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msimard\Downloads\"/>
    </mc:Choice>
  </mc:AlternateContent>
  <xr:revisionPtr revIDLastSave="0" documentId="13_ncr:1_{6AA1E0B1-B257-4C9A-BDF2-C32AF2C66DCF}" xr6:coauthVersionLast="47" xr6:coauthVersionMax="47" xr10:uidLastSave="{00000000-0000-0000-0000-000000000000}"/>
  <bookViews>
    <workbookView xWindow="-1590" yWindow="-16320" windowWidth="29040" windowHeight="15720" xr2:uid="{CCDFF170-9502-40CF-AB81-A4A519DAFF34}"/>
  </bookViews>
  <sheets>
    <sheet name="Liste consolidée Rucku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0" hidden="1">'Liste consolidée Ruckus'!$A$16:$AV$3886</definedName>
    <definedName name="_HT5460" localSheetId="0" hidden="1">{#N/A,#N/A,FALSE,"Index";"Stmts_Qtrs",#N/A,FALSE,"Summary";"Stmts_24 mo",#N/A,FALSE,"Summary";"Summary_24",#N/A,FALSE,"Revenue";"Month_24",#N/A,FALSE,"Engineering";"Month_24",#N/A,FALSE,"Marketing";"Month_24",#N/A,FALSE,"G &amp; A";"Month_24",#N/A,FALSE,"Manufacturing"}</definedName>
    <definedName name="_HT5460" hidden="1">{#N/A,#N/A,FALSE,"Index";"Stmts_Qtrs",#N/A,FALSE,"Summary";"Stmts_24 mo",#N/A,FALSE,"Summary";"Summary_24",#N/A,FALSE,"Revenue";"Month_24",#N/A,FALSE,"Engineering";"Month_24",#N/A,FALSE,"Marketing";"Month_24",#N/A,FALSE,"G &amp; A";"Month_24",#N/A,FALSE,"Manufacturing"}</definedName>
    <definedName name="_Order1" hidden="1">0</definedName>
    <definedName name="ababa" localSheetId="0" hidden="1">{#N/A,#N/A,FALSE,"Index";"Stmts_Qtrs",#N/A,FALSE,"Summary";"Stmts_24 mo",#N/A,FALSE,"Summary";"Summary_24",#N/A,FALSE,"Revenue";"Month_24",#N/A,FALSE,"Engineering";"Month_24",#N/A,FALSE,"Marketing";"Month_24",#N/A,FALSE,"G &amp; A";"Month_24",#N/A,FALSE,"Manufacturing"}</definedName>
    <definedName name="ababa" hidden="1">{#N/A,#N/A,FALSE,"Index";"Stmts_Qtrs",#N/A,FALSE,"Summary";"Stmts_24 mo",#N/A,FALSE,"Summary";"Summary_24",#N/A,FALSE,"Revenue";"Month_24",#N/A,FALSE,"Engineering";"Month_24",#N/A,FALSE,"Marketing";"Month_24",#N/A,FALSE,"G &amp; A";"Month_24",#N/A,FALSE,"Manufacturing"}</definedName>
    <definedName name="air_12.20.13">6730</definedName>
    <definedName name="Antennas" localSheetId="0">#REF!</definedName>
    <definedName name="Asahi" localSheetId="0" hidden="1">{#N/A,#N/A,FALSE,"Index";"Stmts_Qtrs",#N/A,FALSE,"Summary";"Stmts_24 mo",#N/A,FALSE,"Summary";"Summary_24",#N/A,FALSE,"Revenue";"Month_24",#N/A,FALSE,"Engineering";"Month_24",#N/A,FALSE,"Marketing";"Month_24",#N/A,FALSE,"G &amp; A";"Month_24",#N/A,FALSE,"Manufacturing"}</definedName>
    <definedName name="Asahi" hidden="1">{#N/A,#N/A,FALSE,"Index";"Stmts_Qtrs",#N/A,FALSE,"Summary";"Stmts_24 mo",#N/A,FALSE,"Summary";"Summary_24",#N/A,FALSE,"Revenue";"Month_24",#N/A,FALSE,"Engineering";"Month_24",#N/A,FALSE,"Marketing";"Month_24",#N/A,FALSE,"G &amp; A";"Month_24",#N/A,FALSE,"Manufacturing"}</definedName>
    <definedName name="BR_VDX6710_54_F" localSheetId="0">[0]!PL_2.27.15</definedName>
    <definedName name="BR_VDX6710_54_F">PL_2.27.15</definedName>
    <definedName name="BULLDOG_4P">'[1]Essential IP HW RMT'!$F$23</definedName>
    <definedName name="BULLDOG_NDP">'[1]Essential IP HW RMT'!$D$23</definedName>
    <definedName name="BULLDOG_RMT">'[1]Essential IP HW RMT'!$C$23</definedName>
    <definedName name="Cloudpath" localSheetId="0">#REF!</definedName>
    <definedName name="Cloudpath">#REF!</definedName>
    <definedName name="Disc">[2]Codes!$B$16:$F$22</definedName>
    <definedName name="Extended" localSheetId="0">#REF!</definedName>
    <definedName name="Extended">#REF!</definedName>
    <definedName name="Fiber_Node" localSheetId="0">#REF!</definedName>
    <definedName name="FlexMaster" localSheetId="0">#REF!</definedName>
    <definedName name="FlexMaster">#REF!</definedName>
    <definedName name="FlexMaster___Unleashed_Multi_Site_Manager_Software" localSheetId="0">#REF!</definedName>
    <definedName name="FlexMaster___Unleashed_Multi_Site_Manager_Software">#REF!</definedName>
    <definedName name="GSA_icx6650suppt" localSheetId="0">#REF!</definedName>
    <definedName name="GSA_icx6650suppt">#REF!</definedName>
    <definedName name="hjhjhj" localSheetId="0" hidden="1">{#N/A,#N/A,FALSE,"Index";"Stmts_Qtrs",#N/A,FALSE,"Summary";"Stmts_24 mo",#N/A,FALSE,"Summary";"Summary_24",#N/A,FALSE,"Revenue";"Month_24",#N/A,FALSE,"Engineering";"Month_24",#N/A,FALSE,"Marketing";"Month_24",#N/A,FALSE,"G &amp; A";"Month_24",#N/A,FALSE,"Manufacturing"}</definedName>
    <definedName name="hjhjhj" hidden="1">{#N/A,#N/A,FALSE,"Index";"Stmts_Qtrs",#N/A,FALSE,"Summary";"Stmts_24 mo",#N/A,FALSE,"Summary";"Summary_24",#N/A,FALSE,"Revenue";"Month_24",#N/A,FALSE,"Engineering";"Month_24",#N/A,FALSE,"Marketing";"Month_24",#N/A,FALSE,"G &amp; A";"Month_24",#N/A,FALSE,"Manufacturing"}</definedName>
    <definedName name="JAPAN" localSheetId="0">#REF!</definedName>
    <definedName name="JAPAN">#REF!</definedName>
    <definedName name="klklklkl" localSheetId="0" hidden="1">{#N/A,#N/A,FALSE,"Index";"Stmts_Qtrs",#N/A,FALSE,"Summary";"Stmts_24 mo",#N/A,FALSE,"Summary";"Summary_24",#N/A,FALSE,"Revenue";"Month_24",#N/A,FALSE,"Engineering";"Month_24",#N/A,FALSE,"Marketing";"Month_24",#N/A,FALSE,"G &amp; A";"Month_24",#N/A,FALSE,"Manufacturing"}</definedName>
    <definedName name="klklklkl" hidden="1">{#N/A,#N/A,FALSE,"Index";"Stmts_Qtrs",#N/A,FALSE,"Summary";"Stmts_24 mo",#N/A,FALSE,"Summary";"Summary_24",#N/A,FALSE,"Revenue";"Month_24",#N/A,FALSE,"Engineering";"Month_24",#N/A,FALSE,"Marketing";"Month_24",#N/A,FALSE,"G &amp; A";"Month_24",#N/A,FALSE,"Manufacturing"}</definedName>
    <definedName name="Miscellaneous_Spares" localSheetId="0">#REF!</definedName>
    <definedName name="MSRP">'[3]Support Template - 1'!$B$2</definedName>
    <definedName name="MSRP1">'[4]Support Template - 1'!$B$2</definedName>
    <definedName name="MSRP10">'[5]Support Template - 1'!$B$13</definedName>
    <definedName name="MSRP11">'[5]Support Template - 1'!$B$15</definedName>
    <definedName name="MSRP2">'[5]Support Template - 1'!$B$4</definedName>
    <definedName name="MSRP3">'[6]Support Template - 1'!$B$5</definedName>
    <definedName name="MSRP4">'[5]Support Template - 1'!$B$6</definedName>
    <definedName name="MSRP5">'[5]Support Template - 1'!$B$7</definedName>
    <definedName name="MSRP6">'[5]Support Template - 1'!$B$9</definedName>
    <definedName name="MSRP7">'[5]Support Template - 1'!$B$10</definedName>
    <definedName name="MSRP8">'[5]Support Template - 1'!$B$11</definedName>
    <definedName name="MSRP9">'[5]Support Template - 1'!$B$12</definedName>
    <definedName name="nmnmm" localSheetId="0" hidden="1">{#N/A,#N/A,FALSE,"Index";"Stmts_Qtrs",#N/A,FALSE,"Summary";"Stmts_24 mo",#N/A,FALSE,"Summary";"Summary_24",#N/A,FALSE,"Revenue";"Month_24",#N/A,FALSE,"Engineering";"Month_24",#N/A,FALSE,"Marketing";"Month_24",#N/A,FALSE,"G &amp; A";"Month_24",#N/A,FALSE,"Manufacturing"}</definedName>
    <definedName name="nmnmm" hidden="1">{#N/A,#N/A,FALSE,"Index";"Stmts_Qtrs",#N/A,FALSE,"Summary";"Stmts_24 mo",#N/A,FALSE,"Summary";"Summary_24",#N/A,FALSE,"Revenue";"Month_24",#N/A,FALSE,"Engineering";"Month_24",#N/A,FALSE,"Marketing";"Month_24",#N/A,FALSE,"G &amp; A";"Month_24",#N/A,FALSE,"Manufacturing"}</definedName>
    <definedName name="PL_11.21.14">[2]Previous!$F$3:$AL$2510</definedName>
    <definedName name="PL_2.27.15">'[2]Price List'!$F$5:$AL$2241</definedName>
    <definedName name="PL_current">'[2]Price List'!$F$4:$AM$2851</definedName>
    <definedName name="PL_Previous">[2]Previous!$F$3:$AM$4320</definedName>
    <definedName name="PLPS" localSheetId="0">'[2]Price List'!#REF!</definedName>
    <definedName name="PLPS">'[2]Price List'!#REF!</definedName>
    <definedName name="PNCodes" localSheetId="0">#REF!</definedName>
    <definedName name="PNCodes">#REF!</definedName>
    <definedName name="PoE_Accessories" localSheetId="0">#REF!</definedName>
    <definedName name="Power_Adapters" localSheetId="0">#REF!</definedName>
    <definedName name="pppp" localSheetId="0" hidden="1">{#N/A,#N/A,FALSE,"Index";"Stmts_Qtrs",#N/A,FALSE,"Summary";"Stmts_24 mo",#N/A,FALSE,"Summary";"Summary_24",#N/A,FALSE,"Revenue";"Month_24",#N/A,FALSE,"Engineering";"Month_24",#N/A,FALSE,"Marketing";"Month_24",#N/A,FALSE,"G &amp; A";"Month_24",#N/A,FALSE,"Manufacturing"}</definedName>
    <definedName name="pppp" hidden="1">{#N/A,#N/A,FALSE,"Index";"Stmts_Qtrs",#N/A,FALSE,"Summary";"Stmts_24 mo",#N/A,FALSE,"Summary";"Summary_24",#N/A,FALSE,"Revenue";"Month_24",#N/A,FALSE,"Engineering";"Month_24",#N/A,FALSE,"Marketing";"Month_24",#N/A,FALSE,"G &amp; A";"Month_24",#N/A,FALSE,"Manufacturing"}</definedName>
    <definedName name="_xlnm.Print_Area" localSheetId="0">'Liste consolidée Ruckus'!$A$1:$H$3886</definedName>
    <definedName name="ProdName">'[3]Support Template - 1'!$D$2</definedName>
    <definedName name="ProdName1">'[4]Support Template - 1'!$D$2</definedName>
    <definedName name="ProdName10">'[5]Support Template - 1'!$D$13</definedName>
    <definedName name="ProdName11">'[5]Support Template - 1'!$D$15</definedName>
    <definedName name="ProdName2">'[7]Support Template - 1'!$D$3</definedName>
    <definedName name="ProdName3">'[6]Support Template - 1'!$D$5</definedName>
    <definedName name="ProdName4">'[5]Support Template - 1'!$D$6</definedName>
    <definedName name="ProdName5">'[5]Support Template - 1'!$D$7</definedName>
    <definedName name="ProdName6">'[5]Support Template - 1'!$D$9</definedName>
    <definedName name="ProdName7">'[5]Support Template - 1'!$D$10</definedName>
    <definedName name="ProdName8">'[5]Support Template - 1'!$D$11</definedName>
    <definedName name="ProdName9">'[5]Support Template - 1'!$D$12</definedName>
    <definedName name="ProdNameS1">'[8]Support Template - 1'!$E$2</definedName>
    <definedName name="Pulsar" localSheetId="0" hidden="1">{#N/A,#N/A,FALSE,"Index";"Stmts_Qtrs",#N/A,FALSE,"Summary";"Stmts_24 mo",#N/A,FALSE,"Summary";"Summary_24",#N/A,FALSE,"Revenue";"Month_24",#N/A,FALSE,"Engineering";"Month_24",#N/A,FALSE,"Marketing";"Month_24",#N/A,FALSE,"G &amp; A";"Month_24",#N/A,FALSE,"Manufacturing"}</definedName>
    <definedName name="Pulsar" hidden="1">{#N/A,#N/A,FALSE,"Index";"Stmts_Qtrs",#N/A,FALSE,"Summary";"Stmts_24 mo",#N/A,FALSE,"Summary";"Summary_24",#N/A,FALSE,"Revenue";"Month_24",#N/A,FALSE,"Engineering";"Month_24",#N/A,FALSE,"Marketing";"Month_24",#N/A,FALSE,"G &amp; A";"Month_24",#N/A,FALSE,"Manufacturing"}</definedName>
    <definedName name="pulsar1" localSheetId="0" hidden="1">{#N/A,#N/A,FALSE,"Index";"Stmts_Qtrs",#N/A,FALSE,"Summary";"Stmts_24 mo",#N/A,FALSE,"Summary";"Summary_24",#N/A,FALSE,"Revenue";"Month_24",#N/A,FALSE,"Engineering";"Month_24",#N/A,FALSE,"Marketing";"Month_24",#N/A,FALSE,"G &amp; A";"Month_24",#N/A,FALSE,"Manufacturing"}</definedName>
    <definedName name="pulsar1" hidden="1">{#N/A,#N/A,FALSE,"Index";"Stmts_Qtrs",#N/A,FALSE,"Summary";"Stmts_24 mo",#N/A,FALSE,"Summary";"Summary_24",#N/A,FALSE,"Revenue";"Month_24",#N/A,FALSE,"Engineering";"Month_24",#N/A,FALSE,"Marketing";"Month_24",#N/A,FALSE,"G &amp; A";"Month_24",#N/A,FALSE,"Manufacturing"}</definedName>
    <definedName name="RMT_BNDL_BULLDOG">'[1]Essential IP HW RMT'!$B$44</definedName>
    <definedName name="RMT_BNDL_WATCHDOG">'[1]Essential IP HW RMT'!$B$43</definedName>
    <definedName name="Ruckus_Cloud" localSheetId="0">#REF!</definedName>
    <definedName name="Ruckus_Cloud">#REF!</definedName>
    <definedName name="Ruckus_IoT" localSheetId="0">#REF!</definedName>
    <definedName name="Ruckus_IoT">#REF!</definedName>
    <definedName name="Ruckus_IoT_Module" localSheetId="0">#REF!</definedName>
    <definedName name="Ruckus_Smart_Positioning_Technology___SPoT" localSheetId="0">#REF!</definedName>
    <definedName name="Ruckus_Smart_Positioning_Technology___SPoT">#REF!</definedName>
    <definedName name="Ruckus_Tools" localSheetId="0">'[9]Software, Licenses, Services'!#REF!</definedName>
    <definedName name="Ruckus_Tools">#REF!</definedName>
    <definedName name="SCG_AC">#REF!</definedName>
    <definedName name="SCG_DC">#REF!</definedName>
    <definedName name="SFP_Modules_for__SmartZone_100" localSheetId="0">#REF!</definedName>
    <definedName name="SFP_Modules_for__SmartZone_100">[10]Accessories!#REF!</definedName>
    <definedName name="SmartCell_Insight__SCI" localSheetId="0">#REF!</definedName>
    <definedName name="SmartCell_Insight__SCI">#REF!</definedName>
    <definedName name="SmartZone___vSZ_Licenses_and_vSZ_Instance" localSheetId="0">#REF!</definedName>
    <definedName name="SmartZone___vSZ_Licenses_and_vSZ_Instance">#REF!</definedName>
    <definedName name="SmartZone_Controller" localSheetId="0">#REF!</definedName>
    <definedName name="SptProdName">'[3]Support Template - 1'!$C$2</definedName>
    <definedName name="SptProdName1">'[4]Support Template - 1'!$C$2</definedName>
    <definedName name="SptProdName10">'[5]Support Template - 1'!$C$13</definedName>
    <definedName name="SptProdName11">'[5]Support Template - 1'!$C$15</definedName>
    <definedName name="SptProdName2">'[11]Support Template - 1'!$C$3</definedName>
    <definedName name="SptProdName3">'[6]Support Template - 1'!$C$5</definedName>
    <definedName name="SptProdName4">'[5]Support Template - 1'!$C$6</definedName>
    <definedName name="SptProdName5">'[5]Support Template - 1'!$C$7</definedName>
    <definedName name="SptProdName6">'[5]Support Template - 1'!$C$9</definedName>
    <definedName name="SptProdName7">'[5]Support Template - 1'!$C$10</definedName>
    <definedName name="SptProdName8">'[5]Support Template - 1'!$C$11</definedName>
    <definedName name="SptProdName9">'[5]Support Template - 1'!$C$12</definedName>
    <definedName name="STD_3YR_Mult">'[1]Essential IP HW RMT'!$B$40</definedName>
    <definedName name="STD_5YR_Mult">'[1]Essential IP HW RMT'!$B$41</definedName>
    <definedName name="vdx_6710" localSheetId="0">'[2]Price List'!#REF!</definedName>
    <definedName name="vdx_6710">'[2]Price List'!#REF!</definedName>
    <definedName name="vdx_6730">'[2]Price List'!#REF!</definedName>
    <definedName name="WATCHDOG_4P">'[1]Essential IP HW RMT'!$F$5</definedName>
    <definedName name="WATCHDOG_NDP">'[1]Essential IP HW RMT'!$D$5</definedName>
    <definedName name="WATCHDOG_RMT">'[1]Essential IP HW RMT'!$C$5</definedName>
    <definedName name="WD_Markup" localSheetId="0">#REF!</definedName>
    <definedName name="WD_Markup">#REF!</definedName>
    <definedName name="wrn.Print._.24." localSheetId="0" hidden="1">{#N/A,#N/A,FALSE,"Index";"Stmts_Qtrs",#N/A,FALSE,"Summary";"Stmts_24 mo",#N/A,FALSE,"Summary";"Summary_24",#N/A,FALSE,"Revenue";"Month_24",#N/A,FALSE,"Engineering";"Month_24",#N/A,FALSE,"Marketing";"Month_24",#N/A,FALSE,"G &amp; A";"Month_24",#N/A,FALSE,"Manufacturing"}</definedName>
    <definedName name="wrn.Print._.24." hidden="1">{#N/A,#N/A,FALSE,"Index";"Stmts_Qtrs",#N/A,FALSE,"Summary";"Stmts_24 mo",#N/A,FALSE,"Summary";"Summary_24",#N/A,FALSE,"Revenue";"Month_24",#N/A,FALSE,"Engineering";"Month_24",#N/A,FALSE,"Marketing";"Month_24",#N/A,FALSE,"G &amp; A";"Month_24",#N/A,FALSE,"Manufacturing"}</definedName>
    <definedName name="x" localSheetId="0" hidden="1">{#N/A,#N/A,FALSE,"Index";"Stmts_Qtrs",#N/A,FALSE,"Summary";"Stmts_24 mo",#N/A,FALSE,"Summary";"Summary_24",#N/A,FALSE,"Revenue";"Month_24",#N/A,FALSE,"Engineering";"Month_24",#N/A,FALSE,"Marketing";"Month_24",#N/A,FALSE,"G &amp; A";"Month_24",#N/A,FALSE,"Manufacturing"}</definedName>
    <definedName name="x" hidden="1">{#N/A,#N/A,FALSE,"Index";"Stmts_Qtrs",#N/A,FALSE,"Summary";"Stmts_24 mo",#N/A,FALSE,"Summary";"Summary_24",#N/A,FALSE,"Revenue";"Month_24",#N/A,FALSE,"Engineering";"Month_24",#N/A,FALSE,"Marketing";"Month_24",#N/A,FALSE,"G &amp; A";"Month_24",#N/A,FALSE,"Manufacturing"}</definedName>
    <definedName name="ZoneDirector_Controllers" localSheetId="0">#REF!</definedName>
    <definedName name="ZoneDirector_Controllers">'[10]AP &amp; Controller Hardware'!#REF!</definedName>
    <definedName name="ZoneDirector_License_Upgrades" localSheetId="0">#REF!</definedName>
    <definedName name="ZoneDirector_License_Upgra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86" i="1" l="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E3886" i="1"/>
  <c r="E3885" i="1"/>
  <c r="E3884" i="1"/>
  <c r="E3883" i="1"/>
  <c r="E3882" i="1"/>
  <c r="E3881" i="1"/>
  <c r="E3880" i="1"/>
  <c r="E3879" i="1"/>
  <c r="E3878" i="1"/>
  <c r="E3877" i="1"/>
  <c r="E3876" i="1"/>
  <c r="E3875" i="1"/>
  <c r="E3874" i="1"/>
  <c r="E3873" i="1"/>
  <c r="E3872" i="1"/>
  <c r="E3871" i="1"/>
  <c r="E3870" i="1"/>
  <c r="E3869" i="1"/>
  <c r="E3868" i="1"/>
  <c r="E3867" i="1"/>
  <c r="E3866" i="1"/>
  <c r="E3865" i="1"/>
  <c r="E3864" i="1"/>
  <c r="E3863" i="1"/>
  <c r="E3862" i="1"/>
  <c r="E3861" i="1"/>
  <c r="E3860" i="1"/>
  <c r="E3859" i="1"/>
  <c r="E3858" i="1"/>
  <c r="E3857" i="1"/>
  <c r="E3856" i="1"/>
  <c r="E3855" i="1"/>
  <c r="E3854" i="1"/>
  <c r="E3853" i="1"/>
  <c r="E3852" i="1"/>
  <c r="E3851" i="1"/>
  <c r="E3850" i="1"/>
  <c r="E3849" i="1"/>
  <c r="E3848" i="1"/>
  <c r="E3847" i="1"/>
  <c r="E3846" i="1"/>
  <c r="E3845" i="1"/>
  <c r="E3844" i="1"/>
  <c r="E3843" i="1"/>
  <c r="E3842" i="1"/>
  <c r="E3841" i="1"/>
  <c r="E3840" i="1"/>
  <c r="E3839" i="1"/>
  <c r="E3838" i="1"/>
  <c r="E3837" i="1"/>
  <c r="E3836" i="1"/>
  <c r="E3835" i="1"/>
  <c r="E3834" i="1"/>
  <c r="E3833" i="1"/>
  <c r="E3832" i="1"/>
  <c r="E3831" i="1"/>
  <c r="E3830" i="1"/>
  <c r="E3829" i="1"/>
  <c r="E3828" i="1"/>
  <c r="E3827" i="1"/>
  <c r="E3826" i="1"/>
  <c r="E3825" i="1"/>
  <c r="E3824" i="1"/>
  <c r="E3823" i="1"/>
  <c r="E3822" i="1"/>
  <c r="E3821" i="1"/>
  <c r="E3820" i="1"/>
  <c r="E3819" i="1"/>
  <c r="E3818" i="1"/>
  <c r="E3817" i="1"/>
  <c r="E3816" i="1"/>
  <c r="E3815" i="1"/>
  <c r="E3814" i="1"/>
  <c r="E3758" i="1"/>
  <c r="E3757" i="1"/>
  <c r="E3756" i="1"/>
  <c r="E3755" i="1"/>
  <c r="E3754" i="1"/>
  <c r="E3753" i="1"/>
  <c r="E3752" i="1"/>
  <c r="E3751" i="1"/>
  <c r="E3750" i="1"/>
  <c r="E3749" i="1"/>
  <c r="E3748" i="1"/>
  <c r="E3747" i="1"/>
  <c r="E3746" i="1"/>
  <c r="E3745" i="1"/>
  <c r="E3744" i="1"/>
  <c r="E3743" i="1"/>
  <c r="E3742" i="1"/>
  <c r="E3741" i="1"/>
  <c r="E3740" i="1"/>
  <c r="E3739" i="1"/>
  <c r="E3738" i="1"/>
  <c r="E3737" i="1"/>
  <c r="E3736" i="1"/>
  <c r="E3735" i="1"/>
  <c r="E3731" i="1"/>
  <c r="E3730" i="1"/>
  <c r="E3728" i="1"/>
  <c r="E3727" i="1"/>
  <c r="E3725" i="1"/>
  <c r="E3724" i="1"/>
  <c r="E3719" i="1"/>
  <c r="E3718" i="1"/>
  <c r="E3717" i="1"/>
  <c r="E3716" i="1"/>
  <c r="E3715" i="1"/>
  <c r="E3714" i="1"/>
  <c r="E3713" i="1"/>
  <c r="E3712" i="1"/>
  <c r="E3711" i="1"/>
  <c r="E3710" i="1"/>
  <c r="E3709" i="1"/>
  <c r="E3707" i="1"/>
  <c r="E3705" i="1"/>
  <c r="E3703" i="1"/>
  <c r="E3702" i="1"/>
  <c r="E3701" i="1"/>
  <c r="E3700" i="1"/>
  <c r="E3699" i="1"/>
  <c r="E3692" i="1"/>
  <c r="E3691" i="1"/>
  <c r="E3690" i="1"/>
  <c r="E3683" i="1"/>
  <c r="E3682" i="1"/>
  <c r="E3681" i="1"/>
  <c r="E3678" i="1"/>
  <c r="E3677" i="1"/>
  <c r="E3676" i="1"/>
  <c r="E3675" i="1"/>
  <c r="E3673" i="1"/>
  <c r="E3670" i="1"/>
  <c r="E3669" i="1"/>
  <c r="E3667" i="1"/>
  <c r="E3666" i="1"/>
  <c r="E3663" i="1"/>
  <c r="E3662" i="1"/>
  <c r="E3660" i="1"/>
  <c r="E3659" i="1"/>
  <c r="E3656" i="1"/>
  <c r="E3655" i="1"/>
  <c r="E3654" i="1"/>
  <c r="E3653" i="1"/>
  <c r="E3652" i="1"/>
  <c r="E3651" i="1"/>
  <c r="E3650" i="1"/>
  <c r="E3649" i="1"/>
  <c r="E3648" i="1"/>
  <c r="E3647" i="1"/>
  <c r="E3646" i="1"/>
  <c r="E3645" i="1"/>
  <c r="E3644" i="1"/>
  <c r="E3643" i="1"/>
  <c r="E3642" i="1"/>
  <c r="E3641" i="1"/>
  <c r="E3640" i="1"/>
  <c r="E3639" i="1"/>
  <c r="E3638" i="1"/>
  <c r="E3637" i="1"/>
  <c r="E3636" i="1"/>
  <c r="E3635" i="1"/>
  <c r="E3634" i="1"/>
  <c r="E3633" i="1"/>
  <c r="E3632" i="1"/>
  <c r="E3631" i="1"/>
  <c r="E3630" i="1"/>
  <c r="E3629" i="1"/>
  <c r="E3628" i="1"/>
  <c r="E3627" i="1"/>
  <c r="E3626" i="1"/>
  <c r="E3625" i="1"/>
  <c r="E3624" i="1"/>
  <c r="E3623" i="1"/>
  <c r="E3622" i="1"/>
  <c r="E3621" i="1"/>
  <c r="E3620" i="1"/>
  <c r="E3619" i="1"/>
  <c r="E3618" i="1"/>
  <c r="E3617" i="1"/>
  <c r="E3616" i="1"/>
  <c r="E3615" i="1"/>
  <c r="E3614" i="1"/>
  <c r="E3613" i="1"/>
  <c r="E3612" i="1"/>
  <c r="E3611" i="1"/>
  <c r="E3610" i="1"/>
  <c r="E3609" i="1"/>
  <c r="E3608" i="1"/>
  <c r="E3607" i="1"/>
  <c r="E3606" i="1"/>
  <c r="E3605" i="1"/>
  <c r="E3604" i="1"/>
  <c r="E3597" i="1"/>
  <c r="E3596" i="1"/>
  <c r="E3595" i="1"/>
  <c r="E3594" i="1"/>
  <c r="E3593" i="1"/>
  <c r="E3592" i="1"/>
  <c r="E3591" i="1"/>
  <c r="E3590" i="1"/>
  <c r="E3589" i="1"/>
  <c r="E3588" i="1"/>
  <c r="E3587" i="1"/>
  <c r="E3586" i="1"/>
  <c r="E3585" i="1"/>
  <c r="E3576" i="1"/>
  <c r="E3575" i="1"/>
  <c r="E3574" i="1"/>
  <c r="E3573" i="1"/>
  <c r="E3572" i="1"/>
  <c r="E3571" i="1"/>
  <c r="E3570" i="1"/>
  <c r="E3569" i="1"/>
  <c r="E3568" i="1"/>
  <c r="E3567" i="1"/>
  <c r="E3566" i="1"/>
  <c r="E3565" i="1"/>
  <c r="E3564" i="1"/>
  <c r="E3563" i="1"/>
  <c r="E3562" i="1"/>
  <c r="E3561" i="1"/>
  <c r="E3560" i="1"/>
  <c r="E3559" i="1"/>
  <c r="E3558" i="1"/>
  <c r="E3557" i="1"/>
  <c r="E3556" i="1"/>
  <c r="E3555" i="1"/>
  <c r="E3554" i="1"/>
  <c r="E3553" i="1"/>
  <c r="E3552" i="1"/>
  <c r="E3551" i="1"/>
  <c r="E3550" i="1"/>
  <c r="E3549" i="1"/>
  <c r="E3548" i="1"/>
  <c r="E3547" i="1"/>
  <c r="E3546" i="1"/>
  <c r="E3545" i="1"/>
  <c r="E3544" i="1"/>
  <c r="E3543" i="1"/>
  <c r="E3542" i="1"/>
  <c r="E3541" i="1"/>
  <c r="E3540" i="1"/>
  <c r="E3539" i="1"/>
  <c r="E3538" i="1"/>
  <c r="E3537" i="1"/>
  <c r="E3536" i="1"/>
  <c r="E3535" i="1"/>
  <c r="E3534" i="1"/>
  <c r="E3533" i="1"/>
  <c r="E3532" i="1"/>
  <c r="E3529" i="1"/>
  <c r="E3528" i="1"/>
  <c r="E3526" i="1"/>
  <c r="E3525" i="1"/>
  <c r="E3523" i="1"/>
  <c r="E3522" i="1"/>
  <c r="E3517" i="1"/>
  <c r="E3516" i="1"/>
  <c r="E3515" i="1"/>
  <c r="E3514" i="1"/>
  <c r="E3513" i="1"/>
  <c r="E3511" i="1"/>
  <c r="E3510" i="1"/>
  <c r="E3509" i="1"/>
  <c r="E3508" i="1"/>
  <c r="E3507" i="1"/>
  <c r="E3506" i="1"/>
  <c r="E3505" i="1"/>
  <c r="E3504" i="1"/>
  <c r="E3503" i="1"/>
  <c r="E3502" i="1"/>
  <c r="E3501" i="1"/>
  <c r="E3500" i="1"/>
  <c r="E3499" i="1"/>
  <c r="E3498" i="1"/>
  <c r="E3497" i="1"/>
  <c r="E3496" i="1"/>
  <c r="E3495" i="1"/>
  <c r="E3494" i="1"/>
  <c r="E3493" i="1"/>
  <c r="E3486" i="1"/>
  <c r="E3485" i="1"/>
  <c r="E3484" i="1"/>
  <c r="E3483" i="1"/>
  <c r="E3482" i="1"/>
  <c r="E3481" i="1"/>
  <c r="E3480" i="1"/>
  <c r="E3479" i="1"/>
  <c r="E3458" i="1"/>
  <c r="E3457" i="1"/>
  <c r="E3453" i="1"/>
  <c r="E3451" i="1"/>
  <c r="E3450" i="1"/>
  <c r="E3446" i="1"/>
  <c r="E3444" i="1"/>
  <c r="E3443" i="1"/>
  <c r="E3439" i="1"/>
  <c r="E3438" i="1"/>
  <c r="E3437" i="1"/>
  <c r="E3436" i="1"/>
  <c r="E3435" i="1"/>
  <c r="E3434" i="1"/>
  <c r="E3433" i="1"/>
  <c r="E3432" i="1"/>
  <c r="E3431" i="1"/>
  <c r="E3430" i="1"/>
  <c r="E3429" i="1"/>
  <c r="E3428" i="1"/>
  <c r="E3427" i="1"/>
  <c r="E3426" i="1"/>
  <c r="E3425" i="1"/>
  <c r="E3424" i="1"/>
  <c r="E3423" i="1"/>
  <c r="E3422" i="1"/>
  <c r="E3421" i="1"/>
  <c r="E3420" i="1"/>
  <c r="E3419" i="1"/>
  <c r="E3418" i="1"/>
  <c r="E3417" i="1"/>
  <c r="E3416" i="1"/>
  <c r="E3415" i="1"/>
  <c r="E3414" i="1"/>
  <c r="E3412" i="1"/>
  <c r="E3411" i="1"/>
  <c r="E3410" i="1"/>
  <c r="E3409" i="1"/>
  <c r="E3408" i="1"/>
  <c r="E3403" i="1"/>
  <c r="E3402" i="1"/>
  <c r="E3401" i="1"/>
  <c r="E3400" i="1"/>
  <c r="E3399" i="1"/>
  <c r="E3398" i="1"/>
  <c r="E3397" i="1"/>
  <c r="E3396" i="1"/>
  <c r="E3395" i="1"/>
  <c r="E3394" i="1"/>
  <c r="E3393" i="1"/>
  <c r="E3392" i="1"/>
  <c r="E3390" i="1"/>
  <c r="E3388" i="1"/>
  <c r="E3386" i="1"/>
  <c r="E3385" i="1"/>
  <c r="E3384" i="1"/>
  <c r="E3383" i="1"/>
  <c r="E3376" i="1"/>
  <c r="E3375" i="1"/>
  <c r="E3374" i="1"/>
  <c r="E3373" i="1"/>
  <c r="E3372" i="1"/>
  <c r="E3371" i="1"/>
  <c r="E3370" i="1"/>
  <c r="E3369" i="1"/>
  <c r="E3366" i="1"/>
  <c r="E3365" i="1"/>
  <c r="E3364" i="1"/>
  <c r="E3363" i="1"/>
  <c r="E3360" i="1"/>
  <c r="E3359" i="1"/>
  <c r="E3358" i="1"/>
  <c r="E3357" i="1"/>
  <c r="E3354" i="1"/>
  <c r="E3353" i="1"/>
  <c r="E3352" i="1"/>
  <c r="E3351" i="1"/>
  <c r="E3350" i="1"/>
  <c r="E3349" i="1"/>
  <c r="E3348" i="1"/>
  <c r="E3347" i="1"/>
  <c r="E3346" i="1"/>
  <c r="E3345" i="1"/>
  <c r="E3344" i="1"/>
  <c r="E3343" i="1"/>
  <c r="E3342" i="1"/>
  <c r="E3341" i="1"/>
  <c r="E3340" i="1"/>
  <c r="E3339" i="1"/>
  <c r="E3338" i="1"/>
  <c r="E3337" i="1"/>
  <c r="E3336" i="1"/>
  <c r="E3335" i="1"/>
  <c r="E3334" i="1"/>
  <c r="E3333" i="1"/>
  <c r="E3332" i="1"/>
  <c r="E3331" i="1"/>
  <c r="E3330" i="1"/>
  <c r="E3329" i="1"/>
  <c r="E3328" i="1"/>
  <c r="E3327" i="1"/>
  <c r="E3326" i="1"/>
  <c r="E3325" i="1"/>
  <c r="E3324" i="1"/>
  <c r="E3323" i="1"/>
  <c r="E3322" i="1"/>
  <c r="E3321" i="1"/>
  <c r="E3320" i="1"/>
  <c r="E3319" i="1"/>
  <c r="E3318" i="1"/>
  <c r="E3317" i="1"/>
  <c r="E3316" i="1"/>
  <c r="E3315" i="1"/>
  <c r="E3314" i="1"/>
  <c r="E3313" i="1"/>
  <c r="E3312" i="1"/>
  <c r="E3311" i="1"/>
  <c r="E3310" i="1"/>
  <c r="E3309" i="1"/>
  <c r="E3308" i="1"/>
  <c r="E3307" i="1"/>
  <c r="E3306" i="1"/>
  <c r="E3305" i="1"/>
  <c r="E3304" i="1"/>
  <c r="E3303" i="1"/>
  <c r="E3296" i="1"/>
  <c r="E3295" i="1"/>
  <c r="E3294" i="1"/>
  <c r="E3293" i="1"/>
  <c r="E3292" i="1"/>
  <c r="E3291" i="1"/>
  <c r="E3290" i="1"/>
  <c r="E3289" i="1"/>
  <c r="E3288" i="1"/>
  <c r="E3278" i="1"/>
  <c r="E3277" i="1"/>
  <c r="E3276" i="1"/>
  <c r="E3275" i="1"/>
  <c r="E3274" i="1"/>
  <c r="E3273" i="1"/>
  <c r="E3272" i="1"/>
  <c r="E3271" i="1"/>
  <c r="E3270" i="1"/>
  <c r="E3269" i="1"/>
  <c r="E3268" i="1"/>
  <c r="E3267" i="1"/>
  <c r="E3266" i="1"/>
  <c r="E3265" i="1"/>
  <c r="E3264" i="1"/>
  <c r="E3263" i="1"/>
  <c r="E3262" i="1"/>
  <c r="E3261" i="1"/>
  <c r="E3260" i="1"/>
  <c r="E3259" i="1"/>
  <c r="E3258" i="1"/>
  <c r="E3257" i="1"/>
  <c r="E3256" i="1"/>
  <c r="E3255" i="1"/>
  <c r="E3254" i="1"/>
  <c r="E3253" i="1"/>
  <c r="E3252" i="1"/>
  <c r="E3251" i="1"/>
  <c r="E3250" i="1"/>
  <c r="E3249" i="1"/>
  <c r="E3248" i="1"/>
  <c r="E3247" i="1"/>
  <c r="E3246" i="1"/>
  <c r="E3245" i="1"/>
  <c r="E3244" i="1"/>
  <c r="E3243" i="1"/>
  <c r="E3242" i="1"/>
  <c r="E3241" i="1"/>
  <c r="E3240" i="1"/>
  <c r="E3239" i="1"/>
  <c r="E3238" i="1"/>
  <c r="E3237" i="1"/>
  <c r="E3236" i="1"/>
  <c r="E3235" i="1"/>
  <c r="E3234" i="1"/>
  <c r="E3233" i="1"/>
  <c r="E3232" i="1"/>
  <c r="E3230" i="1"/>
  <c r="E3229" i="1"/>
  <c r="E3227" i="1"/>
  <c r="E3226" i="1"/>
  <c r="E3221" i="1"/>
  <c r="E3220" i="1"/>
  <c r="E3219" i="1"/>
  <c r="E3218" i="1"/>
  <c r="E3217" i="1"/>
  <c r="E3216" i="1"/>
  <c r="E3215" i="1"/>
  <c r="E3214" i="1"/>
  <c r="E3213" i="1"/>
  <c r="E3212" i="1"/>
  <c r="E3211" i="1"/>
  <c r="E3210" i="1"/>
  <c r="E3209" i="1"/>
  <c r="E3208" i="1"/>
  <c r="E3207" i="1"/>
  <c r="E3206" i="1"/>
  <c r="E3205" i="1"/>
  <c r="E3204" i="1"/>
  <c r="E3203" i="1"/>
  <c r="E3202" i="1"/>
  <c r="E3201" i="1"/>
  <c r="E3188" i="1"/>
  <c r="E3187" i="1"/>
  <c r="E3186" i="1"/>
  <c r="E3182" i="1"/>
  <c r="E3181" i="1"/>
  <c r="E3180" i="1"/>
  <c r="E3176" i="1"/>
  <c r="E3175" i="1"/>
  <c r="E3174" i="1"/>
  <c r="E3170" i="1"/>
  <c r="E3169" i="1"/>
  <c r="E3168" i="1"/>
  <c r="E3136" i="1"/>
  <c r="E3125" i="1"/>
  <c r="E3124" i="1"/>
  <c r="E3123" i="1"/>
  <c r="E3122" i="1"/>
  <c r="E3121" i="1"/>
  <c r="E3120" i="1"/>
  <c r="E3119" i="1"/>
  <c r="E3118" i="1"/>
  <c r="E3117" i="1"/>
  <c r="E3116" i="1"/>
  <c r="E3115" i="1"/>
  <c r="E3114" i="1"/>
  <c r="E3113" i="1"/>
  <c r="E3112" i="1"/>
  <c r="E3111" i="1"/>
  <c r="E3110" i="1"/>
  <c r="E3109" i="1"/>
  <c r="E3108" i="1"/>
  <c r="E3107" i="1"/>
  <c r="E3105" i="1"/>
  <c r="E3104" i="1"/>
  <c r="E3103" i="1"/>
  <c r="E3101" i="1"/>
  <c r="E3099" i="1"/>
  <c r="E3098" i="1"/>
  <c r="E3097" i="1"/>
  <c r="E3096" i="1"/>
  <c r="E3095" i="1"/>
  <c r="E3094" i="1"/>
  <c r="E3093" i="1"/>
  <c r="E3092" i="1"/>
  <c r="E3089" i="1"/>
  <c r="E3085" i="1"/>
  <c r="E3084" i="1"/>
  <c r="E3083" i="1"/>
  <c r="E3082" i="1"/>
  <c r="E3081" i="1"/>
  <c r="E3080" i="1"/>
  <c r="E3073" i="1"/>
  <c r="E3072" i="1"/>
  <c r="E3071" i="1"/>
  <c r="E3070" i="1"/>
  <c r="E3069" i="1"/>
  <c r="E3068" i="1"/>
  <c r="E3067" i="1"/>
  <c r="E3066" i="1"/>
  <c r="E3065" i="1"/>
  <c r="E3064" i="1"/>
  <c r="E3063" i="1"/>
  <c r="E3062" i="1"/>
  <c r="E3061" i="1"/>
  <c r="E3060" i="1"/>
  <c r="E3059" i="1"/>
  <c r="E3058" i="1"/>
  <c r="E3057" i="1"/>
  <c r="E3056" i="1"/>
  <c r="E3055" i="1"/>
  <c r="E3054" i="1"/>
  <c r="E3053" i="1"/>
  <c r="E3052" i="1"/>
  <c r="E3051" i="1"/>
  <c r="E3050" i="1"/>
  <c r="E3049" i="1"/>
  <c r="E3048" i="1"/>
  <c r="E3047" i="1"/>
  <c r="E3046" i="1"/>
  <c r="E3045" i="1"/>
  <c r="E3044" i="1"/>
  <c r="E3043" i="1"/>
  <c r="E3042" i="1"/>
  <c r="E3041" i="1"/>
  <c r="E3040" i="1"/>
  <c r="E3039" i="1"/>
  <c r="E3038" i="1"/>
  <c r="E3037" i="1"/>
  <c r="E3036" i="1"/>
  <c r="E3035" i="1"/>
  <c r="E3034" i="1"/>
  <c r="E3033" i="1"/>
  <c r="E3032" i="1"/>
  <c r="E3031" i="1"/>
  <c r="E3030" i="1"/>
  <c r="E3029" i="1"/>
  <c r="E3028" i="1"/>
  <c r="E3027" i="1"/>
  <c r="E3026" i="1"/>
  <c r="E3025" i="1"/>
  <c r="E3024" i="1"/>
  <c r="E3023" i="1"/>
  <c r="E3022" i="1"/>
  <c r="E3021" i="1"/>
  <c r="E3020" i="1"/>
  <c r="E3019" i="1"/>
  <c r="E3018" i="1"/>
  <c r="E3017" i="1"/>
  <c r="E3016" i="1"/>
  <c r="E3015" i="1"/>
  <c r="E3014" i="1"/>
  <c r="E3013" i="1"/>
  <c r="E3012" i="1"/>
  <c r="E3011" i="1"/>
  <c r="E3010" i="1"/>
  <c r="E3009" i="1"/>
  <c r="E3008" i="1"/>
  <c r="E3007" i="1"/>
  <c r="E3006" i="1"/>
  <c r="E3005" i="1"/>
  <c r="E3004" i="1"/>
  <c r="E3003" i="1"/>
  <c r="E3002" i="1"/>
  <c r="E3001" i="1"/>
  <c r="E3000" i="1"/>
  <c r="E2999" i="1"/>
  <c r="E2998" i="1"/>
  <c r="E2997" i="1"/>
  <c r="E2995" i="1"/>
  <c r="E2993" i="1"/>
  <c r="E2992" i="1"/>
  <c r="E2991" i="1"/>
  <c r="E2990" i="1"/>
  <c r="E2989" i="1"/>
  <c r="E2988" i="1"/>
  <c r="E2987" i="1"/>
  <c r="E2986" i="1"/>
  <c r="E2985" i="1"/>
  <c r="E2984" i="1"/>
  <c r="E2983" i="1"/>
  <c r="E2982" i="1"/>
  <c r="E2981" i="1"/>
  <c r="E2980" i="1"/>
  <c r="E2979" i="1"/>
  <c r="E2978" i="1"/>
  <c r="E2977" i="1"/>
  <c r="E2976" i="1"/>
  <c r="E2973" i="1"/>
  <c r="E2972" i="1"/>
  <c r="E2971" i="1"/>
  <c r="E2970" i="1"/>
  <c r="E2969" i="1"/>
  <c r="E2968" i="1"/>
  <c r="E2967" i="1"/>
  <c r="E2966" i="1"/>
  <c r="E2965" i="1"/>
  <c r="E2963" i="1"/>
  <c r="E2962" i="1"/>
  <c r="E2961" i="1"/>
  <c r="E2960" i="1"/>
  <c r="E2959" i="1"/>
  <c r="E2958" i="1"/>
  <c r="E2957" i="1"/>
  <c r="E2956" i="1"/>
  <c r="E2955" i="1"/>
  <c r="E2954" i="1"/>
  <c r="E2953" i="1"/>
  <c r="E2952" i="1"/>
  <c r="E2951" i="1"/>
  <c r="E2950" i="1"/>
  <c r="E2949" i="1"/>
  <c r="E2948" i="1"/>
  <c r="E2947" i="1"/>
  <c r="E2946" i="1"/>
  <c r="E2945" i="1"/>
  <c r="E2944" i="1"/>
  <c r="E2943" i="1"/>
  <c r="E2942" i="1"/>
  <c r="E2940" i="1"/>
  <c r="E2933" i="1"/>
  <c r="E2932" i="1"/>
  <c r="E2929" i="1"/>
  <c r="E2928" i="1"/>
  <c r="E2927" i="1"/>
  <c r="E2926" i="1"/>
  <c r="E2925" i="1"/>
  <c r="E2924" i="1"/>
  <c r="E2923" i="1"/>
  <c r="E2922" i="1"/>
  <c r="E2921" i="1"/>
  <c r="E2920" i="1"/>
  <c r="E2919" i="1"/>
  <c r="E2918" i="1"/>
  <c r="E2917" i="1"/>
  <c r="E2916" i="1"/>
  <c r="E2915" i="1"/>
  <c r="E2914" i="1"/>
  <c r="E2913" i="1"/>
  <c r="E2912" i="1"/>
  <c r="E2911" i="1"/>
  <c r="E2910" i="1"/>
  <c r="E2909" i="1"/>
  <c r="E2908" i="1"/>
  <c r="E2907" i="1"/>
  <c r="E2906" i="1"/>
  <c r="E2905" i="1"/>
  <c r="E2904" i="1"/>
  <c r="E2903" i="1"/>
  <c r="E2902" i="1"/>
  <c r="E2901" i="1"/>
  <c r="E2900" i="1"/>
  <c r="E2899" i="1"/>
  <c r="E2898" i="1"/>
  <c r="E2897" i="1"/>
  <c r="E2896" i="1"/>
  <c r="E2895" i="1"/>
  <c r="E2894" i="1"/>
  <c r="E2893" i="1"/>
  <c r="E2892" i="1"/>
  <c r="E2891" i="1"/>
  <c r="E2890" i="1"/>
  <c r="E2889" i="1"/>
  <c r="E2888" i="1"/>
  <c r="E2887" i="1"/>
  <c r="E2886" i="1"/>
  <c r="E2885" i="1"/>
  <c r="E2884" i="1"/>
  <c r="E2883" i="1"/>
  <c r="E2882" i="1"/>
  <c r="E2881" i="1"/>
  <c r="E2880" i="1"/>
  <c r="E2879" i="1"/>
  <c r="E2878" i="1"/>
  <c r="E2877" i="1"/>
  <c r="E2876" i="1"/>
  <c r="E2875" i="1"/>
  <c r="E2874" i="1"/>
  <c r="E2873" i="1"/>
  <c r="E2872" i="1"/>
  <c r="E2871" i="1"/>
  <c r="E2870" i="1"/>
  <c r="E2869" i="1"/>
  <c r="E2868" i="1"/>
  <c r="E2857" i="1"/>
  <c r="E2856" i="1"/>
  <c r="E2855" i="1"/>
  <c r="E2854" i="1"/>
  <c r="E2853" i="1"/>
  <c r="E2852" i="1"/>
  <c r="E2851" i="1"/>
  <c r="E2850" i="1"/>
  <c r="E2849" i="1"/>
  <c r="E2848" i="1"/>
  <c r="E2847" i="1"/>
  <c r="E2846" i="1"/>
  <c r="E2845" i="1"/>
  <c r="E2844" i="1"/>
  <c r="E2843" i="1"/>
  <c r="E2842" i="1"/>
  <c r="E2841" i="1"/>
  <c r="E2840" i="1"/>
  <c r="E2839" i="1"/>
  <c r="E2838" i="1"/>
  <c r="E2837" i="1"/>
  <c r="E2830" i="1"/>
  <c r="E2829" i="1"/>
  <c r="E2828" i="1"/>
  <c r="E2827" i="1"/>
  <c r="E2826" i="1"/>
  <c r="E2825" i="1"/>
  <c r="E2824" i="1"/>
  <c r="E2823" i="1"/>
  <c r="E2822" i="1"/>
  <c r="E2821" i="1"/>
  <c r="E2820" i="1"/>
  <c r="E2819" i="1"/>
  <c r="E2818" i="1"/>
  <c r="E2817" i="1"/>
  <c r="E2790" i="1"/>
  <c r="E2789" i="1"/>
  <c r="E2788" i="1"/>
  <c r="E2787" i="1"/>
  <c r="E2786" i="1"/>
  <c r="E2785" i="1"/>
  <c r="E2784" i="1"/>
  <c r="E2783" i="1"/>
  <c r="E2782" i="1"/>
  <c r="E2781" i="1"/>
  <c r="E2780" i="1"/>
  <c r="E2779" i="1"/>
  <c r="E2778" i="1"/>
  <c r="E2777" i="1"/>
  <c r="E2776" i="1"/>
  <c r="E2775" i="1"/>
  <c r="E2774" i="1"/>
  <c r="E2773" i="1"/>
  <c r="E2772" i="1"/>
  <c r="E2771" i="1"/>
  <c r="E2770" i="1"/>
  <c r="E2769" i="1"/>
  <c r="E2768" i="1"/>
  <c r="E2767" i="1"/>
  <c r="E2766" i="1"/>
  <c r="E2765" i="1"/>
  <c r="E2764" i="1"/>
  <c r="E2763" i="1"/>
  <c r="E2762" i="1"/>
  <c r="E2761" i="1"/>
  <c r="E2760" i="1"/>
  <c r="E2759" i="1"/>
  <c r="E2758" i="1"/>
  <c r="E2757" i="1"/>
  <c r="E2756" i="1"/>
  <c r="E2755" i="1"/>
  <c r="E2754" i="1"/>
  <c r="E2753" i="1"/>
  <c r="E2752" i="1"/>
  <c r="E2751" i="1"/>
  <c r="E2750" i="1"/>
  <c r="E2748" i="1"/>
  <c r="E2746" i="1"/>
  <c r="E2745" i="1"/>
  <c r="E2744" i="1"/>
  <c r="E2743" i="1"/>
  <c r="E2742" i="1"/>
  <c r="E2741" i="1"/>
  <c r="E2740" i="1"/>
  <c r="E2738" i="1"/>
  <c r="E2736" i="1"/>
  <c r="E2735" i="1"/>
  <c r="E2734" i="1"/>
  <c r="E2733" i="1"/>
  <c r="E2732" i="1"/>
  <c r="E2731" i="1"/>
  <c r="E2730" i="1"/>
  <c r="E2728" i="1"/>
  <c r="E2726" i="1"/>
  <c r="E2725" i="1"/>
  <c r="E2724" i="1"/>
  <c r="E2723" i="1"/>
  <c r="E2722" i="1"/>
  <c r="E2721" i="1"/>
  <c r="E2720" i="1"/>
  <c r="E2719" i="1"/>
  <c r="E2718" i="1"/>
  <c r="E2717" i="1"/>
  <c r="E2716" i="1"/>
  <c r="E2715" i="1"/>
  <c r="E2714" i="1"/>
  <c r="E2713" i="1"/>
  <c r="E2712" i="1"/>
  <c r="E2711" i="1"/>
  <c r="E2710" i="1"/>
  <c r="E2709" i="1"/>
  <c r="E2708" i="1"/>
  <c r="E2707" i="1"/>
  <c r="E2706" i="1"/>
  <c r="E2705" i="1"/>
  <c r="E2704" i="1"/>
  <c r="E2703" i="1"/>
  <c r="E2702" i="1"/>
  <c r="E2701" i="1"/>
  <c r="E2700" i="1"/>
  <c r="E2699" i="1"/>
  <c r="E2698" i="1"/>
  <c r="E2697" i="1"/>
  <c r="E2696" i="1"/>
  <c r="E2695" i="1"/>
  <c r="E2694" i="1"/>
  <c r="E2693" i="1"/>
  <c r="E2692" i="1"/>
  <c r="E2691" i="1"/>
  <c r="E2690" i="1"/>
  <c r="E2689" i="1"/>
  <c r="E2688" i="1"/>
  <c r="E2687" i="1"/>
  <c r="E2686" i="1"/>
  <c r="E2685" i="1"/>
  <c r="E2684" i="1"/>
  <c r="E2683" i="1"/>
  <c r="E2682" i="1"/>
  <c r="E2681" i="1"/>
  <c r="E2680" i="1"/>
  <c r="E2679" i="1"/>
  <c r="E2678" i="1"/>
  <c r="E2677" i="1"/>
  <c r="E2676" i="1"/>
  <c r="E2675" i="1"/>
  <c r="E2674" i="1"/>
  <c r="E2673" i="1"/>
  <c r="E2672" i="1"/>
  <c r="E2671" i="1"/>
  <c r="E2670" i="1"/>
  <c r="E2669" i="1"/>
  <c r="E2668" i="1"/>
  <c r="E2667" i="1"/>
  <c r="E2666" i="1"/>
  <c r="E2665" i="1"/>
  <c r="E2664" i="1"/>
  <c r="E2663" i="1"/>
  <c r="E2662" i="1"/>
  <c r="E2661" i="1"/>
  <c r="E2660" i="1"/>
  <c r="E2659" i="1"/>
  <c r="E2658" i="1"/>
  <c r="E2657" i="1"/>
  <c r="E2656" i="1"/>
  <c r="E2655" i="1"/>
  <c r="E2654" i="1"/>
  <c r="E2653" i="1"/>
  <c r="E2652" i="1"/>
  <c r="E2651" i="1"/>
  <c r="E2650" i="1"/>
  <c r="E2649" i="1"/>
  <c r="E2648" i="1"/>
  <c r="E2647" i="1"/>
  <c r="E2646" i="1"/>
  <c r="E2645" i="1"/>
  <c r="E2644" i="1"/>
  <c r="E2642" i="1"/>
  <c r="E2641" i="1"/>
  <c r="E2640" i="1"/>
  <c r="E2639" i="1"/>
  <c r="E2638" i="1"/>
  <c r="E2637" i="1"/>
  <c r="E2636" i="1"/>
  <c r="E2635" i="1"/>
  <c r="E2634" i="1"/>
  <c r="E2633" i="1"/>
  <c r="E2632" i="1"/>
  <c r="E2631" i="1"/>
  <c r="E2630" i="1"/>
  <c r="E2629" i="1"/>
  <c r="E2628" i="1"/>
  <c r="E2627" i="1"/>
  <c r="E2626" i="1"/>
  <c r="E2625" i="1"/>
  <c r="E2624" i="1"/>
  <c r="E2623" i="1"/>
  <c r="E2622" i="1"/>
  <c r="E2621" i="1"/>
  <c r="E2620" i="1"/>
  <c r="E2619" i="1"/>
  <c r="E2618" i="1"/>
  <c r="E2617" i="1"/>
  <c r="E2616" i="1"/>
  <c r="E2615" i="1"/>
  <c r="E2614" i="1"/>
  <c r="E2613" i="1"/>
  <c r="E2612" i="1"/>
  <c r="E2611" i="1"/>
  <c r="E2610" i="1"/>
  <c r="E2609" i="1"/>
  <c r="E2608" i="1"/>
  <c r="E2607" i="1"/>
  <c r="E2606" i="1"/>
  <c r="E2605" i="1"/>
  <c r="E2604" i="1"/>
  <c r="E2603" i="1"/>
  <c r="E2602" i="1"/>
  <c r="E2601" i="1"/>
  <c r="E2600" i="1"/>
  <c r="E2599" i="1"/>
  <c r="E2598" i="1"/>
  <c r="E2597" i="1"/>
  <c r="E2596" i="1"/>
  <c r="E2595" i="1"/>
  <c r="E2594" i="1"/>
  <c r="E2593" i="1"/>
  <c r="E2592" i="1"/>
  <c r="E2591" i="1"/>
  <c r="E2590" i="1"/>
  <c r="E2589" i="1"/>
  <c r="E2588" i="1"/>
  <c r="E2587" i="1"/>
  <c r="E2586" i="1"/>
  <c r="E2585" i="1"/>
  <c r="E2584" i="1"/>
  <c r="E2583" i="1"/>
  <c r="E2582" i="1"/>
  <c r="E2581" i="1"/>
  <c r="E2580" i="1"/>
  <c r="E2579" i="1"/>
  <c r="E2578" i="1"/>
  <c r="E2577" i="1"/>
  <c r="E2576" i="1"/>
  <c r="E2575" i="1"/>
  <c r="E2574" i="1"/>
  <c r="E2573" i="1"/>
  <c r="E2572" i="1"/>
  <c r="E2571" i="1"/>
  <c r="E2570" i="1"/>
  <c r="E2569" i="1"/>
  <c r="E2568" i="1"/>
  <c r="E2567" i="1"/>
  <c r="E2566" i="1"/>
  <c r="E2565" i="1"/>
  <c r="E2564" i="1"/>
  <c r="E2563" i="1"/>
  <c r="E2562" i="1"/>
  <c r="E2561" i="1"/>
  <c r="E2560" i="1"/>
  <c r="E2559" i="1"/>
  <c r="E2558" i="1"/>
  <c r="E2557" i="1"/>
  <c r="E2556" i="1"/>
  <c r="E2555" i="1"/>
  <c r="E2554" i="1"/>
  <c r="E2553" i="1"/>
  <c r="E2552" i="1"/>
  <c r="E2551" i="1"/>
  <c r="E2550" i="1"/>
  <c r="E2549" i="1"/>
  <c r="E2548" i="1"/>
  <c r="E2547" i="1"/>
  <c r="E2546" i="1"/>
  <c r="E2545" i="1"/>
  <c r="E2544" i="1"/>
  <c r="E2543" i="1"/>
  <c r="E2542" i="1"/>
  <c r="E2541" i="1"/>
  <c r="E2540" i="1"/>
  <c r="E2539" i="1"/>
  <c r="E2538" i="1"/>
  <c r="E2537" i="1"/>
  <c r="E2536" i="1"/>
  <c r="E2535" i="1"/>
  <c r="E2534" i="1"/>
  <c r="E2533" i="1"/>
  <c r="E2532" i="1"/>
  <c r="E2531" i="1"/>
  <c r="E2530" i="1"/>
  <c r="E2529" i="1"/>
  <c r="E2528" i="1"/>
  <c r="E2527" i="1"/>
  <c r="E2526" i="1"/>
  <c r="E2525" i="1"/>
  <c r="E2524" i="1"/>
  <c r="E2523" i="1"/>
  <c r="E2522" i="1"/>
  <c r="E2521" i="1"/>
  <c r="E2520" i="1"/>
  <c r="E2519" i="1"/>
  <c r="E2518" i="1"/>
  <c r="E2517" i="1"/>
  <c r="E2516" i="1"/>
  <c r="E2515" i="1"/>
  <c r="E2514" i="1"/>
  <c r="E2513" i="1"/>
  <c r="E2512" i="1"/>
  <c r="E2511" i="1"/>
  <c r="E2510" i="1"/>
  <c r="E2509" i="1"/>
  <c r="E2508" i="1"/>
  <c r="E2507" i="1"/>
  <c r="E2506" i="1"/>
  <c r="E2505" i="1"/>
  <c r="E2504" i="1"/>
  <c r="E2503" i="1"/>
  <c r="E2502" i="1"/>
  <c r="E2501" i="1"/>
  <c r="E2500" i="1"/>
  <c r="E2499" i="1"/>
  <c r="E2498" i="1"/>
  <c r="E2497" i="1"/>
  <c r="E2496" i="1"/>
  <c r="E2495" i="1"/>
  <c r="E2494" i="1"/>
  <c r="E2493" i="1"/>
  <c r="E2492" i="1"/>
  <c r="E2491" i="1"/>
  <c r="E2490" i="1"/>
  <c r="E2489" i="1"/>
  <c r="E2488" i="1"/>
  <c r="E2487" i="1"/>
  <c r="E2486" i="1"/>
  <c r="E2485" i="1"/>
  <c r="E2484" i="1"/>
  <c r="E2483" i="1"/>
  <c r="E2482" i="1"/>
  <c r="E2481" i="1"/>
  <c r="E2480" i="1"/>
  <c r="E2479" i="1"/>
  <c r="E2478" i="1"/>
  <c r="E2477" i="1"/>
  <c r="E2476" i="1"/>
  <c r="E2475" i="1"/>
  <c r="E2474" i="1"/>
  <c r="E2473" i="1"/>
  <c r="E2472" i="1"/>
  <c r="E2471" i="1"/>
  <c r="E2470" i="1"/>
  <c r="E2469" i="1"/>
  <c r="E2468" i="1"/>
  <c r="E2467" i="1"/>
  <c r="E2466" i="1"/>
  <c r="E2465" i="1"/>
  <c r="E2464" i="1"/>
  <c r="E2463" i="1"/>
  <c r="E2462" i="1"/>
  <c r="E2461" i="1"/>
  <c r="E2460" i="1"/>
  <c r="E2459" i="1"/>
  <c r="E2458" i="1"/>
  <c r="E2457" i="1"/>
  <c r="E2456" i="1"/>
  <c r="E2455" i="1"/>
  <c r="E2454" i="1"/>
  <c r="E2453" i="1"/>
  <c r="E2452" i="1"/>
  <c r="E2451" i="1"/>
  <c r="E2450" i="1"/>
  <c r="E2449" i="1"/>
  <c r="E2448" i="1"/>
  <c r="E2447" i="1"/>
  <c r="E2446" i="1"/>
  <c r="E2445" i="1"/>
  <c r="E2444" i="1"/>
  <c r="E2443" i="1"/>
  <c r="E2442" i="1"/>
  <c r="E2441" i="1"/>
  <c r="E2440" i="1"/>
  <c r="E2439" i="1"/>
  <c r="E2438" i="1"/>
  <c r="E2437" i="1"/>
  <c r="E2436" i="1"/>
  <c r="E2435" i="1"/>
  <c r="E2434" i="1"/>
  <c r="E2433" i="1"/>
  <c r="E2432" i="1"/>
  <c r="E2431" i="1"/>
  <c r="E2430" i="1"/>
  <c r="E2429" i="1"/>
  <c r="E2428" i="1"/>
  <c r="E2427" i="1"/>
  <c r="E2426" i="1"/>
  <c r="E2425" i="1"/>
  <c r="E2424" i="1"/>
  <c r="E2423" i="1"/>
  <c r="E2422" i="1"/>
  <c r="E2421" i="1"/>
  <c r="E2420" i="1"/>
  <c r="E2419" i="1"/>
  <c r="E2418" i="1"/>
  <c r="E2410" i="1"/>
  <c r="E2409" i="1"/>
  <c r="E2408" i="1"/>
  <c r="E2407" i="1"/>
  <c r="E2406" i="1"/>
  <c r="E2405" i="1"/>
  <c r="E2404" i="1"/>
  <c r="E2403" i="1"/>
  <c r="E2402" i="1"/>
  <c r="E2401" i="1"/>
  <c r="E2400" i="1"/>
  <c r="E2399" i="1"/>
  <c r="E2398" i="1"/>
  <c r="E2397" i="1"/>
  <c r="E2396" i="1"/>
  <c r="E2395" i="1"/>
  <c r="E2394" i="1"/>
  <c r="E2393" i="1"/>
  <c r="E2392" i="1"/>
  <c r="E2391" i="1"/>
  <c r="E2390" i="1"/>
  <c r="E2389" i="1"/>
  <c r="E2388" i="1"/>
  <c r="E2387" i="1"/>
  <c r="E2386" i="1"/>
  <c r="E2385" i="1"/>
  <c r="E2384" i="1"/>
  <c r="E2383" i="1"/>
  <c r="E2382" i="1"/>
  <c r="E2381" i="1"/>
  <c r="E2380" i="1"/>
  <c r="E2379" i="1"/>
  <c r="E2378" i="1"/>
  <c r="E2377" i="1"/>
  <c r="E2376" i="1"/>
  <c r="E2375" i="1"/>
  <c r="E2374" i="1"/>
  <c r="E2373" i="1"/>
  <c r="E2372" i="1"/>
  <c r="E2371" i="1"/>
  <c r="E2370" i="1"/>
  <c r="E2369" i="1"/>
  <c r="E2368" i="1"/>
  <c r="E2367" i="1"/>
  <c r="E2366" i="1"/>
  <c r="E2365" i="1"/>
  <c r="E2364" i="1"/>
  <c r="E2363" i="1"/>
  <c r="E2362" i="1"/>
  <c r="E2361" i="1"/>
  <c r="E2360" i="1"/>
  <c r="E2359" i="1"/>
  <c r="E2358" i="1"/>
  <c r="E2357" i="1"/>
  <c r="E2356" i="1"/>
  <c r="E2355" i="1"/>
  <c r="E2354" i="1"/>
  <c r="E2353" i="1"/>
  <c r="E2352" i="1"/>
  <c r="E2351" i="1"/>
  <c r="E2350" i="1"/>
  <c r="E2349" i="1"/>
  <c r="E2348" i="1"/>
  <c r="E2347" i="1"/>
  <c r="E2346" i="1"/>
  <c r="E2345" i="1"/>
  <c r="E2344" i="1"/>
  <c r="E2343" i="1"/>
  <c r="E2342" i="1"/>
  <c r="E2341" i="1"/>
  <c r="E2340" i="1"/>
  <c r="E2337" i="1"/>
  <c r="E2335" i="1"/>
  <c r="E2333" i="1"/>
  <c r="E2332" i="1"/>
  <c r="E2329" i="1"/>
  <c r="E2325" i="1"/>
  <c r="E2324" i="1"/>
  <c r="E2323" i="1"/>
  <c r="E2322" i="1"/>
  <c r="E2321" i="1"/>
  <c r="E2320" i="1"/>
  <c r="E2319" i="1"/>
  <c r="E2318" i="1"/>
  <c r="E2317" i="1"/>
  <c r="E2316" i="1"/>
  <c r="E2314" i="1"/>
  <c r="E2313" i="1"/>
  <c r="E2312" i="1"/>
  <c r="E2311" i="1"/>
  <c r="E2310" i="1"/>
  <c r="E2309" i="1"/>
  <c r="E2308" i="1"/>
  <c r="E2307" i="1"/>
  <c r="E2306" i="1"/>
  <c r="E2305" i="1"/>
  <c r="E2304" i="1"/>
  <c r="E2303" i="1"/>
  <c r="E2302" i="1"/>
  <c r="E2301" i="1"/>
  <c r="E2300" i="1"/>
  <c r="E2299" i="1"/>
  <c r="E2272" i="1"/>
  <c r="E2271" i="1"/>
  <c r="E2270" i="1"/>
  <c r="E2269" i="1"/>
  <c r="E2268" i="1"/>
  <c r="E2267" i="1"/>
  <c r="E2266" i="1"/>
  <c r="E2265" i="1"/>
  <c r="E2264" i="1"/>
  <c r="E2237" i="1"/>
  <c r="E2232" i="1"/>
  <c r="E2231" i="1"/>
  <c r="E2224" i="1"/>
  <c r="E2220" i="1"/>
  <c r="E2219" i="1"/>
  <c r="E2218" i="1"/>
  <c r="E2217" i="1"/>
  <c r="E2216" i="1"/>
  <c r="E2215" i="1"/>
  <c r="E2214" i="1"/>
  <c r="E2213" i="1"/>
  <c r="E2212" i="1"/>
  <c r="E2211" i="1"/>
  <c r="E2210" i="1"/>
  <c r="E2209" i="1"/>
  <c r="E2208" i="1"/>
  <c r="E2207" i="1"/>
  <c r="E2206" i="1"/>
  <c r="E2205" i="1"/>
  <c r="E2204" i="1"/>
  <c r="E2203" i="1"/>
  <c r="E2202" i="1"/>
  <c r="E2201" i="1"/>
  <c r="E2200" i="1"/>
  <c r="E2199" i="1"/>
  <c r="E2198" i="1"/>
  <c r="E2197" i="1"/>
  <c r="E2196" i="1"/>
  <c r="E2195" i="1"/>
  <c r="E2194" i="1"/>
  <c r="E2193" i="1"/>
  <c r="E2192" i="1"/>
  <c r="E2191" i="1"/>
  <c r="E2190" i="1"/>
  <c r="E2189" i="1"/>
  <c r="E2188" i="1"/>
  <c r="E2187" i="1"/>
  <c r="E2186" i="1"/>
  <c r="E2185" i="1"/>
  <c r="E2184" i="1"/>
  <c r="E2183" i="1"/>
  <c r="E2182" i="1"/>
  <c r="E2181" i="1"/>
  <c r="E2180" i="1"/>
  <c r="E2179" i="1"/>
  <c r="E2178" i="1"/>
  <c r="E2177" i="1"/>
  <c r="E2176" i="1"/>
  <c r="E2175" i="1"/>
  <c r="E2174" i="1"/>
  <c r="E2173" i="1"/>
  <c r="E2172" i="1"/>
  <c r="E2171" i="1"/>
  <c r="E2170" i="1"/>
  <c r="E2169" i="1"/>
  <c r="E2168" i="1"/>
  <c r="E2167" i="1"/>
  <c r="E2166" i="1"/>
  <c r="E2165" i="1"/>
  <c r="E2164" i="1"/>
  <c r="E2163" i="1"/>
  <c r="E2162" i="1"/>
  <c r="E2161" i="1"/>
  <c r="E2160" i="1"/>
  <c r="E2159" i="1"/>
  <c r="E2158" i="1"/>
  <c r="E2157" i="1"/>
  <c r="E2156" i="1"/>
  <c r="E2155" i="1"/>
  <c r="E2154" i="1"/>
  <c r="E2153" i="1"/>
  <c r="E2152" i="1"/>
  <c r="E2151" i="1"/>
  <c r="E2150" i="1"/>
  <c r="E2149" i="1"/>
  <c r="E2148" i="1"/>
  <c r="E2147" i="1"/>
  <c r="E2146" i="1"/>
  <c r="E2145" i="1"/>
  <c r="E2144" i="1"/>
  <c r="E2143" i="1"/>
  <c r="E2142" i="1"/>
  <c r="E2141" i="1"/>
  <c r="E2140" i="1"/>
  <c r="E2139" i="1"/>
  <c r="E2138" i="1"/>
  <c r="E2137" i="1"/>
  <c r="E2136" i="1"/>
  <c r="E2135" i="1"/>
  <c r="E2134" i="1"/>
  <c r="E2133" i="1"/>
  <c r="E2132" i="1"/>
  <c r="E2131" i="1"/>
  <c r="E2130" i="1"/>
  <c r="E2129" i="1"/>
  <c r="E2128" i="1"/>
  <c r="E2127" i="1"/>
  <c r="E2126" i="1"/>
  <c r="E2125" i="1"/>
  <c r="E2124" i="1"/>
  <c r="E2123" i="1"/>
  <c r="E2122" i="1"/>
  <c r="E2121" i="1"/>
  <c r="E2120" i="1"/>
  <c r="E2119" i="1"/>
  <c r="E2118" i="1"/>
  <c r="E2117" i="1"/>
  <c r="E2116" i="1"/>
  <c r="E2115" i="1"/>
  <c r="E2114" i="1"/>
  <c r="E2113" i="1"/>
  <c r="E2112" i="1"/>
  <c r="E2111" i="1"/>
  <c r="E2110" i="1"/>
  <c r="E2109" i="1"/>
  <c r="E2108" i="1"/>
  <c r="E2107" i="1"/>
  <c r="E2106" i="1"/>
  <c r="E2105" i="1"/>
  <c r="E2104" i="1"/>
  <c r="E2103" i="1"/>
  <c r="E2101" i="1"/>
  <c r="E2100" i="1"/>
  <c r="E2099" i="1"/>
  <c r="E2098" i="1"/>
  <c r="E2097" i="1"/>
  <c r="E2096" i="1"/>
  <c r="E2094" i="1"/>
  <c r="E2093" i="1"/>
  <c r="E2090" i="1"/>
  <c r="E2089" i="1"/>
  <c r="E2088" i="1"/>
  <c r="E2087" i="1"/>
  <c r="E2085" i="1"/>
  <c r="E2084" i="1"/>
  <c r="E2083" i="1"/>
  <c r="E2082" i="1"/>
  <c r="E2081" i="1"/>
  <c r="E2071" i="1"/>
  <c r="E2070" i="1"/>
  <c r="E2069" i="1"/>
  <c r="E2068" i="1"/>
  <c r="E2067" i="1"/>
  <c r="E2066" i="1"/>
  <c r="E2065" i="1"/>
  <c r="E2064" i="1"/>
  <c r="E2063" i="1"/>
  <c r="E2053" i="1"/>
  <c r="E2052" i="1"/>
  <c r="E2051" i="1"/>
  <c r="E2050" i="1"/>
  <c r="E2049" i="1"/>
  <c r="E2048" i="1"/>
  <c r="E2047" i="1"/>
  <c r="E2046" i="1"/>
  <c r="E2045" i="1"/>
  <c r="E2044" i="1"/>
  <c r="E2043" i="1"/>
  <c r="E2042" i="1"/>
  <c r="E2041" i="1"/>
  <c r="E2040" i="1"/>
  <c r="E2039" i="1"/>
  <c r="E2038" i="1"/>
  <c r="E2037" i="1"/>
  <c r="E2036" i="1"/>
  <c r="E2035" i="1"/>
  <c r="E2034" i="1"/>
  <c r="E2033" i="1"/>
  <c r="E2032" i="1"/>
  <c r="E2031" i="1"/>
  <c r="E2030" i="1"/>
  <c r="E2029" i="1"/>
  <c r="E2028" i="1"/>
  <c r="E2027" i="1"/>
  <c r="E2025" i="1"/>
  <c r="E2023" i="1"/>
  <c r="E2021" i="1"/>
  <c r="E2020" i="1"/>
  <c r="E2019" i="1"/>
  <c r="E2018" i="1"/>
  <c r="E2017" i="1"/>
  <c r="E2016" i="1"/>
  <c r="E2015" i="1"/>
  <c r="E2014" i="1"/>
  <c r="E2013" i="1"/>
  <c r="E2012" i="1"/>
  <c r="E2011" i="1"/>
  <c r="E2010" i="1"/>
  <c r="E2009" i="1"/>
  <c r="E2008" i="1"/>
  <c r="E2007" i="1"/>
  <c r="E2006" i="1"/>
  <c r="E2005" i="1"/>
  <c r="E2004" i="1"/>
  <c r="E2003" i="1"/>
  <c r="E2002" i="1"/>
  <c r="E2001" i="1"/>
  <c r="E2000" i="1"/>
  <c r="E1999" i="1"/>
  <c r="E1998" i="1"/>
  <c r="E1997" i="1"/>
  <c r="E1996" i="1"/>
  <c r="E1995" i="1"/>
  <c r="E1994" i="1"/>
  <c r="E1993" i="1"/>
  <c r="E1992" i="1"/>
  <c r="E1991" i="1"/>
  <c r="E1990" i="1"/>
  <c r="E1986" i="1"/>
  <c r="E1985" i="1"/>
  <c r="E1984" i="1"/>
  <c r="E1983" i="1"/>
  <c r="E1982" i="1"/>
  <c r="E1981" i="1"/>
  <c r="E1980" i="1"/>
  <c r="E1979" i="1"/>
  <c r="E1978" i="1"/>
  <c r="E1977" i="1"/>
  <c r="E1976" i="1"/>
  <c r="E1975" i="1"/>
  <c r="E1974" i="1"/>
  <c r="E1973" i="1"/>
  <c r="E1972" i="1"/>
  <c r="E1971" i="1"/>
  <c r="E1970" i="1"/>
  <c r="E1968" i="1"/>
  <c r="E1966" i="1"/>
  <c r="E1961" i="1"/>
  <c r="E1960" i="1"/>
  <c r="E1959" i="1"/>
  <c r="E1958" i="1"/>
  <c r="E1957" i="1"/>
  <c r="E1956" i="1"/>
  <c r="E1955" i="1"/>
  <c r="E1954" i="1"/>
  <c r="E1953" i="1"/>
  <c r="E1952" i="1"/>
  <c r="E1951" i="1"/>
  <c r="E1950" i="1"/>
  <c r="E1949" i="1"/>
  <c r="E1948" i="1"/>
  <c r="E1947" i="1"/>
  <c r="E1946" i="1"/>
  <c r="E1945" i="1"/>
  <c r="E1944" i="1"/>
  <c r="E1943" i="1"/>
  <c r="E1939" i="1"/>
  <c r="E1937" i="1"/>
  <c r="E1935" i="1"/>
  <c r="E1933" i="1"/>
  <c r="E1932" i="1"/>
  <c r="E1931" i="1"/>
  <c r="E1930" i="1"/>
  <c r="E1929" i="1"/>
  <c r="E1928" i="1"/>
  <c r="E1927" i="1"/>
  <c r="E1923" i="1"/>
  <c r="E1922" i="1"/>
  <c r="E1921" i="1"/>
  <c r="E1920" i="1"/>
  <c r="E1919" i="1"/>
  <c r="E1918" i="1"/>
  <c r="E1917" i="1"/>
  <c r="E1916" i="1"/>
  <c r="E1915" i="1"/>
  <c r="E1914" i="1"/>
  <c r="E1913" i="1"/>
  <c r="E1912" i="1"/>
  <c r="E1911" i="1"/>
  <c r="E1910" i="1"/>
  <c r="E1909" i="1"/>
  <c r="E1908" i="1"/>
  <c r="E1907" i="1"/>
  <c r="E1906" i="1"/>
  <c r="E1905" i="1"/>
  <c r="E1904" i="1"/>
  <c r="E1903" i="1"/>
  <c r="E1902" i="1"/>
  <c r="E1901" i="1"/>
  <c r="E1900" i="1"/>
  <c r="E1899" i="1"/>
  <c r="E1898" i="1"/>
  <c r="E1897" i="1"/>
  <c r="E1896" i="1"/>
  <c r="E1895" i="1"/>
  <c r="E1894" i="1"/>
  <c r="E1893" i="1"/>
  <c r="E1892" i="1"/>
  <c r="E1891" i="1"/>
  <c r="E1890" i="1"/>
  <c r="E1889" i="1"/>
  <c r="E1888" i="1"/>
  <c r="E1887" i="1"/>
  <c r="E1886" i="1"/>
  <c r="E1885" i="1"/>
  <c r="E1884" i="1"/>
  <c r="E1883" i="1"/>
  <c r="E1882" i="1"/>
  <c r="E1881" i="1"/>
  <c r="E1880" i="1"/>
  <c r="E1879" i="1"/>
  <c r="E1878" i="1"/>
  <c r="E1877" i="1"/>
  <c r="E1876" i="1"/>
  <c r="E1875" i="1"/>
  <c r="E1874" i="1"/>
  <c r="E1873" i="1"/>
  <c r="E1872" i="1"/>
  <c r="E1871" i="1"/>
  <c r="E1870" i="1"/>
  <c r="E1869" i="1"/>
  <c r="E1868" i="1"/>
  <c r="E1867" i="1"/>
  <c r="E1866" i="1"/>
  <c r="E1865" i="1"/>
  <c r="E1864" i="1"/>
  <c r="E1863" i="1"/>
  <c r="E1862" i="1"/>
  <c r="E1861" i="1"/>
  <c r="E1860" i="1"/>
  <c r="E1859" i="1"/>
  <c r="E1858" i="1"/>
  <c r="E1857" i="1"/>
  <c r="E1856" i="1"/>
  <c r="E1855" i="1"/>
  <c r="E1854" i="1"/>
  <c r="E1853" i="1"/>
  <c r="E1852" i="1"/>
  <c r="E1850" i="1"/>
  <c r="E1848" i="1"/>
  <c r="E1846" i="1"/>
  <c r="E1845" i="1"/>
  <c r="E1844" i="1"/>
  <c r="E1843" i="1"/>
  <c r="E1842" i="1"/>
  <c r="E1841" i="1"/>
  <c r="E1840" i="1"/>
  <c r="E1839" i="1"/>
  <c r="E1838" i="1"/>
  <c r="E1837" i="1"/>
  <c r="E1836" i="1"/>
  <c r="E1835" i="1"/>
  <c r="E1834" i="1"/>
  <c r="E1833" i="1"/>
  <c r="E1832" i="1"/>
  <c r="E1831" i="1"/>
  <c r="E1830" i="1"/>
  <c r="E1829" i="1"/>
  <c r="E1828" i="1"/>
  <c r="E1827" i="1"/>
  <c r="E1826" i="1"/>
  <c r="E1825" i="1"/>
  <c r="E1824" i="1"/>
  <c r="E1823" i="1"/>
  <c r="E1822" i="1"/>
  <c r="E1821" i="1"/>
  <c r="E1820" i="1"/>
  <c r="E1819" i="1"/>
  <c r="E1818" i="1"/>
  <c r="E1817" i="1"/>
  <c r="E1816" i="1"/>
  <c r="E1815" i="1"/>
  <c r="E1811" i="1"/>
  <c r="E1810" i="1"/>
  <c r="E1809" i="1"/>
  <c r="E1808" i="1"/>
  <c r="E1807" i="1"/>
  <c r="E1806" i="1"/>
  <c r="E1805" i="1"/>
  <c r="E1804" i="1"/>
  <c r="E1803" i="1"/>
  <c r="E1802" i="1"/>
  <c r="E1801" i="1"/>
  <c r="E1800" i="1"/>
  <c r="E1799" i="1"/>
  <c r="E1798" i="1"/>
  <c r="E1797" i="1"/>
  <c r="E1796" i="1"/>
  <c r="E1795" i="1"/>
  <c r="E1793" i="1"/>
  <c r="E1791" i="1"/>
  <c r="E1786" i="1"/>
  <c r="E1785" i="1"/>
  <c r="E1784" i="1"/>
  <c r="E1783" i="1"/>
  <c r="E1781" i="1"/>
  <c r="E1779" i="1"/>
  <c r="E1775" i="1"/>
  <c r="E1774" i="1"/>
  <c r="E1773" i="1"/>
  <c r="E1772" i="1"/>
  <c r="E1771" i="1"/>
  <c r="E1769" i="1"/>
  <c r="E1764" i="1"/>
  <c r="E1762" i="1"/>
  <c r="E1760" i="1"/>
  <c r="E1758" i="1"/>
  <c r="E1757" i="1"/>
  <c r="E1756" i="1"/>
  <c r="E1755" i="1"/>
  <c r="E1754" i="1"/>
  <c r="E1753" i="1"/>
  <c r="E1752" i="1"/>
  <c r="E1748" i="1"/>
  <c r="E1747" i="1"/>
  <c r="E1746" i="1"/>
  <c r="E1745" i="1"/>
  <c r="E1744" i="1"/>
  <c r="E1741" i="1"/>
  <c r="E1738" i="1"/>
  <c r="E1737" i="1"/>
  <c r="E1736" i="1"/>
  <c r="E1735" i="1"/>
  <c r="E1734" i="1"/>
  <c r="E1733" i="1"/>
  <c r="E1732" i="1"/>
  <c r="E1731" i="1"/>
  <c r="E1730" i="1"/>
  <c r="E1729" i="1"/>
  <c r="E1728" i="1"/>
  <c r="E1727" i="1"/>
  <c r="E1726" i="1"/>
  <c r="E1725" i="1"/>
  <c r="E1724" i="1"/>
  <c r="E1723" i="1"/>
  <c r="E1722" i="1"/>
  <c r="E1721" i="1"/>
  <c r="E1720" i="1"/>
  <c r="E1719" i="1"/>
  <c r="E1718" i="1"/>
  <c r="E1717" i="1"/>
  <c r="E1716" i="1"/>
  <c r="E1715" i="1"/>
  <c r="E1714" i="1"/>
  <c r="E1713" i="1"/>
  <c r="E1712" i="1"/>
  <c r="E1711" i="1"/>
  <c r="E1710" i="1"/>
  <c r="E1709" i="1"/>
  <c r="E1708" i="1"/>
  <c r="E1707" i="1"/>
  <c r="E1706" i="1"/>
  <c r="E1705" i="1"/>
  <c r="E1704" i="1"/>
  <c r="E1703" i="1"/>
  <c r="E1702" i="1"/>
  <c r="E1701" i="1"/>
  <c r="E1700" i="1"/>
  <c r="E1699" i="1"/>
  <c r="E1698" i="1"/>
  <c r="E1697" i="1"/>
  <c r="E1696" i="1"/>
  <c r="E1695" i="1"/>
  <c r="E1694" i="1"/>
  <c r="E1693" i="1"/>
  <c r="E1692" i="1"/>
  <c r="E1691" i="1"/>
  <c r="E1690" i="1"/>
  <c r="E1689" i="1"/>
  <c r="E1687" i="1"/>
  <c r="E1684" i="1"/>
  <c r="E1682" i="1"/>
  <c r="E1680" i="1"/>
  <c r="E1679" i="1"/>
  <c r="E1678" i="1"/>
  <c r="E1677" i="1"/>
  <c r="E1676" i="1"/>
  <c r="E1675" i="1"/>
  <c r="E1674" i="1"/>
  <c r="E1673" i="1"/>
  <c r="E1672" i="1"/>
  <c r="E1671" i="1"/>
  <c r="E1670" i="1"/>
  <c r="E1669" i="1"/>
  <c r="E1667" i="1"/>
  <c r="E1665" i="1"/>
  <c r="E1663" i="1"/>
  <c r="E1661" i="1"/>
  <c r="E1659" i="1"/>
  <c r="E1657" i="1"/>
  <c r="E1656" i="1"/>
  <c r="E1655" i="1"/>
  <c r="E1653" i="1"/>
  <c r="E1652" i="1"/>
  <c r="E1651" i="1"/>
  <c r="E1650" i="1"/>
  <c r="E1649" i="1"/>
  <c r="E1648" i="1"/>
  <c r="E1647" i="1"/>
  <c r="E1645" i="1"/>
  <c r="E1644" i="1"/>
  <c r="E1643" i="1"/>
  <c r="E1641" i="1"/>
  <c r="E1640" i="1"/>
  <c r="E1639" i="1"/>
  <c r="E1638" i="1"/>
  <c r="E1637" i="1"/>
  <c r="E1636" i="1"/>
  <c r="E1635" i="1"/>
  <c r="E1634" i="1"/>
  <c r="E1633" i="1"/>
  <c r="E1632" i="1"/>
  <c r="E1631" i="1"/>
  <c r="E1630" i="1"/>
  <c r="E1629" i="1"/>
  <c r="E1628" i="1"/>
  <c r="E1627" i="1"/>
  <c r="E1626" i="1"/>
  <c r="E1625" i="1"/>
  <c r="E1624" i="1"/>
  <c r="E1623" i="1"/>
  <c r="E1622" i="1"/>
  <c r="E1621" i="1"/>
  <c r="E1620" i="1"/>
  <c r="E1619" i="1"/>
  <c r="E1618" i="1"/>
  <c r="E1617" i="1"/>
  <c r="E1616" i="1"/>
  <c r="E1615" i="1"/>
  <c r="E1614" i="1"/>
  <c r="E1613" i="1"/>
  <c r="E1612" i="1"/>
  <c r="E1611" i="1"/>
  <c r="E1610" i="1"/>
  <c r="E1609" i="1"/>
  <c r="E1608" i="1"/>
  <c r="E1607" i="1"/>
  <c r="E1603" i="1"/>
  <c r="E1602" i="1"/>
  <c r="E1601" i="1"/>
  <c r="E1600" i="1"/>
  <c r="E1599" i="1"/>
  <c r="E1598" i="1"/>
  <c r="E1597" i="1"/>
  <c r="E1596" i="1"/>
  <c r="E1595" i="1"/>
  <c r="E1594" i="1"/>
  <c r="E1593" i="1"/>
  <c r="E1592" i="1"/>
  <c r="E1591" i="1"/>
  <c r="E1590" i="1"/>
  <c r="E1589" i="1"/>
  <c r="E1582" i="1"/>
  <c r="E1581" i="1"/>
  <c r="E1580" i="1"/>
  <c r="E1579" i="1"/>
  <c r="E1577" i="1"/>
  <c r="E1575" i="1"/>
  <c r="E1572" i="1"/>
  <c r="E1570" i="1"/>
  <c r="E1568" i="1"/>
  <c r="E1566" i="1"/>
  <c r="E1561" i="1"/>
  <c r="E1559" i="1"/>
  <c r="E1557" i="1"/>
  <c r="E1555" i="1"/>
  <c r="E1554" i="1"/>
  <c r="E1553" i="1"/>
  <c r="E1552" i="1"/>
  <c r="E1551" i="1"/>
  <c r="E1550" i="1"/>
  <c r="E1549" i="1"/>
  <c r="E1545" i="1"/>
  <c r="E1544" i="1"/>
  <c r="E1543" i="1"/>
  <c r="E1542" i="1"/>
  <c r="E1541" i="1"/>
  <c r="E1538" i="1"/>
  <c r="E1537" i="1"/>
  <c r="E1536" i="1"/>
  <c r="E1535" i="1"/>
  <c r="E1534" i="1"/>
  <c r="E1533" i="1"/>
  <c r="E1532" i="1"/>
  <c r="E1531" i="1"/>
  <c r="E1530" i="1"/>
  <c r="E1529" i="1"/>
  <c r="E1525" i="1"/>
  <c r="E1524" i="1"/>
  <c r="E1523" i="1"/>
  <c r="E1522" i="1"/>
  <c r="E1521" i="1"/>
  <c r="E1520" i="1"/>
  <c r="E1519" i="1"/>
  <c r="E1518" i="1"/>
  <c r="E1517" i="1"/>
  <c r="E1516" i="1"/>
  <c r="E1515" i="1"/>
  <c r="E1514" i="1"/>
  <c r="E1513" i="1"/>
  <c r="E1512" i="1"/>
  <c r="E1511" i="1"/>
  <c r="E1510" i="1"/>
  <c r="E1509" i="1"/>
  <c r="E1508" i="1"/>
  <c r="E1507" i="1"/>
  <c r="E1506" i="1"/>
  <c r="E1505" i="1"/>
  <c r="E1504" i="1"/>
  <c r="E1503" i="1"/>
  <c r="E1502" i="1"/>
  <c r="E1501" i="1"/>
  <c r="E1500" i="1"/>
  <c r="E1499" i="1"/>
  <c r="E1498" i="1"/>
  <c r="E1497" i="1"/>
  <c r="E1496" i="1"/>
  <c r="E1495" i="1"/>
  <c r="D1470" i="1"/>
  <c r="D1469" i="1"/>
  <c r="D1468" i="1"/>
  <c r="E1440" i="1"/>
  <c r="E1439" i="1"/>
  <c r="E1438" i="1"/>
  <c r="E1437" i="1"/>
  <c r="E1436" i="1"/>
  <c r="E1435" i="1"/>
  <c r="E1434" i="1"/>
  <c r="E1433" i="1"/>
  <c r="E1432" i="1"/>
  <c r="E1431" i="1"/>
  <c r="E1430" i="1"/>
  <c r="E1429" i="1"/>
  <c r="E1428" i="1"/>
  <c r="E1427" i="1"/>
  <c r="E1426" i="1"/>
  <c r="E1425" i="1"/>
  <c r="E1424" i="1"/>
  <c r="E1423" i="1"/>
  <c r="E1422" i="1"/>
  <c r="E1410" i="1"/>
  <c r="E1409" i="1"/>
  <c r="E1408" i="1"/>
  <c r="E1406" i="1"/>
  <c r="E1404" i="1"/>
  <c r="E1402" i="1"/>
  <c r="E1401" i="1"/>
  <c r="E1400" i="1"/>
  <c r="E1399" i="1"/>
  <c r="E1398" i="1"/>
  <c r="E1397" i="1"/>
  <c r="E1396" i="1"/>
  <c r="E1395" i="1"/>
  <c r="E1394" i="1"/>
  <c r="E1393" i="1"/>
  <c r="E1392" i="1"/>
  <c r="E1391" i="1"/>
  <c r="E1390" i="1"/>
  <c r="E1389" i="1"/>
  <c r="E1388" i="1"/>
  <c r="E1387" i="1"/>
  <c r="E1386" i="1"/>
  <c r="E1385" i="1"/>
  <c r="E1384" i="1"/>
  <c r="E1371" i="1"/>
  <c r="E1368" i="1"/>
  <c r="E1366" i="1"/>
  <c r="E1364" i="1"/>
  <c r="E1359" i="1"/>
  <c r="E1358" i="1"/>
  <c r="E1357" i="1"/>
  <c r="E1356" i="1"/>
  <c r="E1354" i="1"/>
  <c r="E1352" i="1"/>
  <c r="E1348" i="1"/>
  <c r="E1347" i="1"/>
  <c r="E1346" i="1"/>
  <c r="E1345" i="1"/>
  <c r="E1344" i="1"/>
  <c r="E1342" i="1"/>
  <c r="E1337" i="1"/>
  <c r="E1335" i="1"/>
  <c r="E1333" i="1"/>
  <c r="E1331" i="1"/>
  <c r="E1330" i="1"/>
  <c r="E1329" i="1"/>
  <c r="E1328" i="1"/>
  <c r="E1327" i="1"/>
  <c r="E1326" i="1"/>
  <c r="E1325" i="1"/>
  <c r="E1321" i="1"/>
  <c r="E1320" i="1"/>
  <c r="E1319" i="1"/>
  <c r="E1318" i="1"/>
  <c r="E1317" i="1"/>
  <c r="E1314" i="1"/>
  <c r="E1313" i="1"/>
  <c r="B1313" i="1"/>
  <c r="E1312" i="1"/>
  <c r="B1312" i="1"/>
  <c r="E1311" i="1"/>
  <c r="B1311" i="1"/>
  <c r="E1306" i="1"/>
  <c r="E1305" i="1"/>
  <c r="E1304" i="1"/>
  <c r="E1303" i="1"/>
  <c r="E1302" i="1"/>
  <c r="E1301" i="1"/>
  <c r="E1300" i="1"/>
  <c r="E1299" i="1"/>
  <c r="E1298" i="1"/>
  <c r="E1297" i="1"/>
  <c r="E1296" i="1"/>
  <c r="E1295" i="1"/>
  <c r="E1294" i="1"/>
  <c r="E1293" i="1"/>
  <c r="E1292" i="1"/>
  <c r="E1289" i="1"/>
  <c r="E1288" i="1"/>
  <c r="E1285" i="1"/>
  <c r="E1284"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D1073" i="1"/>
  <c r="E1073" i="1" s="1"/>
  <c r="D1072" i="1"/>
  <c r="E1072" i="1" s="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1" i="1"/>
  <c r="E1040" i="1"/>
  <c r="E1039" i="1"/>
  <c r="E1038" i="1"/>
  <c r="E1037" i="1"/>
  <c r="E1036" i="1"/>
  <c r="E1035" i="1"/>
  <c r="E1034" i="1"/>
  <c r="E1033" i="1"/>
  <c r="E1032" i="1"/>
  <c r="E1031" i="1"/>
  <c r="E1030" i="1"/>
  <c r="E1029" i="1"/>
  <c r="E1028" i="1"/>
  <c r="E1027" i="1"/>
  <c r="E1026" i="1"/>
  <c r="E1024" i="1"/>
  <c r="E1022" i="1"/>
  <c r="E1014" i="1"/>
  <c r="E1013" i="1"/>
  <c r="E1012" i="1"/>
  <c r="E1011" i="1"/>
  <c r="E1010" i="1"/>
  <c r="E1009" i="1"/>
  <c r="E1008" i="1"/>
  <c r="E1007" i="1"/>
  <c r="E1006" i="1"/>
  <c r="E1005" i="1"/>
  <c r="E1004" i="1"/>
  <c r="E1003" i="1"/>
  <c r="E999" i="1"/>
  <c r="E998" i="1"/>
  <c r="E997" i="1"/>
  <c r="E996" i="1"/>
  <c r="E995" i="1"/>
  <c r="E994" i="1"/>
  <c r="E993" i="1"/>
  <c r="E992" i="1"/>
  <c r="E991" i="1"/>
  <c r="E989" i="1"/>
  <c r="E987" i="1"/>
  <c r="E985" i="1"/>
  <c r="E980" i="1"/>
  <c r="E979" i="1"/>
  <c r="E978" i="1"/>
  <c r="E977" i="1"/>
  <c r="E976" i="1"/>
  <c r="E975" i="1"/>
  <c r="E974" i="1"/>
  <c r="E973" i="1"/>
  <c r="E972" i="1"/>
  <c r="E968" i="1"/>
  <c r="E966" i="1"/>
  <c r="E964" i="1"/>
  <c r="E962" i="1"/>
  <c r="E961" i="1"/>
  <c r="E960"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3" i="1"/>
  <c r="E921" i="1"/>
  <c r="E913" i="1"/>
  <c r="E912" i="1"/>
  <c r="E911" i="1"/>
  <c r="E910" i="1"/>
  <c r="E909" i="1"/>
  <c r="E908" i="1"/>
  <c r="E907" i="1"/>
  <c r="E906" i="1"/>
  <c r="E905" i="1"/>
  <c r="E904" i="1"/>
  <c r="E903" i="1"/>
  <c r="E902" i="1"/>
  <c r="E901" i="1"/>
  <c r="E897" i="1"/>
  <c r="E896" i="1"/>
  <c r="E895" i="1"/>
  <c r="E894" i="1"/>
  <c r="E893" i="1"/>
  <c r="E892" i="1"/>
  <c r="E891" i="1"/>
  <c r="E890" i="1"/>
  <c r="E889" i="1"/>
  <c r="E887" i="1"/>
  <c r="E885" i="1"/>
  <c r="E883" i="1"/>
  <c r="E878" i="1"/>
  <c r="E877" i="1"/>
  <c r="E876" i="1"/>
  <c r="E875" i="1"/>
  <c r="E874" i="1"/>
  <c r="E873" i="1"/>
  <c r="E872" i="1"/>
  <c r="E871" i="1"/>
  <c r="E870" i="1"/>
  <c r="E866" i="1"/>
  <c r="E864" i="1"/>
  <c r="E862" i="1"/>
  <c r="E860" i="1"/>
  <c r="E859" i="1"/>
  <c r="E858" i="1"/>
  <c r="E854" i="1"/>
  <c r="E853" i="1"/>
  <c r="E852" i="1"/>
  <c r="E851" i="1"/>
  <c r="E850" i="1"/>
  <c r="E849" i="1"/>
  <c r="E848" i="1"/>
  <c r="E847" i="1"/>
  <c r="E846" i="1"/>
  <c r="E845" i="1"/>
  <c r="E843" i="1"/>
  <c r="E842" i="1"/>
  <c r="E841" i="1"/>
  <c r="E840" i="1"/>
  <c r="E839" i="1"/>
  <c r="E838" i="1"/>
  <c r="E837" i="1"/>
  <c r="E836" i="1"/>
  <c r="E835" i="1"/>
  <c r="E834" i="1"/>
  <c r="E833" i="1"/>
  <c r="E832" i="1"/>
  <c r="E831" i="1"/>
  <c r="E830" i="1"/>
  <c r="E829" i="1"/>
  <c r="E828" i="1"/>
  <c r="E827" i="1"/>
  <c r="E824" i="1"/>
  <c r="E823" i="1"/>
  <c r="E822" i="1"/>
  <c r="E821" i="1"/>
  <c r="E820" i="1"/>
  <c r="E819" i="1"/>
  <c r="E818" i="1"/>
  <c r="E817" i="1"/>
  <c r="E816" i="1"/>
  <c r="E814" i="1"/>
  <c r="E812" i="1"/>
  <c r="E810" i="1"/>
  <c r="E808" i="1"/>
  <c r="E806" i="1"/>
  <c r="E799" i="1"/>
  <c r="E798" i="1"/>
  <c r="E797" i="1"/>
  <c r="E795" i="1"/>
  <c r="E794" i="1"/>
  <c r="E793" i="1"/>
  <c r="E792" i="1"/>
  <c r="E791" i="1"/>
  <c r="E790" i="1"/>
  <c r="E789" i="1"/>
  <c r="E788" i="1"/>
  <c r="E787" i="1"/>
  <c r="E786" i="1"/>
  <c r="E782" i="1"/>
  <c r="E781" i="1"/>
  <c r="E780" i="1"/>
  <c r="E779" i="1"/>
  <c r="E778" i="1"/>
  <c r="E777" i="1"/>
  <c r="E776" i="1"/>
  <c r="E775" i="1"/>
  <c r="E774" i="1"/>
  <c r="E767" i="1"/>
  <c r="E766" i="1"/>
  <c r="E765" i="1"/>
  <c r="E764" i="1"/>
  <c r="E763" i="1"/>
  <c r="E762" i="1"/>
  <c r="E761" i="1"/>
  <c r="E760" i="1"/>
  <c r="E759" i="1"/>
  <c r="E758" i="1"/>
  <c r="E757" i="1"/>
  <c r="E756" i="1"/>
  <c r="E755" i="1"/>
  <c r="E753" i="1"/>
  <c r="E751" i="1"/>
  <c r="E749" i="1"/>
  <c r="E748" i="1"/>
  <c r="E747"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69" i="1"/>
  <c r="E567" i="1"/>
  <c r="E559" i="1"/>
  <c r="E558" i="1"/>
  <c r="E557" i="1"/>
  <c r="E556" i="1"/>
  <c r="E554" i="1"/>
  <c r="E552" i="1"/>
  <c r="E547" i="1"/>
  <c r="E546" i="1"/>
  <c r="E545" i="1"/>
  <c r="E544" i="1"/>
  <c r="E543" i="1"/>
  <c r="E542" i="1"/>
  <c r="E541" i="1"/>
  <c r="E540" i="1"/>
  <c r="E539" i="1"/>
  <c r="E535" i="1"/>
  <c r="E533" i="1"/>
  <c r="E531" i="1"/>
  <c r="E529" i="1"/>
  <c r="E528" i="1"/>
  <c r="E527" i="1"/>
  <c r="E522" i="1"/>
  <c r="E521" i="1"/>
  <c r="E520" i="1"/>
  <c r="E519" i="1"/>
  <c r="E518" i="1"/>
  <c r="E517" i="1"/>
  <c r="E516" i="1"/>
  <c r="E515" i="1"/>
  <c r="E514" i="1"/>
  <c r="E513" i="1"/>
  <c r="B513" i="1"/>
  <c r="E512" i="1"/>
  <c r="B512" i="1"/>
  <c r="E511" i="1"/>
  <c r="B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alcChain>
</file>

<file path=xl/sharedStrings.xml><?xml version="1.0" encoding="utf-8"?>
<sst xmlns="http://schemas.openxmlformats.org/spreadsheetml/2006/main" count="19349" uniqueCount="10514">
  <si>
    <t>Description</t>
  </si>
  <si>
    <t>Wired</t>
  </si>
  <si>
    <t>10G-SFPP-LR-S</t>
  </si>
  <si>
    <t>10GBASE-LR,SFPP SMF LC CONNECTOR (No TAA)</t>
  </si>
  <si>
    <t>10GBASE-LR, SFP+ OPTIC (LC),10KM OVERSMF</t>
  </si>
  <si>
    <t>A</t>
  </si>
  <si>
    <t>10G-SFPP-LR-S8</t>
  </si>
  <si>
    <t>10GBASE-LR,SFPP SMF LC CONNECTOR 8-PACK (No TAA)</t>
  </si>
  <si>
    <t>10G-SFPP-LR-SA</t>
  </si>
  <si>
    <t>10GBASE-LR, SFP+ optic (LC), for up to 10km over SMF, standard temperature (0°C to 70°C), TAA compliant</t>
  </si>
  <si>
    <t>10G-SFPP-SR-S</t>
  </si>
  <si>
    <t>10GBASE-SR,SFPP MMF LC CONNECTOR (No TAA)</t>
  </si>
  <si>
    <t>10GBASE-SR, SFP+OPTIC(LC), 300M MMF,STD</t>
  </si>
  <si>
    <t>10G-SFPP-SR-S8</t>
  </si>
  <si>
    <t>10GBASE-SR,SFPP MMF LC CONNECTOR 8-PACK (No TAA)</t>
  </si>
  <si>
    <t>10G-SFPP-SR-SA</t>
  </si>
  <si>
    <t>10GBASE-SR, SFP+ optic (LC), target range 300m over MMF, standard temperature (0°C to 70°C),TAA compliant</t>
  </si>
  <si>
    <t>10G-SFPP-BXD-ER</t>
  </si>
  <si>
    <t>10GBASE-ER SFP+ Optic (LC) bidirectional downstream, standard temperature (0°C to 70°C) TAA compliant</t>
  </si>
  <si>
    <t>10G ER, SFP+ OPTIC (LC),40KM, BIDI DOWN</t>
  </si>
  <si>
    <t>10G-SFPP-BXU-ER</t>
  </si>
  <si>
    <t>10GBASE-ER SFP+ Optic (LC) bidirectional upstream, standard temperature (0°C to 70°C) TAA compliant</t>
  </si>
  <si>
    <t>10G ER, SFP+ OPTIC (LC) 40KM BIDI UP</t>
  </si>
  <si>
    <t>10G-SFPP-TWX-0101</t>
  </si>
  <si>
    <t>10GbE Direct Attach SFP+ to SFP+ Active copper cable, 1 m</t>
  </si>
  <si>
    <t>DIRECT ATTACHED SFPP COPPER,1M,1-PACK</t>
  </si>
  <si>
    <t>10G-SFPP-TWX-0301</t>
  </si>
  <si>
    <t>10GbE Direct Attach SFP+ to SFP+ Active copper cable, 3 m</t>
  </si>
  <si>
    <t>DIRECT ATTACHED SFPP COPPER,3M,1-PACK</t>
  </si>
  <si>
    <t>10G-SFPP-TWX-0501</t>
  </si>
  <si>
    <t>10GbE Direct Attach SFP+ to SFP+ Active copper cable, 5 m</t>
  </si>
  <si>
    <t>DIRECT ATTACHED SFPP COPPER,5M,1-PACK</t>
  </si>
  <si>
    <t>10G-SFPP-TWX-P-0101</t>
  </si>
  <si>
    <t>10GbE Direct Attach SFP+ to SFP+ Passive copper cable, 1 m</t>
  </si>
  <si>
    <t>10GE SFP+DAC CABLE,1M 1-PACK PASSIVE</t>
  </si>
  <si>
    <t>10G-SFPP-TWX-P-0301</t>
  </si>
  <si>
    <t>10GbE Direct Attach SFP+ to SFP+ Passive copper cable, 3 m</t>
  </si>
  <si>
    <t>10GE SFP+ DAC CABLE, 3M 1-PACK PASSIVE</t>
  </si>
  <si>
    <t>10G-SFPP-TWX-P-0501</t>
  </si>
  <si>
    <t>10GbE Direct Attach SFP+ to SFP+ Passive copper cable, 5 m</t>
  </si>
  <si>
    <t>10GE SFP+ DAC CABLE, 5M 1-PACK PASSIVE</t>
  </si>
  <si>
    <t>10G-SFPP-TX-LP-A</t>
  </si>
  <si>
    <t>10G-BASE-TX Low Power RJ-45 up to 30M over CAT 6a/7 cable, TAA compliant</t>
  </si>
  <si>
    <t>10GE SFPP RJ-45 TX 30M TAA Low Power</t>
  </si>
  <si>
    <t>1G-SFP-TWX-0101</t>
  </si>
  <si>
    <t>1GbE Direct Attach SFP to SFP active copper cable, 1M</t>
  </si>
  <si>
    <t>DIRECT ATTACHED 1G SFP COPPER CABLE, 1M</t>
  </si>
  <si>
    <t>1G-SFP-TWX-0501</t>
  </si>
  <si>
    <t>1GbE Direct Attach SFP to SFP active copper cable, 5M</t>
  </si>
  <si>
    <t>DIRECT ATTACHED 1G SFP COPPER CABLE, 5M</t>
  </si>
  <si>
    <t>40G-QSFP-C-00501</t>
  </si>
  <si>
    <t>40GE QSFP Direct Attach Copper Cable, 0.5m, 1-pack, passive</t>
  </si>
  <si>
    <t>40GB QSFP DIRECT ATTACH CABLE,1M</t>
  </si>
  <si>
    <t>7150-C8PTB-S-RAPM1</t>
  </si>
  <si>
    <t>Associate Partner Support Renewal, 7X24 BACKLINE SUPPORT ONLY, ICX7150-C08PTB, 1 Year</t>
  </si>
  <si>
    <t>AstPtnSpt REN, BklMnt, ICX7150-C08PTB, 1Y</t>
  </si>
  <si>
    <t>B</t>
  </si>
  <si>
    <t/>
  </si>
  <si>
    <t>7150-C8PTB-S-RAPM3</t>
  </si>
  <si>
    <t>Associate Partner Support Renewal, 7X24 BACKLINE SUPPORT ONLY, ICX7150-C08PTB, 3 Year</t>
  </si>
  <si>
    <t>AstPtnSpt REN, BklMnt, ICX7150-C08PTB, 3Y</t>
  </si>
  <si>
    <t>7150-C8PT-S-RAP4P1</t>
  </si>
  <si>
    <t>Associate Partner Support Renewal, 7X24 BL SPT, 4-HR DELIVERY RMA, ICX7150-C08PT, 1 Year</t>
  </si>
  <si>
    <t>AsctPtnSptREN, 4P, ICX7150-C08PT, 1Y</t>
  </si>
  <si>
    <t>7150-C8PT-S-RAP4P3</t>
  </si>
  <si>
    <t>Associate Partner Support Renewal, 7X24 BL SPT, 4-HR DELIVERY RMA, ICX7150-C08PT, 3 Year</t>
  </si>
  <si>
    <t>AsctPtnSptREN, 4P, ICX7150-C08PT, 3Y</t>
  </si>
  <si>
    <t>7150-C8PT-S-RAPND1</t>
  </si>
  <si>
    <t>Associate Partner Support Renewal, 7X24 BL SPT, NBD DELIVERY RMA, ICX7150-C08PT, 1 Year</t>
  </si>
  <si>
    <t>AsctPtnSptREN, NBD, ICX7150-C08PT, 1Y</t>
  </si>
  <si>
    <t>7150-C8PT-S-RAPND3</t>
  </si>
  <si>
    <t>Associate Partner Support Renewal, 7X24 BL SPT, NBD DELIVERY RMA, ICX7150-C08PT, 3 Year</t>
  </si>
  <si>
    <t>AsctPtnSptREN, NBD, ICX7150-C08PT, 3Y</t>
  </si>
  <si>
    <t>7150-C8PT-S-RASPM1</t>
  </si>
  <si>
    <t>Associate Partner Support Renewal, 7X24 BACKLINE SUPPORT ONLY, ICX7150-C08PT, 1 Year</t>
  </si>
  <si>
    <t>AstPtnSpt REN, BklMnt, ICX7150-C08PT, 1Y</t>
  </si>
  <si>
    <t>7150-C8PT-S-RASPM3</t>
  </si>
  <si>
    <t>Associate Partner Support Renewal, 7X24 BACKLINE SUPPORT ONLY, ICX7150-C08PT, 3 Year</t>
  </si>
  <si>
    <t>AstPtnSpt REN, BklMnt, ICX7150-C08PT, 3Y</t>
  </si>
  <si>
    <t>715-C8PTB-S-RAP4P1</t>
  </si>
  <si>
    <t>Associate Partner Support Renewal, 7X24 BL SPT, 4-HR DELIVERY RMA, ICX7150-C08PTB, 1 Year</t>
  </si>
  <si>
    <t>AsctPtnSptREN, 4P, ICX7150-C08PTB, 1Y</t>
  </si>
  <si>
    <t>715-C8PTB-S-RAP4P3</t>
  </si>
  <si>
    <t>Associate Partner Support Renewal, 7X24 BL SPT, 4-HR DELIVERY RMA, ICX7150-C08PTB, 3 Year</t>
  </si>
  <si>
    <t>AsctPtnSptREN, 4P, ICX7150-C08PTB, 3Y</t>
  </si>
  <si>
    <t>715-C8PTB-S-RAPND1</t>
  </si>
  <si>
    <t>Associate Partner Support Renewal, 7X24 BL SPT, NBD DELIVERY RMA, ICX7150-C08PTB, 1 Year</t>
  </si>
  <si>
    <t>AsctPtnSptREN, NBD, ICX7150-C08PTB, 1Y</t>
  </si>
  <si>
    <t>715-C8PTB-S-RAPND3</t>
  </si>
  <si>
    <t>Associate Partner Support Renewal, 7X24 BL SPT, NBD DELIVERY RMA, ICX7150-C08PTB, 3 Year</t>
  </si>
  <si>
    <t>AsctPtnSptREN, NBD, ICX7150-C08PTB, 3Y</t>
  </si>
  <si>
    <t>7450-S-RSECUP-1</t>
  </si>
  <si>
    <t>SECURE UPLIFT SUPPORT FOR LAN PRODUCTS,  ICX 7450 24p &amp; 48p configurations 1 YR REN</t>
  </si>
  <si>
    <t>SEC UPLIFT SPT FOR ICX 7450 ,1Y REN</t>
  </si>
  <si>
    <t>7450-S-RSECUP-3</t>
  </si>
  <si>
    <t>SECURE UPLIFT SUPPORT FOR LAN PRODUCTS,  ICX 7450 24p &amp; 48p configurations 3 YR REN</t>
  </si>
  <si>
    <t>SEC UPLIFT SPT FOR ICX 7450 ,3Y REN</t>
  </si>
  <si>
    <t>7450-S-RSECUP-5</t>
  </si>
  <si>
    <t>SECURE UPLIFT SUPPORT FOR LAN PRODUCTS,  ICX 7450 24p &amp; 48p configurations 5 YR REN</t>
  </si>
  <si>
    <t>SEC UPLIFT SPT FOR ICX 7450 ,5Y REN</t>
  </si>
  <si>
    <t>7550-S-4P-1</t>
  </si>
  <si>
    <t>Watchdog 4HR Parts  Support,  ICX7550-24;-48;-24P;-48P SKUs Only; 1Yr duration</t>
  </si>
  <si>
    <t>WDOG 4HR PRT SPT,  ICX7550,1Y</t>
  </si>
  <si>
    <t>7550-S-4P-3</t>
  </si>
  <si>
    <t>Watchdog 4HR Parts  Support,  ICX7550-24;-48;-24P;-48P SKUs Only; 3Yr duration</t>
  </si>
  <si>
    <t>WDOG 4HR PRT SPT,  ICX7550,3Y</t>
  </si>
  <si>
    <t>7550-S-4P-5</t>
  </si>
  <si>
    <t>Watchdog 4HR Parts  Support,  ICX7550-24;-48;-24P;-48P SKUs Only; 5Yr duration</t>
  </si>
  <si>
    <t>WDOG 4HR PRT SPT,  ICX7550,5Y</t>
  </si>
  <si>
    <t>7550-S-ASDND-1</t>
  </si>
  <si>
    <t>Associate Partner Support, 7X24 BL SPT, NBD DELIVERY RMA, ICX7550-24;-48;-24P;-48P SKUs Only; 1 Year</t>
  </si>
  <si>
    <t>AsctPtnSpt, NDP, ICX7550, 1Y</t>
  </si>
  <si>
    <t>7550-S-ASDND-3</t>
  </si>
  <si>
    <t>Associate Partner Support, 7X24 BL SPT, NBD DELIVERY RMA, ICX7550-24;-48;-24P;-48P SKUs Only; 3 Year</t>
  </si>
  <si>
    <t>AsctPtnSpt, NDP, ICX7550, 3Y</t>
  </si>
  <si>
    <t>7550-S-ASDND-5</t>
  </si>
  <si>
    <t>Associate Partner Support, 7X24 BL SPT, NBD DELIVERY RMA, ICX7550-24;-48;-24P;-48P SKUs Only; 5 Year</t>
  </si>
  <si>
    <t>AsctPtnSpt, NDP, ICX7550, 5Y</t>
  </si>
  <si>
    <t>7550-S-ASDP4P-1</t>
  </si>
  <si>
    <t>Associate Partner Support, 7X24 BL SPT, 4-HR DELIVERY RMA,ICX7550-24;-48;-24P;-48P SKUs Only; 1 Year</t>
  </si>
  <si>
    <t>AsctPtnSpt, 4P, ICX7550, 1Y</t>
  </si>
  <si>
    <t>7550-S-ASDP4P-3</t>
  </si>
  <si>
    <t>Associate Partner Support, 7X24 BL SPT, 4-HR DELIVERY RMA,ICX7550-24;-48;-24P;-48P SKUs Only; 3 Year</t>
  </si>
  <si>
    <t>AsctPtnSpt, 4P, ICX7550, 3Y</t>
  </si>
  <si>
    <t>7550-S-ASDP4P-5</t>
  </si>
  <si>
    <t>Associate Partner Support, 7X24 BL SPT, 4-HR DELIVERY RMA,ICX7550-24;-48;-24P;-48P SKUs Only; 5 Year</t>
  </si>
  <si>
    <t>AsctPtnSpt, 4P, ICX7550, 5Y</t>
  </si>
  <si>
    <t>7550-S-ASDPM-1</t>
  </si>
  <si>
    <t>Associate Partner Support, 7X24 BACKLINE SUPPORT ONLY, ICX7550-24;-48;-24P;-48P SKUs Only; 1 Year</t>
  </si>
  <si>
    <t>AsctPtnSpt, Bkln Mnt, ICX7550, 1Y</t>
  </si>
  <si>
    <t>7550-S-ASDPM-3</t>
  </si>
  <si>
    <t>Associate Partner Support, 7X24 BACKLINE SUPPORT ONLY, ICX7550-24;-48;-24P;-48P SKUs Only; 3 Year</t>
  </si>
  <si>
    <t>AsctPtnSpt, Bkln Mnt, ICX7550, 3Y</t>
  </si>
  <si>
    <t>7550-S-ASDPM-5</t>
  </si>
  <si>
    <t>Associate Partner Support, 7X24 BACKLINE SUPPORT ONLY, ICX7550-24;-48;-24P;-48P SKUs Only; 5 Year</t>
  </si>
  <si>
    <t>AsctPtnSpt, Bkln Mnt, ICX7550, 5Y</t>
  </si>
  <si>
    <t>7550-S-NDP-1</t>
  </si>
  <si>
    <t>Watchdog Next Business Day Parts  Support,  ICX7550-24;-48;-24P;-48P SKUs Only; 1Yr duration</t>
  </si>
  <si>
    <t>WDOG NBD PRT SPT,  ICX7550,1Y</t>
  </si>
  <si>
    <t>7550-S-NDP-3</t>
  </si>
  <si>
    <t>Watchdog Next Business Day Parts  Support,  ICX7550-24;-48;-24P;-48P SKUs Only; 3Yr duration</t>
  </si>
  <si>
    <t>WDOG NBD PRT SPT,  ICX7550,3Y</t>
  </si>
  <si>
    <t>7550-S-NDP-5</t>
  </si>
  <si>
    <t>Watchdog Next Business Day Parts  Support,  ICX7550-24;-48;-24P;-48P SKUs Only; 5Yr duration</t>
  </si>
  <si>
    <t>WDOG NBD PRT SPT,  ICX7550,5Y</t>
  </si>
  <si>
    <t>7550-S-NEWSEC-1</t>
  </si>
  <si>
    <t>NEW PART SECUPLIFT SUPPORT, ICX7550-24;-48;-24P;-48P, 1Y</t>
  </si>
  <si>
    <t>New Part SecUplift SPT, ICX7550,1Y</t>
  </si>
  <si>
    <t>7550-S-NEWSEC-3</t>
  </si>
  <si>
    <t>NEW PART SECUPLIFT SUPPORT, ICX7550-24;-48;-24P;-48P, 3Y</t>
  </si>
  <si>
    <t>New Part SecUplift SPT, ICX7550,3Y</t>
  </si>
  <si>
    <t>7550-S-NEWSEC-5</t>
  </si>
  <si>
    <t>NEW PART SECUPLIFT SUPPORT, ICX7550-24;-48;-24P;-48P, 5Y</t>
  </si>
  <si>
    <t>New Part SecUplift SPT, ICX7550,5Y</t>
  </si>
  <si>
    <t>7550-S-PC4P-1</t>
  </si>
  <si>
    <t>Bulldog 4HR Parts  Support,  ICX7550-24;-48;-24P;-48P SKUs Only; 1Yr duration</t>
  </si>
  <si>
    <t>BDOG 4HR PRT SPT,  ICX7550,1Y</t>
  </si>
  <si>
    <t>7550-S-PC4P-3</t>
  </si>
  <si>
    <t>Bulldog 4HR Parts  Support,  ICX7550-24;-48;-24P;-48P SKUs Only; 3Yr duration</t>
  </si>
  <si>
    <t>BDOG 4HR PRT SPT,  ICX7550,3Y</t>
  </si>
  <si>
    <t>7550-S-PC4P-5</t>
  </si>
  <si>
    <t>Bulldog 4HR Parts  Support,  ICX7550-24;-48;-24P;-48P SKUs Only; 5Yr duration</t>
  </si>
  <si>
    <t>BDOG 4HR PRT SPT,  ICX7550,5Y</t>
  </si>
  <si>
    <t>7550-S-PCNDP-1</t>
  </si>
  <si>
    <t>Bulldog Next Business Day Parts  Support,  ICX7550-24;-48;-24P;-48P SKUs Only; 1Yr duration</t>
  </si>
  <si>
    <t>BDOG NBD PRT SPT,  ICX7550,1Y</t>
  </si>
  <si>
    <t>7550-S-PCNDP-3</t>
  </si>
  <si>
    <t>Bulldog Next Business Day Parts  Support,  ICX7550-24;-48;-24P;-48P SKUs Only; 3Yr duration</t>
  </si>
  <si>
    <t>BDOG NBD PRT SPT,  ICX7550,3Y</t>
  </si>
  <si>
    <t>7550-S-PCNDP-5</t>
  </si>
  <si>
    <t>Bulldog Next Business Day Parts  Support,  ICX7550-24;-48;-24P;-48P SKUs Only; 5Yr duration</t>
  </si>
  <si>
    <t>BDOG NBD PRT SPT,  ICX7550,5Y</t>
  </si>
  <si>
    <t>7550-S-PCRMT-1</t>
  </si>
  <si>
    <t>Bulldog Remote Support,  ICX7550-24;-48;-24P;-48P SKUs Only; 1Yr duration</t>
  </si>
  <si>
    <t>BDOG REMOTE SPT,  ICX7550,1Y</t>
  </si>
  <si>
    <t>7550-S-PCRMT-3</t>
  </si>
  <si>
    <t>Bulldog Remote Support,  ICX7550-24;-48;-24P;-48P SKUs Only; 3Yr duration</t>
  </si>
  <si>
    <t>BDOG REMOTE SPT,  ICX7550,3Y</t>
  </si>
  <si>
    <t>7550-S-PCRMT-5</t>
  </si>
  <si>
    <t>Bulldog Remote Support,  ICX7550-24;-48;-24P;-48P SKUs Only; 5Yr duration</t>
  </si>
  <si>
    <t>BDOG REMOTE SPT,  ICX7550,5Y</t>
  </si>
  <si>
    <t>7550-S-R4P-1</t>
  </si>
  <si>
    <t>Watchdog 4HR Parts  Support Renewal,  ICX7550-24;-48;-24P;-48P SKUs Only; 1Yr duration</t>
  </si>
  <si>
    <t>WDOG 4HR PRT SPT REN,  ICX7550,1Y</t>
  </si>
  <si>
    <t>7550-S-R4P-3</t>
  </si>
  <si>
    <t>Watchdog 4HR Parts  Support Renewal,  ICX7550-24;-48;-24P;-48P SKUs Only; 3Yr duration</t>
  </si>
  <si>
    <t>WDOG 4HR PRT SPT REN,  ICX7550,3Y</t>
  </si>
  <si>
    <t>7550-S-R4P-5</t>
  </si>
  <si>
    <t>Watchdog 4HR Parts  Support Renewal,  ICX7550-24;-48;-24P;-48P SKUs Only; 5Yr duration</t>
  </si>
  <si>
    <t>WDOG 4HR PRT SPT REN,  ICX7550,5Y</t>
  </si>
  <si>
    <t>7550-S-RASD4P-1</t>
  </si>
  <si>
    <t>Associate Partner Support Renewal, 7X24 BL SPT, 4-HR DELIVERY RMA, ICX7550-24;-48;-24P;-48P SKUs Only; 1 Year</t>
  </si>
  <si>
    <t>AsctPtnSptREN, 4P, ICX7550, 1Y</t>
  </si>
  <si>
    <t>7550-S-RASD4P-3</t>
  </si>
  <si>
    <t>Associate Partner Support Renewal, 7X24 BL SPT, 4-HR DELIVERY RMA, ICX7550-24;-48;-24P;-48P SKUs Only; 3 Year</t>
  </si>
  <si>
    <t>AsctPtnSptREN, 4P, ICX7550, 3Y</t>
  </si>
  <si>
    <t>7550-S-RASD4P-5</t>
  </si>
  <si>
    <t>Associate Partner Support Renewal, 7X24 BL SPT, 4-HR DELIVERY RMA, ICX7550-24;-48;-24P;-48P SKUs Only; 5 Year</t>
  </si>
  <si>
    <t>AsctPtnSptREN, 4P, ICX7550, 5Y</t>
  </si>
  <si>
    <t>7550-S-RASDND-1</t>
  </si>
  <si>
    <t>Associate Partner Support Renewal, 7X24 BL SPT, NBD DELIVERY RMA, ICX7550-24;-48;-24P;-48P SKUs Only; 1 Year</t>
  </si>
  <si>
    <t>AsctPtnSptREN, NBD, ICX7550, 1Y</t>
  </si>
  <si>
    <t>7550-S-RASDND-3</t>
  </si>
  <si>
    <t>Associate Partner Support Renewal, 7X24 BL SPT, NBD DELIVERY RMA, ICX7550-24;-48;-24P;-48P SKUs Only; 3 Year</t>
  </si>
  <si>
    <t>AsctPtnSptREN, NBD, ICX7550, 3Y</t>
  </si>
  <si>
    <t>7550-S-RASDND-5</t>
  </si>
  <si>
    <t>Associate Partner Support Renewal, 7X24 BL SPT, NBD DELIVERY RMA, ICX7550-24;-48;-24P;-48P SKUs Only; 5 Year</t>
  </si>
  <si>
    <t>AsctPtnSptREN, NBD, ICX7550, 5Y</t>
  </si>
  <si>
    <t>7550-S-RASDPM-1</t>
  </si>
  <si>
    <t>Associate Partner Support Renewal, 7X24 BACKLINE SUPPORT ONLY, ICX7550-24;-48;-24P;-48P SKUs Only; 1 Year</t>
  </si>
  <si>
    <t>AsctPtnSptREN, BklMnt, ICX7550, 1Y</t>
  </si>
  <si>
    <t>7550-S-RASDPM-3</t>
  </si>
  <si>
    <t>Associate Partner Support Renewal, 7X24 BACKLINE SUPPORT ONLY, ICX7550-24;-48;-24P;-48P SKUs Only; 3 Year</t>
  </si>
  <si>
    <t>AsctPtnSptREN, BklMnt, ICX7550, 3Y</t>
  </si>
  <si>
    <t>7550-S-RASDPM-5</t>
  </si>
  <si>
    <t>Associate Partner Support Renewal, 7X24 BACKLINE SUPPORT ONLY, ICX7550-24;-48;-24P;-48P SKUs Only; 5 Year</t>
  </si>
  <si>
    <t>AsctPtnSptREN, BklMnt, ICX7550, 5Y</t>
  </si>
  <si>
    <t>7550-S-RMT-1</t>
  </si>
  <si>
    <t>Watchdog Remote Support,  ICX7550-24;-48;-24P;-48P SKUs Only; 1Yr duration</t>
  </si>
  <si>
    <t>WDOG REMOTE SPT,  ICX7550,1Y</t>
  </si>
  <si>
    <t>7550-S-RMT-3</t>
  </si>
  <si>
    <t>Watchdog Remote Support,  ICX7550-24;-48;-24P;-48P SKUs Only; 3Yr duration</t>
  </si>
  <si>
    <t>WDOG REMOTE SPT,  ICX7550,3Y</t>
  </si>
  <si>
    <t>7550-S-RMT-5</t>
  </si>
  <si>
    <t>Watchdog Remote Support,  ICX7550-24;-48;-24P;-48P SKUs Only; 5Yr duration</t>
  </si>
  <si>
    <t>WDOG REMOTE SPT,  ICX7550,5Y</t>
  </si>
  <si>
    <t>7550-S-RNDP-1</t>
  </si>
  <si>
    <t>Watchdog Next Business Day Parts  Support Renewal,  ICX7550-24;-48;-24P;-48P SKUs Only; 1Yr duration</t>
  </si>
  <si>
    <t>WDOG NBD PRT SPT REN,  ICX7550,1Y</t>
  </si>
  <si>
    <t>7550-S-RNDP-3</t>
  </si>
  <si>
    <t>Watchdog Next Business Day Parts  Support Renewal,  ICX7550-24;-48;-24P;-48P SKUs Only; 3Yr duration</t>
  </si>
  <si>
    <t>WDOG NBD PRT SPT REN,  ICX7550,3Y</t>
  </si>
  <si>
    <t>7550-S-RNDP-5</t>
  </si>
  <si>
    <t>Watchdog Next Business Day Parts  Support Renewal,  ICX7550-24;-48;-24P;-48P SKUs Only; 5Yr duration</t>
  </si>
  <si>
    <t>WDOG NBD PRT SPT REN,  ICX7550,5Y</t>
  </si>
  <si>
    <t>7550-S-RPC4P-1</t>
  </si>
  <si>
    <t>Bulldog 4HR Parts  Support Renewal,  ICX7550-24;-48;-24P;-48P SKUs Only; 1Yr duration</t>
  </si>
  <si>
    <t>BDOG 4HR PRT SPT REN,  ICX7550,1Y</t>
  </si>
  <si>
    <t>7550-S-RPC4P-3</t>
  </si>
  <si>
    <t>Bulldog 4HR Parts  Support Renewal,  ICX7550-24;-48;-24P;-48P SKUs Only; 3Yr duration</t>
  </si>
  <si>
    <t>BDOG 4HR PRT SPT REN,  ICX7550,3Y</t>
  </si>
  <si>
    <t>7550-S-RPC4P-5</t>
  </si>
  <si>
    <t>Bulldog 4HR Parts  Support Renewal,  ICX7550-24;-48;-24P;-48P SKUs Only; 5Yr duration</t>
  </si>
  <si>
    <t>BDOG 4HR PRT SPT REN,  ICX7550,5Y</t>
  </si>
  <si>
    <t>7550-S-RPCNDP-1</t>
  </si>
  <si>
    <t>Bulldog Next Business Day Parts  Support Renewal,  ICX7550-24;-48;-24P;-48P SKUs Only; 1Yr duration</t>
  </si>
  <si>
    <t>BDOG NBD PRT SPT REN,  ICX7550,1Y</t>
  </si>
  <si>
    <t>7550-S-RPCNDP-3</t>
  </si>
  <si>
    <t>Bulldog Next Business Day Parts  Support Renewal,  ICX7550-24;-48;-24P;-48P SKUs Only; 3Yr duration</t>
  </si>
  <si>
    <t>BDOG NBD PRT SPT REN,  ICX7550,3Y</t>
  </si>
  <si>
    <t>7550-S-RPCNDP-5</t>
  </si>
  <si>
    <t>Bulldog Next Business Day Parts  Support Renewal,  ICX7550-24;-48;-24P;-48P SKUs Only; 5Yr duration</t>
  </si>
  <si>
    <t>BDOG NBD PRT SPT REN,  ICX7550,5Y</t>
  </si>
  <si>
    <t>7550-S-RPCRMT-1</t>
  </si>
  <si>
    <t>Bulldog Remote Support Renewal,  ICX7550-24;-48;-24P;-48P SKUs Only; 1Yr duration</t>
  </si>
  <si>
    <t>BDOG REMOTE SPT REN,  ICX7550,1Y</t>
  </si>
  <si>
    <t>7550-S-RPCRMT-3</t>
  </si>
  <si>
    <t>Bulldog Remote Support Renewal,  ICX7550-24;-48;-24P;-48P SKUs Only; 3Yr duration</t>
  </si>
  <si>
    <t>BDOG REMOTE SPT REN,  ICX7550,3Y</t>
  </si>
  <si>
    <t>7550-S-RPCRMT-5</t>
  </si>
  <si>
    <t>Bulldog Remote Support Renewal,  ICX7550-24;-48;-24P;-48P SKUs Only; 5Yr duration</t>
  </si>
  <si>
    <t>BDOG REMOTE SPT REN,  ICX7550,5Y</t>
  </si>
  <si>
    <t>7550-S-RRMT-1</t>
  </si>
  <si>
    <t>Watchdog Remote Support Renewal,  ICX7550-24;-48;-24P;-48P SKUs Only; 1Yr duration</t>
  </si>
  <si>
    <t>WDOG REMOTE SPT REN,  ICX7550,1Y</t>
  </si>
  <si>
    <t>7550-S-RRMT-3</t>
  </si>
  <si>
    <t>Watchdog Remote Support Renewal,  ICX7550-24;-48;-24P;-48P SKUs Only; 3Yr duration</t>
  </si>
  <si>
    <t>WDOG REMOTE SPT REN,  ICX7550,3Y</t>
  </si>
  <si>
    <t>7550-S-RRMT-5</t>
  </si>
  <si>
    <t>Watchdog Remote Support Renewal,  ICX7550-24;-48;-24P;-48P SKUs Only; 5Yr duration</t>
  </si>
  <si>
    <t>WDOG REMOTE SPT REN,  ICX7550,5Y</t>
  </si>
  <si>
    <t>7550-S-SECUP-1</t>
  </si>
  <si>
    <t>SECURE UPLIFT SUPPORT, ICX7550-24;-48;-24P;-48P SKUs Only; 1Yr duration</t>
  </si>
  <si>
    <t>SECURE UPLIFT SUPPORT, ICX7550, 1Y</t>
  </si>
  <si>
    <t>7550-S-SECUP-3</t>
  </si>
  <si>
    <t>SECURE UPLIFT SUPPORT, ICX7550-24;-48;-24P;-48P SKUs Only; 3Yr duration</t>
  </si>
  <si>
    <t>SECURE UPLIFT SUPPORT, ICX7550, 3Y</t>
  </si>
  <si>
    <t>7550-S-SECUP-5</t>
  </si>
  <si>
    <t>SECURE UPLIFT SUPPORT, ICX7550-24;-48;-24P;-48P SKUs Only; 5Yr duration</t>
  </si>
  <si>
    <t>SECURE UPLIFT SUPPORT, ICX7550, 5Y</t>
  </si>
  <si>
    <t>7550-ZFB-S-ASD4P-3</t>
  </si>
  <si>
    <t>Associate Partner Support ZF, 7X24 BL SPT, 4-HR DELIVERY RMA, ICX7550-24ZP;-48ZP;-24F;-48F SKUs Only; 3 Year</t>
  </si>
  <si>
    <t>AsctPtnSpt ZF, 4P, SVL-ASDP4P, 3Y</t>
  </si>
  <si>
    <t>7550-ZFB-S-ASD4P-5</t>
  </si>
  <si>
    <t>Associate Partner Support ZF, 7X24 BL SPT, 4-HR DELIVERY RMA, ICX7550-24ZP;-48ZP;-24F;-48F SKUs Only; 5 Year</t>
  </si>
  <si>
    <t>AsctPtnSpt ZF, 4P, SVL-ASDP4P, 5Y</t>
  </si>
  <si>
    <t>7550-ZFB-S-ASDND-3</t>
  </si>
  <si>
    <t>Associate Partner Support ZF, 7X24 BL SPT, NBD DELIVERY RMA, ICX7550-24ZP;-48ZP;-24F;-48F SKUs Only; 3 Year</t>
  </si>
  <si>
    <t>AsctPtnSpt ZF, NDP, SVL-ASDPNDP, 3Y</t>
  </si>
  <si>
    <t>7550-ZFB-S-ASDND-5</t>
  </si>
  <si>
    <t>Associate Partner Support ZF, 7X24 BL SPT, NBD DELIVERY RMA, ICX7550-24ZP;-48ZP;-24F;-48F SKUs Only; 5 Year</t>
  </si>
  <si>
    <t>AsctPtnSpt ZF, NDP, SVL-ASDPNDP, 5Y</t>
  </si>
  <si>
    <t>7550-ZFB-S-ASDPM-5</t>
  </si>
  <si>
    <t>Associate Partner Support ZF, 7X24 BACKLINE Support ONLY, ICX7550-24ZP;-48ZP;-24F;-48F SKUs Only; 5 Year</t>
  </si>
  <si>
    <t>AsctPtnSpt ZF, Bkln Mnt, SVL-ASDPM, 5Y</t>
  </si>
  <si>
    <t>7550-ZFB-S-RASD4P1</t>
  </si>
  <si>
    <t>Associate Partner Support Renewal ZF, 7X24 BL SPT, 4-HR DELIVERY RMA, ICX7550-24ZP;-48ZP;-24F;-48F SKUs Only; 1 Year</t>
  </si>
  <si>
    <t>AsctPtnSptREN ZF, 4P, SVL-RASDP4P, 1Y</t>
  </si>
  <si>
    <t>7550-ZFB-S-RASD4P3</t>
  </si>
  <si>
    <t>Associate Partner Support Renewal ZF, 7X24 BL SPT, 4-HR DELIVERY RMA, ICX7550-24ZP;-48ZP;-24F;-48F SKUs Only; 3 Year</t>
  </si>
  <si>
    <t>AsctPtnSptREN ZF, 4P, SVL-RASDP4P, 3Y</t>
  </si>
  <si>
    <t>7550-ZFB-S-RASD4P5</t>
  </si>
  <si>
    <t>Associate Partner Support Renewal ZF, 7X24 BL SPT, 4-HR DELIVERY RMA, ICX7550-24ZP;-48ZP;-24F;-48F SKUs Only; 5 Year</t>
  </si>
  <si>
    <t>AsctPtnSptREN ZF, 4P, SVL-RASDP4P, 5Y</t>
  </si>
  <si>
    <t>7550-ZFB-S-RASDND1</t>
  </si>
  <si>
    <t>Associate Partner Support Renewal ZF, 7X24 BL SPT, NBD DELIVERY RMA, ICX7550-24ZP;-48ZP;-24F;-48F SKUs Only; 1 Year</t>
  </si>
  <si>
    <t>AsctPtnSptREN ZF, NBD, SVL-RASDPNDP, 1Y</t>
  </si>
  <si>
    <t>7550-ZFB-S-RASDND3</t>
  </si>
  <si>
    <t>Associate Partner Support Renewal ZF, 7X24 BL SPT, NBD DELIVERY RMA, ICX7550-24ZP;-48ZP;-24F;-48F SKUs Only; 3 Year</t>
  </si>
  <si>
    <t>AsctPtnSptREN ZF, NBD, SVL-RASDPNDP, 3Y</t>
  </si>
  <si>
    <t>7550-ZFB-S-RASDND5</t>
  </si>
  <si>
    <t>Associate Partner Support Renewal ZF, 7X24 BL SPT, NBD DELIVERY RMA, ICX7550-24ZP;-48ZP;-24F;-48F SKUs Only; 5 Year</t>
  </si>
  <si>
    <t>AsctPtnSptREN ZF, NBD, SVL-RASDPNDP, 5Y</t>
  </si>
  <si>
    <t>7550-ZFB-S-RASDPM1</t>
  </si>
  <si>
    <t>Associate Partner Support Renewal ZF, 7X24 BACKLINE Support ONLY, ICX7550-24ZP;-48ZP;-24F;-48F SKUs Only; 1 Year</t>
  </si>
  <si>
    <t>AsctPtnSptREN ZF, BklMnt, SVL-RASDPM, 1Y</t>
  </si>
  <si>
    <t>7550-ZFB-S-RASDPM3</t>
  </si>
  <si>
    <t>Associate Partner Support Renewal ZF, 7X24 BACKLINE Support ONLY, ICX7550-24ZP;-48ZP;-24F;-48F SKUs Only; 3 Year</t>
  </si>
  <si>
    <t>AsctPtnSptREN ZF, BklMnt, SVL-RASDPM, 3Y</t>
  </si>
  <si>
    <t>7550-ZFB-S-RASDPM5</t>
  </si>
  <si>
    <t>Associate Partner Support Renewal ZF, 7X24 BACKLINE Support ONLY, ICX7550-24ZP;-48ZP;-24F;-48F SKUs Only; 5 Year</t>
  </si>
  <si>
    <t>AsctPtnSptREN ZF, BklMnt, SVL-RASDPM, 5Y</t>
  </si>
  <si>
    <t>7550-ZFB-S-RPC4P-3</t>
  </si>
  <si>
    <t>Bulldog 4H Parts Support ICX7550-24ZP;-48ZP;-24F;-48F SKUs Only; Renewal -RMT3 Bundle, 3Yr duration</t>
  </si>
  <si>
    <t>BDG 4H PRT SPT 7550-ZF REN RMT3BDL,3Y</t>
  </si>
  <si>
    <t>7550-ZFB-S-RPC4P-5</t>
  </si>
  <si>
    <t>Bulldog 4H Parts Support ICX7550-24ZP;-48ZP;-24F;-48F SKUs Only; Renewal -RMT3 Bundle, 5Yr duration</t>
  </si>
  <si>
    <t>BDG 4H PRT SPT 7550-ZF REN RMT3BDL,5Y</t>
  </si>
  <si>
    <t>7550-ZFB-S-RPCNDP1</t>
  </si>
  <si>
    <t>Bulldog Next Business Day Part Support ICX7550-24ZP;-48ZP;-24F;-48F SKUs Only; Renewal -RMT3 Bundle, 1Yr duration</t>
  </si>
  <si>
    <t>BDG NBD PT SPT 7550-ZF REN RMT3BDL,1Y</t>
  </si>
  <si>
    <t>7550-ZFB-S-RPCNDP3</t>
  </si>
  <si>
    <t>Bulldog Next Business Day Part Support ICX7550-24ZP;-48ZP;-24F;-48F SKUs Only; Renewal -RMT3 Bundle, 3Yr duration</t>
  </si>
  <si>
    <t>BDG NBD PT SPT 7550-ZF REN RMT3BDL,3Y</t>
  </si>
  <si>
    <t>7550-ZFB-S-RPCNDP5</t>
  </si>
  <si>
    <t>Bulldog Next Business Day Part Support ICX7550-24ZP;-48ZP;-24F;-48F SKUs Only; Renewal -RMT3 Bundle, 5Yr duration</t>
  </si>
  <si>
    <t>BDG NBD PT SPT 7550-ZF REN RMT3BDL,5Y</t>
  </si>
  <si>
    <t>7550-ZFB-S-RPCRM-1</t>
  </si>
  <si>
    <t>Bulldog Remote Support ICX7550-24ZP;-48ZP;-24F;-48F SKUs Only; Renewal -RMT3 Bundle, 1Yr duration</t>
  </si>
  <si>
    <t>BDG RMT SPT 7550-ZF REN RMT3 BNDL, 1Y</t>
  </si>
  <si>
    <t>7550-ZFB-S-RPCRM-3</t>
  </si>
  <si>
    <t>Bulldog Remote Support ICX7550-24ZP;-48ZP;-24F;-48F SKUs Only; Renewal -RMT3 Bundle, 3Yr duration</t>
  </si>
  <si>
    <t>BDG RMT SPT 7550-ZF REN RMT3 BNDL, 3Y</t>
  </si>
  <si>
    <t>7550-ZFB-S-RPCRM-5</t>
  </si>
  <si>
    <t>Bulldog Remote Support ICX7550-24ZP;-48ZP;-24F;-48F SKUs Only; Renewal -RMT3 Bundle, 5Yr duration</t>
  </si>
  <si>
    <t>BDG RMT SPT 7550-ZF REN RMT3 BNDL, 5Y</t>
  </si>
  <si>
    <t>7550-ZF-S-4P-1</t>
  </si>
  <si>
    <t>Watchdog 4HR Parts  Support,  ICX7550-24ZP;-48ZP;-24F;-48F SKUs Only; 1Yr duration</t>
  </si>
  <si>
    <t>WDOG 4HR PRT SPT,  ICX7550-ZF,1Y</t>
  </si>
  <si>
    <t>7550-ZF-S-4P-3</t>
  </si>
  <si>
    <t>Watchdog 4HR Parts  Support,  ICX7550-24ZP;-48ZP;-24F;-48F SKUs Only; 3Yr duration</t>
  </si>
  <si>
    <t>WDOG 4HR PRT SPT,  ICX7550-ZF,3Y</t>
  </si>
  <si>
    <t>7550-ZF-S-4P-5</t>
  </si>
  <si>
    <t>Watchdog 4HR Parts  Support,  ICX7550-24ZP;-48ZP;-24F;-48F SKUs Only; 5Yr duration</t>
  </si>
  <si>
    <t>WDOG 4HR PRT SPT,  ICX7550-ZF,5Y</t>
  </si>
  <si>
    <t>7550-ZF-S-ASDND-1</t>
  </si>
  <si>
    <t>Associate Partner Support ZF, 7X24 BL SPT, NBD DELIVERY RMA, ICX7550-24ZP;-48ZP;-24F;-48F SKUs Only; 1 Year</t>
  </si>
  <si>
    <t>AsctPtnSpt ZF, NDP, SVL-ASDPNDP, 1Y</t>
  </si>
  <si>
    <t>7550-ZF-S-ASDND-3</t>
  </si>
  <si>
    <t>7550-ZF-S-ASDND-5</t>
  </si>
  <si>
    <t>7550-ZF-S-ASDP4P-1</t>
  </si>
  <si>
    <t>Associate Partner Support ZF, 7X24 BL SPT, 4-HR DELIVERY RMA,ICX7550-24ZP;-48ZP;-24F;-48F SKUs Only; 1 Year</t>
  </si>
  <si>
    <t>AsctPtnSpt ZF, 4P, SVL-ASDP4P, 1Y</t>
  </si>
  <si>
    <t>7550-ZF-S-ASDP4P-3</t>
  </si>
  <si>
    <t>Associate Partner Support ZF, 7X24 BL SPT, 4-HR DELIVERY RMA,ICX7550-24ZP;-48ZP;-24F;-48F SKUs Only; 3 Year</t>
  </si>
  <si>
    <t>7550-ZF-S-ASDP4P-5</t>
  </si>
  <si>
    <t>Associate Partner Support ZF, 7X24 BL SPT, 4-HR DELIVERY RMA,ICX7550-24ZP;-48ZP;-24F;-48F SKUs Only; 5 Year</t>
  </si>
  <si>
    <t>7550-ZF-S-ASDPM-1</t>
  </si>
  <si>
    <t>Associate Partner Support ZF, 7X24 BACKLINE Support ONLY, ICX7550-24ZP;-48ZP;-24F;-48F SKUs Only; 1 Year</t>
  </si>
  <si>
    <t>AsctPtnSpt ZF, Bkln Mnt, SVL-ASDPM, 1Y</t>
  </si>
  <si>
    <t>7550-ZF-S-ASDPM-3</t>
  </si>
  <si>
    <t>Associate Partner Support ZF, 7X24 BACKLINE Support ONLY, ICX7550-24ZP;-48ZP;-24F;-48F SKUs Only; 3 Year</t>
  </si>
  <si>
    <t>AsctPtnSpt ZF, Bkln Mnt, SVL-ASDPM, 3Y</t>
  </si>
  <si>
    <t>7550-ZF-S-ASDPM-5</t>
  </si>
  <si>
    <t>7550-ZF-S-NDP-1</t>
  </si>
  <si>
    <t>Watchdog Next Business Day Parts  Support,  ICX7550-24ZP;-48ZP;-24F;-48F SKUs Only; 1Yr duration</t>
  </si>
  <si>
    <t>WDOG NBD PRT SPT,  ICX7550-ZF,1Y</t>
  </si>
  <si>
    <t>7550-ZF-S-NDP-3</t>
  </si>
  <si>
    <t>Watchdog Next Business Day Parts  Support,  ICX7550-24ZP;-48ZP;-24F;-48F SKUs Only; 3Yr duration</t>
  </si>
  <si>
    <t>WDOG NBD PRT SPT,  ICX7550-ZF,3Y</t>
  </si>
  <si>
    <t>7550-ZF-S-NDP-5</t>
  </si>
  <si>
    <t>Watchdog Next Business Day Parts  Support,  ICX7550-24ZP;-48ZP;-24F;-48F SKUs Only; 5Yr duration</t>
  </si>
  <si>
    <t>WDOG NBD PRT SPT,  ICX7550-ZF,5Y</t>
  </si>
  <si>
    <t>7550-ZF-S-NEWSEC-1</t>
  </si>
  <si>
    <t>NEW PART SECUPLIFT SUPPORT, ICX7550-24ZP;-48ZP;-24F;-48F, 1Y</t>
  </si>
  <si>
    <t>New Part SecUplift SPT, ICX7550-ZF,1Y</t>
  </si>
  <si>
    <t>7550-ZF-S-NEWSEC-3</t>
  </si>
  <si>
    <t>NEW PART SECUPLIFT SUPPORT, ICX7550-24ZP;-48ZP;-24F;-48F, 3Y</t>
  </si>
  <si>
    <t>New Part SecUplift SPT, ICX7550-ZF,3Y</t>
  </si>
  <si>
    <t>7550-ZF-S-NEWSEC-5</t>
  </si>
  <si>
    <t>NEW PART SECUPLIFT SUPPORT, ICX7550-24ZP;-48ZP;-24F;-48F, 5Y</t>
  </si>
  <si>
    <t>New Part SecUplift SPT, ICX7550-ZF,5Y</t>
  </si>
  <si>
    <t>7550-ZF-S-PC4P-1</t>
  </si>
  <si>
    <t>Bulldog 4HR Parts  Support,  ICX7550-24ZP;-48ZP;-24F;-48F SKUs Only; 1Yr duration</t>
  </si>
  <si>
    <t>BDOG 4HR PRT SPT,  ICX7550-ZF,1Y</t>
  </si>
  <si>
    <t>7550-ZF-S-PC4P-3</t>
  </si>
  <si>
    <t>Bulldog 4HR Parts  Support,  ICX7550-24ZP;-48ZP;-24F;-48F SKUs Only; 3Yr duration</t>
  </si>
  <si>
    <t>BDOG 4HR PRT SPT,  ICX7550-ZF,3Y</t>
  </si>
  <si>
    <t>7550-ZF-S-PC4P-5</t>
  </si>
  <si>
    <t>Bulldog 4HR Parts  Support,  ICX7550-24ZP;-48ZP;-24F;-48F SKUs Only; 5Yr duration</t>
  </si>
  <si>
    <t>BDOG 4HR PRT SPT,  ICX7550-ZF,5Y</t>
  </si>
  <si>
    <t>7550-ZF-S-PCNDP-1</t>
  </si>
  <si>
    <t>Bulldog Next Business Day Parts  Support,  ICX7550-24ZP;-48ZP;-24F;-48F SKUs Only; 1Yr duration</t>
  </si>
  <si>
    <t>BDOG NBD PRT SPT,  ICX7550-ZF,1Y</t>
  </si>
  <si>
    <t>7550-ZF-S-PCNDP-3</t>
  </si>
  <si>
    <t>Bulldog Next Business Day Parts  Support,  ICX7550-24ZP;-48ZP;-24F;-48F SKUs Only; 3Yr duration</t>
  </si>
  <si>
    <t>BDOG NBD PRT SPT,  ICX7550-ZF,3Y</t>
  </si>
  <si>
    <t>7550-ZF-S-PCNDP-5</t>
  </si>
  <si>
    <t>Bulldog Next Business Day Parts  Support,  ICX7550-24ZP;-48ZP;-24F;-48F SKUs Only; 5Yr duration</t>
  </si>
  <si>
    <t>BDOG NBD PRT SPT,  ICX7550-ZF,5Y</t>
  </si>
  <si>
    <t>7550-ZF-S-PCRMT-1</t>
  </si>
  <si>
    <t>Bulldog Remote Support,  ICX7550-24ZP;-48ZP;-24F;-48F SKUs Only; 1Yr duration</t>
  </si>
  <si>
    <t>BDOG REMOTE SPT,  ICX7550-ZF,1Y</t>
  </si>
  <si>
    <t>7550-ZF-S-PCRMT-3</t>
  </si>
  <si>
    <t>Bulldog Remote Support,  ICX7550-24ZP;-48ZP;-24F;-48F SKUs Only; 3Yr duration</t>
  </si>
  <si>
    <t>BDOG REMOTE SPT,  ICX7550-ZF,3Y</t>
  </si>
  <si>
    <t>7550-ZF-S-PCRMT-5</t>
  </si>
  <si>
    <t>Bulldog Remote Support,  ICX7550-24ZP;-48ZP;-24F;-48F SKUs Only; 5Yr duration</t>
  </si>
  <si>
    <t>BDOG REMOTE SPT,  ICX7550-ZF,5Y</t>
  </si>
  <si>
    <t>7550-ZF-S-R4P-1</t>
  </si>
  <si>
    <t>Watchdog 4HR Parts  Support Renewal,  ICX7550-24ZP;-48ZP;-24F;-48F SKUs Only; 1Yr duration</t>
  </si>
  <si>
    <t>WDOG 4HR PRT SPT REN,  ICX7550-ZF,1Y</t>
  </si>
  <si>
    <t>7550-ZF-S-R4P-3</t>
  </si>
  <si>
    <t>Watchdog 4HR Parts  Support Renewal,  ICX7550-24ZP;-48ZP;-24F;-48F SKUs Only; 3Yr duration</t>
  </si>
  <si>
    <t>WDOG 4HR PRT SPT REN,  ICX7550-ZF,3Y</t>
  </si>
  <si>
    <t>7550-ZF-S-R4P-5</t>
  </si>
  <si>
    <t>Watchdog 4HR Parts  Support Renewal,  ICX7550-24ZP;-48ZP;-24F;-48F SKUs Only; 5Yr duration</t>
  </si>
  <si>
    <t>WDOG 4HR PRT SPT REN,  ICX7550-ZF,5Y</t>
  </si>
  <si>
    <t>7550-ZF-S-RASD4P-1</t>
  </si>
  <si>
    <t>7550-ZF-S-RASD4P-3</t>
  </si>
  <si>
    <t>7550-ZF-S-RASD4P-5</t>
  </si>
  <si>
    <t>7550-ZF-S-RASDND-1</t>
  </si>
  <si>
    <t>7550-ZF-S-RASDND-3</t>
  </si>
  <si>
    <t>7550-ZF-S-RASDND-5</t>
  </si>
  <si>
    <t>7550-ZF-S-RASDPM-1</t>
  </si>
  <si>
    <t>7550-ZF-S-RASDPM-3</t>
  </si>
  <si>
    <t>7550-ZF-S-RASDPM-5</t>
  </si>
  <si>
    <t>7550-ZF-S-RMT-1</t>
  </si>
  <si>
    <t>Watchdog Remote Support,  ICX7550-24ZP;-48ZP;-24F;-48F SKUs Only; 1Yr duration</t>
  </si>
  <si>
    <t>WDOG REMOTE SPT,  ICX7550-ZF,1Y</t>
  </si>
  <si>
    <t>7550-ZF-S-RMT-3</t>
  </si>
  <si>
    <t>Watchdog Remote Support,  ICX7550-24ZP;-48ZP;-24F;-48F SKUs Only; 3Yr duration</t>
  </si>
  <si>
    <t>WDOG REMOTE SPT,  ICX7550-ZF,3Y</t>
  </si>
  <si>
    <t>7550-ZF-S-RMT-5</t>
  </si>
  <si>
    <t>Watchdog Remote Support,  ICX7550-24ZP;-48ZP;-24F;-48F SKUs Only; 5Yr duration</t>
  </si>
  <si>
    <t>WDOG REMOTE SPT,  ICX7550-ZF,5Y</t>
  </si>
  <si>
    <t>7550-ZF-S-RNDP-1</t>
  </si>
  <si>
    <t>Watchdog Next Business Day Parts  Support Renewal,  ICX7550-24ZP;-48ZP;-24F;-48F SKUs Only; 1Yr duration</t>
  </si>
  <si>
    <t>WDOG NBD PRT SPT REN,  ICX7550-ZF,1Y</t>
  </si>
  <si>
    <t>7550-ZF-S-RNDP-3</t>
  </si>
  <si>
    <t>Watchdog Next Business Day Parts  Support Renewal,  ICX7550-24ZP;-48ZP;-24F;-48F SKUs Only; 3Yr duration</t>
  </si>
  <si>
    <t>WDOG NBD PRT SPT REN,  ICX7550-ZF,3Y</t>
  </si>
  <si>
    <t>7550-ZF-S-RNDP-5</t>
  </si>
  <si>
    <t>Watchdog Next Business Day Parts  Support Renewal,  ICX7550-24ZP;-48ZP;-24F;-48F SKUs Only; 5Yr duration</t>
  </si>
  <si>
    <t>WDOG NBD PRT SPT REN,  ICX7550-ZF,5Y</t>
  </si>
  <si>
    <t>7550-ZF-S-RPC4P-1</t>
  </si>
  <si>
    <t>Bulldog 4HR Parts  Support Renewal,  ICX7550-24ZP;-48ZP;-24F;-48F SKUs Only; 1Yr duration</t>
  </si>
  <si>
    <t>BDOG 4HR PRT SPT REN,  ICX7550-ZF,1Y</t>
  </si>
  <si>
    <t>7550-ZF-S-RPC4P-3</t>
  </si>
  <si>
    <t>Bulldog 4HR Parts  Support Renewal,  ICX7550-24ZP;-48ZP;-24F;-48F SKUs Only; 3Yr duration</t>
  </si>
  <si>
    <t>BDOG 4HR PRT SPT REN,  ICX7550-ZF,3Y</t>
  </si>
  <si>
    <t>7550-ZF-S-RPC4P-5</t>
  </si>
  <si>
    <t>Bulldog 4HR Parts  Support Renewal,  ICX7550-24ZP;-48ZP;-24F;-48F SKUs Only; 5Yr duration</t>
  </si>
  <si>
    <t>BDOG 4HR PRT SPT REN,  ICX7550-ZF,5Y</t>
  </si>
  <si>
    <t>7550-ZF-S-RPCNDP-1</t>
  </si>
  <si>
    <t>Bulldog Next Business Day Parts  Support Renewal,  ICX7550-24ZP;-48ZP;-24F;-48F SKUs Only; 1Yr duration</t>
  </si>
  <si>
    <t>BDOG NBD PRT SPT REN,  ICX7550-ZF,1Y</t>
  </si>
  <si>
    <t>7550-ZF-S-RPCNDP-3</t>
  </si>
  <si>
    <t>Bulldog Next Business Day Parts  Support Renewal,  ICX7550-24ZP;-48ZP;-24F;-48F SKUs Only; 3Yr duration</t>
  </si>
  <si>
    <t>BDOG NBD PRT SPT REN,  ICX7550-ZF,3Y</t>
  </si>
  <si>
    <t>7550-ZF-S-RPCNDP-5</t>
  </si>
  <si>
    <t>Bulldog Next Business Day Parts  Support Renewal,  ICX7550-24ZP;-48ZP;-24F;-48F SKUs Only; 5Yr duration</t>
  </si>
  <si>
    <t>BDOG NBD PRT SPT REN,  ICX7550-ZF,5Y</t>
  </si>
  <si>
    <t>7550-ZF-S-RPCRMT-1</t>
  </si>
  <si>
    <t>Bulldog Remote Support Renewal,  ICX7550-24ZP;-48ZP;-24F;-48F SKUs Only; 1Yr duration</t>
  </si>
  <si>
    <t>BDOG REMOTE SPT REN,  ICX7550-ZF,1Y</t>
  </si>
  <si>
    <t>7550-ZF-S-RPCRMT-3</t>
  </si>
  <si>
    <t>Bulldog Remote Support Renewal,  ICX7550-24ZP;-48ZP;-24F;-48F SKUs Only; 3Yr duration</t>
  </si>
  <si>
    <t>BDOG REMOTE SPT REN,  ICX7550-ZF,3Y</t>
  </si>
  <si>
    <t>7550-ZF-S-RPCRMT-5</t>
  </si>
  <si>
    <t>Bulldog Remote Support Renewal,  ICX7550-24ZP;-48ZP;-24F;-48F SKUs Only; 5Yr duration</t>
  </si>
  <si>
    <t>BDOG REMOTE SPT REN,  ICX7550-ZF,5Y</t>
  </si>
  <si>
    <t>7550-ZF-S-RRMT-1</t>
  </si>
  <si>
    <t>Watchdog Remote Support Renewal,  ICX7550-24ZP;-48ZP;-24F;-48F SKUs Only; 1Yr duration</t>
  </si>
  <si>
    <t>WDOG REMOTE SPT REN,  ICX7550-ZF,1Y</t>
  </si>
  <si>
    <t>7550-ZF-S-RRMT-3</t>
  </si>
  <si>
    <t>Watchdog Remote Support Renewal,  ICX7550-24ZP;-48ZP;-24F;-48F SKUs Only; 3Yr duration</t>
  </si>
  <si>
    <t>WDOG REMOTE SPT REN,  ICX7550-ZF,3Y</t>
  </si>
  <si>
    <t>7550-ZF-S-RRMT-5</t>
  </si>
  <si>
    <t>Watchdog Remote Support Renewal,  ICX7550-24ZP;-48ZP;-24F;-48F SKUs Only; 5Yr duration</t>
  </si>
  <si>
    <t>WDOG REMOTE SPT REN,  ICX7550-ZF,5Y</t>
  </si>
  <si>
    <t>7550-ZF-S-SECUP-1</t>
  </si>
  <si>
    <t>SECURE UPLIFT SUPPORT, ICX7550-24ZP;-48ZP;-24F;-48F SKUs Only; 1Yr duration</t>
  </si>
  <si>
    <t>SECURE UPLIFT SUPPORT, ICX7550-ZF, 1Y</t>
  </si>
  <si>
    <t>7550-ZF-S-SECUP-3</t>
  </si>
  <si>
    <t>SECURE UPLIFT SUPPORT, ICX7550-24ZP;-48ZP;-24F;-48F SKUs Only; 3Yr duration</t>
  </si>
  <si>
    <t>SECURE UPLIFT SUPPORT, ICX7550-ZF, 3Y</t>
  </si>
  <si>
    <t>7550-ZF-S-SECUP-5</t>
  </si>
  <si>
    <t>SECURE UPLIFT SUPPORT, ICX7550-24ZP;-48ZP;-24F;-48F SKUs Only; 5Yr duration</t>
  </si>
  <si>
    <t>SECURE UPLIFT SUPPORT, ICX7550-ZF, 5Y</t>
  </si>
  <si>
    <t>7650-S-RNEWSEC-1</t>
  </si>
  <si>
    <t>NEW PART SECURE REN, ICX 7650, 1Yr</t>
  </si>
  <si>
    <t>7850-S-RNEWSEC-1</t>
  </si>
  <si>
    <t>NEW PART SECURE REN, ICX 7850, 1Yr</t>
  </si>
  <si>
    <t>Wireless</t>
  </si>
  <si>
    <t>801-1201-1L00</t>
  </si>
  <si>
    <t>End User WatchDog Support for ZoneDirector ONE AP Upgrade, 1 Year</t>
  </si>
  <si>
    <t>End User Support ZD1200 1 Upgrade 1yr</t>
  </si>
  <si>
    <t>G</t>
  </si>
  <si>
    <t>801-8100A-4-1</t>
  </si>
  <si>
    <t>WD SPT-8100-SGA-C08PF/C08PF-X/C16P/C16P-X/24/24-X 1YR 4HR</t>
  </si>
  <si>
    <t>WD SPT-8100-SGA 1YR 4HR</t>
  </si>
  <si>
    <t>801-8100A-4-10</t>
  </si>
  <si>
    <t>WD SPT-8100-SGA-C08PF/C08PF-X/C16P/C16P-X/24/24-X 10YR 4HR</t>
  </si>
  <si>
    <t>WD SPT-8100-SGA 10YR 4HR</t>
  </si>
  <si>
    <t>801-8100A-4-3</t>
  </si>
  <si>
    <t>WD SPT-8100-SGA-C08PF/C08PF-X/C16P/C16P-X/24/24-X 3YR 4HR</t>
  </si>
  <si>
    <t>WD SPT-8100-SGA 3YR 4HR</t>
  </si>
  <si>
    <t>801-8100A-4-5</t>
  </si>
  <si>
    <t>WD SPT-8100-SGA-C08PF/C08PF-X/C16P/C16P-X/24/24-X 5YR 4HR</t>
  </si>
  <si>
    <t>WD SPT-8100-SGA 5YR 4HR</t>
  </si>
  <si>
    <t>801-8100A-4-6</t>
  </si>
  <si>
    <t>WD SPT-8100-SGA-C08PF/C08PF-X/C16P/C16P-X/24/24-X 6YR 4HR</t>
  </si>
  <si>
    <t>WD SPT-8100-SGA 6YR 4HR</t>
  </si>
  <si>
    <t>801-8100A-4-7</t>
  </si>
  <si>
    <t>WD SPT-8100-SGA-C08PF/C08PF-X/C16P/C16P-X/24/24-X 7YR 4HR</t>
  </si>
  <si>
    <t>WD SPT-8100-SGA 7YR 4HR</t>
  </si>
  <si>
    <t>801-8100A-4-8</t>
  </si>
  <si>
    <t>WD SPT-8100-SGA-C08PF/C08PF-X/C16P/C16P-X/24/24-X 8YR 4HR</t>
  </si>
  <si>
    <t>WD SPT-8100-SGA 8YR 4HR</t>
  </si>
  <si>
    <t>801-8100A-4-9</t>
  </si>
  <si>
    <t>WD SPT-8100-SGA-C08PF/C08PF-X/C16P/C16P-X/24/24-X 9YR 4HR</t>
  </si>
  <si>
    <t>WD SPT-8100-SGA 9YR 4HR</t>
  </si>
  <si>
    <t>801-8100A-N-1</t>
  </si>
  <si>
    <t>WD SPT-8100-SGA-C08PF/C08PF-X/C16P/C16P-X/24/24-X 1YR NDP</t>
  </si>
  <si>
    <t>WD SPT-8100-SGA 1YR NDP</t>
  </si>
  <si>
    <t>801-8100A-N-10</t>
  </si>
  <si>
    <t>WD SPT-8100-SGA-C08PF/C08PF-X/C16P/C16P-X/24/24-X 10YR NDP</t>
  </si>
  <si>
    <t>WD SPT-8100-SGA 10YR NDP</t>
  </si>
  <si>
    <t>801-8100A-N-3</t>
  </si>
  <si>
    <t>WD SPT-8100-SGA-C08PF/C08PF-X/C16P/C16P-X/24/24-X 3YR NDP</t>
  </si>
  <si>
    <t>WD SPT-8100-SGA 3YR NDP</t>
  </si>
  <si>
    <t>801-8100A-N-5</t>
  </si>
  <si>
    <t>WD SPT-8100-SGA-C08PF/C08PF-X/C16P/C16P-X/24/24-X 5YR NDP</t>
  </si>
  <si>
    <t>WD SPT-8100-SGA 5YR NDP</t>
  </si>
  <si>
    <t>801-8100A-N-6</t>
  </si>
  <si>
    <t>WD SPT-8100-SGA-C08PF/C08PF-X/C16P/C16P-X/24/24-X 6YR NDP</t>
  </si>
  <si>
    <t>WD SPT-8100-SGA 6YR NDP</t>
  </si>
  <si>
    <t>801-8100A-N-7</t>
  </si>
  <si>
    <t>WD SPT-8100-SGA-C08PF/C08PF-X/C16P/C16P-X/24/24-X 7YR NDP</t>
  </si>
  <si>
    <t>WD SPT-8100-SGA 7YR NDP</t>
  </si>
  <si>
    <t>801-8100A-N-8</t>
  </si>
  <si>
    <t>WD SPT-8100-SGA-C08PF/C08PF-X/C16P/C16P-X/24/24-X 8YR NDP</t>
  </si>
  <si>
    <t>WD SPT-8100-SGA 8YR NDP</t>
  </si>
  <si>
    <t>801-8100A-N-9</t>
  </si>
  <si>
    <t>WD SPT-8100-SGA-C08PF/C08PF-X/C16P/C16P-X/24/24-X 9YR NDP</t>
  </si>
  <si>
    <t>WD SPT-8100-SGA 9YR NDP</t>
  </si>
  <si>
    <t>801-8100A-R-1</t>
  </si>
  <si>
    <t>WD SPT-8100-SGA-C08PF/C08PF-X/C16P/C16P-X/24/24-X 1YR RMT</t>
  </si>
  <si>
    <t>WD SPT-8100-SGA 1YR RMT</t>
  </si>
  <si>
    <t>801-8100A-R-10</t>
  </si>
  <si>
    <t>WD SPT-8100-SGA-C08PF/C08PF-X/C16P/C16P-X/24/24-X 10YR RMT</t>
  </si>
  <si>
    <t>WD SPT-8100-SGA 10YR RMT</t>
  </si>
  <si>
    <t>801-8100A-R-3</t>
  </si>
  <si>
    <t>WD SPT-8100-SGA-C08PF/C08PF-X/C16P/C16P-X/24/24-X 3YR RMT</t>
  </si>
  <si>
    <t>WD SPT-8100-SGA 3YR RMT</t>
  </si>
  <si>
    <t>801-8100A-R-5</t>
  </si>
  <si>
    <t>WD SPT-8100-SGA-C08PF/C08PF-X/C16P/C16P-X/24/24-X 5YR RMT</t>
  </si>
  <si>
    <t>WD SPT-8100-SGA 5YR RMT</t>
  </si>
  <si>
    <t>801-8100A-R-6</t>
  </si>
  <si>
    <t>WD SPT-8100-SGA-C08PF/C08PF-X/C16P/C16P-X/24/24-X 6YR RMT</t>
  </si>
  <si>
    <t>WD SPT-8100-SGA 6YR RMT</t>
  </si>
  <si>
    <t>801-8100A-R-7</t>
  </si>
  <si>
    <t>WD SPT-8100-SGA-C08PF/C08PF-X/C16P/C16P-X/24/24-X 7YR RMT</t>
  </si>
  <si>
    <t>WD SPT-8100-SGA 7YR RMT</t>
  </si>
  <si>
    <t>801-8100A-R-8</t>
  </si>
  <si>
    <t>WD SPT-8100-SGA-C08PF/C08PF-X/C16P/C16P-X/24/24-X 8YR RMT</t>
  </si>
  <si>
    <t>WD SPT-8100-SGA 8YR RMT</t>
  </si>
  <si>
    <t>801-8100A-R-9</t>
  </si>
  <si>
    <t>WD SPT-8100-SGA-C08PF/C08PF-X/C16P/C16P-X/24/24-X 9YR RMT</t>
  </si>
  <si>
    <t>WD SPT-8100-SGA 9YR RMT</t>
  </si>
  <si>
    <t>801-8100D-4-1</t>
  </si>
  <si>
    <t>WD SPT-8100-SGD-48/48-X/24P/24P-X 1YR 4HR</t>
  </si>
  <si>
    <t>WD SPT-8100-SGD 1YR 4HR</t>
  </si>
  <si>
    <t>801-8100D-4-10</t>
  </si>
  <si>
    <t>WD SPT-8100-SGD-48/48-X/24P/24P-X 10YR 4HR</t>
  </si>
  <si>
    <t>WD SPT-8100-SGD 10YR 4HR</t>
  </si>
  <si>
    <t>801-8100D-4-3</t>
  </si>
  <si>
    <t>WD SPT-8100-SGD-48/48-X/24P/24P-X 3YR 4HR</t>
  </si>
  <si>
    <t>WD SPT-8100-SGD 3YR 4HR</t>
  </si>
  <si>
    <t>801-8100D-4-5</t>
  </si>
  <si>
    <t>WD SPT-8100-SGD-48/48-X/24P/24P-X 5YR 4HR</t>
  </si>
  <si>
    <t>WD SPT-8100-SGD 5YR 4HR</t>
  </si>
  <si>
    <t>801-8100D-4-6</t>
  </si>
  <si>
    <t>WD SPT-8100-SGD-48/48-X/24P/24P-X 6YR 4HR</t>
  </si>
  <si>
    <t>WD SPT-8100-SGD 6YR 4HR</t>
  </si>
  <si>
    <t>801-8100D-4-7</t>
  </si>
  <si>
    <t>WD SPT-8100-SGD-48/48-X/24P/24P-X 7YR 4HR</t>
  </si>
  <si>
    <t>WD SPT-8100-SGD 7YR 4HR</t>
  </si>
  <si>
    <t>801-8100D-4-8</t>
  </si>
  <si>
    <t>WD SPT-8100-SGD-48/48-X/24P/24P-X 8YR 4HR</t>
  </si>
  <si>
    <t>WD SPT-8100-SGD 8YR 4HR</t>
  </si>
  <si>
    <t>801-8100D-4-9</t>
  </si>
  <si>
    <t>WD SPT-8100-SGD-48/48-X/24P/24P-X 9YR 4HR</t>
  </si>
  <si>
    <t>WD SPT-8100-SGD 9YR 4HR</t>
  </si>
  <si>
    <t>801-8100D-N-1</t>
  </si>
  <si>
    <t>WD SPT-8100-SGD-48/48-X/24P/24P-X 1YR NDP</t>
  </si>
  <si>
    <t>WD SPT-8100-SGD 1YR NDP</t>
  </si>
  <si>
    <t>801-8100D-N-10</t>
  </si>
  <si>
    <t>WD SPT-8100-SGD-48/48-X/24P/24P-X 10YR NDP</t>
  </si>
  <si>
    <t>WD SPT-8100-SGD 10YR NDP</t>
  </si>
  <si>
    <t>801-8100D-N-3</t>
  </si>
  <si>
    <t>WD SPT-8100-SGD-48/48-X/24P/24P-X 3YR NDP</t>
  </si>
  <si>
    <t>WD SPT-8100-SGD 3YR NDP</t>
  </si>
  <si>
    <t>801-8100D-N-5</t>
  </si>
  <si>
    <t>WD SPT-8100-SGD-48/48-X/24P/24P-X 5YR NDP</t>
  </si>
  <si>
    <t>WD SPT-8100-SGD 5YR NDP</t>
  </si>
  <si>
    <t>801-8100D-N-6</t>
  </si>
  <si>
    <t>WD SPT-8100-SGD-48/48-X/24P/24P-X 6YR NDP</t>
  </si>
  <si>
    <t>WD SPT-8100-SGD 6YR NDP</t>
  </si>
  <si>
    <t>801-8100D-N-7</t>
  </si>
  <si>
    <t>WD SPT-8100-SGD-48/48-X/24P/24P-X 7YR NDP</t>
  </si>
  <si>
    <t>WD SPT-8100-SGD 7YR NDP</t>
  </si>
  <si>
    <t>801-8100D-N-8</t>
  </si>
  <si>
    <t>WD SPT-8100-SGD-48/48-X/24P/24P-X 8YR NDP</t>
  </si>
  <si>
    <t>WD SPT-8100-SGD 8YR NDP</t>
  </si>
  <si>
    <t>801-8100D-N-9</t>
  </si>
  <si>
    <t>WD SPT-8100-SGD-48/48-X/24P/24P-X 9YR NDP</t>
  </si>
  <si>
    <t>WD SPT-8100-SGD 9YR NDP</t>
  </si>
  <si>
    <t>801-8100D-R-1</t>
  </si>
  <si>
    <t>WD SPT-8100-SGD-48/48-X/24P/24P-X 1YR RMT</t>
  </si>
  <si>
    <t>WD SPT-8100-SGD 1YR RMT</t>
  </si>
  <si>
    <t>801-8100D-R-10</t>
  </si>
  <si>
    <t>WD SPT-8100-SGD-48/48-X/24P/24P-X 10YR RMT</t>
  </si>
  <si>
    <t>WD SPT-8100-SGD 10YR RMT</t>
  </si>
  <si>
    <t>801-8100D-R-3</t>
  </si>
  <si>
    <t>WD SPT-8100-SGD-48/48-X/24P/24P-X 3YR RMT</t>
  </si>
  <si>
    <t>WD SPT-8100-SGD 3YR RMT</t>
  </si>
  <si>
    <t>801-8100D-R-5</t>
  </si>
  <si>
    <t>WD SPT-8100-SGD-48/48-X/24P/24P-X 5YR RMT</t>
  </si>
  <si>
    <t>WD SPT-8100-SGD 5YR RMT</t>
  </si>
  <si>
    <t>801-8100D-R-6</t>
  </si>
  <si>
    <t>WD SPT-8100-SGD-48/48-X/24P/24P-X 6YR RMT</t>
  </si>
  <si>
    <t>WD SPT-8100-SGD 6YR RMT</t>
  </si>
  <si>
    <t>801-8100D-R-7</t>
  </si>
  <si>
    <t>WD SPT-8100-SGD-48/48-X/24P/24P-X 7YR RMT</t>
  </si>
  <si>
    <t>WD SPT-8100-SGD 7YR RMT</t>
  </si>
  <si>
    <t>801-8100D-R-8</t>
  </si>
  <si>
    <t>WD SPT-8100-SGD-48/48-X/24P/24P-X 8YR RMT</t>
  </si>
  <si>
    <t>WD SPT-8100-SGD 8YR RMT</t>
  </si>
  <si>
    <t>801-8100D-R-9</t>
  </si>
  <si>
    <t>WD SPT-8100-SGD-48/48-X/24P/24P-X 9YR RMT</t>
  </si>
  <si>
    <t>WD SPT-8100-SGD 9YR RMT</t>
  </si>
  <si>
    <t>801-8100E-4-1</t>
  </si>
  <si>
    <t>WD SPT-8100-SGE-48P/48P-X/48PF/48PF-X 1YR 4HR</t>
  </si>
  <si>
    <t>WD SPT-8100-SGE 1YR 4HR</t>
  </si>
  <si>
    <t>801-8100E-4-10</t>
  </si>
  <si>
    <t>WD SPT-8100-SGE-48P/48P-X/48PF/48PF-X 10YR 4HR</t>
  </si>
  <si>
    <t>WD SPT-8100-SGE 10YR 4HR</t>
  </si>
  <si>
    <t>801-8100E-4-3</t>
  </si>
  <si>
    <t>WD SPT-8100-SGE-48P/48P-X/48PF/48PF-X 3YR 4HR</t>
  </si>
  <si>
    <t>WD SPT-8100-SGE 3YR 4HR</t>
  </si>
  <si>
    <t>801-8100E-4-5</t>
  </si>
  <si>
    <t>WD SPT-8100-SGE-48P/48P-X/48PF/48PF-X 5YR 4HR</t>
  </si>
  <si>
    <t>WD SPT-8100-SGE 5YR 4HR</t>
  </si>
  <si>
    <t>801-8100E-4-6</t>
  </si>
  <si>
    <t>WD SPT-8100-SGE-48P/48P-X/48PF/48PF-X 6YR 4HR</t>
  </si>
  <si>
    <t>WD SPT-8100-SGE 6YR 4HR</t>
  </si>
  <si>
    <t>801-8100E-4-7</t>
  </si>
  <si>
    <t>WD SPT-8100-SGE-48P/48P-X/48PF/48PF-X 7YR 4HR</t>
  </si>
  <si>
    <t>WD SPT-8100-SGE 7YR 4HR</t>
  </si>
  <si>
    <t>801-8100E-4-8</t>
  </si>
  <si>
    <t>WD SPT-8100-SGE-48P/48P-X/48PF/48PF-X 8YR 4HR</t>
  </si>
  <si>
    <t>WD SPT-8100-SGE 8YR 4HR</t>
  </si>
  <si>
    <t>801-8100E-4-9</t>
  </si>
  <si>
    <t>WD SPT-8100-SGE-48P/48P-X/48PF/48PF-X 9YR 4HR</t>
  </si>
  <si>
    <t>WD SPT-8100-SGE 9YR 4HR</t>
  </si>
  <si>
    <t>801-8100E-N-1</t>
  </si>
  <si>
    <t>WD SPT-8100-SGE-48P/48P-X/48PF/48PF-X 1YR NDP</t>
  </si>
  <si>
    <t>WD SPT-8100-SGE 1YR NDP</t>
  </si>
  <si>
    <t>801-8100E-N-10</t>
  </si>
  <si>
    <t>WD SPT-8100-SGE-48P/48P-X/48PF/48PF-X 10YR NDP</t>
  </si>
  <si>
    <t>WD SPT-8100-SGE 10YR NDP</t>
  </si>
  <si>
    <t>801-8100E-N-3</t>
  </si>
  <si>
    <t>WD SPT-8100-SGE-48P/48P-X/48PF/48PF-X 3YR NDP</t>
  </si>
  <si>
    <t>WD SPT-8100-SGE 3YR NDP</t>
  </si>
  <si>
    <t>801-8100E-N-5</t>
  </si>
  <si>
    <t>WD SPT-8100-SGE-48P/48P-X/48PF/48PF-X 5YR NDP</t>
  </si>
  <si>
    <t>WD SPT-8100-SGE 5YR NDP</t>
  </si>
  <si>
    <t>801-8100E-N-6</t>
  </si>
  <si>
    <t>WD SPT-8100-SGE-48P/48P-X/48PF/48PF-X 6YR NDP</t>
  </si>
  <si>
    <t>WD SPT-8100-SGE 6YR NDP</t>
  </si>
  <si>
    <t>801-8100E-N-7</t>
  </si>
  <si>
    <t>WD SPT-8100-SGE-48P/48P-X/48PF/48PF-X 7YR NDP</t>
  </si>
  <si>
    <t>WD SPT-8100-SGE 7YR NDP</t>
  </si>
  <si>
    <t>801-8100E-N-8</t>
  </si>
  <si>
    <t>WD SPT-8100-SGE-48P/48P-X/48PF/48PF-X 8YR NDP</t>
  </si>
  <si>
    <t>WD SPT-8100-SGE 8YR NDP</t>
  </si>
  <si>
    <t>801-8100E-N-9</t>
  </si>
  <si>
    <t>WD SPT-8100-SGE-48P/48P-X/48PF/48PF-X 9YR NDP</t>
  </si>
  <si>
    <t>WD SPT-8100-SGE 9YR NDP</t>
  </si>
  <si>
    <t>801-8100E-R-1</t>
  </si>
  <si>
    <t>WD SPT-8100-SGE-48P/48P-X/48PF/48PF-X 1YR RMT</t>
  </si>
  <si>
    <t>WD SPT-8100-SGE 1YR RMT</t>
  </si>
  <si>
    <t>801-8100E-R-10</t>
  </si>
  <si>
    <t>WD SPT-8100-SGE-48P/48P-X/48PF/48PF-X 10YR RMT</t>
  </si>
  <si>
    <t>WD SPT-8100-SGE 10YR RMT</t>
  </si>
  <si>
    <t>801-8100E-R-3</t>
  </si>
  <si>
    <t>WD SPT-8100-SGE-48P/48P-X/48PF/48PF-X 3YR RMT</t>
  </si>
  <si>
    <t>WD SPT-8100-SGE 3YR RMT</t>
  </si>
  <si>
    <t>801-8100E-R-5</t>
  </si>
  <si>
    <t>WD SPT-8100-SGE-48P/48P-X/48PF/48PF-X 5YR RMT</t>
  </si>
  <si>
    <t>WD SPT-8100-SGE 5YR RMT</t>
  </si>
  <si>
    <t>801-8100E-R-6</t>
  </si>
  <si>
    <t>WD SPT-8100-SGE-48P/48P-X/48PF/48PF-X 6YR RMT</t>
  </si>
  <si>
    <t>WD SPT-8100-SGE 6YR RMT</t>
  </si>
  <si>
    <t>801-8100E-R-7</t>
  </si>
  <si>
    <t>WD SPT-8100-SGE-48P/48P-X/48PF/48PF-X 7YR RMT</t>
  </si>
  <si>
    <t>WD SPT-8100-SGE 7YR RMT</t>
  </si>
  <si>
    <t>801-8100E-R-8</t>
  </si>
  <si>
    <t>WD SPT-8100-SGE-48P/48P-X/48PF/48PF-X 8YR RMT</t>
  </si>
  <si>
    <t>WD SPT-8100-SGE 8YR RMT</t>
  </si>
  <si>
    <t>801-8100E-R-9</t>
  </si>
  <si>
    <t>WD SPT-8100-SGE-48P/48P-X/48PF/48PF-X 9YR RMT</t>
  </si>
  <si>
    <t>WD SPT-8100-SGE 9YR RMT</t>
  </si>
  <si>
    <t>801-8200-4-10</t>
  </si>
  <si>
    <t>WD SPT-8200-C08ZP,24/F/P/PV,48/P 10YR 4HR</t>
  </si>
  <si>
    <t>801-8200-4-3</t>
  </si>
  <si>
    <t>WD SPT-8200-C08ZP,24/F/P/PV,48/P 3YR 4HR</t>
  </si>
  <si>
    <t>801-8200-4-4</t>
  </si>
  <si>
    <t>WD SPT-8200-C08ZP,24/F/P/PV,48/P 4YR 4HR</t>
  </si>
  <si>
    <t>801-8200-4-5</t>
  </si>
  <si>
    <t>WD SPT-8200-C08ZP,24/F/P/PV,48/P 5YR 4HR</t>
  </si>
  <si>
    <t>801-8200-4-6</t>
  </si>
  <si>
    <t>WD SPT-8200-C08ZP,24/F/P/PV,48/P 6YR 4HR</t>
  </si>
  <si>
    <t>801-8200-4-7</t>
  </si>
  <si>
    <t>WD SPT-8200-C08ZP,24/F/P/PV,48/P 7YR 4HR</t>
  </si>
  <si>
    <t>801-8200-4-8</t>
  </si>
  <si>
    <t>WD SPT-8200-C08ZP,24/F/P/PV,48/P 8YR 4HR</t>
  </si>
  <si>
    <t>801-8200-4-9</t>
  </si>
  <si>
    <t>WD SPT-8200-C08ZP,24/F/P/PV,48/P 9YR 4HR</t>
  </si>
  <si>
    <t>801-8200C-4-10</t>
  </si>
  <si>
    <t>WD SPT-8200-C08PF/PFV 10 YR 4HR</t>
  </si>
  <si>
    <t>801-8200C-4-3</t>
  </si>
  <si>
    <t>WD SPT-8200-C08PF/PFV 3 YR 4HR</t>
  </si>
  <si>
    <t>801-8200C-4-4</t>
  </si>
  <si>
    <t>WD SPT-8200-C08PF/PFV 4 YR 4HR</t>
  </si>
  <si>
    <t>801-8200C-4-5</t>
  </si>
  <si>
    <t>WD SPT-8200-C08PF/PFV 5 YR 4HR</t>
  </si>
  <si>
    <t>801-8200C-4-6</t>
  </si>
  <si>
    <t>WD SPT-8200-C08PF/PFV 6 YR 4HR</t>
  </si>
  <si>
    <t>801-8200C-4-7</t>
  </si>
  <si>
    <t>WD SPT-8200-C08PF/PFV 7 YR 4HR</t>
  </si>
  <si>
    <t>801-8200C-4-8</t>
  </si>
  <si>
    <t>WD SPT-8200-C08PF/PFV 8 YR 4HR</t>
  </si>
  <si>
    <t>801-8200C-4-9</t>
  </si>
  <si>
    <t>WD SPT-8200-C08PF/PFV 9 YR 4HR</t>
  </si>
  <si>
    <t>801-8200C-N-10</t>
  </si>
  <si>
    <t>WD SPT-8200-C08PF/PFV 10 YR NDP</t>
  </si>
  <si>
    <t>801-8200C-N-3</t>
  </si>
  <si>
    <t>WD SPT-8200-C08PF/PFV 3 YR NDP</t>
  </si>
  <si>
    <t>801-8200C-N-4</t>
  </si>
  <si>
    <t>WD SPT-8200-C08PF/PFV 4 YR NDP</t>
  </si>
  <si>
    <t>801-8200C-N-5</t>
  </si>
  <si>
    <t>WD SPT-8200-C08PF/PFV 5 YR NDP</t>
  </si>
  <si>
    <t>801-8200C-N-6</t>
  </si>
  <si>
    <t>WD SPT-8200-C08PF/PFV 6 YR NDP</t>
  </si>
  <si>
    <t>801-8200C-N-7</t>
  </si>
  <si>
    <t>WD SPT-8200-C08PF/PFV 7 YR NDP</t>
  </si>
  <si>
    <t>801-8200C-N-8</t>
  </si>
  <si>
    <t>WD SPT-8200-C08PF/PFV 8 YR NDP</t>
  </si>
  <si>
    <t>801-8200C-N-9</t>
  </si>
  <si>
    <t>WD SPT-8200-C08PF/PFV 9 YR NDP</t>
  </si>
  <si>
    <t>801-8200C-R-10</t>
  </si>
  <si>
    <t>WD SPT-8200-C08PF/PFV 10 YR</t>
  </si>
  <si>
    <t>801-8200C-R-4</t>
  </si>
  <si>
    <t>WD SPT-8200-C08PF/PFV 4 YR</t>
  </si>
  <si>
    <t>801-8200C-R-5</t>
  </si>
  <si>
    <t>WD SPT-8200-C08PF/PFV 5 YR</t>
  </si>
  <si>
    <t>801-8200C-R-6</t>
  </si>
  <si>
    <t>WD SPT-8200-C08PF/PFV 6 YR</t>
  </si>
  <si>
    <t>801-8200C-R-7</t>
  </si>
  <si>
    <t>WD SPT-8200-C08PF/PFV 7 YR</t>
  </si>
  <si>
    <t>801-8200C-R-8</t>
  </si>
  <si>
    <t>WD SPT-8200-C08PF/PFV 8 YR</t>
  </si>
  <si>
    <t>801-8200C-R-9</t>
  </si>
  <si>
    <t>WD SPT-8200-C08PF/PFV 9 YR</t>
  </si>
  <si>
    <t>801-8200-N-10</t>
  </si>
  <si>
    <t>WD SPT-8200-C08ZP,24/F/P/PV,48/P 10YR NDP</t>
  </si>
  <si>
    <t>801-8200-N-3</t>
  </si>
  <si>
    <t>WD SPT-8200-C08ZP,24/F/P/PV,48/P 3YR NDP</t>
  </si>
  <si>
    <t>801-8200-N-4</t>
  </si>
  <si>
    <t>WD SPT-8200-C08ZP,24/F/P/PV,48/P 4YR NDP</t>
  </si>
  <si>
    <t>801-8200-N-5</t>
  </si>
  <si>
    <t>WD SPT-8200-C08ZP,24/F/P/PV,48/P 5YR NDP</t>
  </si>
  <si>
    <t>801-8200-N-6</t>
  </si>
  <si>
    <t>WD SPT-8200-C08ZP,24/F/P/PV,48/P 6YR NDP</t>
  </si>
  <si>
    <t>801-8200-N-7</t>
  </si>
  <si>
    <t>WD SPT-8200-C08ZP,24/F/P/PV,48/P 7YR NDP</t>
  </si>
  <si>
    <t>801-8200-N-8</t>
  </si>
  <si>
    <t>WD SPT-8200-C08ZP,24/F/P/PV,48/P 8YR NDP</t>
  </si>
  <si>
    <t>801-8200-N-9</t>
  </si>
  <si>
    <t>WD SPT-8200-C08ZP,24/F/P/PV,48/P 9YR NDP</t>
  </si>
  <si>
    <t>801-8200-R-10</t>
  </si>
  <si>
    <t>WD SPT-8200-C08ZP,24/F/P/PV,48/P 10YR</t>
  </si>
  <si>
    <t>801-8200-R-4</t>
  </si>
  <si>
    <t>WD SPT-8200-C08ZP,24/F/P/PV,48/P 4YR</t>
  </si>
  <si>
    <t>801-8200-R-5</t>
  </si>
  <si>
    <t>WD SPT-8200-C08ZP,24/F/P/PV,48/P 5YR</t>
  </si>
  <si>
    <t>801-8200-R-6</t>
  </si>
  <si>
    <t>WD SPT-8200-C08ZP,24/F/P/PV,48/P 6YR</t>
  </si>
  <si>
    <t>801-8200-R-7</t>
  </si>
  <si>
    <t>WD SPT-8200-C08ZP,24/F/P/PV,48/P 7YR</t>
  </si>
  <si>
    <t>801-8200-R-8</t>
  </si>
  <si>
    <t>WD SPT-8200-C08ZP,24/F/P/PV,48/P 8YR</t>
  </si>
  <si>
    <t>801-8200-R-9</t>
  </si>
  <si>
    <t>WD SPT-8200-C08ZP,24/F/P/PV,48/P 9YR</t>
  </si>
  <si>
    <t>801-8200Z-4-10</t>
  </si>
  <si>
    <t>WD SPT-8200-24FX/ZP,48F/PF/PF2-E(2)/ZP2-E(2) 10YR 4HR</t>
  </si>
  <si>
    <t>801-8200Z-4-3</t>
  </si>
  <si>
    <t>WD SPT-8200-24FX/ZP,48F/PF/PF2-E(2)/ZP2-E(2) 3YR 4HR</t>
  </si>
  <si>
    <t>801-8200Z-4-4</t>
  </si>
  <si>
    <t>WD SPT-8200-24FX/ZP,48F/PF/PF2-E(2)/ZP2-E(2) 4YR 4HR</t>
  </si>
  <si>
    <t>801-8200Z-4-5</t>
  </si>
  <si>
    <t>WD SPT-8200-24FX/ZP,48F/PF/PF2-E(2)/ZP2-E(2) 5YR 4HR</t>
  </si>
  <si>
    <t>801-8200Z-4-6</t>
  </si>
  <si>
    <t>WD SPT-8200-24FX/ZP,48F/PF/PF2-E(2)/ZP2-E(2) 6YR 4HR</t>
  </si>
  <si>
    <t>801-8200Z-4-7</t>
  </si>
  <si>
    <t>WD SPT-8200-24FX/ZP,48F/PF/PF2-E(2)/ZP2-E(2) 7YR 4HR</t>
  </si>
  <si>
    <t>801-8200Z-4-8</t>
  </si>
  <si>
    <t>WD SPT-8200-24FX/ZP,48F/PF/PF2-E(2)/ZP2-E(2) 8YR 4HR</t>
  </si>
  <si>
    <t>801-8200Z-4-9</t>
  </si>
  <si>
    <t>WD SPT-8200-24FX/ZP,48F/PF/PF2-E(2)/ZP2-E(2) 9YR 4HR</t>
  </si>
  <si>
    <t>801-8200Z-N-10</t>
  </si>
  <si>
    <t>WD SPT-8200-24FX/ZP,48F/PF/PF2-E(2)/ZP2-E(2) 10YR NDP</t>
  </si>
  <si>
    <t>801-8200Z-N-3</t>
  </si>
  <si>
    <t>WD SPT-8200-24FX/ZP,48F/PF/PF2-E(2)/ZP2-E(2) 3YR NDP</t>
  </si>
  <si>
    <t>801-8200Z-N-4</t>
  </si>
  <si>
    <t>WD SPT-8200-24FX/ZP,48F/PF/PF2-E(2)/ZP2-E(2) 4YR NDP</t>
  </si>
  <si>
    <t>801-8200Z-N-5</t>
  </si>
  <si>
    <t>WD SPT-8200-24FX/ZP,48F/PF/PF2-E(2)/ZP2-E(2) 5YR NDP</t>
  </si>
  <si>
    <t>801-8200Z-N-6</t>
  </si>
  <si>
    <t>WD SPT-8200-24FX/ZP,48F/PF/PF2-E(2)/ZP2-E(2) 6YR NDP</t>
  </si>
  <si>
    <t>801-8200Z-N-7</t>
  </si>
  <si>
    <t>WD SPT-8200-24FX/ZP,48F/PF/PF2-E(2)/ZP2-E(2) 7YR NDP</t>
  </si>
  <si>
    <t>801-8200Z-N-8</t>
  </si>
  <si>
    <t>WD SPT-8200-24FX/ZP,48F/PF/PF2-E(2)/ZP2-E(2) 8YR NDP</t>
  </si>
  <si>
    <t>801-8200Z-N-9</t>
  </si>
  <si>
    <t>WD SPT-8200-24FX/ZP,48F/PF/PF2-E(2)/ZP2-E(2) 9YR NDP</t>
  </si>
  <si>
    <t>801-8200Z-R-10</t>
  </si>
  <si>
    <t>WD SPT-8200-24FX/ZP,48F/PF/PF2-E(2)/ZP2-E(2) 10YR</t>
  </si>
  <si>
    <t>801-8200Z-R-4</t>
  </si>
  <si>
    <t>WD SPT-8200-24FX/ZP,48F/PF/PF2-E(2)/ZP2-E(2) 4YR</t>
  </si>
  <si>
    <t>801-8200Z-R-5</t>
  </si>
  <si>
    <t>WD SPT-8200-24FX/ZP,48F/PF/PF2-E(2)/ZP2-E(2) 5YR</t>
  </si>
  <si>
    <t>801-8200Z-R-6</t>
  </si>
  <si>
    <t>WD SPT-8200-24FX/ZP,48F/PF/PF2-E(2)/ZP2-E(2) 6YR</t>
  </si>
  <si>
    <t>801-8200Z-R-7</t>
  </si>
  <si>
    <t>WD SPT-8200-24FX/ZP,48F/PF/PF2-E(2)/ZP2-E(2) 7YR</t>
  </si>
  <si>
    <t>801-8200Z-R-8</t>
  </si>
  <si>
    <t>WD SPT-8200-24FX/ZP,48F/PF/PF2-E(2)/ZP2-E(2) 8YR</t>
  </si>
  <si>
    <t>801-8200Z-R-9</t>
  </si>
  <si>
    <t>WD SPT-8200-24FX/ZP,48F/PF/PF2-E(2)/ZP2-E(2) 9YR</t>
  </si>
  <si>
    <t>801-CLE1-010K</t>
  </si>
  <si>
    <t>Cloudpath per-user support for perpetual on-site education license, 1 year, 10K+ total user count</t>
  </si>
  <si>
    <t>1yr;CP per-user EDU sup.,10K+ perp.</t>
  </si>
  <si>
    <t>801-CLE1-0999</t>
  </si>
  <si>
    <t>Cloudpath per-user support for perpetual on-site education license, 1 year, 100-0999 total user count</t>
  </si>
  <si>
    <t>1yr;CP per-user EDU sup.,100-999 perp.</t>
  </si>
  <si>
    <t>801-CLE1-4999</t>
  </si>
  <si>
    <t>Cloudpath per-user support for perpetual on-site education license, 1 year, 1000-4999 total user count</t>
  </si>
  <si>
    <t>1yr;CP per-user EDU sup.,1000-4999 perp.</t>
  </si>
  <si>
    <t>801-CLE1-9999</t>
  </si>
  <si>
    <t>Cloudpath per-user support for perpetual on-site education license, 1 year, 5000-9999 total user count</t>
  </si>
  <si>
    <t>1yr;CP per-user EDU sup.,5000-9999 perp.</t>
  </si>
  <si>
    <t>801-CLE3-010K</t>
  </si>
  <si>
    <t>Cloudpath per-user support for perpetual on-site education license, 3 year, 10K+ total user count</t>
  </si>
  <si>
    <t>3yr;CP per-user EDU sup.,10K+ perp.</t>
  </si>
  <si>
    <t>801-CLE3-0999</t>
  </si>
  <si>
    <t>Cloudpath per-user support for perpetual on-site education license, 3 year, 100-0999 total user count</t>
  </si>
  <si>
    <t>3yr;CP per-user EDU sup.,100-999 perp.</t>
  </si>
  <si>
    <t>801-CLE3-4999</t>
  </si>
  <si>
    <t>Cloudpath per-user support for perpetual on-site education license, 3 year, 1000-4999 total user count</t>
  </si>
  <si>
    <t>3yr;CP per-user EDU sup.,1000-4999 perp.</t>
  </si>
  <si>
    <t>801-CLE3-9999</t>
  </si>
  <si>
    <t>Cloudpath per-user support for perpetual on-site education license, 3 year, 5000-9999 total user count</t>
  </si>
  <si>
    <t>3yr;CP per-user EDU sup.,5000-9999 perp.</t>
  </si>
  <si>
    <t>801-CLE5-010K</t>
  </si>
  <si>
    <t>Cloudpath per-user support for perpetual on-site education license, 5 year, 10K+ total user count</t>
  </si>
  <si>
    <t>5yr;CP per-user EDU sup.,10K+ perp.</t>
  </si>
  <si>
    <t>801-CLE5-0999</t>
  </si>
  <si>
    <t>Cloudpath per-user support for perpetual on-site education license, 5 year, 100-0999 total user count</t>
  </si>
  <si>
    <t>5yr;CP per-user EDU sup.,100-999 perp.</t>
  </si>
  <si>
    <t>801-CLE5-4999</t>
  </si>
  <si>
    <t>Cloudpath per-user support for perpetual on-site education license, 5 year, 1000-4999 total user count</t>
  </si>
  <si>
    <t>5yr;CP per-user EDU sup.,1000-4999 perp.</t>
  </si>
  <si>
    <t>801-CLE5-9999</t>
  </si>
  <si>
    <t>Cloudpath per-user support for perpetual on-site education license, 5 year, 5000-9999 total user count</t>
  </si>
  <si>
    <t>5yr;CP per-user EDU sup.,5000-9999 perp.</t>
  </si>
  <si>
    <t>801-CLP1-010K</t>
  </si>
  <si>
    <t>Cloudpath per-user support for perpetual on-site enterprise license, 1 year, 10K+ total user count</t>
  </si>
  <si>
    <t>1yr;CP per-user ENT sup.,10K+ perp.</t>
  </si>
  <si>
    <t>801-CLP1-0999</t>
  </si>
  <si>
    <t>Cloudpath per-user support for perpetual on-site enterprise license, 1 year, 100-0999 total user count</t>
  </si>
  <si>
    <t>1yr;CP per-user ENT sup.,100-999 perp.</t>
  </si>
  <si>
    <t>801-CLP1-4999</t>
  </si>
  <si>
    <t>Cloudpath per-user support for perpetual on-site enterprise license, 1 year, 1000-4999 total user count</t>
  </si>
  <si>
    <t>1yr;CP per-user ENT sup.,1000-4999 perp.</t>
  </si>
  <si>
    <t>801-CLP1-9999</t>
  </si>
  <si>
    <t>Cloudpath per-user support for perpetual on-site enterprise license, 1 year, 5000-9999 total user count</t>
  </si>
  <si>
    <t>1yr;CP per-user ENT sup.,5000-9999 perp.</t>
  </si>
  <si>
    <t>801-CLP3-010K</t>
  </si>
  <si>
    <t>Cloudpath per-user support for perpetual on-site enterprise license, 3 year, 10K+ total user count</t>
  </si>
  <si>
    <t>3yr;CP per-user ENT sup.,10K+ perp.</t>
  </si>
  <si>
    <t>801-CLP3-0999</t>
  </si>
  <si>
    <t>Cloudpath per-user support for perpetual on-site enterprise license, 3 year, 100-0999 total user count</t>
  </si>
  <si>
    <t>3yr;CP per-user ENT sup.,100-999 perp.</t>
  </si>
  <si>
    <t>801-CLP3-4999</t>
  </si>
  <si>
    <t>Cloudpath per-user support for perpetual on-site enterprise license, 3 year, 1000-4999 total user count</t>
  </si>
  <si>
    <t>3yr;CP per-user ENT sup.,1000-4999 perp.</t>
  </si>
  <si>
    <t>801-CLP3-9999</t>
  </si>
  <si>
    <t>Cloudpath per-user support for perpetual on-site enterprise license, 3 year, 5000-9999 total user count</t>
  </si>
  <si>
    <t>3yr;CP per-user ENT sup.,5000-9999 perp.</t>
  </si>
  <si>
    <t>801-CLP5-010K</t>
  </si>
  <si>
    <t>Cloudpath per-user support for perpetual on-site enterprise license, 5 year, 10K+ total user count</t>
  </si>
  <si>
    <t>5yr;CP per-user ENT sup.,10K+ perp.</t>
  </si>
  <si>
    <t>801-CLP5-0999</t>
  </si>
  <si>
    <t>Cloudpath per-user support for perpetual on-site enterprise license, 5 year, 100-0999 total user count</t>
  </si>
  <si>
    <t>5yr;CP per-user ENT sup.,100-999 perp.</t>
  </si>
  <si>
    <t>801-CLP5-4999</t>
  </si>
  <si>
    <t>Cloudpath per-user support for perpetual on-site enterprise license, 5 year, 1000-4999 total user count</t>
  </si>
  <si>
    <t>5yr;CP per-user ENT sup.,1000-4999 perp.</t>
  </si>
  <si>
    <t>801-CLP5-9999</t>
  </si>
  <si>
    <t>Cloudpath per-user support for perpetual on-site enterprise license, 5 year, 5000-9999 total user count</t>
  </si>
  <si>
    <t>5yr;CP per-user ENT sup.,5000-9999 perp.</t>
  </si>
  <si>
    <t>802-1201-1L00</t>
  </si>
  <si>
    <t>Associate Partner Support, ZoneDirector ONE AP Upgrade, 1 Year</t>
  </si>
  <si>
    <t>AsctPtr Spt, ZD1200 1 Upgrade 1 Yr</t>
  </si>
  <si>
    <t>802-8100A-4-1</t>
  </si>
  <si>
    <t>PTNR SPT-8100-SGA-C08PF/C08PF-X/C16P/C16P-X/24/24-X 1YR 4HR</t>
  </si>
  <si>
    <t>PTNR SPT-8100-SGA 1YR 4HR</t>
  </si>
  <si>
    <t>802-8100A-4-10</t>
  </si>
  <si>
    <t>PTNR SPT-8100-SGA-C08PF/C08PF-X/C16P/C16P-X/24/24-X 10YR 4HR</t>
  </si>
  <si>
    <t>PTNR SPT-8100-SGA 10YR 4HR</t>
  </si>
  <si>
    <t>802-8100A-4-3</t>
  </si>
  <si>
    <t>PTNR SPT-8100-SGA-C08PF/C08PF-X/C16P/C16P-X/24/24-X 3YR 4HR</t>
  </si>
  <si>
    <t>PTNR SPT-8100-SGA 3YR 4HR</t>
  </si>
  <si>
    <t>802-8100A-4-5</t>
  </si>
  <si>
    <t>PTNR SPT-8100-SGA-C08PF/C08PF-X/C16P/C16P-X/24/24-X 5YR 4HR</t>
  </si>
  <si>
    <t>PTNR SPT-8100-SGA 5YR 4HR</t>
  </si>
  <si>
    <t>802-8100A-4-6</t>
  </si>
  <si>
    <t>PTNR SPT-8100-SGA-C08PF/C08PF-X/C16P/C16P-X/24/24-X 6YR 4HR</t>
  </si>
  <si>
    <t>PTNR SPT-8100-SGA 6YR 4HR</t>
  </si>
  <si>
    <t>802-8100A-4-7</t>
  </si>
  <si>
    <t>PTNR SPT-8100-SGA-C08PF/C08PF-X/C16P/C16P-X/24/24-X 7YR 4HR</t>
  </si>
  <si>
    <t>PTNR SPT-8100-SGA 7YR 4HR</t>
  </si>
  <si>
    <t>802-8100A-4-8</t>
  </si>
  <si>
    <t>PTNR SPT-8100-SGA-C08PF/C08PF-X/C16P/C16P-X/24/24-X 8YR 4HR</t>
  </si>
  <si>
    <t>PTNR SPT-8100-SGA 8YR 4HR</t>
  </si>
  <si>
    <t>802-8100A-4-9</t>
  </si>
  <si>
    <t>PTNR SPT-8100-SGA-C08PF/C08PF-X/C16P/C16P-X/24/24-X 9YR 4HR</t>
  </si>
  <si>
    <t>PTNR SPT-8100-SGA 9YR 4HR</t>
  </si>
  <si>
    <t>802-8100A-N-1</t>
  </si>
  <si>
    <t>PTNR SPT-8100-SGA-C08PF/C08PF-X/C16P/C16P-X/24/24-X 1YR NDP</t>
  </si>
  <si>
    <t>PTNR SPT-8100-SGA 1YR NDP</t>
  </si>
  <si>
    <t>802-8100A-N-10</t>
  </si>
  <si>
    <t>PTNR SPT-8100-SGA-C08PF/C08PF-X/C16P/C16P-X/24/24-X 10YR NDP</t>
  </si>
  <si>
    <t>PTNR SPT-8100-SGA 10YR NDP</t>
  </si>
  <si>
    <t>802-8100A-N-3</t>
  </si>
  <si>
    <t>PTNR SPT-8100-SGA-C08PF/C08PF-X/C16P/C16P-X/24/24-X 3YR NDP</t>
  </si>
  <si>
    <t>PTNR SPT-8100-SGA 3YR NDP</t>
  </si>
  <si>
    <t>802-8100A-N-5</t>
  </si>
  <si>
    <t>PTNR SPT-8100-SGA-C08PF/C08PF-X/C16P/C16P-X/24/24-X 5YR NDP</t>
  </si>
  <si>
    <t>PTNR SPT-8100-SGA 5YR NDP</t>
  </si>
  <si>
    <t>802-8100A-N-6</t>
  </si>
  <si>
    <t>PTNR SPT-8100-SGA-C08PF/C08PF-X/C16P/C16P-X/24/24-X 6YR NDP</t>
  </si>
  <si>
    <t>PTNR SPT-8100-SGA 6YR NDP</t>
  </si>
  <si>
    <t>802-8100A-N-7</t>
  </si>
  <si>
    <t>PTNR SPT-8100-SGA-C08PF/C08PF-X/C16P/C16P-X/24/24-X 7YR NDP</t>
  </si>
  <si>
    <t>PTNR SPT-8100-SGA 7YR NDP</t>
  </si>
  <si>
    <t>802-8100A-N-8</t>
  </si>
  <si>
    <t>PTNR SPT-8100-SGA-C08PF/C08PF-X/C16P/C16P-X/24/24-X 8YR NDP</t>
  </si>
  <si>
    <t>PTNR SPT-8100-SGA 8YR NDP</t>
  </si>
  <si>
    <t>802-8100A-N-9</t>
  </si>
  <si>
    <t>PTNR SPT-8100-SGA-C08PF/C08PF-X/C16P/C16P-X/24/24-X 9YR NDP</t>
  </si>
  <si>
    <t>PTNR SPT-8100-SGA 9YR NDP</t>
  </si>
  <si>
    <t>802-8100A-R-1</t>
  </si>
  <si>
    <t>PTNR SPT-8100-SGA-C08PF/C08PF-X/C16P/C16P-X/24/24-X 1YR RMT</t>
  </si>
  <si>
    <t>PTNR SPT-8100-SGA 1YR RMT</t>
  </si>
  <si>
    <t>802-8100A-R-10</t>
  </si>
  <si>
    <t>PTNR SPT-8100-SGA-C08PF/C08PF-X/C16P/C16P-X/24/24-X 10YR RMT</t>
  </si>
  <si>
    <t>PTNR SPT-8100-SGA 10YR RMT</t>
  </si>
  <si>
    <t>802-8100A-R-3</t>
  </si>
  <si>
    <t>PTNR SPT-8100-SGA-C08PF/C08PF-X/C16P/C16P-X/24/24-X 3YR RMT</t>
  </si>
  <si>
    <t>PTNR SPT-8100-SGA 3YR RMT</t>
  </si>
  <si>
    <t>802-8100A-R-5</t>
  </si>
  <si>
    <t>PTNR SPT-8100-SGA-C08PF/C08PF-X/C16P/C16P-X/24/24-X 5YR RMT</t>
  </si>
  <si>
    <t>PTNR SPT-8100-SGA 5YR RMT</t>
  </si>
  <si>
    <t>802-8100A-R-6</t>
  </si>
  <si>
    <t>PTNR SPT-8100-SGA-C08PF/C08PF-X/C16P/C16P-X/24/24-X 6YR RMT</t>
  </si>
  <si>
    <t>PTNR SPT-8100-SGA 6YR RMT</t>
  </si>
  <si>
    <t>802-8100A-R-7</t>
  </si>
  <si>
    <t>PTNR SPT-8100-SGA-C08PF/C08PF-X/C16P/C16P-X/24/24-X 7YR RMT</t>
  </si>
  <si>
    <t>PTNR SPT-8100-SGA 7YR RMT</t>
  </si>
  <si>
    <t>802-8100A-R-8</t>
  </si>
  <si>
    <t>PTNR SPT-8100-SGA-C08PF/C08PF-X/C16P/C16P-X/24/24-X 8YR RMT</t>
  </si>
  <si>
    <t>PTNR SPT-8100-SGA 8YR RMT</t>
  </si>
  <si>
    <t>802-8100A-R-9</t>
  </si>
  <si>
    <t>PTNR SPT-8100-SGA-C08PF/C08PF-X/C16P/C16P-X/24/24-X 9YR RMT</t>
  </si>
  <si>
    <t>PTNR SPT-8100-SGA 9YR RMT</t>
  </si>
  <si>
    <t>802-8100D-4-1</t>
  </si>
  <si>
    <t>PTNR SPT-8100-SGD-48/48-X/24P/24P-X 1YR 4HR</t>
  </si>
  <si>
    <t>PTNR SPT-8100-SGD 1YR 4HR</t>
  </si>
  <si>
    <t>802-8100D-4-10</t>
  </si>
  <si>
    <t>PTNR SPT-8100-SGD-48/48-X/24P/24P-X 10YR 4HR</t>
  </si>
  <si>
    <t>PTNR SPT-8100-SGD 10YR 4HR</t>
  </si>
  <si>
    <t>802-8100D-4-3</t>
  </si>
  <si>
    <t>PTNR SPT-8100-SGD-48/48-X/24P/24P-X 3YR 4HR</t>
  </si>
  <si>
    <t>PTNR SPT-8100-SGD 3YR 4HR</t>
  </si>
  <si>
    <t>802-8100D-4-5</t>
  </si>
  <si>
    <t>PTNR SPT-8100-SGD-48/48-X/24P/24P-X 5YR 4HR</t>
  </si>
  <si>
    <t>PTNR SPT-8100-SGD 5YR 4HR</t>
  </si>
  <si>
    <t>802-8100D-4-6</t>
  </si>
  <si>
    <t>PTNR SPT-8100-SGD-48/48-X/24P/24P-X 6YR 4HR</t>
  </si>
  <si>
    <t>PTNR SPT-8100-SGD 6YR 4HR</t>
  </si>
  <si>
    <t>802-8100D-4-7</t>
  </si>
  <si>
    <t>PTNR SPT-8100-SGD-48/48-X/24P/24P-X 7YR 4HR</t>
  </si>
  <si>
    <t>PTNR SPT-8100-SGD 7YR 4HR</t>
  </si>
  <si>
    <t>802-8100D-4-8</t>
  </si>
  <si>
    <t>PTNR SPT-8100-SGD-48/48-X/24P/24P-X 8YR 4HR</t>
  </si>
  <si>
    <t>PTNR SPT-8100-SGD 8YR 4HR</t>
  </si>
  <si>
    <t>802-8100D-4-9</t>
  </si>
  <si>
    <t>PTNR SPT-8100-SGD-48/48-X/24P/24P-X 9YR 4HR</t>
  </si>
  <si>
    <t>PTNR SPT-8100-SGD 9YR 4HR</t>
  </si>
  <si>
    <t>802-8100D-N-1</t>
  </si>
  <si>
    <t>PTNR SPT-8100-SGD-48/48-X/24P/24P-X 1YR NDP</t>
  </si>
  <si>
    <t>PTNR SPT-8100-SGD 1YR NDP</t>
  </si>
  <si>
    <t>802-8100D-N-10</t>
  </si>
  <si>
    <t>PTNR SPT-8100-SGD-48/48-X/24P/24P-X 10YR NDP</t>
  </si>
  <si>
    <t>PTNR SPT-8100-SGD 10YR NDP</t>
  </si>
  <si>
    <t>802-8100D-N-3</t>
  </si>
  <si>
    <t>PTNR SPT-8100-SGD-48/48-X/24P/24P-X 3YR NDP</t>
  </si>
  <si>
    <t>PTNR SPT-8100-SGD 3YR NDP</t>
  </si>
  <si>
    <t>802-8100D-N-5</t>
  </si>
  <si>
    <t>PTNR SPT-8100-SGD-48/48-X/24P/24P-X 5YR NDP</t>
  </si>
  <si>
    <t>PTNR SPT-8100-SGD 5YR NDP</t>
  </si>
  <si>
    <t>802-8100D-N-6</t>
  </si>
  <si>
    <t>PTNR SPT-8100-SGD-48/48-X/24P/24P-X 6YR NDP</t>
  </si>
  <si>
    <t>PTNR SPT-8100-SGD 6YR NDP</t>
  </si>
  <si>
    <t>802-8100D-N-7</t>
  </si>
  <si>
    <t>PTNR SPT-8100-SGD-48/48-X/24P/24P-X 7YR NDP</t>
  </si>
  <si>
    <t>PTNR SPT-8100-SGD 7YR NDP</t>
  </si>
  <si>
    <t>802-8100D-N-8</t>
  </si>
  <si>
    <t>PTNR SPT-8100-SGD-48/48-X/24P/24P-X 8YR NDP</t>
  </si>
  <si>
    <t>PTNR SPT-8100-SGD 8YR NDP</t>
  </si>
  <si>
    <t>802-8100D-N-9</t>
  </si>
  <si>
    <t>PTNR SPT-8100-SGD-48/48-X/24P/24P-X 9YR NDP</t>
  </si>
  <si>
    <t>PTNR SPT-8100-SGD 9YR NDP</t>
  </si>
  <si>
    <t>802-8100D-R-1</t>
  </si>
  <si>
    <t>PTNR SPT-8100-SGD-48/48-X/24P/24P-X 1YR RMT</t>
  </si>
  <si>
    <t>PTNR SPT-8100-SGD 1YR RMT</t>
  </si>
  <si>
    <t>802-8100D-R-10</t>
  </si>
  <si>
    <t>PTNR SPT-8100-SGD-48/48-X/24P/24P-X 10YR RMT</t>
  </si>
  <si>
    <t>PTNR SPT-8100-SGD 10YR RMT</t>
  </si>
  <si>
    <t>802-8100D-R-3</t>
  </si>
  <si>
    <t>PTNR SPT-8100-SGD-48/48-X/24P/24P-X 3YR RMT</t>
  </si>
  <si>
    <t>PTNR SPT-8100-SGD 3YR RMT</t>
  </si>
  <si>
    <t>802-8100D-R-5</t>
  </si>
  <si>
    <t>PTNR SPT-8100-SGD-48/48-X/24P/24P-X 5YR RMT</t>
  </si>
  <si>
    <t>PTNR SPT-8100-SGD 5YR RMT</t>
  </si>
  <si>
    <t>802-8100D-R-6</t>
  </si>
  <si>
    <t>PTNR SPT-8100-SGD-48/48-X/24P/24P-X 6YR RMT</t>
  </si>
  <si>
    <t>PTNR SPT-8100-SGD 6YR RMT</t>
  </si>
  <si>
    <t>802-8100D-R-7</t>
  </si>
  <si>
    <t>PTNR SPT-8100-SGD-48/48-X/24P/24P-X 7YR RMT</t>
  </si>
  <si>
    <t>PTNR SPT-8100-SGD 7YR RMT</t>
  </si>
  <si>
    <t>802-8100D-R-8</t>
  </si>
  <si>
    <t>PTNR SPT-8100-SGD-48/48-X/24P/24P-X 8YR RMT</t>
  </si>
  <si>
    <t>PTNR SPT-8100-SGD 8YR RMT</t>
  </si>
  <si>
    <t>802-8100D-R-9</t>
  </si>
  <si>
    <t>PTNR SPT-8100-SGD-48/48-X/24P/24P-X 9YR RMT</t>
  </si>
  <si>
    <t>PTNR SPT-8100-SGD 9YR RMT</t>
  </si>
  <si>
    <t>802-8100E-4-1</t>
  </si>
  <si>
    <t>PTNR SPT-8100-SGE-48P/48P-X/48PF/48PF-X 1YR 4HR</t>
  </si>
  <si>
    <t>PTNR SPT-8100-SGE 1YR 4HR</t>
  </si>
  <si>
    <t>802-8100E-4-10</t>
  </si>
  <si>
    <t>PTNR SPT-8100-SGE-48P/48P-X/48PF/48PF-X 10YR 4HR</t>
  </si>
  <si>
    <t>PTNR SPT-8100-SGE 10YR 4HR</t>
  </si>
  <si>
    <t>802-8100E-4-3</t>
  </si>
  <si>
    <t>PTNR SPT-8100-SGE-48P/48P-X/48PF/48PF-X 3YR 4HR</t>
  </si>
  <si>
    <t>PTNR SPT-8100-SGE 3YR 4HR</t>
  </si>
  <si>
    <t>802-8100E-4-5</t>
  </si>
  <si>
    <t>PTNR SPT-8100-SGE-48P/48P-X/48PF/48PF-X 5YR 4HR</t>
  </si>
  <si>
    <t>PTNR SPT-8100-SGE 5YR 4HR</t>
  </si>
  <si>
    <t>802-8100E-4-6</t>
  </si>
  <si>
    <t>PTNR SPT-8100-SGE-48P/48P-X/48PF/48PF-X 6YR 4HR</t>
  </si>
  <si>
    <t>PTNR SPT-8100-SGE 6YR 4HR</t>
  </si>
  <si>
    <t>802-8100E-4-7</t>
  </si>
  <si>
    <t>PTNR SPT-8100-SGE-48P/48P-X/48PF/48PF-X 7YR 4HR</t>
  </si>
  <si>
    <t>PTNR SPT-8100-SGE 7YR 4HR</t>
  </si>
  <si>
    <t>802-8100E-4-8</t>
  </si>
  <si>
    <t>PTNR SPT-8100-SGE-48P/48P-X/48PF/48PF-X 8YR 4HR</t>
  </si>
  <si>
    <t>PTNR SPT-8100-SGE 8YR 4HR</t>
  </si>
  <si>
    <t>802-8100E-4-9</t>
  </si>
  <si>
    <t>PTNR SPT-8100-SGE-48P/48P-X/48PF/48PF-X 9YR 4HR</t>
  </si>
  <si>
    <t>PTNR SPT-8100-SGE 9YR 4HR</t>
  </si>
  <si>
    <t>802-8100E-N-1</t>
  </si>
  <si>
    <t>PTNR SPT-8100-SGE-48P/48P-X/48PF/48PF-X 1YR NDP</t>
  </si>
  <si>
    <t>PTNR SPT-8100-SGE 1YR NDP</t>
  </si>
  <si>
    <t>802-8100E-N-10</t>
  </si>
  <si>
    <t>PTNR SPT-8100-SGE-48P/48P-X/48PF/48PF-X 10YR NDP</t>
  </si>
  <si>
    <t>PTNR SPT-8100-SGE 10YR NDP</t>
  </si>
  <si>
    <t>802-8100E-N-3</t>
  </si>
  <si>
    <t>PTNR SPT-8100-SGE-48P/48P-X/48PF/48PF-X 3YR NDP</t>
  </si>
  <si>
    <t>PTNR SPT-8100-SGE 3YR NDP</t>
  </si>
  <si>
    <t>802-8100E-N-5</t>
  </si>
  <si>
    <t>PTNR SPT-8100-SGE-48P/48P-X/48PF/48PF-X 5YR NDP</t>
  </si>
  <si>
    <t>PTNR SPT-8100-SGE 5YR NDP</t>
  </si>
  <si>
    <t>802-8100E-N-6</t>
  </si>
  <si>
    <t>PTNR SPT-8100-SGE-48P/48P-X/48PF/48PF-X 6YR NDP</t>
  </si>
  <si>
    <t>PTNR SPT-8100-SGE 6YR NDP</t>
  </si>
  <si>
    <t>802-8100E-N-7</t>
  </si>
  <si>
    <t>PTNR SPT-8100-SGE-48P/48P-X/48PF/48PF-X 7YR NDP</t>
  </si>
  <si>
    <t>PTNR SPT-8100-SGE 7YR NDP</t>
  </si>
  <si>
    <t>802-8100E-N-8</t>
  </si>
  <si>
    <t>PTNR SPT-8100-SGE-48P/48P-X/48PF/48PF-X 8YR NDP</t>
  </si>
  <si>
    <t>PTNR SPT-8100-SGE 8YR NDP</t>
  </si>
  <si>
    <t>802-8100E-N-9</t>
  </si>
  <si>
    <t>PTNR SPT-8100-SGE-48P/48P-X/48PF/48PF-X 9YR NDP</t>
  </si>
  <si>
    <t>PTNR SPT-8100-SGE 9YR NDP</t>
  </si>
  <si>
    <t>802-8100E-R-1</t>
  </si>
  <si>
    <t>PTNR SPT-8100-SGE-48P/48P-X/48PF/48PF-X 1YR RMT</t>
  </si>
  <si>
    <t>PTNR SPT-8100-SGE 1YR RMT</t>
  </si>
  <si>
    <t>802-8100E-R-10</t>
  </si>
  <si>
    <t>PTNR SPT-8100-SGE-48P/48P-X/48PF/48PF-X 10YR RMT</t>
  </si>
  <si>
    <t>PTNR SPT-8100-SGE 10YR RMT</t>
  </si>
  <si>
    <t>802-8100E-R-3</t>
  </si>
  <si>
    <t>PTNR SPT-8100-SGE-48P/48P-X/48PF/48PF-X 3YR RMT</t>
  </si>
  <si>
    <t>PTNR SPT-8100-SGE 3YR RMT</t>
  </si>
  <si>
    <t>802-8100E-R-5</t>
  </si>
  <si>
    <t>PTNR SPT-8100-SGE-48P/48P-X/48PF/48PF-X 5YR RMT</t>
  </si>
  <si>
    <t>PTNR SPT-8100-SGE 5YR RMT</t>
  </si>
  <si>
    <t>802-8100E-R-6</t>
  </si>
  <si>
    <t>PTNR SPT-8100-SGE-48P/48P-X/48PF/48PF-X 6YR RMT</t>
  </si>
  <si>
    <t>PTNR SPT-8100-SGE 6YR RMT</t>
  </si>
  <si>
    <t>802-8100E-R-7</t>
  </si>
  <si>
    <t>PTNR SPT-8100-SGE-48P/48P-X/48PF/48PF-X 7YR RMT</t>
  </si>
  <si>
    <t>PTNR SPT-8100-SGE 7YR RMT</t>
  </si>
  <si>
    <t>802-8100E-R-8</t>
  </si>
  <si>
    <t>PTNR SPT-8100-SGE-48P/48P-X/48PF/48PF-X 8YR RMT</t>
  </si>
  <si>
    <t>PTNR SPT-8100-SGE 8YR RMT</t>
  </si>
  <si>
    <t>802-8100E-R-9</t>
  </si>
  <si>
    <t>PTNR SPT-8100-SGE-48P/48P-X/48PF/48PF-X 9YR RMT</t>
  </si>
  <si>
    <t>PTNR SPT-8100-SGE 9YR RMT</t>
  </si>
  <si>
    <t>802-8200-4-10</t>
  </si>
  <si>
    <t>PTNR SPT-8200-C08ZP,24/F/P/PV,48/P 10YR 4HR</t>
  </si>
  <si>
    <t>802-8200-4-3</t>
  </si>
  <si>
    <t>PTNR SPT-8200-C08ZP,24/F/P/PV,48/P 3YR 4HR</t>
  </si>
  <si>
    <t>802-8200-4-4</t>
  </si>
  <si>
    <t>PTNR SPT-8200-C08ZP,24/F/P/PV,48/P 4YR 4HR</t>
  </si>
  <si>
    <t>802-8200-4-5</t>
  </si>
  <si>
    <t>PTNR SPT-8200-C08ZP,24/F/P/PV,48/P 5YR 4HR</t>
  </si>
  <si>
    <t>802-8200-4-6</t>
  </si>
  <si>
    <t>PTNR SPT-8200-C08ZP,24/F/P/PV,48/P 6YR 4HR</t>
  </si>
  <si>
    <t>802-8200-4-7</t>
  </si>
  <si>
    <t>PTNR SPT-8200-C08ZP,24/F/P/PV,48/P 7YR 4HR</t>
  </si>
  <si>
    <t>802-8200-4-8</t>
  </si>
  <si>
    <t>PTNR SPT-8200-C08ZP,24/F/P/PV,48/P 8YR 4HR</t>
  </si>
  <si>
    <t>802-8200-4-9</t>
  </si>
  <si>
    <t>PTNR SPT-8200-C08ZP,24/F/P/PV,48/P 9YR 4HR</t>
  </si>
  <si>
    <t>802-8200C-4-10</t>
  </si>
  <si>
    <t>PTNR SPT-8200-C08PF/PFV 10 YR 4HR</t>
  </si>
  <si>
    <t>802-8200C-4-3</t>
  </si>
  <si>
    <t>PTNR SPT-8200-C08PF/PFV 3 YR 4HR</t>
  </si>
  <si>
    <t>802-8200C-4-4</t>
  </si>
  <si>
    <t>PTNR SPT-8200-C08PF/PFV 4 YR 4HR</t>
  </si>
  <si>
    <t>802-8200C-4-5</t>
  </si>
  <si>
    <t>PTNR SPT-8200-C08PF/PFV 5 YR 4HR</t>
  </si>
  <si>
    <t>802-8200C-4-6</t>
  </si>
  <si>
    <t>PTNR SPT-8200-C08PF/PFV 6 YR 4HR</t>
  </si>
  <si>
    <t>802-8200C-4-7</t>
  </si>
  <si>
    <t>PTNR SPT-8200-C08PF/PFV 7 YR 4HR</t>
  </si>
  <si>
    <t>802-8200C-4-8</t>
  </si>
  <si>
    <t>PTNR SPT-8200-C08PF/PFV 8 YR 4HR</t>
  </si>
  <si>
    <t>802-8200C-4-9</t>
  </si>
  <si>
    <t>PTNR SPT-8200-C08PF/PFV 9 YR 4HR</t>
  </si>
  <si>
    <t>802-8200C-N-10</t>
  </si>
  <si>
    <t>PTNR SPT-8200-C08PF/PFV 10 YR NDP</t>
  </si>
  <si>
    <t>802-8200C-N-3</t>
  </si>
  <si>
    <t>PTNR SPT-8200-C08PF/PFV 3 YR NDP</t>
  </si>
  <si>
    <t>802-8200C-N-4</t>
  </si>
  <si>
    <t>PTNR SPT-8200-C08PF/PFV 4 YR NDP</t>
  </si>
  <si>
    <t>802-8200C-N-5</t>
  </si>
  <si>
    <t>PTNR SPT-8200-C08PF/PFV 5 YR NDP</t>
  </si>
  <si>
    <t>802-8200C-N-6</t>
  </si>
  <si>
    <t>PTNR SPT-8200-C08PF/PFV 6 YR NDP</t>
  </si>
  <si>
    <t>802-8200C-N-7</t>
  </si>
  <si>
    <t>PTNR SPT-8200-C08PF/PFV 7 YR NDP</t>
  </si>
  <si>
    <t>802-8200C-N-8</t>
  </si>
  <si>
    <t>PTNR SPT-8200-C08PF/PFV 8 YR NDP</t>
  </si>
  <si>
    <t>802-8200C-N-9</t>
  </si>
  <si>
    <t>PTNR SPT-8200-C08PF/PFV 9 YR NDP</t>
  </si>
  <si>
    <t>802-8200C-R-10</t>
  </si>
  <si>
    <t>PTNR SPT-8200-C08PF/PFV 10 YR</t>
  </si>
  <si>
    <t>802-8200C-R-4</t>
  </si>
  <si>
    <t>PTNR SPT-8200-C08PF/PFV 4 YR</t>
  </si>
  <si>
    <t>802-8200C-R-5</t>
  </si>
  <si>
    <t>PTNR SPT-8200-C08PF/PFV 5 YR</t>
  </si>
  <si>
    <t>802-8200C-R-6</t>
  </si>
  <si>
    <t>PTNR SPT-8200-C08PF/PFV 6 YR</t>
  </si>
  <si>
    <t>802-8200C-R-7</t>
  </si>
  <si>
    <t>PTNR SPT-8200-C08PF/PFV 7 YR</t>
  </si>
  <si>
    <t>802-8200C-R-8</t>
  </si>
  <si>
    <t>PTNR SPT-8200-C08PF/PFV 8 YR</t>
  </si>
  <si>
    <t>802-8200C-R-9</t>
  </si>
  <si>
    <t>PTNR SPT-8200-C08PF/PFV 9 YR</t>
  </si>
  <si>
    <t>802-8200-N-10</t>
  </si>
  <si>
    <t>PTNR SPT-8200-C08ZP,24/F/P/PV,48/P 10YR NDP</t>
  </si>
  <si>
    <t>802-8200-N-3</t>
  </si>
  <si>
    <t>PTNR SPT-8200-C08ZP,24/F/P/PV,48/P 3YR NDP</t>
  </si>
  <si>
    <t>802-8200-N-4</t>
  </si>
  <si>
    <t>PTNR SPT-8200-C08ZP,24/F/P/PV,48/P 4YR NDP</t>
  </si>
  <si>
    <t>802-8200-N-5</t>
  </si>
  <si>
    <t>PTNR SPT-8200-C08ZP,24/F/P/PV,48/P 5YR NDP</t>
  </si>
  <si>
    <t>802-8200-N-6</t>
  </si>
  <si>
    <t>PTNR SPT-8200-C08ZP,24/F/P/PV,48/P 6YR NDP</t>
  </si>
  <si>
    <t>802-8200-N-7</t>
  </si>
  <si>
    <t>PTNR SPT-8200-C08ZP,24/F/P/PV,48/P 7YR NDP</t>
  </si>
  <si>
    <t>802-8200-N-8</t>
  </si>
  <si>
    <t>PTNR SPT-8200-C08ZP,24/F/P/PV,48/P 8YR NDP</t>
  </si>
  <si>
    <t>802-8200-N-9</t>
  </si>
  <si>
    <t>PTNR SPT-8200-C08ZP,24/F/P/PV,48/P 9YR NDP</t>
  </si>
  <si>
    <t>802-8200-R-10</t>
  </si>
  <si>
    <t>PTNR SPT-8200-C08ZP,24/F/P/PV,48/P 10YR</t>
  </si>
  <si>
    <t>802-8200-R-4</t>
  </si>
  <si>
    <t>PTNR SPT-8200-C08ZP,24/F/P/PV,48/P 4YR</t>
  </si>
  <si>
    <t>802-8200-R-5</t>
  </si>
  <si>
    <t>PTNR SPT-8200-C08ZP,24/F/P/PV,48/P 5YR</t>
  </si>
  <si>
    <t>802-8200-R-6</t>
  </si>
  <si>
    <t>PTNR SPT-8200-C08ZP,24/F/P/PV,48/P 6YR</t>
  </si>
  <si>
    <t>802-8200-R-7</t>
  </si>
  <si>
    <t>PTNR SPT-8200-C08ZP,24/F/P/PV,48/P 7YR</t>
  </si>
  <si>
    <t>802-8200-R-8</t>
  </si>
  <si>
    <t>PTNR SPT-8200-C08ZP,24/F/P/PV,48/P 8YR</t>
  </si>
  <si>
    <t>802-8200-R-9</t>
  </si>
  <si>
    <t>PTNR SPT-8200-C08ZP,24/F/P/PV,48/P 9YR</t>
  </si>
  <si>
    <t>802-8200Z-4-10</t>
  </si>
  <si>
    <t>PTNR SPT-8200-24FX/ZP,48F/PF/PF2-E(2)/ZP2-E(2) 10YR 4HR</t>
  </si>
  <si>
    <t>802-8200Z-4-3</t>
  </si>
  <si>
    <t>PTNR SPT-8200-24FX/ZP,48F/PF/PF2-E(2)/ZP2-E(2) 3YR 4HR</t>
  </si>
  <si>
    <t>802-8200Z-4-4</t>
  </si>
  <si>
    <t>PTNR SPT-8200-24FX/ZP,48F/PF/PF2-E(2)/ZP2-E(2) 4YR 4HR</t>
  </si>
  <si>
    <t>802-8200Z-4-5</t>
  </si>
  <si>
    <t>PTNR SPT-8200-24FX/ZP,48F/PF/PF2-E(2)/ZP2-E(2) 5YR 4HR</t>
  </si>
  <si>
    <t>802-8200Z-4-6</t>
  </si>
  <si>
    <t>PTNR SPT-8200-24FX/ZP,48F/PF/PF2-E(2)/ZP2-E(2) 6YR 4HR</t>
  </si>
  <si>
    <t>802-8200Z-4-7</t>
  </si>
  <si>
    <t>PTNR SPT-8200-24FX/ZP,48F/PF/PF2-E(2)/ZP2-E(2) 7YR 4HR</t>
  </si>
  <si>
    <t>802-8200Z-4-8</t>
  </si>
  <si>
    <t>PTNR SPT-8200-24FX/ZP,48F/PF/PF2-E(2)/ZP2-E(2) 8YR 4HR</t>
  </si>
  <si>
    <t>802-8200Z-4-9</t>
  </si>
  <si>
    <t>PTNR SPT-8200-24FX/ZP,48F/PF/PF2-E(2)/ZP2-E(2) 9YR 4HR</t>
  </si>
  <si>
    <t>802-8200Z-N-10</t>
  </si>
  <si>
    <t>PTNR SPT-8200-24FX/ZP,48F/PF/PF2-E(2)/ZP2-E(2) 10YR NDP</t>
  </si>
  <si>
    <t>802-8200Z-N-3</t>
  </si>
  <si>
    <t>PTNR SPT-8200-24FX/ZP,48F/PF/PF2-E(2)/ZP2-E(2) 3YR NDP</t>
  </si>
  <si>
    <t>802-8200Z-N-4</t>
  </si>
  <si>
    <t>PTNR SPT-8200-24FX/ZP,48F/PF/PF2-E(2)/ZP2-E(2) 4YR NDP</t>
  </si>
  <si>
    <t>802-8200Z-N-5</t>
  </si>
  <si>
    <t>PTNR SPT-8200-24FX/ZP,48F/PF/PF2-E(2)/ZP2-E(2) 5YR NDP</t>
  </si>
  <si>
    <t>802-8200Z-N-6</t>
  </si>
  <si>
    <t>PTNR SPT-8200-24FX/ZP,48F/PF/PF2-E(2)/ZP2-E(2) 6YR NDP</t>
  </si>
  <si>
    <t>802-8200Z-N-7</t>
  </si>
  <si>
    <t>PTNR SPT-8200-24FX/ZP,48F/PF/PF2-E(2)/ZP2-E(2) 7YR NDP</t>
  </si>
  <si>
    <t>802-8200Z-N-8</t>
  </si>
  <si>
    <t>PTNR SPT-8200-24FX/ZP,48F/PF/PF2-E(2)/ZP2-E(2) 8YR NDP</t>
  </si>
  <si>
    <t>802-8200Z-N-9</t>
  </si>
  <si>
    <t>PTNR SPT-8200-24FX/ZP,48F/PF/PF2-E(2)/ZP2-E(2) 9YR NDP</t>
  </si>
  <si>
    <t>802-8200Z-R-10</t>
  </si>
  <si>
    <t>PTNR SPT-8200-24FX/ZP,48F/PF/PF2-E(2)/ZP2-E(2) 10YR</t>
  </si>
  <si>
    <t>802-8200Z-R-4</t>
  </si>
  <si>
    <t>PTNR SPT-8200-24FX/ZP,48F/PF/PF2-E(2)/ZP2-E(2) 4YR</t>
  </si>
  <si>
    <t>802-8200Z-R-5</t>
  </si>
  <si>
    <t>PTNR SPT-8200-24FX/ZP,48F/PF/PF2-E(2)/ZP2-E(2) 5YR</t>
  </si>
  <si>
    <t>802-8200Z-R-6</t>
  </si>
  <si>
    <t>PTNR SPT-8200-24FX/ZP,48F/PF/PF2-E(2)/ZP2-E(2) 6YR</t>
  </si>
  <si>
    <t>802-8200Z-R-7</t>
  </si>
  <si>
    <t>PTNR SPT-8200-24FX/ZP,48F/PF/PF2-E(2)/ZP2-E(2) 7YR</t>
  </si>
  <si>
    <t>802-8200Z-R-8</t>
  </si>
  <si>
    <t>PTNR SPT-8200-24FX/ZP,48F/PF/PF2-E(2)/ZP2-E(2) 8YR</t>
  </si>
  <si>
    <t>802-8200Z-R-9</t>
  </si>
  <si>
    <t>PTNR SPT-8200-24FX/ZP,48F/PF/PF2-E(2)/ZP2-E(2) 9YR</t>
  </si>
  <si>
    <t>803-H350-1000</t>
  </si>
  <si>
    <t>WD Adv Replace H350, 1 Yr</t>
  </si>
  <si>
    <t>803-H350-3000</t>
  </si>
  <si>
    <t>WD Adv Replace H350, 3 Yr</t>
  </si>
  <si>
    <t>803-H350-5000</t>
  </si>
  <si>
    <t>WD Adv Replace H350, 5 Yr</t>
  </si>
  <si>
    <t>803-H550-1000</t>
  </si>
  <si>
    <t>Advanced Hardware Replacement for Ruckus H550, 1 year</t>
  </si>
  <si>
    <t>Advance Hardware Replace H550 1yr</t>
  </si>
  <si>
    <t>803-H550-3000</t>
  </si>
  <si>
    <t>Advanced Hardware Replacement for Ruckus H550, 3 year</t>
  </si>
  <si>
    <t>Advance Hardware Replace H550 3yr</t>
  </si>
  <si>
    <t>803-H550-5000</t>
  </si>
  <si>
    <t>Advanced Hardware Replacement for Ruckus H550, 5 year</t>
  </si>
  <si>
    <t>Advance Hardware Replace H550 5yr</t>
  </si>
  <si>
    <t>803-I100-1000</t>
  </si>
  <si>
    <t>WatchDog Advance Replacement I100 IoT Dongle, 1 Yr</t>
  </si>
  <si>
    <t>WD Adv Replace I100 IoT Dongle, 1 Yr</t>
  </si>
  <si>
    <t>803-I100-3000</t>
  </si>
  <si>
    <t>WatchDog Advance Replacement I100 IoT Dongle, 3 Yr</t>
  </si>
  <si>
    <t>WD Adv Replace I100 IoT Dongle, 3 Yr</t>
  </si>
  <si>
    <t>803-I100-5000</t>
  </si>
  <si>
    <t>WatchDog Advance Replacement I100 IoT Dongle, 5 Yr</t>
  </si>
  <si>
    <t>WD Adv Replace I100 Iot Dongle, 5 Yr</t>
  </si>
  <si>
    <t>Carrier</t>
  </si>
  <si>
    <t xml:space="preserve">Advance Replacement Q410, 1 Yr </t>
  </si>
  <si>
    <t xml:space="preserve">Adv Repl Q410, 1 Yr </t>
  </si>
  <si>
    <t xml:space="preserve">Advance Replacement Q410, 3 Yr </t>
  </si>
  <si>
    <t xml:space="preserve">Adv Repl Q410, 3 Yr </t>
  </si>
  <si>
    <t xml:space="preserve">Advance Replacement Q410, 5 Yr </t>
  </si>
  <si>
    <t xml:space="preserve">Adv Repl Q410, 5 Yr </t>
  </si>
  <si>
    <t>803-Q710-1000</t>
  </si>
  <si>
    <t xml:space="preserve"> Advance Replacement Q710, 1 Yr </t>
  </si>
  <si>
    <t xml:space="preserve"> Adv Repl Q710, 1 Yr </t>
  </si>
  <si>
    <t>803-Q710-3000</t>
  </si>
  <si>
    <t xml:space="preserve"> Advance Replacement Q710, 3 Yr </t>
  </si>
  <si>
    <t xml:space="preserve"> Adv Repl Q710, 3 Yr </t>
  </si>
  <si>
    <t>803-Q710-5000</t>
  </si>
  <si>
    <t xml:space="preserve"> Advance Replacement Q710, 5 Yr </t>
  </si>
  <si>
    <t xml:space="preserve"> Adv Repl Q710, 5 Yr </t>
  </si>
  <si>
    <t>803-Q910-1000</t>
  </si>
  <si>
    <t xml:space="preserve"> Advance Replacement Q910, 1 Yr </t>
  </si>
  <si>
    <t xml:space="preserve"> Adv Repl Q910, 1 Yr </t>
  </si>
  <si>
    <t>803-Q910-3000</t>
  </si>
  <si>
    <t xml:space="preserve"> Advance Replacement Q910, 3 Yr </t>
  </si>
  <si>
    <t xml:space="preserve"> Adv Repl Q910, 3 Yr </t>
  </si>
  <si>
    <t>803-Q910-5000</t>
  </si>
  <si>
    <t xml:space="preserve"> Advance Replacement Q910, 5 Yr </t>
  </si>
  <si>
    <t xml:space="preserve"> Adv Repl Q910, 5 Yr </t>
  </si>
  <si>
    <t>803-R350-1000</t>
  </si>
  <si>
    <t>WD Adv Replace R350, 1 Yr</t>
  </si>
  <si>
    <t>803-R350-3000</t>
  </si>
  <si>
    <t>WD Adv Replace R350, 3 Yr</t>
  </si>
  <si>
    <t>803-R350-5000</t>
  </si>
  <si>
    <t>WD Adv Replace R350, 5 Yr</t>
  </si>
  <si>
    <t>803-R350e-3000</t>
  </si>
  <si>
    <t>Adv Replace R350e, 3 Yr</t>
  </si>
  <si>
    <t>803-R550-1000</t>
  </si>
  <si>
    <t xml:space="preserve"> Advance Replacement, R550, 1 Yr</t>
  </si>
  <si>
    <t xml:space="preserve"> Adv Replace R550, 1 Yr</t>
  </si>
  <si>
    <t>803-R550-3000</t>
  </si>
  <si>
    <t xml:space="preserve"> Advance Replacement, R550, 3 Yr</t>
  </si>
  <si>
    <t xml:space="preserve"> Adv Replace R550, 3 Yr</t>
  </si>
  <si>
    <t>803-R550-5000</t>
  </si>
  <si>
    <t xml:space="preserve"> Advance Replacement, R550, 5 Yr</t>
  </si>
  <si>
    <t xml:space="preserve"> Adv Replace R550, 5 Yr</t>
  </si>
  <si>
    <t>803-R560-1000</t>
  </si>
  <si>
    <t>WatchDog Advance Replacement R560, 1 Yr</t>
  </si>
  <si>
    <t>803-R560-3000</t>
  </si>
  <si>
    <t>WatchDog Advance Replacement R560, 3 Yr</t>
  </si>
  <si>
    <t>803-R560-5000</t>
  </si>
  <si>
    <t>WatchDog Advance Replacement R560, 5 Yr</t>
  </si>
  <si>
    <t>803-R650-1000</t>
  </si>
  <si>
    <t xml:space="preserve"> Advance Replacement, R650, 1 Yr</t>
  </si>
  <si>
    <t xml:space="preserve"> Adv Replace R650, 1 Yr</t>
  </si>
  <si>
    <t>803-R650-100F</t>
  </si>
  <si>
    <t>Advance Replacement for R650, 1 Yr - Fed</t>
  </si>
  <si>
    <t>Advance Replacement, R650, 1 Yr - Fed</t>
  </si>
  <si>
    <t>803-R650-3000</t>
  </si>
  <si>
    <t xml:space="preserve"> Advance Replacement, R650, 3 Yr</t>
  </si>
  <si>
    <t xml:space="preserve"> Adv Replace R650, 3 Yr</t>
  </si>
  <si>
    <t>803-R650-300F</t>
  </si>
  <si>
    <t>Advance Replacement for R650, 3 Yr - Fed</t>
  </si>
  <si>
    <t>Advance Replacement, R650, 3 Yr - Fed</t>
  </si>
  <si>
    <t>803-R650-5000</t>
  </si>
  <si>
    <t xml:space="preserve"> Advance Replacement, R650, 5 Yr</t>
  </si>
  <si>
    <t xml:space="preserve"> Adv Replace R650, 5 Yr</t>
  </si>
  <si>
    <t>803-R650-500F</t>
  </si>
  <si>
    <t>Advance Replacement for R650, 5 Yr - Fed</t>
  </si>
  <si>
    <t>Advance Replacement, R650, 5 Yr - Fed</t>
  </si>
  <si>
    <t>803-R670-1000</t>
  </si>
  <si>
    <t>WatchDog Advance Replacement R670, 1 Yr</t>
  </si>
  <si>
    <t>803-R670-3000</t>
  </si>
  <si>
    <t>WatchDog Advance Replacement R670, 3 Yr</t>
  </si>
  <si>
    <t>803-R670-5000</t>
  </si>
  <si>
    <t>WatchDog Advance Replacement R670, 5 Yr</t>
  </si>
  <si>
    <t>803-R750-1000</t>
  </si>
  <si>
    <t>Advance Replacement, R750, 1 Yr</t>
  </si>
  <si>
    <t xml:space="preserve"> Adv Replace R750, 1 Yr</t>
  </si>
  <si>
    <t>803-R750-100F</t>
  </si>
  <si>
    <t>Advance Replacement for R750, 1 Yr - Fed</t>
  </si>
  <si>
    <t>Advance Replacement, R750, 1 Yr - Fed</t>
  </si>
  <si>
    <t>803-R750-3000</t>
  </si>
  <si>
    <t>Advance Replacement, R750, 3 Yr</t>
  </si>
  <si>
    <t xml:space="preserve"> Adv Replace R750, 3 Yr</t>
  </si>
  <si>
    <t>803-R750-300F</t>
  </si>
  <si>
    <t>Advance Replacement for R750, 3 Yr - Fed</t>
  </si>
  <si>
    <t>Advance Replacement, R750, 3 Yr - Fed</t>
  </si>
  <si>
    <t>803-R750-5000</t>
  </si>
  <si>
    <t>Advance Replacement, R750, 5 Yr</t>
  </si>
  <si>
    <t xml:space="preserve"> Adv Replace R750, 5 Yr</t>
  </si>
  <si>
    <t>803-R750-500F</t>
  </si>
  <si>
    <t>Advance Replacement for R750, 5 Yr - Fed</t>
  </si>
  <si>
    <t>Advance Replacement, R750, 5 Yr - Fed</t>
  </si>
  <si>
    <t>803-R760-1000</t>
  </si>
  <si>
    <t>WatchDog Advance Replacement R760, 1 Yr</t>
  </si>
  <si>
    <t>WD Adv Replace R760, 1 Yr</t>
  </si>
  <si>
    <t>803-R760-3000</t>
  </si>
  <si>
    <t>WatchDog Advance Replacement R760, 3 Yr</t>
  </si>
  <si>
    <t>WD Adv Replace R760, 3 Yr</t>
  </si>
  <si>
    <t>803-R760-5000</t>
  </si>
  <si>
    <t>WatchDog Advance Replacement R760, 5 Yr</t>
  </si>
  <si>
    <t>WD Adv Replace R760, 5 Yr</t>
  </si>
  <si>
    <t>803-R770-1000</t>
  </si>
  <si>
    <t>WatchDog Advance Replacement R770, 1 Yr</t>
  </si>
  <si>
    <t>803-R770-3000</t>
  </si>
  <si>
    <t>WatchDog Advance Replacement R770, 3 Yr</t>
  </si>
  <si>
    <t>803-R770-5000</t>
  </si>
  <si>
    <t>WatchDog Advance Replacement R770, 5 Yr</t>
  </si>
  <si>
    <t>803-R850-1000</t>
  </si>
  <si>
    <t>WatchDog Advance Replacement R850, 1 Yr</t>
  </si>
  <si>
    <t>WD Adv Replace R850, 1 Yr</t>
  </si>
  <si>
    <t>803-R850-100F</t>
  </si>
  <si>
    <t>Adv Rep, Fed R850, 1 Yr</t>
  </si>
  <si>
    <t>803-R850-3000</t>
  </si>
  <si>
    <t>WatchDog Advance Replacement R850, 3 Yr</t>
  </si>
  <si>
    <t>WD Adv Replace R850, 3 Yr</t>
  </si>
  <si>
    <t>803-R850-300F</t>
  </si>
  <si>
    <t>Adv Rep, Fed R850, 3 Yr</t>
  </si>
  <si>
    <t>803-R850-5000</t>
  </si>
  <si>
    <t>WatchDog Advance Replacement R850, 5 Yr</t>
  </si>
  <si>
    <t>WD Adv Replace R850, 5 Yr</t>
  </si>
  <si>
    <t>803-R850-500F</t>
  </si>
  <si>
    <t>Adv Rep, Fed R850, 5 Yr</t>
  </si>
  <si>
    <t>803-T350-1000</t>
  </si>
  <si>
    <t>WatchDog Advance Replacement, T350, all, 1 Yr</t>
  </si>
  <si>
    <t>WD Adv Replace T350, all, 1 Yr</t>
  </si>
  <si>
    <t>803-T350-3000</t>
  </si>
  <si>
    <t>WatchDog Advance Replacement, T350, all, 3 Yr</t>
  </si>
  <si>
    <t>WD Adv Replace T350, all, 3 Yr</t>
  </si>
  <si>
    <t>803-T350-5000</t>
  </si>
  <si>
    <t>WatchDog Advance Replacement, T350, all, 5 Yr</t>
  </si>
  <si>
    <t>WD Adv Replace T350, all, 5 Yr</t>
  </si>
  <si>
    <t>803-T670-1000</t>
  </si>
  <si>
    <t>Adv Replace T670, 1 Yr</t>
  </si>
  <si>
    <t>803-T670-3000</t>
  </si>
  <si>
    <t>Adv Replace T670, 3 Yr</t>
  </si>
  <si>
    <t>803-T670-5000</t>
  </si>
  <si>
    <t>Adv Replace T670, 5 Yr</t>
  </si>
  <si>
    <t>803-T670SN-1000</t>
  </si>
  <si>
    <t>Adv Replace T670SN, 1 Yr</t>
  </si>
  <si>
    <t>803-T670SN-3000</t>
  </si>
  <si>
    <t>Adv Replace T670SN, 3 Yr</t>
  </si>
  <si>
    <t>803-T670SN-5000</t>
  </si>
  <si>
    <t>Adv Replace T670SN, 5 Yr</t>
  </si>
  <si>
    <t>803-T750-1000</t>
  </si>
  <si>
    <t>WatchDog Advanced Hardware Replacement for T750/T750SE, 1 year</t>
  </si>
  <si>
    <t>Advance Hardware Replace T750/T750SE 1yr</t>
  </si>
  <si>
    <t>803-T750-100F</t>
  </si>
  <si>
    <t>Adv Rep, Fed T750, 1 Yr</t>
  </si>
  <si>
    <t>803-T750-3000</t>
  </si>
  <si>
    <t>WatchDog Advanced Hardware Replacement for T750/T750SE, 3 year</t>
  </si>
  <si>
    <t>Advance Hardware Replace T750/T750SE 3yr</t>
  </si>
  <si>
    <t>803-T750-300F</t>
  </si>
  <si>
    <t>Adv Rep, Fed T750, 3 Yr</t>
  </si>
  <si>
    <t>803-T750-5000</t>
  </si>
  <si>
    <t>WatchDog Advanced Hardware Replacement for T750/T750SE, 5 year</t>
  </si>
  <si>
    <t>Advance Hardware Replace T750/T750SE 5yr</t>
  </si>
  <si>
    <t>803-T750-500F</t>
  </si>
  <si>
    <t>Adv Rep, Fed T750, 5 Yr</t>
  </si>
  <si>
    <t>804-0100-1L00</t>
  </si>
  <si>
    <t>BullDog Support for FlexMaster License Upgrade to 100, 1 Year</t>
  </si>
  <si>
    <t>BullDog Support FM Upgrade 100 1yr</t>
  </si>
  <si>
    <t>J</t>
  </si>
  <si>
    <t>804-010K-1L00</t>
  </si>
  <si>
    <t>BullDog Support for FlexMaster License Upgrade to 10000, 1 Year</t>
  </si>
  <si>
    <t>BullDog Support FM Upgrade 10000 1yr</t>
  </si>
  <si>
    <t>804-0250-1L00</t>
  </si>
  <si>
    <t>BullDog Support for FlexMaster License Upgrade to 250, 1 Year</t>
  </si>
  <si>
    <t>BullDog Support FM Upgrade 250 1yr</t>
  </si>
  <si>
    <t>804-0500-1L00</t>
  </si>
  <si>
    <t>BullDog Support for FlexMaster License Upgrade to 500, 1 Year</t>
  </si>
  <si>
    <t>BullDog Support FM Upgrade 500 1yr</t>
  </si>
  <si>
    <t>804-1000-1L00</t>
  </si>
  <si>
    <t>BullDog Support for FlexMaster License Upgrade to 1000, 1 Year</t>
  </si>
  <si>
    <t>BullDog Support FM Upgrade 1000 1yr</t>
  </si>
  <si>
    <t>804-1201-1L00</t>
  </si>
  <si>
    <t>BullDog Support for ZoneDirector ONE AP Upgrade, 1 Year</t>
  </si>
  <si>
    <t>BullDog Spprt ZD1200 1 Upgrade 1yr</t>
  </si>
  <si>
    <t>804-2500-1L00</t>
  </si>
  <si>
    <t>BullDog Support for FlexMaster License Upgrade to 2500, 1 Year</t>
  </si>
  <si>
    <t>BullDog Support FM Upgrade 2500 1yr</t>
  </si>
  <si>
    <t>804-8100A-4-1</t>
  </si>
  <si>
    <t>BD SPT-8100-SGA-C08PF/C08PF-X/C16P/C16P-X/24/24-X 1YR 4HR</t>
  </si>
  <si>
    <t>BD SPT-8100-SGA 1YR 4HR</t>
  </si>
  <si>
    <t>804-8100A-4-10</t>
  </si>
  <si>
    <t>BD SPT-8100-SGA-C08PF/C08PF-X/C16P/C16P-X/24/24-X 10YR 4HR</t>
  </si>
  <si>
    <t>BD SPT-8100-SGA 10YR 4HR</t>
  </si>
  <si>
    <t>804-8100A-4-3</t>
  </si>
  <si>
    <t>BD SPT-8100-SGA-C08PF/C08PF-X/C16P/C16P-X/24/24-X 3YR 4HR</t>
  </si>
  <si>
    <t>BD SPT-8100-SGA 3YR 4HR</t>
  </si>
  <si>
    <t>804-8100A-4-5</t>
  </si>
  <si>
    <t>BD SPT-8100-SGA-C08PF/C08PF-X/C16P/C16P-X/24/24-X 5YR 4HR</t>
  </si>
  <si>
    <t>BD SPT-8100-SGA 5YR 4HR</t>
  </si>
  <si>
    <t>804-8100A-4-6</t>
  </si>
  <si>
    <t>BD SPT-8100-SGA-C08PF/C08PF-X/C16P/C16P-X/24/24-X 6YR 4HR</t>
  </si>
  <si>
    <t>BD SPT-8100-SGA 6YR 4HR</t>
  </si>
  <si>
    <t>804-8100A-4-7</t>
  </si>
  <si>
    <t>BD SPT-8100-SGA-C08PF/C08PF-X/C16P/C16P-X/24/24-X 7YR 4HR</t>
  </si>
  <si>
    <t>BD SPT-8100-SGA 7YR 4HR</t>
  </si>
  <si>
    <t>804-8100A-4-8</t>
  </si>
  <si>
    <t>BD SPT-8100-SGA-C08PF/C08PF-X/C16P/C16P-X/24/24-X 8YR 4HR</t>
  </si>
  <si>
    <t>BD SPT-8100-SGA 8YR 4HR</t>
  </si>
  <si>
    <t>804-8100A-4-9</t>
  </si>
  <si>
    <t>BD SPT-8100-SGA-C08PF/C08PF-X/C16P/C16P-X/24/24-X 9YR 4HR</t>
  </si>
  <si>
    <t>BD SPT-8100-SGA 9YR 4HR</t>
  </si>
  <si>
    <t>804-8100A-N-1</t>
  </si>
  <si>
    <t>BD SPT-8100-SGA-C08PF/C08PF-X/C16P/C16P-X/24/24-X 1YR NDP</t>
  </si>
  <si>
    <t>BD SPT-8100-SGA 1YR NDP</t>
  </si>
  <si>
    <t>804-8100A-N-10</t>
  </si>
  <si>
    <t>BD SPT-8100-SGA-C08PF/C08PF-X/C16P/C16P-X/24/24-X 10YR NDP</t>
  </si>
  <si>
    <t>BD SPT-8100-SGA 10YR NDP</t>
  </si>
  <si>
    <t>804-8100A-N-3</t>
  </si>
  <si>
    <t>BD SPT-8100-SGA-C08PF/C08PF-X/C16P/C16P-X/24/24-X 3YR NDP</t>
  </si>
  <si>
    <t>BD SPT-8100-SGA 3YR NDP</t>
  </si>
  <si>
    <t>804-8100A-N-5</t>
  </si>
  <si>
    <t>BD SPT-8100-SGA-C08PF/C08PF-X/C16P/C16P-X/24/24-X 5YR NDP</t>
  </si>
  <si>
    <t>BD SPT-8100-SGA 5YR NDP</t>
  </si>
  <si>
    <t>804-8100A-N-6</t>
  </si>
  <si>
    <t>BD SPT-8100-SGA-C08PF/C08PF-X/C16P/C16P-X/24/24-X 6YR NDP</t>
  </si>
  <si>
    <t>BD SPT-8100-SGA 6YR NDP</t>
  </si>
  <si>
    <t>804-8100A-N-7</t>
  </si>
  <si>
    <t>BD SPT-8100-SGA-C08PF/C08PF-X/C16P/C16P-X/24/24-X 7YR NDP</t>
  </si>
  <si>
    <t>BD SPT-8100-SGA 7YR NDP</t>
  </si>
  <si>
    <t>804-8100A-N-8</t>
  </si>
  <si>
    <t>BD SPT-8100-SGA-C08PF/C08PF-X/C16P/C16P-X/24/24-X 8YR NDP</t>
  </si>
  <si>
    <t>BD SPT-8100-SGA 8YR NDP</t>
  </si>
  <si>
    <t>804-8100A-N-9</t>
  </si>
  <si>
    <t>BD SPT-8100-SGA-C08PF/C08PF-X/C16P/C16P-X/24/24-X 9YR NDP</t>
  </si>
  <si>
    <t>BD SPT-8100-SGA 9YR NDP</t>
  </si>
  <si>
    <t>804-8100A-R-1</t>
  </si>
  <si>
    <t>BD SPT-8100-SGA-C08PF/C08PF-X/C16P/C16P-X/24/24-X 1YR RMT</t>
  </si>
  <si>
    <t>BD SPT-8100-SGA 1YR RMT</t>
  </si>
  <si>
    <t>804-8100A-R-10</t>
  </si>
  <si>
    <t>BD SPT-8100-SGA-C08PF/C08PF-X/C16P/C16P-X/24/24-X 10YR RMT</t>
  </si>
  <si>
    <t>BD SPT-8100-SGA 10YR RMT</t>
  </si>
  <si>
    <t>804-8100A-R-3</t>
  </si>
  <si>
    <t>BD SPT-8100-SGA-C08PF/C08PF-X/C16P/C16P-X/24/24-X 3YR RMT</t>
  </si>
  <si>
    <t>BD SPT-8100-SGA 3YR RMT</t>
  </si>
  <si>
    <t>804-8100A-R-5</t>
  </si>
  <si>
    <t>BD SPT-8100-SGA-C08PF/C08PF-X/C16P/C16P-X/24/24-X 5YR RMT</t>
  </si>
  <si>
    <t>BD SPT-8100-SGA 5YR RMT</t>
  </si>
  <si>
    <t>804-8100A-R-6</t>
  </si>
  <si>
    <t>BD SPT-8100-SGA-C08PF/C08PF-X/C16P/C16P-X/24/24-X 6YR RMT</t>
  </si>
  <si>
    <t>BD SPT-8100-SGA 6YR RMT</t>
  </si>
  <si>
    <t>804-8100A-R-7</t>
  </si>
  <si>
    <t>BD SPT-8100-SGA-C08PF/C08PF-X/C16P/C16P-X/24/24-X 7YR RMT</t>
  </si>
  <si>
    <t>BD SPT-8100-SGA 7YR RMT</t>
  </si>
  <si>
    <t>804-8100A-R-8</t>
  </si>
  <si>
    <t>BD SPT-8100-SGA-C08PF/C08PF-X/C16P/C16P-X/24/24-X 8YR RMT</t>
  </si>
  <si>
    <t>BD SPT-8100-SGA 8YR RMT</t>
  </si>
  <si>
    <t>804-8100A-R-9</t>
  </si>
  <si>
    <t>BD SPT-8100-SGA-C08PF/C08PF-X/C16P/C16P-X/24/24-X 9YR RMT</t>
  </si>
  <si>
    <t>BD SPT-8100-SGA 9YR RMT</t>
  </si>
  <si>
    <t>804-8100D-4-1</t>
  </si>
  <si>
    <t>BD SPT-8100-SGD-48/48-X/24P/24P-X 1YR 4HR</t>
  </si>
  <si>
    <t>BD SPT-8100-SGD 1YR 4HR</t>
  </si>
  <si>
    <t>804-8100D-4-10</t>
  </si>
  <si>
    <t>BD SPT-8100-SGD-48/48-X/24P/24P-X 10YR 4HR</t>
  </si>
  <si>
    <t>BD SPT-8100-SGD 10YR 4HR</t>
  </si>
  <si>
    <t>804-8100D-4-3</t>
  </si>
  <si>
    <t>BD SPT-8100-SGD-48/48-X/24P/24P-X 3YR 4HR</t>
  </si>
  <si>
    <t>BD SPT-8100-SGD 3YR 4HR</t>
  </si>
  <si>
    <t>804-8100D-4-5</t>
  </si>
  <si>
    <t>BD SPT-8100-SGD-48/48-X/24P/24P-X 5YR 4HR</t>
  </si>
  <si>
    <t>BD SPT-8100-SGD 5YR 4HR</t>
  </si>
  <si>
    <t>804-8100D-4-6</t>
  </si>
  <si>
    <t>BD SPT-8100-SGD-48/48-X/24P/24P-X 6YR 4HR</t>
  </si>
  <si>
    <t>BD SPT-8100-SGD 6YR 4HR</t>
  </si>
  <si>
    <t>804-8100D-4-7</t>
  </si>
  <si>
    <t>BD SPT-8100-SGD-48/48-X/24P/24P-X 7YR 4HR</t>
  </si>
  <si>
    <t>BD SPT-8100-SGD 7YR 4HR</t>
  </si>
  <si>
    <t>804-8100D-4-8</t>
  </si>
  <si>
    <t>BD SPT-8100-SGD-48/48-X/24P/24P-X 8YR 4HR</t>
  </si>
  <si>
    <t>BD SPT-8100-SGD 8YR 4HR</t>
  </si>
  <si>
    <t>804-8100D-4-9</t>
  </si>
  <si>
    <t>BD SPT-8100-SGD-48/48-X/24P/24P-X 9YR 4HR</t>
  </si>
  <si>
    <t>BD SPT-8100-SGD 9YR 4HR</t>
  </si>
  <si>
    <t>804-8100D-N-1</t>
  </si>
  <si>
    <t>BD SPT-8100-SGD-48/48-X/24P/24P-X 1YR NDP</t>
  </si>
  <si>
    <t>BD SPT-8100-SGD 1YR NDP</t>
  </si>
  <si>
    <t>804-8100D-N-10</t>
  </si>
  <si>
    <t>BD SPT-8100-SGD-48/48-X/24P/24P-X 10YR NDP</t>
  </si>
  <si>
    <t>BD SPT-8100-SGD 10YR NDP</t>
  </si>
  <si>
    <t>804-8100D-N-3</t>
  </si>
  <si>
    <t>BD SPT-8100-SGD-48/48-X/24P/24P-X 3YR NDP</t>
  </si>
  <si>
    <t>BD SPT-8100-SGD 3YR NDP</t>
  </si>
  <si>
    <t>804-8100D-N-5</t>
  </si>
  <si>
    <t>BD SPT-8100-SGD-48/48-X/24P/24P-X 5YR NDP</t>
  </si>
  <si>
    <t>BD SPT-8100-SGD 5YR NDP</t>
  </si>
  <si>
    <t>804-8100D-N-6</t>
  </si>
  <si>
    <t>BD SPT-8100-SGD-48/48-X/24P/24P-X 6YR NDP</t>
  </si>
  <si>
    <t>BD SPT-8100-SGD 6YR NDP</t>
  </si>
  <si>
    <t>804-8100D-N-7</t>
  </si>
  <si>
    <t>BD SPT-8100-SGD-48/48-X/24P/24P-X 7YR NDP</t>
  </si>
  <si>
    <t>BD SPT-8100-SGD 7YR NDP</t>
  </si>
  <si>
    <t>804-8100D-N-8</t>
  </si>
  <si>
    <t>BD SPT-8100-SGD-48/48-X/24P/24P-X 8YR NDP</t>
  </si>
  <si>
    <t>BD SPT-8100-SGD 8YR NDP</t>
  </si>
  <si>
    <t>804-8100D-N-9</t>
  </si>
  <si>
    <t>BD SPT-8100-SGD-48/48-X/24P/24P-X 9YR NDP</t>
  </si>
  <si>
    <t>BD SPT-8100-SGD 9YR NDP</t>
  </si>
  <si>
    <t>804-8100D-R-1</t>
  </si>
  <si>
    <t>BD SPT-8100-SGD-48/48-X/24P/24P-X 1YR RMT</t>
  </si>
  <si>
    <t>BD SPT-8100-SGD 1YR RMT</t>
  </si>
  <si>
    <t>804-8100D-R-10</t>
  </si>
  <si>
    <t>BD SPT-8100-SGD-48/48-X/24P/24P-X 10YR RMT</t>
  </si>
  <si>
    <t>BD SPT-8100-SGD 10YR RMT</t>
  </si>
  <si>
    <t>804-8100D-R-3</t>
  </si>
  <si>
    <t>BD SPT-8100-SGD-48/48-X/24P/24P-X 3YR RMT</t>
  </si>
  <si>
    <t>BD SPT-8100-SGD 3YR RMT</t>
  </si>
  <si>
    <t>804-8100D-R-5</t>
  </si>
  <si>
    <t>BD SPT-8100-SGD-48/48-X/24P/24P-X 5YR RMT</t>
  </si>
  <si>
    <t>BD SPT-8100-SGD 5YR RMT</t>
  </si>
  <si>
    <t>804-8100D-R-6</t>
  </si>
  <si>
    <t>BD SPT-8100-SGD-48/48-X/24P/24P-X 6YR RMT</t>
  </si>
  <si>
    <t>BD SPT-8100-SGD 6YR RMT</t>
  </si>
  <si>
    <t>804-8100D-R-7</t>
  </si>
  <si>
    <t>BD SPT-8100-SGD-48/48-X/24P/24P-X 7YR RMT</t>
  </si>
  <si>
    <t>BD SPT-8100-SGD 7YR RMT</t>
  </si>
  <si>
    <t>804-8100D-R-8</t>
  </si>
  <si>
    <t>BD SPT-8100-SGD-48/48-X/24P/24P-X 8YR RMT</t>
  </si>
  <si>
    <t>BD SPT-8100-SGD 8YR RMT</t>
  </si>
  <si>
    <t>804-8100D-R-9</t>
  </si>
  <si>
    <t>BD SPT-8100-SGD-48/48-X/24P/24P-X 9YR RMT</t>
  </si>
  <si>
    <t>BD SPT-8100-SGD 9YR RMT</t>
  </si>
  <si>
    <t>804-8100E-4-1</t>
  </si>
  <si>
    <t>BD SPT-8100-SGE-48P/48P-X/48PF/48PF-X 1YR 4HR</t>
  </si>
  <si>
    <t>BD SPT-8100-SGE 1YR 4HR</t>
  </si>
  <si>
    <t>804-8100E-4-10</t>
  </si>
  <si>
    <t>BD SPT-8100-SGE-48P/48P-X/48PF/48PF-X 10YR 4HR</t>
  </si>
  <si>
    <t>BD SPT-8100-SGE 10YR 4HR</t>
  </si>
  <si>
    <t>804-8100E-4-3</t>
  </si>
  <si>
    <t>BD SPT-8100-SGE-48P/48P-X/48PF/48PF-X 3YR 4HR</t>
  </si>
  <si>
    <t>BD SPT-8100-SGE 3YR 4HR</t>
  </si>
  <si>
    <t>804-8100E-4-5</t>
  </si>
  <si>
    <t>BD SPT-8100-SGE-48P/48P-X/48PF/48PF-X 5YR 4HR</t>
  </si>
  <si>
    <t>BD SPT-8100-SGE 5YR 4HR</t>
  </si>
  <si>
    <t>804-8100E-4-6</t>
  </si>
  <si>
    <t>BD SPT-8100-SGE-48P/48P-X/48PF/48PF-X 6YR 4HR</t>
  </si>
  <si>
    <t>BD SPT-8100-SGE 6YR 4HR</t>
  </si>
  <si>
    <t>804-8100E-4-7</t>
  </si>
  <si>
    <t>BD SPT-8100-SGE-48P/48P-X/48PF/48PF-X 7YR 4HR</t>
  </si>
  <si>
    <t>BD SPT-8100-SGE 7YR 4HR</t>
  </si>
  <si>
    <t>804-8100E-4-8</t>
  </si>
  <si>
    <t>BD SPT-8100-SGE-48P/48P-X/48PF/48PF-X 8YR 4HR</t>
  </si>
  <si>
    <t>BD SPT-8100-SGE 8YR 4HR</t>
  </si>
  <si>
    <t>804-8100E-4-9</t>
  </si>
  <si>
    <t>BD SPT-8100-SGE-48P/48P-X/48PF/48PF-X 9YR 4HR</t>
  </si>
  <si>
    <t>BD SPT-8100-SGE 9YR 4HR</t>
  </si>
  <si>
    <t>804-8100E-N-1</t>
  </si>
  <si>
    <t>BD SPT-8100-SGE-48P/48P-X/48PF/48PF-X 1YR NDP</t>
  </si>
  <si>
    <t>BD SPT-8100-SGE 1YR NDP</t>
  </si>
  <si>
    <t>804-8100E-N-10</t>
  </si>
  <si>
    <t>BD SPT-8100-SGE-48P/48P-X/48PF/48PF-X 10YR NDP</t>
  </si>
  <si>
    <t>BD SPT-8100-SGE 10YR NDP</t>
  </si>
  <si>
    <t>804-8100E-N-3</t>
  </si>
  <si>
    <t>BD SPT-8100-SGE-48P/48P-X/48PF/48PF-X 3YR NDP</t>
  </si>
  <si>
    <t>BD SPT-8100-SGE 3YR NDP</t>
  </si>
  <si>
    <t>804-8100E-N-5</t>
  </si>
  <si>
    <t>BD SPT-8100-SGE-48P/48P-X/48PF/48PF-X 5YR NDP</t>
  </si>
  <si>
    <t>BD SPT-8100-SGE 5YR NDP</t>
  </si>
  <si>
    <t>804-8100E-N-6</t>
  </si>
  <si>
    <t>BD SPT-8100-SGE-48P/48P-X/48PF/48PF-X 6YR NDP</t>
  </si>
  <si>
    <t>BD SPT-8100-SGE 6YR NDP</t>
  </si>
  <si>
    <t>804-8100E-N-7</t>
  </si>
  <si>
    <t>BD SPT-8100-SGE-48P/48P-X/48PF/48PF-X 7YR NDP</t>
  </si>
  <si>
    <t>BD SPT-8100-SGE 7YR NDP</t>
  </si>
  <si>
    <t>804-8100E-N-8</t>
  </si>
  <si>
    <t>BD SPT-8100-SGE-48P/48P-X/48PF/48PF-X 8YR NDP</t>
  </si>
  <si>
    <t>BD SPT-8100-SGE 8YR NDP</t>
  </si>
  <si>
    <t>804-8100E-N-9</t>
  </si>
  <si>
    <t>BD SPT-8100-SGE-48P/48P-X/48PF/48PF-X 9YR NDP</t>
  </si>
  <si>
    <t>BD SPT-8100-SGE 9YR NDP</t>
  </si>
  <si>
    <t>804-8100E-R-1</t>
  </si>
  <si>
    <t>BD SPT-8100-SGE-48P/48P-X/48PF/48PF-X 1YR RMT</t>
  </si>
  <si>
    <t>BD SPT-8100-SGE 1YR RMT</t>
  </si>
  <si>
    <t>804-8100E-R-10</t>
  </si>
  <si>
    <t>BD SPT-8100-SGE-48P/48P-X/48PF/48PF-X 10YR RMT</t>
  </si>
  <si>
    <t>BD SPT-8100-SGE 10YR RMT</t>
  </si>
  <si>
    <t>804-8100E-R-3</t>
  </si>
  <si>
    <t>BD SPT-8100-SGE-48P/48P-X/48PF/48PF-X 3YR RMT</t>
  </si>
  <si>
    <t>BD SPT-8100-SGE 3YR RMT</t>
  </si>
  <si>
    <t>804-8100E-R-5</t>
  </si>
  <si>
    <t>BD SPT-8100-SGE-48P/48P-X/48PF/48PF-X 5YR RMT</t>
  </si>
  <si>
    <t>BD SPT-8100-SGE 5YR RMT</t>
  </si>
  <si>
    <t>804-8100E-R-6</t>
  </si>
  <si>
    <t>BD SPT-8100-SGE-48P/48P-X/48PF/48PF-X 6YR RMT</t>
  </si>
  <si>
    <t>BD SPT-8100-SGE 6YR RMT</t>
  </si>
  <si>
    <t>804-8100E-R-7</t>
  </si>
  <si>
    <t>BD SPT-8100-SGE-48P/48P-X/48PF/48PF-X 7YR RMT</t>
  </si>
  <si>
    <t>BD SPT-8100-SGE 7YR RMT</t>
  </si>
  <si>
    <t>804-8100E-R-8</t>
  </si>
  <si>
    <t>BD SPT-8100-SGE-48P/48P-X/48PF/48PF-X 8YR RMT</t>
  </si>
  <si>
    <t>BD SPT-8100-SGE 8YR RMT</t>
  </si>
  <si>
    <t>804-8100E-R-9</t>
  </si>
  <si>
    <t>BD SPT-8100-SGE-48P/48P-X/48PF/48PF-X 9YR RMT</t>
  </si>
  <si>
    <t>BD SPT-8100-SGE 9YR RMT</t>
  </si>
  <si>
    <t>804-8200-4-10</t>
  </si>
  <si>
    <t>BD SPT-8200-C08ZP,24/F/P/PV,48/P 10YR 4HR</t>
  </si>
  <si>
    <t>804-8200-4-3</t>
  </si>
  <si>
    <t>BD SPT-8200-C08ZP,24/F/P/PV,48/P 3YR 4HR</t>
  </si>
  <si>
    <t>804-8200-4-4</t>
  </si>
  <si>
    <t>BD SPT-8200-C08ZP,24/F/P/PV,48/P 4YR 4HR</t>
  </si>
  <si>
    <t>804-8200-4-5</t>
  </si>
  <si>
    <t>BD SPT-8200-C08ZP,24/F/P/PV,48/P 5YR 4HR</t>
  </si>
  <si>
    <t>804-8200-4-6</t>
  </si>
  <si>
    <t>BD SPT-8200-C08ZP,24/F/P/PV,48/P 6YR 4HR</t>
  </si>
  <si>
    <t>804-8200-4-7</t>
  </si>
  <si>
    <t>BD SPT-8200-C08ZP,24/F/P/PV,48/P 7YR 4HR</t>
  </si>
  <si>
    <t>804-8200-4-8</t>
  </si>
  <si>
    <t>BD SPT-8200-C08ZP,24/F/P/PV,48/P 8YR 4HR</t>
  </si>
  <si>
    <t>804-8200-4-9</t>
  </si>
  <si>
    <t>BD SPT-8200-C08ZP,24/F/P/PV,48/P 9YR 4HR</t>
  </si>
  <si>
    <t>804-8200C-4-10</t>
  </si>
  <si>
    <t>BD SPT-8200-C08PF/PFV 10 YR 4HR</t>
  </si>
  <si>
    <t>804-8200C-4-3</t>
  </si>
  <si>
    <t>BD SPT-8200-C08PF/PFV 3 YR 4HR</t>
  </si>
  <si>
    <t>804-8200C-4-4</t>
  </si>
  <si>
    <t>BD SPT-8200-C08PF/PFV 4 YR 4HR</t>
  </si>
  <si>
    <t>804-8200C-4-5</t>
  </si>
  <si>
    <t>BD SPT-8200-C08PF/PFV 5 YR 4HR</t>
  </si>
  <si>
    <t>804-8200C-4-6</t>
  </si>
  <si>
    <t>BD SPT-8200-C08PF/PFV 6 YR 4HR</t>
  </si>
  <si>
    <t>804-8200C-4-7</t>
  </si>
  <si>
    <t>BD SPT-8200-C08PF/PFV 7 YR 4HR</t>
  </si>
  <si>
    <t>804-8200C-4-8</t>
  </si>
  <si>
    <t>BD SPT-8200-C08PF/PFV 8 YR 4HR</t>
  </si>
  <si>
    <t>804-8200C-4-9</t>
  </si>
  <si>
    <t>BD SPT-8200-C08PF/PFV 9 YR 4HR</t>
  </si>
  <si>
    <t>804-8200C-N-10</t>
  </si>
  <si>
    <t>BD SPT-8200-C08PF/PFV 10 YR NDP</t>
  </si>
  <si>
    <t>804-8200C-N-3</t>
  </si>
  <si>
    <t>BD SPT-8200-C08PF/PFV 3 YR NDP</t>
  </si>
  <si>
    <t>804-8200C-N-4</t>
  </si>
  <si>
    <t>BD SPT-8200-C08PF/PFV 4 YR NDP</t>
  </si>
  <si>
    <t>804-8200C-N-5</t>
  </si>
  <si>
    <t>BD SPT-8200-C08PF/PFV 5 YR NDP</t>
  </si>
  <si>
    <t>804-8200C-N-6</t>
  </si>
  <si>
    <t>BD SPT-8200-C08PF/PFV 6 YR NDP</t>
  </si>
  <si>
    <t>804-8200C-N-7</t>
  </si>
  <si>
    <t>BD SPT-8200-C08PF/PFV 7 YR NDP</t>
  </si>
  <si>
    <t>804-8200C-N-8</t>
  </si>
  <si>
    <t>BD SPT-8200-C08PF/PFV 8 YR NDP</t>
  </si>
  <si>
    <t>804-8200C-N-9</t>
  </si>
  <si>
    <t>BD SPT-8200-C08PF/PFV 9 YR NDP</t>
  </si>
  <si>
    <t>804-8200C-R-10</t>
  </si>
  <si>
    <t>BD SPT-8200-C08PF/PFV 10 YR</t>
  </si>
  <si>
    <t>804-8200C-R-3</t>
  </si>
  <si>
    <t>BD SPT-8200-C08PF/PFV 3 YR</t>
  </si>
  <si>
    <t>804-8200C-R-4</t>
  </si>
  <si>
    <t>BD SPT-8200-C08PF/PFV 4 YR</t>
  </si>
  <si>
    <t>804-8200C-R-5</t>
  </si>
  <si>
    <t>BD SPT-8200-C08PF/PFV 5 YR</t>
  </si>
  <si>
    <t>804-8200C-R-6</t>
  </si>
  <si>
    <t>BD SPT-8200-C08PF/PFV 6 YR</t>
  </si>
  <si>
    <t>804-8200C-R-7</t>
  </si>
  <si>
    <t>BD SPT-8200-C08PF/PFV 7 YR</t>
  </si>
  <si>
    <t>804-8200C-R-8</t>
  </si>
  <si>
    <t>BD SPT-8200-C08PF/PFV 8 YR</t>
  </si>
  <si>
    <t>804-8200C-R-9</t>
  </si>
  <si>
    <t>BD SPT-8200-C08PF/PFV 9 YR</t>
  </si>
  <si>
    <t>804-8200-N-10</t>
  </si>
  <si>
    <t>BD SPT-8200-C08ZP,24/F/P/PV,48/P 10YR NDP</t>
  </si>
  <si>
    <t>804-8200-N-3</t>
  </si>
  <si>
    <t>BD SPT-8200-C08ZP,24/F/P/PV,48/P 3YR NDP</t>
  </si>
  <si>
    <t>804-8200-N-4</t>
  </si>
  <si>
    <t>BD SPT-8200-C08ZP,24/F/P/PV,48/P 4YR NDP</t>
  </si>
  <si>
    <t>804-8200-N-5</t>
  </si>
  <si>
    <t>BD SPT-8200-C08ZP,24/F/P/PV,48/P 5YR NDP</t>
  </si>
  <si>
    <t>804-8200-N-6</t>
  </si>
  <si>
    <t>BD SPT-8200-C08ZP,24/F/P/PV,48/P 6YR NDP</t>
  </si>
  <si>
    <t>804-8200-N-7</t>
  </si>
  <si>
    <t>BD SPT-8200-C08ZP,24/F/P/PV,48/P 7YR NDP</t>
  </si>
  <si>
    <t>804-8200-N-8</t>
  </si>
  <si>
    <t>BD SPT-8200-C08ZP,24/F/P/PV,48/P 8YR NDP</t>
  </si>
  <si>
    <t>804-8200-N-9</t>
  </si>
  <si>
    <t>BD SPT-8200-C08ZP,24/F/P/PV,48/P 9YR NDP</t>
  </si>
  <si>
    <t>804-8200-R-10</t>
  </si>
  <si>
    <t>BD SPT-8200-C08ZP,24/F/P/PV,48/P 10YR</t>
  </si>
  <si>
    <t>804-8200-R-3</t>
  </si>
  <si>
    <t>BD SPT-8200-C08ZP,24/F/P/PV,48/P 3YR</t>
  </si>
  <si>
    <t>804-8200-R-4</t>
  </si>
  <si>
    <t>BD SPT-8200-C08ZP,24/F/P/PV,48/P 4YR</t>
  </si>
  <si>
    <t>804-8200-R-5</t>
  </si>
  <si>
    <t>BD SPT-8200-C08ZP,24/F/P/PV,48/P 5YR</t>
  </si>
  <si>
    <t>804-8200-R-6</t>
  </si>
  <si>
    <t>BD SPT-8200-C08ZP,24/F/P/PV,48/P 6YR</t>
  </si>
  <si>
    <t>804-8200-R-7</t>
  </si>
  <si>
    <t>BD SPT-8200-C08ZP,24/F/P/PV,48/P 7YR</t>
  </si>
  <si>
    <t>804-8200-R-8</t>
  </si>
  <si>
    <t>BD SPT-8200-C08ZP,24/F/P/PV,48/P 8YR</t>
  </si>
  <si>
    <t>804-8200-R-9</t>
  </si>
  <si>
    <t>BD SPT-8200-C08ZP,24/F/P/PV,48/P 9YR</t>
  </si>
  <si>
    <t>804-8200Z-4-10</t>
  </si>
  <si>
    <t>BD SPT-8200-24FX/ZP,48F/PF/PF2-E(2)/ZP2-E(2) 10YR 4HR</t>
  </si>
  <si>
    <t>804-8200Z-4-3</t>
  </si>
  <si>
    <t>BD SPT-8200-24FX/ZP,48F/PF/PF2-E(2)/ZP2-E(2) 3YR 4HR</t>
  </si>
  <si>
    <t>804-8200Z-4-4</t>
  </si>
  <si>
    <t>BD SPT-8200-24FX/ZP,48F/PF/PF2-E(2)/ZP2-E(2) 4YR 4HR</t>
  </si>
  <si>
    <t>804-8200Z-4-5</t>
  </si>
  <si>
    <t>BD SPT-8200-24FX/ZP,48F/PF/PF2-E(2)/ZP2-E(2) 5YR 4HR</t>
  </si>
  <si>
    <t>804-8200Z-4-6</t>
  </si>
  <si>
    <t>BD SPT-8200-24FX/ZP,48F/PF/PF2-E(2)/ZP2-E(2) 6YR 4HR</t>
  </si>
  <si>
    <t>804-8200Z-4-7</t>
  </si>
  <si>
    <t>BD SPT-8200-24FX/ZP,48F/PF/PF2-E(2)/ZP2-E(2) 7YR 4HR</t>
  </si>
  <si>
    <t>804-8200Z-4-8</t>
  </si>
  <si>
    <t>BD SPT-8200-24FX/ZP,48F/PF/PF2-E(2)/ZP2-E(2) 8YR 4HR</t>
  </si>
  <si>
    <t>804-8200Z-4-9</t>
  </si>
  <si>
    <t>BD SPT-8200-24FX/ZP,48F/PF/PF2-E(2)/ZP2-E(2) 9YR 4HR</t>
  </si>
  <si>
    <t>804-8200Z-N-10</t>
  </si>
  <si>
    <t>BD SPT-8200-24FX/ZP,48F/PF/PF2-E(2)/ZP2-E(2) 10YR NDP</t>
  </si>
  <si>
    <t>804-8200Z-N-3</t>
  </si>
  <si>
    <t>BD SPT-8200-24FX/ZP,48F/PF/PF2-E(2)/ZP2-E(2) 3YR NDP</t>
  </si>
  <si>
    <t>804-8200Z-N-4</t>
  </si>
  <si>
    <t>BD SPT-8200-24FX/ZP,48F/PF/PF2-E(2)/ZP2-E(2) 4YR NDP</t>
  </si>
  <si>
    <t>804-8200Z-N-5</t>
  </si>
  <si>
    <t>BD SPT-8200-24FX/ZP,48F/PF/PF2-E(2)/ZP2-E(2) 5YR NDP</t>
  </si>
  <si>
    <t>804-8200Z-N-6</t>
  </si>
  <si>
    <t>BD SPT-8200-24FX/ZP,48F/PF/PF2-E(2)/ZP2-E(2) 6YR NDP</t>
  </si>
  <si>
    <t>804-8200Z-N-7</t>
  </si>
  <si>
    <t>BD SPT-8200-24FX/ZP,48F/PF/PF2-E(2)/ZP2-E(2) 7YR NDP</t>
  </si>
  <si>
    <t>804-8200Z-N-8</t>
  </si>
  <si>
    <t>BD SPT-8200-24FX/ZP,48F/PF/PF2-E(2)/ZP2-E(2) 8YR NDP</t>
  </si>
  <si>
    <t>804-8200Z-N-9</t>
  </si>
  <si>
    <t>BD SPT-8200-24FX/ZP,48F/PF/PF2-E(2)/ZP2-E(2) 9YR NDP</t>
  </si>
  <si>
    <t>804-8200Z-R-10</t>
  </si>
  <si>
    <t>BD SPT-8200-24FX/ZP,48F/PF/PF2-E(2)/ZP2-E(2) 10YR</t>
  </si>
  <si>
    <t>804-8200Z-R-3</t>
  </si>
  <si>
    <t>BD SPT-8200-24FX/ZP,48F/PF/PF2-E(2)/ZP2-E(2) 3YR</t>
  </si>
  <si>
    <t>804-8200Z-R-4</t>
  </si>
  <si>
    <t>BD SPT-8200-24FX/ZP,48F/PF/PF2-E(2)/ZP2-E(2) 4YR</t>
  </si>
  <si>
    <t>804-8200Z-R-5</t>
  </si>
  <si>
    <t>BD SPT-8200-24FX/ZP,48F/PF/PF2-E(2)/ZP2-E(2) 5YR</t>
  </si>
  <si>
    <t>804-8200Z-R-6</t>
  </si>
  <si>
    <t>BD SPT-8200-24FX/ZP,48F/PF/PF2-E(2)/ZP2-E(2) 6YR</t>
  </si>
  <si>
    <t>804-8200Z-R-7</t>
  </si>
  <si>
    <t>BD SPT-8200-24FX/ZP,48F/PF/PF2-E(2)/ZP2-E(2) 7YR</t>
  </si>
  <si>
    <t>804-8200Z-R-8</t>
  </si>
  <si>
    <t>BD SPT-8200-24FX/ZP,48F/PF/PF2-E(2)/ZP2-E(2) 8YR</t>
  </si>
  <si>
    <t>804-8200Z-R-9</t>
  </si>
  <si>
    <t>BD SPT-8200-24FX/ZP,48F/PF/PF2-E(2)/ZP2-E(2) 9YR</t>
  </si>
  <si>
    <t>804-H350-1S00</t>
  </si>
  <si>
    <t>BullDog Spprt, Stndaln H350, 1 Yr</t>
  </si>
  <si>
    <t>804-H350-3S00</t>
  </si>
  <si>
    <t>BullDog Spprt, Stndaln H350, 3 Yr</t>
  </si>
  <si>
    <t>804-H350-5S00</t>
  </si>
  <si>
    <t>BullDog Spprt, Stndaln H350, 5 Yr</t>
  </si>
  <si>
    <t>804-H550-1S00</t>
  </si>
  <si>
    <t>BullDog Support Standalone H550, 1 Year</t>
  </si>
  <si>
    <t>BD Spprt Standalone H550 1yr</t>
  </si>
  <si>
    <t>804-H550-3S00</t>
  </si>
  <si>
    <t>BullDog Support Standalone H550, 3 Year</t>
  </si>
  <si>
    <t>BD Spprt Standalone H550 3yr</t>
  </si>
  <si>
    <t>804-H550-5S00</t>
  </si>
  <si>
    <t>BullDog Support Standalone H550, 5 Year</t>
  </si>
  <si>
    <t>BD Spprt Standalone H550 5yr</t>
  </si>
  <si>
    <t>804-HU35-1S00</t>
  </si>
  <si>
    <t>BullDog for Unleashed H350, 1 Yr</t>
  </si>
  <si>
    <t>BullDog for UNL H350, 1 Yr</t>
  </si>
  <si>
    <t>804-HU35-3S00</t>
  </si>
  <si>
    <t>BullDog for Unleashed H350, 3 Yr</t>
  </si>
  <si>
    <t>BullDog for UNL H350, 3 Yr</t>
  </si>
  <si>
    <t>804-HU35-5S00</t>
  </si>
  <si>
    <t>BullDog for Unleashed H350, 5 Yr</t>
  </si>
  <si>
    <t>BullDog for UNL H350, 5 Yr</t>
  </si>
  <si>
    <t>804-HU55-1S00</t>
  </si>
  <si>
    <t>BullDog for Unleashed H550, 1 Yr</t>
  </si>
  <si>
    <t>BullDog for UNL H550, 1 Yr</t>
  </si>
  <si>
    <t>804-HU55-3S00</t>
  </si>
  <si>
    <t>BullDog for Unleashed H550, 3 Yr</t>
  </si>
  <si>
    <t>BullDog for UNL H550, 3 Yr</t>
  </si>
  <si>
    <t>804-HU55-5S00</t>
  </si>
  <si>
    <t>BullDog for Unleashed H550, 5 Yr</t>
  </si>
  <si>
    <t>BullDog for UNL H550, 5 Yr</t>
  </si>
  <si>
    <t>804-Q410-3R00</t>
  </si>
  <si>
    <t xml:space="preserve"> Return To Factory HW Replacement Q410, 3 Yr </t>
  </si>
  <si>
    <t xml:space="preserve"> RTF HW Repl Q410, 3 Yr </t>
  </si>
  <si>
    <t>804-Q410-5R00</t>
  </si>
  <si>
    <t xml:space="preserve"> Return To Factory HW Replacement Q410, 5 Yr </t>
  </si>
  <si>
    <t xml:space="preserve"> RTF HW Repl Q410, 5 Yr </t>
  </si>
  <si>
    <t>804-Q710-3R00</t>
  </si>
  <si>
    <t xml:space="preserve"> Return To Factory HW Replacement Q710, 3 Yr </t>
  </si>
  <si>
    <t xml:space="preserve"> RTF HW Repl Q710, 3 Yr </t>
  </si>
  <si>
    <t>804-Q710-5R00</t>
  </si>
  <si>
    <t xml:space="preserve"> Return To Factory HW Replacement Q710, 5 Yr </t>
  </si>
  <si>
    <t xml:space="preserve"> RTF HW Repl Q710, 5 Yr </t>
  </si>
  <si>
    <t>804-Q910-3R00</t>
  </si>
  <si>
    <t xml:space="preserve"> Return To Factory HW Replacement Q910, 3 Yr </t>
  </si>
  <si>
    <t xml:space="preserve"> RTF HW Repl Q910, 3 Yr </t>
  </si>
  <si>
    <t>804-Q910-5R00</t>
  </si>
  <si>
    <t xml:space="preserve"> Return To Factory HW Replacement Q910, 5 Yr </t>
  </si>
  <si>
    <t xml:space="preserve"> RTF HW Repl Q910, 5 Yr </t>
  </si>
  <si>
    <t>804-R350-1S00</t>
  </si>
  <si>
    <t>BullDog Spprt, Stndaln R350, 1 Yr</t>
  </si>
  <si>
    <t>804-R350-3S00</t>
  </si>
  <si>
    <t>BullDog Spprt, Stndaln R350, 3 Yr</t>
  </si>
  <si>
    <t>804-R350-5S00</t>
  </si>
  <si>
    <t>BullDog Spprt, Stndaln R350, 5 Yr</t>
  </si>
  <si>
    <t>804-R550-1S00</t>
  </si>
  <si>
    <t>BullDog Support, Standalone R550, 1 Yr</t>
  </si>
  <si>
    <t>BullDog Spprt, Standalone R550, 1 Yr</t>
  </si>
  <si>
    <t>804-R550-3S00</t>
  </si>
  <si>
    <t>BullDog Support, Standalone R550, 3 Yr</t>
  </si>
  <si>
    <t>BullDog Spprt, Standalone R550, 3 Yr</t>
  </si>
  <si>
    <t>804-R550-5S00</t>
  </si>
  <si>
    <t>BullDog Support, Standalone R550, 5 Yr</t>
  </si>
  <si>
    <t>BullDog Spprt, Standalone R550, 5 Yr</t>
  </si>
  <si>
    <t>804-R560-1S00</t>
  </si>
  <si>
    <t>BullDog Support, Standalone R560, 1 Yr</t>
  </si>
  <si>
    <t>804-R560-3S00</t>
  </si>
  <si>
    <t>BullDog Support, Standalone R560, 3 Yr</t>
  </si>
  <si>
    <t>804-R560-5S00</t>
  </si>
  <si>
    <t>BullDog Support, Standalone R560, 5 Yr</t>
  </si>
  <si>
    <t>804-R650-1S00</t>
  </si>
  <si>
    <t>BullDog Support, Standalone R650, 1 Yr</t>
  </si>
  <si>
    <t>BullDog Spprt, Standalone R650, 1 Yr</t>
  </si>
  <si>
    <t>804-R650-1S0F</t>
  </si>
  <si>
    <t>BullDog for Standalone R650, 1 Yr - Fed</t>
  </si>
  <si>
    <t>804-R650-3S00</t>
  </si>
  <si>
    <t>BullDog Support, Standalone R650, 3 Yr</t>
  </si>
  <si>
    <t>BullDog Spprt, Standalone R650, 3 Yr</t>
  </si>
  <si>
    <t>804-R650-3S0F</t>
  </si>
  <si>
    <t>BullDog for Standalone R650, 3 Yr - Fed</t>
  </si>
  <si>
    <t>804-R650-5S00</t>
  </si>
  <si>
    <t>BullDog Support, Standalone R650, 5 Yr</t>
  </si>
  <si>
    <t>BullDog Spprt, Standalone R650, 5 Yr</t>
  </si>
  <si>
    <t>804-R650-5S0F</t>
  </si>
  <si>
    <t>BullDog for Standalone R650, 5 Yr - Fed</t>
  </si>
  <si>
    <t>804-R670-1S00</t>
  </si>
  <si>
    <t>BullDog Support, Standalone R670, 1 Yr</t>
  </si>
  <si>
    <t>804-R670-3S00</t>
  </si>
  <si>
    <t>BullDog Support, Standalone R670, 3 Yr</t>
  </si>
  <si>
    <t>804-R670-5S00</t>
  </si>
  <si>
    <t>BullDog Support, Standalone R670, 5 Yr</t>
  </si>
  <si>
    <t>804-R750-1S00</t>
  </si>
  <si>
    <t>BullDog Support, Standalone R750, 1 Yr</t>
  </si>
  <si>
    <t>BullDog Spprt, Standalone R750, 1 Yr</t>
  </si>
  <si>
    <t>804-R750-1S0F</t>
  </si>
  <si>
    <t>BullDog for Standalone R750, 1 Yr - Fed</t>
  </si>
  <si>
    <t>804-R750-3S00</t>
  </si>
  <si>
    <t>BullDog Support, Standalone R750, 3 Yr</t>
  </si>
  <si>
    <t>BullDog Spprt, Standalone R750, 3 Yr</t>
  </si>
  <si>
    <t>804-R750-3S0F</t>
  </si>
  <si>
    <t>BullDog for Standalone R750, 3 Yr - Fed</t>
  </si>
  <si>
    <t>804-R750-5S00</t>
  </si>
  <si>
    <t>BullDog Support, Standalone R750, 5 Yr</t>
  </si>
  <si>
    <t>BullDog Spprt, Standalone R750, 5 Yr</t>
  </si>
  <si>
    <t>804-R750-5S0F</t>
  </si>
  <si>
    <t>BullDog for Standalone R750, 5 Yr - Fed</t>
  </si>
  <si>
    <t>804-R760-1S00</t>
  </si>
  <si>
    <t>BullDog Support, Standalone R760, 1 Yr</t>
  </si>
  <si>
    <t>804-R760-3S00</t>
  </si>
  <si>
    <t>BullDog Support, Standalone R760, 3 Yr</t>
  </si>
  <si>
    <t>804-R760-5S00</t>
  </si>
  <si>
    <t>BullDog Support, Standalone R760, 5 Yr</t>
  </si>
  <si>
    <t>804-R770-1S00</t>
  </si>
  <si>
    <t>BullDog Support, Standalone R770, 1 Yr</t>
  </si>
  <si>
    <t>804-R770-3S00</t>
  </si>
  <si>
    <t>BullDog Support, Standalone R770, 3 Yr</t>
  </si>
  <si>
    <t>804-R770-5S00</t>
  </si>
  <si>
    <t>BullDog Support, Standalone R770, 5 Yr</t>
  </si>
  <si>
    <t>804-R850-1S00</t>
  </si>
  <si>
    <t>BullDog Support, Standalone R850, 1 Yr</t>
  </si>
  <si>
    <t>BD Spprt, Standalone R850, 1 Yr</t>
  </si>
  <si>
    <t>804-R850-3S00</t>
  </si>
  <si>
    <t>BullDog Support, Standalone R850, 3 Yr</t>
  </si>
  <si>
    <t>BD Spprt, Standalone R850, 3 Yr</t>
  </si>
  <si>
    <t>804-R850-5S00</t>
  </si>
  <si>
    <t>BullDog Support, Standalone R850, 5 Yr</t>
  </si>
  <si>
    <t>BD Spprt, Standalone R850, 5 Yr</t>
  </si>
  <si>
    <t>804-RU35-1S00</t>
  </si>
  <si>
    <t>BullDog Support for Unleashed R350, 1 Yr</t>
  </si>
  <si>
    <t>BullDog for UNL R350, 1 Yr</t>
  </si>
  <si>
    <t>804-RU35-3S00</t>
  </si>
  <si>
    <t>BullDog Support for Unleashed R350, 3 Yr</t>
  </si>
  <si>
    <t>BullDog for UNL R350, 3 Yr</t>
  </si>
  <si>
    <t>804-RU35-5S00</t>
  </si>
  <si>
    <t>BullDog Support for Unleashed R350, 5 Yr</t>
  </si>
  <si>
    <t>BullDog for UNL R350, 5 Yr</t>
  </si>
  <si>
    <t>804-RU55-1S00</t>
  </si>
  <si>
    <t>BullDog Support for Unleashed R550, 1 Yr</t>
  </si>
  <si>
    <t>BullDog for UNL R550, 1 Yr</t>
  </si>
  <si>
    <t>804-RU55-3S00</t>
  </si>
  <si>
    <t>BullDog Support for Unleashed R550, 3 Yr</t>
  </si>
  <si>
    <t>BullDog for UNL R550, 3 Yr</t>
  </si>
  <si>
    <t>804-RU55-5S00</t>
  </si>
  <si>
    <t>BullDog Support for Unleashed R550, 5 Yr</t>
  </si>
  <si>
    <t>BullDog for UNL R550, 5 Yr</t>
  </si>
  <si>
    <t>804-RU65-1S00</t>
  </si>
  <si>
    <t>BullDog Support for Unleashed R650, 1 Yr</t>
  </si>
  <si>
    <t>BullDog for UNL R650, 1 Yr</t>
  </si>
  <si>
    <t>804-RU65-3S00</t>
  </si>
  <si>
    <t>BullDog Support for Unleashed R650, 3 Yr</t>
  </si>
  <si>
    <t>BullDog for UNL R650, 3 Yr</t>
  </si>
  <si>
    <t>804-RU65-5S00</t>
  </si>
  <si>
    <t>BullDog Support for Unleashed R650, 5 Yr</t>
  </si>
  <si>
    <t>BullDog for UNL R650, 5 Yr</t>
  </si>
  <si>
    <t>804-RU67-1S00</t>
  </si>
  <si>
    <t>BullDog Support for Unleashed R670, 1 Yr</t>
  </si>
  <si>
    <t>BullDog for UNL R670, 1 Yr</t>
  </si>
  <si>
    <t>804-RU67-3S00</t>
  </si>
  <si>
    <t>BullDog Support for Unleashed R670, 3 Yr</t>
  </si>
  <si>
    <t>BullDog for UNL R670, 3 Yr</t>
  </si>
  <si>
    <t>804-RU67-5S00</t>
  </si>
  <si>
    <t>BullDog Support for Unleashed R670, 5 Yr</t>
  </si>
  <si>
    <t>BullDog for UNL R670, 5 Yr</t>
  </si>
  <si>
    <t>804-RU75-1S00</t>
  </si>
  <si>
    <t>BullDog Support for Unleashed R750, 1 Yr</t>
  </si>
  <si>
    <t>BullDog for UNL R750, 1 Yr</t>
  </si>
  <si>
    <t>804-RU75-3S00</t>
  </si>
  <si>
    <t>BullDog Support for Unleashed R750, 3 Yr</t>
  </si>
  <si>
    <t>BullDog for UNL R750, 3 Yr</t>
  </si>
  <si>
    <t>804-RU75-5S00</t>
  </si>
  <si>
    <t>BullDog Support for Unleashed R750, 5 Yr</t>
  </si>
  <si>
    <t>BullDog for UNL R750, 5 Yr</t>
  </si>
  <si>
    <t>804-RU77-1S00</t>
  </si>
  <si>
    <t>BullDog Support for Unleashed R770, 1 Yr</t>
  </si>
  <si>
    <t>BullDog for UNL R770, 1 Yr</t>
  </si>
  <si>
    <t>804-RU77-3S00</t>
  </si>
  <si>
    <t>BullDog Support for Unleashed R770, 3 Yr</t>
  </si>
  <si>
    <t>BullDog for UNL R770, 3 Yr</t>
  </si>
  <si>
    <t>804-RU77-5S00</t>
  </si>
  <si>
    <t>BullDog Support for Unleashed R770, 5 Yr</t>
  </si>
  <si>
    <t>BullDog for UNL R770, 5 Yr</t>
  </si>
  <si>
    <t>804-RU85-1S00</t>
  </si>
  <si>
    <t>BullDog Support for Unleashed R850, 1 Yr</t>
  </si>
  <si>
    <t>BullDog for UNL R850, 1 Yr</t>
  </si>
  <si>
    <t>804-RU85-3S00</t>
  </si>
  <si>
    <t>BullDog Support for Unleashed R850, 3 Yr</t>
  </si>
  <si>
    <t>BullDog for UNL R850, 3 Yr</t>
  </si>
  <si>
    <t>804-RU85-5S00</t>
  </si>
  <si>
    <t>BullDog Support for Unleashed R850, 5 Yr</t>
  </si>
  <si>
    <t>BullDog for UNL R850, 5 Yr</t>
  </si>
  <si>
    <t>804-T350-1S00</t>
  </si>
  <si>
    <t>BullDog Support, Standalone T350, all, 1 Yr</t>
  </si>
  <si>
    <t>BD Support, Standalone T350, all, 1 Yr</t>
  </si>
  <si>
    <t>804-T350-3R00</t>
  </si>
  <si>
    <t>BullDog RTF Replacement T350, all, 3 Yr</t>
  </si>
  <si>
    <t>804-T350-3S00</t>
  </si>
  <si>
    <t>BullDog Support, Standalone T350, all, 3 Yr</t>
  </si>
  <si>
    <t>BD Support, Standalone T350, all, 3 Yr</t>
  </si>
  <si>
    <t>804-T350-5R00</t>
  </si>
  <si>
    <t>BullDog RTF Replacement T350, all, 5 Yr</t>
  </si>
  <si>
    <t>804-T350-5S00</t>
  </si>
  <si>
    <t>BullDog Support, Standalone T350, all, 5 Yr</t>
  </si>
  <si>
    <t>BD Support, Standalone T350, all, 5 Yr</t>
  </si>
  <si>
    <t>804-T670-1S00</t>
  </si>
  <si>
    <t>BullDog Spprt, Stndaln T670, 1 Yr</t>
  </si>
  <si>
    <t>804-T670-3S00</t>
  </si>
  <si>
    <t>BullDog Spprt, Stndaln T670, 3 Yr</t>
  </si>
  <si>
    <t>804-T670-5S00</t>
  </si>
  <si>
    <t>BullDog Spprt, Stndaln T670, 5 Yr</t>
  </si>
  <si>
    <t>804-T670SN-1S00</t>
  </si>
  <si>
    <t>BullDog Spprt, Stndaln T670SN, 1 Yr</t>
  </si>
  <si>
    <t>804-T670SN-3S00</t>
  </si>
  <si>
    <t>BullDog Spprt, Stndaln T670SN, 3 Yr</t>
  </si>
  <si>
    <t>804-T670SN-5S00</t>
  </si>
  <si>
    <t>BullDog Spprt, Stndaln T670SN, 5 Yr</t>
  </si>
  <si>
    <t>804-T750-1R0F</t>
  </si>
  <si>
    <t>RTF Replacement, Fed T750, 1 Yr</t>
  </si>
  <si>
    <t>804-T750-1S00</t>
  </si>
  <si>
    <t>BullDog Support Standalone T750/T750SE, 1 year</t>
  </si>
  <si>
    <t>BD Spprt Standalone T750/T750SE 1yr</t>
  </si>
  <si>
    <t>804-T750-1S0F</t>
  </si>
  <si>
    <t>BullDog Stndalon Sprt, Fed T750, 1 Yr</t>
  </si>
  <si>
    <t>804-T750-3R00</t>
  </si>
  <si>
    <t>RTF Hardware Replacement T750/T750SE, 3 year</t>
  </si>
  <si>
    <t>RTF Hardware Replace T750/T750SE 3yr</t>
  </si>
  <si>
    <t>804-T750-3R0F</t>
  </si>
  <si>
    <t>RTF Replacement, Fed T750, 3 Yr</t>
  </si>
  <si>
    <t>804-T750-3S00</t>
  </si>
  <si>
    <t>BullDog Support Standalone T750/T750SE, 3 year</t>
  </si>
  <si>
    <t>BD Spprt Standalone T750/T750SE 3yr</t>
  </si>
  <si>
    <t>804-T750-3S0F</t>
  </si>
  <si>
    <t>BullDog Stndalon Sprt, Fed T750, 3 Yr</t>
  </si>
  <si>
    <t>804-T750-5R00</t>
  </si>
  <si>
    <t>RTF Hardware Replacement T750/T750SE, 5 year</t>
  </si>
  <si>
    <t>RTF Hardware Replace T750/T750SE 5yr</t>
  </si>
  <si>
    <t>804-T750-5R0F</t>
  </si>
  <si>
    <t>RTF Replacement, Fed T750, 5 Yr</t>
  </si>
  <si>
    <t>804-T750-5S00</t>
  </si>
  <si>
    <t>BullDog Support Standalone T750/T750SE, 5 year</t>
  </si>
  <si>
    <t>BD Spprt Standalone T750/T750SE 5yr</t>
  </si>
  <si>
    <t>804-T750-5S0F</t>
  </si>
  <si>
    <t>BullDog Stndalon Sprt, Fed T750, 5 Yr</t>
  </si>
  <si>
    <t>804-TSDS-1Y00</t>
  </si>
  <si>
    <t>Named/Designated Technical Support Engineer, 1 Year</t>
  </si>
  <si>
    <t>Designated TS Engineer, 1 Year</t>
  </si>
  <si>
    <t>Custom</t>
  </si>
  <si>
    <t>804-TSEB-1D00</t>
  </si>
  <si>
    <t>Technical Support Engineer, 1 Day</t>
  </si>
  <si>
    <t>Tech Sprt Engineer, 1 Day</t>
  </si>
  <si>
    <t>804-TSEB-1M00</t>
  </si>
  <si>
    <t xml:space="preserve">Technical Support Engineer, 1 Month </t>
  </si>
  <si>
    <t xml:space="preserve">Tech Sprt Engineer, 1 Month </t>
  </si>
  <si>
    <t>804-TSEB-1W00</t>
  </si>
  <si>
    <t>Technical Support Engineer, 1 Week</t>
  </si>
  <si>
    <t>Tech Sprt Engineer, 1 Week</t>
  </si>
  <si>
    <t>804-TSFT-1Y00</t>
  </si>
  <si>
    <t>Dedicated Technical Support Engineer, 1 Year Full Time</t>
  </si>
  <si>
    <t>Dedicated TS Engineer, 1 Year Full Time</t>
  </si>
  <si>
    <t>804-TU35-1S00</t>
  </si>
  <si>
    <t>BullDog Support for Unleashed T350, 1 Yr</t>
  </si>
  <si>
    <t>BullDog for UNL T350, 1 Yr</t>
  </si>
  <si>
    <t>804-TU35-3S00</t>
  </si>
  <si>
    <t>BullDog Support for Unleashed T350, 3 Yr</t>
  </si>
  <si>
    <t>BullDog for UNL T350, 3 Yr</t>
  </si>
  <si>
    <t>804-TU35-5S00</t>
  </si>
  <si>
    <t>BullDog Support for Unleashed T350, 5 Yr</t>
  </si>
  <si>
    <t>BullDog for UNL T350, 5 Yr</t>
  </si>
  <si>
    <t>804-TU61-3R00</t>
  </si>
  <si>
    <t>RTF Replacement, Unleashed T610, 3 Yr</t>
  </si>
  <si>
    <t>RTF Replace 9U1-T610, 3 Yr</t>
  </si>
  <si>
    <t>804-TU61-5R00</t>
  </si>
  <si>
    <t>RTF Replacement, Unleashed T610, 5 Yr</t>
  </si>
  <si>
    <t>RTF Replace 9U1-T610, 5 Yr</t>
  </si>
  <si>
    <t>804-TU75-1S00</t>
  </si>
  <si>
    <t>BullDog Support for Unleashed T750, 1 Yr</t>
  </si>
  <si>
    <t>BullDog for UNL T750, 1 Yr</t>
  </si>
  <si>
    <t>804-TU75-3S00</t>
  </si>
  <si>
    <t>BullDog Support for Unleashed T750, 3 Yr</t>
  </si>
  <si>
    <t>BullDog for UNL T750, 3 Yr</t>
  </si>
  <si>
    <t>804-TU75-5S00</t>
  </si>
  <si>
    <t>BullDog Support for Unleashed T750, 5 Yr</t>
  </si>
  <si>
    <t>BullDog for UNL T750, 5 Yr</t>
  </si>
  <si>
    <t>804-ULAP-1U00</t>
  </si>
  <si>
    <t>BullDog for UNL AP no Adv rep, 1 Yr</t>
  </si>
  <si>
    <t>804-ULAP-3U00</t>
  </si>
  <si>
    <t>BullDog for UNL AP no Adv rep, 3 Yr</t>
  </si>
  <si>
    <t>804-ULAP-5U00</t>
  </si>
  <si>
    <t>BullDog for UNL AP no Adv rep, 5 Yr</t>
  </si>
  <si>
    <t>806-0100-1L00</t>
  </si>
  <si>
    <t>End User Support for FlexMaster License Upgrade to 100, 1 Year</t>
  </si>
  <si>
    <t>End User Support FM Upgrade 100 1yr</t>
  </si>
  <si>
    <t>806-010K-1L00</t>
  </si>
  <si>
    <t>End User Support for FlexMaster License Upgrade to 10000, 1 Year</t>
  </si>
  <si>
    <t>End User Support FM Upgrade 10000 1yr</t>
  </si>
  <si>
    <t>806-0250-1L00</t>
  </si>
  <si>
    <t>End User Support for FlexMaster License Upgrade to 250, 1 Year</t>
  </si>
  <si>
    <t>End User Support FM Upgrade 250 1yr</t>
  </si>
  <si>
    <t>806-0500-1L00</t>
  </si>
  <si>
    <t>End User Support for FlexMaster License Upgrade to 500, 1 Year</t>
  </si>
  <si>
    <t>End User Support FM Upgrade 500 1yr</t>
  </si>
  <si>
    <t>806-1000-1L00</t>
  </si>
  <si>
    <t>End User Support for FlexMaster License Upgrade to 1000, 1 Year</t>
  </si>
  <si>
    <t>End User Support FM Upgrade 1000 1yr</t>
  </si>
  <si>
    <t>806-2500-1L00</t>
  </si>
  <si>
    <t>End User Support for FlexMaster License Upgrade to 2500, 1 Year</t>
  </si>
  <si>
    <t>End User Support FM Upgrade 2500 1yr</t>
  </si>
  <si>
    <t>806-5000-1L00</t>
  </si>
  <si>
    <t>End User Support for FlexMaster License Upgrade to 5000, 1 Year</t>
  </si>
  <si>
    <t>End User Support FM Upgrade 5000 1yr</t>
  </si>
  <si>
    <t>806-H350-1000</t>
  </si>
  <si>
    <t>WatchDog End User Support, Standalone H350 1 Yr</t>
  </si>
  <si>
    <t>WD EU Spprt, Standalone H350 1 Yr</t>
  </si>
  <si>
    <t>806-H350-3000</t>
  </si>
  <si>
    <t>WatchDog End User Support, Standalone H350 3 Yr</t>
  </si>
  <si>
    <t>WD EU Spprt, Standalone H350 3 Yr</t>
  </si>
  <si>
    <t>806-H350-5000</t>
  </si>
  <si>
    <t>WatchDog End User Support, Standalone H350 5 Yr</t>
  </si>
  <si>
    <t>WD EU Spprt, Standalone H350 5 Yr</t>
  </si>
  <si>
    <t>806-H550-1000</t>
  </si>
  <si>
    <t>End User Support for Ruckus H550, 1 Year</t>
  </si>
  <si>
    <t>End User Support H550 1yr</t>
  </si>
  <si>
    <t>806-H550-3000</t>
  </si>
  <si>
    <t>End User Support for Ruckus H550, 3 Year</t>
  </si>
  <si>
    <t>End User Support H550 3yr</t>
  </si>
  <si>
    <t>806-H550-5000</t>
  </si>
  <si>
    <t>End User Support for Ruckus H550, 5 Year</t>
  </si>
  <si>
    <t>End User Support H550 5yr</t>
  </si>
  <si>
    <t>806-HU35-1000</t>
  </si>
  <si>
    <t>WatchDog End User Support for Unleashed H350, 1 Yr</t>
  </si>
  <si>
    <t>WD EU Spt for UNL H350, 1 Yr</t>
  </si>
  <si>
    <t>806-HU35-3000</t>
  </si>
  <si>
    <t>WatchDog End User Support for Unleashed H350, 3 Yr</t>
  </si>
  <si>
    <t>WD EU Spt for UNL H350, 3 Yr</t>
  </si>
  <si>
    <t>806-HU35-5000</t>
  </si>
  <si>
    <t>WatchDog End User Support for Unleashed H350, 5 Yr</t>
  </si>
  <si>
    <t>WD EU Spt for UNL H350, 5 Yr</t>
  </si>
  <si>
    <t>806-HU55-1000</t>
  </si>
  <si>
    <t>WatchDog End User Support for Unleashed H550, 1 Yr</t>
  </si>
  <si>
    <t>WatchDog EU Spt for UNL H550, 1 Yr</t>
  </si>
  <si>
    <t>806-HU55-3000</t>
  </si>
  <si>
    <t>WatchDog End User Support for Unleashed H550, 3 Yr</t>
  </si>
  <si>
    <t>WatchDog EU Spt for UNL H550, 3 Yr</t>
  </si>
  <si>
    <t>806-HU55-5000</t>
  </si>
  <si>
    <t>WatchDog End User Support for Unleashed H550, 5 Yr</t>
  </si>
  <si>
    <t>WatchDog EU Spt for UNL H550, 5 Yr</t>
  </si>
  <si>
    <t>806-R350-1000</t>
  </si>
  <si>
    <t>WD EU Spprt, Stndaln R350, 1 Yr</t>
  </si>
  <si>
    <t>806-R350-3000</t>
  </si>
  <si>
    <t>WD EU Spprt, Stndaln R350, 3 Yr</t>
  </si>
  <si>
    <t>806-R350-5000</t>
  </si>
  <si>
    <t>WD EU Spprt, Stndaln R350, 5 Yr</t>
  </si>
  <si>
    <t>806-R550-1000</t>
  </si>
  <si>
    <t>WatchDog End User Support, Standalone R550, 1 Yr</t>
  </si>
  <si>
    <t>WD EU Spprt, Standalone R550, 1 Yr</t>
  </si>
  <si>
    <t>806-R550-3000</t>
  </si>
  <si>
    <t>WatchDog End User Support, Standalone R550, 3 Yr</t>
  </si>
  <si>
    <t>WD EU Spprt, Standalone R550, 3 Yr</t>
  </si>
  <si>
    <t>806-R550-5000</t>
  </si>
  <si>
    <t>WatchDog End User Support, Standalone R550, 5 Yr</t>
  </si>
  <si>
    <t>WD EU Spprt, Standalone R550, 5 Yr</t>
  </si>
  <si>
    <t>806-R560-1000</t>
  </si>
  <si>
    <t>WatchDog End User Support, Standalone R560, 1 Yr</t>
  </si>
  <si>
    <t>WatchDog EU Support SA R560 1 Yr</t>
  </si>
  <si>
    <t>806-R560-3000</t>
  </si>
  <si>
    <t>WatchDog End User Support, Standalone R560, 3 Yr</t>
  </si>
  <si>
    <t>WatchDog EU Support SA R560 3 Yr</t>
  </si>
  <si>
    <t>806-R560-5000</t>
  </si>
  <si>
    <t>WatchDog End User Support, Standalone R560, 5 Yr</t>
  </si>
  <si>
    <t>WatchDog EU Support SA R560 5 Yr</t>
  </si>
  <si>
    <t>806-R650-1000</t>
  </si>
  <si>
    <t>WatchDog End User Support, Standalone R650, 1 Yr</t>
  </si>
  <si>
    <t>WD EU Spprt, Standalone R650, 1 Yr</t>
  </si>
  <si>
    <t>806-R650-100F</t>
  </si>
  <si>
    <t>WatchDog EU Spt for SA R650, 1 Yr - Fed</t>
  </si>
  <si>
    <t>WatchDog EU Spt, SA R650, 1 Yr - Fed</t>
  </si>
  <si>
    <t>806-R650-3000</t>
  </si>
  <si>
    <t>WatchDog End User Support, Standalone R650, 3 Yr</t>
  </si>
  <si>
    <t>WD EU Spprt, Standalone R650, 3 Yr</t>
  </si>
  <si>
    <t>806-R650-300F</t>
  </si>
  <si>
    <t>WatchDog EU Spt for SA R650, 3 Yr - Fed</t>
  </si>
  <si>
    <t>WatchDog EU Spt, SA R650, 3 Yr - Fed</t>
  </si>
  <si>
    <t>806-R650-5000</t>
  </si>
  <si>
    <t>WatchDog End User Support, Standalone R650, 5 Yr</t>
  </si>
  <si>
    <t>WD EU Spprt, Standalone R650, 5 Yr</t>
  </si>
  <si>
    <t>806-R650-500F</t>
  </si>
  <si>
    <t>WatchDog EU Spt for SA R650, 5 Yr - Fed</t>
  </si>
  <si>
    <t>WatchDog EU Spt, SA R650, 5 Yr - Fed</t>
  </si>
  <si>
    <t>806-R670-1000</t>
  </si>
  <si>
    <t>WatchDog EU Support SA R670 1 Yr</t>
  </si>
  <si>
    <t>806-R670-3000</t>
  </si>
  <si>
    <t>WatchDog EU Support SA  R670 3 Yr</t>
  </si>
  <si>
    <t>806-R670-5000</t>
  </si>
  <si>
    <t>WatchDog End User Support  R670 5 Yr</t>
  </si>
  <si>
    <t>806-R750-1000</t>
  </si>
  <si>
    <t>WatchDog End User Support, Standalone R750, 1 Yr</t>
  </si>
  <si>
    <t>WD EU Spprt, Standalone R750, 1 Yr</t>
  </si>
  <si>
    <t>806-R750-100F</t>
  </si>
  <si>
    <t>WatchDog EU Spt for SA R750, 1 Yr - Fed</t>
  </si>
  <si>
    <t>WatchDog EU Spt, SA R750, 1 Yr - Fed</t>
  </si>
  <si>
    <t>806-R750-3000</t>
  </si>
  <si>
    <t>WatchDog End User Support, Standalone R750, 3 Yr</t>
  </si>
  <si>
    <t>WD EU Spprt, Standalone R750, 3 Yr</t>
  </si>
  <si>
    <t>806-R750-300F</t>
  </si>
  <si>
    <t>WatchDog EU Spt for SA R750, 3 Yr - Fed</t>
  </si>
  <si>
    <t>WatchDog EU Spt, SA R750, 3 Yr - Fed</t>
  </si>
  <si>
    <t>806-R750-5000</t>
  </si>
  <si>
    <t>WatchDog End User Support, Standalone R750, 5 Yr</t>
  </si>
  <si>
    <t>WD EU Spprt, Standalone R750, 5 Yr</t>
  </si>
  <si>
    <t>806-R750-500F</t>
  </si>
  <si>
    <t>WatchDog EU Spt for SA R750, 5 Yr - Fed</t>
  </si>
  <si>
    <t>WatchDog EU Spt, SA R750, 5 Yr - Fed</t>
  </si>
  <si>
    <t>806-R760-1000</t>
  </si>
  <si>
    <t>WatchDog End User Support, Standalone R760, 1 Yr</t>
  </si>
  <si>
    <t>WatchDog EU Support SA R760 1 Yr</t>
  </si>
  <si>
    <t>806-R760-3000</t>
  </si>
  <si>
    <t>WatchDog End User Support, Standalone R760, 3 Yr</t>
  </si>
  <si>
    <t>WatchDog EU Support SA  R760 3 Yr</t>
  </si>
  <si>
    <t>806-R760-5000</t>
  </si>
  <si>
    <t>WatchDog End User Support, Standalone R760, 5 Yr</t>
  </si>
  <si>
    <t>WatchDog End User Support  R760 5 Yr</t>
  </si>
  <si>
    <t>806-R770-1000</t>
  </si>
  <si>
    <t>WatchDog EU Support SA R770 1 Yr</t>
  </si>
  <si>
    <t>806-R770-3000</t>
  </si>
  <si>
    <t>WatchDog EU Support SA  R770 3 Yr</t>
  </si>
  <si>
    <t>806-R770-5000</t>
  </si>
  <si>
    <t>WatchDog End User Support  R770 5 Yr</t>
  </si>
  <si>
    <t>806-R850-1000</t>
  </si>
  <si>
    <t>WatchDog End User Support, Standalone R850, 1 Yr</t>
  </si>
  <si>
    <t>WD EU Spprt, Standalone R850, 1 Yr</t>
  </si>
  <si>
    <t>806-R850-100F</t>
  </si>
  <si>
    <t>EU SA Sprt, Fed R850, 1 Yr</t>
  </si>
  <si>
    <t>806-R850-3000</t>
  </si>
  <si>
    <t>WatchDog End User Support, Standalone R850, 3 Yr</t>
  </si>
  <si>
    <t>WD EU Spprt, Standalone R850, 3 Yr</t>
  </si>
  <si>
    <t>806-R850-300F</t>
  </si>
  <si>
    <t>EU SA Sprt, Fed R850, 3 Yr</t>
  </si>
  <si>
    <t>806-R850-5000</t>
  </si>
  <si>
    <t>WatchDog End User Support, Standalone R850, 5 Yr</t>
  </si>
  <si>
    <t>WD EU Spprt, Standalone R850, 5 Yr</t>
  </si>
  <si>
    <t>806-R850-500F</t>
  </si>
  <si>
    <t>EU SA Sprt, Fed R850, 5 Yr</t>
  </si>
  <si>
    <t>806-RU350e-3000</t>
  </si>
  <si>
    <t>WatchDog End User Support for Unleashed R350e, 3 Yr</t>
  </si>
  <si>
    <t>WD EU Spt for UNL R350e, 3 Yr</t>
  </si>
  <si>
    <t>806-RU35-1000</t>
  </si>
  <si>
    <t>WatchDog End User Support for Unleashed R350, 1 Yr</t>
  </si>
  <si>
    <t>WatchDog EU Spt for UNL R350, 1 Yr</t>
  </si>
  <si>
    <t>806-RU35-3000</t>
  </si>
  <si>
    <t>WatchDog End User Support for Unleashed R350, 3 Yr</t>
  </si>
  <si>
    <t>WatchDog EU Spt for UNL R350, 3 Yr</t>
  </si>
  <si>
    <t>806-RU35-5000</t>
  </si>
  <si>
    <t>WatchDog End User Support for Unleashed R350, 5 Yr</t>
  </si>
  <si>
    <t>WatchDog EU Spt for UNL R350, 5 Yr</t>
  </si>
  <si>
    <t>806-RU55-1000</t>
  </si>
  <si>
    <t>WatchDog End User Support for Unleashed R550, 1 Yr</t>
  </si>
  <si>
    <t>WD EU Spt for UNL R550, 1 Yr</t>
  </si>
  <si>
    <t>806-RU55-3000</t>
  </si>
  <si>
    <t>WatchDog End User Support for Unleashed R550, 3 Yr</t>
  </si>
  <si>
    <t>WD EU Spt for UNL R550, 3 Yr</t>
  </si>
  <si>
    <t>806-RU55-5000</t>
  </si>
  <si>
    <t>WatchDog End User Support for Unleashed R550, 5 Yr</t>
  </si>
  <si>
    <t>WD EU Spt for UNL R550, 5 Yr</t>
  </si>
  <si>
    <t>806-RU65-1000</t>
  </si>
  <si>
    <t>WatchDog End User Support for Unleashed R650, 1 Yr</t>
  </si>
  <si>
    <t>WD EU Spt for UNL R650, 1 Yr</t>
  </si>
  <si>
    <t>806-RU65-3000</t>
  </si>
  <si>
    <t>WatchDog End User Support for Unleashed R650, 3 Yr</t>
  </si>
  <si>
    <t>WD EU Spt for UNL R650, 3 Yr</t>
  </si>
  <si>
    <t>806-RU65-5000</t>
  </si>
  <si>
    <t>WatchDog End User Support for Unleashed R650, 5 Yr</t>
  </si>
  <si>
    <t>WD EU Spt for UNL R650, 5 Yr</t>
  </si>
  <si>
    <t>806-RU67-1000</t>
  </si>
  <si>
    <t>WatchDog End User Support for Unleashed R670, 1 Yr</t>
  </si>
  <si>
    <t>WD EU Spt for UNL R670, 1 Yr</t>
  </si>
  <si>
    <t>806-RU67-3000</t>
  </si>
  <si>
    <t>WatchDog End User Support for Unleashed R670, 3 Yr</t>
  </si>
  <si>
    <t>WD EU Spt for UNL R670, 3 Yr</t>
  </si>
  <si>
    <t>806-RU67-5000</t>
  </si>
  <si>
    <t>WatchDog End User Support for Unleashed R670, 5 Yr</t>
  </si>
  <si>
    <t>WD EU Spt for UNL R670, 5 Yr</t>
  </si>
  <si>
    <t>806-RU75-1000</t>
  </si>
  <si>
    <t>WatchDog End User Support for Unleashed R750, 1 Yr</t>
  </si>
  <si>
    <t>WD EU Spt for UNL R750, 1 Yr</t>
  </si>
  <si>
    <t>806-RU75-3000</t>
  </si>
  <si>
    <t>WatchDog End User Support for Unleashed R750, 3 Yr</t>
  </si>
  <si>
    <t>WD EU Spt for UNL R750, 3 Yr</t>
  </si>
  <si>
    <t>806-RU75-5000</t>
  </si>
  <si>
    <t>WatchDog End User Support for Unleashed R750, 5 Yr</t>
  </si>
  <si>
    <t>WD EU Spt for UNL R750, 5 Yr</t>
  </si>
  <si>
    <t>806-RU77-1000</t>
  </si>
  <si>
    <t>WatchDog End User Support for Unleashed R770, 1 Yr</t>
  </si>
  <si>
    <t>WD EU Spt for UNL R770, 1 Yr</t>
  </si>
  <si>
    <t>806-RU77-3000</t>
  </si>
  <si>
    <t>WatchDog End User Support for Unleashed R770, 3 Yr</t>
  </si>
  <si>
    <t>WD EU Spt for UNL R770, 3 Yr</t>
  </si>
  <si>
    <t>806-RU77-5000</t>
  </si>
  <si>
    <t>WatchDog End User Support for Unleashed R770, 5 Yr</t>
  </si>
  <si>
    <t>WD EU Spt for UNL R770, 5 Yr</t>
  </si>
  <si>
    <t>806-RU85-1000</t>
  </si>
  <si>
    <t>WatchDog End User Support for Unleashed R850, 1 Yr</t>
  </si>
  <si>
    <t>WD EU Spt for UNL R850, 1 Yr</t>
  </si>
  <si>
    <t>806-RU85-3000</t>
  </si>
  <si>
    <t>WatchDog End User Support for Unleashed R850, 3 Yr</t>
  </si>
  <si>
    <t>WD EU Spt for UNL R850, 3 Yr</t>
  </si>
  <si>
    <t>806-RU85-5000</t>
  </si>
  <si>
    <t>WatchDog End User Support for Unleashed R850, 5 Yr</t>
  </si>
  <si>
    <t>WD EU Spt for UNL R850, 5 Yr</t>
  </si>
  <si>
    <t>806-T350-1000</t>
  </si>
  <si>
    <t>WatchDog End User Support, Standalone T350, all, 1 Yr</t>
  </si>
  <si>
    <t>WD EU Spprt, Standalone T350, all, 1 Yr</t>
  </si>
  <si>
    <t>806-T350-3000</t>
  </si>
  <si>
    <t>WatchDog End User Support, Standalone T350, all, 3 Yr</t>
  </si>
  <si>
    <t>WD EU Spprt, Standalone T350, all, 3 Yr</t>
  </si>
  <si>
    <t>806-T350-5000</t>
  </si>
  <si>
    <t>WatchDog End User Support, Standalone T350, all, 5 Yr</t>
  </si>
  <si>
    <t>WD EU Spprt, Standalone T350, all, 5 Yr</t>
  </si>
  <si>
    <t>806-T670-1000</t>
  </si>
  <si>
    <t>WD EU Spprt, Stndaln T670, 1 Yr</t>
  </si>
  <si>
    <t>806-T670-3000</t>
  </si>
  <si>
    <t>WD EU Spprt, Stndaln T670, 3 Yr</t>
  </si>
  <si>
    <t>806-T670-5000</t>
  </si>
  <si>
    <t>WD EU Spprt, Stndaln T670, 5 Yr</t>
  </si>
  <si>
    <t>806-T670SN-1000</t>
  </si>
  <si>
    <t>WD EU Spprt, Stndaln T670SN, 1 Yr</t>
  </si>
  <si>
    <t>806-T670SN-3000</t>
  </si>
  <si>
    <t>WD EU Spprt, Stndaln T670SN, 3 Yr</t>
  </si>
  <si>
    <t>806-T670SN-5000</t>
  </si>
  <si>
    <t>WD EU Spprt, Stndaln T670SN, 5 Yr</t>
  </si>
  <si>
    <t>806-T750-1000</t>
  </si>
  <si>
    <t>End User Support for Ruckus T750/T750SE, 1 year</t>
  </si>
  <si>
    <t>End User Support T750/T750SE 1yr</t>
  </si>
  <si>
    <t>806-T750-100F</t>
  </si>
  <si>
    <t>EU Stndalon Sprt, Fed T750, 1 Yr</t>
  </si>
  <si>
    <t>806-T750-3000</t>
  </si>
  <si>
    <t>End User Support for Ruckus T750/T750SE, 3 year</t>
  </si>
  <si>
    <t>End User Support T750/T750SE 3yr</t>
  </si>
  <si>
    <t>806-T750-300F</t>
  </si>
  <si>
    <t>EU Stndalon Sprt, Fed T750, 3 Yr</t>
  </si>
  <si>
    <t>806-T750-5000</t>
  </si>
  <si>
    <t>End User Support for Ruckus T750/T750SE, 5 year</t>
  </si>
  <si>
    <t>End User Support T750/T750SE 5yr</t>
  </si>
  <si>
    <t>806-T750-500F</t>
  </si>
  <si>
    <t>EU Stndalon Sprt, Fed T750, 5 Yr</t>
  </si>
  <si>
    <t>806-TU35-1000</t>
  </si>
  <si>
    <t>WatchDog End User Support for Unleashed T350, 1 Yr</t>
  </si>
  <si>
    <t>WatchDog EU Spt for UNL T350, 1 Yr</t>
  </si>
  <si>
    <t>806-TU35-3000</t>
  </si>
  <si>
    <t>WatchDog End User Support for Unleashed T350, 3 Yr</t>
  </si>
  <si>
    <t>WatchDog EU Spt for UNL T350, 3 Yr</t>
  </si>
  <si>
    <t>806-TU35-5000</t>
  </si>
  <si>
    <t>WatchDog End User Support for Unleashed T350, 5 Yr</t>
  </si>
  <si>
    <t>WatchDog EU Spt for UNL T350, 5 Yr</t>
  </si>
  <si>
    <t>806-TU75-1000</t>
  </si>
  <si>
    <t>WatchDog End User Support for Unleashed T750, 1 Yr</t>
  </si>
  <si>
    <t>WD EU Spt for UNL T750, 1 Yr</t>
  </si>
  <si>
    <t>806-TU75-3000</t>
  </si>
  <si>
    <t>WatchDog End User Support for Unleashed T750, 3 Yr</t>
  </si>
  <si>
    <t>WD EU Spt for UNL T750, 3 Yr</t>
  </si>
  <si>
    <t>806-TU75-5000</t>
  </si>
  <si>
    <t>WatchDog End User Support for Unleashed T750, 5 Yr</t>
  </si>
  <si>
    <t>WD EU Spt for UNL T750, 5 Yr</t>
  </si>
  <si>
    <t>806-ULAP-1U00</t>
  </si>
  <si>
    <t>WatchDog End User Support for Unleashed AP no Advance rep, 1 Yr</t>
  </si>
  <si>
    <t>WD EU Spt for UNL AP no Adv rep, 1 Yr</t>
  </si>
  <si>
    <t>806-ULAP-3U00</t>
  </si>
  <si>
    <t>WatchDog End User Support for Unleashed AP no Advance rep, 3 Yr</t>
  </si>
  <si>
    <t>WD EU Spt for UNL AP no Adv rep, 3 Yr</t>
  </si>
  <si>
    <t>806-ULAP-5U00</t>
  </si>
  <si>
    <t>WatchDog End User Support for Unleashed AP no Advance rep, 5 Yr</t>
  </si>
  <si>
    <t>WD EU Spt for UNL AP no Adv rep, 5 Yr</t>
  </si>
  <si>
    <t>807-0100-1L00</t>
  </si>
  <si>
    <t>Associate Partner Support, FlexMaster License Upgrade to 100, 1 Year</t>
  </si>
  <si>
    <t>AsctPtr Spt, FM Upgrade 100 1yr</t>
  </si>
  <si>
    <t>807-010K-1L00</t>
  </si>
  <si>
    <t>Associate Partner Support, FlexMaster License Upgrade to 10000, 1 Year</t>
  </si>
  <si>
    <t>AsctPtr Spt, FM Upgrade 10000 1yr</t>
  </si>
  <si>
    <t>807-0250-1L00</t>
  </si>
  <si>
    <t>Associate Partner Support, FlexMaster License Upgrade to 250, 1 Year</t>
  </si>
  <si>
    <t>AsctPtr Spt, FM Upgrade 250 1yr</t>
  </si>
  <si>
    <t>807-0500-1L00</t>
  </si>
  <si>
    <t>Associate Partner Support, FlexMaster License Upgrade to 500, 1 Year</t>
  </si>
  <si>
    <t>AsctPtr Spt, FM Upgrade 500 1yr</t>
  </si>
  <si>
    <t>807-1000-1L00</t>
  </si>
  <si>
    <t>Associate Partner Support, FlexMaster License Upgrade to 1000, 1 Year</t>
  </si>
  <si>
    <t>AsctPtr Spt, FM Upgrade 1000 1yr</t>
  </si>
  <si>
    <t>807-2500-1L00</t>
  </si>
  <si>
    <t>Associate Partner Support, FlexMaster License Upgrade to 2500, 1 Year</t>
  </si>
  <si>
    <t>AsctPtr Spt, FM Upgrade 2500 1yr</t>
  </si>
  <si>
    <t>807-5000-1L00</t>
  </si>
  <si>
    <t>Associate Partner Support, FlexMaster License Upgrade to 5000, 1 Year</t>
  </si>
  <si>
    <t>AsctPtr Spt, FM Upgrade 5000 1yr</t>
  </si>
  <si>
    <t>807-H350-1000</t>
  </si>
  <si>
    <t>Associate Partner Support, Standalone H350, 1 Yr</t>
  </si>
  <si>
    <t>AsctPrt Spt, Standalone H350, 1 Yr</t>
  </si>
  <si>
    <t>807-H350-3000</t>
  </si>
  <si>
    <t>Associate Partner Support, Standalone H350, 3 Yr</t>
  </si>
  <si>
    <t>AsctPrt Spt, Standalone H350, 3 Yr</t>
  </si>
  <si>
    <t>807-H350-5000</t>
  </si>
  <si>
    <t>Associate Partner Support, Standalone H350, 5 Yr</t>
  </si>
  <si>
    <t>AsctPrt Spt, Standalone H350, 5 Yr</t>
  </si>
  <si>
    <t>807-H550-1000</t>
  </si>
  <si>
    <t>Associate Partner Support, Ruckus H550, 1 Year</t>
  </si>
  <si>
    <t>AsctPtr Spt, H550 1yr</t>
  </si>
  <si>
    <t>807-H550-3000</t>
  </si>
  <si>
    <t>Associate Partner Support, Ruckus H550, 3 Year</t>
  </si>
  <si>
    <t>AsctPtr Spt, H550 3yr</t>
  </si>
  <si>
    <t>807-H550-5000</t>
  </si>
  <si>
    <t>Associate Partner Support, Ruckus H550, 5 Year</t>
  </si>
  <si>
    <t>AsctPtr Spt, H550 5yr</t>
  </si>
  <si>
    <t>807-HU35-1000</t>
  </si>
  <si>
    <t>Associate Partner Support for Unleashed H350, 1 Yr</t>
  </si>
  <si>
    <t>AsctPtnr Spt for UNL H350, 1 Yr</t>
  </si>
  <si>
    <t>807-HU35-3000</t>
  </si>
  <si>
    <t>Associate Partner Support for Unleashed H350, 3 Yr</t>
  </si>
  <si>
    <t>AsctPtnr Spt for UNL H350, 3 Yr</t>
  </si>
  <si>
    <t>807-HU35-5000</t>
  </si>
  <si>
    <t>Associate Partner Support for Unleashed H350, 5 Yr</t>
  </si>
  <si>
    <t>AsctPtnr Spt for UNL H350, 5 Yr</t>
  </si>
  <si>
    <t>807-HU55-1000</t>
  </si>
  <si>
    <t>Associate Partner Support for Unleashed H550, 1 Yr</t>
  </si>
  <si>
    <t>AsctPtnr Spt for UNL H550, 1 Yr</t>
  </si>
  <si>
    <t>807-HU55-3000</t>
  </si>
  <si>
    <t>Associate Partner Support for Unleashed H550, 3 Yr</t>
  </si>
  <si>
    <t>AsctPtnr Spt for UNL H550, 3 Yr</t>
  </si>
  <si>
    <t>807-HU55-5000</t>
  </si>
  <si>
    <t>Associate Partner Support for Unleashed H550, 5 Yr</t>
  </si>
  <si>
    <t>AsctPtnr Spt for UNL H550, 5 Yr</t>
  </si>
  <si>
    <t>807-R350-1000</t>
  </si>
  <si>
    <t>WD Ptnr Spprt, Stndaln R350, 1 Yr</t>
  </si>
  <si>
    <t>807-R350-3000</t>
  </si>
  <si>
    <t>WD Ptnr Spprt, Stndaln R350, 3 Yr</t>
  </si>
  <si>
    <t>807-R350-5000</t>
  </si>
  <si>
    <t>WD Ptnr Spprt, Stndaln R350, 5 Yr</t>
  </si>
  <si>
    <t>807-R550-1000</t>
  </si>
  <si>
    <t>Associate Partner  Support, Standalone R550, 1 Yr</t>
  </si>
  <si>
    <t>AsctPtnr  Spprt Standalone R550 1yr</t>
  </si>
  <si>
    <t>807-R550-3000</t>
  </si>
  <si>
    <t>Associate Partner  Support, Standalone R550, 3 Yr</t>
  </si>
  <si>
    <t>AsctPtnr  Spprt Standalone R550 3yr</t>
  </si>
  <si>
    <t>807-R550-5000</t>
  </si>
  <si>
    <t>Associate Partner  Support, Standalone R550, 5 Yr</t>
  </si>
  <si>
    <t>AsctPtnr  Spprt Standalone R550 5yr</t>
  </si>
  <si>
    <t>807-R560-1000</t>
  </si>
  <si>
    <t>Associate Partner Support, Standalone R560, 1 Yr</t>
  </si>
  <si>
    <t>AsctPtnr Support  SA R560 1 Yr</t>
  </si>
  <si>
    <t>807-R560-3000</t>
  </si>
  <si>
    <t>Associate Partner Support, Standalone R560, 3 Yr</t>
  </si>
  <si>
    <t>AsctPtnr Support  SA R560 3 Yr</t>
  </si>
  <si>
    <t>807-R560-5000</t>
  </si>
  <si>
    <t>Associate Partner Support, Standalone R560, 5 Yr</t>
  </si>
  <si>
    <t>AsstPtnr Support SA  R560 5 Yr</t>
  </si>
  <si>
    <t>807-R650-1000</t>
  </si>
  <si>
    <t>Associate Partner Support, Standalone R650, 1 Yr</t>
  </si>
  <si>
    <t>AsctPtnr Spprt, SA R650, 1 Yr</t>
  </si>
  <si>
    <t>807-R650-100F</t>
  </si>
  <si>
    <t>AsctPtnr Spt for SA R650, 1 Yr - Fed</t>
  </si>
  <si>
    <t>AsctPtnr Spt, SA R650, 1 Yr - Fed</t>
  </si>
  <si>
    <t>807-R650-3000</t>
  </si>
  <si>
    <t>Associate Partner Support, Standalone R650, 3 Yr</t>
  </si>
  <si>
    <t>AsctPtnr Spprt, SA R650, 3 Yr</t>
  </si>
  <si>
    <t>807-R650-300F</t>
  </si>
  <si>
    <t>AsctPtnr Spt for SA R650, 3 Yr - Fed</t>
  </si>
  <si>
    <t>AsctPtnr Spt, SA R650, 3 Yr - Fed</t>
  </si>
  <si>
    <t>807-R650-5000</t>
  </si>
  <si>
    <t>Associate Partner Support, Standalone R650, 5 Yr</t>
  </si>
  <si>
    <t>AsctPtnr Spprt, SA R650, 5 Yr</t>
  </si>
  <si>
    <t>807-R650-500F</t>
  </si>
  <si>
    <t>AsctPtnr Spt for SA R650, 5 Yr - Fed</t>
  </si>
  <si>
    <t>AsctPtnr Spt, SA R650, 5 Yr - Fed</t>
  </si>
  <si>
    <t>807-R670-1000</t>
  </si>
  <si>
    <t>AsctPtnr Support  SA R670 1 Yr</t>
  </si>
  <si>
    <t>807-R670-3000</t>
  </si>
  <si>
    <t>AsctPtnr Support  R670 3 Yr</t>
  </si>
  <si>
    <t>807-R670-5000</t>
  </si>
  <si>
    <t>AsstPtnr Support SA  R670 5 Yr</t>
  </si>
  <si>
    <t>807-R750-1000</t>
  </si>
  <si>
    <t>Associate Partner Support, Standalone R750, 1 Yr</t>
  </si>
  <si>
    <t>AsctPtr Spt, Standalone R750, 1 Yr</t>
  </si>
  <si>
    <t>807-R750-100F</t>
  </si>
  <si>
    <t>AsctPtnr Spt for SA R750, 1 Yr - Fed</t>
  </si>
  <si>
    <t>AsctPtnr Spt, SA R750, 1 Yr - Fed</t>
  </si>
  <si>
    <t>807-R750-3000</t>
  </si>
  <si>
    <t>Associate Partner Support, Standalone R750, 3 Yr</t>
  </si>
  <si>
    <t>AsctPtr Spt, Standalone R750, 3 Yr</t>
  </si>
  <si>
    <t>807-R750-300F</t>
  </si>
  <si>
    <t>AsctPtnr Spt for SA R750, 3 Yr - Fed</t>
  </si>
  <si>
    <t>AsctPtnr Spt, SA R750, 3 Yr - Fed</t>
  </si>
  <si>
    <t>807-R750-5000</t>
  </si>
  <si>
    <t>Associate Partner Support, Standalone R750, 5 Yr</t>
  </si>
  <si>
    <t>AsctPtr Spt, Standalone R750, 5 Yr</t>
  </si>
  <si>
    <t>807-R750-500F</t>
  </si>
  <si>
    <t>AsctPtnr Spt for SA R750, 5 Yr - Fed</t>
  </si>
  <si>
    <t>AsctPtnr Spt, SA R750, 5 Yr - Fed</t>
  </si>
  <si>
    <t>807-R760-1000</t>
  </si>
  <si>
    <t>Associate Partner Support, Standalone R760, 1 Yr</t>
  </si>
  <si>
    <t>AsctPtnr Support  SA R760 1 Yr</t>
  </si>
  <si>
    <t>807-R760-3000</t>
  </si>
  <si>
    <t>Associate Partner Support, Standalone R760, 3 Yr</t>
  </si>
  <si>
    <t>AsctPtnr Support SA  R760 3 Yr</t>
  </si>
  <si>
    <t>807-R760-5000</t>
  </si>
  <si>
    <t>Associate Partner Support, Standalone R760, 5 Yr</t>
  </si>
  <si>
    <t>AsstPtnr Support SA  R760 5 Yr</t>
  </si>
  <si>
    <t>807-R770-1000</t>
  </si>
  <si>
    <t>AsctPtnr Support  SA R770 1 Yr</t>
  </si>
  <si>
    <t>807-R770-3000</t>
  </si>
  <si>
    <t>AsctPtnr Support  R770 3 Yr</t>
  </si>
  <si>
    <t>807-R770-5000</t>
  </si>
  <si>
    <t>AsstPtnr Support SA  R770 5 Yr</t>
  </si>
  <si>
    <t>807-R850-1000</t>
  </si>
  <si>
    <t>Associate Partner Support, Standalone R850, 1 Yr</t>
  </si>
  <si>
    <t>AsctPtr Spt, Standalone R850, 1 Yr</t>
  </si>
  <si>
    <t>807-R850-100F</t>
  </si>
  <si>
    <t>AsctPtnr SA Sprt, Fed R850, 1 Yr</t>
  </si>
  <si>
    <t>807-R850-3000</t>
  </si>
  <si>
    <t>Associate Partner Support, Standalone R850, 3 Yr</t>
  </si>
  <si>
    <t>AsctPtr Spt, Standalone R850, 3 Yr</t>
  </si>
  <si>
    <t>807-R850-300F</t>
  </si>
  <si>
    <t>AsctPtnr SA Sprt, Fed R850, 3 Yr</t>
  </si>
  <si>
    <t>807-R850-5000</t>
  </si>
  <si>
    <t>Associate Partner Support, Standalone R850, 5 Yr</t>
  </si>
  <si>
    <t>AsctPtr Spt, Standalone R850, 5 Yr</t>
  </si>
  <si>
    <t>807-R850-500F</t>
  </si>
  <si>
    <t>AsctPtnr SA Sprt, Fed R850, 5 Yr</t>
  </si>
  <si>
    <t>807-RU350e-3000</t>
  </si>
  <si>
    <t>AsctPtnr Spt for UNL R350e, 3 Yr</t>
  </si>
  <si>
    <t>807-RU35-1000</t>
  </si>
  <si>
    <t>Associate Partner Support for Unleashed R350, 1 Yr</t>
  </si>
  <si>
    <t>AsctPtnr Spt for UNL R350, 1 Yr</t>
  </si>
  <si>
    <t>807-RU35-3000</t>
  </si>
  <si>
    <t>Associate Partner Support for Unleashed R350, 3 Yr</t>
  </si>
  <si>
    <t>AsctPtnr Spt for UNL R350, 3 Yr</t>
  </si>
  <si>
    <t>807-RU35-5000</t>
  </si>
  <si>
    <t>Associate Partner Support for Unleashed R350, 5 Yr</t>
  </si>
  <si>
    <t>AsctPtnr Spt for UNL R350, 5 Yr</t>
  </si>
  <si>
    <t>807-RU55-1000</t>
  </si>
  <si>
    <t>Associate Partner Support for Unleashed R550, 1 Yr</t>
  </si>
  <si>
    <t>AsctPtnr Spt for UNL R550, 1 Yr</t>
  </si>
  <si>
    <t>807-RU55-3000</t>
  </si>
  <si>
    <t>Associate Partner Support for Unleashed R550, 3 Yr</t>
  </si>
  <si>
    <t>AsctPtnr Spt for UNL R550, 3 Yr</t>
  </si>
  <si>
    <t>807-RU55-5000</t>
  </si>
  <si>
    <t>Associate Partner Support for Unleashed R550, 5 Yr</t>
  </si>
  <si>
    <t>AsctPtnr Spt for UNL R550, 5 Yr</t>
  </si>
  <si>
    <t>807-RU65-1000</t>
  </si>
  <si>
    <t>Associate Partner Support for Unleashed R650, 1 Yr</t>
  </si>
  <si>
    <t>AsctPtnr Spt for UNL R650, 1 Yr</t>
  </si>
  <si>
    <t>807-RU65-3000</t>
  </si>
  <si>
    <t>Associate Partner Support for Unleashed R650, 3 Yr</t>
  </si>
  <si>
    <t>AsctPtnr Spt for UNL R650, 3 Yr</t>
  </si>
  <si>
    <t>807-RU65-5000</t>
  </si>
  <si>
    <t>Associate Partner Support for Unleashed R650, 5 Yr</t>
  </si>
  <si>
    <t>AsctPtnr Spt for UNL R650, 5 Yr</t>
  </si>
  <si>
    <t>807-RU67-1000</t>
  </si>
  <si>
    <t>Associate Partner Support for Unleashed R670, 1 Yr</t>
  </si>
  <si>
    <t>AsctPtnr Spt for UNL R670, 1 Yr</t>
  </si>
  <si>
    <t>807-RU67-3000</t>
  </si>
  <si>
    <t>Associate Partner Support for Unleashed R670, 3 Yr</t>
  </si>
  <si>
    <t>AsctPtnr Spt for UNL R670, 3 Yr</t>
  </si>
  <si>
    <t>807-RU67-5000</t>
  </si>
  <si>
    <t>Associate Partner Support for Unleashed R670, 5 Yr</t>
  </si>
  <si>
    <t>AsctPtnr Spt for UNL R670, 5 Yr</t>
  </si>
  <si>
    <t>807-RU75-1000</t>
  </si>
  <si>
    <t>Associate Partner Support for Unleashed R750, 1 Yr</t>
  </si>
  <si>
    <t>AsctPtnr Spt for UNL R750, 1 Yr</t>
  </si>
  <si>
    <t>807-RU75-3000</t>
  </si>
  <si>
    <t>Associate Partner Support for Unleashed R750, 3 Yr</t>
  </si>
  <si>
    <t>AsctPtnr Spt for UNL R750, 3 Yr</t>
  </si>
  <si>
    <t>807-RU75-5000</t>
  </si>
  <si>
    <t>Associate Partner Support for Unleashed R750, 5 Yr</t>
  </si>
  <si>
    <t>AsctPtnr Spt for UNL R750, 5 Yr</t>
  </si>
  <si>
    <t>807-RU77-1000</t>
  </si>
  <si>
    <t>Associate Partner Support for Unleashed R770, 1 Yr</t>
  </si>
  <si>
    <t>AsctPtnr Spt for UNL R770, 1 Yr</t>
  </si>
  <si>
    <t>807-RU77-3000</t>
  </si>
  <si>
    <t>Associate Partner Support for Unleashed R770, 3 Yr</t>
  </si>
  <si>
    <t>AsctPtnr Spt for UNL R770, 3 Yr</t>
  </si>
  <si>
    <t>807-RU77-5000</t>
  </si>
  <si>
    <t>Associate Partner Support for Unleashed R770, 5 Yr</t>
  </si>
  <si>
    <t>AsctPtnr Spt for UNL R770, 5 Yr</t>
  </si>
  <si>
    <t>807-RU85-1000</t>
  </si>
  <si>
    <t>Associate Partner Support for Unleashed R850, 1 Yr</t>
  </si>
  <si>
    <t>AsctPtnr Spt for UNL R850, 1 Yr</t>
  </si>
  <si>
    <t>807-RU85-3000</t>
  </si>
  <si>
    <t>Associate Partner Support for Unleashed R850, 3 Yr</t>
  </si>
  <si>
    <t>AsctPtnr Spt for UNL R850, 3 Yr</t>
  </si>
  <si>
    <t>807-RU85-5000</t>
  </si>
  <si>
    <t>Associate Partner Support for Unleashed R850, 5 Yr</t>
  </si>
  <si>
    <t>AsctPtnr Spt for UNL R850, 5 Yr</t>
  </si>
  <si>
    <t>807-T350-1000</t>
  </si>
  <si>
    <t>WatchDog  Partner Support, Standalone T350, all, 1 Yr</t>
  </si>
  <si>
    <t>WD Ptnr Spprt, SA T350, all, 1 Yr</t>
  </si>
  <si>
    <t>807-T350-3000</t>
  </si>
  <si>
    <t>WatchDog  Partner Support, Standalone T350, all, 3 Yr</t>
  </si>
  <si>
    <t>WD Ptnr Spprt, SA T350, all, 3 Yr</t>
  </si>
  <si>
    <t>807-T350-5000</t>
  </si>
  <si>
    <t>WatchDog  Partner Support, Standalone T350, all, 5 Yr</t>
  </si>
  <si>
    <t>WD Ptnr Spprt, SA T350, all, 5 Yr</t>
  </si>
  <si>
    <t>807-T670-1000</t>
  </si>
  <si>
    <t>Assoc.Ptnr Spprt, Stndaln T670, 1 Yr</t>
  </si>
  <si>
    <t>807-T670-3000</t>
  </si>
  <si>
    <t>Assoc.Ptnr Spprt, Stndaln T670, 3 Yr</t>
  </si>
  <si>
    <t>807-T670-5000</t>
  </si>
  <si>
    <t>Assoc.Ptnr Spprt, Stndaln T670, 5 Yr</t>
  </si>
  <si>
    <t>807-T670SN-1000</t>
  </si>
  <si>
    <t>Assoc.Ptnr Spprt, Stndaln T670SN, 1 Yr</t>
  </si>
  <si>
    <t>807-T670SN-3000</t>
  </si>
  <si>
    <t>Assoc.Ptnr Spprt, Stndaln T670SN, 3 Yr</t>
  </si>
  <si>
    <t>807-T670SN-5000</t>
  </si>
  <si>
    <t>Assoc.Ptnr Spprt, Stndaln T670SN, 5 Yr</t>
  </si>
  <si>
    <t>807-T750-1000</t>
  </si>
  <si>
    <t>Support Associate Support for Ruckus T750/T750SE, 1 year</t>
  </si>
  <si>
    <t>Support Assoc Supp T750/T750SE 1yr</t>
  </si>
  <si>
    <t>807-T750-100F</t>
  </si>
  <si>
    <t>AsctPtnr Stndalon Sprt, Fed T750, 1 Yr</t>
  </si>
  <si>
    <t>807-T750-3000</t>
  </si>
  <si>
    <t>Support Associate Support for Ruckus T750/T750SE, 3 year</t>
  </si>
  <si>
    <t>Support Assoc Supp T750/T750SE 3yr</t>
  </si>
  <si>
    <t>807-T750-300F</t>
  </si>
  <si>
    <t>AsctPtnr Stndalon Sprt, Fed T750, 3 Yr</t>
  </si>
  <si>
    <t>807-T750-5000</t>
  </si>
  <si>
    <t>Support Associate Support for Ruckus T750/T750SE, 5 year</t>
  </si>
  <si>
    <t>Support Assoc Supp T750/T750SE 5yr</t>
  </si>
  <si>
    <t>807-T750-500F</t>
  </si>
  <si>
    <t>AsctPtnr Stndalon Sprt, Fed T750, 5 Yr</t>
  </si>
  <si>
    <t>807-TU35-1000</t>
  </si>
  <si>
    <t>Associate Partner Support for Unleashed T350, 1 Yr</t>
  </si>
  <si>
    <t>AsctPtnr Spt for UNL T350, 1 Yr</t>
  </si>
  <si>
    <t>807-TU35-3000</t>
  </si>
  <si>
    <t>Associate Partner Support for Unleashed T350, 3 Yr</t>
  </si>
  <si>
    <t>AsctPtnr Spt for UNL T350, 3 Yr</t>
  </si>
  <si>
    <t>807-TU35-5000</t>
  </si>
  <si>
    <t>Associate Partner Support for Unleashed T350, 5 Yr</t>
  </si>
  <si>
    <t>AsctPtnr Spt for UNL T350, 5 Yr</t>
  </si>
  <si>
    <t>807-TU75-1000</t>
  </si>
  <si>
    <t>Associate Partner Support for Unleashed T750, 1 Yr</t>
  </si>
  <si>
    <t>AsctPtnr Spt for UNL T750, 1 Yr</t>
  </si>
  <si>
    <t>807-TU75-3000</t>
  </si>
  <si>
    <t>Associate Partner Support for Unleashed T750, 3 Yr</t>
  </si>
  <si>
    <t>AsctPtnr Spt for UNL T750, 3 Yr</t>
  </si>
  <si>
    <t>807-TU75-5000</t>
  </si>
  <si>
    <t>Associate Partner Support for Unleashed T750, 5 Yr</t>
  </si>
  <si>
    <t>AsctPtnr Spt for UNL T750, 5 Yr</t>
  </si>
  <si>
    <t>807-ULAP-1U00</t>
  </si>
  <si>
    <t>Associate Partner Support for Unleashed AP no Advance rep, 1 Yr</t>
  </si>
  <si>
    <t>AsctPtnr Spt for UNL AP no Adv rep, 1 Yr</t>
  </si>
  <si>
    <t>807-ULAP-3U00</t>
  </si>
  <si>
    <t>Associate Partner Support for Unleashed AP no Advance rep, 3 Yr</t>
  </si>
  <si>
    <t>AsctPtnr Spt for UNL AP no Adv rep, 3 Yr</t>
  </si>
  <si>
    <t>807-ULAP-5U00</t>
  </si>
  <si>
    <t>Associate Partner Support for Unleashed AP no Advance rep, 5 Yr</t>
  </si>
  <si>
    <t>AsctPtnr Spt for UNL AP no Adv rep, 5 Yr</t>
  </si>
  <si>
    <t>809-REIN-APIN</t>
  </si>
  <si>
    <t>Support Reinstatement fee for Standalone Indoor AP</t>
  </si>
  <si>
    <t>Indoor Standalone AP Sprt Reinstatement</t>
  </si>
  <si>
    <t>809-REIN-APOD</t>
  </si>
  <si>
    <t>Support Reinstatement fee for Standalone Outdoor AP</t>
  </si>
  <si>
    <t>Outdoor Standalone AP Sprt Reinstatement</t>
  </si>
  <si>
    <t>WIred</t>
  </si>
  <si>
    <t>809-REIN-ICX</t>
  </si>
  <si>
    <t>Support Reinstatement fee for ICX Switch</t>
  </si>
  <si>
    <t>ICX Reinstatement</t>
  </si>
  <si>
    <t>809-REIN-LIZD</t>
  </si>
  <si>
    <t>Support Reinstatement fee per ZD AP License</t>
  </si>
  <si>
    <t>Per ZD AP License Reinstatement</t>
  </si>
  <si>
    <t>809-REIN-S104</t>
  </si>
  <si>
    <t>Support Reinstatement fee for SZ104 Controller</t>
  </si>
  <si>
    <t>S104 Reinstatement</t>
  </si>
  <si>
    <t>809-REIN-S124</t>
  </si>
  <si>
    <t>Support Reinstatement fee for SZ124 Controller</t>
  </si>
  <si>
    <t>S124 Reinstatement</t>
  </si>
  <si>
    <t>809-REIN-S144</t>
  </si>
  <si>
    <t>Support Reinstatement fee for SZ144 Controller</t>
  </si>
  <si>
    <t>S144 Reinstatement</t>
  </si>
  <si>
    <t>809-REIN-S300</t>
  </si>
  <si>
    <t>Support Reinstatement fee for SZ300 Controller</t>
  </si>
  <si>
    <t>S300 Reinstatement</t>
  </si>
  <si>
    <t>809-REIN-SCI</t>
  </si>
  <si>
    <t>Support Reinstatement fee for SCI</t>
  </si>
  <si>
    <t>SCI Reinstatement</t>
  </si>
  <si>
    <t>809-REIN-SZLI</t>
  </si>
  <si>
    <t>Support Reinstatement fee for SZ AP License</t>
  </si>
  <si>
    <t>Per SZ AP License Reinstatement</t>
  </si>
  <si>
    <t>809-REIN-VSCG</t>
  </si>
  <si>
    <t xml:space="preserve">Support Reinstatement fee for vSCG Controller </t>
  </si>
  <si>
    <t>vSCG Reinstatement</t>
  </si>
  <si>
    <t>809-REIN-ZD1K</t>
  </si>
  <si>
    <t>Support Reinstatement fee for ZD 1K Controller</t>
  </si>
  <si>
    <t>ZD 1K Controller Reinstatement</t>
  </si>
  <si>
    <t>80N-8100A-R-1</t>
  </si>
  <si>
    <t>New SecUplift 8100-SGA-C08PF/C08PF-X/C16P/C16P-X/24/24-X 1YR RMT</t>
  </si>
  <si>
    <t>New SecUplift 8100-SGA 1YR RMT</t>
  </si>
  <si>
    <t>80N-8100A-R-10</t>
  </si>
  <si>
    <t>New SecUplift 8100-SGA-C08PF/C08PF-X/C16P/C16P-X/24/24-X 10YR RMT</t>
  </si>
  <si>
    <t>New SecUplift 8100-SGA 10YR RMT</t>
  </si>
  <si>
    <t>80N-8100A-R-3</t>
  </si>
  <si>
    <t>New SecUplift 8100-SGA-C08PF/C08PF-X/C16P/C16P-X/24/24-X 3YR RMT</t>
  </si>
  <si>
    <t>New SecUplift 8100-SGA 3YR RMT</t>
  </si>
  <si>
    <t>80N-8100A-R-5</t>
  </si>
  <si>
    <t>New SecUplift 8100-SGA-C08PF/C08PF-X/C16P/C16P-X/24/24-X 5YR RMT</t>
  </si>
  <si>
    <t>New SecUplift 8100-SGA 5YR RMT</t>
  </si>
  <si>
    <t>80N-8100A-R-6</t>
  </si>
  <si>
    <t>New SecUplift 8100-SGA-C08PF/C08PF-X/C16P/C16P-X/24/24-X 6YR RMT</t>
  </si>
  <si>
    <t>New SecUplift 8100-SGA 6YR RMT</t>
  </si>
  <si>
    <t>80N-8100A-R-7</t>
  </si>
  <si>
    <t>New SecUplift 8100-SGA-C08PF/C08PF-X/C16P/C16P-X/24/24-X 7YR RMT</t>
  </si>
  <si>
    <t>New SecUplift 8100-SGA 7YR RMT</t>
  </si>
  <si>
    <t>80N-8100A-R-8</t>
  </si>
  <si>
    <t>New SecUplift 8100-SGA-C08PF/C08PF-X/C16P/C16P-X/24/24-X 8YR RMT</t>
  </si>
  <si>
    <t>New SecUplift 8100-SGA 8YR RMT</t>
  </si>
  <si>
    <t>80N-8100A-R-9</t>
  </si>
  <si>
    <t>New SecUplift 8100-SGA-C08PF/C08PF-X/C16P/C16P-X/24/24-X 9YR RMT</t>
  </si>
  <si>
    <t>New SecUplift 8100-SGA 9YR RMT</t>
  </si>
  <si>
    <t>80N-8100D-R-1</t>
  </si>
  <si>
    <t>New SecUplift 8100-SGD-48/48-X/24P/24P-X 1YR RMT</t>
  </si>
  <si>
    <t>New SecUplift 8100-SGD 1YR RMT</t>
  </si>
  <si>
    <t>80N-8100D-R-10</t>
  </si>
  <si>
    <t>New SecUplift 8100-SGD-48/48-X/24P/24P-X 10YR RMT</t>
  </si>
  <si>
    <t>New SecUplift 8100-SGD 10YR RMT</t>
  </si>
  <si>
    <t>80N-8100D-R-3</t>
  </si>
  <si>
    <t>New SecUplift 8100-SGD-48/48-X/24P/24P-X 3YR RMT</t>
  </si>
  <si>
    <t>New SecUplift 8100-SGD 3YR RMT</t>
  </si>
  <si>
    <t>80N-8100D-R-5</t>
  </si>
  <si>
    <t>New SecUplift 8100-SGD-48/48-X/24P/24P-X 5YR RMT</t>
  </si>
  <si>
    <t>New SecUplift 8100-SGD 5YR RMT</t>
  </si>
  <si>
    <t>80N-8100D-R-6</t>
  </si>
  <si>
    <t>New SecUplift 8100-SGD-48/48-X/24P/24P-X 6YR RMT</t>
  </si>
  <si>
    <t>New SecUplift 8100-SGD 6YR RMT</t>
  </si>
  <si>
    <t>80N-8100D-R-7</t>
  </si>
  <si>
    <t>New SecUplift 8100-SGD-48/48-X/24P/24P-X 7YR RMT</t>
  </si>
  <si>
    <t>New SecUplift 8100-SGD 7YR RMT</t>
  </si>
  <si>
    <t>80N-8100D-R-8</t>
  </si>
  <si>
    <t>New SecUplift 8100-SGD-48/48-X/24P/24P-X 8YR RMT</t>
  </si>
  <si>
    <t>New SecUplift 8100-SGD 8YR RMT</t>
  </si>
  <si>
    <t>80N-8100D-R-9</t>
  </si>
  <si>
    <t>New SecUplift 8100-SGD-48/48-X/24P/24P-X 9YR RMT</t>
  </si>
  <si>
    <t>New SecUplift 8100-SGD 9YR RMT</t>
  </si>
  <si>
    <t>80N-8100E-R-1</t>
  </si>
  <si>
    <t>New SecUplift 8100-SGE-48P/48P-X/48PF/48PF-X 1YR RMT</t>
  </si>
  <si>
    <t>New SecUplift 8100-SGE 1YR RMT</t>
  </si>
  <si>
    <t>80N-8100E-R-10</t>
  </si>
  <si>
    <t>New SecUplift 8100-SGE-48P/48P-X/48PF/48PF-X 10YR RMT</t>
  </si>
  <si>
    <t>New SecUplift 8100-SGE 10YR RMT</t>
  </si>
  <si>
    <t>80N-8100E-R-3</t>
  </si>
  <si>
    <t>New SecUplift 8100-SGE-48P/48P-X/48PF/48PF-X 3YR RMT</t>
  </si>
  <si>
    <t>New SecUplift 8100-SGE 3YR RMT</t>
  </si>
  <si>
    <t>80N-8100E-R-5</t>
  </si>
  <si>
    <t>New SecUplift 8100-SGE-48P/48P-X/48PF/48PF-X 5YR RMT</t>
  </si>
  <si>
    <t>New SecUplift 8100-SGE 5YR RMT</t>
  </si>
  <si>
    <t>80N-8100E-R-6</t>
  </si>
  <si>
    <t>New SecUplift 8100-SGE-48P/48P-X/48PF/48PF-X 6YR RMT</t>
  </si>
  <si>
    <t>New SecUplift 8100-SGE 6YR RMT</t>
  </si>
  <si>
    <t>80N-8100E-R-7</t>
  </si>
  <si>
    <t>New SecUplift 8100-SGE-48P/48P-X/48PF/48PF-X 7YR RMT</t>
  </si>
  <si>
    <t>New SecUplift 8100-SGE 7YR RMT</t>
  </si>
  <si>
    <t>80N-8100E-R-8</t>
  </si>
  <si>
    <t>New SecUplift 8100-SGE-48P/48P-X/48PF/48PF-X 8YR RMT</t>
  </si>
  <si>
    <t>New SecUplift 8100-SGE 8YR RMT</t>
  </si>
  <si>
    <t>80N-8100E-R-9</t>
  </si>
  <si>
    <t>New SecUplift 8100-SGE-48P/48P-X/48PF/48PF-X 9YR RMT</t>
  </si>
  <si>
    <t>New SecUplift 8100-SGE 9YR RMT</t>
  </si>
  <si>
    <t>80N-8200C-R-10</t>
  </si>
  <si>
    <t>NewSecUplift SPT-8200-C08PF/PFV 10 YR</t>
  </si>
  <si>
    <t>80N-8200C-R-3</t>
  </si>
  <si>
    <t>NewSecUplift SPT-8200-C08PF/PFV 3 YR</t>
  </si>
  <si>
    <t>80N-8200C-R-4</t>
  </si>
  <si>
    <t>NewSecUplift SPT-8200-C08PF/PFV 4 YR</t>
  </si>
  <si>
    <t>80N-8200C-R-5</t>
  </si>
  <si>
    <t>NewSecUplift SPT-8200-C08PF/PFV 5 YR</t>
  </si>
  <si>
    <t>80N-8200C-R-6</t>
  </si>
  <si>
    <t>NewSecUplift SPT-8200-C08PF/PFV 6 YR</t>
  </si>
  <si>
    <t>80N-8200C-R-7</t>
  </si>
  <si>
    <t>NewSecUplift SPT-8200-C08PF/PFV 7 YR</t>
  </si>
  <si>
    <t>80N-8200C-R-8</t>
  </si>
  <si>
    <t>NewSecUplift SPT- 8200-C08PF/PFV 8 YR</t>
  </si>
  <si>
    <t>80N-8200C-R-9</t>
  </si>
  <si>
    <t>NewSecUplift SPT-8200-C08PF/PFV 9 YR</t>
  </si>
  <si>
    <t>80N-8200-R-10</t>
  </si>
  <si>
    <t>NewSecUplift SPT-8200-C08ZP,24/F/P/PV,48/P 10YR</t>
  </si>
  <si>
    <t>80N-8200-R-3</t>
  </si>
  <si>
    <t>NewSecUplift SPT-8200-C08ZP,24/F/P/PV,48/P 3YR</t>
  </si>
  <si>
    <t>80N-8200-R-4</t>
  </si>
  <si>
    <t>NewSecUplift SPT-8200-C08ZP,24/F/P/PV,48/P 4YR</t>
  </si>
  <si>
    <t>80N-8200-R-5</t>
  </si>
  <si>
    <t>NewSecUplift SPT-8200-C08ZP,24/F/P/PV,48/P 5YR</t>
  </si>
  <si>
    <t>80N-8200-R-6</t>
  </si>
  <si>
    <t>NewSecUplift SPT-8200-C08ZP,24/F/P/PV,48/P 6YR</t>
  </si>
  <si>
    <t>80N-8200-R-7</t>
  </si>
  <si>
    <t>NewSecUplift SPT-8200-C08ZP,24/F/P/PV,48/P 7YR</t>
  </si>
  <si>
    <t>80N-8200-R-8</t>
  </si>
  <si>
    <t>NewSecUplift SPT-8200-C08ZP,24/F/P/PV,48/P 8YR</t>
  </si>
  <si>
    <t>80N-8200-R-9</t>
  </si>
  <si>
    <t>NewSecUplift SPT-8200-C08ZP,24/F/P/PV,48/P 9YR</t>
  </si>
  <si>
    <t>80N-8200Z-R-10</t>
  </si>
  <si>
    <t>NewSecUplift SPT-8200-24FX/ZP,48F/PF/PF2-E(2)/ZP2-E(2) 10YR</t>
  </si>
  <si>
    <t>80N-8200Z-R-3</t>
  </si>
  <si>
    <t>NewSecUplift SPT-8200-24FX/ZP,48F/PF/PF2-E(2)/ZP2-E(2) 3YR</t>
  </si>
  <si>
    <t>80N-8200Z-R-4</t>
  </si>
  <si>
    <t>NewSecUplift SPT-8200-24FX/ZP,48F/PF/PF2-E(2)/ZP2-E(2) 4YR</t>
  </si>
  <si>
    <t>80N-8200Z-R-5</t>
  </si>
  <si>
    <t>NewSecUplift SPT-8200-24FX/ZP,48F/PF/PF2-E(2)/ZP2-E(2) 5YR</t>
  </si>
  <si>
    <t>80N-8200Z-R-6</t>
  </si>
  <si>
    <t>NewSecUplift SPT-8200-24FX/ZP,48F/PF/PF2-E(2)/ZP2-E(2) 6YR</t>
  </si>
  <si>
    <t>80N-8200Z-R-7</t>
  </si>
  <si>
    <t>NewSecUplift SPT-8200-24FX/ZP,48F/PF/PF2-E(2)/ZP2-E(2) 7YR</t>
  </si>
  <si>
    <t>80N-8200Z-R-8</t>
  </si>
  <si>
    <t>NewSecUplift SPT-8200-24FX/ZP,48F/PF/PF2-E(2)/ZP2-E(2) 8YR</t>
  </si>
  <si>
    <t>80N-8200Z-R-9</t>
  </si>
  <si>
    <t>NewSecUplift SPT-8200-24FX/ZP,48F/PF/PF2-E(2)/ZP2-E(2) 9YR</t>
  </si>
  <si>
    <t>80S-8100A-R-1</t>
  </si>
  <si>
    <t>SecUplift 8100-SGA-C08PF/C08PF-X/C16P/C16P-X/24/24-X 1YR RMT</t>
  </si>
  <si>
    <t>SecUplift 8100-SGA 1YR RMT</t>
  </si>
  <si>
    <t>80S-8100A-R-10</t>
  </si>
  <si>
    <t>SecUplift 8100-SGA-C08PF/C08PF-X/C16P/C16P-X/24/24-X 10YR RMT</t>
  </si>
  <si>
    <t>SecUplift 8100-SGA 10YR RMT</t>
  </si>
  <si>
    <t>80S-8100A-R-3</t>
  </si>
  <si>
    <t>SecUplift 8100-SGA-C08PF/C08PF-X/C16P/C16P-X/24/24-X 3YR RMT</t>
  </si>
  <si>
    <t>SecUplift 8100-SGA 3YR RMT</t>
  </si>
  <si>
    <t>80S-8100A-R-5</t>
  </si>
  <si>
    <t>SecUplift 8100-SGA-C08PF/C08PF-X/C16P/C16P-X/24/24-X 5YR RMT</t>
  </si>
  <si>
    <t>SecUplift 8100-SGA 5YR RMT</t>
  </si>
  <si>
    <t>80S-8100A-R-6</t>
  </si>
  <si>
    <t>SecUplift 8100-SGA-C08PF/C08PF-X/C16P/C16P-X/24/24-X 6YR RMT</t>
  </si>
  <si>
    <t>SecUplift 8100-SGA 6YR RMT</t>
  </si>
  <si>
    <t>80S-8100A-R-7</t>
  </si>
  <si>
    <t>SecUplift 8100-SGA-C08PF/C08PF-X/C16P/C16P-X/24/24-X 7YR RMT</t>
  </si>
  <si>
    <t>SecUplift 8100-SGA 7YR RMT</t>
  </si>
  <si>
    <t>80S-8100A-R-8</t>
  </si>
  <si>
    <t>SecUplift 8100-SGA-C08PF/C08PF-X/C16P/C16P-X/24/24-X 8YR RMT</t>
  </si>
  <si>
    <t>SecUplift 8100-SGA 8YR RMT</t>
  </si>
  <si>
    <t>80S-8100A-R-9</t>
  </si>
  <si>
    <t>SecUplift 8100-SGA-C08PF/C08PF-X/C16P/C16P-X/24/24-X 9YR RMT</t>
  </si>
  <si>
    <t>SecUplift 8100-SGA 9YR RMT</t>
  </si>
  <si>
    <t>80S-8100D-R-1</t>
  </si>
  <si>
    <t>SecUplift 8100-SGD-48/48-X/24P/24P-X 1YR RMT</t>
  </si>
  <si>
    <t>SecUplift 8100-SGD 1YR RMT</t>
  </si>
  <si>
    <t>80S-8100D-R-10</t>
  </si>
  <si>
    <t>SecUplift 8100-SGD-48/48-X/24P/24P-X 10YR RMT</t>
  </si>
  <si>
    <t>SecUplift 8100-SGD 10YR RMT</t>
  </si>
  <si>
    <t>80S-8100D-R-3</t>
  </si>
  <si>
    <t>SecUplift 8100-SGD-48/48-X/24P/24P-X 3YR RMT</t>
  </si>
  <si>
    <t>SecUplift 8100-SGD 3YR RMT</t>
  </si>
  <si>
    <t>80S-8100D-R-5</t>
  </si>
  <si>
    <t>SecUplift 8100-SGD-48/48-X/24P/24P-X 5YR RMT</t>
  </si>
  <si>
    <t>SecUplift 8100-SGD 5YR RMT</t>
  </si>
  <si>
    <t>80S-8100D-R-6</t>
  </si>
  <si>
    <t>SecUplift 8100-SGD-48/48-X/24P/24P-X 6YR RMT</t>
  </si>
  <si>
    <t>SecUplift 8100-SGD 6YR RMT</t>
  </si>
  <si>
    <t>80S-8100D-R-7</t>
  </si>
  <si>
    <t>SecUplift 8100-SGD-48/48-X/24P/24P-X 7YR RMT</t>
  </si>
  <si>
    <t>SecUplift 8100-SGD 7YR RMT</t>
  </si>
  <si>
    <t>80S-8100D-R-8</t>
  </si>
  <si>
    <t>SecUplift 8100-SGD-48/48-X/24P/24P-X 8YR RMT</t>
  </si>
  <si>
    <t>SecUplift 8100-SGD 8YR RMT</t>
  </si>
  <si>
    <t>80S-8100D-R-9</t>
  </si>
  <si>
    <t>SecUplift 8100-SGD-48/48-X/24P/24P-X 9YR RMT</t>
  </si>
  <si>
    <t>SecUplift 8100-SGD 9YR RMT</t>
  </si>
  <si>
    <t>80S-8100E-R-1</t>
  </si>
  <si>
    <t>SecUplift 8100-SGE-48P/48P-X/48PF/48PF-X 1YR RMT</t>
  </si>
  <si>
    <t>SecUplift 8100-SGE 1YR RMT</t>
  </si>
  <si>
    <t>80S-8100E-R-10</t>
  </si>
  <si>
    <t>SecUplift 8100-SGE-48P/48P-X/48PF/48PF-X 10YR RMT</t>
  </si>
  <si>
    <t>SecUplift 8100-SGE 10YR RMT</t>
  </si>
  <si>
    <t>80S-8100E-R-3</t>
  </si>
  <si>
    <t>SecUplift 8100-SGE-48P/48P-X/48PF/48PF-X 3YR RMT</t>
  </si>
  <si>
    <t>SecUplift 8100-SGE 3YR RMT</t>
  </si>
  <si>
    <t>80S-8100E-R-5</t>
  </si>
  <si>
    <t>SecUplift 8100-SGE-48P/48P-X/48PF/48PF-X 5YR RMT</t>
  </si>
  <si>
    <t>SecUplift 8100-SGE 5YR RMT</t>
  </si>
  <si>
    <t>80S-8100E-R-6</t>
  </si>
  <si>
    <t>SecUplift 8100-SGE-48P/48P-X/48PF/48PF-X 6YR RMT</t>
  </si>
  <si>
    <t>SecUplift 8100-SGE 6YR RMT</t>
  </si>
  <si>
    <t>80S-8100E-R-7</t>
  </si>
  <si>
    <t>SecUplift 8100-SGE-48P/48P-X/48PF/48PF-X 7YR RMT</t>
  </si>
  <si>
    <t>SecUplift 8100-SGE 7YR RMT</t>
  </si>
  <si>
    <t>80S-8100E-R-8</t>
  </si>
  <si>
    <t>SecUplift 8100-SGE-48P/48P-X/48PF/48PF-X 8YR RMT</t>
  </si>
  <si>
    <t>SecUplift 8100-SGE 8YR RMT</t>
  </si>
  <si>
    <t>80S-8100E-R-9</t>
  </si>
  <si>
    <t>SecUplift 8100-SGE-48P/48P-X/48PF/48PF-X 9YR RMT</t>
  </si>
  <si>
    <t>SecUplift 8100-SGE 9YR RMT</t>
  </si>
  <si>
    <t>80S-8200C-R-10</t>
  </si>
  <si>
    <t>SecUplift SPT-8200-C08PF/PFV 10 YR</t>
  </si>
  <si>
    <t>80S-8200C-R-3</t>
  </si>
  <si>
    <t>SecUplift SPT-8200-C08PF/PFV 3 YR</t>
  </si>
  <si>
    <t>80S-8200C-R-4</t>
  </si>
  <si>
    <t>SecUplift SPT-8200-C08PF/PFV 4 YR</t>
  </si>
  <si>
    <t>80S-8200C-R-5</t>
  </si>
  <si>
    <t>SecUplift SPT-8200-C08PF/PFV 5 YR</t>
  </si>
  <si>
    <t>80S-8200C-R-6</t>
  </si>
  <si>
    <t>SecUplift SPT-8200-C08PF/PFV 6 YR</t>
  </si>
  <si>
    <t>80S-8200C-R-7</t>
  </si>
  <si>
    <t>SecUplift SPT-8200-C08PF/PFV 7 YR</t>
  </si>
  <si>
    <t>80S-8200C-R-8</t>
  </si>
  <si>
    <t>SecUplift SPT-8200-C08PF/PFV 8 YR</t>
  </si>
  <si>
    <t>80S-8200C-R-9</t>
  </si>
  <si>
    <t>SecUplift SPT-8200-C08PF/PFV 9 YR</t>
  </si>
  <si>
    <t>80S-8200-R-10</t>
  </si>
  <si>
    <t>SecUplift SPT-8200-C08ZP,24/F/P/PV,48/P 10YR</t>
  </si>
  <si>
    <t>80S-8200-R-3</t>
  </si>
  <si>
    <t>SecUplift SPT-8200-C08ZP,24/F/P/PV,48/P 3YR</t>
  </si>
  <si>
    <t>80S-8200-R-4</t>
  </si>
  <si>
    <t>SecUplift SPT-8200-C08ZP,24/F/P/PV,48/P 4YR</t>
  </si>
  <si>
    <t>80S-8200-R-5</t>
  </si>
  <si>
    <t>SecUplift SPT-8200-C08ZP,24/F/P/PV,48/P 5YR</t>
  </si>
  <si>
    <t>80S-8200-R-6</t>
  </si>
  <si>
    <t>SecUplift SPT-8200-C08ZP,24/F/P/PV,48/P 6YR</t>
  </si>
  <si>
    <t>80S-8200-R-7</t>
  </si>
  <si>
    <t>SecUplift SPT-8200-C08ZP,24/F/P/PV,48/P 7YR</t>
  </si>
  <si>
    <t>80S-8200-R-8</t>
  </si>
  <si>
    <t>SecUplift SPT-8200-C08ZP,24/F/P/PV,48/P 8YR</t>
  </si>
  <si>
    <t>80S-8200-R-9</t>
  </si>
  <si>
    <t>SecUplift SPT-8200-C08ZP,24/F/P/PV,48/P 9YR</t>
  </si>
  <si>
    <t>80S-8200Z-R-10</t>
  </si>
  <si>
    <t>SecUplift SPT-8200-24FX/ZP,48F/PF/PF2-E(2)/ZP2-E(2) 10YR</t>
  </si>
  <si>
    <t>80S-8200Z-R-3</t>
  </si>
  <si>
    <t>SecUplift SPT-8200-24FX/ZP,48F/PF/PF2-E(2)/ZP2-E(2) 3YR</t>
  </si>
  <si>
    <t>80S-8200Z-R-4</t>
  </si>
  <si>
    <t>SecUplift SPT-8200-24FX/ZP,48F/PF/PF2-E(2)/ZP2-E(2) 4YR</t>
  </si>
  <si>
    <t>80S-8200Z-R-5</t>
  </si>
  <si>
    <t>SecUplift SPT-8200-24FX/ZP,48F/PF/PF2-E(2)/ZP2-E(2) 5YR</t>
  </si>
  <si>
    <t>80S-8200Z-R-6</t>
  </si>
  <si>
    <t>SecUplift SPT-8200-24FX/ZP,48F/PF/PF2-E(2)/ZP2-E(2) 6YR</t>
  </si>
  <si>
    <t>80S-8200Z-R-7</t>
  </si>
  <si>
    <t>SecUplift SPT-8200-24FX/ZP,48F/PF/PF2-E(2)/ZP2-E(2) 7YR</t>
  </si>
  <si>
    <t>80S-8200Z-R-8</t>
  </si>
  <si>
    <t>SecUplift SPT-8200-24FX/ZP,48F/PF/PF2-E(2)/ZP2-E(2) 8YR</t>
  </si>
  <si>
    <t>80S-8200Z-R-9</t>
  </si>
  <si>
    <t>SecUplift SPT-8200-24FX/ZP,48F/PF/PF2-E(2)/ZP2-E(2) 9YR</t>
  </si>
  <si>
    <t>821-1201-1L00</t>
  </si>
  <si>
    <t>End User WatchDog Support Renewal for ZoneDirector ONE AP Upgrade, 1 Year</t>
  </si>
  <si>
    <t>EU Supp Renew ZD1200 1 Upgrade 1yr</t>
  </si>
  <si>
    <t>821-1201-3L00</t>
  </si>
  <si>
    <t>End User WatchDog Support Renewal for ZoneDirector ONE AP Upgrade, 3 Year</t>
  </si>
  <si>
    <t>EU Supp Renew ZD1200 1 Upgrade 3yr</t>
  </si>
  <si>
    <t>821-1205-1000</t>
  </si>
  <si>
    <t>End User WatchDog Support Renewal for ZoneDirector 1205, 1 Year</t>
  </si>
  <si>
    <t>EU Supp Renew for ZD1205 1 yr</t>
  </si>
  <si>
    <t>821-1205-3000</t>
  </si>
  <si>
    <t>End User WatchDog Support Renewal for ZoneDirector 1205, 3 Year</t>
  </si>
  <si>
    <t>EU Supp Renew for ZD1205 3 yr</t>
  </si>
  <si>
    <t>821-8100A-4-1</t>
  </si>
  <si>
    <t>WD SPT-8100-SGA-C08PF/C08PF-X/C16P/C16P-X/24/24-X 1YR 4HR REN</t>
  </si>
  <si>
    <t>WD SPT-8100-SGA 1YR 4HR REN</t>
  </si>
  <si>
    <t>821-8100A-4-3</t>
  </si>
  <si>
    <t>WD SPT-8100-SGA-C08PF/C08PF-X/C16P/C16P-X/24/24-X 3YR 4HR REN</t>
  </si>
  <si>
    <t>WD SPT-8100-SGA 3YR 4HR REN</t>
  </si>
  <si>
    <t>821-8100A-4-5</t>
  </si>
  <si>
    <t>WD SPT-8100-SGA-C08PF/C08PF-X/C16P/C16P-X/24/24-X 5YR 4HR REN</t>
  </si>
  <si>
    <t>WD SPT-8100-SGA 5YR 4HR REN</t>
  </si>
  <si>
    <t>821-8100A-N-1</t>
  </si>
  <si>
    <t>WD SPT-8100-SGA-C08PF/C08PF-X/C16P/C16P-X/24/24-X 1YR NDP REN</t>
  </si>
  <si>
    <t>WD SPT-8100-SGA 1YR NDP REN</t>
  </si>
  <si>
    <t>821-8100A-N-3</t>
  </si>
  <si>
    <t>WD SPT-8100-SGA-C08PF/C08PF-X/C16P/C16P-X/24/24-X 3YR NDP REN</t>
  </si>
  <si>
    <t>WD SPT-8100-SGA 3YR NDP REN</t>
  </si>
  <si>
    <t>821-8100A-N-5</t>
  </si>
  <si>
    <t>WD SPT-8100-SGA-C08PF/C08PF-X/C16P/C16P-X/24/24-X 5YR NDP REN</t>
  </si>
  <si>
    <t>WD SPT-8100-SGA 5YR NDP REN</t>
  </si>
  <si>
    <t>821-8100A-R-1</t>
  </si>
  <si>
    <t>WD SPT-8100-SGA-C08PF/C08PF-X/C16P/C16P-X/24/24-X 1YR RMT REN</t>
  </si>
  <si>
    <t>WD SPT-8100-SGA 1YR RMT REN</t>
  </si>
  <si>
    <t>821-8100A-R-3</t>
  </si>
  <si>
    <t>WD SPT-8100-SGA-C08PF/C08PF-X/C16P/C16P-X/24/24-X 3YR RMT REN</t>
  </si>
  <si>
    <t>WD SPT-8100-SGA 3YR RMT REN</t>
  </si>
  <si>
    <t>821-8100A-R-5</t>
  </si>
  <si>
    <t>WD SPT-8100-SGA-C08PF/C08PF-X/C16P/C16P-X/24/24-X 5YR RMT REN</t>
  </si>
  <si>
    <t>WD SPT-8100-SGA 5YR RMT REN</t>
  </si>
  <si>
    <t>821-8100D-4-1</t>
  </si>
  <si>
    <t>WD SPT-8100-SGD-48/48-X/24P/24P-X 1YR 4HR REN</t>
  </si>
  <si>
    <t>WD SPT-8100-SGD 1YR 4HR REN</t>
  </si>
  <si>
    <t>821-8100D-4-3</t>
  </si>
  <si>
    <t>WD SPT-8100-SGD-48/48-X/24P/24P-X 3YR 4HR REN</t>
  </si>
  <si>
    <t>WD SPT-8100-SGD 3YR 4HR REN</t>
  </si>
  <si>
    <t>821-8100D-4-5</t>
  </si>
  <si>
    <t>WD SPT-8100-SGD-48/48-X/24P/24P-X 5YR 4HR REN</t>
  </si>
  <si>
    <t>WD SPT-8100-SGD 5YR 4HR REN</t>
  </si>
  <si>
    <t>821-8100D-N-1</t>
  </si>
  <si>
    <t>WD SPT-8100-SGD-48/48-X/24P/24P-X 1YR NDP REN</t>
  </si>
  <si>
    <t>WD SPT-8100-SGD 1YR NDP REN</t>
  </si>
  <si>
    <t>821-8100D-N-3</t>
  </si>
  <si>
    <t>WD SPT-8100-SGD-48/48-X/24P/24P-X 3YR NDP REN</t>
  </si>
  <si>
    <t>WD SPT-8100-SGD 3YR NDP REN</t>
  </si>
  <si>
    <t>821-8100D-N-5</t>
  </si>
  <si>
    <t>WD SPT-8100-SGD-48/48-X/24P/24P-X 5YR NDP REN</t>
  </si>
  <si>
    <t>WD SPT-8100-SGD 5YR NDP REN</t>
  </si>
  <si>
    <t>821-8100D-R-1</t>
  </si>
  <si>
    <t>WD SPT-8100-SGD-48/48-X/24P/24P-X 1YR RMT REN</t>
  </si>
  <si>
    <t>WD SPT-8100-SGD 1YR RMT REN</t>
  </si>
  <si>
    <t>821-8100D-R-3</t>
  </si>
  <si>
    <t>WD SPT-8100-SGD-48/48-X/24P/24P-X 3YR RMT REN</t>
  </si>
  <si>
    <t>WD SPT-8100-SGD 3YR RMT REN</t>
  </si>
  <si>
    <t>821-8100D-R-5</t>
  </si>
  <si>
    <t>WD SPT-8100-SGD-48/48-X/24P/24P-X 5YR RMT REN</t>
  </si>
  <si>
    <t>WD SPT-8100-SGD 5YR RMT REN</t>
  </si>
  <si>
    <t>821-8100E-4-1</t>
  </si>
  <si>
    <t>WD SPT-8100-SGE-48P/48P-X/48PF/48PF-X 1YR 4HR REN</t>
  </si>
  <si>
    <t>WD SPT-8100-SGE 1YR 4HR REN</t>
  </si>
  <si>
    <t>821-8100E-4-3</t>
  </si>
  <si>
    <t>WD SPT-8100-SGE-48P/48P-X/48PF/48PF-X 3YR 4HR REN</t>
  </si>
  <si>
    <t>WD SPT-8100-SGE 3YR 4HR REN</t>
  </si>
  <si>
    <t>821-8100E-4-5</t>
  </si>
  <si>
    <t>WD SPT-8100-SGE-48P/48P-X/48PF/48PF-X 5YR 4HR REN</t>
  </si>
  <si>
    <t>WD SPT-8100-SGE 5YR 4HR REN</t>
  </si>
  <si>
    <t>821-8100E-N-1</t>
  </si>
  <si>
    <t>WD SPT-8100-SGE-48P/48P-X/48PF/48PF-X 1YR NDP REN</t>
  </si>
  <si>
    <t>WD SPT-8100-SGE 1YR NDP REN</t>
  </si>
  <si>
    <t>821-8100E-N-3</t>
  </si>
  <si>
    <t>WD SPT-8100-SGE-48P/48P-X/48PF/48PF-X 3YR NDP REN</t>
  </si>
  <si>
    <t>WD SPT-8100-SGE 3YR NDP REN</t>
  </si>
  <si>
    <t>821-8100E-N-5</t>
  </si>
  <si>
    <t>WD SPT-8100-SGE-48P/48P-X/48PF/48PF-X 5YR NDP REN</t>
  </si>
  <si>
    <t>WD SPT-8100-SGE 5YR NDP REN</t>
  </si>
  <si>
    <t>821-8100E-R-1</t>
  </si>
  <si>
    <t>WD SPT-8100-SGE-48P/48P-X/48PF/48PF-X 1YR RMT REN</t>
  </si>
  <si>
    <t>WD SPT-8100-SGE 1YR RMT REN</t>
  </si>
  <si>
    <t>821-8100E-R-3</t>
  </si>
  <si>
    <t>WD SPT-8100-SGE-48P/48P-X/48PF/48PF-X 3YR RMT REN</t>
  </si>
  <si>
    <t>WD SPT-8100-SGE 3YR RMT REN</t>
  </si>
  <si>
    <t>821-8100E-R-5</t>
  </si>
  <si>
    <t>WD SPT-8100-SGE-48P/48P-X/48PF/48PF-X 5YR RMT REN</t>
  </si>
  <si>
    <t>WD SPT-8100-SGE 5YR RMT REN</t>
  </si>
  <si>
    <t>821-8200-4-1</t>
  </si>
  <si>
    <t>WD SPT-8200-C08ZP,24/F/P/PV,48/P 1YR 4HR REN</t>
  </si>
  <si>
    <t>821-8200-4-3</t>
  </si>
  <si>
    <t>WD SPT-8200-C08ZP,24/F/P/PV,48/P 3YR 4HR REN</t>
  </si>
  <si>
    <t>821-8200-4-5</t>
  </si>
  <si>
    <t>WD SPT-8200-C08ZP,24/F/P/PV,48/P 5YR 4HR REN</t>
  </si>
  <si>
    <t>821-8200C-4-1</t>
  </si>
  <si>
    <t>WD SPT-8200-C08PF/PFV 1 YR 4HR REN</t>
  </si>
  <si>
    <t>821-8200C-4-3</t>
  </si>
  <si>
    <t>WD SPT-8200-C08PF/PFV 3 YR 4HR REN</t>
  </si>
  <si>
    <t>821-8200C-4-5</t>
  </si>
  <si>
    <t>WD SPT-8200-C08PF/PFV 5 YR 4HR REN</t>
  </si>
  <si>
    <t>821-8200C-N-1</t>
  </si>
  <si>
    <t>WD SPT-8200-C08PF/PFV 1 YR NDP REN</t>
  </si>
  <si>
    <t>821-8200C-N-3</t>
  </si>
  <si>
    <t>WD SPT-8200-C08PF/PFV 3 YR NDP REN</t>
  </si>
  <si>
    <t>821-8200C-N-5</t>
  </si>
  <si>
    <t>WD SPT-8200-C08PF/PFV 5 YR NDP REN</t>
  </si>
  <si>
    <t>821-8200C-R-1</t>
  </si>
  <si>
    <t>WD SPT-8200-C08PF/PFV 1 YR REN</t>
  </si>
  <si>
    <t>821-8200C-R-3</t>
  </si>
  <si>
    <t>WD SPT-8200-C08PF/PFV 3 YR REN</t>
  </si>
  <si>
    <t>821-8200C-R-5</t>
  </si>
  <si>
    <t>WD SPT-8200-C08PF/PFV 5 YR REN</t>
  </si>
  <si>
    <t>821-8200-N-1</t>
  </si>
  <si>
    <t>WD SPT-8200-C08ZP,24/F/P/PV,48/P 1YR NDP REN</t>
  </si>
  <si>
    <t>821-8200-N-3</t>
  </si>
  <si>
    <t>WD SPT-8200-C08ZP,24/F/P/PV,48/P 3YR NDP REN</t>
  </si>
  <si>
    <t>821-8200-N-5</t>
  </si>
  <si>
    <t>WD SPT-8200-C08ZP,24/F/P/PV,48/P 5YR NDP REN</t>
  </si>
  <si>
    <t>821-8200-R-1</t>
  </si>
  <si>
    <t>WD SPT-8200-C08ZP,24/F/P/PV,48/P 1YR REN</t>
  </si>
  <si>
    <t>821-8200-R-3</t>
  </si>
  <si>
    <t>WD SPT-8200-C08ZP,24/F/P/PV,48/P 3YR REN</t>
  </si>
  <si>
    <t>821-8200-R-5</t>
  </si>
  <si>
    <t>WD SPT-8200-C08ZP,24/F/P/PV,48/P 5YR REN</t>
  </si>
  <si>
    <t>821-8200Z-4-1</t>
  </si>
  <si>
    <t>WD SPT-8200-24FX/ZP,48F/PF/PF2-E(2)/ZP2-E(2) 1YR 4HR REN</t>
  </si>
  <si>
    <t>821-8200Z-4-3</t>
  </si>
  <si>
    <t>WD SPT-8200-24FX/ZP,48F/PF/PF2-E(2)/ZP2-E(2) 3YR 4HR REN</t>
  </si>
  <si>
    <t>821-8200Z-4-5</t>
  </si>
  <si>
    <t>WD SPT-8200-24FX/ZP,48F/PF/PF2-E(2)/ZP2-E(2) 5YR 4HR REN</t>
  </si>
  <si>
    <t>821-8200Z-N-1</t>
  </si>
  <si>
    <t>WD SPT-8200-24FX/ZP,48F/PF/PF2-E(2)/ZP2-E(2) 1YR NDP REN</t>
  </si>
  <si>
    <t>821-8200Z-N-3</t>
  </si>
  <si>
    <t>WD SPT-8200-24FX/ZP,48F/PF/PF2-E(2)/ZP2-E(2) 3YR NDP REN</t>
  </si>
  <si>
    <t>821-8200Z-N-5</t>
  </si>
  <si>
    <t>WD SPT-8200-24FX/ZP,48F/PF/PF2-E(2)/ZP2-E(2) 5YR NDP REN</t>
  </si>
  <si>
    <t>821-8200Z-R-1</t>
  </si>
  <si>
    <t>WD SPT-8200-24FX/ZP,48F/PF/PF2-E(2)/ZP2-E(2) 1YR REN</t>
  </si>
  <si>
    <t>821-8200Z-R-3</t>
  </si>
  <si>
    <t>WD SPT-8200-24FX/ZP,48F/PF/PF2-E(2)/ZP2-E(2) 3YR REN</t>
  </si>
  <si>
    <t>821-8200Z-R-5</t>
  </si>
  <si>
    <t>WD SPT-8200-24FX/ZP,48F/PF/PF2-E(2)/ZP2-E(2) 5YR REN</t>
  </si>
  <si>
    <t>821-CLE1-010K</t>
  </si>
  <si>
    <t>821-CLE1-0999</t>
  </si>
  <si>
    <t>821-CLE1-4999</t>
  </si>
  <si>
    <t>821-CLE1-9999</t>
  </si>
  <si>
    <t>821-CLE3-010K</t>
  </si>
  <si>
    <t>821-CLE3-0999</t>
  </si>
  <si>
    <t>821-CLE3-4999</t>
  </si>
  <si>
    <t>821-CLE3-9999</t>
  </si>
  <si>
    <t>821-CLE5-010K</t>
  </si>
  <si>
    <t>821-CLE5-0999</t>
  </si>
  <si>
    <t>821-CLE5-4999</t>
  </si>
  <si>
    <t>821-CLE5-9999</t>
  </si>
  <si>
    <t>821-CLP1-010K</t>
  </si>
  <si>
    <t>821-CLP1-0999</t>
  </si>
  <si>
    <t>821-CLP1-4999</t>
  </si>
  <si>
    <t>821-CLP1-9999</t>
  </si>
  <si>
    <t>821-CLP3-010K</t>
  </si>
  <si>
    <t>821-CLP3-0999</t>
  </si>
  <si>
    <t>821-CLP3-4999</t>
  </si>
  <si>
    <t>821-CLP3-9999</t>
  </si>
  <si>
    <t>821-CLP5-010K</t>
  </si>
  <si>
    <t>821-CLP5-0999</t>
  </si>
  <si>
    <t>821-CLP5-4999</t>
  </si>
  <si>
    <t>821-CLP5-9999</t>
  </si>
  <si>
    <t>822-1201-1L00</t>
  </si>
  <si>
    <t>Associate Partner Support Renewal, ZoneDirector ONE AP Upgrade, 1 Year</t>
  </si>
  <si>
    <t>AsctPtr Spt REN, ZD1200 1 Upgrade 1 Yr</t>
  </si>
  <si>
    <t>822-1201-3L00</t>
  </si>
  <si>
    <t>Associate Partner Support Renewal, ZoneDirector ONE AP Upgrade, 3 Year</t>
  </si>
  <si>
    <t>AsctPtr Spt REN, ZD1200 1 Upgrade 3 Yr</t>
  </si>
  <si>
    <t>822-1205-1000</t>
  </si>
  <si>
    <t>Associate Partner Support Renewal, ZoneDirector 1205, 1 Year</t>
  </si>
  <si>
    <t>AsctPtr Spt REN, for ZD1205 1 yr</t>
  </si>
  <si>
    <t>822-1205-3000</t>
  </si>
  <si>
    <t>Associate Partner Support Renewal, ZoneDirector 1205, 3 Year</t>
  </si>
  <si>
    <t>AsctPtr Spt REN, for ZD1205 3 yr</t>
  </si>
  <si>
    <t>822-8100A-4-1</t>
  </si>
  <si>
    <t>PTNR SPT-8100-SGA-C08PF/C08PF-X/C16P/C16P-X/24/24-X 1YR 4HR REN</t>
  </si>
  <si>
    <t>PTNR SPT-8100-SGA 1YR 4HR REN</t>
  </si>
  <si>
    <t>822-8100A-4-3</t>
  </si>
  <si>
    <t>PTNR SPT-8100-SGA-C08PF/C08PF-X/C16P/C16P-X/24/24-X 3YR 4HR REN</t>
  </si>
  <si>
    <t>PTNR SPT-8100-SGA 3YR 4HR REN</t>
  </si>
  <si>
    <t>822-8100A-4-5</t>
  </si>
  <si>
    <t>PTNR SPT-8100-SGA-C08PF/C08PF-X/C16P/C16P-X/24/24-X 5YR 4HR REN</t>
  </si>
  <si>
    <t>PTNR SPT-8100-SGA 5YR 4HR REN</t>
  </si>
  <si>
    <t>822-8100A-N-1</t>
  </si>
  <si>
    <t>PTNR SPT-8100-SGA-C08PF/C08PF-X/C16P/C16P-X/24/24-X 1YR NDP REN</t>
  </si>
  <si>
    <t>PTNR SPT-8100-SGA 1YR NDP REN</t>
  </si>
  <si>
    <t>822-8100A-N-3</t>
  </si>
  <si>
    <t>PTNR SPT-8100-SGA-C08PF/C08PF-X/C16P/C16P-X/24/24-X 3YR NDP REN</t>
  </si>
  <si>
    <t>PTNR SPT-8100-SGA 3YR NDP REN</t>
  </si>
  <si>
    <t>822-8100A-N-5</t>
  </si>
  <si>
    <t>PTNR SPT-8100-SGA-C08PF/C08PF-X/C16P/C16P-X/24/24-X 5YR NDP REN</t>
  </si>
  <si>
    <t>PTNR SPT-8100-SGA 5YR NDP REN</t>
  </si>
  <si>
    <t>822-8100A-R-1</t>
  </si>
  <si>
    <t>PTNR SPT-8100-SGA-C08PF/C08PF-X/C16P/C16P-X/24/24-X 1YR RMT REN</t>
  </si>
  <si>
    <t>PTNR SPT-8100-SGA 1YR RMT REN</t>
  </si>
  <si>
    <t>822-8100A-R-3</t>
  </si>
  <si>
    <t>PTNR SPT-8100-SGA-C08PF/C08PF-X/C16P/C16P-X/24/24-X 3YR RMT REN</t>
  </si>
  <si>
    <t>PTNR SPT-8100-SGA 3YR RMT REN</t>
  </si>
  <si>
    <t>822-8100A-R-5</t>
  </si>
  <si>
    <t>PTNR SPT-8100-SGA-C08PF/C08PF-X/C16P/C16P-X/24/24-X 5YR RMT REN</t>
  </si>
  <si>
    <t>PTNR SPT-8100-SGA 5YR RMT REN</t>
  </si>
  <si>
    <t>822-8100D-4-1</t>
  </si>
  <si>
    <t>PTNR SPT-8100-SGD-48/48-X/24P/24P-X 1YR 4HR REN</t>
  </si>
  <si>
    <t>PTNR SPT-8100-SGD 1YR 4HR REN</t>
  </si>
  <si>
    <t>822-8100D-4-3</t>
  </si>
  <si>
    <t>PTNR SPT-8100-SGD-48/48-X/24P/24P-X 3YR 4HR REN</t>
  </si>
  <si>
    <t>PTNR SPT-8100-SGD 3YR 4HR REN</t>
  </si>
  <si>
    <t>822-8100D-4-5</t>
  </si>
  <si>
    <t>PTNR SPT-8100-SGD-48/48-X/24P/24P-X 5YR 4HR REN</t>
  </si>
  <si>
    <t>PTNR SPT-8100-SGD 5YR 4HR REN</t>
  </si>
  <si>
    <t>822-8100D-N-1</t>
  </si>
  <si>
    <t>PTNR SPT-8100-SGD-48/48-X/24P/24P-X 1YR NDP REN</t>
  </si>
  <si>
    <t>PTNR SPT-8100-SGD 1YR NDP REN</t>
  </si>
  <si>
    <t>822-8100D-N-3</t>
  </si>
  <si>
    <t>PTNR SPT-8100-SGD-48/48-X/24P/24P-X 3YR NDP REN</t>
  </si>
  <si>
    <t>PTNR SPT-8100-SGD 3YR NDP REN</t>
  </si>
  <si>
    <t>822-8100D-N-5</t>
  </si>
  <si>
    <t>PTNR SPT-8100-SGD-48/48-X/24P/24P-X 5YR NDP REN</t>
  </si>
  <si>
    <t>PTNR SPT-8100-SGD 5YR NDP REN</t>
  </si>
  <si>
    <t>822-8100D-R-1</t>
  </si>
  <si>
    <t>PTNR SPT-8100-SGD-48/48-X/24P/24P-X 1YR RMT REN</t>
  </si>
  <si>
    <t>PTNR SPT-8100-SGD 1YR RMT REN</t>
  </si>
  <si>
    <t>822-8100D-R-3</t>
  </si>
  <si>
    <t>PTNR SPT-8100-SGD-48/48-X/24P/24P-X 3YR RMT REN</t>
  </si>
  <si>
    <t>PTNR SPT-8100-SGD 3YR RMT REN</t>
  </si>
  <si>
    <t>822-8100D-R-5</t>
  </si>
  <si>
    <t>PTNR SPT-8100-SGD-48/48-X/24P/24P-X 5YR RMT REN</t>
  </si>
  <si>
    <t>PTNR SPT-8100-SGD 5YR RMT REN</t>
  </si>
  <si>
    <t>822-8100E-4-1</t>
  </si>
  <si>
    <t>PTNR SPT-8100-SGE-48P/48P-X/48PF/48PF-X 1YR 4HR REN</t>
  </si>
  <si>
    <t>PTNR SPT-8100-SGE 1YR 4HR REN</t>
  </si>
  <si>
    <t>822-8100E-4-3</t>
  </si>
  <si>
    <t>PTNR SPT-8100-SGE-48P/48P-X/48PF/48PF-X 3YR 4HR REN</t>
  </si>
  <si>
    <t>PTNR SPT-8100-SGE 3YR 4HR REN</t>
  </si>
  <si>
    <t>822-8100E-4-5</t>
  </si>
  <si>
    <t>PTNR SPT-8100-SGE-48P/48P-X/48PF/48PF-X 5YR 4HR REN</t>
  </si>
  <si>
    <t>PTNR SPT-8100-SGE 5YR 4HR REN</t>
  </si>
  <si>
    <t>822-8100E-N-1</t>
  </si>
  <si>
    <t>PTNR SPT-8100-SGE-48P/48P-X/48PF/48PF-X 1YR NDP REN</t>
  </si>
  <si>
    <t>PTNR SPT-8100-SGE 1YR NDP REN</t>
  </si>
  <si>
    <t>822-8100E-N-3</t>
  </si>
  <si>
    <t>PTNR SPT-8100-SGE-48P/48P-X/48PF/48PF-X 3YR NDP REN</t>
  </si>
  <si>
    <t>PTNR SPT-8100-SGE 3YR NDP REN</t>
  </si>
  <si>
    <t>822-8100E-N-5</t>
  </si>
  <si>
    <t>PTNR SPT-8100-SGE-48P/48P-X/48PF/48PF-X 5YR NDP REN</t>
  </si>
  <si>
    <t>PTNR SPT-8100-SGE 5YR NDP REN</t>
  </si>
  <si>
    <t>822-8100E-R-1</t>
  </si>
  <si>
    <t>PTNR SPT-8100-SGE-48P/48P-X/48PF/48PF-X 1YR RMT REN</t>
  </si>
  <si>
    <t>PTNR SPT-8100-SGE 1YR RMT REN</t>
  </si>
  <si>
    <t>822-8100E-R-3</t>
  </si>
  <si>
    <t>PTNR SPT-8100-SGE-48P/48P-X/48PF/48PF-X 3YR RMT REN</t>
  </si>
  <si>
    <t>PTNR SPT-8100-SGE 3YR RMT REN</t>
  </si>
  <si>
    <t>822-8100E-R-5</t>
  </si>
  <si>
    <t>PTNR SPT-8100-SGE-48P/48P-X/48PF/48PF-X 5YR RMT REN</t>
  </si>
  <si>
    <t>PTNR SPT-8100-SGE 5YR RMT REN</t>
  </si>
  <si>
    <t>822-8200-4-1</t>
  </si>
  <si>
    <t>PTNR SPT-8200-C08ZP,24/F/P/PV,48/P 1YR 4HR REN</t>
  </si>
  <si>
    <t>822-8200-4-3</t>
  </si>
  <si>
    <t>PTNR SPT-8200-C08ZP,24/F/P/PV,48/P 3YR 4HR REN</t>
  </si>
  <si>
    <t>822-8200-4-5</t>
  </si>
  <si>
    <t>PTNR SPT-8200-C08ZP,24/F/P/PV,48/P 5YR 4HR REN</t>
  </si>
  <si>
    <t>822-8200C-4-1</t>
  </si>
  <si>
    <t>PTNR SPT-8200-C08PF/PFV 1 YR 4HR REN</t>
  </si>
  <si>
    <t>822-8200C-4-3</t>
  </si>
  <si>
    <t>PTNR SPT-8200-C08PF/PFV 3 YR 4HR REN</t>
  </si>
  <si>
    <t>822-8200C-4-5</t>
  </si>
  <si>
    <t>PTNR SPT-8200-C08PF/PFV 5 YR 4HR REN</t>
  </si>
  <si>
    <t>822-8200C-N-1</t>
  </si>
  <si>
    <t>PTNR SPT-8200-C08PF/PFV 1 YR NDP REN</t>
  </si>
  <si>
    <t>822-8200C-N-3</t>
  </si>
  <si>
    <t>PTNR SPT-8200-C08PF/PFV 3 YR NDP REN</t>
  </si>
  <si>
    <t>822-8200C-N-5</t>
  </si>
  <si>
    <t>PTNR SPT-8200-C08PF/PFV 5 YR NDP REN</t>
  </si>
  <si>
    <t>822-8200C-R-1</t>
  </si>
  <si>
    <t>PTNR SPT-8200-C08PF/PFV 1 YR REN</t>
  </si>
  <si>
    <t>822-8200C-R-3</t>
  </si>
  <si>
    <t>PTNR SPT-8200-C08PF/PFV 3 YR REN</t>
  </si>
  <si>
    <t>822-8200C-R-5</t>
  </si>
  <si>
    <t>PTNR SPT-8200-C08PF/PFV 5 YR REN</t>
  </si>
  <si>
    <t>822-8200-N-1</t>
  </si>
  <si>
    <t>PTNR SPT-8200-C08ZP,24/F/P/PV,48/P 1YR NDP REN</t>
  </si>
  <si>
    <t>822-8200-N-3</t>
  </si>
  <si>
    <t>PTNR SPT-8200-C08ZP,24/F/P/PV,48/P 3YR NDP REN</t>
  </si>
  <si>
    <t>822-8200-N-5</t>
  </si>
  <si>
    <t>PTNR SPT-8200-C08ZP,24/F/P/PV,48/P 5YR NDP REN</t>
  </si>
  <si>
    <t>822-8200-R-1</t>
  </si>
  <si>
    <t>PTNR SPT-8200-C08ZP,24/F/P/PV,48/P 1YR REN</t>
  </si>
  <si>
    <t>822-8200-R-3</t>
  </si>
  <si>
    <t>PTNR SPT-8200-C08ZP,24/F/P/PV,48/P 3YR REN</t>
  </si>
  <si>
    <t>822-8200-R-5</t>
  </si>
  <si>
    <t>PTNR SPT-8200-C08ZP,24/F/P/PV,48/P 5YR REN</t>
  </si>
  <si>
    <t>822-8200Z-4-1</t>
  </si>
  <si>
    <t>PTNR SPT-8200-24FX/ZP,48F/PF/PF2-E(2)/ZP2-E(2) 1YR 4HR REN</t>
  </si>
  <si>
    <t>822-8200Z-4-3</t>
  </si>
  <si>
    <t>PTNR SPT-8200-24FX/ZP,48F/PF/PF2-E(2)/ZP2-E(2) 3YR 4HR REN</t>
  </si>
  <si>
    <t>822-8200Z-4-5</t>
  </si>
  <si>
    <t>PTNR SPT-8200-24FX/ZP,48F/PF/PF2-E(2)/ZP2-E(2) 5YR 4HR REN</t>
  </si>
  <si>
    <t>822-8200Z-N-1</t>
  </si>
  <si>
    <t>PTNR SPT-8200-24FX/ZP,48F/PF/PF2-E(2)/ZP2-E(2) 1YR NDP REN</t>
  </si>
  <si>
    <t>822-8200Z-N-3</t>
  </si>
  <si>
    <t>PTNR SPT-8200-24FX/ZP,48F/PF/PF2-E(2)/ZP2-E(2) 3YR NDP REN</t>
  </si>
  <si>
    <t>822-8200Z-N-5</t>
  </si>
  <si>
    <t>PTNR SPT-8200-24FX/ZP,48F/PF/PF2-E(2)/ZP2-E(2) 5YR NDP REN</t>
  </si>
  <si>
    <t>822-8200Z-R-1</t>
  </si>
  <si>
    <t>PTNR SPT-8200-24FX/ZP,48F/PF/PF2-E(2)/ZP2-E(2) 1YR REN</t>
  </si>
  <si>
    <t>822-8200Z-R-3</t>
  </si>
  <si>
    <t>PTNR SPT-8200-24FX/ZP,48F/PF/PF2-E(2)/ZP2-E(2) 3YR REN</t>
  </si>
  <si>
    <t>822-8200Z-R-5</t>
  </si>
  <si>
    <t>PTNR SPT-8200-24FX/ZP,48F/PF/PF2-E(2)/ZP2-E(2) 5YR REN</t>
  </si>
  <si>
    <t>823-1200-1RDY</t>
  </si>
  <si>
    <t>Watchdog ZD1200 Redundant Controller Support Renewal, 1 year. Includes Support Renewal to bring the redundant ZD to the same level as Primary ZD. Must purchase with ZD 1205 (PN # 901-1205-xx00) or use with existing redundant ZD 1200.</t>
  </si>
  <si>
    <t>Redundant ZD1200 Support Renew 1yr</t>
  </si>
  <si>
    <t>823-1200-3RDY</t>
  </si>
  <si>
    <t>Watchdog ZD1200 Redundant Controller Support Renewal, 3 year. Includes Support Renewal to bring the redundant ZD to the same level as Primary ZD. Must purchase with ZD 1205 (PN # 901-1205-xx00) or use with existing redundant ZD 1200.</t>
  </si>
  <si>
    <t>Redundant ZD1200 Support Renew 3yr</t>
  </si>
  <si>
    <t>823-7781-1000</t>
  </si>
  <si>
    <t>Advanced Hardware Replacement Renewal  for ZoneFlex 7781CM, 1 year</t>
  </si>
  <si>
    <t>Adv Hardware Replacement 7781CM, 5y</t>
  </si>
  <si>
    <t>823-7781-3000</t>
  </si>
  <si>
    <t>Advanced Hardware Replacement Renewal for ZoneFlex 7781CM, 3 year</t>
  </si>
  <si>
    <t>Adv Hardware Replacement 7781CM, 3y</t>
  </si>
  <si>
    <t>823-E510-1000</t>
  </si>
  <si>
    <t>WatchDog Advance Replacement, E510, 1 Yr</t>
  </si>
  <si>
    <t>WD Adv Replace Renew E510, 1 Yr</t>
  </si>
  <si>
    <t>823-E510-3000</t>
  </si>
  <si>
    <t>WatchDog Advance Replacement, E510, 3 Yr</t>
  </si>
  <si>
    <t>WD Adv Replace Renew E510, 3 Yr</t>
  </si>
  <si>
    <t>823-EU51-1000</t>
  </si>
  <si>
    <t>WatchDog Advance Replacement, Unleashed E510, 1 Yr</t>
  </si>
  <si>
    <t>Adv Replace 9U1-E510, 1 Yr</t>
  </si>
  <si>
    <t>823-EU51-3000</t>
  </si>
  <si>
    <t>WatchDog Advance Replacement, Unleashed E510, 3 Yr</t>
  </si>
  <si>
    <t>Adv Replace 9U1-E510, 3 Yr</t>
  </si>
  <si>
    <t>823-H320-1000</t>
  </si>
  <si>
    <t>WatchDog Advance Replacement Renewal, H320, 1 Yr</t>
  </si>
  <si>
    <t>Advance Replacement Ren, H320, 1 Yr</t>
  </si>
  <si>
    <t>823-H320-3000</t>
  </si>
  <si>
    <t>WatchDog Advance Replacement Renewal, H320, 3 Yr</t>
  </si>
  <si>
    <t>Advance Replacement Ren, H320, 3 Yr</t>
  </si>
  <si>
    <t>823-H350-1000</t>
  </si>
  <si>
    <t>WD Adv Replace Ren H350, 1 Yr</t>
  </si>
  <si>
    <t>823-H350-3000</t>
  </si>
  <si>
    <t>WD Adv Replace Ren H350, 3 Yr</t>
  </si>
  <si>
    <t>823-H350-5000</t>
  </si>
  <si>
    <t>WD Adv Replace Ren H350, 5 Yr</t>
  </si>
  <si>
    <t>823-H510-1000</t>
  </si>
  <si>
    <t>WatchDog Advanced Hardware Replacement Renewal for Ruckus H510, 1 year</t>
  </si>
  <si>
    <t>Advance Replace Renew H510 1yr</t>
  </si>
  <si>
    <t>823-H510-3000</t>
  </si>
  <si>
    <t>WatchDog Advanced Hardware Replacement Renewal for Ruckus H510, 3 year</t>
  </si>
  <si>
    <t>Advance Replace Renew H510 3yr</t>
  </si>
  <si>
    <t>823-H550-1000</t>
  </si>
  <si>
    <t>Advanced HW Replacement Renewal for Ruckus H550, 1 year</t>
  </si>
  <si>
    <t>Advance HW Replace Renew H550 1yr</t>
  </si>
  <si>
    <t>823-H550-3000</t>
  </si>
  <si>
    <t>Advanced HW Replacement Renewal for Ruckus H550, 3 year</t>
  </si>
  <si>
    <t>Advance HW Replace Renew H550 3yr</t>
  </si>
  <si>
    <t>823-H550-5000</t>
  </si>
  <si>
    <t>Advanced HW Replacement Renewal for Ruckus H550, 5 year</t>
  </si>
  <si>
    <t>Advance HW Replace Renew H550 5yr</t>
  </si>
  <si>
    <t>823-I100-1000</t>
  </si>
  <si>
    <t>WatchDog Advance Replacement Renewal I100 IoT Dongle, 1 Yr</t>
  </si>
  <si>
    <t>WD Adv Rep Ren I100 IoT Dongle, 1 Yr</t>
  </si>
  <si>
    <t>823-I100-3000</t>
  </si>
  <si>
    <t>WatchDog Advance Replacement Renewal I100 IoT Dongle, 3 Yr</t>
  </si>
  <si>
    <t>WD Adv Rep Ren I100 IoT Dongle, 3 Yr</t>
  </si>
  <si>
    <t>823-I100-5000</t>
  </si>
  <si>
    <t>WatchDog Advance Replacement Renewal I100 IoT Dongle, 5 Yr</t>
  </si>
  <si>
    <t>WD Adv Rep Ren I100 IoT Dongle, 5 Yr</t>
  </si>
  <si>
    <t>823-M510-1000</t>
  </si>
  <si>
    <t xml:space="preserve"> Advance Replacement Renewal M510, 1 Yr </t>
  </si>
  <si>
    <t xml:space="preserve"> Adv Repl Renew M510, 1 Yr </t>
  </si>
  <si>
    <t>823-M510-3000</t>
  </si>
  <si>
    <t xml:space="preserve"> Advance Replacement Renewal M510, 3 Yr </t>
  </si>
  <si>
    <t xml:space="preserve"> Adv Repl Renew M510, 3 Yr </t>
  </si>
  <si>
    <t>823-MU51-1000</t>
  </si>
  <si>
    <t>Advance Replace Renewal, Unleashed M510, 1 Yr</t>
  </si>
  <si>
    <t>Adv Replace Ren 9U1-M510, 1 Yr</t>
  </si>
  <si>
    <t>823-MU51-3000</t>
  </si>
  <si>
    <t>Advance Replace Renewal, Unleashed M510, 3 Yr</t>
  </si>
  <si>
    <t>Adv Replace Ren 9U1-M510, 3 Yr</t>
  </si>
  <si>
    <t>823-P300-1000</t>
  </si>
  <si>
    <t>WatchDog Advanced Hardware Replacement Renewal for Ruckus P300 (single), 1 year</t>
  </si>
  <si>
    <t>Advance Replace Renew P300 (single) 1yr</t>
  </si>
  <si>
    <t>823-P300-1100</t>
  </si>
  <si>
    <t>WatchDog Advanced Hardware Replacement Renewal for Ruckus P300 (pair), 1 year</t>
  </si>
  <si>
    <t>Advance Replace Renew P300 (pair) 1yr</t>
  </si>
  <si>
    <t xml:space="preserve">Advance Replacement Renewal Q410, 1 Yr </t>
  </si>
  <si>
    <t xml:space="preserve"> Adv Repl Renew Q410, 1 Yr </t>
  </si>
  <si>
    <t xml:space="preserve">Advance Replacement Renewal Q410, 3 Yr </t>
  </si>
  <si>
    <t xml:space="preserve"> Adv Repl Renew Q410, 3 Yr </t>
  </si>
  <si>
    <t xml:space="preserve">Advance Replacement Renewal Q410, 5 Yr </t>
  </si>
  <si>
    <t xml:space="preserve"> Adv Repl Renew Q410, 5 Yr </t>
  </si>
  <si>
    <t>823-R310-1000</t>
  </si>
  <si>
    <t>WatchDog Advanced Hardware Replacement Renewal for Ruckus R310, 1 year</t>
  </si>
  <si>
    <t>Advance Replace Renew R310 1yr</t>
  </si>
  <si>
    <t>823-R320-1000</t>
  </si>
  <si>
    <t>Advance Replacement Renewal, R320, 1 Yr</t>
  </si>
  <si>
    <t xml:space="preserve"> Adv Replace Renew R320, 1 Yr</t>
  </si>
  <si>
    <t>823-R320-3000</t>
  </si>
  <si>
    <t>Advance Replacement Renewal, R320, 3 Yr</t>
  </si>
  <si>
    <t xml:space="preserve"> Adv Replace Renew R320, 3 Yr</t>
  </si>
  <si>
    <t>823-R350-1000</t>
  </si>
  <si>
    <t>WD Adv Repl Ren R350, 1 Yr</t>
  </si>
  <si>
    <t>823-R350-3000</t>
  </si>
  <si>
    <t>WD Adv Repl Ren R350, 3 Yr</t>
  </si>
  <si>
    <t>823-R350-5000</t>
  </si>
  <si>
    <t>WD Adv Repl Ren R350, 5 Yr</t>
  </si>
  <si>
    <t>823-R510-1000</t>
  </si>
  <si>
    <t>WatchDog Advanced Hardware Replacement Renewal for Ruckus R510, 1 year</t>
  </si>
  <si>
    <t>Advance Replace Renew R510 1yr</t>
  </si>
  <si>
    <t>823-R510-3000</t>
  </si>
  <si>
    <t>WatchDog Advanced Hardware Replacement Renewal for Ruckus R510, 3 year</t>
  </si>
  <si>
    <t>Advance Replace Renew R510 3yr</t>
  </si>
  <si>
    <t>823-R550-1000</t>
  </si>
  <si>
    <t>Advance Replacement Renewal, R550, 1 Yr</t>
  </si>
  <si>
    <t xml:space="preserve"> Adv Replace Renew R550, 1 Yr</t>
  </si>
  <si>
    <t>823-R550-3000</t>
  </si>
  <si>
    <t>Advance Replacement Renewal, R550, 3 Yr</t>
  </si>
  <si>
    <t xml:space="preserve"> Adv Replace Renew R550, 3 Yr</t>
  </si>
  <si>
    <t>823-R550-5000</t>
  </si>
  <si>
    <t>Advance Replacement Renewal, R550, 5 Yr</t>
  </si>
  <si>
    <t xml:space="preserve"> Adv Replace Renew R550, 5 Yr</t>
  </si>
  <si>
    <t>823-R560-1000</t>
  </si>
  <si>
    <t>AR Ren for R560, 1 Yr</t>
  </si>
  <si>
    <t>WD Adv Replace Renew R560, 1 Yr</t>
  </si>
  <si>
    <t>823-R560-3000</t>
  </si>
  <si>
    <t>AR Ren for  R560, 3 Yr</t>
  </si>
  <si>
    <t>WD Adv Replace Renew R560, 3 Yr</t>
  </si>
  <si>
    <t>823-R560-5000</t>
  </si>
  <si>
    <t>AR Ren for  R560, 5 Yr</t>
  </si>
  <si>
    <t>WD Adv Replace Renew R560, 5 Yr</t>
  </si>
  <si>
    <t>823-R610-1000</t>
  </si>
  <si>
    <t>WatchDog Advanced Hardware Replacement for Ruckus R610, 1 year</t>
  </si>
  <si>
    <t>Advance Hardware Replace R610 1yr</t>
  </si>
  <si>
    <t>823-R610-100F</t>
  </si>
  <si>
    <t xml:space="preserve">WatchDog Advance Replacement Renewal R610, 1 Yr - Federal </t>
  </si>
  <si>
    <t xml:space="preserve">WD Adv Repl Ren R610, 1 Yr - Fed </t>
  </si>
  <si>
    <t>823-R610-3000</t>
  </si>
  <si>
    <t>WatchDog Advanced Hardware Replacement for Ruckus R610, 3 year</t>
  </si>
  <si>
    <t>Advance Hardware Replace R610 3yr</t>
  </si>
  <si>
    <t>823-R610-300F</t>
  </si>
  <si>
    <t xml:space="preserve">WatchDog Advance Replacement Renewal R610, 3 Yr - Federal </t>
  </si>
  <si>
    <t xml:space="preserve">WD Adv Repl Ren R610, 3 Yr - Fed </t>
  </si>
  <si>
    <t>823-R650-1000</t>
  </si>
  <si>
    <t xml:space="preserve"> Advance Replacement Renewal, R650, 1 Yr</t>
  </si>
  <si>
    <t xml:space="preserve"> Adv Replace Renew R650, 1 Yr</t>
  </si>
  <si>
    <t>823-R650-100F</t>
  </si>
  <si>
    <t>Adv Repl Renew for R650, 1 Yr - Fed</t>
  </si>
  <si>
    <t>Adv Repl Renew, R650, 1 Yr - Fed</t>
  </si>
  <si>
    <t>823-R650-3000</t>
  </si>
  <si>
    <t xml:space="preserve"> Advance Replacement Renewal, R650, 3 Yr</t>
  </si>
  <si>
    <t xml:space="preserve"> Adv Replace Renew R650, 3 Yr</t>
  </si>
  <si>
    <t>823-R650-300F</t>
  </si>
  <si>
    <t>Adv Repl Renew for R650, 3 Yr - Fed</t>
  </si>
  <si>
    <t>Adv Repl Renew, R650, 3 Yr - Fed</t>
  </si>
  <si>
    <t>823-R650-5000</t>
  </si>
  <si>
    <t xml:space="preserve"> Advance Replacement Renewal, R650, 5 Yr</t>
  </si>
  <si>
    <t xml:space="preserve"> Adv Replace Renew R650, 5 Yr</t>
  </si>
  <si>
    <t>823-R650-500F</t>
  </si>
  <si>
    <t>Adv Repl Renew for R650, 5 Yr - Fed</t>
  </si>
  <si>
    <t>Adv Repl Renew, R650, 5 Yr - Fed</t>
  </si>
  <si>
    <t>823-R670-1000</t>
  </si>
  <si>
    <t>WD Adv Replace Renew R670, 1 Yr</t>
  </si>
  <si>
    <t>823-R670-3000</t>
  </si>
  <si>
    <t>WD Adv Replace Renew R670, 3 Yr</t>
  </si>
  <si>
    <t>823-R670-5000</t>
  </si>
  <si>
    <t>WD Adv Replace Renew R670, 5 Yr</t>
  </si>
  <si>
    <t>823-R710-1000</t>
  </si>
  <si>
    <t>WatchDog Advanced Hardware Replacement Renewal for Ruckus R710, 1 year</t>
  </si>
  <si>
    <t>Advance Replace Renew R710 1yr</t>
  </si>
  <si>
    <t>823-R710-100F</t>
  </si>
  <si>
    <t xml:space="preserve">WatchDog Advance Replacement Renewal R710, 1 Yr - Federal </t>
  </si>
  <si>
    <t xml:space="preserve">WD Adv Repl Ren R710, 1 Yr - Fed </t>
  </si>
  <si>
    <t>823-R710-3000</t>
  </si>
  <si>
    <t>WatchDog Advanced Hardware Replacement Renewal for Ruckus R710, 3 year</t>
  </si>
  <si>
    <t>Advance Replace Renew R710 3yr</t>
  </si>
  <si>
    <t>823-R710-300F</t>
  </si>
  <si>
    <t xml:space="preserve">WatchDog Advance Replacement Renewal R710, 3 Yr - Federal </t>
  </si>
  <si>
    <t xml:space="preserve">WD Adv Repl Ren R710, 3 Yr - Fed </t>
  </si>
  <si>
    <t>823-R720-1000</t>
  </si>
  <si>
    <t>WatchDog Advanced Hardware Replacement Renewal for Ruckus R720, 1 year</t>
  </si>
  <si>
    <t>Advance Replace Renew R720 1yr</t>
  </si>
  <si>
    <t>823-R720-100F</t>
  </si>
  <si>
    <t xml:space="preserve">WatchDog Advance Replacement Renewal R720, 1 Yr - Federal </t>
  </si>
  <si>
    <t xml:space="preserve">WD Adv Repl Ren R720, 1 Yr - Fed </t>
  </si>
  <si>
    <t>823-R720-3000</t>
  </si>
  <si>
    <t>WatchDog Advanced Hardware Replacement Renewal for Ruckus R720, 3 year</t>
  </si>
  <si>
    <t>Advance Replace Renew R720 3yr</t>
  </si>
  <si>
    <t>823-R720-300F</t>
  </si>
  <si>
    <t xml:space="preserve">WatchDog Advance Replacement Renewal R720, 3 Yr - Federal </t>
  </si>
  <si>
    <t xml:space="preserve">WD Adv Repl Ren R720, 3 Yr - Fed </t>
  </si>
  <si>
    <t>823-R730-1000</t>
  </si>
  <si>
    <t>WatchDog Advance Replacement Renewal R730, 1 Yr</t>
  </si>
  <si>
    <t>WD Adv Replace Renew R730, 1 Yr</t>
  </si>
  <si>
    <t>823-R730-3000</t>
  </si>
  <si>
    <t>WatchDog Advance Replacement Renewal R730, 3 Yr</t>
  </si>
  <si>
    <t>WD Adv Replace Renew R730, 3 Yr</t>
  </si>
  <si>
    <t>823-R750-1000</t>
  </si>
  <si>
    <t xml:space="preserve"> Advance Replacement, R750, 1 Yr</t>
  </si>
  <si>
    <t xml:space="preserve"> Adv Replace Renew R750, 1 Yr</t>
  </si>
  <si>
    <t>823-R750-100F</t>
  </si>
  <si>
    <t>Adv Repl Renew for R750, 1 Yr - Fed</t>
  </si>
  <si>
    <t>Adv Repl Renew, R750, 1 Yr - Fed</t>
  </si>
  <si>
    <t>823-R750-3000</t>
  </si>
  <si>
    <t xml:space="preserve"> Advance Replacement, R750, 3 Yr</t>
  </si>
  <si>
    <t xml:space="preserve"> Adv Replace Renew R750, 3 Yr</t>
  </si>
  <si>
    <t>823-R750-300F</t>
  </si>
  <si>
    <t>Adv Repl Renew for R750, 3 Yr - Fed</t>
  </si>
  <si>
    <t>Adv Repl Renew, R750, 3 Yr - Fed</t>
  </si>
  <si>
    <t>823-R750-5000</t>
  </si>
  <si>
    <t xml:space="preserve"> Advance Replacement, R750, 5 Yr</t>
  </si>
  <si>
    <t xml:space="preserve"> Adv Replace Renew R750, 5 Yr</t>
  </si>
  <si>
    <t>823-R750-500F</t>
  </si>
  <si>
    <t>Adv Repl Renew for R750, 5 Yr - Fed</t>
  </si>
  <si>
    <t>Adv Repl Renew, R750, 5 Yr - Fed</t>
  </si>
  <si>
    <t>823-R760-1000</t>
  </si>
  <si>
    <t>AR Ren for  R760, 1 Yr</t>
  </si>
  <si>
    <t>WD Adv Replace Renew R760, 1 Yr</t>
  </si>
  <si>
    <t>823-R760-3000</t>
  </si>
  <si>
    <t>AR Ren for  R760, 3 Yr</t>
  </si>
  <si>
    <t>WD Adv Replace Renew R760, 3 Yr</t>
  </si>
  <si>
    <t>823-R760-5000</t>
  </si>
  <si>
    <t>AR Ren for  R760, 5 Yr</t>
  </si>
  <si>
    <t>WD Adv Replace Renew R760, 5 Yr</t>
  </si>
  <si>
    <t>823-R770-1000</t>
  </si>
  <si>
    <t>WD Adv Replace Renew R770, 1 Yr</t>
  </si>
  <si>
    <t>823-R770-3000</t>
  </si>
  <si>
    <t>WD Adv Replace Renew R770, 3 Yr</t>
  </si>
  <si>
    <t>823-R770-5000</t>
  </si>
  <si>
    <t>WD Adv Replace Renew R770, 5 Yr</t>
  </si>
  <si>
    <t>823-R850-1000</t>
  </si>
  <si>
    <t>WatchDog Advance Replacement Renewal R850, 1 Yr</t>
  </si>
  <si>
    <t>WD Adv Replace Renew R850, 1 Yr</t>
  </si>
  <si>
    <t>823-R850-100F</t>
  </si>
  <si>
    <t>Adv Rep Ren, Fed R850, 1 Yr</t>
  </si>
  <si>
    <t>823-R850-3000</t>
  </si>
  <si>
    <t>WatchDog Advance Replacement Renewal R850, 3 Yr</t>
  </si>
  <si>
    <t>WD Adv Replace Renew R850, 3 Yr</t>
  </si>
  <si>
    <t>823-R850-300F</t>
  </si>
  <si>
    <t>Adv Rep Ren, Fed R850, 3 Yr</t>
  </si>
  <si>
    <t>823-R850-5000</t>
  </si>
  <si>
    <t>WatchDog Advance Replacement Renewal R850, 5 Yr</t>
  </si>
  <si>
    <t>WD Adv Replace Renew R850, 5 Yr</t>
  </si>
  <si>
    <t>823-R850-500F</t>
  </si>
  <si>
    <t>Adv Rep Ren, Fed R850, 5 Yr</t>
  </si>
  <si>
    <t>823-RU32-1000</t>
  </si>
  <si>
    <t>WatchDog Advance Replace Renewal, Unleashed R320, 1 Yr</t>
  </si>
  <si>
    <t>Adv Replace Ren 9U1-R320, 1 Yr</t>
  </si>
  <si>
    <t>823-RU32-3000</t>
  </si>
  <si>
    <t>WatchDog Advance Replace Renewal, Unleashed R320, 3 Yr</t>
  </si>
  <si>
    <t>Adv Replace Ren 9U1-R320, 3 Yr</t>
  </si>
  <si>
    <t>823-RU51-1000</t>
  </si>
  <si>
    <t>Adv HW Repl Renew, Unleashed R510, 1 Y</t>
  </si>
  <si>
    <t>823-RU55-1000</t>
  </si>
  <si>
    <t>Advance Replacement Renew, Unleashed R550, 1 Yr</t>
  </si>
  <si>
    <t>AR Ren for Unleashed R550, 1 Yr</t>
  </si>
  <si>
    <t>823-RU55-3000</t>
  </si>
  <si>
    <t>Advance Replacement Renew, Unleashed R550, 3 Yr</t>
  </si>
  <si>
    <t>AR Ren for Unleashed R550, 3 Yr</t>
  </si>
  <si>
    <t>823-RU55-5000</t>
  </si>
  <si>
    <t>Advance Replacement Renew, Unleashed R550, 5 Yr</t>
  </si>
  <si>
    <t>AR Ren for Unleashed R550, 5 Yr</t>
  </si>
  <si>
    <t>823-RU65-1000</t>
  </si>
  <si>
    <t>Advance Replacement Renew, Unleashed R650, 1 Yr</t>
  </si>
  <si>
    <t>AR Ren for Unleashed R650, 1 Yr</t>
  </si>
  <si>
    <t>823-RU65-3000</t>
  </si>
  <si>
    <t>Advance Replacement Renew, Unleashed R650, 3 Yr</t>
  </si>
  <si>
    <t>AR Ren for Unleashed R650, 3 Yr</t>
  </si>
  <si>
    <t>823-RU65-5000</t>
  </si>
  <si>
    <t>Advance Replacement Renew, Unleashed R650, 5 Yr</t>
  </si>
  <si>
    <t>AR Ren for Unleashed R650, 5 Yr</t>
  </si>
  <si>
    <t>823-RU75-1000</t>
  </si>
  <si>
    <t>AR Ren for Unleashed R750, 1 Yr</t>
  </si>
  <si>
    <t>823-RU75-3000</t>
  </si>
  <si>
    <t>AR Ren for Unleashed R750, 3 Yr</t>
  </si>
  <si>
    <t>823-RU75-5000</t>
  </si>
  <si>
    <t>AR Ren for Unleashed R750, 5 Yr</t>
  </si>
  <si>
    <t>823-RU85-1000</t>
  </si>
  <si>
    <t>Advance Replacement Renew, Unleashed R850, 1 Yr</t>
  </si>
  <si>
    <t>AR Ren for Unleashed R850, 1 Yr</t>
  </si>
  <si>
    <t>823-RU85-3000</t>
  </si>
  <si>
    <t>Advance Replacement Renew, Unleashed R850, 3 Yr</t>
  </si>
  <si>
    <t>AR Ren for Unleashed R850, 3 Yr</t>
  </si>
  <si>
    <t>823-RU85-5000</t>
  </si>
  <si>
    <t>Advance Replacement Renew, Unleashed R850, 5 Yr</t>
  </si>
  <si>
    <t>AR Ren for Unleashed R850, 5 Yr</t>
  </si>
  <si>
    <t>823-T31C-1000</t>
  </si>
  <si>
    <t>WatchDog Advance Replacement Renewal, T310C, 1 Yr</t>
  </si>
  <si>
    <t>WD Adv Repl Ren, T310C, 1 Yr</t>
  </si>
  <si>
    <t>823-T31C-3000</t>
  </si>
  <si>
    <t>WatchDog Advance Replacement Renewal, T310C, 3 Yr</t>
  </si>
  <si>
    <t>WD Adv Repl Ren, T310C, 3 Yr</t>
  </si>
  <si>
    <t>823-T31D-1000</t>
  </si>
  <si>
    <t>WatchDog Advance Replacement Renewal, T310D, 1 Yr</t>
  </si>
  <si>
    <t>EU Spprt Ren, Stndaln T310D, 1 Yr</t>
  </si>
  <si>
    <t>823-T31D-3000</t>
  </si>
  <si>
    <t>WatchDog Advance Replacement Renewal, T310D, 3 Yr</t>
  </si>
  <si>
    <t>EU Spprt Ren, Stndaln T310D, 3 Yr</t>
  </si>
  <si>
    <t>823-T31N-1000</t>
  </si>
  <si>
    <t>WatchDog Advance Replacement Renewal, T310N, 1 Yr</t>
  </si>
  <si>
    <t>EU Spprt Ren, Stndaln T310N, 1 Yr</t>
  </si>
  <si>
    <t>823-T31N-3000</t>
  </si>
  <si>
    <t>WatchDog Advance Replacement Renewal, T310N, 3 Yr</t>
  </si>
  <si>
    <t>EU Spprt Ren, Stndaln T310N, 3 Yr</t>
  </si>
  <si>
    <t>823-T31S-1000</t>
  </si>
  <si>
    <t>WatchDog Advance Replacement Renewal, T310S, 1 Yr</t>
  </si>
  <si>
    <t>Adv Repl Renew, T310S, 1 Yr</t>
  </si>
  <si>
    <t>823-T31S-3000</t>
  </si>
  <si>
    <t>WatchDog Advance Replacement Renewal, T310S, 3 Yr</t>
  </si>
  <si>
    <t>Adv Repl Renew, T310S, 3 Yr</t>
  </si>
  <si>
    <t>823-T350-1000</t>
  </si>
  <si>
    <t>WatchDog Advance Replacement Renewal, T350, all, 1 Yr</t>
  </si>
  <si>
    <t>WD Adv Repl Ren T350, all, 1 Yr</t>
  </si>
  <si>
    <t>823-T350-3000</t>
  </si>
  <si>
    <t>WatchDog Advance Replacement Renewal, T350, all, 3 Yr</t>
  </si>
  <si>
    <t>WD Adv Repl Ren T350, all, 3 Yr</t>
  </si>
  <si>
    <t>823-T350-5000</t>
  </si>
  <si>
    <t>WatchDog Advance Replacement Renewal, T350, all, 5 Yr</t>
  </si>
  <si>
    <t>WD Adv Repl Ren T350, all, 5 Yr</t>
  </si>
  <si>
    <t>823-T610-1000</t>
  </si>
  <si>
    <t>WatchDog Advanced Hardware Replacement Renewal for T610, 1 year</t>
  </si>
  <si>
    <t>Advance Replace Renew T610 1yr</t>
  </si>
  <si>
    <t>823-T610-100F</t>
  </si>
  <si>
    <t xml:space="preserve">WatchDog Advance Replacement Renewal T610, 1 Yr - Federal </t>
  </si>
  <si>
    <t xml:space="preserve">WD Adv Repl Ren T610, 1 Yr - Fed </t>
  </si>
  <si>
    <t>823-T610-3000</t>
  </si>
  <si>
    <t>WatchDog Advanced Hardware Replacement Renewal for T610, 3 year</t>
  </si>
  <si>
    <t>Advance Replace Renew T610 3yr</t>
  </si>
  <si>
    <t>823-T610-300F</t>
  </si>
  <si>
    <t xml:space="preserve">WatchDog Advance Replacement Renewal T610, 3 Yr - Federal </t>
  </si>
  <si>
    <t xml:space="preserve">WD Adv Repl Ren T610, 3 Yr - Fed </t>
  </si>
  <si>
    <t>823-T710-1000</t>
  </si>
  <si>
    <t>WatchDog Advanced Hardware Replacement Renewal T710 &amp; T710-S, 1 year</t>
  </si>
  <si>
    <t>Advance Replace Renew T710 1yr</t>
  </si>
  <si>
    <t>823-T710-100F</t>
  </si>
  <si>
    <t xml:space="preserve">WatchDog Advance Replacement Renewal T710, 1 Yr - Federal </t>
  </si>
  <si>
    <t xml:space="preserve">WD Adv Repl Ren T710, 1 Yr - Fed </t>
  </si>
  <si>
    <t>823-T710-3000</t>
  </si>
  <si>
    <t>WatchDog Advanced Hardware Replacement Renewal T710 &amp; T710-S, 3 year</t>
  </si>
  <si>
    <t>Advance Replace Renew T710 3yr</t>
  </si>
  <si>
    <t>823-T710-300F</t>
  </si>
  <si>
    <t xml:space="preserve">WatchDog Advance Replacement Renewal T710, 3 Yr - Federal </t>
  </si>
  <si>
    <t xml:space="preserve">WD Adv Repl Ren T710, 3 Yr - Fed </t>
  </si>
  <si>
    <t>823-T750-1000</t>
  </si>
  <si>
    <t>WatchDog Advanced Hardware Replacement Renewal T750/T750SE, 1 year</t>
  </si>
  <si>
    <t>Advance Replace Renew T750/T750SE 1yr</t>
  </si>
  <si>
    <t>823-T750-100F</t>
  </si>
  <si>
    <t>Adv Rep Ren, Fed T750, 1 Yr</t>
  </si>
  <si>
    <t>823-T750-3000</t>
  </si>
  <si>
    <t>WatchDog Advanced Hardware Replacement Renewal T750/T750SE, 3 year</t>
  </si>
  <si>
    <t>Advance Replace Renew T750/T750SE 3yr</t>
  </si>
  <si>
    <t>823-T750-300F</t>
  </si>
  <si>
    <t>Adv Rep Ren, Fed T750, 3 Yr</t>
  </si>
  <si>
    <t>823-T750-5000</t>
  </si>
  <si>
    <t>WatchDog Advanced Hardware Replacement Renewal T750/T750SE, 5 year</t>
  </si>
  <si>
    <t>Advance Replace Renew T750/T750SE 5yr</t>
  </si>
  <si>
    <t>823-T750-500F</t>
  </si>
  <si>
    <t>Adv Rep Ren, Fed T750, 5 Yr</t>
  </si>
  <si>
    <t>823-T811-1000</t>
  </si>
  <si>
    <t>WatchDog Advance Replacement Renewal, T811, 1 Yr</t>
  </si>
  <si>
    <t>WD Adv Repl Renew T811, 1 Yr</t>
  </si>
  <si>
    <t>823-T811-3000</t>
  </si>
  <si>
    <t>WatchDog Advance Replacement Renewal, T811, 3 Yr</t>
  </si>
  <si>
    <t>WD Adv Repl Renew T811, 3 Yr</t>
  </si>
  <si>
    <t>823-TU3C-1020</t>
  </si>
  <si>
    <t>WatchDog Advance Replacement, Unleashed T310c, 1 Yr</t>
  </si>
  <si>
    <t>Adv Replace 9U1-T310c, 1 Yr</t>
  </si>
  <si>
    <t>823-TU3C-3020</t>
  </si>
  <si>
    <t>WatchDog Advance Replacement, Unleashed T310c, 3 Yr</t>
  </si>
  <si>
    <t>Adv Replace 9U1-T310c, 3 Yr</t>
  </si>
  <si>
    <t>823-TU3D-1040</t>
  </si>
  <si>
    <t>WatchDog Advance Replacement, Unleashed T310d, 1 Yr</t>
  </si>
  <si>
    <t>Adv Replace 9U1-T310d, 1 Yr</t>
  </si>
  <si>
    <t>823-TU3D-3040</t>
  </si>
  <si>
    <t>WatchDog Advance Replacement, Unleashed T310d, 3 Yr</t>
  </si>
  <si>
    <t>Adv Replace 9U1-T310d, 3 Yr</t>
  </si>
  <si>
    <t>823-TU3N-1061</t>
  </si>
  <si>
    <t>WatchDog Advance Replacement, Unleashed T310n, 1 Yr</t>
  </si>
  <si>
    <t>Adv Replace 9U1-T310n, 1 Yr</t>
  </si>
  <si>
    <t>823-TU3N-3061</t>
  </si>
  <si>
    <t>WatchDog Advance Replacement, Unleashed T310n, 3 Yr</t>
  </si>
  <si>
    <t>Adv Replace 9U1-T310n, 3 Yr</t>
  </si>
  <si>
    <t>823-TU3S-1051</t>
  </si>
  <si>
    <t>WatchDog Advance Replacement, Unleashed T310s, 1 Yr</t>
  </si>
  <si>
    <t>Adv Replace 9U1-T310s, 1 Yr</t>
  </si>
  <si>
    <t>823-TU3S-3051</t>
  </si>
  <si>
    <t>WatchDog Advance Replacement, Unleashed T310s, 3 Yr</t>
  </si>
  <si>
    <t>Adv Replace 9U1-T310s, 3 Yr</t>
  </si>
  <si>
    <t>823-TU75-1000</t>
  </si>
  <si>
    <t>Advance Replacement Renew, Unleashed T750/750E, 1 Yr</t>
  </si>
  <si>
    <t>AR Ren for Unleashed T750/750E, 1 Yr</t>
  </si>
  <si>
    <t>823-TU75-3000</t>
  </si>
  <si>
    <t>Advance Replacement Renew, Unleashed T750/750E, 3 Yr</t>
  </si>
  <si>
    <t>AR Ren for Unleashed T750/750E, 3 Yr</t>
  </si>
  <si>
    <t>823-TU75-5000</t>
  </si>
  <si>
    <t>Advance Replacement Renew, Unleashed T750/750E, 5 Yr</t>
  </si>
  <si>
    <t>AR Ren for Unleashed T750/750E, 5 Yr</t>
  </si>
  <si>
    <t>824-0025-1000</t>
  </si>
  <si>
    <t>BullDog Support Renewal for FlexMaster 0025, 1 Year</t>
  </si>
  <si>
    <t>BD Spprt Renew FM 0025 1yr</t>
  </si>
  <si>
    <t>824-0100-1000</t>
  </si>
  <si>
    <t>BullDog Support Renewal for FlexMaster 0100, 1 Year</t>
  </si>
  <si>
    <t>BD Spprt Renew FM 0100 1yr</t>
  </si>
  <si>
    <t>824-0100-1L00</t>
  </si>
  <si>
    <t>BullDog Support Renewal for FlexMaster License Upgrade to 100, 1 Year</t>
  </si>
  <si>
    <t>BD Spprt Renew FM Upgrade 100 1yr</t>
  </si>
  <si>
    <t>824-010K-1000</t>
  </si>
  <si>
    <t>BullDog Support Renewal for FlexMaster 10000, 1 Year</t>
  </si>
  <si>
    <t>BD Spprt Renew FM 10000 1yr</t>
  </si>
  <si>
    <t>824-010K-1L00</t>
  </si>
  <si>
    <t>BullDog Support Renewal for FlexMaster License Upgrade to 10000, 1 Year</t>
  </si>
  <si>
    <t>BD Spprt Renew FM Upgrade 10000 1yr</t>
  </si>
  <si>
    <t>824-0250-1000</t>
  </si>
  <si>
    <t>BullDog Support Renewal for FlexMaster 0250, 1 Year</t>
  </si>
  <si>
    <t>BD Spprt Renew FM 0250 1yr</t>
  </si>
  <si>
    <t>824-0250-1L00</t>
  </si>
  <si>
    <t>BullDog Support Renewal for FlexMaster License Upgrade to 250, 1 Year</t>
  </si>
  <si>
    <t>BD Spprt Renew FM Upgrade 250 1yr</t>
  </si>
  <si>
    <t>824-0500-1000</t>
  </si>
  <si>
    <t>BullDog Support Renewal for FlexMaster 0500, 1 Year</t>
  </si>
  <si>
    <t>BD Spprt Renew FM 0500 1yr</t>
  </si>
  <si>
    <t>824-0500-1L00</t>
  </si>
  <si>
    <t>BullDog Support Renewal for FlexMaster License Upgrade to 500, 1 Year</t>
  </si>
  <si>
    <t>BD Spprt Renew FM Upgrade 500 1yr</t>
  </si>
  <si>
    <t>824-1000-1000</t>
  </si>
  <si>
    <t>BullDog Support Renewal for FlexMaster 1000, 1 Year</t>
  </si>
  <si>
    <t>BD Spprt Renew FM 1000 1yr</t>
  </si>
  <si>
    <t>824-1000-1L00</t>
  </si>
  <si>
    <t>BullDog Support Renewal for FlexMaster License Upgrade to 1000, 1 Year</t>
  </si>
  <si>
    <t>BD Spprt Renew FM Upgrade 1000 1yr</t>
  </si>
  <si>
    <t>824-1201-1L00</t>
  </si>
  <si>
    <t>BullDog Support Renewal for ZoneDirector ONE AP License 1 Year</t>
  </si>
  <si>
    <t>BD Spprt Renew ZD1200 1 Upgrade 1yr</t>
  </si>
  <si>
    <t>824-1201-3L00</t>
  </si>
  <si>
    <t>BullDog Support Renewal for ZoneDirector ONE AP License 3 Year</t>
  </si>
  <si>
    <t>BD Spprt Renew ZD1200 1 Upgrade 3yr</t>
  </si>
  <si>
    <t>824-1205-1000</t>
  </si>
  <si>
    <t xml:space="preserve">BullDog Support Renewal for ZoneDirector 1205, 1 Year </t>
  </si>
  <si>
    <t xml:space="preserve">BullDog Spprt Ren for ZD 1205, 1 Year </t>
  </si>
  <si>
    <t>824-1205-3000</t>
  </si>
  <si>
    <t xml:space="preserve">BullDog Support Renewal for ZoneDirector 1205, 3 Year </t>
  </si>
  <si>
    <t>BD Spprt Renew for ZD1205 3 yr</t>
  </si>
  <si>
    <t>824-2500-1000</t>
  </si>
  <si>
    <t>BullDog Support Renewal for FlexMaster 2500, 1 Year</t>
  </si>
  <si>
    <t>BD Spprt Renew FM 2500 1yr</t>
  </si>
  <si>
    <t>824-2500-1L00</t>
  </si>
  <si>
    <t>BullDog Support Renewal for FlexMaster License Upgrade to 2500, 1 Year</t>
  </si>
  <si>
    <t>BD Spprt Renew FM Upgrade 2500 1yr</t>
  </si>
  <si>
    <t>824-5000-1000</t>
  </si>
  <si>
    <t>BullDog Support Renewal for FlexMaster 5000, 1 Year</t>
  </si>
  <si>
    <t>BD Spprt Renew FM 5000 1yr</t>
  </si>
  <si>
    <t>824-5000-1L00</t>
  </si>
  <si>
    <t>BullDog Support Renewal for FlexMaster License Upgrade to 5000, 1 Year</t>
  </si>
  <si>
    <t>BD Spprt Renew FM Upgrade 5000 1yr</t>
  </si>
  <si>
    <t>824-8100A-4-1</t>
  </si>
  <si>
    <t>BD SPT-8100-SGA-C08PF/C08PF-X/C16P/C16P-X/24/24-X 1YR 4HR REN</t>
  </si>
  <si>
    <t>BD SPT-8100-SGA 1YR 4HR REN</t>
  </si>
  <si>
    <t>824-8100A-4-3</t>
  </si>
  <si>
    <t>BD SPT-8100-SGA-C08PF/C08PF-X/C16P/C16P-X/24/24-X 3YR 4HR REN</t>
  </si>
  <si>
    <t>BD SPT-8100-SGA 3YR 4HR REN</t>
  </si>
  <si>
    <t>824-8100A-4-5</t>
  </si>
  <si>
    <t>BD SPT-8100-SGA-C08PF/C08PF-X/C16P/C16P-X/24/24-X 5YR 4HR REN</t>
  </si>
  <si>
    <t>BD SPT-8100-SGA 5YR 4HR REN</t>
  </si>
  <si>
    <t>824-8100A-N-1</t>
  </si>
  <si>
    <t>BD SPT-8100-SGA-C08PF/C08PF-X/C16P/C16P-X/24/24-X 1YR NDP REN</t>
  </si>
  <si>
    <t>BD SPT-8100-SGA 1YR NDP REN</t>
  </si>
  <si>
    <t>824-8100A-N-3</t>
  </si>
  <si>
    <t>BD SPT-8100-SGA-C08PF/C08PF-X/C16P/C16P-X/24/24-X 3YR NDP REN</t>
  </si>
  <si>
    <t>BD SPT-8100-SGA 3YR NDP REN</t>
  </si>
  <si>
    <t>824-8100A-N-5</t>
  </si>
  <si>
    <t>BD SPT-8100-SGA-C08PF/C08PF-X/C16P/C16P-X/24/24-X 5YR NDP REN</t>
  </si>
  <si>
    <t>BD SPT-8100-SGA 5YR NDP REN</t>
  </si>
  <si>
    <t>824-8100A-R-1</t>
  </si>
  <si>
    <t>BD SPT-8100-SGA-C08PF/C08PF-X/C16P/C16P-X/24/24-X 1YR RMT REN</t>
  </si>
  <si>
    <t>BD SPT-8100-SGA 1YR RMT REN</t>
  </si>
  <si>
    <t>824-8100A-R-3</t>
  </si>
  <si>
    <t>BD SPT-8100-SGA-C08PF/C08PF-X/C16P/C16P-X/24/24-X 3YR RMT REN</t>
  </si>
  <si>
    <t>BD SPT-8100-SGA 3YR RMT REN</t>
  </si>
  <si>
    <t>824-8100A-R-5</t>
  </si>
  <si>
    <t>BD SPT-8100-SGA-C08PF/C08PF-X/C16P/C16P-X/24/24-X 5YR RMT REN</t>
  </si>
  <si>
    <t>BD SPT-8100-SGA 5YR RMT REN</t>
  </si>
  <si>
    <t>824-8100D-4-1</t>
  </si>
  <si>
    <t>BD SPT-8100-SGD-48/48-X/24P/24P-X 1YR 4HR REN</t>
  </si>
  <si>
    <t>BD SPT-8100-SGD 1YR 4HR REN</t>
  </si>
  <si>
    <t>824-8100D-4-3</t>
  </si>
  <si>
    <t>BD SPT-8100-SGD-48/48-X/24P/24P-X 3YR 4HR REN</t>
  </si>
  <si>
    <t>BD SPT-8100-SGD 3YR 4HR REN</t>
  </si>
  <si>
    <t>824-8100D-4-5</t>
  </si>
  <si>
    <t>BD SPT-8100-SGD-48/48-X/24P/24P-X 5YR 4HR REN</t>
  </si>
  <si>
    <t>BD SPT-8100-SGD 5YR 4HR REN</t>
  </si>
  <si>
    <t>824-8100D-N-1</t>
  </si>
  <si>
    <t>BD SPT-8100-SGD-48/48-X/24P/24P-X 1YR NDP REN</t>
  </si>
  <si>
    <t>BD SPT-8100-SGD 1YR NDP REN</t>
  </si>
  <si>
    <t>824-8100D-N-3</t>
  </si>
  <si>
    <t>BD SPT-8100-SGD-48/48-X/24P/24P-X 3YR NDP REN</t>
  </si>
  <si>
    <t>BD SPT-8100-SGD 3YR NDP REN</t>
  </si>
  <si>
    <t>824-8100D-N-5</t>
  </si>
  <si>
    <t>BD SPT-8100-SGD-48/48-X/24P/24P-X 5YR NDP REN</t>
  </si>
  <si>
    <t>BD SPT-8100-SGD 5YR NDP REN</t>
  </si>
  <si>
    <t>824-8100D-R-1</t>
  </si>
  <si>
    <t>BD SPT-8100-SGD-48/48-X/24P/24P-X 1YR RMT REN</t>
  </si>
  <si>
    <t>BD SPT-8100-SGD 1YR RMT REN</t>
  </si>
  <si>
    <t>824-8100D-R-3</t>
  </si>
  <si>
    <t>BD SPT-8100-SGD-48/48-X/24P/24P-X 3YR RMT REN</t>
  </si>
  <si>
    <t>BD SPT-8100-SGD 3YR RMT REN</t>
  </si>
  <si>
    <t>824-8100D-R-5</t>
  </si>
  <si>
    <t>BD SPT-8100-SGD-48/48-X/24P/24P-X 5YR RMT REN</t>
  </si>
  <si>
    <t>BD SPT-8100-SGD 5YR RMT REN</t>
  </si>
  <si>
    <t>824-8100E-4-1</t>
  </si>
  <si>
    <t>BD SPT-8100-SGE-48P/48P-X/48PF/48PF-X 1YR 4HR REN</t>
  </si>
  <si>
    <t>BD SPT-8100-SGE 1YR 4HR REN</t>
  </si>
  <si>
    <t>824-8100E-4-3</t>
  </si>
  <si>
    <t>BD SPT-8100-SGE-48P/48P-X/48PF/48PF-X 3YR 4HR REN</t>
  </si>
  <si>
    <t>BD SPT-8100-SGE 3YR 4HR REN</t>
  </si>
  <si>
    <t>824-8100E-4-5</t>
  </si>
  <si>
    <t>BD SPT-8100-SGE-48P/48P-X/48PF/48PF-X 5YR 4HR REN</t>
  </si>
  <si>
    <t>BD SPT-8100-SGE 5YR 4HR REN</t>
  </si>
  <si>
    <t>824-8100E-N-1</t>
  </si>
  <si>
    <t>BD SPT-8100-SGE-48P/48P-X/48PF/48PF-X 1YR NDP REN</t>
  </si>
  <si>
    <t>BD SPT-8100-SGE 1YR NDP REN</t>
  </si>
  <si>
    <t>824-8100E-N-3</t>
  </si>
  <si>
    <t>BD SPT-8100-SGE-48P/48P-X/48PF/48PF-X 3YR NDP REN</t>
  </si>
  <si>
    <t>BD SPT-8100-SGE 3YR NDP REN</t>
  </si>
  <si>
    <t>824-8100E-N-5</t>
  </si>
  <si>
    <t>BD SPT-8100-SGE-48P/48P-X/48PF/48PF-X 5YR NDP REN</t>
  </si>
  <si>
    <t>BD SPT-8100-SGE 5YR NDP REN</t>
  </si>
  <si>
    <t>824-8100E-R-1</t>
  </si>
  <si>
    <t>BD SPT-8100-SGE-48P/48P-X/48PF/48PF-X 1YR RMT REN</t>
  </si>
  <si>
    <t>BD SPT-8100-SGE 1YR RMT REN</t>
  </si>
  <si>
    <t>824-8100E-R-3</t>
  </si>
  <si>
    <t>BD SPT-8100-SGE-48P/48P-X/48PF/48PF-X 3YR RMT REN</t>
  </si>
  <si>
    <t>BD SPT-8100-SGE 3YR RMT REN</t>
  </si>
  <si>
    <t>824-8100E-R-5</t>
  </si>
  <si>
    <t>BD SPT-8100-SGE-48P/48P-X/48PF/48PF-X 5YR RMT REN</t>
  </si>
  <si>
    <t>BD SPT-8100-SGE 5YR RMT REN</t>
  </si>
  <si>
    <t>824-8200-4-1</t>
  </si>
  <si>
    <t>BD SPT-8200-C08ZP,24/F/P/PV,48/P 1YR 4HR REN</t>
  </si>
  <si>
    <t>824-8200-4-3</t>
  </si>
  <si>
    <t>BD SPT-8200-C08ZP,24/F/P/PV,48/P 3YR 4HR REN</t>
  </si>
  <si>
    <t>824-8200-4-5</t>
  </si>
  <si>
    <t>BD SPT-8200-C08ZP,24/F/P/PV,48/P 5YR 4HR REN</t>
  </si>
  <si>
    <t>824-8200C-4-1</t>
  </si>
  <si>
    <t>BD SPT-8200-C08PF/PFV 1 YR 4HR REN</t>
  </si>
  <si>
    <t>824-8200C-4-3</t>
  </si>
  <si>
    <t>BD SPT-8200-C08PF/PFV 3 YR 4HR REN</t>
  </si>
  <si>
    <t>824-8200C-4-5</t>
  </si>
  <si>
    <t>BD SPT-8200-C08PF/PFV 5 YR 4HR REN</t>
  </si>
  <si>
    <t>824-8200C-N-1</t>
  </si>
  <si>
    <t>BD SPT-8200-C08PF/PFV 1 YR NDP REN</t>
  </si>
  <si>
    <t>824-8200C-N-3</t>
  </si>
  <si>
    <t>BD SPT-8200-C08PF/PFV 3 YR NDP REN</t>
  </si>
  <si>
    <t>824-8200C-N-5</t>
  </si>
  <si>
    <t>BD SPT-8200-C08PF/PFV 5 YR NDP REN</t>
  </si>
  <si>
    <t>824-8200C-R-1</t>
  </si>
  <si>
    <t>BD SPT-8200-C08PF/PFV 1 YR REN</t>
  </si>
  <si>
    <t>824-8200C-R-3</t>
  </si>
  <si>
    <t>BD SPT-8200-C08PF/PFV 3 YR REN</t>
  </si>
  <si>
    <t>824-8200C-R-5</t>
  </si>
  <si>
    <t>BD SPT-8200-C08PF/PFV 5 YR REN</t>
  </si>
  <si>
    <t>824-8200-N-1</t>
  </si>
  <si>
    <t>BD SPT-8200-C08ZP,24/F/P/PV,48/P 1YR NDP REN</t>
  </si>
  <si>
    <t>824-8200-N-3</t>
  </si>
  <si>
    <t>BD SPT-8200-C08ZP,24/F/P/PV,48/P 3YR NDP REN</t>
  </si>
  <si>
    <t>824-8200-N-5</t>
  </si>
  <si>
    <t>BD SPT-8200-C08ZP,24/F/P/PV,48/P 5YR NDP REN</t>
  </si>
  <si>
    <t>824-8200-R-1</t>
  </si>
  <si>
    <t>BD SPT-8200-C08ZP,24/F/P/PV,48/P 1YR REN</t>
  </si>
  <si>
    <t>824-8200-R-3</t>
  </si>
  <si>
    <t>BD SPT-8200-C08ZP,24/F/P/PV,48/P 3YR REN</t>
  </si>
  <si>
    <t>824-8200-R-5</t>
  </si>
  <si>
    <t>BD SPT-8200-C08ZP,24/F/P/PV,48/P 5YR REN</t>
  </si>
  <si>
    <t>824-8200Z-4-1</t>
  </si>
  <si>
    <t>BD SPT-8200-24FX/ZP,48F/PF/PF2-E(2)/ZP2-E(2) 1YR 4HR REN</t>
  </si>
  <si>
    <t>824-8200Z-4-3</t>
  </si>
  <si>
    <t>BD SPT-8200-24FX/ZP,48F/PF/PF2-E(2)/ZP2-E(2) 3YR 4HR REN</t>
  </si>
  <si>
    <t>824-8200Z-4-5</t>
  </si>
  <si>
    <t>BD SPT-8200-24FX/ZP,48F/PF/PF2-E(2)/ZP2-E(2) 5YR 4HR REN</t>
  </si>
  <si>
    <t>824-8200Z-N-1</t>
  </si>
  <si>
    <t>BD SPT-8200-24FX/ZP,48F/PF/PF2-E(2)/ZP2-E(2) 1YR NDP REN</t>
  </si>
  <si>
    <t>824-8200Z-N-3</t>
  </si>
  <si>
    <t>BD SPT-8200-24FX/ZP,48F/PF/PF2-E(2)/ZP2-E(2) 3YR NDP REN</t>
  </si>
  <si>
    <t>824-8200Z-N-5</t>
  </si>
  <si>
    <t>BD SPT-8200-24FX/ZP,48F/PF/PF2-E(2)/ZP2-E(2) 5YR NDP REN</t>
  </si>
  <si>
    <t>824-8200Z-R-1</t>
  </si>
  <si>
    <t>BD SPT-8200-24FX/ZP,48F/PF/PF2-E(2)/ZP2-E(2)) 1YR REN</t>
  </si>
  <si>
    <t>824-8200Z-R-3</t>
  </si>
  <si>
    <t>BD SPT-8200-24FX/ZP,48F/PF/PF2-E(2)/ZP2-E(2)) 3YR REN</t>
  </si>
  <si>
    <t>824-8200Z-R-5</t>
  </si>
  <si>
    <t>BD SPT-8200-24FX/ZP,48F/PF/PF2-E(2)/ZP2-E(2)) 5YR REN</t>
  </si>
  <si>
    <t>824-E510-1R00</t>
  </si>
  <si>
    <t>BullDog RTF Replacement E510, 1 Yr</t>
  </si>
  <si>
    <t>BullDog RTF Replace Renew E510, 1 Yr</t>
  </si>
  <si>
    <t>824-E510-1S00</t>
  </si>
  <si>
    <t>BullDog Support, Standalone E510, 1 Yr</t>
  </si>
  <si>
    <t>BullDog Spprt Renew, SA E510, 1 Yr</t>
  </si>
  <si>
    <t>824-E510-3R00</t>
  </si>
  <si>
    <t>BullDog RTF Replacement E510, 3 Yr</t>
  </si>
  <si>
    <t>BullDog RTF Replace Renew E510, 3 Yr</t>
  </si>
  <si>
    <t>824-E510-3S00</t>
  </si>
  <si>
    <t>BullDog Support, Standalone E510, 3 Yr</t>
  </si>
  <si>
    <t>BullDog Spprt Renew, SA E510, 3 Yr</t>
  </si>
  <si>
    <t>824-EU51-1S00</t>
  </si>
  <si>
    <t>BullDog Support Renewal for Unleashed E510, 1 Yr</t>
  </si>
  <si>
    <t>BullDog Renew for UNL E510, 1 Yr</t>
  </si>
  <si>
    <t>824-EU51-3S00</t>
  </si>
  <si>
    <t>BullDog Support Renewal for Unleashed E510, 3 Yr</t>
  </si>
  <si>
    <t>BullDog Renew for UNL E510, 3 Yr</t>
  </si>
  <si>
    <t>824-EU51-5S00</t>
  </si>
  <si>
    <t>BullDog Support Renewal for Unleashed E510, 5 Yr</t>
  </si>
  <si>
    <t>BullDog Renew for UNL E510, 5 Yr</t>
  </si>
  <si>
    <t>824-H350-1S00</t>
  </si>
  <si>
    <t>BullDog Spprt Ren, Stndaln H350, 1 Yr</t>
  </si>
  <si>
    <t>824-H350-3S00</t>
  </si>
  <si>
    <t>BullDog Spprt Ren, Stndaln H350, 3 Yr</t>
  </si>
  <si>
    <t>824-H350-5S00</t>
  </si>
  <si>
    <t>BullDog Spprt Ren, Stndaln H350, 5 Yr</t>
  </si>
  <si>
    <t>824-H510-1S00</t>
  </si>
  <si>
    <t>BullDog Support Standalone Renewal H510, 1 Year</t>
  </si>
  <si>
    <t>BD Spprt Standalone Renew H510 1yr</t>
  </si>
  <si>
    <t>824-H510-3S00</t>
  </si>
  <si>
    <t>BullDog Support Standalone Renewal H510, 3 Year</t>
  </si>
  <si>
    <t>BD Spprt Standalone Renew H510 3yr</t>
  </si>
  <si>
    <t>824-H550-1S00</t>
  </si>
  <si>
    <t>BullDog Support Standalone Renewal H550, 1 Year</t>
  </si>
  <si>
    <t>BD Spprt Standalone Renew H550 1yr</t>
  </si>
  <si>
    <t>824-H550-3S00</t>
  </si>
  <si>
    <t>BullDog Support Standalone Renewal H550, 3 Year</t>
  </si>
  <si>
    <t>BD Spprt Standalone Renew H550 3yr</t>
  </si>
  <si>
    <t>824-H550-5S00</t>
  </si>
  <si>
    <t>BullDog Support Standalone Renewal H550, 5 Year</t>
  </si>
  <si>
    <t>BD Spprt Standalone Renew H550 5yr</t>
  </si>
  <si>
    <t>824-HU32-1S00</t>
  </si>
  <si>
    <t>BullDog Support Renewal for Unleashed H320, 1 Yr</t>
  </si>
  <si>
    <t>BullDog Renew for UNL H320, 1 Yr</t>
  </si>
  <si>
    <t>824-HU32-3S00</t>
  </si>
  <si>
    <t>BullDog Support Renewal for Unleashed H320, 3 Yr</t>
  </si>
  <si>
    <t>BullDog Renew for UNL H320, 3 Yr</t>
  </si>
  <si>
    <t>824-HU35-1S00</t>
  </si>
  <si>
    <t>BullDog Renewal for Unleashed H350, 1 Yr</t>
  </si>
  <si>
    <t>BullDog Renew for UNL H350, 1 Yr</t>
  </si>
  <si>
    <t>824-HU35-3S00</t>
  </si>
  <si>
    <t>BullDog Renewal for Unleashed H350, 3 Yr</t>
  </si>
  <si>
    <t>BullDog Renew for UNL H350, 3 Yr</t>
  </si>
  <si>
    <t>824-HU35-5S00</t>
  </si>
  <si>
    <t>BullDog Renewal for Unleashed H350, 5 Yr</t>
  </si>
  <si>
    <t>BullDog Renew for UNL H350, 5 Yr</t>
  </si>
  <si>
    <t>824-HU51-1S00</t>
  </si>
  <si>
    <t>BullDog Support Renewal for Unleashed H510, 1 Yr</t>
  </si>
  <si>
    <t>BullDog Renew for UNL H510, 1 Yr</t>
  </si>
  <si>
    <t>824-HU51-3S00</t>
  </si>
  <si>
    <t>BullDog Support Renewal for Unleashed H510, 3 Yr</t>
  </si>
  <si>
    <t>BullDog Renew for UNL H510, 3 Yr</t>
  </si>
  <si>
    <t>824-HU55-1S00</t>
  </si>
  <si>
    <t>BullDog Renewal for Unleashed H550, 1 Yr</t>
  </si>
  <si>
    <t>BullDog Ren for UNL H550, 1 Yr</t>
  </si>
  <si>
    <t>824-HU55-3S00</t>
  </si>
  <si>
    <t>BullDog Renewal for Unleashed H550, 3 Yr</t>
  </si>
  <si>
    <t>BullDog Ren for UNL H550, 3 Yr</t>
  </si>
  <si>
    <t>824-HU55-5S00</t>
  </si>
  <si>
    <t>BullDog Renewal for Unleashed H550, 5 Yr</t>
  </si>
  <si>
    <t>BullDog Ren for UNL H550, 5 Yr</t>
  </si>
  <si>
    <t>824-M510-1S00</t>
  </si>
  <si>
    <t>BullDog Support Renewal, Standalone M510, 1 Yr</t>
  </si>
  <si>
    <t>BD Spprt Renew, SA M510, 1 Yr</t>
  </si>
  <si>
    <t>824-M510-3S00</t>
  </si>
  <si>
    <t>BullDog Support Renewal, Standalone M510, 3 Yr</t>
  </si>
  <si>
    <t>BD Spprt Renew, SA M510, 3 Yr</t>
  </si>
  <si>
    <t>824-MU51-1S00</t>
  </si>
  <si>
    <t>BullDog Support Renewal for Unleashed M510, 1 Yr</t>
  </si>
  <si>
    <t>BullDog Renew for UNL M510, 1 Yr</t>
  </si>
  <si>
    <t>824-MU51-3S00</t>
  </si>
  <si>
    <t>BullDog Support Renewal for Unleashed M510, 3 Yr</t>
  </si>
  <si>
    <t>BullDog Renew for UNL M510, 3 Yr</t>
  </si>
  <si>
    <t>824-P300-1100</t>
  </si>
  <si>
    <t>BullDog Support Standalone Renewal P300 (pair), 1 Year</t>
  </si>
  <si>
    <t>BD Spprt Standalone Renew P300 (pair) 1yr</t>
  </si>
  <si>
    <t>824-P300-1R00</t>
  </si>
  <si>
    <t>RTF Hardware Replacement Renewal P300 (single), 1 year</t>
  </si>
  <si>
    <t>RTF Replace Renew P300 (single) 1yr</t>
  </si>
  <si>
    <t>824-P300-1S00</t>
  </si>
  <si>
    <t>BullDog Support Standalone Renewal P300 (single), 1 Year</t>
  </si>
  <si>
    <t>BD Spprt Standalone Renew P300 (single) 1yr</t>
  </si>
  <si>
    <t>824-Q410-1R00</t>
  </si>
  <si>
    <t xml:space="preserve"> Return To Factory HW Replacement Renewal Q410, 1 Yr </t>
  </si>
  <si>
    <t xml:space="preserve"> RTF HW Repl Renew Q410, 1 Yr </t>
  </si>
  <si>
    <t>824-Q410-3R00</t>
  </si>
  <si>
    <t xml:space="preserve"> Return To Factory HW Replacement Renewal Q410, 3 Yr </t>
  </si>
  <si>
    <t xml:space="preserve"> RTF HW Repl Renew Q410, 3 Yr </t>
  </si>
  <si>
    <t>824-Q410-5R00</t>
  </si>
  <si>
    <t xml:space="preserve"> Return To Factory HW Replacement Renewal Q410, 5 Yr </t>
  </si>
  <si>
    <t xml:space="preserve"> RTF HW Repl Renew Q410, 5 Yr </t>
  </si>
  <si>
    <t>824-Q710-1R00</t>
  </si>
  <si>
    <t xml:space="preserve"> Return To Factory HW Replacement Renewal Q710, 1 Yr </t>
  </si>
  <si>
    <t xml:space="preserve"> RTF HW Repl Renew Q710, 1 Yr </t>
  </si>
  <si>
    <t>824-Q710-3R00</t>
  </si>
  <si>
    <t xml:space="preserve"> Return To Factory HW Replacement Renewal Q710, 3 Yr </t>
  </si>
  <si>
    <t xml:space="preserve"> RTF HW Repl Renew Q710, 3 Yr </t>
  </si>
  <si>
    <t>824-Q710-5R00</t>
  </si>
  <si>
    <t xml:space="preserve"> Return To Factory HW Replacement Renewal Q710, 5 Yr </t>
  </si>
  <si>
    <t xml:space="preserve"> RTF HW Repl Renew Q710, 5 Yr </t>
  </si>
  <si>
    <t>824-Q910-1R00</t>
  </si>
  <si>
    <t xml:space="preserve"> Return To Factory HW Replacement Renewal Q910, 1 Yr </t>
  </si>
  <si>
    <t xml:space="preserve"> RTF HW Repl Renew Q910, 1 Yr </t>
  </si>
  <si>
    <t>824-Q910-3R00</t>
  </si>
  <si>
    <t xml:space="preserve"> Return To Factory HW Replacement Renewal Q910, 3 Yr </t>
  </si>
  <si>
    <t xml:space="preserve"> RTF HW Repl Renew Q910, 3 Yr </t>
  </si>
  <si>
    <t>824-Q910-5R00</t>
  </si>
  <si>
    <t xml:space="preserve"> Return To Factory HW Replacement Renewal Q910, 5 Yr </t>
  </si>
  <si>
    <t xml:space="preserve"> RTF HW Repl Renew Q910, 5 Yr </t>
  </si>
  <si>
    <t>824-R310-1S00</t>
  </si>
  <si>
    <t>BullDog Support Standalone Renewal R310, 1 Year</t>
  </si>
  <si>
    <t>BD Spprt Standalone Renew R310 1yr</t>
  </si>
  <si>
    <t>824-R320-1S00</t>
  </si>
  <si>
    <t>BullDog Support Renewal, Standalone R320, 1 Yr</t>
  </si>
  <si>
    <t>BullDog Spprt Renew, SA R320, 1 Yr</t>
  </si>
  <si>
    <t>824-R320-3S00</t>
  </si>
  <si>
    <t>BullDog Support Renewal, Standalone R320, 3 Yr</t>
  </si>
  <si>
    <t>BullDog Spprt Renew, SA R320, 3 Yr</t>
  </si>
  <si>
    <t>824-R350-1S00</t>
  </si>
  <si>
    <t>BullDog Spprt SA Ren R350, 1 Yr</t>
  </si>
  <si>
    <t>824-R350-3S00</t>
  </si>
  <si>
    <t>BullDog Spprt SA Ren R350, 3 Yr</t>
  </si>
  <si>
    <t>824-R350-5S00</t>
  </si>
  <si>
    <t>BullDog Spprt SA Ren R350, 5 Yr</t>
  </si>
  <si>
    <t>824-R510-1S00</t>
  </si>
  <si>
    <t>BullDog Support Standalone Renewal R510, 1 Year</t>
  </si>
  <si>
    <t>BD Spprt Standalone Renew R510 1yr</t>
  </si>
  <si>
    <t>824-R510-3S00</t>
  </si>
  <si>
    <t>BullDog Support Standalone Renewal R510, 3 Year</t>
  </si>
  <si>
    <t>BD Spprt Standalone Renew R510 3yr</t>
  </si>
  <si>
    <t>824-R550-1S00</t>
  </si>
  <si>
    <t>BullDog Support,  Renewal Standalone, R550, 1 Yr</t>
  </si>
  <si>
    <t>BullDog Spprt Renew, SA R550, 1 Yr</t>
  </si>
  <si>
    <t>824-R550-3S00</t>
  </si>
  <si>
    <t>BullDog Support,  Renewal Standalone, R550, 3 Yr</t>
  </si>
  <si>
    <t>BullDog Spprt Renew, SA R550, 3 Yr</t>
  </si>
  <si>
    <t>824-R550-5S00</t>
  </si>
  <si>
    <t>BullDog Support,  Renewal Standalone, R550, 5 Yr</t>
  </si>
  <si>
    <t>BullDog Spprt Renew, SA R550, 5 Yr</t>
  </si>
  <si>
    <t>824-R560-1S00</t>
  </si>
  <si>
    <t>BD Spprt SA Renew,  R560, 1 Yr</t>
  </si>
  <si>
    <t>824-R560-3S00</t>
  </si>
  <si>
    <t>BD Spprt SA Renew,  R560, 3 Yr</t>
  </si>
  <si>
    <t>824-R560-5S00</t>
  </si>
  <si>
    <t>BD Spprt SA Renew,  R560, 5 Yr</t>
  </si>
  <si>
    <t>824-R610-1S00</t>
  </si>
  <si>
    <t>BullDog Support Standalone Renewal R610, 1 Year</t>
  </si>
  <si>
    <t>BD Spprt Standalone Renew R610 1yr</t>
  </si>
  <si>
    <t>824-R610-1S0F</t>
  </si>
  <si>
    <t xml:space="preserve">BullDog Support Renewal, Standalone R610, 1 Yr - Federal </t>
  </si>
  <si>
    <t xml:space="preserve">BullDog Spprt Ren SA R610, 1 Yr - Fed </t>
  </si>
  <si>
    <t>824-R610-3S00</t>
  </si>
  <si>
    <t>BullDog Support Standalone Renewal R610, 3 Year</t>
  </si>
  <si>
    <t>BD Spprt Standalone Renew R610 3yr</t>
  </si>
  <si>
    <t>824-R610-3S0F</t>
  </si>
  <si>
    <t xml:space="preserve">BullDog Support Renewal, Standalone R610, 3 Yr - Federal </t>
  </si>
  <si>
    <t xml:space="preserve">BullDog Spprt Ren SA R610, 3 Yr - Fed </t>
  </si>
  <si>
    <t>824-R650-1S00</t>
  </si>
  <si>
    <t>BullDog Support,  Renewal Standalone, R650, 1 Yr</t>
  </si>
  <si>
    <t>BullDog Spprt Renew, SA R650, 1 Yr</t>
  </si>
  <si>
    <t>824-R650-1S0F</t>
  </si>
  <si>
    <t>BullDog Ren for SA R650, 1 Yr - Fed</t>
  </si>
  <si>
    <t>824-R650-3S00</t>
  </si>
  <si>
    <t>BullDog Support,  Renewal Standalone, R650, 3 Yr</t>
  </si>
  <si>
    <t>BullDog Spprt Renew, SA R650, 3 Yr</t>
  </si>
  <si>
    <t>824-R650-3S0F</t>
  </si>
  <si>
    <t>BullDog Ren for SA R650, 3 Yr - Fed</t>
  </si>
  <si>
    <t>824-R650-5S00</t>
  </si>
  <si>
    <t>BullDog Support,  Renewal Standalone, R650, 5 Yr</t>
  </si>
  <si>
    <t>BullDog Spprt Renew, SA R650, 5 Yr</t>
  </si>
  <si>
    <t>824-R650-5S0F</t>
  </si>
  <si>
    <t>BullDog Ren for SA R650, 5 Yr - Fed</t>
  </si>
  <si>
    <t>824-R670-1S00</t>
  </si>
  <si>
    <t>BD Spprt SA Renew,  R670, 1 Yr</t>
  </si>
  <si>
    <t>824-R670-3S00</t>
  </si>
  <si>
    <t>BD Spprt SA Renew,  R670, 3 Yr</t>
  </si>
  <si>
    <t>824-R670-5S00</t>
  </si>
  <si>
    <t>BD Spprt SA Renew,  R670, 5 Yr</t>
  </si>
  <si>
    <t>824-R710-1S00</t>
  </si>
  <si>
    <t>BullDog Support Standalone Renewal R710, 1 Year</t>
  </si>
  <si>
    <t>BD Spprt Standalone Renew R710 1yr</t>
  </si>
  <si>
    <t>824-R710-1S0F</t>
  </si>
  <si>
    <t xml:space="preserve">BullDog Support Renewal, Standalone R710, 1 Yr - Federal </t>
  </si>
  <si>
    <t xml:space="preserve">BullDog Spprt Ren SA R710, 1 Yr - Fed </t>
  </si>
  <si>
    <t>824-R710-3S00</t>
  </si>
  <si>
    <t>BullDog Support Standalone Renewal R710, 3 Year</t>
  </si>
  <si>
    <t>BD Spprt Standalone Renew R710 3yr</t>
  </si>
  <si>
    <t>824-R710-3S0F</t>
  </si>
  <si>
    <t xml:space="preserve">BullDog Support Renewal, Standalone R710, 3 Yr - Federal </t>
  </si>
  <si>
    <t xml:space="preserve">BullDog Spprt Ren SA R710, 3 Yr - Fed </t>
  </si>
  <si>
    <t>824-R720-1S00</t>
  </si>
  <si>
    <t>BullDog Support Standalone Renewal R720, 1 Year</t>
  </si>
  <si>
    <t>BD Spprt Standalone Renew R720 1yr</t>
  </si>
  <si>
    <t>824-R720-1S0F</t>
  </si>
  <si>
    <t xml:space="preserve">BullDog Support Renewal, Standalone R720, 1 Yr - Federal </t>
  </si>
  <si>
    <t xml:space="preserve">BD Spprt Ren SA R720, 1 Yr - Fed </t>
  </si>
  <si>
    <t>824-R720-3S00</t>
  </si>
  <si>
    <t>BullDog Support Standalone Renewal R720, 3 Year</t>
  </si>
  <si>
    <t>BD Spprt Standalone Renew R720 3yr</t>
  </si>
  <si>
    <t>824-R720-3S0F</t>
  </si>
  <si>
    <t xml:space="preserve">BullDog Support Renewal, Standalone R720, 3 Yr - Federal </t>
  </si>
  <si>
    <t xml:space="preserve">BD Spprt Ren SA R720, 3 Yr - Fed </t>
  </si>
  <si>
    <t>824-R730-1S00</t>
  </si>
  <si>
    <t>BullDog Support Standalone Renewal,  R730, 1 Yr</t>
  </si>
  <si>
    <t>BD Spprt SA Renew,  R730, 1 Yr</t>
  </si>
  <si>
    <t>824-R750-1S00</t>
  </si>
  <si>
    <t>BullDog Spprt Renew, SA R750, 1 Yr</t>
  </si>
  <si>
    <t>824-R750-1S0F</t>
  </si>
  <si>
    <t>BullDog Ren for SA R750, 1 Yr - Fed</t>
  </si>
  <si>
    <t>824-R750-3S00</t>
  </si>
  <si>
    <t>BullDog Spprt Renew, SA R750, 3 Yr</t>
  </si>
  <si>
    <t>824-R750-3S0F</t>
  </si>
  <si>
    <t>BullDog Ren for SA R750, 3 Yr - Fed</t>
  </si>
  <si>
    <t>824-R750-5S00</t>
  </si>
  <si>
    <t>BullDog Spprt Renew, SA R750, 5 Yr</t>
  </si>
  <si>
    <t>824-R750-5S0F</t>
  </si>
  <si>
    <t>BullDog Ren for SA R750, 5 Yr - Fed</t>
  </si>
  <si>
    <t>824-R760-1S00</t>
  </si>
  <si>
    <t>BD Spprt SA Renew,  R760, 1 Yr</t>
  </si>
  <si>
    <t>824-R760-3S00</t>
  </si>
  <si>
    <t>BD Spprt SA Renew,  R760, 3 Yr</t>
  </si>
  <si>
    <t>824-R760-5S00</t>
  </si>
  <si>
    <t>BD Spprt SA Renew,  R760, 5 Yr</t>
  </si>
  <si>
    <t>824-R770-1S00</t>
  </si>
  <si>
    <t>BD Spprt SA Renew,  R770, 1 Yr</t>
  </si>
  <si>
    <t>824-R770-3S00</t>
  </si>
  <si>
    <t>BD Spprt SA Renew,  R770, 3 Yr</t>
  </si>
  <si>
    <t>824-R770-5S00</t>
  </si>
  <si>
    <t>BD Spprt SA Renew,  R770, 5 Yr</t>
  </si>
  <si>
    <t>824-R850-1S00</t>
  </si>
  <si>
    <t>BullDog Support Standalone Renewal,  R850, 1 Yr</t>
  </si>
  <si>
    <t>BD Spprt SA Renew,  R850, 1 Yr</t>
  </si>
  <si>
    <t>824-R850-3S00</t>
  </si>
  <si>
    <t>BullDog Support Standalone Renewal,  R850, 3 Yr</t>
  </si>
  <si>
    <t>BD Spprt SA Renew,  R850, 3 Yr</t>
  </si>
  <si>
    <t>824-R850-5S00</t>
  </si>
  <si>
    <t>BullDog Support Standalone Renewal,  R850, 5 Yr</t>
  </si>
  <si>
    <t>BD Spprt SA Renew,  R850, 5 Yr</t>
  </si>
  <si>
    <t>824-RU31-1S00</t>
  </si>
  <si>
    <t>BullDog Renew for UNL R310, 1 Yr</t>
  </si>
  <si>
    <t>824-RU32-1S00</t>
  </si>
  <si>
    <t>BullDog Support Renewal for Unleashed R320, 1 Yr</t>
  </si>
  <si>
    <t>BullDog Renew for UNL R320, 1 Yr</t>
  </si>
  <si>
    <t>824-RU32-3S00</t>
  </si>
  <si>
    <t>BullDog Support Renewal for Unleashed R320, 3 Yr</t>
  </si>
  <si>
    <t>BullDog Renew for UNL R320, 3 Yr</t>
  </si>
  <si>
    <t>824-RU35-1S00</t>
  </si>
  <si>
    <t>BullDog Support Renewal for Unleashed R350, 1 Yr</t>
  </si>
  <si>
    <t>BullDog Ren for UNL R350, 1 Yr</t>
  </si>
  <si>
    <t>824-RU35-3S00</t>
  </si>
  <si>
    <t>BullDog Support Renewal for Unleashed R350, 3 Yr</t>
  </si>
  <si>
    <t>BullDog Ren for UNL R350, 3 Yr</t>
  </si>
  <si>
    <t>824-RU35-5S00</t>
  </si>
  <si>
    <t>BullDog Support Renewal for Unleashed R350, 5 Yr</t>
  </si>
  <si>
    <t>BullDog Ren for UNL R350, 5 Yr</t>
  </si>
  <si>
    <t>824-RU51-1S00</t>
  </si>
  <si>
    <t>BullDog Support Renewal for Unleashed R510, 1 Yr</t>
  </si>
  <si>
    <t>BullDog Renew for UNL R510, 1 Yr</t>
  </si>
  <si>
    <t>824-RU55-1S00</t>
  </si>
  <si>
    <t>BullDog Support Renewal for Unleashed R550, 1 Yr</t>
  </si>
  <si>
    <t>BullDog Renew for UNL R550, 1 Yr</t>
  </si>
  <si>
    <t>824-RU55-3S00</t>
  </si>
  <si>
    <t>BullDog Support Renewal for Unleashed R550, 3 Yr</t>
  </si>
  <si>
    <t>BullDog Renew for UNL R550, 3 Yr</t>
  </si>
  <si>
    <t>824-RU55-5S00</t>
  </si>
  <si>
    <t>BullDog Support Renewal for Unleashed R550, 5 Yr</t>
  </si>
  <si>
    <t>BullDog Renew for UNL R550, 5 Yr</t>
  </si>
  <si>
    <t>824-RU61-1S00</t>
  </si>
  <si>
    <t>BullDog Support Renewal for Unleashed R610, 1 Yr</t>
  </si>
  <si>
    <t>BullDog Renew for UNL R610, 1 Yr</t>
  </si>
  <si>
    <t>824-RU61-3S00</t>
  </si>
  <si>
    <t>BullDog Support Renewal for Unleashed R610, 3 Yr</t>
  </si>
  <si>
    <t>BullDog Renew for UNL R610, 3 Yr</t>
  </si>
  <si>
    <t>824-RU65-1S00</t>
  </si>
  <si>
    <t>BullDog Support Renewal for Unleashed R650, 1 Yr</t>
  </si>
  <si>
    <t>BullDog Renew for UNL R650, 1 Yr</t>
  </si>
  <si>
    <t>824-RU65-3S00</t>
  </si>
  <si>
    <t>BullDog Support Renewal for Unleashed R650, 3 Yr</t>
  </si>
  <si>
    <t>BullDog Renew for UNL R650, 3 Yr</t>
  </si>
  <si>
    <t>824-RU65-5S00</t>
  </si>
  <si>
    <t>BullDog Support Renewal for Unleashed R650, 5 Yr</t>
  </si>
  <si>
    <t>BullDog Renew for UNL R650, 5 Yr</t>
  </si>
  <si>
    <t>824-RU67-1S00</t>
  </si>
  <si>
    <t>BullDog Support for Unleashed R670, 1 Yr REN</t>
  </si>
  <si>
    <t>BullDog for UNL R670, 1 Yr REN</t>
  </si>
  <si>
    <t>824-RU67-3S00</t>
  </si>
  <si>
    <t>BullDog Support for Unleashed R670, 3 Yr REN</t>
  </si>
  <si>
    <t>BullDog for UNL R670, 3 Yr REN</t>
  </si>
  <si>
    <t>824-RU67-5S00</t>
  </si>
  <si>
    <t>BullDog Support for Unleashed R670, 5 Yr REN</t>
  </si>
  <si>
    <t>BullDog for UNL R670, 5 Yr REN</t>
  </si>
  <si>
    <t>824-RU71-1S00</t>
  </si>
  <si>
    <t>BullDog Support Renewal for Unleashed R710, 1 Yr</t>
  </si>
  <si>
    <t>BullDog Renew for UNL R710, 1 Yr</t>
  </si>
  <si>
    <t>824-RU71-3S00</t>
  </si>
  <si>
    <t>BullDog Support Renewal for Unleashed R710, 3 Yr</t>
  </si>
  <si>
    <t>BullDog Renew for UNL R710, 3 Yr</t>
  </si>
  <si>
    <t>824-RU72-1S00</t>
  </si>
  <si>
    <t>BullDog Support Renewal for Unleashed R720, 1 Yr</t>
  </si>
  <si>
    <t>BullDog Renew for UNL R720, 1 Yr</t>
  </si>
  <si>
    <t>824-RU72-3S00</t>
  </si>
  <si>
    <t>BullDog Support Renewal for Unleashed R720, 3 Yr</t>
  </si>
  <si>
    <t>BullDog Renew for UNL R720, 3 Yr</t>
  </si>
  <si>
    <t>824-RU75-1S00</t>
  </si>
  <si>
    <t>BullDog Support Renewal for Unleashed R750, 1 Yr</t>
  </si>
  <si>
    <t>BullDog Renew for UNL R750, 1 Yr</t>
  </si>
  <si>
    <t>824-RU75-3S00</t>
  </si>
  <si>
    <t>BullDog Support Renewal for Unleashed R750, 3 Yr</t>
  </si>
  <si>
    <t>BullDog Renew for UNL R750, 3 Yr</t>
  </si>
  <si>
    <t>824-RU75-5S00</t>
  </si>
  <si>
    <t>BullDog Support Renewal for Unleashed R750, 5 Yr</t>
  </si>
  <si>
    <t>BullDog Renew for UNL R750, 5 Yr</t>
  </si>
  <si>
    <t>824-RU77-1S00</t>
  </si>
  <si>
    <t>BullDog Support for Unleashed R770, 1 Yr REN</t>
  </si>
  <si>
    <t>BullDog for UNL R770, 1 Yr REN</t>
  </si>
  <si>
    <t>824-RU77-3S00</t>
  </si>
  <si>
    <t>BullDog Support for Unleashed R770, 3 Yr REN</t>
  </si>
  <si>
    <t>BullDog for UNL R770, 3 Yr REN</t>
  </si>
  <si>
    <t>824-RU77-5S00</t>
  </si>
  <si>
    <t>BullDog Support for Unleashed R770, 5 Yr REN</t>
  </si>
  <si>
    <t>BullDog for UNL R770, 5 Yr REN</t>
  </si>
  <si>
    <t>824-RU85-1S00</t>
  </si>
  <si>
    <t>BullDog Support Renewal for Unleashed R850, 1 Yr</t>
  </si>
  <si>
    <t>BullDog Renew for UNL R850, 1 Yr</t>
  </si>
  <si>
    <t>824-RU85-3S00</t>
  </si>
  <si>
    <t>BullDog Support Renewal for Unleashed R850, 3 Yr</t>
  </si>
  <si>
    <t>BullDog Renew for UNL R850, 3 Yr</t>
  </si>
  <si>
    <t>824-RU85-5S00</t>
  </si>
  <si>
    <t>BullDog Support Renewal for Unleashed R850, 5 Yr</t>
  </si>
  <si>
    <t>BullDog Renew for UNL R850, 5 Yr</t>
  </si>
  <si>
    <t>824-T31C-1R00</t>
  </si>
  <si>
    <t>BullDog RTF HW Replacement Renewal, T310C, 1 Yr</t>
  </si>
  <si>
    <t>BD RTF HW Repl Renew, T310C, 1 Yr</t>
  </si>
  <si>
    <t>824-T31C-1S00</t>
  </si>
  <si>
    <t>BullDog Support Renewal, Standalone T310C, 1 Yr</t>
  </si>
  <si>
    <t>BD Spprt Renew, Standalone T310C, 1 Yr</t>
  </si>
  <si>
    <t>824-T31C-3R00</t>
  </si>
  <si>
    <t>BullDog RTF HW Replacement Renewal, T310C, 3 Yr</t>
  </si>
  <si>
    <t>BD RTF HW Repl Renew, T310C, 3 Yr</t>
  </si>
  <si>
    <t>824-T31C-3S00</t>
  </si>
  <si>
    <t>BullDog Support Renewal, Standalone T310C, 3 Yr</t>
  </si>
  <si>
    <t>BD Spprt Renew, Standalone T310C, 3 Yr</t>
  </si>
  <si>
    <t>824-T31D-1R00</t>
  </si>
  <si>
    <t>BullDog RTF HW Replacement Renewal, T310D, 1 Yr</t>
  </si>
  <si>
    <t>BD RTF HW Repl Renew, T310D, 1 Yr</t>
  </si>
  <si>
    <t>824-T31D-1S00</t>
  </si>
  <si>
    <t>BullDog Support Renewal, Standalone T310D, 1 Yr</t>
  </si>
  <si>
    <t>BD Spprt Renew Standalone, T310D, 1 Yr</t>
  </si>
  <si>
    <t>824-T31D-3R00</t>
  </si>
  <si>
    <t>BullDog RTF HW Replacement Renewal, T310D, 3 Yr</t>
  </si>
  <si>
    <t>BD RTF HW Repl Renew, T310D, 3 Yr</t>
  </si>
  <si>
    <t>824-T31D-3S00</t>
  </si>
  <si>
    <t>BullDog Support Renewal, Standalone T310D, 3 Yr</t>
  </si>
  <si>
    <t>BD Spprt Renew Standalone, T310D, 3 Yr</t>
  </si>
  <si>
    <t>824-T31N-1R00</t>
  </si>
  <si>
    <t>BullDog RTF HW Replacement Renewal, T310N, 1 Yr</t>
  </si>
  <si>
    <t>BD RTF HW Repl Renew, T310N, 1 Yr</t>
  </si>
  <si>
    <t>824-T31N-1S00</t>
  </si>
  <si>
    <t>BullDog Support Renewal, Standalone T310N, 1 Yr</t>
  </si>
  <si>
    <t>BD Spprt Renew Standalone, T310N, 1 Yr</t>
  </si>
  <si>
    <t>824-T31N-3R00</t>
  </si>
  <si>
    <t>BullDog RTF HW Replacement Renewal, T310N, 3 Yr</t>
  </si>
  <si>
    <t>BD RTF HW Repl Renew, T310N, 3 Yr</t>
  </si>
  <si>
    <t>824-T31N-3S00</t>
  </si>
  <si>
    <t>BullDog Support Renewal, Standalone T310N, 3 Yr</t>
  </si>
  <si>
    <t>BD Spprt Renew Standalone, T310N, 3 Yr</t>
  </si>
  <si>
    <t>824-T31S-1R00</t>
  </si>
  <si>
    <t>BullDog RTF HW Replacement Renewal, T310S, 1 Yr</t>
  </si>
  <si>
    <t>BD RTF HW Repl Renew, T310S, 1 Yr</t>
  </si>
  <si>
    <t>824-T31S-1S00</t>
  </si>
  <si>
    <t>BullDog Support Renewal, Standalone T310S, 1 Yr</t>
  </si>
  <si>
    <t>BD Spprt Renew Standalone, T310S, 1 Yr</t>
  </si>
  <si>
    <t>824-T31S-3R00</t>
  </si>
  <si>
    <t>BullDog RTF HW Replacement Renewal, T310S, 3 Yr</t>
  </si>
  <si>
    <t>BD RTF HW Repl Renew, T310S, 3 Yr</t>
  </si>
  <si>
    <t>824-T31S-3S00</t>
  </si>
  <si>
    <t>BullDog Support Renewal, Standalone T310S, 3 Yr</t>
  </si>
  <si>
    <t>BD Spprt Renew Standalone, T310S, 3 Yr</t>
  </si>
  <si>
    <t>824-T350-1R00</t>
  </si>
  <si>
    <t>BullDog RTF Replacement Renewal T350, all, 1 Yr</t>
  </si>
  <si>
    <t>BullDog RTF Repl Ren T350, all, 1 Yr</t>
  </si>
  <si>
    <t>824-T350-1S00</t>
  </si>
  <si>
    <t>BullDog Support Renewal, Standalone T350, all, 1 Yr</t>
  </si>
  <si>
    <t>BullDog Spprt SA Ren T350, all, 1 Yr</t>
  </si>
  <si>
    <t>824-T350-3R00</t>
  </si>
  <si>
    <t>BullDog RTF Replacement Renewal T350, all, 3 Yr</t>
  </si>
  <si>
    <t>BullDog RTF Repl Ren T350, all, 3 Yr</t>
  </si>
  <si>
    <t>824-T350-3S00</t>
  </si>
  <si>
    <t>BullDog Support Renewal, Standalone T350, all, 3 Yr</t>
  </si>
  <si>
    <t>BullDog Spprt SA Ren T350, all, 3 Yr</t>
  </si>
  <si>
    <t>824-T350-5R00</t>
  </si>
  <si>
    <t>BullDog RTF Replacement Renewal T350, all, 5 Yr</t>
  </si>
  <si>
    <t>BullDog RTF Repl Ren T350, all, 5 Yr</t>
  </si>
  <si>
    <t>824-T350-5S00</t>
  </si>
  <si>
    <t>BullDog Support Renewal, Standalone T350, all, 5 Yr</t>
  </si>
  <si>
    <t>BullDog Spprt SA Ren T350, all, 5 Yr</t>
  </si>
  <si>
    <t>824-T610-1R00</t>
  </si>
  <si>
    <t>RTF Hardware Replacement Renewal T610, 1 year</t>
  </si>
  <si>
    <t>RTF Replace Renew T610 1yr</t>
  </si>
  <si>
    <t>824-T610-1R0F</t>
  </si>
  <si>
    <t>BullDog Return To Factory HW Replacement Renewal T610, 1 Yr - Federal</t>
  </si>
  <si>
    <t>BD RTF HW Repl Ren T610, 1 Yr - Fed</t>
  </si>
  <si>
    <t>824-T610-1S00</t>
  </si>
  <si>
    <t>BullDog Support Standalone Renewal T610, 1 year</t>
  </si>
  <si>
    <t>BD Spprt Standalone Renew T610 1yr</t>
  </si>
  <si>
    <t>824-T610-1S0F</t>
  </si>
  <si>
    <t xml:space="preserve">BullDog Support Renewal, Standalone T610, 1 Yr - Federal </t>
  </si>
  <si>
    <t xml:space="preserve">BullDog Spprt Ren SA T610, 1 Yr - Fed </t>
  </si>
  <si>
    <t>824-T610-3R00</t>
  </si>
  <si>
    <t>RTF Hardware Replacement Renewal T610, 3 year</t>
  </si>
  <si>
    <t>RTF Replace Renew T610 3yr</t>
  </si>
  <si>
    <t>824-T610-3R0F</t>
  </si>
  <si>
    <t xml:space="preserve">BullDog Return To Factory HW Replacement Renewal T610, 3 Yr - Federal </t>
  </si>
  <si>
    <t xml:space="preserve">BD RTF HW Repl Ren T610, 3 Yr - Fed </t>
  </si>
  <si>
    <t>824-T610-3S00</t>
  </si>
  <si>
    <t>BullDog Support Standalone Renewal T610, 3 year</t>
  </si>
  <si>
    <t>BD Spprt Standalone Renew T610 3yr</t>
  </si>
  <si>
    <t>824-T610-3S0F</t>
  </si>
  <si>
    <t xml:space="preserve">BullDog Support Renewal, Standalone T610, 3 Yr - Federal </t>
  </si>
  <si>
    <t xml:space="preserve">BullDog Spprt Ren SA T610, 3 Yr - Fed </t>
  </si>
  <si>
    <t>824-T710-1R00</t>
  </si>
  <si>
    <t>RTF Hardware Replacement Renewal T710 &amp; T710-S, 1 year</t>
  </si>
  <si>
    <t>RTF HW Repl Ren T710 &amp; T710-S, 1 year</t>
  </si>
  <si>
    <t>824-T710-1R0F</t>
  </si>
  <si>
    <t>BullDog Return To Factory HW Replacement Renewal T710, 1 Yr - Federal</t>
  </si>
  <si>
    <t>BD RTF HW Repl Ren T710, 1 Yr - Fed</t>
  </si>
  <si>
    <t>824-T710-1S00</t>
  </si>
  <si>
    <t>BullDog Support Standalone Renewal T710 &amp; T710-S, 1 year</t>
  </si>
  <si>
    <t>BD Spprt Standalone Renew T710 1yr</t>
  </si>
  <si>
    <t>824-T710-1S0F</t>
  </si>
  <si>
    <t xml:space="preserve">BullDog Support Renewal, Standalone T710, 1 Yr - Federal </t>
  </si>
  <si>
    <t xml:space="preserve">BullDog Spprt Ren SA T710, 1 Yr - Fed </t>
  </si>
  <si>
    <t>824-T710-3R00</t>
  </si>
  <si>
    <t>RTF Hardware Replacement Renewal T710 &amp; T710-S, 3 year</t>
  </si>
  <si>
    <t>RTF Replace Renew T710 3yr</t>
  </si>
  <si>
    <t>824-T710-3R0F</t>
  </si>
  <si>
    <t xml:space="preserve">BullDog Return To Factory HW Replacement Renewal T710, 3 Yr - Federal </t>
  </si>
  <si>
    <t xml:space="preserve">BD RTF HW Repl Ren T710, 3 Yr - Fed </t>
  </si>
  <si>
    <t>824-T710-3S00</t>
  </si>
  <si>
    <t>BullDog Support Standalone Renewal T710 &amp; T710-S, 3 year</t>
  </si>
  <si>
    <t>BD Spprt Standalone Renew T710 3yr</t>
  </si>
  <si>
    <t>824-T710-3S0F</t>
  </si>
  <si>
    <t xml:space="preserve">BullDog Support Renewal, Standalone T710, 3 Yr - Federal </t>
  </si>
  <si>
    <t xml:space="preserve">BullDog Spprt Ren SA T710, 3 Yr - Fed </t>
  </si>
  <si>
    <t>824-T750-1R00</t>
  </si>
  <si>
    <t>RTF Hardware Replacement Renewal T750/T750SE, 1 year</t>
  </si>
  <si>
    <t>RTF HW Replace Renew T750/T750SE 1yr</t>
  </si>
  <si>
    <t>824-T750-1R0F</t>
  </si>
  <si>
    <t>RTF Replacement Ren, Fed T750, 1 Yr</t>
  </si>
  <si>
    <t>824-T750-1S00</t>
  </si>
  <si>
    <t>BullDog Support Standalone Renewal T750/T750SE, 1 year</t>
  </si>
  <si>
    <t>BD Spprt Standalone Renew T750/T750SE 1yr</t>
  </si>
  <si>
    <t>824-T750-1S0F</t>
  </si>
  <si>
    <t>BullDog SA Sprt Ren, Fed T750, 1 Yr</t>
  </si>
  <si>
    <t>824-T750-3R00</t>
  </si>
  <si>
    <t>RTF Hardware Replacement Renewal T750/T750SE, 3 year</t>
  </si>
  <si>
    <t>RTF HW Replace Renew T750/T750SE 3yr</t>
  </si>
  <si>
    <t>824-T750-3R0F</t>
  </si>
  <si>
    <t>RTF Replacement Ren, Fed T750, 3 Yr</t>
  </si>
  <si>
    <t>824-T750-3S00</t>
  </si>
  <si>
    <t>BullDog Support Standalone Renewal T750/T750SE, 3 year</t>
  </si>
  <si>
    <t>BD Spprt Standalone Renew T750/T750SE 3yr</t>
  </si>
  <si>
    <t>824-T750-3S0F</t>
  </si>
  <si>
    <t>BullDog SA Sprt Ren, Fed T750, 3 Yr</t>
  </si>
  <si>
    <t>824-T750-5R00</t>
  </si>
  <si>
    <t>RTF Hardware Replacement Renewal T750/T750SE, 5 year</t>
  </si>
  <si>
    <t>RTF HW Replace Renew T750/T750SE 5yr</t>
  </si>
  <si>
    <t>824-T750-5R0F</t>
  </si>
  <si>
    <t>RTF Replacement Ren, Fed T750, 5 Yr</t>
  </si>
  <si>
    <t>824-T750-5S00</t>
  </si>
  <si>
    <t>BullDog Support Standalone Renewal T750/T750SE, 5 year</t>
  </si>
  <si>
    <t>BD Spprt Standalone Renew T750/T750SE 5yr</t>
  </si>
  <si>
    <t>824-T750-5S0F</t>
  </si>
  <si>
    <t>BullDog SA Sprt Ren, Fed T750, 5 Yr</t>
  </si>
  <si>
    <t>824-T811-1R00</t>
  </si>
  <si>
    <t>BullDog RTF Replacement Renewal T811, 1 Yr</t>
  </si>
  <si>
    <t>BullDog RTF Repl Renew T811 1 Yr</t>
  </si>
  <si>
    <t>824-T811-1S00</t>
  </si>
  <si>
    <t>BullDog Support Renewal, Standalone T811, 1 Yr</t>
  </si>
  <si>
    <t>BullDog Spprt Stndalone Renew T811 1 Yr</t>
  </si>
  <si>
    <t>824-T811-3R00</t>
  </si>
  <si>
    <t>BullDog RTF Replacement Renewal T811, 3 Yr</t>
  </si>
  <si>
    <t>BullDog RTF Repl Renew T811 3 Yr</t>
  </si>
  <si>
    <t>824-T811-3S00</t>
  </si>
  <si>
    <t>BullDog Support Renewal, Standalone T811, 3 Yr</t>
  </si>
  <si>
    <t>BullDog Spprt Stndalone Renew T811 3 Yr</t>
  </si>
  <si>
    <t>824-TSDS-1Y00</t>
  </si>
  <si>
    <t>Named/Designated Technical Support Engineer, 1 Year Renewal</t>
  </si>
  <si>
    <t>Designated TS Engineer, 1 Year Renewal</t>
  </si>
  <si>
    <t>824-TSFT-1Y00</t>
  </si>
  <si>
    <t>Dedicated Technical Support Engineer, 1 Year Renewal Full Time</t>
  </si>
  <si>
    <t>Dedicated TS Engineer, 1 Year Renew FT</t>
  </si>
  <si>
    <t>824-TU31-1S00</t>
  </si>
  <si>
    <t>BullDog Support Renewal for Unleashed T310, 1 Yr</t>
  </si>
  <si>
    <t>BullDog Renew for UNL T310, 1 Yr</t>
  </si>
  <si>
    <t>824-TU31-3S00</t>
  </si>
  <si>
    <t>BullDog Support Renewal for Unleashed T310, 3 Yr</t>
  </si>
  <si>
    <t>BullDog Renew for UNL T310, 3 Yr</t>
  </si>
  <si>
    <t>824-TU35-1S00</t>
  </si>
  <si>
    <t>BullDog Support Renewal for Unleashed T350, 1 Yr</t>
  </si>
  <si>
    <t>BullDog Ren for UNL T350, 1 Yr</t>
  </si>
  <si>
    <t>824-TU35-3S00</t>
  </si>
  <si>
    <t>BullDog Support Renewal for Unleashed T350, 3 Yr</t>
  </si>
  <si>
    <t>BullDog Ren for UNL T350, 3 Yr</t>
  </si>
  <si>
    <t>824-TU35-5S00</t>
  </si>
  <si>
    <t>BullDog Support Renewal for Unleashed T350, 5 Yr</t>
  </si>
  <si>
    <t>BullDog Ren for UNL T350, 5 Yr</t>
  </si>
  <si>
    <t>824-TU61-1R00</t>
  </si>
  <si>
    <t>RTF Replacement Renew, Unleashed T610, 1 Yr</t>
  </si>
  <si>
    <t>RTF Replace Renew 9U1-T610, 1 Yr</t>
  </si>
  <si>
    <t>824-TU61-1S00</t>
  </si>
  <si>
    <t>BullDog Support Renewal for Unleashed T610, 1 Yr</t>
  </si>
  <si>
    <t>BullDog Renew for UNL T610, 1 Yr</t>
  </si>
  <si>
    <t>824-TU61-3R00</t>
  </si>
  <si>
    <t>RTF Replacement Renew, Unleashed T610, 3 Yr</t>
  </si>
  <si>
    <t>824-TU61-3S00</t>
  </si>
  <si>
    <t>BullDog Support Renewal for Unleashed T610, 3 Yr</t>
  </si>
  <si>
    <t>BullDog Renew for UNL T610, 3 Yr</t>
  </si>
  <si>
    <t>824-TU61-5R00</t>
  </si>
  <si>
    <t>RTF Replacement Renew, Unleashed T610, 5 Yr</t>
  </si>
  <si>
    <t>824-TU71-1R00</t>
  </si>
  <si>
    <t>RTF HW Replacement Renewal 9U1-T710, 1 Yr</t>
  </si>
  <si>
    <t>RTF HW Repl Rnwl for 9U1-T710, 1 Yr</t>
  </si>
  <si>
    <t>824-TU71-1S00</t>
  </si>
  <si>
    <t>BullDog Support Renewal for Unleashed T710, 1 Yr</t>
  </si>
  <si>
    <t>BullDog Renew for UNL T710, 1 Yr</t>
  </si>
  <si>
    <t>824-TU71-3R00</t>
  </si>
  <si>
    <t>RTF HW Replacement Renewal 9U1-T710, 3 Yr</t>
  </si>
  <si>
    <t>RTF HW Repl Rnwl for 9U1-T710, 3 Yr</t>
  </si>
  <si>
    <t>824-TU75-1S00</t>
  </si>
  <si>
    <t>BullDog Support Renewal for Unleashed T750, 1 Yr</t>
  </si>
  <si>
    <t>BullDog Renew for UNL T750, 1 Yr</t>
  </si>
  <si>
    <t>824-TU75-3S00</t>
  </si>
  <si>
    <t>BullDog Support Renewal for Unleashed T750, 3 Yr</t>
  </si>
  <si>
    <t>BullDog Renew for UNL T750, 3 Yr</t>
  </si>
  <si>
    <t>824-TU75-5S00</t>
  </si>
  <si>
    <t>BullDog Support Renewal for Unleashed T750, 5 Yr</t>
  </si>
  <si>
    <t>BullDog Renew for UNL T750, 5 Yr</t>
  </si>
  <si>
    <t>824-ULAP-1U00</t>
  </si>
  <si>
    <t>BullDog Renewal for UNL AP no Adv rep, 1 Yr</t>
  </si>
  <si>
    <t>BullDog Ren for UNL AP no Adv rep, 1 Yr</t>
  </si>
  <si>
    <t>824-ULAP-3U00</t>
  </si>
  <si>
    <t>BullDog Renewal for UNL AP no Adv rep, 3 Yr</t>
  </si>
  <si>
    <t>BullDog Ren for UNL AP no Adv rep, 3 Yr</t>
  </si>
  <si>
    <t>824-ULAP-5U00</t>
  </si>
  <si>
    <t>BullDog Renewal for UNL AP no Adv rep, 5 Yr</t>
  </si>
  <si>
    <t>BullDog Ren for UNL AP no Adv rep, 5 Yr</t>
  </si>
  <si>
    <t>826-0025-1000</t>
  </si>
  <si>
    <t>End User Support Renewal for FlexMaster 0025, 1 Year</t>
  </si>
  <si>
    <t>EU Supp Renew FM 0025 1yr</t>
  </si>
  <si>
    <t>826-0100-1000</t>
  </si>
  <si>
    <t>End User Support Renewal for FlexMaster 0100, 1 Year</t>
  </si>
  <si>
    <t>EU Supp Renew FM 0100 1yr</t>
  </si>
  <si>
    <t>826-0100-1L00</t>
  </si>
  <si>
    <t>End User Support Renewal for FlexMaster License Upgrade to 100, 1 Year</t>
  </si>
  <si>
    <t>EU Supp Renew FM Upgrade 100 1yr</t>
  </si>
  <si>
    <t>826-010K-1000</t>
  </si>
  <si>
    <t>End User Support Renewal for FlexMaster 10000, 1 Year</t>
  </si>
  <si>
    <t>EU Supp Renew FM 10000 1yr</t>
  </si>
  <si>
    <t>826-010K-1L00</t>
  </si>
  <si>
    <t>End User Support Renewal for FlexMaster License Upgrade to 10000, 1 Year</t>
  </si>
  <si>
    <t>EU Supp Renew FM Upgrade 10000 1yr</t>
  </si>
  <si>
    <t>826-0250-1000</t>
  </si>
  <si>
    <t>End User Support Renewal for FlexMaster 0250, 1 Year</t>
  </si>
  <si>
    <t>EU Supp Renew FM 0250 1yr</t>
  </si>
  <si>
    <t>826-0250-1L00</t>
  </si>
  <si>
    <t>End User Support Renewal for FlexMaster License Upgrade to 250, 1 Year</t>
  </si>
  <si>
    <t>EU Supp Renew FM Upgrade 250 1yr</t>
  </si>
  <si>
    <t>826-0500-1000</t>
  </si>
  <si>
    <t>End User Support Renewal for FlexMaster 0500, 1 Year</t>
  </si>
  <si>
    <t>EU Supp Renew FM 0500 1yr</t>
  </si>
  <si>
    <t>826-0500-1L00</t>
  </si>
  <si>
    <t>End User Support Renewal for FlexMaster License Upgrade to 500, 1 Year</t>
  </si>
  <si>
    <t>EU Supp Renew FM Upgrade 500 1yr</t>
  </si>
  <si>
    <t>826-1000-1000</t>
  </si>
  <si>
    <t>End User Support Renewal for FlexMaster 1000, 1 Year</t>
  </si>
  <si>
    <t>EU Supp Renew FM 1000 1yr</t>
  </si>
  <si>
    <t>826-1000-1L00</t>
  </si>
  <si>
    <t>End User Support Renewal for FlexMaster License Upgrade to 1000, 1 Year</t>
  </si>
  <si>
    <t>EU Supp Renew FM Upgrade 1000 1yr</t>
  </si>
  <si>
    <t>826-2500-1000</t>
  </si>
  <si>
    <t>End User Support Renewal for FlexMaster 2500, 1 Year</t>
  </si>
  <si>
    <t>EU Supp Renew FM 2500 1yr</t>
  </si>
  <si>
    <t>826-2500-1L00</t>
  </si>
  <si>
    <t>End User Support Renewal for FlexMaster License Upgrade to 2500, 1 Year</t>
  </si>
  <si>
    <t>EU Supp Renew FM Upgrade 2500 1yr</t>
  </si>
  <si>
    <t>826-5000-1000</t>
  </si>
  <si>
    <t>End User Support Renewal for FlexMaster 5000, 1 Year</t>
  </si>
  <si>
    <t>EU Supp Renew FM 5000 1yr</t>
  </si>
  <si>
    <t>826-5000-1L00</t>
  </si>
  <si>
    <t>End User Support Renewal for FlexMaster License Upgrade to 5000, 1 Year</t>
  </si>
  <si>
    <t>EU Supp Renew FM Upgrade 5000 1yr</t>
  </si>
  <si>
    <t>826-E510-1000</t>
  </si>
  <si>
    <t>WatchDog End User Support, Standalone E510, 1 Yr</t>
  </si>
  <si>
    <t>WD EU Spprt Renew, SA E510, 1 Yr</t>
  </si>
  <si>
    <t>826-E510-3000</t>
  </si>
  <si>
    <t>WatchDog End User Support, Standalone E510, 3 Yr</t>
  </si>
  <si>
    <t>WD EU Spprt Renew, SA E510, 3 Yr</t>
  </si>
  <si>
    <t>826-EU51-1000</t>
  </si>
  <si>
    <t>WatchDog End User Support Renewal for Unleashed E510, 1 Yr</t>
  </si>
  <si>
    <t>WD EU Spt Ren for UNL E510, 1 Yr</t>
  </si>
  <si>
    <t>826-EU51-3000</t>
  </si>
  <si>
    <t>WatchDog End User Support Renewal for Unleashed E510, 3 Yr</t>
  </si>
  <si>
    <t>WD EU Spt Ren for UNL E510, 3 Yr</t>
  </si>
  <si>
    <t>826-EU51-5000</t>
  </si>
  <si>
    <t>WatchDog End User Support Renewal for Unleashed E510, 5 Yr</t>
  </si>
  <si>
    <t>WD EU Spt Ren for UNL E510, 5 Yr</t>
  </si>
  <si>
    <t>826-H320-1000</t>
  </si>
  <si>
    <t>End User WatchDog Support Renewal, Standalone H320, 1 Yr</t>
  </si>
  <si>
    <t>EU Support Ren, Standalone H320, 1 Yr</t>
  </si>
  <si>
    <t>826-H320-3000</t>
  </si>
  <si>
    <t>End User WatchDog Support Renewal, Standalone H320, 3 Yr</t>
  </si>
  <si>
    <t>EU Support Ren, Standalone H320, 3 Yr</t>
  </si>
  <si>
    <t>826-H350-1000</t>
  </si>
  <si>
    <t>WatchDog End User Support Renewal, Standalone H350, 1 Yr</t>
  </si>
  <si>
    <t>WD EU Spprt Ren, SA H350, 1 Yr</t>
  </si>
  <si>
    <t>826-H350-3000</t>
  </si>
  <si>
    <t>WatchDog End User Support Renewal, Standalone H350, 3 Yr</t>
  </si>
  <si>
    <t>WD EU Spprt Ren, SA H350, 3 Yr</t>
  </si>
  <si>
    <t>826-H350-5000</t>
  </si>
  <si>
    <t>WatchDog End User Support Renewal, Standalone H350, 5 Yr</t>
  </si>
  <si>
    <t>WD EU Spprt Ren, SA H350, 5 Yr</t>
  </si>
  <si>
    <t>826-H510-1000</t>
  </si>
  <si>
    <t>End User Support Renewal for Ruckus H510, 1 Year</t>
  </si>
  <si>
    <t>EU Supp Renew H510 1yr</t>
  </si>
  <si>
    <t>826-H510-3000</t>
  </si>
  <si>
    <t>End User Support Renewal for Ruckus H510, 3 Year</t>
  </si>
  <si>
    <t>EU Supp Renew H510 3yr</t>
  </si>
  <si>
    <t>826-H550-1000</t>
  </si>
  <si>
    <t>End User Support Renewal for Ruckus H550, 1 Year</t>
  </si>
  <si>
    <t>EU Supp Renew H550 1yr</t>
  </si>
  <si>
    <t>826-H550-3000</t>
  </si>
  <si>
    <t>End User Support Renewal for Ruckus H550, 3 Year</t>
  </si>
  <si>
    <t>EU Supp Renew H550 3yr</t>
  </si>
  <si>
    <t>826-H550-5000</t>
  </si>
  <si>
    <t>End User Support Renewal for Ruckus H550, 5 Year</t>
  </si>
  <si>
    <t>EU Supp Renew H550 5yr</t>
  </si>
  <si>
    <t>826-HU32-1000</t>
  </si>
  <si>
    <t>WatchDog End User Support Renewal for Unleashed H320, 1 Yr</t>
  </si>
  <si>
    <t>WD EU Spt Ren for UNL H320, 1 Yr</t>
  </si>
  <si>
    <t>826-HU32-3000</t>
  </si>
  <si>
    <t>WatchDog End User Support Renewal for Unleashed H320, 3 Yr</t>
  </si>
  <si>
    <t>WD EU Spt Ren for UNL H320, 3 Yr</t>
  </si>
  <si>
    <t>826-HU35-1000</t>
  </si>
  <si>
    <t>WatchDog End User Support Renewal for Unleashed H350, 1 Yr</t>
  </si>
  <si>
    <t>WD EU Spt Ren for UNL H350, 1 Yr</t>
  </si>
  <si>
    <t>826-HU35-3000</t>
  </si>
  <si>
    <t>WatchDog End User Support Renewal for Unleashed H350, 3 Yr</t>
  </si>
  <si>
    <t>WD EU Spt Ren for UNL H350, 3 Yr</t>
  </si>
  <si>
    <t>826-HU35-5000</t>
  </si>
  <si>
    <t>WatchDog End User Support Renewal for Unleashed H350, 5 Yr</t>
  </si>
  <si>
    <t>WD EU Spt Ren for UNL H350, 5 Yr</t>
  </si>
  <si>
    <t>826-HU51-1000</t>
  </si>
  <si>
    <t>WatchDog End User Support Renewal for Unleashed H510, 1 Yr</t>
  </si>
  <si>
    <t>WD EU Spt Ren for UNL H510, 1 Yr</t>
  </si>
  <si>
    <t>826-HU51-3000</t>
  </si>
  <si>
    <t>WatchDog End User Support Renewal for Unleashed H510, 3 Yr</t>
  </si>
  <si>
    <t>WD EU Spt Ren for UNL H510, 3 Yr</t>
  </si>
  <si>
    <t>826-HU55-1000</t>
  </si>
  <si>
    <t>WatchDog End User Support Renewal for Unleashed H550, 1 Yr</t>
  </si>
  <si>
    <t>WatchDog EU Spt Ren for UNL H550, 1 Yr</t>
  </si>
  <si>
    <t>826-HU55-3000</t>
  </si>
  <si>
    <t>WatchDog End User Support Renewal for Unleashed H550, 3 Yr</t>
  </si>
  <si>
    <t>WatchDog EU Spt Ren for UNL H550, 3 Yr</t>
  </si>
  <si>
    <t>826-HU55-5000</t>
  </si>
  <si>
    <t>WatchDog End User Support Renewal for Unleashed H550, 5 Yr</t>
  </si>
  <si>
    <t>WatchDog EU Spt Ren for UNL H550, 5 Yr</t>
  </si>
  <si>
    <t>826-M510-1000</t>
  </si>
  <si>
    <t>WatchDog End User Support Renewal, Standalone M510, 1 Yr</t>
  </si>
  <si>
    <t>WD EU Spprt Renew, SA M510, 1 Yr</t>
  </si>
  <si>
    <t>826-M510-3000</t>
  </si>
  <si>
    <t>WatchDog End User Support Renewal, Standalone M510, 3 Yr</t>
  </si>
  <si>
    <t>WD EU Spprt Renew, SA M510, 3 Yr</t>
  </si>
  <si>
    <t>826-MU51-1000</t>
  </si>
  <si>
    <t>WatchDog End User Support Renewal for Unleashed M510, 1 Yr</t>
  </si>
  <si>
    <t>WD EU Spt Ren for UNL M510, 1 Yr</t>
  </si>
  <si>
    <t>826-MU51-3000</t>
  </si>
  <si>
    <t>WatchDog End User Support Renewal for Unleashed M510, 3 Yr</t>
  </si>
  <si>
    <t>WD EU Spt Ren for UNL M510, 3 Yr</t>
  </si>
  <si>
    <t>826-P300-1000</t>
  </si>
  <si>
    <t>End User Support Renewal for Ruckus P300 (single), 1 Year</t>
  </si>
  <si>
    <t>EU Supp Renew P300 (single) 1yr</t>
  </si>
  <si>
    <t>826-P300-1100</t>
  </si>
  <si>
    <t>End User Support Renewal for Ruckus P300 (pair), 1 Year</t>
  </si>
  <si>
    <t>EU Supp Renew P300 (pair) 1yr</t>
  </si>
  <si>
    <t>826-R310-1000</t>
  </si>
  <si>
    <t>End User Support Renewal for Ruckus R310, 1 Year</t>
  </si>
  <si>
    <t>EU Supp Renew R310 1yr</t>
  </si>
  <si>
    <t>826-R320-1000</t>
  </si>
  <si>
    <t>WatchDog End User Support Renewal, Standalone R320, 1 Yr</t>
  </si>
  <si>
    <t>WD EU Spprt Renew, SA R320, 1 Yr</t>
  </si>
  <si>
    <t>826-R320-3000</t>
  </si>
  <si>
    <t>WatchDog End User Support Renewal, Standalone R320, 3 Yr</t>
  </si>
  <si>
    <t>WD EU Spprt Renew, SA R320, 3 Yr</t>
  </si>
  <si>
    <t>826-R350-1000</t>
  </si>
  <si>
    <t>WD EU Spprt, SA Ren R350, 1 Yr</t>
  </si>
  <si>
    <t>826-R350-3000</t>
  </si>
  <si>
    <t>WD EU Spprt, SA Ren R350, 3 Yr</t>
  </si>
  <si>
    <t>826-R350-5000</t>
  </si>
  <si>
    <t>WD EU Spprt, SA Ren R350, 5 Yr</t>
  </si>
  <si>
    <t>826-R510-1000</t>
  </si>
  <si>
    <t>End User Support Renewal for Ruckus R510, 1 Year</t>
  </si>
  <si>
    <t>EU Supp Renew R510 1yr</t>
  </si>
  <si>
    <t>826-R510-3000</t>
  </si>
  <si>
    <t>End User Support Renewal for Ruckus R510, 3 Year</t>
  </si>
  <si>
    <t>EU Supp Renew R510 3yr</t>
  </si>
  <si>
    <t>826-R550-1000</t>
  </si>
  <si>
    <t>WatchDog End User Support,  Renewal Standalone, R550, 1 Yr</t>
  </si>
  <si>
    <t>WD EU Spprt Renew, SA R550, 1 Yr</t>
  </si>
  <si>
    <t>826-R550-3000</t>
  </si>
  <si>
    <t>WatchDog End User Support,  Renewal Standalone, R550, 3 Yr</t>
  </si>
  <si>
    <t>WD EU Spprt Renew, SA R550, 3 Yr</t>
  </si>
  <si>
    <t>826-R550-5000</t>
  </si>
  <si>
    <t>WatchDog End User Support,  Renewal Standalone, R550, 5 Yr</t>
  </si>
  <si>
    <t>WD EU Spprt Renew, SA R550, 5 Yr</t>
  </si>
  <si>
    <t>826-R560-1000</t>
  </si>
  <si>
    <t>WD EU Spprt SA Renew,  R560, 1 Yr</t>
  </si>
  <si>
    <t>826-R560-3000</t>
  </si>
  <si>
    <t>WD EU Spprt SA Renew,  R560, 3 Yr</t>
  </si>
  <si>
    <t>826-R560-5000</t>
  </si>
  <si>
    <t>WD EU Spprt SA Renew,  R560, 5 Yr</t>
  </si>
  <si>
    <t>826-R610-1000</t>
  </si>
  <si>
    <t>End User Support Renewal for Ruckus R610, 1 Year</t>
  </si>
  <si>
    <t>EU Supp Renew R610 1yr</t>
  </si>
  <si>
    <t>826-R610-100F</t>
  </si>
  <si>
    <t xml:space="preserve">WatchDog End User Support Renewal, Standalone R610, 1Yr </t>
  </si>
  <si>
    <t xml:space="preserve">WD EU Spprt Ren SA R610, 1 Yr - Fed </t>
  </si>
  <si>
    <t>826-R610-3000</t>
  </si>
  <si>
    <t>End User Support Renewal for Ruckus R610, 3 Year</t>
  </si>
  <si>
    <t>EU Supp Renew R610 3yr</t>
  </si>
  <si>
    <t>826-R610-300F</t>
  </si>
  <si>
    <t xml:space="preserve">WatchDog End User Support Renewal, Standalone R610, 3Yr </t>
  </si>
  <si>
    <t xml:space="preserve">WD EU Spprt Ren SA R610, 3 Yr - Fed </t>
  </si>
  <si>
    <t>826-R650-1000</t>
  </si>
  <si>
    <t>WatchDog End User Support,  Renewal Standalone, R650, 1 Yr</t>
  </si>
  <si>
    <t>WD EU Spprt Renew, SA R650, 1 Yr</t>
  </si>
  <si>
    <t>826-R650-100F</t>
  </si>
  <si>
    <t>WD EU Spt Ren for SA R650, 1 Yr - Fed</t>
  </si>
  <si>
    <t>WD EU Spt Ren, SA R650, 1 Yr - Fed</t>
  </si>
  <si>
    <t>826-R650-3000</t>
  </si>
  <si>
    <t>WatchDog End User Support,  Renewal Standalone, R650, 3 Yr</t>
  </si>
  <si>
    <t>WD EU Spprt Renew, SA R650, 3 Yr</t>
  </si>
  <si>
    <t>826-R650-300F</t>
  </si>
  <si>
    <t>WD EU Spt Ren for SA R650, 3 Yr - Fed</t>
  </si>
  <si>
    <t>WD EU Spt Ren, SA R650, 3 Yr - Fed</t>
  </si>
  <si>
    <t>826-R650-5000</t>
  </si>
  <si>
    <t>WatchDog End User Support,  Renewal Standalone, R650, 5 Yr</t>
  </si>
  <si>
    <t>WD EU Spprt Renew, SA R650, 5 Yr</t>
  </si>
  <si>
    <t>826-R650-500F</t>
  </si>
  <si>
    <t>WD EU Spt Ren for SA R650, 5 Yr - Fed</t>
  </si>
  <si>
    <t>WD EU Spt Ren, SA R650, 5 Yr - Fed</t>
  </si>
  <si>
    <t>826-R670-1000</t>
  </si>
  <si>
    <t>WD EU Spprt SA Renew,  R670, 1 Yr</t>
  </si>
  <si>
    <t>826-R670-3000</t>
  </si>
  <si>
    <t>WD EU Spprt SA Renew,  R670, 3Yr</t>
  </si>
  <si>
    <t>826-R670-5000</t>
  </si>
  <si>
    <t>WD EU Spprt SA Renew,  R670, 5 Yr</t>
  </si>
  <si>
    <t>826-R710-1000</t>
  </si>
  <si>
    <t>End User Support Renewal for Ruckus R710, 1 Year</t>
  </si>
  <si>
    <t>EU Supp Renew R710 1yr</t>
  </si>
  <si>
    <t>826-R710-100F</t>
  </si>
  <si>
    <t xml:space="preserve">WatchDog End User Support Renewal, Standalone Renewal R710, 1 Yr - Federal </t>
  </si>
  <si>
    <t xml:space="preserve">WD EU Spprt Ren SA R710, 1 Yr - Fed </t>
  </si>
  <si>
    <t>826-R710-3000</t>
  </si>
  <si>
    <t>End User Support Renewal for Ruckus R710, 3 Year</t>
  </si>
  <si>
    <t>EU Supp Renew R710 3yr</t>
  </si>
  <si>
    <t>826-R710-300F</t>
  </si>
  <si>
    <t xml:space="preserve">WatchDog End User Support Renewal, Standalone Renewal R710, 3 Yr - Federal </t>
  </si>
  <si>
    <t xml:space="preserve">WD EU Spprt Ren SA R710, 3 Yr - Fed </t>
  </si>
  <si>
    <t>826-R720-1000</t>
  </si>
  <si>
    <t>End User Support Renewal for Ruckus R720, 1 Year</t>
  </si>
  <si>
    <t>EU Supp Renew R720 1yr</t>
  </si>
  <si>
    <t>826-R720-100F</t>
  </si>
  <si>
    <t xml:space="preserve">WatchDog End User Support Renewal, Standalone R720, 1 Yr - Federal </t>
  </si>
  <si>
    <t xml:space="preserve">WD EU Spprt Ren SA R720, 1 Yr - Fed </t>
  </si>
  <si>
    <t>826-R720-3000</t>
  </si>
  <si>
    <t>End User Support Renewal for Ruckus R720, 3 Year</t>
  </si>
  <si>
    <t>EU Supp Renew R720 3yr</t>
  </si>
  <si>
    <t>826-R720-300F</t>
  </si>
  <si>
    <t xml:space="preserve">WatchDog End User Support Renewal, Standalone R720, 3 Yr - Federal </t>
  </si>
  <si>
    <t xml:space="preserve">WD EU Spprt Ren SA R720, 3 Yr - Fed </t>
  </si>
  <si>
    <t>826-R730-1000</t>
  </si>
  <si>
    <t>WatchDog End User Support Standalone Renew,  R730, 1 Yr</t>
  </si>
  <si>
    <t>WD EU Spprt SA Renew,  R730, 1 Yr</t>
  </si>
  <si>
    <t>826-R730-3000</t>
  </si>
  <si>
    <t>WatchDog End User Support Standalone Renew,  R730, 3 Yr</t>
  </si>
  <si>
    <t>WD EU Spprt SA Renew,  R730, 3Yr</t>
  </si>
  <si>
    <t>826-R750-1000</t>
  </si>
  <si>
    <t>WD EU Spprt Renew, SA R750, 1 Yr</t>
  </si>
  <si>
    <t>826-R750-100F</t>
  </si>
  <si>
    <t>WD EU Spt Ren for SA R750, 1 Yr - Fed</t>
  </si>
  <si>
    <t>WD EU Spt Ren, SA R750, 1 Yr - Fed</t>
  </si>
  <si>
    <t>826-R750-3000</t>
  </si>
  <si>
    <t>WD EU Spprt Renew, SA R750, 3 Yr</t>
  </si>
  <si>
    <t>826-R750-300F</t>
  </si>
  <si>
    <t>WD EU Spt Ren for SA R750, 3 Yr - Fed</t>
  </si>
  <si>
    <t>WD EU Spt Ren, SA R750, 3 Yr - Fed</t>
  </si>
  <si>
    <t>826-R750-5000</t>
  </si>
  <si>
    <t>WD EU Spprt Renew, SA R750, 5 Yr</t>
  </si>
  <si>
    <t>826-R750-500F</t>
  </si>
  <si>
    <t>WD EU Spt Ren for SA R750, 5 Yr - Fed</t>
  </si>
  <si>
    <t>WD EU Spt Ren, SA R750, 5 Yr - Fed</t>
  </si>
  <si>
    <t>826-R760-1000</t>
  </si>
  <si>
    <t>WD EU Spprt SA Renew,  R760, 1 Yr</t>
  </si>
  <si>
    <t>826-R760-3000</t>
  </si>
  <si>
    <t>WD EU Spprt SA Renew,  R760, 3Yr</t>
  </si>
  <si>
    <t>826-R760-5000</t>
  </si>
  <si>
    <t>WD EU Spprt SA Renew,  R760, 5 Yr</t>
  </si>
  <si>
    <t>826-R770-1000</t>
  </si>
  <si>
    <t>WD EU Spprt SA Renew,  R770, 1 Yr</t>
  </si>
  <si>
    <t>826-R770-3000</t>
  </si>
  <si>
    <t>WD EU Spprt SA Renew,  R770, 3Yr</t>
  </si>
  <si>
    <t>826-R770-5000</t>
  </si>
  <si>
    <t>WD EU Spprt SA Renew,  R770, 5 Yr</t>
  </si>
  <si>
    <t>826-R850-1000</t>
  </si>
  <si>
    <t>WatchDog End User Support Standalone Renew,  R850, 1 Yr</t>
  </si>
  <si>
    <t>WD EU Spprt SA Renew,  R850, 1 Yr</t>
  </si>
  <si>
    <t>826-R850-100F</t>
  </si>
  <si>
    <t>EU SA Sprt Ren, Fed R850, 1 Yr</t>
  </si>
  <si>
    <t>826-R850-3000</t>
  </si>
  <si>
    <t>WatchDog End User Support Standalone Renew,  R850, 3 Yr</t>
  </si>
  <si>
    <t>WD EU Spprt SA Renew,  R850, 3Yr</t>
  </si>
  <si>
    <t>826-R850-300F</t>
  </si>
  <si>
    <t>EU SA Sprt Ren, Fed R850, 3 Yr</t>
  </si>
  <si>
    <t>826-R850-5000</t>
  </si>
  <si>
    <t>WatchDog End User Support Standalone Renew,  R850, 5 Yr</t>
  </si>
  <si>
    <t>WD EU Spprt SA Renew,  R850, 5 Yr</t>
  </si>
  <si>
    <t>826-R850-500F</t>
  </si>
  <si>
    <t>EU SA Sprt Ren, Fed R850, 5 Yr</t>
  </si>
  <si>
    <t>826-RU31-1000</t>
  </si>
  <si>
    <t>WatchDog End User Support Renewal for Unleashed R310, 1 Yr</t>
  </si>
  <si>
    <t>WD EU Spt Ren for UNL R310, 1 Yr</t>
  </si>
  <si>
    <t>826-RU32-1000</t>
  </si>
  <si>
    <t>WatchDog End User Support Renewal for Unleashed R320, 1 Yr</t>
  </si>
  <si>
    <t>WD EU Spt Ren for UNL R320, 1 Yr</t>
  </si>
  <si>
    <t>826-RU32-3000</t>
  </si>
  <si>
    <t>WatchDog End User Support Renewal for Unleashed R320, 3 Yr</t>
  </si>
  <si>
    <t>WD EU Spt Ren for UNL R320, 3 Yr</t>
  </si>
  <si>
    <t>826-RU35-1000</t>
  </si>
  <si>
    <t>WatchDog End User Support Renewal for Unleashed R350, 1 Yr</t>
  </si>
  <si>
    <t>WatchDog EU Spt Ren for UNL R350, 1 Yr</t>
  </si>
  <si>
    <t>826-RU35-3000</t>
  </si>
  <si>
    <t>WatchDog End User Support Renewal for Unleashed R350, 3 Yr</t>
  </si>
  <si>
    <t>WatchDog EU Spt Ren for UNL R350, 3 Yr</t>
  </si>
  <si>
    <t>826-RU35-5000</t>
  </si>
  <si>
    <t>WatchDog End User Support Renewal for Unleashed R350, 5 Yr</t>
  </si>
  <si>
    <t>WatchDog EU Spt Ren for UNL R350, 5 Yr</t>
  </si>
  <si>
    <t>826-RU51-1000</t>
  </si>
  <si>
    <t>WatchDog End User Support Renewal for Unleashed R510, 1 Yr</t>
  </si>
  <si>
    <t>WD EU Spt Ren for UNL R510, 1 Yr</t>
  </si>
  <si>
    <t>826-RU51-3000</t>
  </si>
  <si>
    <t>WatchDog End User Support Renewal for Unleashed R510, 3 Yr</t>
  </si>
  <si>
    <t>WD EU Spt Ren for UNL R510, 3 Yr</t>
  </si>
  <si>
    <t>826-RU55-1000</t>
  </si>
  <si>
    <t>WatchDog End User Support Renewal for Unleashed R550, 1 Yr</t>
  </si>
  <si>
    <t>WD EU Spt Ren for UNL R550, 1 Yr</t>
  </si>
  <si>
    <t>826-RU55-3000</t>
  </si>
  <si>
    <t>WatchDog End User Support Renewal for Unleashed R550, 3 Yr</t>
  </si>
  <si>
    <t>WD EU Spt Ren for UNL R550, 3 Yr</t>
  </si>
  <si>
    <t>826-RU55-5000</t>
  </si>
  <si>
    <t>WatchDog End User Support Renewal for Unleashed R550, 5 Yr</t>
  </si>
  <si>
    <t>WD EU Spt Ren for UNL R550, 5 Yr</t>
  </si>
  <si>
    <t>826-RU61-1000</t>
  </si>
  <si>
    <t>WatchDog End User Support Renewal for Unleashed R610, 1 Yr</t>
  </si>
  <si>
    <t>WD EU Spt Ren for UNL R610, 1 Yr</t>
  </si>
  <si>
    <t>826-RU61-3000</t>
  </si>
  <si>
    <t>WatchDog End User Support Renewal for Unleashed R610, 3 Yr</t>
  </si>
  <si>
    <t>WD EU Spt Ren for UNL R610, 3 Yr</t>
  </si>
  <si>
    <t>826-RU65-1000</t>
  </si>
  <si>
    <t>WatchDog End User Support Renewal for Unleashed R650, 1 Yr</t>
  </si>
  <si>
    <t>WD EU Spt Ren for UNL R650, 1 Yr</t>
  </si>
  <si>
    <t>826-RU65-3000</t>
  </si>
  <si>
    <t>WatchDog End User Support Renewal for Unleashed R650, 3 Yr</t>
  </si>
  <si>
    <t>WD EU Spt Ren for UNL R650, 3 Yr</t>
  </si>
  <si>
    <t>826-RU65-5000</t>
  </si>
  <si>
    <t>WatchDog End User Support Renewal for Unleashed R650, 5 Yr</t>
  </si>
  <si>
    <t>WD EU Spt Ren for UNL R650, 5 Yr</t>
  </si>
  <si>
    <t>826-RU67-1000</t>
  </si>
  <si>
    <t>WatchDog End User Support for Unleashed R670, 1 Yr REN</t>
  </si>
  <si>
    <t>WD EU Spt for UNL R670, 1 Yr REN</t>
  </si>
  <si>
    <t>826-RU67-3000</t>
  </si>
  <si>
    <t>WatchDog End User Support for Unleashed R670, 3 Yr REN</t>
  </si>
  <si>
    <t>WD EU Spt for UNL R670, 3 Yr REN</t>
  </si>
  <si>
    <t>826-RU67-5000</t>
  </si>
  <si>
    <t>WatchDog End User Support for Unleashed R670, 5 Yr REN</t>
  </si>
  <si>
    <t>WD EU Spt for UNL R670, 5 Yr REN</t>
  </si>
  <si>
    <t>826-RU71-1000</t>
  </si>
  <si>
    <t>WatchDog End User Support Renewal for Unleashed R710, 1 Yr</t>
  </si>
  <si>
    <t>WD EU Spt Ren for UNL R710, 1 Yr</t>
  </si>
  <si>
    <t>826-RU71-3000</t>
  </si>
  <si>
    <t>WatchDog End User Support Renewal for Unleashed R710, 3 Yr</t>
  </si>
  <si>
    <t>WD EU Spt Ren for UNL R710, 3 Yr</t>
  </si>
  <si>
    <t>826-RU72-1000</t>
  </si>
  <si>
    <t>WatchDog End User Support Renewal for Unleashed R720, 1 Yr</t>
  </si>
  <si>
    <t>WD EU Spt Ren for UNL R720, 1 Yr</t>
  </si>
  <si>
    <t>826-RU72-3000</t>
  </si>
  <si>
    <t>WatchDog End User Support Renewal for Unleashed R720, 3 Yr</t>
  </si>
  <si>
    <t>WD EU Spt Ren for UNL R720, 3 Yr</t>
  </si>
  <si>
    <t>826-RU75-1000</t>
  </si>
  <si>
    <t>WatchDog End User Support Renewal for Unleashed R750, 1 Yr</t>
  </si>
  <si>
    <t>WD EU Spt Ren for UNL R750, 1 Yr</t>
  </si>
  <si>
    <t>826-RU75-3000</t>
  </si>
  <si>
    <t>WatchDog End User Support Renewal for Unleashed R750, 3 Yr</t>
  </si>
  <si>
    <t>WD EU Spt Ren for UNL R750, 3 Yr</t>
  </si>
  <si>
    <t>826-RU75-5000</t>
  </si>
  <si>
    <t>WatchDog End User Support Renewal for Unleashed R750, 5 Yr</t>
  </si>
  <si>
    <t>WD EU Spt Ren for UNL R750, 5 Yr</t>
  </si>
  <si>
    <t>826-RU77-1000</t>
  </si>
  <si>
    <t>WatchDog End User Support for Unleashed R770, 1 Yr REN</t>
  </si>
  <si>
    <t>WD EU Spt for UNL R770, 1 Yr REN</t>
  </si>
  <si>
    <t>826-RU77-3000</t>
  </si>
  <si>
    <t>WatchDog End User Support for Unleashed R770, 3 Yr REN</t>
  </si>
  <si>
    <t>WD EU Spt for UNL R770, 3 Yr REN</t>
  </si>
  <si>
    <t>826-RU77-5000</t>
  </si>
  <si>
    <t>WatchDog End User Support for Unleashed R770, 5 Yr REN</t>
  </si>
  <si>
    <t>WD EU Spt for UNL R770, 5 Yr REN</t>
  </si>
  <si>
    <t>826-RU85-1000</t>
  </si>
  <si>
    <t>WatchDog End User Support Renewal for Unleashed R850, 1 Yr</t>
  </si>
  <si>
    <t>WD EU Spt Ren for UNL R850, 1 Yr</t>
  </si>
  <si>
    <t>826-RU85-3000</t>
  </si>
  <si>
    <t>WatchDog End User Support Renewal for Unleashed R850, 3 Yr</t>
  </si>
  <si>
    <t>WD EU Spt Ren for UNL R850, 3 Yr</t>
  </si>
  <si>
    <t>826-RU85-5000</t>
  </si>
  <si>
    <t>WatchDog End User Support Renewal for Unleashed R850, 5 Yr</t>
  </si>
  <si>
    <t>WD EU Spt Ren for UNL R850, 5 Yr</t>
  </si>
  <si>
    <t>826-T31C-1000</t>
  </si>
  <si>
    <t>WatchDog End User Support Renewal, Standalone T310C, 1 Yr</t>
  </si>
  <si>
    <t>EU Spprt Ren, Stndaln T310C, 1 Yr</t>
  </si>
  <si>
    <t>826-T31C-3000</t>
  </si>
  <si>
    <t>WatchDog End User Support Renewal, Standalone T310C, 3 Yr</t>
  </si>
  <si>
    <t>EU Spprt Ren, Stndaln T310C, 3 Yr</t>
  </si>
  <si>
    <t>826-T31D-1000</t>
  </si>
  <si>
    <t>WatchDog End User Support Renewal, Standalone T310D, 1 Yr</t>
  </si>
  <si>
    <t>Ptnr Spprt Ren, Stndaln T310D, 1 Yr</t>
  </si>
  <si>
    <t>826-T31D-3000</t>
  </si>
  <si>
    <t>WatchDog End User Support Renewal, Standalone T310D, 3 Yr</t>
  </si>
  <si>
    <t>Ptnr Spprt Ren, Stndaln T310D, 3 Yr</t>
  </si>
  <si>
    <t>826-T31N-1000</t>
  </si>
  <si>
    <t>WatchDog End User Support Renewal, Standalone T310N, 1 Yr</t>
  </si>
  <si>
    <t>Ptnr Spprt Ren, Stndaln T310N, 1 Yr</t>
  </si>
  <si>
    <t>826-T31N-3000</t>
  </si>
  <si>
    <t>WatchDog End User Support Renewal, Standalone T310N, 3 Yr</t>
  </si>
  <si>
    <t>Ptnr Spprt Ren, Stndaln T310N, 3 Yr</t>
  </si>
  <si>
    <t>826-T31S-1000</t>
  </si>
  <si>
    <t>WatchDog End User Support Renewal, Standalone T310S, 1 Yr</t>
  </si>
  <si>
    <t>Ptnr Spprt Ren, Stndaln T310S, 1 Yr</t>
  </si>
  <si>
    <t>826-T31S-3000</t>
  </si>
  <si>
    <t>WatchDog End User Support Renewal, Standalone T310S, 3 Yr</t>
  </si>
  <si>
    <t>Ptnr Spprt Ren, Stndaln T310S, 3 Yr</t>
  </si>
  <si>
    <t>826-T350-1000</t>
  </si>
  <si>
    <t>WatchDog End User Support Renewal, Standalone T350, all, 1 Yr</t>
  </si>
  <si>
    <t>WD EU Spprt, SA Ren T350, all, 1 Yr</t>
  </si>
  <si>
    <t>826-T350-3000</t>
  </si>
  <si>
    <t>WatchDog End User Support Renewal, Standalone T350, all, 3 Yr</t>
  </si>
  <si>
    <t>WD EU Spprt, SA Ren T350, all, 3 Yr</t>
  </si>
  <si>
    <t>826-T350-5000</t>
  </si>
  <si>
    <t>WatchDog End User Support Renewal, Standalone T350, all, 5 Yr</t>
  </si>
  <si>
    <t>WD EU Spprt, SA Ren T350, all, 5 Yr</t>
  </si>
  <si>
    <t>826-T610-1000</t>
  </si>
  <si>
    <t>End User Support Renewal for Ruckus T610, 1 year</t>
  </si>
  <si>
    <t>EU Supp Renew T610 1yr</t>
  </si>
  <si>
    <t>826-T610-100F</t>
  </si>
  <si>
    <t xml:space="preserve">WatchDog End User Support Renewal, Standalone T610, 1 Yr - Federal </t>
  </si>
  <si>
    <t xml:space="preserve">WD EU Spprt Ren SA T610, 1 Yr - Fed </t>
  </si>
  <si>
    <t>826-T610-3000</t>
  </si>
  <si>
    <t>End User Support Renewal for Ruckus T610, 3 year</t>
  </si>
  <si>
    <t>EU Supp Renew T610 3yr</t>
  </si>
  <si>
    <t>826-T610-300F</t>
  </si>
  <si>
    <t xml:space="preserve">WatchDog End User Support Renewal, Standalone T610, 3 Yr - Federal </t>
  </si>
  <si>
    <t xml:space="preserve">WD EU Spprt Ren SA T610, 3 Yr - Fed </t>
  </si>
  <si>
    <t>826-T710-1000</t>
  </si>
  <si>
    <t>End User Support Renewal for Ruckus T710 &amp; T710-S, 1 year</t>
  </si>
  <si>
    <t>EU Supp Renew T710 1yr</t>
  </si>
  <si>
    <t>826-T710-100F</t>
  </si>
  <si>
    <t xml:space="preserve">WatchDog End User Support Renewal, Standalone T710, 1Yr </t>
  </si>
  <si>
    <t xml:space="preserve">WD EU Spprt Ren SA T710, 1 Yr - Fed </t>
  </si>
  <si>
    <t>826-T710-3000</t>
  </si>
  <si>
    <t>End User Support Renewal for Ruckus T710 &amp; T710-S, 3 year</t>
  </si>
  <si>
    <t>EU Supp Renew T710 3yr</t>
  </si>
  <si>
    <t>826-T710-300F</t>
  </si>
  <si>
    <t xml:space="preserve">WatchDog End User Support Renewal, Standalone T710, 3Yr </t>
  </si>
  <si>
    <t xml:space="preserve">WD EU Spprt Ren SA T710, 3 Yr - Fed </t>
  </si>
  <si>
    <t>826-T750-1000</t>
  </si>
  <si>
    <t>End User Support Renewal for Ruckus T750/T750SE, 1 year</t>
  </si>
  <si>
    <t>EU Supp Renew T750/T750SE 1yr</t>
  </si>
  <si>
    <t>826-T750-100F</t>
  </si>
  <si>
    <t>EU Stndalon Sprt Ren, Fed T750, 1 Yr</t>
  </si>
  <si>
    <t>826-T750-3000</t>
  </si>
  <si>
    <t>End User Support Renewal for Ruckus T750/T750SE, 3 year</t>
  </si>
  <si>
    <t>EU Supp Renew T750/T750SE 3yr</t>
  </si>
  <si>
    <t>826-T750-300F</t>
  </si>
  <si>
    <t>EU Stndalon Sprt Ren, Fed T750, 3 Yr</t>
  </si>
  <si>
    <t>826-T750-5000</t>
  </si>
  <si>
    <t>End User Support Renewal for Ruckus T750/T750SE, 5 year</t>
  </si>
  <si>
    <t>EU Supp Renew T750/T750SE 5yr</t>
  </si>
  <si>
    <t>826-T750-500F</t>
  </si>
  <si>
    <t>EU Stndalon Sprt Ren, Fed T750, 5 Yr</t>
  </si>
  <si>
    <t>826-T811-1000</t>
  </si>
  <si>
    <t>WatchDog End User Support Renewal, Standalone T811, 1 Yr</t>
  </si>
  <si>
    <t>WD EU Spprt, Stndalone Renew T811, 1 Yr</t>
  </si>
  <si>
    <t>826-T811-3000</t>
  </si>
  <si>
    <t>WatchDog End User Support Renewal, Standalone T811, 3 Yr</t>
  </si>
  <si>
    <t>WD EU Spprt, Stndalone Renew T811, 3 Yr</t>
  </si>
  <si>
    <t>826-TU31-1000</t>
  </si>
  <si>
    <t>WatchDog End User Support Renewal for Unleashed T310, 1 Yr</t>
  </si>
  <si>
    <t>WD EU Spt Ren for UNL T310, 1 Yr</t>
  </si>
  <si>
    <t>826-TU31-3000</t>
  </si>
  <si>
    <t>WatchDog End User Support Renewal for Unleashed T310, 3 Yr</t>
  </si>
  <si>
    <t>WD EU Spt Ren for UNL T310, 3 Yr</t>
  </si>
  <si>
    <t>826-TU35-1000</t>
  </si>
  <si>
    <t>WatchDog End User Support Renewal for Unleashed T350, 1 Yr</t>
  </si>
  <si>
    <t>WatchDog EU Spt Ren for UNL T350, 1 Yr</t>
  </si>
  <si>
    <t>826-TU35-3000</t>
  </si>
  <si>
    <t>WatchDog End User Support Renewal for Unleashed T350, 3 Yr</t>
  </si>
  <si>
    <t>WatchDog EU Spt Ren for UNL T350, 3 Yr</t>
  </si>
  <si>
    <t>826-TU35-5000</t>
  </si>
  <si>
    <t>WatchDog End User Support Renewal for Unleashed T350, 5 Yr</t>
  </si>
  <si>
    <t>WatchDog EU Spt Ren for UNL T350, 5 Yr</t>
  </si>
  <si>
    <t>826-TU61-1000</t>
  </si>
  <si>
    <t>WatchDog End User Support Renewal for Unleashed T610, 1 Yr</t>
  </si>
  <si>
    <t>WD EU Spt Ren for UNL T610, 1 Yr</t>
  </si>
  <si>
    <t>826-TU61-3000</t>
  </si>
  <si>
    <t>WatchDog End User Support Renewal for Unleashed T610, 3 Yr</t>
  </si>
  <si>
    <t>WD EU Spt Ren for UNL T610, 3 Yr</t>
  </si>
  <si>
    <t>826-TU71-1000</t>
  </si>
  <si>
    <t>WatchDog End User Support Renewal for Unleashed T710, 1 Yr</t>
  </si>
  <si>
    <t>WD EU Spt Ren for UNL T710, 1 Yr</t>
  </si>
  <si>
    <t>826-TU71-3000</t>
  </si>
  <si>
    <t>WatchDog End User Support Renewal for Unleashed T710, 3 Yr</t>
  </si>
  <si>
    <t>WD EU Spt Ren for UNL T710, 3 Yr</t>
  </si>
  <si>
    <t>826-TU75-1000</t>
  </si>
  <si>
    <t>WatchDog End User Support Renewal for Unleashed T750, 1 Yr</t>
  </si>
  <si>
    <t>WD EU Spt Ren for UNL T750, 1 Yr</t>
  </si>
  <si>
    <t>826-TU75-3000</t>
  </si>
  <si>
    <t>WatchDog End User Support Renewal for Unleashed T750, 3 Yr</t>
  </si>
  <si>
    <t>WD EU Spt Ren for UNL T750, 3 Yr</t>
  </si>
  <si>
    <t>826-TU75-5000</t>
  </si>
  <si>
    <t>WatchDog End User Support Renewal for Unleashed T750, 5 Yr</t>
  </si>
  <si>
    <t>WD EU Spt Ren for UNL T750, 5 Yr</t>
  </si>
  <si>
    <t>826-ULAP-1U00</t>
  </si>
  <si>
    <t>WatchDog End User Support Renewal for Unleashed AP no Advance rep, 1 Yr</t>
  </si>
  <si>
    <t>WD EU Spt Ren, UNL AP no Adv rep, 1 Yr</t>
  </si>
  <si>
    <t>826-ULAP-3U00</t>
  </si>
  <si>
    <t>WatchDog End User Support Renewal for Unleashed AP no Advance rep, 3 Yr</t>
  </si>
  <si>
    <t>WD EU Spt Ren, UNL AP no Adv rep, 3 Yr</t>
  </si>
  <si>
    <t>826-ULAP-5U00</t>
  </si>
  <si>
    <t>WatchDog End User Support Renewal for Unleashed AP no Advance rep, 5 Yr</t>
  </si>
  <si>
    <t>WD EU Spt Ren, UNL AP no Adv rep, 5 Yr</t>
  </si>
  <si>
    <t>827-0025-1000</t>
  </si>
  <si>
    <t>Associate Partner Support Renewal, FlexMaster 0025, 1 Year</t>
  </si>
  <si>
    <t>AsctPtr Spt REN, FM 0025 1yr</t>
  </si>
  <si>
    <t>827-0100-1000</t>
  </si>
  <si>
    <t>Associate Partner Support Renewal, FlexMaster 0100, 1 Year</t>
  </si>
  <si>
    <t>AsctPtr Spt REN, FM 0100 1yr</t>
  </si>
  <si>
    <t>827-0100-1L00</t>
  </si>
  <si>
    <t>Associate Partner Support Renewal, FlexMaster License Upgrade to 100, 1 Year</t>
  </si>
  <si>
    <t>AsctPtr Spt REN, FM Upgrade 100 1yr</t>
  </si>
  <si>
    <t>827-010K-1000</t>
  </si>
  <si>
    <t>Associate Partner Support Renewal, FlexMaster 10000, 1 Year</t>
  </si>
  <si>
    <t>AsctPtr Spt REN, FM 10000 1yr</t>
  </si>
  <si>
    <t>827-010K-1L00</t>
  </si>
  <si>
    <t>Associate Partner Support Renewal, FlexMaster License Upgrade to 10000, 1 Year</t>
  </si>
  <si>
    <t>AsctPtr Spt REN, FM Upgrade 10000 1yr</t>
  </si>
  <si>
    <t>827-0250-1000</t>
  </si>
  <si>
    <t>Associate Partner Support Renewal, FlexMaster 0250, 1 Year</t>
  </si>
  <si>
    <t>AsctPtr Spt REN, FM 0250 1yr</t>
  </si>
  <si>
    <t>827-0250-1L00</t>
  </si>
  <si>
    <t>Associate Partner Support Renewal, FlexMaster License Upgrade to 250, 1 Year</t>
  </si>
  <si>
    <t>AsctPtr Spt REN, FM Upgrade 250 1yr</t>
  </si>
  <si>
    <t>827-0500-1000</t>
  </si>
  <si>
    <t>Associate Partner Support Renewal, FlexMaster 0500, 1 Year</t>
  </si>
  <si>
    <t>AsctPtr Spt REN, FM 0500 1yr</t>
  </si>
  <si>
    <t>827-0500-1L00</t>
  </si>
  <si>
    <t>Associate Partner Support Renewal, FlexMaster License Upgrade to 500, 1 Year</t>
  </si>
  <si>
    <t>AsctPtr Spt REN, FM Upgrade 500 1yr</t>
  </si>
  <si>
    <t>827-1000-1000</t>
  </si>
  <si>
    <t>Associate Partner Support Renewal, FlexMaster 1000, 1 Year</t>
  </si>
  <si>
    <t>AsctPtr Spt REN, FM 1000 1yr</t>
  </si>
  <si>
    <t>827-1000-1L00</t>
  </si>
  <si>
    <t>Associate Partner Support Renewal, FlexMaster License Upgrade to 1000, 1 Year</t>
  </si>
  <si>
    <t>AsctPtr Spt REN, FM Upgrade 1000 1yr</t>
  </si>
  <si>
    <t>827-2500-1000</t>
  </si>
  <si>
    <t>Associate Partner Support Renewal, FlexMaster 2500, 1 Year</t>
  </si>
  <si>
    <t>AsctPtr Spt REN, FM 2500 1yr</t>
  </si>
  <si>
    <t>827-2500-1L00</t>
  </si>
  <si>
    <t>Associate Partner Support Renewal, FlexMaster License Upgrade to 2500, 1 Year</t>
  </si>
  <si>
    <t>AsctPtr Spt REN, FM Upgrade 2500 1yr</t>
  </si>
  <si>
    <t>827-5000-1000</t>
  </si>
  <si>
    <t>Associate Partner Support Renewal, FlexMaster 5000, 1 Year</t>
  </si>
  <si>
    <t>AsctPtr Spt REN, FM 5000 1yr</t>
  </si>
  <si>
    <t>827-5000-1L00</t>
  </si>
  <si>
    <t>Associate Partner Support Renewal, FlexMaster License Upgrade to 5000, 1 Year</t>
  </si>
  <si>
    <t>AsctPtr Spt REN, FM Upgrade 5000 1yr</t>
  </si>
  <si>
    <t>827-E510-1000</t>
  </si>
  <si>
    <t>Associate Partner Support, Standalone E510, 1 Yr</t>
  </si>
  <si>
    <t>AsctPtr Spt REN, SA E510, 1 Yr</t>
  </si>
  <si>
    <t>827-E510-3000</t>
  </si>
  <si>
    <t>Associate Partner Support, Standalone E510, 3 Yr</t>
  </si>
  <si>
    <t>AsctPtr Spt REN, SA E510, 3 Yr</t>
  </si>
  <si>
    <t>827-EU51-1000</t>
  </si>
  <si>
    <t>Associate Partner Support Renewal for Unleashed E510, 1 Yr</t>
  </si>
  <si>
    <t>AsctPtnr Spt Ren for UNL E510, 1 Yr</t>
  </si>
  <si>
    <t>827-EU51-3000</t>
  </si>
  <si>
    <t>Associate Partner Support Renewal for Unleashed E510, 3 Yr</t>
  </si>
  <si>
    <t>AsctPtnr Spt Ren for UNL E510, 3 Yr</t>
  </si>
  <si>
    <t>827-EU51-5000</t>
  </si>
  <si>
    <t>Associate Partner Support Renewal for Unleashed E510, 5 Yr</t>
  </si>
  <si>
    <t>AsctPtnr Spt Ren for UNL E510, 5 Yr</t>
  </si>
  <si>
    <t>827-H320-1000</t>
  </si>
  <si>
    <t>Associate Partner Support, Standalone H320, 1 Yr</t>
  </si>
  <si>
    <t>AsctPtr Spt REN,, Standalone H320, 1 Yr</t>
  </si>
  <si>
    <t>827-H320-3000</t>
  </si>
  <si>
    <t>Associate Partner Support, Standalone H320, 3 Yr</t>
  </si>
  <si>
    <t>AsctPtr Spt REN,, Standalone H320, 3 Yr</t>
  </si>
  <si>
    <t>827-H350-1000</t>
  </si>
  <si>
    <t>Associate Partner Support Renewal, Standalone H350, 1 Yr</t>
  </si>
  <si>
    <t>827-H350-3000</t>
  </si>
  <si>
    <t>Associate Partner Support Renewal, Standalone H350, 3 Yr</t>
  </si>
  <si>
    <t>827-H350-5000</t>
  </si>
  <si>
    <t>Associate Partner Support Renewal, Standalone H350, 5 Yr</t>
  </si>
  <si>
    <t>827-H510-1000</t>
  </si>
  <si>
    <t>Associate Partner Support Renewal, Ruckus H510, 1 Year</t>
  </si>
  <si>
    <t>AsctPtr Spt REN, H510 1yr</t>
  </si>
  <si>
    <t>827-H510-3000</t>
  </si>
  <si>
    <t>Associate Partner Support Renewal, Ruckus H510, 3 Year</t>
  </si>
  <si>
    <t>AsctPtr Spt REN, H510 3yr</t>
  </si>
  <si>
    <t>827-H550-1000</t>
  </si>
  <si>
    <t>Associate Partner Support Renewal, Ruckus H550, 1 Year</t>
  </si>
  <si>
    <t>AsctPtr Spt REN, H550 1yr</t>
  </si>
  <si>
    <t>827-H550-3000</t>
  </si>
  <si>
    <t>Associate Partner Support Renewal, Ruckus H550, 3 Year</t>
  </si>
  <si>
    <t>AsctPtr Spt REN, H550 3yr</t>
  </si>
  <si>
    <t>827-H550-5000</t>
  </si>
  <si>
    <t>Associate Partner Support Renewal, Ruckus H550, 5 Year</t>
  </si>
  <si>
    <t>AsctPtr Spt REN, H550 5yr</t>
  </si>
  <si>
    <t>827-HU32-1000</t>
  </si>
  <si>
    <t>Associate Partner Support Renewal for Unleashed H320, 1 Yr</t>
  </si>
  <si>
    <t>AsctPtnr Spt Ren for UNL H320, 1 Yr</t>
  </si>
  <si>
    <t>827-HU32-3000</t>
  </si>
  <si>
    <t>Associate Partner Support Renewal for Unleashed H320, 3 Yr</t>
  </si>
  <si>
    <t>AsctPtnr Spt Ren for UNL H320, 3 Yr</t>
  </si>
  <si>
    <t>827-HU35-1000</t>
  </si>
  <si>
    <t>Associate Partner Support Renewal for Unleashed H350, 1 Yr</t>
  </si>
  <si>
    <t>AsctPtnr Spt Ren for UNL H350, 1 Yr</t>
  </si>
  <si>
    <t>827-HU35-3000</t>
  </si>
  <si>
    <t>Associate Partner Support Renewal for Unleashed H350, 3 Yr</t>
  </si>
  <si>
    <t>AsctPtnr Spt Ren for UNL H350, 3 Yr</t>
  </si>
  <si>
    <t>827-HU35-5000</t>
  </si>
  <si>
    <t>Associate Partner Support Renewal for Unleashed H350, 5 Yr</t>
  </si>
  <si>
    <t>AsctPtnr Spt Ren for UNL H350, 5 Yr</t>
  </si>
  <si>
    <t>827-HU51-1000</t>
  </si>
  <si>
    <t>Associate Partner Support Renewal for Unleashed H510, 1 Yr</t>
  </si>
  <si>
    <t>AsctPtnr Spt Ren for UNL H510, 1 Yr</t>
  </si>
  <si>
    <t>827-HU51-3000</t>
  </si>
  <si>
    <t>Associate Partner Support Renewal for Unleashed H510, 3 Yr</t>
  </si>
  <si>
    <t>AsctPtnr Spt Ren for UNL H510, 3 Yr</t>
  </si>
  <si>
    <t>827-HU55-1000</t>
  </si>
  <si>
    <t>Associate Partner Support Renewal for Unleashed H550, 1 Yr</t>
  </si>
  <si>
    <t>AsctPtnr Spt Ren for UNL H550, 1 Yr</t>
  </si>
  <si>
    <t>827-HU55-3000</t>
  </si>
  <si>
    <t>Associate Partner Support Renewal for Unleashed H550, 3 Yr</t>
  </si>
  <si>
    <t>AsctPtnr Spt Ren for UNL H550, 3 Yr</t>
  </si>
  <si>
    <t>827-HU55-5000</t>
  </si>
  <si>
    <t>Associate Partner Support Renewal for Unleashed H550, 5 Yr</t>
  </si>
  <si>
    <t>AsctPtnr Spt Ren for UNL H550, 5 Yr</t>
  </si>
  <si>
    <t>827-M510-1000</t>
  </si>
  <si>
    <t>Associate Partner Support Renewal, Standalone M510, 1 Yr</t>
  </si>
  <si>
    <t>AsctPtr Spt REN, SA M510, 1 Yr</t>
  </si>
  <si>
    <t>827-M510-3000</t>
  </si>
  <si>
    <t>Associate Partner Support Renewal, Standalone M510, 3 Yr</t>
  </si>
  <si>
    <t>AsctPtr Spt REN, SA M510, 3 Yr</t>
  </si>
  <si>
    <t>827-MU51-1000</t>
  </si>
  <si>
    <t>Associate Partner Support Renewal for Unleashed M510, 1 Yr</t>
  </si>
  <si>
    <t>AsctPtnr Spt Ren for UNL M510, 1 Yr</t>
  </si>
  <si>
    <t>827-MU51-3000</t>
  </si>
  <si>
    <t>Associate Partner Support Renewal for Unleashed M510, 3 Yr</t>
  </si>
  <si>
    <t>AsctPtnr Spt Ren for UNL M510, 3 Yr</t>
  </si>
  <si>
    <t>827-P300-1000</t>
  </si>
  <si>
    <t>Associate Partner Support Renewal, Ruckus P300 (single), 1 Year</t>
  </si>
  <si>
    <t>AsctPtr Spt REN, P300 (single) 1yr</t>
  </si>
  <si>
    <t>827-P300-1100</t>
  </si>
  <si>
    <t>Associate Partner Support Renewal, Ruckus P300 (pair), 1 Year</t>
  </si>
  <si>
    <t>AsctPtr Spt REN, P300 (pair) 1yr</t>
  </si>
  <si>
    <t>827-R310-1000</t>
  </si>
  <si>
    <t>Associate Partner Support Renewal, Ruckus R310, 1 Year</t>
  </si>
  <si>
    <t>AsctPtr Spt REN, R310 1yr</t>
  </si>
  <si>
    <t>827-R320-1000</t>
  </si>
  <si>
    <t>Associate Partner Support Renewal, Standalone R320, 1 Yr</t>
  </si>
  <si>
    <t>AsctPtr Spt REN, SA R320, 1 Yr</t>
  </si>
  <si>
    <t>827-R320-3000</t>
  </si>
  <si>
    <t>Associate Partner Support Renewal, Standalone R320, 3 Yr</t>
  </si>
  <si>
    <t>AsctPtr Spt REN, SA R320, 3 Yr</t>
  </si>
  <si>
    <t>827-R350-1000</t>
  </si>
  <si>
    <t>WD Ptnr Spprt SA Ren R350, 1 Yr</t>
  </si>
  <si>
    <t>827-R350-3000</t>
  </si>
  <si>
    <t>WD Ptnr Spprt SA Ren R350, 3 Yr</t>
  </si>
  <si>
    <t>827-R350-5000</t>
  </si>
  <si>
    <t>WD Ptnr Spprt SA Ren R350, 5 Yr</t>
  </si>
  <si>
    <t>827-R510-1000</t>
  </si>
  <si>
    <t>Associate Partner Support Renewal, Ruckus R510, 1 Year</t>
  </si>
  <si>
    <t>AsctPtr Spt REN, R510 1yr</t>
  </si>
  <si>
    <t>827-R510-3000</t>
  </si>
  <si>
    <t>Associate Partner Support Renewal, Ruckus R510, 3 Year</t>
  </si>
  <si>
    <t>AsctPtr Spt REN, R510 3yr</t>
  </si>
  <si>
    <t>827-R550-1000</t>
  </si>
  <si>
    <t>Associate Partner  Support,  Renewal Standalone, R550, 1 Yr</t>
  </si>
  <si>
    <t>AsctPtnr  Spprt SA Renew R550 1yr</t>
  </si>
  <si>
    <t>827-R550-3000</t>
  </si>
  <si>
    <t>Associate Partner  Support,  Renewal Standalone, R550, 3 Yr</t>
  </si>
  <si>
    <t>AsctPtnr  Spprt SA Renew R550 3yr</t>
  </si>
  <si>
    <t>827-R550-5000</t>
  </si>
  <si>
    <t>Associate Partner  Support,  Renewal Standalone, R550, 5 Yr</t>
  </si>
  <si>
    <t>AsctPtnr  Spprt SA Renew R550 5yr</t>
  </si>
  <si>
    <t>827-R560-1000</t>
  </si>
  <si>
    <t>Associate Partner Support Renewal, Standalone R560, 1 Yr</t>
  </si>
  <si>
    <t>AsctPtr Spt REN, SA  R560, 1 Yr</t>
  </si>
  <si>
    <t>827-R560-3000</t>
  </si>
  <si>
    <t>Associate Partner Support Renewal, Standalone R560, 3 Yr</t>
  </si>
  <si>
    <t>AsctPtr Spt REN, SA  R560, 3 Yr</t>
  </si>
  <si>
    <t>827-R560-5000</t>
  </si>
  <si>
    <t>Associate Partner Support Renewal, Standalone R560, 5 Yr</t>
  </si>
  <si>
    <t>AsctPtr Spt REN, SA  R560, 5 Yr</t>
  </si>
  <si>
    <t>827-R610-1000</t>
  </si>
  <si>
    <t>Associate Partner Support Renewal, Ruckus R610, 1 Year</t>
  </si>
  <si>
    <t>AsctPtr Spt REN, R610 1yr</t>
  </si>
  <si>
    <t>827-R610-100F</t>
  </si>
  <si>
    <t xml:space="preserve">Associate Partner Support Renewal, Standalone R610, 1 Yr - Federal </t>
  </si>
  <si>
    <t xml:space="preserve">AsctPtnr Spprt Ren SA R610, 1 Yr - Fed </t>
  </si>
  <si>
    <t>827-R610-3000</t>
  </si>
  <si>
    <t>Associate Partner Support Renewal, Ruckus R610, 3 Year</t>
  </si>
  <si>
    <t>AsctPtr Spt REN, R610 3yr</t>
  </si>
  <si>
    <t>827-R610-300F</t>
  </si>
  <si>
    <t xml:space="preserve">Associate Partner Support Renewal, Standalone R610, 3 Yr - Federal </t>
  </si>
  <si>
    <t xml:space="preserve">AsctPtnr Spprt Ren SA R610, 3 Yr - Fed </t>
  </si>
  <si>
    <t>827-R650-1000</t>
  </si>
  <si>
    <t>Associate Partner Support Renewal, Standalone R650, 1 Yr</t>
  </si>
  <si>
    <t>AsctPtnr Spprt Renew, SA R650, 1 Yr</t>
  </si>
  <si>
    <t>827-R650-100F</t>
  </si>
  <si>
    <t>AsctPtnr Spt Ren for SA R650, 1 Yr - Fed</t>
  </si>
  <si>
    <t>AsctPtnr Spt Ren, SA R650, 1 Yr - Fed</t>
  </si>
  <si>
    <t>827-R650-3000</t>
  </si>
  <si>
    <t>Associate Partner Support Renewal, Standalone R650, 3 Yr</t>
  </si>
  <si>
    <t>AsctPtnr Spprt Renew, SA R650, 3 Yr</t>
  </si>
  <si>
    <t>827-R650-300F</t>
  </si>
  <si>
    <t>AsctPtnr Spt Ren for SA R650, 3 Yr - Fed</t>
  </si>
  <si>
    <t>AsctPtnr Spt Ren, SA R650, 3 Yr - Fed</t>
  </si>
  <si>
    <t>827-R650-5000</t>
  </si>
  <si>
    <t>Associate Partner Support Renewal, Standalone R650, 5 Yr</t>
  </si>
  <si>
    <t>AsctPtnr Spprt Renew, SA R650, 5 Yr</t>
  </si>
  <si>
    <t>827-R650-500F</t>
  </si>
  <si>
    <t>AsctPtnr Spt Ren for SA R650, 5 Yr - Fed</t>
  </si>
  <si>
    <t>AsctPtnr Spt Ren, SA R650, 5 Yr - Fed</t>
  </si>
  <si>
    <t>827-R670-1000</t>
  </si>
  <si>
    <t>AsctPtr Spt REN, SA  R670, 1 Yr</t>
  </si>
  <si>
    <t>827-R670-3000</t>
  </si>
  <si>
    <t>AsctPtr Spt REN, SA  R670, 3Yr</t>
  </si>
  <si>
    <t>827-R670-5000</t>
  </si>
  <si>
    <t>AsctPtr Spt REN, SA  R670, 5 Yr</t>
  </si>
  <si>
    <t>827-R710-1000</t>
  </si>
  <si>
    <t>Associate Partner Support Renewal, Ruckus R710, 1 Year</t>
  </si>
  <si>
    <t>AsctPtr Spt REN, R710 1yr</t>
  </si>
  <si>
    <t>827-R710-100F</t>
  </si>
  <si>
    <t xml:space="preserve">Associate Partner Support Renewal, Standalone, R710, 1 Yr - Federal </t>
  </si>
  <si>
    <t xml:space="preserve">AsctPtnr Spprt Ren SA R710, 1 Yr - Fed </t>
  </si>
  <si>
    <t>827-R710-3000</t>
  </si>
  <si>
    <t>Associate Partner Support Renewal, Ruckus R710, 3 Year</t>
  </si>
  <si>
    <t>AsctPtr Spt REN, R710 3yr</t>
  </si>
  <si>
    <t>827-R710-300F</t>
  </si>
  <si>
    <t xml:space="preserve">Associate Partner Support Renewal, Standalone, R710, 3 Yr - Federal </t>
  </si>
  <si>
    <t xml:space="preserve">AsctPtnr Spprt Ren SA R710, 3 Yr - Fed </t>
  </si>
  <si>
    <t>827-R720-1000</t>
  </si>
  <si>
    <t>Associate Partner Support Renewal, Ruckus R720, 1 Year</t>
  </si>
  <si>
    <t>AsctPtr Spt REN, R720 1yr</t>
  </si>
  <si>
    <t>827-R720-100F</t>
  </si>
  <si>
    <t xml:space="preserve">Associate Partner Support Renewal, Standalone R720, 1 Yr - Federal </t>
  </si>
  <si>
    <t xml:space="preserve">AsctPtnr Spprt Ren SA R720, 1 Yr - Fed </t>
  </si>
  <si>
    <t>827-R720-3000</t>
  </si>
  <si>
    <t>Associate Partner Support Renewal, Ruckus R720, 3 Year</t>
  </si>
  <si>
    <t>AsctPtr Spt REN, R720 3yr</t>
  </si>
  <si>
    <t>827-R720-300F</t>
  </si>
  <si>
    <t xml:space="preserve">Associate Partner Support Renewal, Standalone R720, 3 Yr - Federal </t>
  </si>
  <si>
    <t xml:space="preserve">AsctPtnr Spprt Ren SA R720, 3 Yr - Fed </t>
  </si>
  <si>
    <t>827-R730-1000</t>
  </si>
  <si>
    <t>Associate Partner Support, Standalone Renew, R730, 1 Yr</t>
  </si>
  <si>
    <t>AsctPtr Spt REN, SA  R730, 1 Yr</t>
  </si>
  <si>
    <t>827-R730-3000</t>
  </si>
  <si>
    <t>Associate Partner Support, Standalone Renew, R730, 3 Yr</t>
  </si>
  <si>
    <t>AsctPtr Spt REN, SA  R730, 3Yr</t>
  </si>
  <si>
    <t>827-R750-1000</t>
  </si>
  <si>
    <t>Associate Partner Support Renewal, Standalone R750, 1 Yr</t>
  </si>
  <si>
    <t>AsctPtnr Spprt Renew, SA R750, 1 Yr</t>
  </si>
  <si>
    <t>827-R750-100F</t>
  </si>
  <si>
    <t>AsctPtnr Spt Ren for SA R750, 1 Yr - Fed</t>
  </si>
  <si>
    <t>AsctPtnr Spt Ren, SA R750, 1 Yr - Fed</t>
  </si>
  <si>
    <t>827-R750-3000</t>
  </si>
  <si>
    <t>Associate Partner Support Renewal, Standalone R750, 3 Yr</t>
  </si>
  <si>
    <t>AsctPtnr Spprt Renew, SA R750, 3 Yr</t>
  </si>
  <si>
    <t>827-R750-300F</t>
  </si>
  <si>
    <t>AsctPtnr Spt Ren for SA R750, 3 Yr - Fed</t>
  </si>
  <si>
    <t>AsctPtnr Spt Ren, SA R750, 3 Yr - Fed</t>
  </si>
  <si>
    <t>827-R750-5000</t>
  </si>
  <si>
    <t>Associate Partner Support Renewal, Standalone R750, 5 Yr</t>
  </si>
  <si>
    <t>AsctPtnr Spprt Renew, SA R750, 5 Yr</t>
  </si>
  <si>
    <t>827-R750-500F</t>
  </si>
  <si>
    <t>AsctPtnr Spt Ren for SA R750, 5 Yr - Fed</t>
  </si>
  <si>
    <t>AsctPtnr Spt Ren, SA R750, 5 Yr - Fed</t>
  </si>
  <si>
    <t>827-R760-1000</t>
  </si>
  <si>
    <t>Associate Partner Support Renewal, Standalone R760, 1 Yr</t>
  </si>
  <si>
    <t>AsctPtr Spt REN, SA  R760, 1 Yr</t>
  </si>
  <si>
    <t>827-R760-3000</t>
  </si>
  <si>
    <t>Associate Partner Support Renewal, Standalone R760, 3 Yr</t>
  </si>
  <si>
    <t>AsctPtr Spt REN, SA  R760, 3Yr</t>
  </si>
  <si>
    <t>827-R760-5000</t>
  </si>
  <si>
    <t>Associate Partner Support Renewal, Standalone R760, 5 Yr</t>
  </si>
  <si>
    <t>AsctPtr Spt REN, SA  R760, 5 Yr</t>
  </si>
  <si>
    <t>827-R770-1000</t>
  </si>
  <si>
    <t>AsctPtr Spt REN, SA  R770, 1 Yr</t>
  </si>
  <si>
    <t>827-R770-3000</t>
  </si>
  <si>
    <t>AsctPtr Spt REN, SA  R770, 3Yr</t>
  </si>
  <si>
    <t>827-R770-5000</t>
  </si>
  <si>
    <t>AsctPtr Spt REN, SA  R770, 5 Yr</t>
  </si>
  <si>
    <t>827-R850-1000</t>
  </si>
  <si>
    <t>Associate Partner Support, Standalone Renew, R850, 1 Yr</t>
  </si>
  <si>
    <t>AsctPtr Spt REN, SA  R850, 1 Yr</t>
  </si>
  <si>
    <t>827-R850-100F</t>
  </si>
  <si>
    <t>AsctPtnr SA Sprt Ren, Fed R850, 1 Yr</t>
  </si>
  <si>
    <t>827-R850-3000</t>
  </si>
  <si>
    <t>Associate Partner Support, Standalone Renew, R850, 3 Yr</t>
  </si>
  <si>
    <t>AsctPtr Spt REN, SA  R850, 3Yr</t>
  </si>
  <si>
    <t>827-R850-300F</t>
  </si>
  <si>
    <t>AsctPtnr SA Sprt Ren, Fed R850, 3 Yr</t>
  </si>
  <si>
    <t>827-R850-5000</t>
  </si>
  <si>
    <t>Associate Partner Support, Standalone Renew, R850, 5 Yr</t>
  </si>
  <si>
    <t>AsctPtr Spt REN, SA  R850, 5 Yr</t>
  </si>
  <si>
    <t>827-R850-500F</t>
  </si>
  <si>
    <t>AsctPtnr SA Sprt Ren, Fed R850, 5 Yr</t>
  </si>
  <si>
    <t>827-RU31-1000</t>
  </si>
  <si>
    <t>Associate Partner Support Renewal for Unleashed R310, 3 Yr</t>
  </si>
  <si>
    <t>AsctPtnr Spt Ren for UNL R310, 1 Yr</t>
  </si>
  <si>
    <t>827-RU32-1000</t>
  </si>
  <si>
    <t>Associate Partner Support Renewal for Unleashed R320, 1 Yr</t>
  </si>
  <si>
    <t>AsctPtnr Spt Ren for UNL R320, 1 Yr</t>
  </si>
  <si>
    <t>827-RU32-3000</t>
  </si>
  <si>
    <t>Associate Partner Support Renewal for Unleashed R320, 3 Yr</t>
  </si>
  <si>
    <t>AsctPtnr Spt Ren for UNL R320, 3 Yr</t>
  </si>
  <si>
    <t>827-RU35-1000</t>
  </si>
  <si>
    <t>Associate Partner Support Renewal for Unleashed R350, 1 Yr</t>
  </si>
  <si>
    <t>AsctPtnr Spt Ren for UNL R350, 1 Yr</t>
  </si>
  <si>
    <t>827-RU35-3000</t>
  </si>
  <si>
    <t>Associate Partner Support Renewal for Unleashed R350, 3 Yr</t>
  </si>
  <si>
    <t>AsctPtnr Spt Ren for UNL R350, 3 Yr</t>
  </si>
  <si>
    <t>827-RU35-5000</t>
  </si>
  <si>
    <t>Associate Partner Support Renewal for Unleashed R350, 5 Yr</t>
  </si>
  <si>
    <t>AsctPtnr Spt Ren for UNL R350, 5 Yr</t>
  </si>
  <si>
    <t>827-RU51-1000</t>
  </si>
  <si>
    <t>Associate Partner Support Renewal for Unleashed R510, 1 Yr</t>
  </si>
  <si>
    <t>AsctPtnr Spt Ren for UNL R510, 1 Yr</t>
  </si>
  <si>
    <t>827-RU51-3000</t>
  </si>
  <si>
    <t>Associate Partner Support Renewal for Unleashed R510, 3 Yr</t>
  </si>
  <si>
    <t>AsctPtnr Spt Ren for UNL R510, 3 Yr</t>
  </si>
  <si>
    <t>827-RU55-1000</t>
  </si>
  <si>
    <t>Associate Partner Support Renewal for Unleashed R550, 1 Yr</t>
  </si>
  <si>
    <t>AsctPtnr Spt Ren for UNL R550, 1 Yr</t>
  </si>
  <si>
    <t>827-RU55-3000</t>
  </si>
  <si>
    <t>Associate Partner Support Renewal for Unleashed R550, 3 Yr</t>
  </si>
  <si>
    <t>AsctPtnr Spt Ren for UNL R550, 3 Yr</t>
  </si>
  <si>
    <t>827-RU55-5000</t>
  </si>
  <si>
    <t>Associate Partner Support Renewal for Unleashed R550, 5 Yr</t>
  </si>
  <si>
    <t>AsctPtnr Spt Ren for UNL R550, 5 Yr</t>
  </si>
  <si>
    <t>827-RU61-1000</t>
  </si>
  <si>
    <t>Associate Partner Support Renewal for Unleashed R610, 1 Yr</t>
  </si>
  <si>
    <t>AsctPtnr Spt Ren for UNL R610, 1 Yr</t>
  </si>
  <si>
    <t>827-RU61-3000</t>
  </si>
  <si>
    <t>Associate Partner Support Renewal for Unleashed R610, 3 Yr</t>
  </si>
  <si>
    <t>AsctPtnr Spt Ren for UNL R610, 3 Yr</t>
  </si>
  <si>
    <t>827-RU65-1000</t>
  </si>
  <si>
    <t>Associate Partner Support Renewal for Unleashed R650, 1 Yr</t>
  </si>
  <si>
    <t>AsctPtnr Spt Ren for UNL R650, 1 Yr</t>
  </si>
  <si>
    <t>827-RU65-3000</t>
  </si>
  <si>
    <t>Associate Partner Support Renewal for Unleashed R650, 3 Yr</t>
  </si>
  <si>
    <t>AsctPtnr Spt Ren for UNL R650, 3 Yr</t>
  </si>
  <si>
    <t>827-RU65-5000</t>
  </si>
  <si>
    <t>Associate Partner Support Renewal for Unleashed R650, 5 Yr</t>
  </si>
  <si>
    <t>AsctPtnr Spt Ren for UNL R650, 5 Yr</t>
  </si>
  <si>
    <t>827-RU67-1000</t>
  </si>
  <si>
    <t>Associate Partner Support for Unleashed R670, 1 Yr REN</t>
  </si>
  <si>
    <t>AsctPtnr Spt for UNL R670, 1 Yr REN</t>
  </si>
  <si>
    <t>827-RU67-3000</t>
  </si>
  <si>
    <t>Associate Partner Support for Unleashed R670, 3 Yr REN</t>
  </si>
  <si>
    <t>AsctPtnr Spt for UNL R670, 3 Yr REN</t>
  </si>
  <si>
    <t>827-RU67-5000</t>
  </si>
  <si>
    <t>Associate Partner Support for Unleashed R670, 5 Yr REN</t>
  </si>
  <si>
    <t>AsctPtnr Spt for UNL R670, 5 Yr REN</t>
  </si>
  <si>
    <t>827-RU71-1000</t>
  </si>
  <si>
    <t>Associate Partner Support Renewal for Unleashed R710, 1 Yr</t>
  </si>
  <si>
    <t>AsctPtnr Spt Ren for UNL R710, 1 Yr</t>
  </si>
  <si>
    <t>827-RU71-3000</t>
  </si>
  <si>
    <t>Associate Partner Support Renewal for Unleashed R710, 3 Yr</t>
  </si>
  <si>
    <t>AsctPtnr Spt Ren for UNL R710, 3 Yr</t>
  </si>
  <si>
    <t>827-RU72-1000</t>
  </si>
  <si>
    <t>Associate Partner Support Renewal for Unleashed R720, 1 Yr</t>
  </si>
  <si>
    <t>AsctPtnr Spt Ren for UNL R720, 1 Yr</t>
  </si>
  <si>
    <t>827-RU72-3000</t>
  </si>
  <si>
    <t>Associate Partner Support Renewal for Unleashed R720, 3 Yr</t>
  </si>
  <si>
    <t>AsctPtnr Spt Ren for UNL R720, 3 Yr</t>
  </si>
  <si>
    <t>827-RU75-1000</t>
  </si>
  <si>
    <t>Associate Partner Support Renewal for Unleashed R750, 1 Yr</t>
  </si>
  <si>
    <t>AsctPtnr Spt Ren for UNL R750, 1 Yr</t>
  </si>
  <si>
    <t>827-RU75-3000</t>
  </si>
  <si>
    <t>Associate Partner Support Renewal for Unleashed R750, 3 Yr</t>
  </si>
  <si>
    <t>AsctPtnr Spt Ren for UNL R750, 3 Yr</t>
  </si>
  <si>
    <t>827-RU75-5000</t>
  </si>
  <si>
    <t>Associate Partner Support Renewal for Unleashed R750, 5 Yr</t>
  </si>
  <si>
    <t>AsctPtnr Spt Ren for UNL R750, 5 Yr</t>
  </si>
  <si>
    <t>827-RU77-1000</t>
  </si>
  <si>
    <t>Associate Partner Support for Unleashed R770, 1 Yr REN</t>
  </si>
  <si>
    <t>AsctPtnr Spt for UNL R770, 1 Yr REN</t>
  </si>
  <si>
    <t>827-RU77-3000</t>
  </si>
  <si>
    <t>Associate Partner Support for Unleashed R770, 3 Yr REN</t>
  </si>
  <si>
    <t>AsctPtnr Spt for UNL R770, 3 Yr REN</t>
  </si>
  <si>
    <t>827-RU77-5000</t>
  </si>
  <si>
    <t>Associate Partner Support for Unleashed R770, 5 Yr REN</t>
  </si>
  <si>
    <t>AsctPtnr Spt for UNL R770, 5 Yr REN</t>
  </si>
  <si>
    <t>827-RU85-1000</t>
  </si>
  <si>
    <t>Associate Partner Support Renewal for Unleashed R850, 1 Yr</t>
  </si>
  <si>
    <t>AsctPtnr Spt Ren for UNL R850, 1 Yr</t>
  </si>
  <si>
    <t>827-RU85-3000</t>
  </si>
  <si>
    <t>Associate Partner Support Renewal for Unleashed R850, 3 Yr</t>
  </si>
  <si>
    <t>AsctPtnr Spt Ren for UNL R850, 3 Yr</t>
  </si>
  <si>
    <t>827-RU85-5000</t>
  </si>
  <si>
    <t>Associate Partner Support Renewal for Unleashed R850, 5 Yr</t>
  </si>
  <si>
    <t>AsctPtnr Spt Ren for UNL R850, 5 Yr</t>
  </si>
  <si>
    <t>827-T31C-1000</t>
  </si>
  <si>
    <t>Associate Partner Support Renewal, Standalone T310C, 1 Yr</t>
  </si>
  <si>
    <t>AsctPtr Spt REN,, Stndaln T310C, 1 Yr</t>
  </si>
  <si>
    <t>827-T31C-3000</t>
  </si>
  <si>
    <t>Associate Partner Support Renewal, Standalone T310C, 3 Yr</t>
  </si>
  <si>
    <t>AsctPtr Spt REN,, Stndaln T310C, 3 Yr</t>
  </si>
  <si>
    <t>827-T31D-1000</t>
  </si>
  <si>
    <t>Associate Partner Support Renewal, Standalone T310D, 1 Yr</t>
  </si>
  <si>
    <t>AsctPtr Spt REN, Stndaln T310D, 1 Yr</t>
  </si>
  <si>
    <t>827-T31D-3000</t>
  </si>
  <si>
    <t>Associate Partner Support Renewal, Standalone T310D, 3 Yr</t>
  </si>
  <si>
    <t>AsctPtr Spt REN, Stndaln T310D, 3 Yr</t>
  </si>
  <si>
    <t>827-T31N-1000</t>
  </si>
  <si>
    <t>Associate Partner Support Renewal, Standalone T310N, 1 Yr</t>
  </si>
  <si>
    <t>AsctPtr Spt REN, Stndaln T310N, 1 Yr</t>
  </si>
  <si>
    <t>827-T31N-3000</t>
  </si>
  <si>
    <t>Associate Partner Support Renewal, Standalone T310N, 3 Yr</t>
  </si>
  <si>
    <t>AsctPtr Spt REN, Stndaln T310N, 3 Yr</t>
  </si>
  <si>
    <t>827-T31S-1000</t>
  </si>
  <si>
    <t>Associate Partner Support Renewal, Standalone T310S, 1 Yr</t>
  </si>
  <si>
    <t>AsctPtr Spt REN, Stndaln T310S, 1 Yr</t>
  </si>
  <si>
    <t>827-T31S-3000</t>
  </si>
  <si>
    <t>Associate Partner Support Renewal, Standalone T310S, 3 Yr</t>
  </si>
  <si>
    <t>AsctPtr Spt REN, Stndaln T310S, 3 Yr</t>
  </si>
  <si>
    <t>827-T350-1000</t>
  </si>
  <si>
    <t>WatchDog  Partner Support Renewal, Standalone T350, all, 1 Yr</t>
  </si>
  <si>
    <t>WD Ptnr Spprt SA Ren T350, all, 1 Yr</t>
  </si>
  <si>
    <t>827-T350-3000</t>
  </si>
  <si>
    <t>WatchDog  Partner Support Renewal, Standalone T350, all, 3 Yr</t>
  </si>
  <si>
    <t>WD Ptnr Spprt SA Ren T350, all, 3 Yr</t>
  </si>
  <si>
    <t>827-T350-5000</t>
  </si>
  <si>
    <t>WatchDog  Partner Support Renewal, Standalone T350, all, 5 Yr</t>
  </si>
  <si>
    <t>WD Ptnr Spprt SA Ren T350, all, 5 Yr</t>
  </si>
  <si>
    <t>827-T610-1000</t>
  </si>
  <si>
    <t>Associate Partner Support Renewal, Ruckus T610, 1 year</t>
  </si>
  <si>
    <t>AsctPtr Spt REN, T610 1yr</t>
  </si>
  <si>
    <t>827-T610-100F</t>
  </si>
  <si>
    <t xml:space="preserve">Associate Partner Support Renewal, Standalone T610, 1 Yr - Federal </t>
  </si>
  <si>
    <t xml:space="preserve">AsctPtnr Spprt Ren SA T610, 1 Yr - Fed </t>
  </si>
  <si>
    <t>827-T610-3000</t>
  </si>
  <si>
    <t>Associate Partner Support Renewal, Ruckus T610, 3 year</t>
  </si>
  <si>
    <t>AsctPtr Spt REN, T610 3yr</t>
  </si>
  <si>
    <t>827-T610-300F</t>
  </si>
  <si>
    <t xml:space="preserve">Associate Partner Support Renewal, Standalone T610, 3 Yr - Federal </t>
  </si>
  <si>
    <t xml:space="preserve">AsctPtnr Spprt Ren SA T610, 3 Yr - Fed </t>
  </si>
  <si>
    <t>827-T710-1000</t>
  </si>
  <si>
    <t>Associate Partner Support Renewal, Ruckus T710 &amp; T710-S, 1 year</t>
  </si>
  <si>
    <t>AsctPtr Spt REN, T710 1yr</t>
  </si>
  <si>
    <t>827-T710-100F</t>
  </si>
  <si>
    <t xml:space="preserve">Associate Partner Support Renewal, Standalone T710, 1 Yr - Federal </t>
  </si>
  <si>
    <t xml:space="preserve">AsctPtnr Spprt Ren SA T710, 1 Yr - Fed </t>
  </si>
  <si>
    <t>827-T710-3000</t>
  </si>
  <si>
    <t>Associate Partner Support Renewal, Ruckus T710 &amp; T710-S, 3 year</t>
  </si>
  <si>
    <t>AsctPtr Spt REN, T710 3yr</t>
  </si>
  <si>
    <t>827-T710-300F</t>
  </si>
  <si>
    <t xml:space="preserve">Associate Partner Support Renewal, Standalone T710, 3 Yr - Federal </t>
  </si>
  <si>
    <t xml:space="preserve">AsctPtnr Spprt Ren SA T710, 3 Yr - Fed </t>
  </si>
  <si>
    <t>827-T750-1000</t>
  </si>
  <si>
    <t>Support Associate Support Renewal for Ruckus T750/T750SE, 1 year</t>
  </si>
  <si>
    <t>Support Assoc Supp Renew T750/T750SE 1yr</t>
  </si>
  <si>
    <t>827-T750-100F</t>
  </si>
  <si>
    <t>AsctPtnr SA Sprt Ren, Fed T750, 1 Yr</t>
  </si>
  <si>
    <t>827-T750-3000</t>
  </si>
  <si>
    <t>Support Associate Support Renewal for Ruckus T750/T750SE, 3 year</t>
  </si>
  <si>
    <t>Support Assoc Supp Renew T750/T750SE 3yr</t>
  </si>
  <si>
    <t>827-T750-300F</t>
  </si>
  <si>
    <t>AsctPtnr SA Sprt Ren, Fed T750, 3 Yr</t>
  </si>
  <si>
    <t>827-T750-5000</t>
  </si>
  <si>
    <t>Support Associate Support Renewal for Ruckus T750/T750SE, 5 year</t>
  </si>
  <si>
    <t>Support Assoc Supp Renew T750/T750SE 5yr</t>
  </si>
  <si>
    <t>827-T750-500F</t>
  </si>
  <si>
    <t>AsctPtnr SA Sprt Ren, Fed T750, 5 Yr</t>
  </si>
  <si>
    <t>827-T811-1000</t>
  </si>
  <si>
    <t>Associate Partner Support Renewal, Standalone T811, 1 Yr</t>
  </si>
  <si>
    <t>AsctPtr Spt REN, Stndalone T811, 1 Yr</t>
  </si>
  <si>
    <t>827-T811-3000</t>
  </si>
  <si>
    <t>Associate Partner Support Renewal, Standalone T811, 3 Yr</t>
  </si>
  <si>
    <t>AsctPtr Spt REN, Stndalone T811, 3 Yr</t>
  </si>
  <si>
    <t>827-TU31-1000</t>
  </si>
  <si>
    <t>Associate Partner Support Renewal for Unleashed T310, 1 Yr</t>
  </si>
  <si>
    <t>AsctPtnr Spt Ren for UNL T310, 1 Yr</t>
  </si>
  <si>
    <t>827-TU31-3000</t>
  </si>
  <si>
    <t>Associate Partner Support Renewal for Unleashed T310, 3 Yr</t>
  </si>
  <si>
    <t>AsctPtnr Spt Ren for UNL T310, 3 Yr</t>
  </si>
  <si>
    <t>827-TU35-1000</t>
  </si>
  <si>
    <t>Associate Partner Support Renewal for Unleashed T350, 1 Yr</t>
  </si>
  <si>
    <t>AsctPtnr Spt Ren for UNL T350, 1 Yr</t>
  </si>
  <si>
    <t>827-TU35-3000</t>
  </si>
  <si>
    <t>Associate Partner Support Renewal for Unleashed T350, 3 Yr</t>
  </si>
  <si>
    <t>AsctPtnr Spt Ren for UNL T350, 3 Yr</t>
  </si>
  <si>
    <t>827-TU35-5000</t>
  </si>
  <si>
    <t>Associate Partner Support Renewal for Unleashed T350, 5 Yr</t>
  </si>
  <si>
    <t>AsctPtnr Spt Ren for UNL T350, 5 Yr</t>
  </si>
  <si>
    <t>827-TU61-1000</t>
  </si>
  <si>
    <t>Associate Partner Support Renewal for Unleashed T610, 1 Yr</t>
  </si>
  <si>
    <t>AsctPtnr Spt Ren for UNL T610, 1 Yr</t>
  </si>
  <si>
    <t>827-TU61-3000</t>
  </si>
  <si>
    <t>Associate Partner Support Renewal for Unleashed T610, 3 Yr</t>
  </si>
  <si>
    <t>AsctPtnr Spt Ren for UNL T610, 3 Yr</t>
  </si>
  <si>
    <t>827-TU71-1000</t>
  </si>
  <si>
    <t>Associate Partner Support Renewal for Unleashed T710, 1 Yr</t>
  </si>
  <si>
    <t>AsctPtnr Spt Ren for UNL T710, 1 Yr</t>
  </si>
  <si>
    <t>827-TU71-3000</t>
  </si>
  <si>
    <t>Associate Partner Support Renewal for Unleashed T710, 3 Yr</t>
  </si>
  <si>
    <t>AsctPtnr Spt Ren for UNL T710, 3 Yr</t>
  </si>
  <si>
    <t>827-TU75-1000</t>
  </si>
  <si>
    <t>Associate Partner Support Renewal for Unleashed T750, 1 Yr</t>
  </si>
  <si>
    <t>AsctPtnr Spt Ren for UNL T750, 1 Yr</t>
  </si>
  <si>
    <t>827-TU75-3000</t>
  </si>
  <si>
    <t>Associate Partner Support Renewal for Unleashed T750, 3 Yr</t>
  </si>
  <si>
    <t>AsctPtnr Spt Ren for UNL T750, 3 Yr</t>
  </si>
  <si>
    <t>827-TU75-5000</t>
  </si>
  <si>
    <t>Associate Partner Support Renewal for Unleashed T750, 5 Yr</t>
  </si>
  <si>
    <t>AsctPtnr Spt Ren for UNL T750, 5 Yr</t>
  </si>
  <si>
    <t>827-ULAP-1U00</t>
  </si>
  <si>
    <t>Associate Partner Support Renewal for Unleashed AP no Advance rep, 1 Yr</t>
  </si>
  <si>
    <t>AsctPtnr Spt Ren, UNL AP no Adv rep, 1 Y</t>
  </si>
  <si>
    <t>827-ULAP-3U00</t>
  </si>
  <si>
    <t>Associate Partner Support Renewal for Unleashed AP no Advance rep, 3 Yr</t>
  </si>
  <si>
    <t>AsctPtnr Spt Ren, UNL AP no Adv rep, 3 Y</t>
  </si>
  <si>
    <t>827-ULAP-5U00</t>
  </si>
  <si>
    <t>Associate Partner Support Renewal for Unleashed AP no Advance rep, 5 Yr</t>
  </si>
  <si>
    <t>AsctPtnr Spt Ren, UNL AP no Adv rep, 5 Y</t>
  </si>
  <si>
    <t>82N-8100A-R-1</t>
  </si>
  <si>
    <t>New SecUplift 8100-SGA-C08PF/C08PF-X/C16P/C16P-X/24/24-X 1YR RMT REN</t>
  </si>
  <si>
    <t>New SecUplift 8100-SGA 1YR RMT REN</t>
  </si>
  <si>
    <t>82N-8100A-R-3</t>
  </si>
  <si>
    <t>New SecUplift 8100-SGA-C08PF/C08PF-X/C16P/C16P-X/24/24-X 3YR RMT REN</t>
  </si>
  <si>
    <t>New SecUplift 8100-SGA 3YR RMT REN</t>
  </si>
  <si>
    <t>82N-8100A-R-5</t>
  </si>
  <si>
    <t>New SecUplift 8100-SGA-C08PF/C08PF-X/C16P/C16P-X/24/24-X 5YR RMT REN</t>
  </si>
  <si>
    <t>New SecUplift 8100-SGA 5YR RMT REN</t>
  </si>
  <si>
    <t>82N-8100D-R-1</t>
  </si>
  <si>
    <t>New SecUplift 8100-SGD-48/48-X/24P/24P-X 1YR RMT REN</t>
  </si>
  <si>
    <t>New SecUplift 8100-SGD 1YR RMT REN</t>
  </si>
  <si>
    <t>82N-8100D-R-3</t>
  </si>
  <si>
    <t>New SecUplift 8100-SGD-48/48-X/24P/24P-X 3YR RMT REN</t>
  </si>
  <si>
    <t>New SecUplift 8100-SGD 3YR RMT REN</t>
  </si>
  <si>
    <t>82N-8100D-R-5</t>
  </si>
  <si>
    <t>New SecUplift 8100-SGD-48/48-X/24P/24P-X 5YR RMT REN</t>
  </si>
  <si>
    <t>New SecUplift 8100-SGD 5YR RMT REN</t>
  </si>
  <si>
    <t>82N-8100E-R-1</t>
  </si>
  <si>
    <t>New SecUplift 8100-SGE-48P/48P-X/48PF/48PF-X 1YR RMT REN</t>
  </si>
  <si>
    <t>New SecUplift 8100-SGE 1YR RMT REN</t>
  </si>
  <si>
    <t>82N-8100E-R-3</t>
  </si>
  <si>
    <t>New SecUplift 8100-SGE-48P/48P-X/48PF/48PF-X 3YR RMT REN</t>
  </si>
  <si>
    <t>New SecUplift 8100-SGE 3YR RMT REN</t>
  </si>
  <si>
    <t>82N-8100E-R-5</t>
  </si>
  <si>
    <t>New SecUplift 8100-SGE-48P/48P-X/48PF/48PF-X 5YR RMT REN</t>
  </si>
  <si>
    <t>New SecUplift 8100-SGE 5YR RMT REN</t>
  </si>
  <si>
    <t>82N-8200C-R-1</t>
  </si>
  <si>
    <t>New SecUplift SPT-8200-C08PF/PFV 1 YR REN</t>
  </si>
  <si>
    <t>82N-8200C-R-3</t>
  </si>
  <si>
    <t>New SecUplift SPT-8200-C08PF/PFV 3 YR REN</t>
  </si>
  <si>
    <t>82N-8200C-R-5</t>
  </si>
  <si>
    <t>New SecUplift SPT-8200-C08PF/PFV 5 YR REN</t>
  </si>
  <si>
    <t>82N-8200-R-1</t>
  </si>
  <si>
    <t>New SecUplift SPT-8200-C08ZP,24/F/P/PV,48/P 1YR REN</t>
  </si>
  <si>
    <t>82N-8200-R-3</t>
  </si>
  <si>
    <t>New SecUplift SPT-8200-C08ZP,24/F/P/PV,48/P 3YR REN</t>
  </si>
  <si>
    <t>82N-8200-R-5</t>
  </si>
  <si>
    <t>New SecUplift SPT-8200-C08ZP,24/F/P/PV,48/P 5YR REN</t>
  </si>
  <si>
    <t>82N-8200Z-R-1</t>
  </si>
  <si>
    <t>New SecUplift SPT-8200-24FX/ZP,48F/PF/PF2-E(2)/ZP2-E(2) 1YR REN</t>
  </si>
  <si>
    <t>82N-8200Z-R-3</t>
  </si>
  <si>
    <t>New SecUplift SPT-8200-24FX/ZP,48F/PF/PF2-E(2)/ZP2-E(2) 3YR REN</t>
  </si>
  <si>
    <t>82N-8200Z-R-5</t>
  </si>
  <si>
    <t>New SecUplift SPT-8200-24FX/ZP,48F/PF/PF2-E(2)/ZP2-E(2) 5YR REN</t>
  </si>
  <si>
    <t>82S-8100A-R-1</t>
  </si>
  <si>
    <t>SecUplift 8100-SGA-C08PF/C08PF-X/C16P/C16P-X/24/24-X 1YR RMT REN</t>
  </si>
  <si>
    <t>SecUplift 8100-SGA 1YR RMT REN</t>
  </si>
  <si>
    <t>82S-8100A-R-3</t>
  </si>
  <si>
    <t>SecUplift 8100-SGA-C08PF/C08PF-X/C16P/C16P-X/24/24-X 3YR RMT REN</t>
  </si>
  <si>
    <t>SecUplift 8100-SGA 3YR RMT REN</t>
  </si>
  <si>
    <t>82S-8100A-R-5</t>
  </si>
  <si>
    <t>SecUplift 8100-SGA-C08PF/C08PF-X/C16P/C16P-X/24/24-X 5YR RMT REN</t>
  </si>
  <si>
    <t>SecUplift 8100-SGA 5YR RMT REN</t>
  </si>
  <si>
    <t>82S-8100D-R-1</t>
  </si>
  <si>
    <t>SecUplift 8100-SGD-48/48-X/24P/24P-X 1YR RMT REN</t>
  </si>
  <si>
    <t>SecUplift 8100-SGD 1YR RMT REN</t>
  </si>
  <si>
    <t>82S-8100D-R-3</t>
  </si>
  <si>
    <t>SecUplift 8100-SGD-48/48-X/24P/24P-X 3YR RMT REN</t>
  </si>
  <si>
    <t>SecUplift 8100-SGD 3YR RMT REN</t>
  </si>
  <si>
    <t>82S-8100D-R-5</t>
  </si>
  <si>
    <t>SecUplift 8100-SGD-48/48-X/24P/24P-X 5YR RMT REN</t>
  </si>
  <si>
    <t>SecUplift 8100-SGD 5YR RMT REN</t>
  </si>
  <si>
    <t>82S-8100E-R-1</t>
  </si>
  <si>
    <t>SecUplift 8100-SGE-48P/48P-X/48PF/48PF-X 1YR RMT REN</t>
  </si>
  <si>
    <t>SecUplift 8100-SGE 1YR RMT REN</t>
  </si>
  <si>
    <t>82S-8100E-R-3</t>
  </si>
  <si>
    <t>SecUplift 8100-SGE-48P/48P-X/48PF/48PF-X 3YR RMT REN</t>
  </si>
  <si>
    <t>SecUplift 8100-SGE 3YR RMT REN</t>
  </si>
  <si>
    <t>82S-8100E-R-5</t>
  </si>
  <si>
    <t>SecUplift 8100-SGE-48P/48P-X/48PF/48PF-X 5YR RMT REN</t>
  </si>
  <si>
    <t>SecUplift 8100-SGE 5YR RMT REN</t>
  </si>
  <si>
    <t>82S-8200C-R-1</t>
  </si>
  <si>
    <t>SecUplift SPT-8200-C08PF/PFV 1 YR REN</t>
  </si>
  <si>
    <t>82S-8200C-R-3</t>
  </si>
  <si>
    <t>SecUplift SPT-8200-C08PF/PFV 3 YR REN</t>
  </si>
  <si>
    <t>82S-8200C-R-5</t>
  </si>
  <si>
    <t>SecUplift SPT-8200-C08PF/PFV 5 YR REN</t>
  </si>
  <si>
    <t>82S-8200-R-1</t>
  </si>
  <si>
    <t>SecUplift SPT-8200-C08ZP,24/F/P/PV,48/PP 1YR REN</t>
  </si>
  <si>
    <t>82S-8200-R-3</t>
  </si>
  <si>
    <t>SecUplift SPT-8200-C08ZP,24/F/P/PV,48/PP 3YR REN</t>
  </si>
  <si>
    <t>82S-8200-R-5</t>
  </si>
  <si>
    <t>SecUplift SPT-8200-C08ZP,24/F/P/PV,48/PP 5YR REN</t>
  </si>
  <si>
    <t>82S-8200Z-R-1</t>
  </si>
  <si>
    <t>SecUplift SPT-8200-24FX/ZP,48F/PF/PF2-E(2)/ZP2-E(2) 1YR REN</t>
  </si>
  <si>
    <t>82S-8200Z-R-3</t>
  </si>
  <si>
    <t>SecUplift SPT-8200-24FX/ZP,48F/PF/PF2-E(2)/ZP2-E(2) 3YR REN</t>
  </si>
  <si>
    <t>82S-8200Z-R-5</t>
  </si>
  <si>
    <t>SecUplift SPT-8200-24FX/ZP,48F/PF/PF2-E(2)/ZP2-E(2) 5YR REN</t>
  </si>
  <si>
    <t>901-H350-XX00</t>
  </si>
  <si>
    <t xml:space="preserve">Ruckus Wi-Fi 6 dual-band concurrent 2.4 GHz &amp; 5 GHz, Wired/Wireless Wall Switch, BeamFlex+, 1 10/100/1000 &amp; 2 10/100/1000 Ethernet Access Ports, POE in.  Does not include DC power supply. </t>
  </si>
  <si>
    <t xml:space="preserve">H350 XX dual band Wi-Fi 6 </t>
  </si>
  <si>
    <t>D</t>
  </si>
  <si>
    <t>901-H550-XX00</t>
  </si>
  <si>
    <t xml:space="preserve">Ruckus Wi-Fi 6 dual-band concurrent 2.4 GHz &amp; 5 GHz, Wired/Wireless Wall Switch, BeamFlex+, 1 10/100/1000 &amp; 4 10/100/1000 Ethernet Access Ports, POE in, PoE out (one port), USB port.  Does not include DC power supply. </t>
  </si>
  <si>
    <t xml:space="preserve">H550 XX dual band Wi-Fi 6 </t>
  </si>
  <si>
    <t>901-H550-XX02</t>
  </si>
  <si>
    <t xml:space="preserve">Ruckus Wi-Fi 6 dual-band concurrent 2.4 GHz &amp; 5 GHz, Wired/Wireless Wall Switch, BeamFlex+, 1 10/100/1000 &amp; 4 10/100/1000 Ethernet Access Ports, PoE In, 48V passive PoE out port, USB port.  Does not include DC power supply. </t>
  </si>
  <si>
    <t xml:space="preserve">H550 XX02 dual band Wi-Fi 6 </t>
  </si>
  <si>
    <t>901-H670-XX00</t>
  </si>
  <si>
    <t>Ruckus Wi-Fi 7 tri-band concurrent 2.4 GHz, 5 GHz &amp; 6 GHz with BeamFlex+. Wired/Wireless Wall Multigigabit Switch with 1 x 5 GbE &amp; 4 x 2.5 GbE Ethernet Access Ports.  PoE In, 2 x 802.3af PoE out or 1 x 802.3at PoE out, dual IOT integrated radios.</t>
  </si>
  <si>
    <t>H670 XX00 tri band Wi-Fi 7 wall mount AP</t>
  </si>
  <si>
    <t>901-R350-XX02</t>
  </si>
  <si>
    <t>Ruckus R350 dual-band 802.11abgn/ac/ax  Wireless Access Points, 2x2:2 streams (2.4GHz/5GHz) OFDMA, MU-MIMO, BeamFlex+,  802.3af PoE support. Does not include power adapter or PoE injector. Includes Limited Lifetime Warranty</t>
  </si>
  <si>
    <t>R350 xx dual band 11ax indoor AP 2x2:2</t>
  </si>
  <si>
    <t>901-R350-XX03</t>
  </si>
  <si>
    <t>RUCKUS R350e dual-band 802.11abgn/ac/ax  Wireless Access Points, 2x2:2 streams (2.4GHz/5GHz) OFDMA, MU-MIMO,  802.3af PoE support. Does not include power adapter or PoE injector. Includes 1-year Warranty.</t>
  </si>
  <si>
    <t>R350e xx dual band 11ax indoor AP 2x2:2</t>
  </si>
  <si>
    <t>call for quote</t>
  </si>
  <si>
    <t>901-R370-XX02</t>
  </si>
  <si>
    <t>R370 dual-band (5GHz and 2.4GHz concurrent) 802.11be
entry-Level wireless access point (up to 256 concurrent
clients), 2x2:2 streams (2.4GHz/5GHz), PoE support. Does not
include power adaptor or PoE injector. Includes L imited
Lifetime Warranty.</t>
  </si>
  <si>
    <t>R370 XX dual band 11be indoor AP 2x2:2</t>
  </si>
  <si>
    <t>C</t>
  </si>
  <si>
    <t>901-R550-XX00</t>
  </si>
  <si>
    <t xml:space="preserve">Ruckus R550 dual-band 802.11abgn/ac/ax  Wireless Access Point with Multi-Gigabit Ethernet backhaul and onboard BLE/ZIgbee,, 2x2:2 streams (2.4GHz/5GHz) OFDMA, MU-MIMO, BeamFlex+, dual ports, 802.3at PoE support.  Does not include power adapter or PoE injector. Includes Limited Lifetime Warranty. </t>
  </si>
  <si>
    <t>R550-xx 11ax Indoor 2x2:2 AP Plenum</t>
  </si>
  <si>
    <t>901-R560-XX00</t>
  </si>
  <si>
    <t>Ruckus R560 tri band 802.11abgn/ac/ax Wireless Access Point with Tri-Radio (6GHz/5GHz/2.4GHz 2x2:2) with Multi-Gigabit Ethernet backhaul, PoH/uPoE/802.3bt PoE support.  Concurrent Tri-Band operation in 6GHz, 5GHz and 2.4GHz bands. (1x) 5Gbps PoE In port, (1x) 1 GbE port, USB 2.0, OFDMA, MU-MIMO, BeamFlex+.  Does not include power adapter or PoE injector. Includes Limited Lifetime Warranty.</t>
  </si>
  <si>
    <t> R560 xx tri band 11ax indoor AP 2x2:2</t>
  </si>
  <si>
    <t>901-R650-xx00</t>
  </si>
  <si>
    <t>Ruckus R650 dual-band 802.11abgn/ac/ax  Wireless Access Point with Multi-Gigabit Ethernet backhaul, 4x4:4  + 2x2:2 streams, OFDMA, MU-MIMO, BeamFlex+, dual ports, PoH/uPoE/802.3at PoE support.  Does not include power adapter or PoE injector. Includes Limited Lifetime Warranty</t>
  </si>
  <si>
    <t>R650 WW dual band 11ax indoor AP 4+2strm</t>
  </si>
  <si>
    <t>901-R670-XX00</t>
  </si>
  <si>
    <t xml:space="preserve">RUCKUS R670 Wi-Fi 7 tri-band indoor concurrent
wireless access point with 2x2 (2.4GHz) + 2x2 (5GHz) + 2x2 (6GHz) RF configuration. Wi-Fi 7 in all three bands.  6GHz supports LPI mode and SP mode with AFC. R670 can be also software configurable to 2x2 (2.4GHz) 
+ 4x4 (5GHz) dual-band mode with Wi-Fi 7 support in both frequency bands. BeamFlex+, one 5-Gigabit Ethernet backhaul, one 1-Gigabit auxiliary port, PoH/uPoE/802.3bt/802.3at PoE support, onboard 
Bluetooth® Low Energy (BLE) and Zigbee® technology selectable IoT radio with “Matter” and “Thread” support. USB 2.0, TPM 2.0, Secure Boot, and DPSK3.  Adjustable acoustic drop ceiling bracket included. Power adapter or PoE Injector not included. Includes limited lifetime warranty.
</t>
  </si>
  <si>
    <t>R670 XX tri-band 11be indoor 2+2+2 AP</t>
  </si>
  <si>
    <t>901-R676-XX51</t>
  </si>
  <si>
    <t>RUCKUS R676 indoor Wi-Fi 7 tri-band LPI AP.  Software switchable internal sectorized from hyper-directional narrow to wide beamwidth.  Tri-band 2x2 (2.4GHz) + 2x2 (5GHz) + 2x2 (6GHz), or dual-band 2x2 (2.4GHz) + 4x4 (5GHz).  6 GHz LPI mode for use indoor under local regulatory rules.  Not available in US or CA.  Limited Lifetime Warranty.</t>
  </si>
  <si>
    <t>R676 WW/JP tri-band 11be indoor 2+2+2 AP</t>
  </si>
  <si>
    <t>901-R750-XX00</t>
  </si>
  <si>
    <t>Ruckus R750 dual-band 802.11abgn/ac/ax  Wireless Access Point with Multi-Gigabit Ethernet backhaul and onboard BLE/ZIgbee,, 4x4:4 streams (5GHz) 4x4:4 streams (2.4GHz), OFDMA, MU-MIMO, BeamFlex+, dual ports, 802.3at PoE support.  Does not include power adapter or PoE injector. Includes Limited Lifetime Warranty.</t>
  </si>
  <si>
    <t> R750 xx dual band 11ax indoor AP 4x4:4</t>
  </si>
  <si>
    <t>901-R760-XX00</t>
  </si>
  <si>
    <t>Ruckus R760 tri band 802.11abgn/ac/ax Wireless Access Point with Tri-Radio (6GHz/5GHz/2.4GHz 4x4:4) with Multi-Gigabit Ethernet backhaul, PoH/uPoE/802.3bt PoE support.  Concurrent Tri-Band operation in 6GHz, 5GHz and 2.4GHz bands. (1x) 10Gbps PoE In port, (1x) 1 GbE port, USB 2.0, OFDMA, MU-MIMO, BeamFlex+.  Does not include power adapter or PoE injector. Includes Limited Lifetime Warranty.</t>
  </si>
  <si>
    <t> R760 xx tri band 11ax indoor AP 4x4:4</t>
  </si>
  <si>
    <t>901-R770-XX00</t>
  </si>
  <si>
    <t>Ruckus R770 Wi-Fi 7 tri-band concurrent wireless Access Point with 2x2 (2.4GHz) + 4x4 (5GHz) + 2x2 (6GHz) RF configurations. Wi-Fi 7 support in all three frequency bands.  6GHz band supports LPI mode and SP mode with AFC.  Fully backward compatible with Wi-Fi 6E.  Can also be configured to 2x2 (2.4GHz) + 4x4 (5GHz) dual-band RF configurations through software, with Wi-Fi 7 support in both frequency bands.
BeamFlex+®, one 10-Gigabit Ethernet backhaul, one 1-Gigabit auxiliary port, 802.3bt PoE-in and 48V DC, onboard Bluetooth® Low Energy (BLE) and Zigbee® technology selectable IoT radio with “Matter” and “Thread” capable, USB 2.0, TPM 2.0, Secure Boot, and DPSK3.
Includes adjustable acoustic drop ceiling bracket. Does not include power adapter or PoE injector. Includes Limited Lifetime Warranty.</t>
  </si>
  <si>
    <t>R770 XX tri-band 11be indoor 2+4+2 AP</t>
  </si>
  <si>
    <t>901-R850-XX00</t>
  </si>
  <si>
    <t>Ruckus R850 dual-band 802.11abgn/ac/ax  Wireless Access Point with Multi-Gigabit Ethernet backhaul, 8x8:8 streams (5GHz) 4x4:4 streams (2.4GHz), OFDMA, MU-MIMO, BeamFlex+, dual ports, PoH/uPoE/802.3at PoE support.  Does not include power adapter or PoE injector. Includes Limited Lifetime Warranty.</t>
  </si>
  <si>
    <t> R850 xx dual band 11ax indoor AP 8x8:8</t>
  </si>
  <si>
    <t>901-T350-XX20</t>
  </si>
  <si>
    <t>Ruckus T350c, omni, outdoor access point, 802.11ax 2x2:2 internal BeamFlex+, dual band concurrent. One Ethernet port, PoE input. -20ºC to 65ºC Operating Temperature. Includes mounting bracket. Does not include PoE injector.</t>
  </si>
  <si>
    <t>T350c XX ax dual band outdor AP 2x2:2</t>
  </si>
  <si>
    <t>901-T350-XX40</t>
  </si>
  <si>
    <t>Ruckus T350d, omni, outdoor access point, 802.11ax 2x2:2 internal BeamFlex+, dual band concurrent. One Ethernet port, PoE input, DC input, USB. -40ºC to 65ºC Operating Temperature. Includes mounting bracket. Does not include PoE injector.</t>
  </si>
  <si>
    <t>T350d XX ax dual band outdor AP 2x2:2</t>
  </si>
  <si>
    <t>901-T350-XX51</t>
  </si>
  <si>
    <t>Ruckus T350se, sectorized 120 degree internal antenna, external antenna ports, outdoor access point, 802.11ax 2x2:2 internal BeamFlex+, dual band concurrent. One Ethernet port, PoE input, DC input, USB. -40ºC to 65ºC Operating Temperature. Includes mounting bracket. Does not include PoE injector.</t>
  </si>
  <si>
    <t>T350se XX ax dual band outdor AP 2x2:2</t>
  </si>
  <si>
    <t>901-T670-XX01</t>
  </si>
  <si>
    <t>RUCKUS T670 Wi-Fi 7 tri-band outdoor concurrent
wireless access point with 2x2 (2.4GHz) + 2x2 (5GHz) + 2x2 (6GHz) RF configuration. Wi-Fi 7 in all  three bands. 6GHz supports SP mode with AFC. T670 can be also software configurable to 2x2 (2.4GHz) 
+ 4x4 (5GHz) dual- band mode with Wi-Fi 7 support in both frequency bands. BeamFlex+, one 5-Gigabit Ethernet backhaul, one 1- Gigabit auxiliary port, PoH/uPoE/802.3bt/802.3at PoE support, TPM 2.0, 
Secure Boot, and DPSK3. Mounting bracket included. Power adapter or PoE Injector not included. Includes limited one-year warranty.</t>
  </si>
  <si>
    <t>T670 XX tri-band 11be outdoor 2+2+2 AP</t>
  </si>
  <si>
    <t>901-T670-XX51</t>
  </si>
  <si>
    <t>RUCKUS T670sn software switchable internal sectorized 120-degree and 30-degree antenna Wi-Fi 7 tri-band outdoor concurrent wireless access point with 2x2 (2.4GHz) + 2x2 (5GHz) + 2x2 (6GHz) RF configuration. Wi-Fi 7 in all three bands. 6GHz supports SP mode with AFC.  T670sn can be also software configurable to 2x2 (2.4GHz) + 4x4 (5GHz) dual-band mode with Wi-Fi 7 support in both frequency bands.</t>
  </si>
  <si>
    <t>T670sn XX tri-band 11be outdoor 2+2+2 AP</t>
  </si>
  <si>
    <t>901-T750-XX01</t>
  </si>
  <si>
    <t>Ruckus T750 802.11ax Outdoor Wireless Access Point, 4x4:4 Stream, Omnidirectional Beamflex+ coverage, 2.4GHz and 5GHz concurrent dual band, (1x) 2.5G Ethernet port, (1x) 10/100/1000 Ethernet port, 100-240 Vac, POE in and PSE out, Fiber SFP/SFP+, GPS, IP-67 Outdoor enclosure, -40 to 65C Operating Temperature. 
For box contents, see Shipping Container Contents</t>
  </si>
  <si>
    <t>T750 XX 11ax dual band outdoor AP 4x4:4</t>
  </si>
  <si>
    <t>901-T750-XX51</t>
  </si>
  <si>
    <t xml:space="preserve">Ruckus T750SE 802.11ax Outdoor Wireless Access Point, 4x4:4 Stream, 120-Degree Sector antenna included and option to attach external antennae, 2.4GHz and 5GHz concurrent dual band, (1x) 2.5G Ethernet port, (1x) 10/100/1000 Ethernet port, 100-240 Vac, POE in and PSE out, Fiber SFP/SFP+, GPS, IP-67 Outdoor enclosure, -40 to 65C Operating Temperature. 
</t>
  </si>
  <si>
    <t>T750SE US51 4x4 11ax Outdoor SFP MGigE</t>
  </si>
  <si>
    <t>902-0120-0000</t>
  </si>
  <si>
    <t>Multipurpose mounting bracket for R-Series indoor AP’s. Supports mounting to hard wall, ceiling, pole or truss</t>
  </si>
  <si>
    <t>Mounting Bracket for R-series APs</t>
  </si>
  <si>
    <t>902-0123-0000</t>
  </si>
  <si>
    <t>Flush-frame acoustic ceiling bracket for R-Series APs.  Flush-frame only – no applicable for standard (recessed-frame) acoustic ceiling (See RUCKUS Accessory Guide for compatibility)</t>
  </si>
  <si>
    <t>Drop Ceiling Bracket for R-series APs</t>
  </si>
  <si>
    <t>902-0125-0000</t>
  </si>
  <si>
    <t>Mounting Kit for T-Series APs (see RUCKUS Accessory Guide for compatibility) - Qty 1</t>
  </si>
  <si>
    <t>Mounting Kit for Outdoor T-Series APs</t>
  </si>
  <si>
    <t>902-0134-0000</t>
  </si>
  <si>
    <t>Outdoor Mounting Kit, 180 degree angle (See RUCKUS Accessory Guide for compatibility)</t>
  </si>
  <si>
    <t>Outdoor Mounting Kit  with 10 deg range</t>
  </si>
  <si>
    <t>902-0136-0000</t>
  </si>
  <si>
    <t>Surface Mount Bracket for Ruckus H350/H550. Required when mounting H350/H550 where no electrical outlet box is available</t>
  </si>
  <si>
    <t>Surface Mount Bracket for H350 and H550</t>
  </si>
  <si>
    <t>902-0162-AU00</t>
  </si>
  <si>
    <t>Spares of Power over Ethernet (PoE) Adapter (10/100/1000 Mbps) with AU power adapter, quantity of 1 unit (See RUCKUS Accessory Guide for compatibility)</t>
  </si>
  <si>
    <t>24W PoE Adapter, AU</t>
  </si>
  <si>
    <t xml:space="preserve"> </t>
  </si>
  <si>
    <t>902-0162-BR00</t>
  </si>
  <si>
    <t>Spares of Power over Ethernet (PoE) Adapter (10/100/1000 Mbps) with BR power adapter, quantity of 1 unit (See RUCKUS Accessory Guide for compatibility)</t>
  </si>
  <si>
    <t>24W PoE Adapter, BR</t>
  </si>
  <si>
    <t>902-0162-CH00</t>
  </si>
  <si>
    <t>Spares of Power over Ethernet (PoE) Adapter (10/100/1000 Mbps) with CH power adapter, quantity of 1 unit (See RUCKUS Accessory Guide for compatibility)</t>
  </si>
  <si>
    <t>24W PoE Adapter, CH</t>
  </si>
  <si>
    <t>902-0162-EU00</t>
  </si>
  <si>
    <t>Spares of Power over Ethernet (PoE) Adapter (10/100/1000 Mbps) with EU power adapter, quantity of 1 unit (See RUCKUS Accessory Guide for compatibility)</t>
  </si>
  <si>
    <t>24W PoE Adapter, EU</t>
  </si>
  <si>
    <t>902-0162-IL00</t>
  </si>
  <si>
    <t>Spares of Power over Ethernet (PoE) Adapter (10/100/1000 Mbps) with Israel power adapter, quantity of 1 unit (See RUCKUS Accessory Guide for compatibility)</t>
  </si>
  <si>
    <t>24W PoE Adapter, IL</t>
  </si>
  <si>
    <t>902-0162-IN00</t>
  </si>
  <si>
    <t>Spares of Power over Ethernet (PoE) Adapter (10/100/1000 Mbps) with IN power adapter, quantity of 1 unit (See RUCKUS Accessory Guide for compatibility)</t>
  </si>
  <si>
    <t>24W PoE Adapter, IN</t>
  </si>
  <si>
    <t>902-0162-SW00</t>
  </si>
  <si>
    <t>Spares of Power over Ethernet (PoE) Adapter (10/100/1000 Mbps) with Switzerland power adapter, quantity of 1 unit (See RUCKUS Accessory Guide for compatibility)</t>
  </si>
  <si>
    <t>24W PoE Adapter, SW</t>
  </si>
  <si>
    <t>902-0162-UK00</t>
  </si>
  <si>
    <t>Spares of Power over Ethernet (PoE) Adapter (10/100/1000 Mbps) with UK power adapter, quantity of 1 unit (See RUCKUS Accessory Guide for compatibility)</t>
  </si>
  <si>
    <t>24W PoE Adapter, UK</t>
  </si>
  <si>
    <t>902-0162-US00</t>
  </si>
  <si>
    <t>Spares of Power over Ethernet (PoE) Adapter (10/100/1000 Mbps) with US power adapter, quantity of 1 unit (See RUCKUS Accessory Guide for compatibility)</t>
  </si>
  <si>
    <t>24W PoE Adapter, US</t>
  </si>
  <si>
    <t>902-0170-AU00</t>
  </si>
  <si>
    <t>Spares of external 30W AC/DC AU power adapter for 7055, H500 &amp; H510, quantity of 1</t>
  </si>
  <si>
    <t>AU Power Adapter for H500 &amp; 7055 - 1</t>
  </si>
  <si>
    <t>902-0170-EU00</t>
  </si>
  <si>
    <t>Spares of external 30W AC/DC EU power adapter for 7055, H500 &amp; H510, quantity of 1</t>
  </si>
  <si>
    <t>EU Power Adapter for H500 &amp; 7055 - 1</t>
  </si>
  <si>
    <t>902-0170-UK00</t>
  </si>
  <si>
    <t>Spares of external 30W AC/DC UK power adapter for 7055, H500 &amp; H510, quantity of 1</t>
  </si>
  <si>
    <t>UK Power Adapter for H500 &amp; 7055 - 1</t>
  </si>
  <si>
    <t>902-0170-US00</t>
  </si>
  <si>
    <t>Spares of external 30W AC/DC US power adapter for H-Series APs (48V, 0.8A, 30W) (See RUCKUS Accessory Guide for compatibility) - quantity of 1</t>
  </si>
  <si>
    <t>Power Adapter (48V, 0.8A, 30W), US</t>
  </si>
  <si>
    <t>902-0173-AR00</t>
  </si>
  <si>
    <t>Spares of AR Power Adapter (12V, 1.0A, 12W) (See RUCKUS Accessory Guide for compatibility) - quantity of 1</t>
  </si>
  <si>
    <t>Power Adapter (12V,1.0A,12W), AR</t>
  </si>
  <si>
    <t>902-0173-AU00</t>
  </si>
  <si>
    <t>Spares of AU Power Adapter (12V, 1.0A, 12W) (See RUCKUS Accessory Guide for compatibility) - quantity of 1</t>
  </si>
  <si>
    <t>Power Adapter (12V,1.0A,12W), BR</t>
  </si>
  <si>
    <t>902-0173-BR00</t>
  </si>
  <si>
    <t>Spares of BR Power Adapter (12V, 1.0A, 12W) (See RUCKUS Accessory Guide for compatibility) - quantity of 1</t>
  </si>
  <si>
    <t>902-0173-CN00</t>
  </si>
  <si>
    <t>Spares of CN Power Adapter (12V, 1.0A, 12W) (See RUCKUS Accessory Guide for compatibility) - quantity of 1</t>
  </si>
  <si>
    <t>Power Adapter (12V,1.0A,12W), CN</t>
  </si>
  <si>
    <t>902-0173-EU00</t>
  </si>
  <si>
    <t>Spares of EU Power Adapter (12V, 1.0A, 12W) (See RUCKUS Accessory Guide for compatibility) - quantity of 1</t>
  </si>
  <si>
    <t>Power Adapter (12V,1.0A,12W), EU</t>
  </si>
  <si>
    <t>902-0173-KR00</t>
  </si>
  <si>
    <t>Spares of KR Power Adapter (12V, 1.0A, 12W) (See RUCKUS Accessory Guide for compatibility) - quantity of 1</t>
  </si>
  <si>
    <t>Power Adapter (12V,1.0A,12W), KR</t>
  </si>
  <si>
    <t>902-0173-UK00</t>
  </si>
  <si>
    <t>Spares of UK Power Adapter (12V, 1.0A, 12W) (See RUCKUS Accessory Guide for compatibility) - quantity of 1</t>
  </si>
  <si>
    <t>Power Adapter (12V,1.0A,12W), UK</t>
  </si>
  <si>
    <t>902-0173-UN00</t>
  </si>
  <si>
    <t>Spares of UN/UU Dual Range Power Adapter (12V, 1.0A, 12W) (See RUCKUS Accessory Guide for compatibility) - quantity of 1</t>
  </si>
  <si>
    <t>Power Adapter (12V,1.0A,12W), UN</t>
  </si>
  <si>
    <t>902-0173-US00</t>
  </si>
  <si>
    <t>Spares of US Power Adapter (12V, 1.0A, 12W) (See RUCKUS Accessory Guide for compatibility) - quantity of 1</t>
  </si>
  <si>
    <t>Power Adapter (12V,1.0A,12W), US</t>
  </si>
  <si>
    <t>902-0174-AU00</t>
  </si>
  <si>
    <t>Spare of IEC Power Cord (for use with ZD5000 &amp; SCG200 AC Power Supply), AU Plug</t>
  </si>
  <si>
    <t>IEC Power Cord for ZD5k &amp; SZ144, AU</t>
  </si>
  <si>
    <t>Spare of IEC Power Cord (for use with RUCKUS Edge AC Power Supply), AU Plug</t>
  </si>
  <si>
    <t>IEC Power Cord for ZD5k &amp; SCG, AU</t>
  </si>
  <si>
    <t>902-0174-BR00</t>
  </si>
  <si>
    <t>Spare of IEC Power Cord (for use with ZD5000 &amp; SCG200 AC Power Supply), BR Plug</t>
  </si>
  <si>
    <t>IEC Power Cord for ZD5k &amp; SZ144, BR</t>
  </si>
  <si>
    <t>Spare of IEC Power Cord (for use with RUCKUS Edge AC Power Supply), BR Plug</t>
  </si>
  <si>
    <t>IEC Power Cord for ZD5k &amp; SCG, BR</t>
  </si>
  <si>
    <t>902-0174-CN00</t>
  </si>
  <si>
    <t>Spare of IEC Power Cord (for use with ZD5000 &amp; SCG200 AC Power Supply), CN Plug</t>
  </si>
  <si>
    <t>IEC Power Cord for ZD5k &amp; SZ144, CN</t>
  </si>
  <si>
    <t>Spare of IEC Power Cord (for use with RUCKUS Edge AC Power Supply), CN Plug</t>
  </si>
  <si>
    <t>IEC Power Cord for ZD5k &amp; SCG, CN</t>
  </si>
  <si>
    <t>902-0174-EU00</t>
  </si>
  <si>
    <t>Spare of IEC Power Cord (for use with ZD5000 &amp; SCG200 AC Power Supply), EU Plug</t>
  </si>
  <si>
    <t>IEC Power Cord for ZD5k &amp; SZ144, EU</t>
  </si>
  <si>
    <t>Spare of IEC Power Cord (for use with RUCKUS Edge AC Power Supply), EU Plug</t>
  </si>
  <si>
    <t>IEC Power Cord for ZD5k &amp; SCG, EU</t>
  </si>
  <si>
    <t>902-0174-IN00</t>
  </si>
  <si>
    <t>Spare of IEC Power Cord (for use with ZD5000 &amp; SCG200 AC Power Supply), IN Plug</t>
  </si>
  <si>
    <t>IEC Power Cord for ZD5k &amp; SZ144, IN</t>
  </si>
  <si>
    <t>Spare of IEC Power Cord (for use with RUCKUS Edge AC Power Supply), IN Plug</t>
  </si>
  <si>
    <t>IEC Power Cord for ZD5k &amp; SCG, IN</t>
  </si>
  <si>
    <t>902-0174-JP00</t>
  </si>
  <si>
    <t>Spare of IEC Power Cord (for use with ZD5000 &amp; SCG200 AC Power Supply), JP Plug</t>
  </si>
  <si>
    <t>IEC Power Cord for ZD5k &amp; SZ144, JP</t>
  </si>
  <si>
    <t>Spare of IEC Power Cord (for use with RUCKUS Edge AC Power Supply), JP Plug</t>
  </si>
  <si>
    <t>IEC Power Cord for ZD5k &amp; SCG, JP</t>
  </si>
  <si>
    <t>902-0174-KR00</t>
  </si>
  <si>
    <t>Spare of IEC Power Cord (for use with ZD5000 &amp; SCG200 AC Power Supply), KR Plug</t>
  </si>
  <si>
    <t>IEC Power Cord for ZD5k &amp; SZ144, KR</t>
  </si>
  <si>
    <t>Spare of IEC Power Cord (for use with RUCKUS Edge AC Power Supply), KR Plug</t>
  </si>
  <si>
    <t>IEC Power Cord for ZD5k &amp; SCG, KR</t>
  </si>
  <si>
    <t>902-0174-SA00</t>
  </si>
  <si>
    <t>Spare of IEC Power Cord (for use with ZD5000 &amp; SCG200 AC Power Supply), SA Plug</t>
  </si>
  <si>
    <t>IEC Power Cord for ZD5k &amp; SZ144, SA</t>
  </si>
  <si>
    <t>Spare of IEC Power Cord (for use with RUCKUS Edge AC Power Supply), SA Plug</t>
  </si>
  <si>
    <t>IEC Power Cord for ZD5k &amp; SCG, SA</t>
  </si>
  <si>
    <t>902-0174-UK00</t>
  </si>
  <si>
    <t>Spare of IEC Power Cord (for use with ZD5000 &amp; SCG200 AC Power Supply), UK Plug</t>
  </si>
  <si>
    <t>IEC Power Cord for ZD5k &amp; SZ144, UK</t>
  </si>
  <si>
    <t>Spare of IEC Power Cord (for use with RUCKUS Edge AC Power Supply), UK Plug</t>
  </si>
  <si>
    <t>IEC Power Cord for ZD5k &amp; SCG, UK</t>
  </si>
  <si>
    <t>902-0174-US00</t>
  </si>
  <si>
    <t>Spare of IEC Power Cord (for use with ZD5000 &amp; SCG200 AC Power Supply), US Plug</t>
  </si>
  <si>
    <t>IEC Power Cord for ZD5k &amp; SCG, US</t>
  </si>
  <si>
    <t>Spare of IEC Power Cord (for use with RUCKUS Edge AC Power Supply), US Plug</t>
  </si>
  <si>
    <t>902-0180-AU00</t>
  </si>
  <si>
    <t>Spares of Power over Ethernet (PoE) Injector (10/100/1000 Mbps) quantity of 1 unit (See RUCKUS Accessory Guide for compatibility),AU Plug</t>
  </si>
  <si>
    <t>PoE Adapter (60W), AU</t>
  </si>
  <si>
    <t>902-0180-BR00</t>
  </si>
  <si>
    <t>Spares of Power over Ethernet (PoE) Injector (10/100/1000 Mbps) quantity of 1 unit (See RUCKUS Accessory Guide for compatibility),BR Plug</t>
  </si>
  <si>
    <t>PoE Adapter (60W), BR</t>
  </si>
  <si>
    <t>902-0180-CN00</t>
  </si>
  <si>
    <t>Spares of Power over Ethernet (PoE) Injector (10/100/1000 Mbps) quantity of 1 unit (See RUCKUS Accessory Guide for compatibility),CN Plug</t>
  </si>
  <si>
    <t>PoE Adapter (60W), CN</t>
  </si>
  <si>
    <t>902-0180-EU00</t>
  </si>
  <si>
    <t>Spares of Power over Ethernet (PoE) Injector (10/100/1000 Mbps) quantity of 1 unit (See RUCKUS Accessory Guide for compatibility),EU Plug</t>
  </si>
  <si>
    <t>PoE Adapter (60W), EU</t>
  </si>
  <si>
    <t>902-0180-KR00</t>
  </si>
  <si>
    <t>Spares of Power over Ethernet (PoE) Injector (10/100/1000 Mbps) quantity of 1 unit (See RUCKUS Accessory Guide for compatibility),KR Plug</t>
  </si>
  <si>
    <t>PoE Adapter (60W), KR</t>
  </si>
  <si>
    <t>902-0180-UK00</t>
  </si>
  <si>
    <t>Spares of Power over Ethernet (PoE) Injector (10/100/1000 Mbps) quantity of 1 units, (See RUCKUS Accessory Guide for compatibility),UK Plug</t>
  </si>
  <si>
    <t>PoE Adapter (60W), UK</t>
  </si>
  <si>
    <t>902-0180-US00</t>
  </si>
  <si>
    <t>Spares of Power over Ethernet (PoE) Injector (10/100/1000 Mbps) quantity of 1 unit (See RUCKUS Accessory Guide for compatibility),US Plug</t>
  </si>
  <si>
    <t>PoE Adapter (60W), US</t>
  </si>
  <si>
    <t>902-0195-0000</t>
  </si>
  <si>
    <t>T-bar ceiling mount kit for R-Series APs for mounting to flush frame ceiling</t>
  </si>
  <si>
    <t>T-bar ceiling AP mounting kit for R-APs</t>
  </si>
  <si>
    <t>902-0196-0000</t>
  </si>
  <si>
    <t>T-bar ceiling mount kit for R-Series APs (R560, R760, R770) for mounting to flush frame ceiling</t>
  </si>
  <si>
    <t>T-bar ceiling AP mounting kit  for R770</t>
  </si>
  <si>
    <t>902-0601-0000</t>
  </si>
  <si>
    <t xml:space="preserve">Fiber Backpack (P01-0600-0000) Accessory - Bulk pack x25 units per box - Plastic Cover for standalone installation use case. This accessory is to be used to cover over the cables and the internal cavity of the Fiber Backpack </t>
  </si>
  <si>
    <t>H550/H350 Fiber Backpack cover</t>
  </si>
  <si>
    <t>P01-0300-0000</t>
  </si>
  <si>
    <t>Fiber Node, GPON/EPON/PoE, gray. Includes enclosure, media adapter, cables, fiber patch cord, pole/wall brackets, T30x/P300 bracket, fasteners. Does not include the T30x/P300 or the SFP optics.</t>
  </si>
  <si>
    <t>Fiber Converter for T300/301 &amp; P300</t>
  </si>
  <si>
    <t>902-0700-0000</t>
  </si>
  <si>
    <t xml:space="preserve">Under-the-seat Stadium Enclosure for selected RUCKUS indoor Wi-Fi 6/6E APs. Including R350, R550, R650, R560, R750 (R760 and R850 are not supported). 35-degree and 45-degree mounting brackets are included. </t>
  </si>
  <si>
    <t>Stadium Enclosure for Indoor Wi-Fi APs</t>
  </si>
  <si>
    <t>902-0701-0000</t>
  </si>
  <si>
    <t>0-degree flush mounting bracket kit</t>
  </si>
  <si>
    <t>Flush Mount Bracket to Stadium Enclosure</t>
  </si>
  <si>
    <t>902-0706-0000</t>
  </si>
  <si>
    <t>Under-Seat Flush Mounting Bracket for Wi-Fi 7 T670 Outdoor Omni AP</t>
  </si>
  <si>
    <t>T670o Under-Seat 10-deg Tilt Mount Bracket</t>
  </si>
  <si>
    <t>902-0707-0000</t>
  </si>
  <si>
    <t>Under-Seat 10-degree Tilt Mounting Bracket for Wi-Fi 7 T670 Outdoor Omni AP</t>
  </si>
  <si>
    <t>T670o Under-Seat Flush Mount Bracket</t>
  </si>
  <si>
    <t>902-1121-0000</t>
  </si>
  <si>
    <t>Weatherizing Cable gland with option of one hole or 2 hole connection</t>
  </si>
  <si>
    <t>Spare weatherize connector, 1  2 inserts</t>
  </si>
  <si>
    <t>902-1169-AR00</t>
  </si>
  <si>
    <t>Spares of AR Power Adapter for R-Series APs (12V, 2.0A, 24W) (See RUCKUS Accessory Guide for compatibility) - quantity of 1</t>
  </si>
  <si>
    <t xml:space="preserve">Power Adapter (12V, 2.0A, 24W), AR </t>
  </si>
  <si>
    <t>902-1169-AU00</t>
  </si>
  <si>
    <t>Spares of AU Power Adapter for R-Series APs (12V, 2.0A, 24W) (See RUCKUS Accessory Guide for compatibility) - quantity of 1</t>
  </si>
  <si>
    <t xml:space="preserve">Power Adapter (12V, 2.0A, 24W), AU </t>
  </si>
  <si>
    <t>902-1169-BR00</t>
  </si>
  <si>
    <t>Spares of BR Power Adapter for R-Series APs (12V, 2.0A, 24W) (See RUCKUS Accessory Guide for compatibility) - quantity of 1</t>
  </si>
  <si>
    <t xml:space="preserve">Power Adapter (12V, 2.0A, 24W), BR </t>
  </si>
  <si>
    <t>902-1169-CN00</t>
  </si>
  <si>
    <t>Spares of CN Power Adapter for R-Series APs (12V, 2.0A, 24W) (See RUCKUS Accessory Guide for compatibility) - quantity of 1</t>
  </si>
  <si>
    <t xml:space="preserve">Power Adapter (12V, 2.0A, 24W), CN </t>
  </si>
  <si>
    <t>902-1169-EU00</t>
  </si>
  <si>
    <t>Spares of EU Power Adapter for R-Series APs (12V, 2.0A, 24W) (See RUCKUS Accessory Guide for compatibility) - quantity of 1</t>
  </si>
  <si>
    <t xml:space="preserve">Power Adapter (12V, 2.0A, 24W), EU </t>
  </si>
  <si>
    <t>902-1169-JP00</t>
  </si>
  <si>
    <t>Spares of JP Power Adapter for R-Series APs (12V, 2.0A, 24W) (See RUCKUS Accessory Guide for compatibility) - quantity of 1</t>
  </si>
  <si>
    <t>Power Adapter (12V, 2.0A, 24W), JP</t>
  </si>
  <si>
    <t>902-1169-KR00</t>
  </si>
  <si>
    <t>Spares of KR Power Adapter for R-Series APs (12V, 2.0A, 24W) (See RUCKUS Accessory Guide for compatibility) - quantity of 1</t>
  </si>
  <si>
    <t>Power Adapter (12V, 2.0A, 24W), KR</t>
  </si>
  <si>
    <t>902-1169-SA00</t>
  </si>
  <si>
    <t>Spares of SA Power Adapter for R-Series APs (12V, 2.0A, 24W) (See RUCKUS Accessory Guide for compatibility) - quantity of 1</t>
  </si>
  <si>
    <t>Power Adapter (12V, 2.0A, 24W), SA</t>
  </si>
  <si>
    <t>902-1169-UK00</t>
  </si>
  <si>
    <t>Spares of UK Power Adapter for R-Series APs (12V, 2.0A, 24W) (See RUCKUS Accessory Guide for compatibility) - quantity of 1</t>
  </si>
  <si>
    <t>Power Adapter (12V, 2.0A, 24W), UK</t>
  </si>
  <si>
    <t>902-1169-UN00</t>
  </si>
  <si>
    <t>Spares of UN Power Adapter for R-Series APs (12V, 2.0A, 24W) and ZoneDirector 1200 (See RUCKUS Accessory Guide for compatibility) - quantity of 1</t>
  </si>
  <si>
    <t>Power Adapter (12V, 2.0A, 24W), UN</t>
  </si>
  <si>
    <t>902-1169-US00</t>
  </si>
  <si>
    <t>Spares of US Power Adapter for R-Series APs (12V, 2.0A, 24W) (See RUCKUS Accessory Guide for compatibility) - quantity of 1</t>
  </si>
  <si>
    <t>Power Adapter (12V, 2.0A, 24W), US</t>
  </si>
  <si>
    <t>902-1170-AR00</t>
  </si>
  <si>
    <t>Spares of AR Power Adapter for R-Series APs (48V, 0.75A, 36W) - quantity of 1</t>
  </si>
  <si>
    <t>Spare Power Adapter (48V,0.75A,36W), AR</t>
  </si>
  <si>
    <t>902-1170-AU00</t>
  </si>
  <si>
    <t>Spares of AU Power Adapter for R-Series APs (48V, 0.75A, 36W) - quantity of 1</t>
  </si>
  <si>
    <t>Spare Power Adapter (48V,0.75A,36W), AU</t>
  </si>
  <si>
    <t>902-1170-BR00</t>
  </si>
  <si>
    <t>Spares of BR Power Adapter for R-Series APs (48V, 0.75A, 36W) - quantity of 1</t>
  </si>
  <si>
    <t>Spare Power Adapter (48V,0.75A,36W), BR</t>
  </si>
  <si>
    <t>902-1170-CN00</t>
  </si>
  <si>
    <t>Spares of CN Power Adapter for R-Series APs (48V, 0.75A, 36W) - quantity of 1</t>
  </si>
  <si>
    <t>Spare Power Adapter (48V,0.75A,36W), CN</t>
  </si>
  <si>
    <t>902-1170-EU00</t>
  </si>
  <si>
    <t>Spares of EU Power Adapter for R-Series APs (48V, 0.75A, 36W) - quantity of 1</t>
  </si>
  <si>
    <t>Spare Power Adapter (48V,0.75A,36W), EU</t>
  </si>
  <si>
    <t>902-1170-IN00</t>
  </si>
  <si>
    <t>Spares of IN Power Adapter for R-Series APs (48V, 0.75A, 36W) - quantity of 1</t>
  </si>
  <si>
    <t>Spare Power Adapter (48V,0.75A,36W), IN</t>
  </si>
  <si>
    <t>902-1170-JP00</t>
  </si>
  <si>
    <t>Spares of JP Power Adapter for R-Series APs (48V, 0.75A, 36W) - quantity of 1</t>
  </si>
  <si>
    <t>Spare Power Adapter (48V,0.75A,36W), JP</t>
  </si>
  <si>
    <t>902-1170-KR00</t>
  </si>
  <si>
    <t>Spares of KR Power Adapter for R-Series APs (48V, 0.75A, 36W) - quantity of 1</t>
  </si>
  <si>
    <t>Spare Power Adapter (48V,0.75A,36W), KR</t>
  </si>
  <si>
    <t>902-1170-SA00</t>
  </si>
  <si>
    <t>Spares of SA Power Adapter for R-Series APs (48V, 0.75A, 36W) - quantity of 1</t>
  </si>
  <si>
    <t>Spare Power Adapter (48V,0.75A,36W), SA</t>
  </si>
  <si>
    <t>902-1170-UK00</t>
  </si>
  <si>
    <t>Spares of UK Power Adapter for R-Series APs (48V, 0.75A, 36W) - quantity of 1</t>
  </si>
  <si>
    <t>Spare Power Adapter (48V,0.75A,36W), UK</t>
  </si>
  <si>
    <t>902-1170-US00</t>
  </si>
  <si>
    <t>Spares of US Power Adapter for R-Series APs (48V, 0.75A, 36W) - quantity of 1</t>
  </si>
  <si>
    <t>Spare Power Adapter (48v,0.75A,36W), US</t>
  </si>
  <si>
    <t>902-1180-AU00</t>
  </si>
  <si>
    <t>Spares of Power over Ethernet (PoE) Injector (1.0/2.5/5.0/10.0 Gbps) quantity of 1 unit (See RUCKUS Accessory Guide for compatibility),AU Plug</t>
  </si>
  <si>
    <t>60W Multigigabit PoE Adapter, AU</t>
  </si>
  <si>
    <t>902-1180-BR00</t>
  </si>
  <si>
    <t>Spares of Power over Ethernet (PoE) Injector (1.0/2.5/5.0/10.0 Gbps) quantity of 1 unit (See RUCKUS Accessory Guide for compatibility),BR Plug</t>
  </si>
  <si>
    <t>60W Multigigabit PoE Adapter,  BR</t>
  </si>
  <si>
    <t>902-1180-CN00</t>
  </si>
  <si>
    <t>Spares of Power over Ethernet (PoE) Injector (1.0/2.5/5.0/10.0 Gbps) quantity of 1 unit (See RUCKUS Accessory Guide for compatibility),CN Plug</t>
  </si>
  <si>
    <t>60W Multigigabit PoE Adapter, CN</t>
  </si>
  <si>
    <t>902-1180-EU00</t>
  </si>
  <si>
    <t>Spares of Power over Ethernet (PoE) Injector (1.0/2.5/5.0/10.0 Gbps) quantity of 1 unit (See RUCKUS Accessory Guide for compatibility),EU Plug</t>
  </si>
  <si>
    <t>60W Multigigabit PoE Adapter, EU</t>
  </si>
  <si>
    <t>902-1180-IN00</t>
  </si>
  <si>
    <t>Spares of Power over Ethernet (PoE) Injector (1.0/2.5/5.0/10.0 Gbps) quantity of 1 unit (See RUCKUS Accessory Guide for compatibility),IN Plug</t>
  </si>
  <si>
    <t>60W Multigigabit PoE Adapter, IN</t>
  </si>
  <si>
    <t>902-1180-KR00</t>
  </si>
  <si>
    <t>Spares of Power over Ethernet (PoE) Injector (1.0/2.5/5.0/10.0 Gbps) quantity of 1 unit (See RUCKUS Accessory Guide for compatibility),KR Plug</t>
  </si>
  <si>
    <t>60W Multigigabit PoE Adapter, KR</t>
  </si>
  <si>
    <t>902-1180-SA00</t>
  </si>
  <si>
    <t>Spares of Power over Ethernet (PoE) Injector (1.0/2.5/5.0/10.0 Gbps) quantity of 1 unit (See RUCKUS Accessory Guide for compatibility),SA Plug</t>
  </si>
  <si>
    <t>60W Multigigabit PoE Adapter, SA</t>
  </si>
  <si>
    <t>902-1180-UK00</t>
  </si>
  <si>
    <t>Spares of Power over Ethernet (PoE) Injector (1.0/2.5/5.0/10.0 Gbps) quantity of 1 unit (See RUCKUS Accessory Guide for compatibility),UK Plug</t>
  </si>
  <si>
    <t>60W Multigigabit PoE Adapter, UK</t>
  </si>
  <si>
    <t>902-1180-US00</t>
  </si>
  <si>
    <t>Spares of Power over Ethernet (PoE) Injector (1.0/2.5/5.0/10.0 Gbps) quantity of 1 unit (See RUCKUS Accessory Guide for compatibility),US Plug</t>
  </si>
  <si>
    <t>60W Multigigabit PoE Adapter, US</t>
  </si>
  <si>
    <t>902-2101-0000</t>
  </si>
  <si>
    <t xml:space="preserve">Antenna Module for E510. Omni dual-polarized dual-band external antenna with Beamflex+ support, direct attached to RP-SMA connectors. Antenna cables 902-2000-0000 or 902-2001-0000 or 902-2002-000 (sold separately) required to connect to E510 AP module. </t>
  </si>
  <si>
    <t>Antenna, dual-band, 2/3dBi, pair</t>
  </si>
  <si>
    <t>902-2170-XXYY</t>
  </si>
  <si>
    <t>Spares of external 48V/50W DC power adapter for H550, quantity of 1</t>
  </si>
  <si>
    <t>50W Power Adapter for H550</t>
  </si>
  <si>
    <t>902-2171-AU00</t>
  </si>
  <si>
    <t>Kit, Spare, Universal Power Adapter, 48V/50W (115V/230VAC), w/power cord, AU - quantity of 1</t>
  </si>
  <si>
    <t>48V/50W universal power adapter, AU</t>
  </si>
  <si>
    <t>902-2171-EU00</t>
  </si>
  <si>
    <t>Kit, Spare, Universal Power Adapter, 48V/50W (115V/230VAC), w/power cord, EU - quantity of 1</t>
  </si>
  <si>
    <t>48V/50W universal power adapter, EU</t>
  </si>
  <si>
    <t>902-2171-IN00</t>
  </si>
  <si>
    <t>Kit, Spare, Universal Power Adapter, 48V/50W (115V/230VAC), w/power cord, IN - quantity of 1</t>
  </si>
  <si>
    <t>48V/50W universal power adapter, IN</t>
  </si>
  <si>
    <t>902-2171-JP00</t>
  </si>
  <si>
    <t>Kit, Spare, Universal Power Adapter, 48V/50W (115V/230VAC), w/power cord, JP - quantity of 1</t>
  </si>
  <si>
    <t>48V/50W universal power adapter, JP</t>
  </si>
  <si>
    <t>902-2171-KR00</t>
  </si>
  <si>
    <t>Kit, Spare, Universal Power Adapter, 48V/50W (115V/230VAC), w/power cord, KR - quantity of 1</t>
  </si>
  <si>
    <t>48V/50W universal power adapter, KR</t>
  </si>
  <si>
    <t>902-2171-SA00</t>
  </si>
  <si>
    <t>Kit, Spare, Universal Power Adapter, 48V/50W (115V/230VAC), w/power cord, SA - quantity of 1</t>
  </si>
  <si>
    <t>48V/50W universal power adapter, SA</t>
  </si>
  <si>
    <t>902-2171-UK00</t>
  </si>
  <si>
    <t>Kit, Spare, Universal Power Adapter, 48V/50W (115V/230VAC), w/power cord, UK - quantity of 1</t>
  </si>
  <si>
    <t>48V/50W universal power adapter, UK</t>
  </si>
  <si>
    <t>902-2171-US00</t>
  </si>
  <si>
    <t>Kit, Spare, Universal Power Adapter, 48V/50W (115V/230VAC), w/power cord, US - quantity of 1</t>
  </si>
  <si>
    <t>48V/50W universal power adapter, US</t>
  </si>
  <si>
    <t>902-I100-WW00</t>
  </si>
  <si>
    <t xml:space="preserve">Ruckus IoT Module, Zigbee, BLE. </t>
  </si>
  <si>
    <t>Ruckus IoT Module, Zigbee, BLE</t>
  </si>
  <si>
    <t>902-S110-0000</t>
  </si>
  <si>
    <t>FRU, Spare, AC Power Supply SZ144/144-D</t>
  </si>
  <si>
    <t>S144/D144 AC Power Supply Spare FRU</t>
  </si>
  <si>
    <t>902-S120-0000</t>
  </si>
  <si>
    <t>FRU, Spare, Fan, SZ144/144-D</t>
  </si>
  <si>
    <t>S144/D144 Fan Spare FRU</t>
  </si>
  <si>
    <t>902-S301-DC00</t>
  </si>
  <si>
    <t>KIT, SPARE, DC Power Supply, SZ 300</t>
  </si>
  <si>
    <t>DC Power Supply, SZ300</t>
  </si>
  <si>
    <t>902-S302-DC00</t>
  </si>
  <si>
    <t>KIT, Spare, DC Power Cable, SZ 300</t>
  </si>
  <si>
    <t>DC Power Cable, SZ 300</t>
  </si>
  <si>
    <t>902-S310-AC00</t>
  </si>
  <si>
    <t>KIT, SPARE, AC Power Supply, SZ 300” (use with 902-1174-XX00 power cord)</t>
  </si>
  <si>
    <t>AC Power Supply, SZ300</t>
  </si>
  <si>
    <t>902-S320-0000</t>
  </si>
  <si>
    <t>KIT, SPARE, FAN ASSY, SZ 300 (6 fans)</t>
  </si>
  <si>
    <t>Fan Assembly, SZ300</t>
  </si>
  <si>
    <t>902-S340-0000</t>
  </si>
  <si>
    <t>KIT, SPARE, Console Cable, (RJ45 to USB), SZ300</t>
  </si>
  <si>
    <t>USB Console Cable, SZ300</t>
  </si>
  <si>
    <t>902-S350-0000</t>
  </si>
  <si>
    <t>KIT, SPARE (FRU), Hard Disk Drive, SZ 300</t>
  </si>
  <si>
    <t>HDD, SZ300</t>
  </si>
  <si>
    <t>902-S351-0000</t>
  </si>
  <si>
    <t>KIT, SPARE (FRU), Solid State Disk 64GB, SZ 300</t>
  </si>
  <si>
    <t>SSD 64GB, SZ300</t>
  </si>
  <si>
    <t>903-CPC3-0025</t>
  </si>
  <si>
    <t>Hosted Cloudpath starter kit; 25 User Licenses for 3 years</t>
  </si>
  <si>
    <t>cloud 3 year 25 user NFR</t>
  </si>
  <si>
    <t>E</t>
  </si>
  <si>
    <t>903-CPL3-0025</t>
  </si>
  <si>
    <t>On-Prem Cloudpath starter kit 25 User Licenses for 3 years; Includes On-Site Server Software License</t>
  </si>
  <si>
    <t>on-site 3 year 25 user NFR bundle w/ VM</t>
  </si>
  <si>
    <t>903-CPR3-0025</t>
  </si>
  <si>
    <t>On-prem NFR renewal license for Cloudpath; 3 year, 25 user license; excludes VM license</t>
  </si>
  <si>
    <t>on-site 3 year 25 user NFR w/o VM</t>
  </si>
  <si>
    <t>905-EXAM-RCNI</t>
  </si>
  <si>
    <t>One proctored RCNI certification voucher</t>
  </si>
  <si>
    <t>RCNI Exam Voucher</t>
  </si>
  <si>
    <t>H</t>
  </si>
  <si>
    <t>Training</t>
  </si>
  <si>
    <t>905-EXAM-RCWA</t>
  </si>
  <si>
    <t>One proctored RCWA certification voucher</t>
  </si>
  <si>
    <t>RCWA Exam Voucher</t>
  </si>
  <si>
    <t>905-India-2Day</t>
  </si>
  <si>
    <t>India 2Day Bootcamp</t>
  </si>
  <si>
    <t>905-LAB-1DAY</t>
  </si>
  <si>
    <t>RUCKUS CTD Lab Reservation (per station/day)</t>
  </si>
  <si>
    <t>RUCKUS CTD Lab Res(per station/day)</t>
  </si>
  <si>
    <t>905-PRO1-CPWG-ED1</t>
  </si>
  <si>
    <t>PS: RUCKUS Pro Services Setup and configuration of a single instance of the Cloudpath server, for a RUCKUS Wi-Fi network in an Education environment. Includes integration with one (1) identity server. All other services will be internal to the Cloudpath system.</t>
  </si>
  <si>
    <t>CPEDU TIER1: Rem Assist Srvr Setup/Confg</t>
  </si>
  <si>
    <t>905-PRO1-CPWG-ED2</t>
  </si>
  <si>
    <t>PS: RUCKUS Pro Services Setup and configuration of a single instance of the Cloudpath server, for a RUCKUS or Non-RUCKUS Wi-Fi network in an Education environment. Integration with 3rd party systems for certificate deployment and authentication, including MDM solutions, Active Directory, firewall, multi-tenancy, etc.</t>
  </si>
  <si>
    <t>CPEDU TIER2: Tier1+Integr w/3rd-Pty Eqp</t>
  </si>
  <si>
    <t>905-PRO1-CPWG-ED3</t>
  </si>
  <si>
    <t>PS: RUCKUS Pro Services Setup and configuration of a single instance of the Cloudpath server, for a Wi-Fi &amp; Wired switching network in an Education environment. Includes integration with 3rd party systems, specifically adding functionality for the wired network.  MDU micro-segmentation supported when SmartZone Data Plane is used. TACACS+ is included when using the VM version of Cloudpath.</t>
  </si>
  <si>
    <t>CPEDU TIER3: Tier2+Integr w/Switching and/or Micro-Segmentation</t>
  </si>
  <si>
    <t>905-PRO1-CPWG-EN1</t>
  </si>
  <si>
    <t>PS: RUCKUS Pro Services Setup and configuration of a single instance of the Cloudpath server, for a RUCKUS Wi-Fi network in an Enterprise environment. Includes integration with one (1) identity server. All other services will be internal to the Cloudpath system.</t>
  </si>
  <si>
    <t>CPENT TIER1: Rem Assist Srvr Setup/Confg</t>
  </si>
  <si>
    <t>905-PRO1-CPWG-EN2</t>
  </si>
  <si>
    <t>PS: RUCKUS Pro Services Setup and configuration of a single instance of the Cloudpath server, for a RUCKUS or Non-RUCKUS Wi-Fi network in an Enterprise environment. Integration with 3rd party systems for certificate deployment and authentication, including MDM solutions, Active Directory, firewall, multi-tenancy, etc.</t>
  </si>
  <si>
    <t>CPENT TIER2: Tier1+Integr w/3rd-Pty Eqp</t>
  </si>
  <si>
    <t>905-PRO1-CPWG-EN3</t>
  </si>
  <si>
    <t>PS: RUCKUS Pro Services Setup and configuration of a single instance of the Cloudpath server, for a Wi-Fi &amp; Wired switching network in an Enterprise environment. Includes integration with 3rd party systems, specifically adding functionality for the wired network. MDU micro-segmentation supported when SmartZone Data Plane is used. TACACS+ is included when using the VM version of Cloudpath.</t>
  </si>
  <si>
    <t>CPENT TIER3: Tier2+Integr w/Switching and/or Micro-Segmentation</t>
  </si>
  <si>
    <t>905-PRO1-DSN-ASSUR</t>
  </si>
  <si>
    <t xml:space="preserve">PS: RUCKUS Pro Services Wi-Fi Design Assurance Service.  A remote consultation service that provides partners and integrators with design evaluation, configuration recommendations, then evaluates the resulting deployment. The Service is limited to a single site with the following criteria:
Enterprises &lt; 5,500 m2 [59,201sqft]
Warehousing &lt; 92,900 m2 [1Msqft]
Manufacturing &lt; 80,000 m2 [861,000sqft]
MDU/Hotel &lt; 1000 rooms
**NOTE: This Service is only available to partners that have successfully completed the Design Assurance Training.
</t>
  </si>
  <si>
    <t>RPS; Wi-Fi Design Assurance Service</t>
  </si>
  <si>
    <t>905-PRO1-ICX-CONF</t>
  </si>
  <si>
    <t>PS: RUCKUS Pro Services for remote deployment assistance service to help customers get the ICX from the box to production-ready, including management configuration, security configuration, initial basic configuration, firmware application (if required).</t>
  </si>
  <si>
    <t>RPS; Remote ICX Configuration Service</t>
  </si>
  <si>
    <t>905-PRO1-NHCK</t>
  </si>
  <si>
    <t>PS: RUCKUS Wi-Fi &amp; ICX Network Health Check Service is a remote, high-level assessment designed to evaluate your network’s performance, security, and scalability—without requiring an on-site visit. A RUCKUS AI Trial license is included. Deliverable is a Health Check Report.</t>
  </si>
  <si>
    <t>RPS; Remote Network Health Check Service</t>
  </si>
  <si>
    <t>905-PRO1-NHCKR1</t>
  </si>
  <si>
    <t>PS: RUCKUS Wi-Fi &amp; ICX Network Health Check Service is a remote, high-level assessment designed to evaluate your network’s performance, security, and scalability—without requiring an on-site visit. For current RUCKUS One or RUCKUS AI subscribers. Deliverable is a Health Check Report.</t>
  </si>
  <si>
    <t>RPS; Rmt Health Check R1/RAI Subscribers</t>
  </si>
  <si>
    <t>905-PRO1-R1AIS</t>
  </si>
  <si>
    <t>PS: RUCKUS One architecture discussion, platform setup, and initial configuration for single-site deployment. Initial setup of AI-driven features for real-time monitoring and automated troubleshooting.</t>
  </si>
  <si>
    <t>RPS; Remote RUCKUS One Integration Svc</t>
  </si>
  <si>
    <t>905-PRO1-R1MIGR</t>
  </si>
  <si>
    <t xml:space="preserve">PS; RUCKUS Pro Services RUCKUS One (R1) Migration Service. PS will migrate an existing SZ/vSZ configuration for up to 3 zones and first 50 APs to a new or existing RUCKUS R1. Remotely delivered. </t>
  </si>
  <si>
    <t>RPS; Remote RUCKUS One Migration Service</t>
  </si>
  <si>
    <t>905-PRO1-REDGE01</t>
  </si>
  <si>
    <t xml:space="preserve">PS: RUCKUS Pro Services remote setup and initial configuration of a single instance of RUCKUS Edge for a single site. This includes R1 architecture planning, virtual or appliance configuration, integration with the network controller, and performing functional tests to enable proper operation. This service is performed remotely.
</t>
  </si>
  <si>
    <t>RPS; Tier1 RUCKUS Edge Integration Srvc</t>
  </si>
  <si>
    <t>905-PRO1-RWG-CUST</t>
  </si>
  <si>
    <t>For custom portal design, front office manager development and/or third-party API integration, or anything not covered by the other services, call custom SOW.  If your project is to include Professional Services for Wi-Fi, ICX and other RUCKUS products, call for custom SOW.</t>
  </si>
  <si>
    <t>RUCKUS PS RWG Custom Services</t>
  </si>
  <si>
    <t>Call for Quote</t>
  </si>
  <si>
    <t>905-PRO1-RWG-HSP</t>
  </si>
  <si>
    <t>RUCKUS Professional Services Advanced Implementation Service - charge for remote installation of RWG on an approved server, configuration of portal landing page, setup front office manager, service policies and billing interfaces*. For custom portal design, front office manager development and/or third-party API integration, call for custom SOW.</t>
  </si>
  <si>
    <t>RUCKUS RMT PS RWG Hotel/Hospitality AIS</t>
  </si>
  <si>
    <t>905-PRO1-RWG-IOT</t>
  </si>
  <si>
    <t>Remote Professional Services charge for vRIoT installation and initial configuration with installed and configurated RWG. In addition, use 905-PRO1-VRIOT-ADD for each IoT sensor needing to be on-boarded. For customized IoT event actions/programing or IoT interface development, call for custom SOW.</t>
  </si>
  <si>
    <t>RUCKUS RMT PS RWG IoT AIS (add-on)</t>
  </si>
  <si>
    <t>905-PRO1-RWG-ISP</t>
  </si>
  <si>
    <t>RUCKUS Professional Services Advanced Implementation Service - charge for remote installation of RWG on an approved server, configuration of ISP service policies, setup front office manager and billing interfaces*. For custom portal design, front office manager development and/or third-party API integration, call for custom SOW.</t>
  </si>
  <si>
    <t>RUCKUS RMT PS RWG ISP AIS</t>
  </si>
  <si>
    <t>905-PRO1-RWG-LBS</t>
  </si>
  <si>
    <t>Remote Professional Services charge for configuration of Local Based Services functionality in previously installed RWG for up to 150 APs or 3 buildings. Geo-fence and way-finding actions are included.  Beyond 150 APs/3 buildings call for custom SOW.</t>
  </si>
  <si>
    <t>RUCKUS RMT PS RWG LBS (add-on)</t>
  </si>
  <si>
    <t>905-PRO1-RWG-MDU</t>
  </si>
  <si>
    <t>RUCKUS Professional Services Advanced Implementation Service - charge for remote installation of RWG on an approved server, configuration of landing page, setup front office manager, micro segmentation service policies and billing interfaces*. For custom portal design, front office manager development and/or third-party API integration, call for custom SOW.</t>
  </si>
  <si>
    <t>RUCKUS RMT PS RWG MDU Property Mgmt AIS</t>
  </si>
  <si>
    <t>905-PRO1-SRV1</t>
  </si>
  <si>
    <t>RPS; Wi-Fi Certified Home/MDU Services - Survey, Design, Design Certification, TurnUp, Optimize</t>
  </si>
  <si>
    <t xml:space="preserve"> Call for Quote </t>
  </si>
  <si>
    <t>905-PRO1-SRV2</t>
  </si>
  <si>
    <t>RPS; ICX Services - Audit, Survey, Design, Implementation, TurnUp, Migration, Test, Optimize</t>
  </si>
  <si>
    <t>905-PRO1-SRV3</t>
  </si>
  <si>
    <t>RPS; Wi-Fi Services - Audit, Survey, Design, Implementation, TurnUp, Test, Optimize</t>
  </si>
  <si>
    <t xml:space="preserve"> Call for quote </t>
  </si>
  <si>
    <t>905-PRO1-SRV4</t>
  </si>
  <si>
    <t>RPS; Small Cell Srvy, Dsgn, TurnUp, Optimize</t>
  </si>
  <si>
    <t>905-PRO1-SRV5</t>
  </si>
  <si>
    <t>RPS; Ruckus PS Misc. Services</t>
  </si>
  <si>
    <t>905-PRO1-SRV6</t>
  </si>
  <si>
    <t>RPS; Ruckus PS Custom SOW</t>
  </si>
  <si>
    <t>905-PRO1-SRV7</t>
  </si>
  <si>
    <t>RPS; Time &amp; Expense (T&amp;E) Services - Full Day Increments</t>
  </si>
  <si>
    <t>905-PRO1-SRV8</t>
  </si>
  <si>
    <t>RPS; Ruckus PS Custom SOW Use</t>
  </si>
  <si>
    <t>905-PRO1-SRV9</t>
  </si>
  <si>
    <t>905-PRO1-SRV10</t>
  </si>
  <si>
    <t>905-PRO1-SRV11</t>
  </si>
  <si>
    <t>905-PRO1-SRV12</t>
  </si>
  <si>
    <t>905-PRO1-SRV13</t>
  </si>
  <si>
    <t>905-PRO1-VRIOT-ADD</t>
  </si>
  <si>
    <t>PS; RUCKUS Pro Services vRIoT Standard Implementation - Multiplier for each additional (1) RUCKUS Access Point for integration in addition to the 905-PRO1-VRIOT-ADV Service.</t>
  </si>
  <si>
    <t>Add 1 AP to 905-PRO1-VRIOT-ADV</t>
  </si>
  <si>
    <t>905-PRO1-VRIOT-ADV</t>
  </si>
  <si>
    <t>PS; RUCKUS Pro Services vRIoT Advanced Implementation - Remotely delivered, vRIoT Installation and initial configuration. Includes AP onboarding and configuration of IoT settings for up to 25 RUCKUS Access Points.  Must use 905-PRO1-VRIOT-ADD for each AP above the initial 25 for onboarding and configuration related to the IoT controller. Does not include Insights customization.</t>
  </si>
  <si>
    <t>ProServ vRIoT Adv Impl and up to 25 APs</t>
  </si>
  <si>
    <t>905-PRO1-VRIOTCUST</t>
  </si>
  <si>
    <t>PS; RUCKUS Pro Services vRIoT Customization Service. Requires detailed analysis of requirements before a quote can be provided</t>
  </si>
  <si>
    <t>ProServ vRIoT Customization Service</t>
  </si>
  <si>
    <t>905-PRO1-ZDMIGR</t>
  </si>
  <si>
    <t xml:space="preserve">PS; RUCKUS Pro Services ZD 1200 Migration Service. PS will migrate one ZD 1200 configuration with up to 150 APs to a new or existing SZ144, vSZ, or RUCKUS Cloud. Remotely delivered. </t>
  </si>
  <si>
    <t>RUCKUS PS ZD 1200 Migration Service</t>
  </si>
  <si>
    <t>905-RWG-AOT-VIR</t>
  </si>
  <si>
    <t>RWG Advanced Operator Training - Virtual One-Day Instructor-Led Training for up to three (3) people. Maximum of six (6) people per class, requires two (2) purchases of this part number. One (1) Ruckus RAP (Remote Access Point) per attendee is required to attend. Please choose from one of our nine AOT Tracks. Troubleshooting, Performance Tuning, Portal Customization, Clustering, Internal Virtualization, IPv6, Templating, Pack Manager, or Location Tools.</t>
  </si>
  <si>
    <t>RWG AdvOp vTraining 1-Day Instructor-Led</t>
  </si>
  <si>
    <t>905-RWG-FUN-VIR</t>
  </si>
  <si>
    <t>RWG Fundamentals Virtual Two-Day Instructor-Led Training for up to three (3) people. Maximum of six (6) people per class, requires two (2) purchases of this part number. One (1) Ruckus RAP (Remote Access Point) per attendee is required to attend.</t>
  </si>
  <si>
    <t>RWG Fundam 2-Day Instruct-Led vTraining</t>
  </si>
  <si>
    <t>905-TADD-PART</t>
  </si>
  <si>
    <t xml:space="preserve">Additional Training Participant Fee (Over 12 per Class Max) Per Extra Person / Per Day </t>
  </si>
  <si>
    <t>2 Days Custom Trng. (ILT,12 Max,Onsite)</t>
  </si>
  <si>
    <t>905-TLAB-GRUP</t>
  </si>
  <si>
    <t>Group Training Lab Fee only as needed, per 12 Person dedicated course.
Required for courses where applicable Ruckus (purchased and configured) equipment must be supplied by Ruckus for training purposes.</t>
  </si>
  <si>
    <t>Group Lab Fee (As Needed,12 Max)</t>
  </si>
  <si>
    <t>905-TLIV-3DAY</t>
  </si>
  <si>
    <t>Ruckus Group Training: 3 Days LIVE Instructor Led Training, For up to 12 or 20 persons, at Customer Site.</t>
  </si>
  <si>
    <t>live instructor led 3 day training</t>
  </si>
  <si>
    <t>905-TLIV-4DAY</t>
  </si>
  <si>
    <t>Ruckus Group Training: 4 Days LIVE Instructor Led Training, For up to 12 or 20 persons, at Customer Site.</t>
  </si>
  <si>
    <t>live instructor led 4 day training</t>
  </si>
  <si>
    <t>905-TLIV-5DAY</t>
  </si>
  <si>
    <t>Ruckus Group Training: 5 Days LIVE Instructor Led Training, For up to 12 or 20 persons, at Customer Site.</t>
  </si>
  <si>
    <t>live instructor led 5 day training</t>
  </si>
  <si>
    <t>905-TVIR-1DAY</t>
  </si>
  <si>
    <t>Ruckus Group Training: 1 Day VIRTUAL Instructor Led Training, For up to 12 or 20 persons via web conferencing.</t>
  </si>
  <si>
    <t>virtual instructor led 1 day training</t>
  </si>
  <si>
    <t>905-TVIR-2DAY</t>
  </si>
  <si>
    <t>Ruckus Group Training: 2 Day VIRTUAL Instructor Led Training, For up to 12 or 20 persons via web conferencing.</t>
  </si>
  <si>
    <t>virtual instructor led 2 day training</t>
  </si>
  <si>
    <t>905-TVIR-3DAY</t>
  </si>
  <si>
    <t>Ruckus Group Training: 3 Day VIRTUAL Instructor Led Training, For up to 12 or 20 persons via web conferencing.</t>
  </si>
  <si>
    <t>virtual instructor led 3 day training</t>
  </si>
  <si>
    <t>905-TVIR-4DAY</t>
  </si>
  <si>
    <t>Ruckus Group Training: 4 Day VIRTUAL Instructor Led Training, For up to 12 or 20 persons via web conferencing.</t>
  </si>
  <si>
    <t>virtual instructor led 4 day training</t>
  </si>
  <si>
    <t>905-TVIR-5DAY</t>
  </si>
  <si>
    <t>Ruckus Group Training: 5 Day VIRTUAL Instructor Led Training, For up to 12 or 20 persons via web conferencing.</t>
  </si>
  <si>
    <t>virtual instructor led 5 day training</t>
  </si>
  <si>
    <t>905-TVIR-CPA200</t>
  </si>
  <si>
    <t>CPA 200 - RUCKUS Cloudpath Administrator vILT</t>
  </si>
  <si>
    <t>CPA 200 - RUCKUS Cloudpath Admin vILT</t>
  </si>
  <si>
    <t>905-TVIR-ICX150</t>
  </si>
  <si>
    <t>ICX 150 - RUCKUS ICX Implementer vILT</t>
  </si>
  <si>
    <t>905-TVIR-RAI200</t>
  </si>
  <si>
    <t>RUCKUS AI Workshop, virtual instructor-led 2-day training for one person</t>
  </si>
  <si>
    <t>RKUS AI virtual 2-day for one person</t>
  </si>
  <si>
    <t>905-TVIR-RASZA200</t>
  </si>
  <si>
    <t>RASZA 200 - RUCKUS Associate SZ Admin vILT</t>
  </si>
  <si>
    <t>RASZA 200 - RUCKUS Assoc. SZ Admin vILT</t>
  </si>
  <si>
    <t>905-TVIR-RCWA</t>
  </si>
  <si>
    <t>RUCKUS RCWA Exam Preparation  vILT</t>
  </si>
  <si>
    <t>905-TVIR-RWD200</t>
  </si>
  <si>
    <t>RWD 200 - RUCKUS Wi-Fi Design vILT</t>
  </si>
  <si>
    <t>905-TVIR-RWG200</t>
  </si>
  <si>
    <t>RWG200 RUCKUS WAN Gateway</t>
  </si>
  <si>
    <t>905-WBT-FED</t>
  </si>
  <si>
    <t>RUCKUS Verticals - FED Deploy Curriculum</t>
  </si>
  <si>
    <t>905-WBT-HighEd</t>
  </si>
  <si>
    <t>RUCKUS Verticals - Higher Edu Curriculum</t>
  </si>
  <si>
    <t>905-WBT-HSP</t>
  </si>
  <si>
    <t>RUCKUS Verticals - HSP Curriculum</t>
  </si>
  <si>
    <t>905-WBT-ICX150</t>
  </si>
  <si>
    <t>ICX 150 - RUCKUS ICX Implementer</t>
  </si>
  <si>
    <t>905-WBT-ICXTS300</t>
  </si>
  <si>
    <t>ICX TS300 - RUCKUS ICX Troubleshooting</t>
  </si>
  <si>
    <t>905-WBT-K12</t>
  </si>
  <si>
    <t>RUCKUS Verticals - K12 Curriculum</t>
  </si>
  <si>
    <t>905-WBT-LocalGVT</t>
  </si>
  <si>
    <t>RUCKUS Verticals - Local Govt Curriculum</t>
  </si>
  <si>
    <t>905-WBT-MDU</t>
  </si>
  <si>
    <t>RUCKUS Verticals - MDU Curriculum</t>
  </si>
  <si>
    <t>905-WBT-MWL</t>
  </si>
  <si>
    <t>RUCKUS Verticals - MWL Curriculum</t>
  </si>
  <si>
    <t>905-WBT-ProAV</t>
  </si>
  <si>
    <t>RUCKUS Verticals - Pro AV Curriculum</t>
  </si>
  <si>
    <t>905-WBT-RAI200</t>
  </si>
  <si>
    <t>RAI 200 - RUCKUS AI Implementer</t>
  </si>
  <si>
    <t>905-WBT-RASZA200</t>
  </si>
  <si>
    <t>RASZA 200-Config, Mgmt, Troubleshoot</t>
  </si>
  <si>
    <t>905-WBT-RONE200</t>
  </si>
  <si>
    <t>R1 200 - RUCKUS One Config and Mgmt</t>
  </si>
  <si>
    <t>905-WBT-RSP100</t>
  </si>
  <si>
    <t>RSP 100 - Routing/Switching Protocols</t>
  </si>
  <si>
    <t>905-WBT-RWD200</t>
  </si>
  <si>
    <t>RWD 200 - RUCKUS Wi-Fi Design</t>
  </si>
  <si>
    <t>905-WBT-RWF100</t>
  </si>
  <si>
    <t>RWF 100 - RUCKUS Wireless Fundamentals</t>
  </si>
  <si>
    <t>905-WBT-RWTS300</t>
  </si>
  <si>
    <t>RWTS 300 - RUCKUS WLAN Troubleshooting</t>
  </si>
  <si>
    <t>905-WBT-SP</t>
  </si>
  <si>
    <t>RUCKUS Verticals - SP Curriculum</t>
  </si>
  <si>
    <t>905-WBT-WSS200</t>
  </si>
  <si>
    <t>WSS 200 – Wi-Fi Site Surveys</t>
  </si>
  <si>
    <t>909-0001-ZD12</t>
  </si>
  <si>
    <t xml:space="preserve">ZoneDirector 1200 Single AP License Upgrade SKU. Max orderable upgrade license quantity is 70 if using software pre ZD10.0 . If using release ZD10.0 and above, max orderable upgrade license quantity is 145. </t>
  </si>
  <si>
    <t>ZD 1200 license upgrade upto 70 APs</t>
  </si>
  <si>
    <t>909-001K-SG00</t>
  </si>
  <si>
    <t>SCG License supporting 1,000 Ruckus Access Points. Order this when you intend to run software version upto 3.1.x. Applicable to all SZ/SCG products</t>
  </si>
  <si>
    <t>SCG200 lic 1k APs</t>
  </si>
  <si>
    <t>909-0025-ZD00</t>
  </si>
  <si>
    <t xml:space="preserve">ZoneDirector 3000 License Upgrade supporting an additional 25 Ruckus Access Points </t>
  </si>
  <si>
    <t>ZD 3000 25 AP License Upgrade</t>
  </si>
  <si>
    <t>909-0050-ZD00</t>
  </si>
  <si>
    <t xml:space="preserve">ZoneDirector 3000 License Upgrade supporting an additional 50 Ruckus Access Points </t>
  </si>
  <si>
    <t>ZD 3000 50 AP License Upgrade</t>
  </si>
  <si>
    <t>909-0050-ZD50</t>
  </si>
  <si>
    <t>ZoneDirector 5000 License Upgrade supporting an additional 50 Ruckus Access Points</t>
  </si>
  <si>
    <t>ZD 5000 50 AP License Upgrade</t>
  </si>
  <si>
    <t>909-005K-SG00</t>
  </si>
  <si>
    <t>SCG License supporting 5,000 Ruckus Access Points. Order this when you intend to run software version upto 3.1.x. Applicable to all SZ/SCG products</t>
  </si>
  <si>
    <t>SCG200 lic 5k APs</t>
  </si>
  <si>
    <t>909-0100-SG00</t>
  </si>
  <si>
    <t>SCG License supporting 100 Ruckus Access Points. Order this when you intend to run software version upto 3.1.x. Applicable to all SZ/SCG products</t>
  </si>
  <si>
    <t>SCG200 lic 100 APs</t>
  </si>
  <si>
    <t>909-0100-ZD00</t>
  </si>
  <si>
    <t xml:space="preserve">ZoneDirector 3000 License Upgrade supporting an additional 100 Ruckus Access Points </t>
  </si>
  <si>
    <t>ZD 3000 100 AP License Upgrade</t>
  </si>
  <si>
    <t>909-0100-ZD50</t>
  </si>
  <si>
    <t>ZoneDirector 5000 License Upgrade supporting an additional 100 Ruckus Access Points</t>
  </si>
  <si>
    <t>ZD 5000 100 AP License Upgrade</t>
  </si>
  <si>
    <t>909-010K-SG00</t>
  </si>
  <si>
    <t>SCG License supporting 10,000 Ruckus Access Points. Order this when you intend to run software version upto 3.1.x. Applicable to all SZ/SCG products</t>
  </si>
  <si>
    <t>SCG200 lic 10k APs</t>
  </si>
  <si>
    <t>909-0500-SG00</t>
  </si>
  <si>
    <t>SCG License supporting 500 Ruckus Access Points. Order this when you intend to run software version upto 3.1.x. Applicable to all SZ/SCG products</t>
  </si>
  <si>
    <t>SCG200 lic 500 APs</t>
  </si>
  <si>
    <t>911-2120-0000</t>
  </si>
  <si>
    <t xml:space="preserve">One dual-band (2.4GHz and 5GHz), dual-polarized, 14dBi, 30 degree antenna with N-Type female connectors.  Cables are not included. CommScope equivalent 1 meter cable "LS2-NMNM-1M-D" can use to support separatly. </t>
  </si>
  <si>
    <t>Antenna, External (T750SE)</t>
  </si>
  <si>
    <t>911-2140-0000</t>
  </si>
  <si>
    <t xml:space="preserve">2.3 - 2.7 GHz, 11.0 dBi and 4.9 - 5.875 GHz, 10.5 dBi dual band &amp; dual polarization directional antenna. 3-dB beamwidth in azimuth 77 degrees (2.4 GHz band) and 55 degrees (5 GHz band). 3-dB beamwidth in elevation 27 degrees (2.4 GHz band) and 15 degrees (5 GHz band).  Type N female connector (x2).  Mounting kit is included.  Cables are not included. CommScope equivalent 1 meter cable "LS2-NMNM-1M-D" can use to support separatly. </t>
  </si>
  <si>
    <t>Antenna, External (T350SE)</t>
  </si>
  <si>
    <t>FED</t>
  </si>
  <si>
    <t xml:space="preserve">9F1-R770-US00
</t>
  </si>
  <si>
    <t>TAA compliant Ruckus R770 Wi-Fi 7 tri-band concurrent wireless Access Point with 2x2 (2.4GHz) + 4x4 (5GHz) + 2x2 (6GHz) RF configurations. Wi-Fi 7 support in all three frequency bands.  6GHz band supports LPI mode and SP mode with AFC.  Fully backward compatible with Wi-Fi 6E.  Can also be configured to 2x2 (2.4GHz) + 4x4 (5GHz) dual-band RF configurations through software, with Wi-Fi 7 support in both frequency bands.
BeamFlex+®, one 10-Gigabit Ethernet backhaul, one 1-Gigabit auxiliary port, 802.3bt PoE-in and 48V DC, onboard Bluetooth® Low Energy (BLE) and Zigbee® technology selectable IoT radio with “Matter” and “Thread” capable, USB 2.0, TPM 2.0, Secure Boot, and DPSK3.
Includes adjustable acoustic drop ceiling bracket. Does not include power adapter or PoE injector. Includes Limited Lifetime Warranty.</t>
  </si>
  <si>
    <t>R770 US tri-band 11be indoor 2+4+2 AP</t>
  </si>
  <si>
    <t xml:space="preserve">9F1-R770-WW00
</t>
  </si>
  <si>
    <t>R770 WW tri-band 11be indoor 2+4+2 AP</t>
  </si>
  <si>
    <t>9F1-T670-US02</t>
  </si>
  <si>
    <t>TAA compliant RUCKUS T670 Wi-Fi 7 tri-band outdoor concurrent
wireless access point with 2x2 (2.4GHz) + 2x2 (5GHz) + 2x2 (6GHz) RF configuration. Wi-Fi 7 in all  three bands. 6GHz supports SP mode with AFC. T670 can be also software configurable to 2x2 (2.4GHz) 
+ 4x4 (5GHz) dual- band mode with Wi-Fi 7 support in both frequency bands. BeamFlex+, one 5-Gigabit Ethernet backhaul, one 1- Gigabit auxiliary port, PoH/uPoE/802.3bt/802.3at PoE support, TPM 2.0, 
Secure Boot, and DPSK3. Mounting bracket included. Power adapter or PoE Injector not included. Includes limited one-year warranty.</t>
  </si>
  <si>
    <t>T670 US tri-band 11be outdoor 2+2+2 AP</t>
  </si>
  <si>
    <t>9F1-T670-US51</t>
  </si>
  <si>
    <t>TAA compliant RUCKUS T670sn software switchable internal sectorized 120-degree and 30-degree antenna Wi-Fi 7 tri-band outdoor concurrent wireless access point with 2x2 (2.4GHz) + 2x2 (5GHz) + 2x2 (6GHz) RF configuration. Wi-Fi 7 in all three bands. 6GHz supports SP mode with AFC.  T670sn can be also software configurable to 2x2 (2.4GHz) + 4x4 (5GHz) dual-band mode with Wi-Fi 7 support in both frequency bands.</t>
  </si>
  <si>
    <t>T670sn US tri-band 11be outdoor 2+2+2 AP</t>
  </si>
  <si>
    <t>9F1-R670-US00</t>
  </si>
  <si>
    <t xml:space="preserve">
TAA compliant RUCKUS R670 Wi-Fi 7 tri-band indoor concurrent
wireless access point with 2x2 (2.4GHz) + 2x2 (5GHz) + 2x2 (6GHz) RF configuration. Wi-Fi 7 in all three bands.  6GHz supports LPI mode and SP mode with AFC. R670 can be also software configurable to 2x2 (2.4GHz) 
+ 4x4 (5GHz) dual-band mode with Wi-Fi 7 support in both frequency bands. BeamFlex+, one 5-Gigabit Ethernet backhaul, one 1-Gigabit auxiliary port, PoH/uPoE/802.3bt/802.3at PoE support, onboard 
Bluetooth® Low Energy (BLE) and Zigbee® technology selectable IoT radio with “Matter” and “Thread” support. USB 2.0, TPM 2.0, Secure Boot, and DPSK3.  Adjustable acoustic drop ceiling bracket included. Power adapter or PoE Injector not included. Includes limited lifetime warranty.</t>
  </si>
  <si>
    <t>R670 US tri-band 11be indoor 2+2+2 AP</t>
  </si>
  <si>
    <t>9F1-R670-WW00</t>
  </si>
  <si>
    <t>R670 WW tri-band 11be indoor 2+2+2 AP</t>
  </si>
  <si>
    <t>9F1-R650-US00</t>
  </si>
  <si>
    <t>TAA compliant Ruckus R650 dual-band 802.11abgn/ac/ax  Wireless Access Point with Multi-Gigabit Ethernet backhaul, 4x4:4  + 2x2:2 streams, OFDMA, MU-MIMO, BeamFlex+, dual ports, PoH/uPoE/802.3at PoE support.  Does not include power adapter or PoE injector. Includes Limited Lifetime Warranty</t>
  </si>
  <si>
    <t>TAA R650  dual band 11ax indoor AP 4+2st</t>
  </si>
  <si>
    <t>9F1-R650-WW00</t>
  </si>
  <si>
    <t>TAA compliant Ruckus R650 WW dual-band 802.11abgn/ac/ax  Wireless Access Point with Multi-Gigabit Ethernet backhaul, 4x4:4  + 2x2:2 streams, OFDMA, MU-MIMO, BeamFlex+, dual ports, PoH/uPoE/802.3at PoE support.  Does not include power adapter or PoE injector. Includes Limited Lifetime Warranty</t>
  </si>
  <si>
    <t>TAA R650 WW dual band 11ax indoor AP 4+2st</t>
  </si>
  <si>
    <t>9F1-R750-US00</t>
  </si>
  <si>
    <t>TAA compliant Ruckus R750 dual-band 802.11abgn/ac/ax  Wireless Access Point with Multi-Gigabit Ethernet backhaul and onboard BLE/ZIgbee,, 4x4:4 streams (5GHz) 4x4:4 streams (2.4GHz), OFDMA, MU-MIMO, BeamFlex+, dual ports, 802.3at PoE support.  Does not include power adapter or PoE injector. Includes Limited Lifetime Warranty.</t>
  </si>
  <si>
    <t>TAA R750  dual band 11ax indoor AP 4x4:4</t>
  </si>
  <si>
    <t>9F1-R850-US00</t>
  </si>
  <si>
    <t>TAA compliant Ruckus R850 dual-band 802.11abgn/ac/ax  Wireless Access Point with Multi-Gigabit Ethernet backhaul, 8x8:8 streams (5GHz) 4x4:4 streams (2.4GHz), OFDMA, MU-MIMO, BeamFlex+, dual ports, PoH/uPoE/802.3at PoE support.  Does not include power adapter or PoE injector. Includes Limited Lifetime Warranty.</t>
  </si>
  <si>
    <t>TAA R850 dual band 11ax indoor AP 8x8:8</t>
  </si>
  <si>
    <t>9F1-T750-US01</t>
  </si>
  <si>
    <t xml:space="preserve">TAA compliant Ruckus T750 802.11ax Outdoor Wireless Access Point, 4x4:4 Stream, Omnidirectional Beamflex+ coverage, 2.4GHz and 5GHz concurrent dual band, (1x) 2.5G Ethernet port, (1x) 10/100/1000 Ethernet port, 100-240 Vac, POE in and PSE out, Fiber SFP/SFP+, GPS, IP-67 Outdoor enclosure, -40 to 65C Operating Temperature. </t>
  </si>
  <si>
    <t>TAA T750 11ax dual band outdoor AP 4x4:4</t>
  </si>
  <si>
    <t>9F1-T750-US51</t>
  </si>
  <si>
    <t xml:space="preserve">TAA compliant  Ruckus T750SE 802.11ax Outdoor Wireless Access Point, 4x4:4 Stream, 120-Degree Sector antenna included and option to attach external antennae, 2.4GHz and 5GHz concurrent dual band, (1x) 2.5G Ethernet port, (1x) 10/100/1000 Ethernet port, 100-240 Vac, POE in and PSE out, Fiber SFP/SFP+, GPS, IP-67 Outdoor enclosure, -40 to 65C Operating Temperature. </t>
  </si>
  <si>
    <t>TAA T750SE US51 4x4 11ax Outdoor  MGigE</t>
  </si>
  <si>
    <t>9F1-T750-WW01</t>
  </si>
  <si>
    <t xml:space="preserve">TAA compliant Ruckus T750 WW 802.11ax Outdoor Wireless Access Point, 4x4:4 Stream, Omnidirectional Beamflex+ coverage, 2.4GHz and 5GHz concurrent dual band, (1x) 2.5G Ethernet port, (1x) 10/100/1000 Ethernet port, 100-240 Vac, POE in and PSE out, Fiber SFP/SFP+, GPS, IP-67 Outdoor enclosure, -40 to 65C Operating Temperature. </t>
  </si>
  <si>
    <t>TAA T750 WW 11ax dual band outdoor AP 4x4:4</t>
  </si>
  <si>
    <t>902-FTEL-0036</t>
  </si>
  <si>
    <t>Tamper Evident Label Kit - 36 pack</t>
  </si>
  <si>
    <t>9U1-H350-XX00</t>
  </si>
  <si>
    <t xml:space="preserve">RUCKUS Unleashed H350  Wi-Fi 6 dual-band concurrent 2.4 GHz &amp; 5 GHz, Wired/Wireless Wall Switch, BeamFlex+, 1 10/100/1000 &amp; 2 10/100/1000 Ethernet Access Ports, POE in.  Does not include DC power supply. </t>
  </si>
  <si>
    <t>UNLSHD H350 XX dual band Wi-Fi 6  AP</t>
  </si>
  <si>
    <t>U</t>
  </si>
  <si>
    <t>9U1-H550-XX00</t>
  </si>
  <si>
    <t xml:space="preserve">RUCKUS Unleashed  H550 Wi-Fi 6 dual-band concurrent 2.4 GHz &amp; 5 GHz, Wired/Wireless Wall Switch, BeamFlex+, 1 10/100/1000 &amp; 4 10/100/1000 Ethernet Access Ports, POE in, PoE out (one port), USB port.  Does not include DC power supply. </t>
  </si>
  <si>
    <t>UNLEASHED H550 XX 11AX WALLPLATE  2x2:2</t>
  </si>
  <si>
    <t>9U1-H550-XX02</t>
  </si>
  <si>
    <t xml:space="preserve">Ruckus Unleashed H550 Wi-Fi 6 dual-band concurrent 2.4 GHz &amp; 5 GHz, Wired/Wireless Wall Switch, BeamFlex+, 1 10/100/1000 &amp; 4 10/100/1000 Ethernet Access Ports, PoE In, 48V passive PoE out port, USB port.  Does not include DC power supply. </t>
  </si>
  <si>
    <t>UNLEASHED H550 XX02 11AX WALLPLATE  2x2:2</t>
  </si>
  <si>
    <t>9U1-R370-XX02</t>
  </si>
  <si>
    <t>R370 dual-band (5GHz and 2.4GHz concurrent) 802.11be entry-Level wireless access point (up to 256 concurrent clients), 2x2:2 streams (2.4GHz/5GHz), PoE support. Does not include power adaptor or PoE injector. Includes Limited Lifetime Warranty.</t>
  </si>
  <si>
    <t>UNLESHD R370 XX dual band 11be indoor AP</t>
  </si>
  <si>
    <t>9U1-R350-XX02</t>
  </si>
  <si>
    <t>RUCKUS Unleashed R350 dual-band 802.11abgn/ac/ax  Wireless Access Points, 2x2:2 streams (2.4GHz/5GHz) OFDMA, MU-MIMO, BeamFlex+,  802.3af PoE support. Does not include power adapter or PoE injector. Includes Limited Lifetime Warranty</t>
  </si>
  <si>
    <t>UNLEASHED R350 XX 11AX INDOOR AP 2x2:2</t>
  </si>
  <si>
    <t>9U1-R350-XX03</t>
  </si>
  <si>
    <t>RUCKUS Unleashed R350e dual-band 802.11abgn/ac/ax  Wireless Access Points, 2x2:2 streams (2.4GHz/5GHz) OFDMA, MU-MIMO,  802.3af PoE support. Does not include power adapter or PoE injector. Includes 1-year Warranty.</t>
  </si>
  <si>
    <t>R350e XX Unleashed 11ax indoor AP 2x2:2</t>
  </si>
  <si>
    <t>9U1-R550-XX00</t>
  </si>
  <si>
    <t>RUCKUS Unleashed R550 dual-band 802.11abgn/ac/ax  Wireless Access Point with onboard BLE/ZIgbee, 2x2:2 streams (2.4GHz/5GHz) OFDMA, MU-MIMO, BeamFlex+, dual ports, 802.3at PoE support.  Does not include power adapter or PoE injector. Includes Limited Lifetime Warranty.</t>
  </si>
  <si>
    <t> UNLSHD R550 XX 11AX AP 2x2:2</t>
  </si>
  <si>
    <t>9U1-R650-XX00</t>
  </si>
  <si>
    <t>RUCKUS Unleashed R650 dual-band 802.11abgn/ac/ax  Wireless Access Point with Multi-Gigabit Ethernet backhaul, 4x4:4  + 2x2:2 streams, OFDMA, MU-MIMO, BeamFlex+, dual ports, PoH/uPoE/802.3at PoE support.  Does not include power adapter or PoE injector. Includes Limited Lifetime Warranty</t>
  </si>
  <si>
    <t>UNLSHD R650 XX 11AX AP 4+2strm</t>
  </si>
  <si>
    <t>9U1-R670-XX00</t>
  </si>
  <si>
    <t>RUCKUS Unleashed R670 Wi-Fi 7 tri-band indoor concurrent
wireless access point with 2x2 (2.4GHz) + 2x2 (5GHz) + 2x2 (6GHz) RF configuration. Wi-Fi 7 in all three bands. R670 can be also software configurable to 2x2 (2.4GHz) + 4x4 (5GHz) dual-band mode with Wi-Fi 7 support in both frequency bands. BeamFlex+, one 5-Gigabit Ethernet backhaul, one 1-Gigabit auxiliary port, PoH/uPoE/802.3bt/802.3at PoE support. USB 2.0, TPM 2.0 and Secure Boot.  Adjustable acoustic drop ceiling bracket included. Power adapter or PoE Injector not included. Includes limited lifetime warranty.</t>
  </si>
  <si>
    <t>UNLEASHED R670 XX AP 11be indoor 2-2-2/2-4</t>
  </si>
  <si>
    <t>9U1-R750-XX00</t>
  </si>
  <si>
    <t>Ruckus R750 dual-band 802.11abgn/ac/ax   (WiFi6) Wireless Access Point with Multi-Gigabit Ethernet backhaul and onboard BLE/ZIgbee,, 4x4:4 streams (5GHz) 4x4:4 streams (2.4GHz), OFDMA, MU-MIMO, BeamFlex+, dual ports, 802.3at PoE support.  Does not include power adapter or PoE injector. Includes Limited Lifetime Warranty.</t>
  </si>
  <si>
    <t> Unlshd R750 XX indoor 11ax AP 4x4:4</t>
  </si>
  <si>
    <t>9U1-R770-XX00</t>
  </si>
  <si>
    <t>RUCKUS Unleashed R770 Wi-Fi 7 tri-band concurrent wireless Access Point with 2x2 (2.4GHz) + 4x4 (5GHz) + 2x2 (6GHz) RF configurations. Wi-Fi 7 support in all three frequency bands. BeamFlex+®, one 10-Gigabit Ethernet 802.3bt PoE, one Gigabit auxiliary port, optional 48VDC power supply, TPM 2.0, Secure Boot, and DPSK3. Includes adjustable acoustic drop ceiling bracket. Does not include power adapter or PoE injector. Includes Limited Lifetime Warranty</t>
  </si>
  <si>
    <t>UNLEASHED R770 XX AP 11be indoor 2-4-2</t>
  </si>
  <si>
    <t>9U1-R850-XX00</t>
  </si>
  <si>
    <t>RUCKUS Unleashed R850 dual-band 802.11abgn/ac/ax  Wireless Access Point with Multi-Gigabit Ethernet backhaul, 8x8:8 streams (5GHz) 4x4:4 streams (2.4GHz), OFDMA, MU-MIMO, BeamFlex+, dual ports, PoH/uPoE/802.3at PoE support.  Does not include power adapter or PoE injector. Includes Limited Lifetime Warranty.</t>
  </si>
  <si>
    <t> UNLSHD R850 XX 11AX AP 8x8:8</t>
  </si>
  <si>
    <t>9U1-T350-XX20</t>
  </si>
  <si>
    <t>RUCKUS Unleashed T350c, omni, outdoor access point, 802.11ax 2x2:2 internal BeamFlex+, dual band concurrent. One Ethernet port, PoE input. -20ºC to 65ºC Operating Temperature. Includes mounting bracket. Does not include PoE injector.</t>
  </si>
  <si>
    <t>UNLEASHED T350c XX 11AX OUTDOOR AP 2x2:2</t>
  </si>
  <si>
    <t>9U1-T350-XX40</t>
  </si>
  <si>
    <t>RUCKUS Unleashed T350d, omni, outdoor access point, 802.11ax 2x2:2 internal BeamFlex+, dual band concurrent. One Ethernet port, PoE input, DC input, USB. -40ºC to 65ºC Operating Temperature. Includes mounting bracket. Does not include PoE injector.</t>
  </si>
  <si>
    <t>UNLEASHED T350d XX 11AX OUTDOOR AP 2x2:2</t>
  </si>
  <si>
    <t>9U1-T350-XX51</t>
  </si>
  <si>
    <t>RUCKUS Unleashed T350se, sectorized 120 degree internal antenna, external antenna ports, outdoor access point, 802.11ax 2x2:2 internal BeamFlex+, dual band concurrent. One Ethernet port, PoE input, DC input, USB. -40ºC to 65ºC Operating Temperature. Includes mounting bracket. Does not include PoE injector.</t>
  </si>
  <si>
    <t>UNLSHD T350se XX OUTDOOR  11AX AP 2x2:2</t>
  </si>
  <si>
    <t>9U1-T750-XX01</t>
  </si>
  <si>
    <t xml:space="preserve">RUCKUS Unleashed T750 802.11ax Outdoor Wireless Access Point, 4x4:4 Stream, Omnidirectional Beamflex+ coverage, 2.4GHz and 5GHz concurrent dual band, (1x) 2.5G Ethernet port, (1x) 10/100/1000 Ethernet port, 100-240 Vac, POE in and PSE out, Fiber SFP/SFP+, GPS, IP-67 Outdoor enclosure, -40 to 65C Operating Temperature. </t>
  </si>
  <si>
    <t> UNLSHD T750 XX OUTDOOR 11AX AP 4x4:4</t>
  </si>
  <si>
    <t>9U1-T750-XX51</t>
  </si>
  <si>
    <t xml:space="preserve">RUCKUS Unleashed T750SE 802.11ax Outdoor Wireless Access Point, 4x4:4 Stream, 120-Degree Sector antenna included and option to attach external antennae, 2.4GHz and 5GHz concurrent dual band, (1x) 2.5G Ethernet port, (1x) 10/100/1000 Ethernet port, 100-240 Vac, POE in and PSE out, Fiber SFP/SFP+, GPS, IP-67 Outdoor enclosure, -40 to 65C Operating Temperature. </t>
  </si>
  <si>
    <t> UNLSHD T750SE XX OUTDOOR 11AX AP 4x4:4</t>
  </si>
  <si>
    <t>9U1-T670-XX01</t>
  </si>
  <si>
    <t>RUCKUS Unleashed T670 Wi-Fi 7 tri-band outdoor concurrent wireless access point with 2x2 (2.4GHz) + 2x2 (5GHz) + 2x2 (6GHz) RF configuration. Wi-Fi 7 in all  three bands. 6GHz supports SP mode with AFC. T670 can be also software configurable to 2x2 (2.4GHz) + 4x4 (5GHz) dual- band mode with Wi-Fi 7 support in both frequency bands. BeamFlex+, one 5-Gigabit Ethernet backhaul, one 1- Gigabit auxiliary port, PoH/uPoE/802.3bt/802.3at PoE support, TPM 2.0, 
Secure Boot. Mounting bracket included. Power adapter or PoE Injector not included. Includes limited one-year warranty.  (Available versions: US/WW)</t>
  </si>
  <si>
    <t>UNLSHD T670 XX OUTDOOR 11be AP 2-2-2/2-4</t>
  </si>
  <si>
    <t>9U1-T670-XX02</t>
  </si>
  <si>
    <t>BR-ICX-7150-210U410R-P-01</t>
  </si>
  <si>
    <t>CoE certificate license to upgrade any ICX 7150 24-port or 48-port model from 2x 1G SFP &amp; 2x 10G SFP+ to 4x 10G SFP+ uplink ports. Also includes L3 features (OSPF, VRRP, PIM, PBR)</t>
  </si>
  <si>
    <t>S/W,ICX7150 24/48 2X10G TO 4X10G L3 PREM</t>
  </si>
  <si>
    <t>BR-ICX-7150-41U210-P-01</t>
  </si>
  <si>
    <t>CoE certificate license to upgrade any ICX 7150 24-port or 48-port model from 4x 1G SFP to 2x 1G SFP &amp; 2x 10G SFP+ uplink ports.</t>
  </si>
  <si>
    <t>S/W,ICX7150 24/48 4X1G TO 2X10G UPG</t>
  </si>
  <si>
    <t>BR-ICX-7150-41U410R-P-01</t>
  </si>
  <si>
    <t>CoE certificate license to upgrade any ICX 7150 24-port or 48-port model from 4x 1G SFP to 4x 10G SFP+ uplink ports. Also includes L3 features (OSPF, VRRP, PIM, PBR)</t>
  </si>
  <si>
    <t>S/W,ICX7150 24/48 4X1G TO 4X10G L3 PREM</t>
  </si>
  <si>
    <t>BR-ICX-7150C-21U210R-P-01</t>
  </si>
  <si>
    <t>CoE certificate license to upgrade the ICX 7150-C12P compact switch from 2x 1G SFP to 2x 10G SFP+ uplink ports. Also includes L3 features (OSPF, VRRP, PIM, PBR)</t>
  </si>
  <si>
    <t>S/W,ICX7150 C12P 2X1G TO 2X10G L3 PREM</t>
  </si>
  <si>
    <t>BR-ICX-7150Z210U810R-P-01</t>
  </si>
  <si>
    <t>CoE certificate license to upgrade the ICX 7150-48ZP, Z-Series switch from 2x 10G SFP+ to 8x 10G SFP+ uplink ports. Also includes L3 features (OSPF, VRRP, PIM, PBR)</t>
  </si>
  <si>
    <t>S/W,ICX7150 48ZP 2X10G TO 8X10G L3 PREM</t>
  </si>
  <si>
    <t>CC-miniusb-RJ45</t>
  </si>
  <si>
    <t>Console cable, male mini-USB to male RJ-45 with RJ-45 to DB-9 converter</t>
  </si>
  <si>
    <t>CABLE, MINI-USB(M) TO RJ-45M 8-FT CABLE</t>
  </si>
  <si>
    <t>CC-RJ45-DB9</t>
  </si>
  <si>
    <t>CC RJ45-RJ45 WITH RJ-45-DB9 ADAPTER</t>
  </si>
  <si>
    <t>CC-USBC-USBA</t>
  </si>
  <si>
    <t>USB 2.0 CABLE, TYPE-C TO TYPE-A, 1M</t>
  </si>
  <si>
    <t>CLD-ANAP-1001</t>
  </si>
  <si>
    <t>RUCKUS AI one-year subscription for one Cloud- or SmartZone-managed AP or ICX switch</t>
  </si>
  <si>
    <t>Ruckus Analytics 1yr for 1AP</t>
  </si>
  <si>
    <t>CLD-ANAP-3001</t>
  </si>
  <si>
    <t>RUCKUS AI three-year subscription for one Cloud- or SmartZone-managed AP or ICX switch</t>
  </si>
  <si>
    <t>Ruckus Analytics 3yr for 1AP</t>
  </si>
  <si>
    <t>CLD-ANAP-5001</t>
  </si>
  <si>
    <t>RUCKUS AI five-year subscription for one Cloud- or SmartZone-managed AP or ICX switch</t>
  </si>
  <si>
    <t>Ruckus Analytics 5yr for 1AP</t>
  </si>
  <si>
    <t>CLD-ANAP-7001</t>
  </si>
  <si>
    <t>RUCKUS AI seven-year subscription for one Cloud- or SmartZone-managed AP or ICX switch</t>
  </si>
  <si>
    <t>Ruckus Analytics 7yr for 1AP</t>
  </si>
  <si>
    <t>CLD-BNDL-SZSA-EDU3</t>
  </si>
  <si>
    <t>SmartZone RA support bundle for SZ144/vSZ, includes 3yr Warranty for 1xAP, includes basic RUCKUS AI Subscription 3yr.</t>
  </si>
  <si>
    <t>SZ AP Mgt Spp RA 3yr EDU</t>
  </si>
  <si>
    <t>CLD-BNDL-SZSA-EDU5</t>
  </si>
  <si>
    <t>SmartZone RA support bundle for SZ144/vSZ, includes 5yr Warranty for 1xAP, includes basic RUCKUS AI Subscription 5yr.</t>
  </si>
  <si>
    <t>SZ AP Mgt Spp RA 5yr EDU</t>
  </si>
  <si>
    <t>CLD-BNDL-SZWA-BDG1</t>
  </si>
  <si>
    <t>SZ AP Mgmt License for SZ144/vSZ, includes Partner Bulldog Support for AP 1yr, includes RUCKUS AI Subscription 1yr.</t>
  </si>
  <si>
    <t>SZ AP Mgt Lic Spp RA 1yr BLDG</t>
  </si>
  <si>
    <t>CLD-BNDL-SZWA-BDG3</t>
  </si>
  <si>
    <t>SZ AP Mgmt License for SZ144/vSZ, includes Partner Bulldog Support for AP 3yr, includes RUCKUS AI Subscription 3yr.</t>
  </si>
  <si>
    <t>SZ AP Mgt Lic Spp RA 3yr BLDG</t>
  </si>
  <si>
    <t>CLD-BNDL-SZWA-BDG5</t>
  </si>
  <si>
    <t>SZ AP Mgmt License for SZ144/vSZ, includes Partner Bulldog Support for AP 5yr, includes RUCKUS AI Subscription 5yr.</t>
  </si>
  <si>
    <t>SZ AP Mgt Lic Spp RA 5yr BLDG</t>
  </si>
  <si>
    <t>CLD-BNDL-SZWA-EDU5</t>
  </si>
  <si>
    <t>SZ AP Mgmt License for SZ144/vSZ, includes 5yr Warranty for 1xAP, includes basic RUCKUS AI Subscription 5yr.</t>
  </si>
  <si>
    <t>SZ AP Mgt Lic Spp RA 5yr</t>
  </si>
  <si>
    <t>CLD-BNDL-SZWA-MSP1</t>
  </si>
  <si>
    <t>SZ AP Mgmt License for SZ144/vSZ, includes Partner Watchdog Support for AP 1yr, includes RUCKUS AI Subscription 1yr.</t>
  </si>
  <si>
    <t>SZ AP Mgt Lic Spp RA 1yr MSP</t>
  </si>
  <si>
    <t>CLD-BNDL-SZWA-MSP3</t>
  </si>
  <si>
    <t>SZ AP Mgmt License for SZ144/vSZ, includes Partner Watchdog Support for AP 3yr, includes RUCKUS AI Subscription 3yr.</t>
  </si>
  <si>
    <t>SZ AP Mgt Lic Spp RA 3yr MSP</t>
  </si>
  <si>
    <t>CLD-BNDL-SZWA-MSP5</t>
  </si>
  <si>
    <t>SZ AP Mgmt License for SZ144/vSZ, includes Partner Watchdog Support for AP 5yr, includes RUCKUS AI Subscription 5yr.</t>
  </si>
  <si>
    <t>SZ AP Mgt Lic Spp RA 5yr MSP</t>
  </si>
  <si>
    <t>CLD-BNDL-SZWA-REC1</t>
  </si>
  <si>
    <t>SZ AP Mgmt License for SZ144/vSZ, includes Support for AP 1yr, includes RUCKUS AI Subscription 1yr.</t>
  </si>
  <si>
    <t>SZ AP Mgt Lic Spp RA 1yr REC</t>
  </si>
  <si>
    <t>CLD-BNDL-SZWA-REC3</t>
  </si>
  <si>
    <t>SZ AP Mgmt License for SZ144/vSZ, includes Support for AP 3yr, includes RUCKUS AI Subscription 3yr.</t>
  </si>
  <si>
    <t>SZ AP Mgt Lic Spp RA 3yr REC</t>
  </si>
  <si>
    <t>CLD-BNDL-SZWA-REC5</t>
  </si>
  <si>
    <t>SZ AP Mgmt License for SZ144/vSZ, includes Support for AP 5yr, includes RUCKUS AI Subscription 5yr.</t>
  </si>
  <si>
    <t>SZ AP Mgt Lic Spp RA 5yr REC</t>
  </si>
  <si>
    <t>CLD-CLE1-010K</t>
  </si>
  <si>
    <t>Education customers only. One (1)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</si>
  <si>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1yr, 10K+ user Cloudpath cloud EDU lic</t>
  </si>
  <si>
    <t>CLD-CLE1-0999</t>
  </si>
  <si>
    <t>Education customers only. One (1)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</si>
  <si>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1yr, 999 user Cloudpath cloud EDU lic</t>
  </si>
  <si>
    <t>CLD-CLE1-4999</t>
  </si>
  <si>
    <t>Education customers only. One (1)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</si>
  <si>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1yr, 4999 user Cloudpath cloud EDU lic</t>
  </si>
  <si>
    <t>CLD-CLE1-9999</t>
  </si>
  <si>
    <t>Education customers only. One (1) year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</si>
  <si>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1yr, 9999 user Cloudpath cloud EDU lic</t>
  </si>
  <si>
    <t>CLD-CLE3-010K</t>
  </si>
  <si>
    <t>Education customers only. Three (3)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</si>
  <si>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3yr, 10K+ user Cloudpath cloud EDU lic</t>
  </si>
  <si>
    <t>CLD-CLE3-0999</t>
  </si>
  <si>
    <t>Education customers only. Three (3)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</si>
  <si>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3yr, 999 user Cloudpath cloud EDU lic</t>
  </si>
  <si>
    <t>CLD-CLE3-4999</t>
  </si>
  <si>
    <t>Education customers only. Three (3)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</si>
  <si>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3yr, 4999 user Cloudpath cloud EDU lic</t>
  </si>
  <si>
    <t>CLD-CLE3-9999</t>
  </si>
  <si>
    <t>Education customers only. Three (3)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</si>
  <si>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3yr, 9999 user Cloudpath cloud EDU lic</t>
  </si>
  <si>
    <t>CLD-CLE5-010K</t>
  </si>
  <si>
    <t>Education customers only. Five (5)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</si>
  <si>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5yr, 10K+ user Cloudpath cloud EDU lic</t>
  </si>
  <si>
    <t>CLD-CLE5-0999</t>
  </si>
  <si>
    <t>Education cusotmers only. Five (5)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</si>
  <si>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5yr, 999 user Cloudpath cloud EDU lic</t>
  </si>
  <si>
    <t>CLD-CLE5-4999</t>
  </si>
  <si>
    <t>Education cusotmers only. Five (5)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</si>
  <si>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5yr, 4999 user Cloudpath cloud EDU lic</t>
  </si>
  <si>
    <t>CLD-CLE5-9999</t>
  </si>
  <si>
    <t>Education customers only. Five (5) year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</si>
  <si>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5yr, 9999 user Cloudpath cloud EDU lic</t>
  </si>
  <si>
    <t>CLD-CLP1-010K</t>
  </si>
  <si>
    <t>One (1)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</si>
  <si>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1yr, 10K+ user Cloudpath cloud license</t>
  </si>
  <si>
    <t>CLD-CLP1-0999</t>
  </si>
  <si>
    <t>One (1)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</si>
  <si>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1yr, 999 user Cloudpath cloud license</t>
  </si>
  <si>
    <t>CLD-CLP1-4999</t>
  </si>
  <si>
    <t>One (1)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</si>
  <si>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1yr, 4999 user Cloudpath cloud license</t>
  </si>
  <si>
    <t>CLD-CLP1-9999</t>
  </si>
  <si>
    <t>One (1)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</si>
  <si>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1yr, 9999 user Cloudpath cloud license</t>
  </si>
  <si>
    <t>CLD-CLP3-010K</t>
  </si>
  <si>
    <t>Three (3)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</si>
  <si>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3yr, 10K+ user Cloudpath cloud license</t>
  </si>
  <si>
    <t>CLD-CLP3-0999</t>
  </si>
  <si>
    <t>Three (3)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</si>
  <si>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3yr, 999 user Cloudpath cloud license</t>
  </si>
  <si>
    <t>CLD-CLP3-4999</t>
  </si>
  <si>
    <t>Three (3)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</si>
  <si>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3yr, 4999 user Cloudpath cloud license</t>
  </si>
  <si>
    <t>CLD-CLP3-9999</t>
  </si>
  <si>
    <t>Three (3)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</si>
  <si>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3yr, 9999 user Cloudpath cloud license</t>
  </si>
  <si>
    <t>CLD-CLP5-010K</t>
  </si>
  <si>
    <t>Five (5)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</si>
  <si>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5yr, 10K+ user Cloudpath cloud license</t>
  </si>
  <si>
    <t>CLD-CLP5-0999</t>
  </si>
  <si>
    <t>Five (5)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</si>
  <si>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5yr, 999 user Cloudpath cloud license</t>
  </si>
  <si>
    <t>CLD-CLP5-4999</t>
  </si>
  <si>
    <t>Five (5)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</si>
  <si>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5yr, 4999 user Cloudpath cloud license</t>
  </si>
  <si>
    <t>CLD-CLP5-9999</t>
  </si>
  <si>
    <t>Five (5)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</si>
  <si>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5yr, 9999 user Cloudpath cloud license</t>
  </si>
  <si>
    <t>CLD-ESNT-APSW-REC1</t>
  </si>
  <si>
    <t>RUCKUS One Single-tenant Essentials cloud 1 x license of Device Networking for 1-Yr Subscription for REC. License owned by Ruckus End Customer. Device Networking of AP or Switch use 1 x license each. Switch RMT support is not included and is required to be purchased separately.</t>
  </si>
  <si>
    <t>R1 Essentials 1 AP/SW REC 1-Yr</t>
  </si>
  <si>
    <t>CLD-ESNT-APSW-REC3</t>
  </si>
  <si>
    <t>RUCKUS One Single-tenant Essentials cloud 1 x license of Device Networking for 3-Yr Subscription for REC. License owned by Ruckus End Customer. Device Networking of AP or Switch use 1 x license each. Switch RMT support is not included and is required to be purchased separately.</t>
  </si>
  <si>
    <t>R1 Essentials 1 AP/SW REC 3-Yr</t>
  </si>
  <si>
    <t>CLD-ESNT-APSW-REC5</t>
  </si>
  <si>
    <t>RUCKUS One Single-tenant Essentials cloud 1 x license of Device Networking for 5-Yr Subscription for REC. License owned by Ruckus End Customer. Device Networking of AP or Switch use 1 x license each. Switch RMT support is not included and is required to be purchased separately.</t>
  </si>
  <si>
    <t>R1 Essentials 1 AP/SW REC 5-Yr</t>
  </si>
  <si>
    <t>CLD-ESNT-APSW-REC7</t>
  </si>
  <si>
    <t>RUCKUS One Single-tenant Essentials cloud 1 x license of Device Networking for 7-Yr Subscription for REC. License owned by Ruckus End Customer. Device Networking of AP or Switch use 1 x license each. Switch RMT support is not included and is required to be purchased separately.</t>
  </si>
  <si>
    <t>R1 Essentials 1 AP/SW REC 7-Yr</t>
  </si>
  <si>
    <t>CLD-PROF-APSW-BDG1</t>
  </si>
  <si>
    <t>RUCKUS One Multi-tenant Professional cloud 1 x license of Device Networking for 1-Yr Subscription for Bulldog MSP. License owned by MSP/Partner. Device Networking of AP or Switch use 1 x license each. Switch RMT support is not included and is required to be purchased separately.</t>
  </si>
  <si>
    <t>R1 Pro 1 AP/SW MSP BDG 1-Yr</t>
  </si>
  <si>
    <t>CLD-PROF-APSW-BDG3</t>
  </si>
  <si>
    <t>RUCKUS One Multi-tenant Professional cloud 1 x license of Device Networking for 3-Yr Subscription for Bulldog MSP. License owned by MSP/Partner. Device Networking of AP or Switch use 1 x license each. Switch RMT support is not included and is required to be purchased separately.</t>
  </si>
  <si>
    <t>R1 Pro 1 AP/SW MSP BDG 3-Yr</t>
  </si>
  <si>
    <t>CLD-PROF-APSW-BDG5</t>
  </si>
  <si>
    <t>RUCKUS One Multi-tenant Professional cloud 1 x license of Device Networking for 5-Yr Subscription for Bulldog MSP. License owned by MSP/Partner. Device Networking of AP or Switch use 1 x license each. Switch RMT support is not included and is required to be purchased separately.</t>
  </si>
  <si>
    <t>R1 Pro 1 AP/SW MSP BDG 5-Yr</t>
  </si>
  <si>
    <t>CLD-PROF-APSW-MSP1</t>
  </si>
  <si>
    <t>RUCKUS One Multi-tenant Professional cloud 1 x license of Device Networking for 1-Yr Subscription for MSP. License owned by MSP/Partner. Device Networking of AP or Switch use 1 x license each. Switch RMT support is not included and is required to be purchased separately.</t>
  </si>
  <si>
    <t>R1 Pro 1 AP/SW MSP 1-Yr</t>
  </si>
  <si>
    <t>CLD-PROF-APSW-MSP3</t>
  </si>
  <si>
    <t>RUCKUS One Multi-tenant Professional cloud 1 x license of Device Networking for 3-Yr Subscription for MSP. License owned by MSP/Partner. Device Networking of AP or Switch use 1 x license each. Switch RMT support is not included and is required to be purchased separately.</t>
  </si>
  <si>
    <t>R1 Pro 1 AP/SW MSP 3-Yr</t>
  </si>
  <si>
    <t>CLD-PROF-APSW-MSP5</t>
  </si>
  <si>
    <t>RUCKUS One Multi-tenant Professional cloud 1 x license of Device Networking for 5-Yr Subscription for MSP. License owned by MSP/Partner. Device Networking of AP or Switch use 1 x license each. Switch RMT support is not included and is required to be purchased separately.</t>
  </si>
  <si>
    <t>R1 Pro 1 AP/SW MSP 5-Yr</t>
  </si>
  <si>
    <t>CLD-PROF-APSW-REC1</t>
  </si>
  <si>
    <t>RUCKUS One Single-tenant Professional cloud 1 x license of Device Networking for 1-Yr Subscription for REC. License owned by Ruckus End Customer. Device Networking of AP or Switch use 1 x license each. Switch RMT support is not included and is required to be purchased separately.</t>
  </si>
  <si>
    <t>R1 Pro 1 AP/SW REC 1-Yr</t>
  </si>
  <si>
    <t>CLD-PROF-APSW-REC3</t>
  </si>
  <si>
    <t>RUCKUS One Single-tenant Professional cloud 1 x license of Device Networking for 3-Yr Subscription for REC. License owned by Ruckus End Customer. Device Networking of AP or Switch use 1 x license each. Switch RMT support is not included and is required to be purchased separately.</t>
  </si>
  <si>
    <t>R1 Pro 1 AP/SW REC 3-Yr</t>
  </si>
  <si>
    <t>CLD-PROF-APSW-REC5</t>
  </si>
  <si>
    <t>RUCKUS One Single-tenant Professional cloud 1 x license of Device Networking for 5-Yr Subscription for REC. License owned by Ruckus End Customer. Device Networking of AP or Switch use 1 x license each. Switch RMT support is not included and is required to be purchased separately.</t>
  </si>
  <si>
    <t>R1 Pro 1 AP/SW REC 5-Yr</t>
  </si>
  <si>
    <t>CLD-PROF-APSW-REC7</t>
  </si>
  <si>
    <t>RUCKUS One Single-tenant Professional cloud 1 x license of Device Networking for 7-Yr Subscription for REC. License owned by Ruckus End Customer. Device Networking of AP or Switch use 1 x license each. Switch RMT support is not included and is required to be purchased separately.</t>
  </si>
  <si>
    <t>CLR-ANAP-1001</t>
  </si>
  <si>
    <t>RUCKUS AI one-year renewal for one Cloud- or SmartZone-managed AP or ICX switch</t>
  </si>
  <si>
    <t>Ruckus Analytics 1yr renewal for 1AP</t>
  </si>
  <si>
    <t>CLR-ANAP-3001</t>
  </si>
  <si>
    <t>RUCKUS AI three-year renewal for one Cloud- or SmartZone-managed AP or ICX switch</t>
  </si>
  <si>
    <t>Ruckus Analytics 3yr renewal for 1AP</t>
  </si>
  <si>
    <t>CLR-ANAP-5001</t>
  </si>
  <si>
    <t>RUCKUS AI five-year renewal for one Cloud- or SmartZone-managed AP or ICX switch</t>
  </si>
  <si>
    <t>Ruckus Analytics 5yr renewal for 1AP</t>
  </si>
  <si>
    <t>CLR-ANAP-7001</t>
  </si>
  <si>
    <t>RUCKUS AI seven-year renewal for one Cloud- or SmartZone-managed AP or ICX switch</t>
  </si>
  <si>
    <t>Ruckus Analytics 7yr renewal for 1AP</t>
  </si>
  <si>
    <t>CLR-BNDL-SZWA-BDG1</t>
  </si>
  <si>
    <t>SZ144/vSZ AP Mgmt Partner Bulldog Support for 1yr, includes RUCKUS AI Subscription 1yr. Renewal.</t>
  </si>
  <si>
    <t>SZ AP Mgt Spp RA 1yr BLDG Rnw</t>
  </si>
  <si>
    <t>CLR-BNDL-SZWA-BDG3</t>
  </si>
  <si>
    <t>SZ144/vSZ AP Mgmt Partner Bulldog Support for 3yr, includes RUCKUS AI Subscription 3yr. Renewal.</t>
  </si>
  <si>
    <t>SZ AP Mgt Spp RA 3yr BLDG Rnw</t>
  </si>
  <si>
    <t>CLR-BNDL-SZWA-MSP1</t>
  </si>
  <si>
    <t>SZ144/vSZ AP Mgmt Partner Watchdog Support for 1yr, includes RUCKUS AI Subscription 1yr. Renewal.</t>
  </si>
  <si>
    <t>SZ AP Mgt Spp RA 1yr MSP Rnw</t>
  </si>
  <si>
    <t>CLR-BNDL-SZWA-MSP3</t>
  </si>
  <si>
    <t>SZ144/vSZ AP Mgmt Partner Watchdog Support for 3yr, includes RUCKUS AI Subscription 3yr. Renewal.</t>
  </si>
  <si>
    <t>SZ AP Mgt Spp RA 3yr MSP Rnw</t>
  </si>
  <si>
    <t>CLR-BNDL-SZWA-REC1</t>
  </si>
  <si>
    <t>SZ144/vSZ AP Mgmt End User Watchdog Support for 1yr, includes RUCKUS AI Subscription 1yr. Renewal.</t>
  </si>
  <si>
    <t>SZ AP Mgt Spp RA 1yr REC Rnw</t>
  </si>
  <si>
    <t>CLR-BNDL-SZWA-REC3</t>
  </si>
  <si>
    <t>SZ144/vSZ AP Mgmt End User Watchdog Support for 3yr, includes RUCKUS AI Subscription 3yr. Renewal.</t>
  </si>
  <si>
    <t>SZ AP Mgt Spp RA 3yr REC Rnw</t>
  </si>
  <si>
    <t>CLR-BNDL-SZWA-REC5</t>
  </si>
  <si>
    <t>SZ144/vSZ AP Mgmt End User Watchdog Support for 5yr, includes RUCKUS AI Subscription 5yr. Renewal</t>
  </si>
  <si>
    <t>SZ AP Mgt Spp RA 5yr REC Rnw</t>
  </si>
  <si>
    <t>CLR-CLE1-010K</t>
  </si>
  <si>
    <t>Education customers only. One (1)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</si>
  <si>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CLR-CLE1-0999</t>
  </si>
  <si>
    <t>Education customers only. One (1)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</si>
  <si>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CLR-CLE1-4999</t>
  </si>
  <si>
    <t>Education customers only. One (1)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</si>
  <si>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CLR-CLE1-9999</t>
  </si>
  <si>
    <t>Education customers only. One (1) year renewal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</si>
  <si>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CLR-CLE3-010K</t>
  </si>
  <si>
    <t>Education customers only. Three (3)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</si>
  <si>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CLR-CLE3-0999</t>
  </si>
  <si>
    <t>Education customers only. Three (3)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</si>
  <si>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CLR-CLE3-4999</t>
  </si>
  <si>
    <t>Education customers only. Three (3)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</si>
  <si>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CLR-CLE3-9999</t>
  </si>
  <si>
    <t>Education customers only. Three (3)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</si>
  <si>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CLR-CLE5-010K</t>
  </si>
  <si>
    <t>Education customers only. Five (5)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</si>
  <si>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CLR-CLE5-0999</t>
  </si>
  <si>
    <t>Education cusotmers only. Five (5)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</si>
  <si>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CLR-CLE5-4999</t>
  </si>
  <si>
    <t>Education cusotmers only. Five (5)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</si>
  <si>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CLR-CLE5-9999</t>
  </si>
  <si>
    <t>Education customers only. Five (5) year renewal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</si>
  <si>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CLR-CLP1-010K</t>
  </si>
  <si>
    <t>One (1)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</si>
  <si>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CLR-CLP1-0999</t>
  </si>
  <si>
    <t>One (1)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</si>
  <si>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CLR-CLP1-4999</t>
  </si>
  <si>
    <t>One (1)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</si>
  <si>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CLR-CLP1-9999</t>
  </si>
  <si>
    <t>One (1)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</si>
  <si>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CLR-CLP3-010K</t>
  </si>
  <si>
    <t>Three (3)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</si>
  <si>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CLR-CLP3-0999</t>
  </si>
  <si>
    <t>Three (3)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</si>
  <si>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CLR-CLP3-4999</t>
  </si>
  <si>
    <t>Three (3)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</si>
  <si>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CLR-CLP3-9999</t>
  </si>
  <si>
    <t>Three (3)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</si>
  <si>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CLR-CLP5-010K</t>
  </si>
  <si>
    <t>Five (5)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</si>
  <si>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CLR-CLP5-0999</t>
  </si>
  <si>
    <t>Five (5)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</si>
  <si>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CLR-CLP5-4999</t>
  </si>
  <si>
    <t>Five (5)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</si>
  <si>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CLR-CLP5-9999</t>
  </si>
  <si>
    <t>Five (5)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</si>
  <si>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CLR-ESNT-APSW-REC1</t>
  </si>
  <si>
    <t>RUCKUS One Single-tenant Essentials cloud 1 x license of Device Networking for 1-Yr Subscription for REC - Renewal. License owned by Ruckus End Customer. Device Networking of AP or Switch use 1 x license each. Switch RMT support is not included and is required to be purchased separately.</t>
  </si>
  <si>
    <t>R1 Essentials 1 AP/SW REC 1-Yr Rnw</t>
  </si>
  <si>
    <t>CLR-ESNT-APSW-REC3</t>
  </si>
  <si>
    <t>RUCKUS One Single-tenant Essentials cloud 1 x license of Device Networking for 3-Yr Subscription for REC - Renewal. License owned by Ruckus End Customer. Device Networking of AP or Switch use 1 x license each. Switch RMT support is not included and is required to be purchased separately.</t>
  </si>
  <si>
    <t>R1 Essentials 1 AP/SW REC 3-Yr Rnw</t>
  </si>
  <si>
    <t>CLR-ESNT-APSW-REC5</t>
  </si>
  <si>
    <t>RUCKUS One Single-tenant Essentials cloud 1 x license of Device Networking for 5-Yr Subscription for REC - Renewal. License owned by Ruckus End Customer. Device Networking of AP or Switch use 1 x license each. Switch RMT support is not included and is required to be purchased separately.</t>
  </si>
  <si>
    <t>R1 Essentials 1 AP/SW REC 5-Yr Rnw</t>
  </si>
  <si>
    <t>CLR-PROF-APSW-BDG1</t>
  </si>
  <si>
    <t>RUCKUS One Multi-tenant Professional cloud 1 x license of Device Networking for 1-Yr Subscription for Bulldog MSP - Renewal. License owned by MSP/Partner. Device Networking of AP or Switch use 1 x license each. Switch RMT support is not included and is required to be purchased separately.</t>
  </si>
  <si>
    <t>R1 Pro 1 AP/SW MSP BDG 1-Yr Rnw</t>
  </si>
  <si>
    <t>CLR-PROF-APSW-BDG3</t>
  </si>
  <si>
    <t>RUCKUS One Multi-tenant Professional cloud 1 x license of Device Networking for 3-Yr Subscription for Bulldog MSP - Renewal. License owned by MSP/Partner. Device Networking of AP or Switch use 1 x license each. Switch RMT support is not included and is required to be purchased separately.</t>
  </si>
  <si>
    <t>R1 Pro 1 AP/SW MSP BDG 3-Yr Rnw</t>
  </si>
  <si>
    <t>CLR-PROF-APSW-BDG5</t>
  </si>
  <si>
    <t>RUCKUS One Multi-tenant Professional cloud 1 x license of Device Networking for 5-Yr Subscription for Bulldog MSP - Renewal. License owned by MSP/Partner. Device Networking of AP or Switch use 1 x license each. Switch RMT support is not included and is required to be purchased separately.</t>
  </si>
  <si>
    <t>R1 Pro 1 AP/SW MSP BDG 5-Yr Rnw</t>
  </si>
  <si>
    <t>CLR-PROF-APSW-MSP1</t>
  </si>
  <si>
    <t>RUCKUS One Multi-tenant Professional cloud 1 x license of Device Networking for 1-Yr Subscription for MSP - Renewal. License owned by MSP/Partner. Device Networking of AP or Switch use 1 x license each. Switch RMT support is not included and is required to be purchased separately.</t>
  </si>
  <si>
    <t>R1 Pro 1 AP/SW MSP 1-Yr Rnw</t>
  </si>
  <si>
    <t>CLR-PROF-APSW-MSP3</t>
  </si>
  <si>
    <t>RUCKUS One Multi-tenant Professional cloud 1 x license of Device Networking for 3-Yr Subscription for MSP - Renewal. License owned by MSP/Partner. Device Networking of AP or Switch use 1 x license each. Switch RMT support is not included and is required to be purchased separately.</t>
  </si>
  <si>
    <t>R1 Pro 1 AP/SW MSP 3-Yr Rnw</t>
  </si>
  <si>
    <t>CLR-PROF-APSW-MSP5</t>
  </si>
  <si>
    <t>RUCKUS One Multi-tenant Professional cloud 1 x license of Device Networking for 5-Yr Subscription for MSP - Renewal. License owned by MSP/Partner. Device Networking of AP or Switch use 1 x license each. Switch RMT support is not included and is required to be purchased separately.</t>
  </si>
  <si>
    <t>R1 Pro 1 AP/SW MSP 5-Yr Rnw</t>
  </si>
  <si>
    <t>CLR-PROF-APSW-REC1</t>
  </si>
  <si>
    <t>RUCKUS One Professional 1-Yr Subscription for 1 network device (AP or Switch) for REC (License owned by Ruckus End Customer) - Renewal. Switch RMT support is not included and is required to be purchased separately.</t>
  </si>
  <si>
    <t>R1 Pro 1 AP/SW REC 1-Yr Rnw</t>
  </si>
  <si>
    <t>CLR-PROF-APSW-REC3</t>
  </si>
  <si>
    <t>RUCKUS One Professional 3-Yr Subscription for 1 network device (AP or Switch) for REC (License owned by Ruckus End Customer) - Renewal. Switch RMT support is not included and is required to be purchased separately.</t>
  </si>
  <si>
    <t>R1 Pro 1 AP/SW REC 3-Yr Rnw</t>
  </si>
  <si>
    <t>CLR-PROF-APSW-REC5</t>
  </si>
  <si>
    <t>RUCKUS One Professional 5-Yr Subscription for 1 network device (AP or Switch) for REC (License owned by Ruckus End Customer) - Renewal. Switch RMT support is not included and is required to be purchased separately.</t>
  </si>
  <si>
    <t>R1 Pro 1 AP/SW REC 5-Yr Rnw</t>
  </si>
  <si>
    <t>E100G-QSFP28-DR1</t>
  </si>
  <si>
    <t>100GBASE-DR QSFP28 PAM4 optic, LC, 500m over SMF, FEC enabled</t>
  </si>
  <si>
    <t>100GE QSFP28 PAM4 LC 500m SMF, FEC enabled</t>
  </si>
  <si>
    <t>E100G-QSFP28-ER4L</t>
  </si>
  <si>
    <t>100GBASE-ER4 LITE QSFP28 (LC), SMF, 30KM NO FEC, 40KM W/ FEC</t>
  </si>
  <si>
    <t>100GBE QSFP28 (LC),ER4,40 KM OVER SMF</t>
  </si>
  <si>
    <t>E100G-QSFP28-FR1</t>
  </si>
  <si>
    <t>100GBASE-FR QSFP28 PAM4 optic, LC, 2km over SMF, FEC enabled</t>
  </si>
  <si>
    <t>100GE QSFP28 PAM4 LC 2km SMF, FEC enabled</t>
  </si>
  <si>
    <t>E100G-QSFP28-LR1</t>
  </si>
  <si>
    <t>100GBASE-LR QSFP28 PAM4 optic, LC, 10km over SMF, FEC enabled</t>
  </si>
  <si>
    <t>100GE QSFP28 PAM4 LC 10km SMF, FEC enabled</t>
  </si>
  <si>
    <t>E100G-QSFP28-LR4-LP-10KM</t>
  </si>
  <si>
    <t>100GBASE-LR4 Low Power, QSFP28 optic (LC), for distances up to 10 km over SMF</t>
  </si>
  <si>
    <t>100G QSFP28 LR4 LOWPOWER 10KM OVER SMF</t>
  </si>
  <si>
    <t>E100G-QSFP28-SR4</t>
  </si>
  <si>
    <t>100GBASE-SR4 QSFP28 optic (MTP 1x12), for up to 100 m over MMF, 25G breakout capable</t>
  </si>
  <si>
    <t>100GBE QSFP28 (MTP 1X12),SR4,100M MMF</t>
  </si>
  <si>
    <t>E100G-QSFP28-SR4-A</t>
  </si>
  <si>
    <t>100GBASE-SR4 QSFP28 optic (MTP 1x12), for up to 100 m over MMF TAA Compliant, 25G breakout capable</t>
  </si>
  <si>
    <t>100GE QSFP28 SR4 - 100M MMF TAA</t>
  </si>
  <si>
    <t>E100G-QSFP-4SFP-P-0101</t>
  </si>
  <si>
    <t>QSFP28 TO 4 SFP28 PASS COPPER CABLE-1M</t>
  </si>
  <si>
    <t>E100G-QSFP-QSFP-P-0101</t>
  </si>
  <si>
    <t>100GbE QSFP28 to QSFP28 Direct Attached, Passive Copper Cable, 1m.</t>
  </si>
  <si>
    <t>100G QSFP PASSIVE DIRECT ATTACH CABLE,1</t>
  </si>
  <si>
    <t>E100G-QSFP-QSFP-P-0301</t>
  </si>
  <si>
    <t>100GbE QSFP28 to QSFP28 Direct Attached, Passive Copper Cable 3m.</t>
  </si>
  <si>
    <t>100GB QSFP PASSIVE DIRECT ATTACH CABLE,3</t>
  </si>
  <si>
    <t>E100G-QSFP-QSFP-P-0501</t>
  </si>
  <si>
    <t>100GbE QSFP28 to QSFP28 Direct Attached, Passive Copper Cable,  5m.</t>
  </si>
  <si>
    <t>100GB QSFP PASSIVE DIRECT ATTACH CABLE,5</t>
  </si>
  <si>
    <t>E1MG-100FX-OM</t>
  </si>
  <si>
    <t>100BASE-FX SFP optic MMF, LC connector, optical monitoring capable</t>
  </si>
  <si>
    <t>100BASE-FX SFP OPTIC, MMF, LC CONN, OPTI</t>
  </si>
  <si>
    <t>E1MG-BXD-TA</t>
  </si>
  <si>
    <t>1000BASE-BXD SFP optic SMF, transmits at 1490nm and receives at 1310nm, LC connector, single strand SMF fiber. This optic should only be connected to an E1MG-BXU-TA at the far end. TAA Compliant</t>
  </si>
  <si>
    <t>1000BASE-BXD SFP, TX 1490NM, SMF, &amp; LC TAA</t>
  </si>
  <si>
    <t>E1MG-BXU-TA</t>
  </si>
  <si>
    <t>1000BASE-BXU SFP optic SMF, transmits at 1310nm and receives at 1490nm, LC connector, single strand SMF fiber. This optic should only be connected to an E1MG-BXD-TA at the far end, TAA Compliant</t>
  </si>
  <si>
    <t>1000BASE-BXU SFP, TX 1310NM, SMF, &amp; LC TAA</t>
  </si>
  <si>
    <t>E1MG-LX-A</t>
  </si>
  <si>
    <t>1000BASE-LX SFP Optic, SMF, LC connector, Optical Monitoring Capable, TAA compliant, industrial temperature (-40°C to 85°C)</t>
  </si>
  <si>
    <t>1000BASE-LX SFP OPTIC, SMF, LC CONNECTOR</t>
  </si>
  <si>
    <t>E1MG-LX-OM</t>
  </si>
  <si>
    <t>1000Base-LX SFP optic, SMF, LC connector, Optical Monitoring Capable</t>
  </si>
  <si>
    <t>1000BASE-LX, SFP OPTIC, SMF, LC CONN, OP</t>
  </si>
  <si>
    <t>E1MG-SX-A</t>
  </si>
  <si>
    <t>1000BASE-SX SFP Optic, MMF, (LC), Optical Monitoring Capable, TAA compliant</t>
  </si>
  <si>
    <t>1000BASE-SX SFP OPTIC,MMF,(LC),TAA</t>
  </si>
  <si>
    <t>E1MG-SX-OM</t>
  </si>
  <si>
    <t>1000Base-SX SFP optic, MMF, LC connector, Optical Monitoring Capable</t>
  </si>
  <si>
    <t>1000BASE-SX, SFP OPTIC, MMF, LC CONN, OP</t>
  </si>
  <si>
    <t>E1MG-SX-OM-T</t>
  </si>
  <si>
    <t>1000Base-SX SFP optic, MMF, LC connector, Optical Monitoring Capable, Industrial Temperature</t>
  </si>
  <si>
    <t>1000BASE-SX SFP OPTIC, MMF, LC CONNECTOR</t>
  </si>
  <si>
    <t>E1MG-TX-A</t>
  </si>
  <si>
    <t>1000BASE-TX SFP Copper, RJ-45, TAA compliant</t>
  </si>
  <si>
    <t>1000BASE-TX SFP COPPER, RJ-45,TAA</t>
  </si>
  <si>
    <t>E25G-SFP28-LR</t>
  </si>
  <si>
    <t xml:space="preserve">25GE SFP28 LR  (LC) 10KM SMF </t>
  </si>
  <si>
    <t>E25G-SFP28-SR</t>
  </si>
  <si>
    <t>25GE SFP28 SR  (LC) 100M OM4 MMF</t>
  </si>
  <si>
    <t>E25G-SFP28-TWX-P-00501</t>
  </si>
  <si>
    <t>25GE SFP28 DAC, PASSIVE, 0.5M</t>
  </si>
  <si>
    <t>E25G-SFP28-TWX-P-0101</t>
  </si>
  <si>
    <t>25GE SFP28 DAC, PASSIVE, 1M</t>
  </si>
  <si>
    <t>E25G-SFP28-TWX-P-0301</t>
  </si>
  <si>
    <t>25GE SFP28 DAC, PASSIVE,3M</t>
  </si>
  <si>
    <t>E40G-QSFP-4SFP-C-0101</t>
  </si>
  <si>
    <t>4x10GbE Direct Attach QSFP+ to 4 SFP+ Active Copper Breakout Cable, 1 m</t>
  </si>
  <si>
    <t>DIRECT ATTACH QSFP+ TO 4 SFP+ ACTIVE COP</t>
  </si>
  <si>
    <t>E40G-QSFP-C-0101</t>
  </si>
  <si>
    <t xml:space="preserve">40GbE Direct Attach QSFP+ to QSFP+ Passive Copper Cable, 1m </t>
  </si>
  <si>
    <t>40GB QSFP PASSIVE DIRECT ATTACH CABLE,1M</t>
  </si>
  <si>
    <t>E40G-QSFP-C-0501</t>
  </si>
  <si>
    <t>40GbE Direct Attach QSFP+ to QSFP+ Passive Copper Cable, 5m</t>
  </si>
  <si>
    <t>40GB QSFP PASSIVE DIRECT ATTACH CABLE,5M</t>
  </si>
  <si>
    <t>E40G-QSFP-LR4</t>
  </si>
  <si>
    <t>40GBASE-LR4 QSFP+ optic (LC), for up to 10km over SMF, 1-pack</t>
  </si>
  <si>
    <t>40G-QSFP-LR4 OPTIC (LC)</t>
  </si>
  <si>
    <t xml:space="preserve"> A </t>
  </si>
  <si>
    <t>E40G-QSFP-LR4-INT</t>
  </si>
  <si>
    <t>40GBASE-LR4 QSFP+ to 4 SFP+ optic (MTP 1x8 or 1x12), for up to 10 km over SMF</t>
  </si>
  <si>
    <t>4X10GBASE-LR4 QSFP+ TO 4 SFP+ (MODULE)</t>
  </si>
  <si>
    <t>E40G-QSFP-QSFP-AOC-1001</t>
  </si>
  <si>
    <t>40GE Direct Attach QSFP+ to QSFP+ Active Optical Cable, 10m, 1-pack</t>
  </si>
  <si>
    <t>40GB QSFP DIRECT ATTACH AOC,10M</t>
  </si>
  <si>
    <t>E40G-QSFP-QSFP-C-0101</t>
  </si>
  <si>
    <t xml:space="preserve">40GbE Direct Attach QSFP+ to QSFP+ Active Copper cable, 1 m, </t>
  </si>
  <si>
    <t>40GE QSFP+ TO QSFP+ ACTIVE COPPER CAB,1M</t>
  </si>
  <si>
    <t>E40G-QSFP-QSFP-C-0301</t>
  </si>
  <si>
    <t xml:space="preserve">40GbE Direct Attach QSFP+ to QSFP+ Active Copper cable, 3 m, </t>
  </si>
  <si>
    <t>40GE QSFP+ TO QSFP+ ACTIVE COPPER CAB,3M</t>
  </si>
  <si>
    <t>E40G-QSFP-QSFP-C-0501</t>
  </si>
  <si>
    <t xml:space="preserve">40GbE Direct Attach QSFP+ to QSFP+ Active Copper cable, 5 m, </t>
  </si>
  <si>
    <t>40GE QSFP+ TO QSFP+ ACTIVE COPPER CAB,5M</t>
  </si>
  <si>
    <t>E40G-QSFP-QSFP-P-0101</t>
  </si>
  <si>
    <t>40GE Passive Direct Attach QSFP+ to QSFP+ Passive Copper cable, 1m, 1-pack</t>
  </si>
  <si>
    <t>E40G-QSFP-QSFP-P-0301</t>
  </si>
  <si>
    <t>40GbE QSFP28 to QSFP28 Direct Attached, Passive Copper Cable 3m.</t>
  </si>
  <si>
    <t>40GB QSFP PASSIVE DIRECT ATTACH CABLE,3M</t>
  </si>
  <si>
    <t>E40G-QSFP-SR4</t>
  </si>
  <si>
    <t>40GBASE-SR4 QSFP+ optic (MTP 1x8 or 1x12), 100m over MMF, 1-pack</t>
  </si>
  <si>
    <t>QSFP+ TRANSCEIVER (40GBASE-SR4, STANDARD</t>
  </si>
  <si>
    <t>E40G-QSFP-SR-SWLC</t>
  </si>
  <si>
    <t>40GBASE-SWLC, QSFP+ (LC), MMF, SWDM, 300m over OM3 MMF and 400m over OM4 MMF</t>
  </si>
  <si>
    <t>40GBASE-SWLC, QSFP+(LC) MMF</t>
  </si>
  <si>
    <t>E40G-QSFP-SR4-INT</t>
  </si>
  <si>
    <t>40GBASE-SR4 QSFP+ optic (MTP 1x8 or 1x12), 100m over MMF, compatible with 10GBASE-SR, 10G breakout-capable, 1-pack</t>
  </si>
  <si>
    <t>QSFP+ TRANSCEIVER (10GBASE-SR COMPATIBLE</t>
  </si>
  <si>
    <t>ICX6400-C12-MGNT</t>
  </si>
  <si>
    <t>ICX C12P Compact Switch Magnet Mount Kit (for C12P models only)</t>
  </si>
  <si>
    <t>ICX C12P Compact Switch Magnet Mount Kit</t>
  </si>
  <si>
    <t>ICX7000-C12-RMK</t>
  </si>
  <si>
    <t>ICX7150-C12P Rack Mount Kit</t>
  </si>
  <si>
    <t>ICX7150-C12 COMPACT SWITCH RACKMOUNT KIT</t>
  </si>
  <si>
    <t>ICX7000-C12-WMK</t>
  </si>
  <si>
    <t>ICX7150-C12 COMPACT SWITCH WALLMOUNT KIT</t>
  </si>
  <si>
    <t>ICX7000-RMK</t>
  </si>
  <si>
    <t>FRU,RACK MOUNT KIT,2 POST,ICX7750/7450/7250</t>
  </si>
  <si>
    <t>FRU,RACK MOUNT KIT,2 POST ICX7000 SERIES</t>
  </si>
  <si>
    <t>ICX-C-BLK-RMK</t>
  </si>
  <si>
    <t>ICX COMPACT AV SWITCH RACKMOUNT KIT-BLK</t>
  </si>
  <si>
    <t>ICX7150-48ZPB-SVL-4P-3</t>
  </si>
  <si>
    <t>WatchDog 4HR PARTS ONLY SUPPORT, ICX 7150-48ZP 'RMT3' SKU only</t>
  </si>
  <si>
    <t>WatchDog 4H PRTS SPT 7150-48ZP RMT3,3Y</t>
  </si>
  <si>
    <t>ICX7150-48ZPB-SVL-4P-5</t>
  </si>
  <si>
    <t>WatchDog 4H PRTS SPT 7150-48ZP RMT3,5Y</t>
  </si>
  <si>
    <t>ICX7150-48ZPB-SVL-ASDP4P-3</t>
  </si>
  <si>
    <t>Associate Partner Support 4HR, ICX 7150-48ZP 'RMT3' SKU only</t>
  </si>
  <si>
    <t>AsctPtnSpt 4H, 7150-48ZP RMT3, 3Y</t>
  </si>
  <si>
    <t>ICX7150-48ZPB-SVL-ASDP4P-5</t>
  </si>
  <si>
    <t>AsctPtnSpt 4H, 7150-48ZP RMT3, 5Y</t>
  </si>
  <si>
    <t>ICX7150-48ZPB-SVL-ASDPNDP-3</t>
  </si>
  <si>
    <t>Associate Partner Support NBD SUPPORT, ICX 7150-48ZP 'RMT3' SKU only</t>
  </si>
  <si>
    <t>AsctPtnSpt NBD, 7150-48ZP RMT3, 3Y</t>
  </si>
  <si>
    <t>ICX7150-48ZPB-SVL-ASDPNDP-5</t>
  </si>
  <si>
    <t>AsctPtnSpt NBD, 7150-48ZP RMT3, 5Y</t>
  </si>
  <si>
    <t>ICX7150-48ZPB-SVL-NDP-3</t>
  </si>
  <si>
    <t>WatchDog NBD PARTS ONLY SUPPORT, ICX 7150-48ZP 'RMT3' SKU only</t>
  </si>
  <si>
    <t>WatchDog NBD PRTS SPT 7150-48ZP RMT3,3Y</t>
  </si>
  <si>
    <t>ICX7150-48ZPB-SVL-NDP-5</t>
  </si>
  <si>
    <t>WatchDog NBD PRTS SPT 7150-48ZP RMT3,5Y</t>
  </si>
  <si>
    <t>ICX7150-48ZPB-SVL-PC4P-3</t>
  </si>
  <si>
    <t>BullDog 4H PRTS SPT 7150-48ZP RMT3,3Y</t>
  </si>
  <si>
    <t>ICX7150-48ZPB-SVL-PC4P-5</t>
  </si>
  <si>
    <t>BullDog 4H PRTS SPT 7150-48ZP RMT3,5Y</t>
  </si>
  <si>
    <t>ICX7150-48ZPB-SVL-PCNDP-3</t>
  </si>
  <si>
    <t>BullDog NBD PRTS SPT 7150-48ZP RMT3,3Y</t>
  </si>
  <si>
    <t>ICX7150-48ZPB-SVL-PCNDP-5</t>
  </si>
  <si>
    <t>BullDog NBD PRTS SPT 7150-48ZP RMT3,5Y</t>
  </si>
  <si>
    <t>ICX7150-48ZPB-SVL-PCRMT-3</t>
  </si>
  <si>
    <t>BullDog RMT SPT 7150-48ZP RMT3,3Y</t>
  </si>
  <si>
    <t>ICX7150-48ZPB-SVL-PCRMT-5</t>
  </si>
  <si>
    <t>BullDog RMT SPT 7150-48ZP RMT3,5Y</t>
  </si>
  <si>
    <t>ICX7150-48ZPB-SVL-R4P-1</t>
  </si>
  <si>
    <t>WatchDog 4HR PARTS ONLY SUPPORT REN, ICX 7150-48ZP 'RMT3' SKU only</t>
  </si>
  <si>
    <t>WDog 4H PRTS SPT REN 7150-48ZP RMT3,1Y</t>
  </si>
  <si>
    <t>ICX7150-48ZPB-SVL-R4P-3</t>
  </si>
  <si>
    <t>WDog 4H PRTS SPT REN 7150-48ZP RMT3,3Y</t>
  </si>
  <si>
    <t>ICX7150-48ZPB-SVL-R4P-5</t>
  </si>
  <si>
    <t>WDog 4H PRTS SPT REN 7150-48ZP RMT3,5Y</t>
  </si>
  <si>
    <t>ICX7150-48ZPB-SVL-RASDP4P-1</t>
  </si>
  <si>
    <t>Associate Partner Support 4HR REN, ICX 7150-48ZP 'RMT3' SKU only</t>
  </si>
  <si>
    <t>AsctPtnSpt 4H REN, 7150-48ZP RMT3, 1Y</t>
  </si>
  <si>
    <t>ICX7150-48ZPB-SVL-RASDP4P-3</t>
  </si>
  <si>
    <t>AsctPtnSpt 4H REN, 7150-48ZP RMT3, 3Y</t>
  </si>
  <si>
    <t>ICX7150-48ZPB-SVL-RASDP4P-5</t>
  </si>
  <si>
    <t>AsctPtnSpt 4H REN, 7150-48ZP RMT3, 5Y</t>
  </si>
  <si>
    <t>ICX7150-48ZPB-SVL-RASDPM-1</t>
  </si>
  <si>
    <t>Associate Partner Support BACKLINE REMOTE REN, ICX 7150-48ZP 'RMT3' SKU only</t>
  </si>
  <si>
    <t>AsctPtnSpt RMT REN, 7150-48ZP RMT3, 1Y</t>
  </si>
  <si>
    <t>ICX7150-48ZPB-SVL-RASDPM-3</t>
  </si>
  <si>
    <t>AsctPtnSpt RMT REN, 7150-48ZP RMT3, 3Y</t>
  </si>
  <si>
    <t>ICX7150-48ZPB-SVL-RASDPM-5</t>
  </si>
  <si>
    <t>AsctPtnSpt RMT REN, 7150-48ZP RMT3, 5Y</t>
  </si>
  <si>
    <t>ICX7150-48ZPB-SVL-RASDPNDP-1</t>
  </si>
  <si>
    <t>Associate Partner Support NBD SUPPORT REN, ICX 7150-48ZP 'RMT3' SKU only</t>
  </si>
  <si>
    <t>AsctPtnSpt NBD REN, 7150-48ZP RMT3, 1Y</t>
  </si>
  <si>
    <t>ICX7150-48ZPB-SVL-RASDPNDP-3</t>
  </si>
  <si>
    <t>AsctPtnSpt NBD REN, 7150-48ZP RMT3, 3Y</t>
  </si>
  <si>
    <t>ICX7150-48ZPB-SVL-RASDPNDP-5</t>
  </si>
  <si>
    <t>AsctPtnSpt NBD REN, 7150-48ZP RMT3, 5Y</t>
  </si>
  <si>
    <t>ICX7150-48ZPB-SVL-RNDP-1</t>
  </si>
  <si>
    <t>WatchDog NBD PARTS ONLY SUPPORT REN, ICX 7150-48ZP 'RMT3' SKU only</t>
  </si>
  <si>
    <t>WDog NBD PRTS SPT REN 7150-48ZP RMT3,1Y</t>
  </si>
  <si>
    <t>ICX7150-48ZPB-SVL-RNDP-3</t>
  </si>
  <si>
    <t>WDog NBD PRTS SPT REN 7150-48ZP RMT3,3Y</t>
  </si>
  <si>
    <t>ICX7150-48ZPB-SVL-RNDP-5</t>
  </si>
  <si>
    <t>WDog NBD PRTS SPT REN 7150-48ZP RMT3,5Y</t>
  </si>
  <si>
    <t>ICX7150-48ZPB-SVL-RPC4P-1</t>
  </si>
  <si>
    <t>BullDog 4H PRTS SPT REN 7150-48ZP RMT3,1Y</t>
  </si>
  <si>
    <t>BlDog 4H PRTS SPT REN 7150-48ZP RMT3,1Y</t>
  </si>
  <si>
    <t>ICX7150-48ZPB-SVL-RPC4P-3</t>
  </si>
  <si>
    <t>BullDog 4H PRTS SPT REN 7150-48ZP RMT3,3Y</t>
  </si>
  <si>
    <t>BlDog 4H PRTS SPT REN 7150-48ZP RMT3,3Y</t>
  </si>
  <si>
    <t>ICX7150-48ZPB-SVL-RPC4P-5</t>
  </si>
  <si>
    <t>BullDog 4H PRTS SPT REN 7150-48ZP RMT3,5Y</t>
  </si>
  <si>
    <t>BlDog 4H PRTS SPT REN 7150-48ZP RMT3,5Y</t>
  </si>
  <si>
    <t>ICX7150-48ZPB-SVL-RPCNDP-1</t>
  </si>
  <si>
    <t>BullDog NBD PRT SPT REN 7150-48ZP RMT3,1Y</t>
  </si>
  <si>
    <t>BlDog NBD PRT SPT REN 7150-48ZP RMT3,1Y</t>
  </si>
  <si>
    <t>ICX7150-48ZPB-SVL-RPCNDP-3</t>
  </si>
  <si>
    <t>BullDog NBD PRT SPT REN 7150-48ZP RMT3,3Y</t>
  </si>
  <si>
    <t>BlDog NBD PRT SPT REN 7150-48ZP RMT3,3Y</t>
  </si>
  <si>
    <t>ICX7150-48ZPB-SVL-RPCNDP-5</t>
  </si>
  <si>
    <t>BullDog NBD PRT SPT REN 7150-48ZP RMT3,5Y</t>
  </si>
  <si>
    <t>BlDog NBD PRT SPT REN 7150-48ZP RMT3,5Y</t>
  </si>
  <si>
    <t>ICX7150-48ZPB-SVL-RPCRMT-1</t>
  </si>
  <si>
    <t>BullDog RMT SPT REN 7150-48ZP RMT3,1Y</t>
  </si>
  <si>
    <t>ICX7150-48ZPB-SVL-RPCRMT-3</t>
  </si>
  <si>
    <t>BullDog RMT SPT REN 7150-48ZP RMT3,3Y</t>
  </si>
  <si>
    <t>ICX7150-48ZPB-SVL-RPCRMT-5</t>
  </si>
  <si>
    <t>BullDog RMT SPT REN 7150-48ZP RMT3,5Y</t>
  </si>
  <si>
    <t>ICX7150-48ZPB-SVL-RRMT-1</t>
  </si>
  <si>
    <t>WatchDog REMOTE SUPPORT REN, ICX 7150-48ZP 'RMT3' SKU only</t>
  </si>
  <si>
    <t>WDog RMT SPT REN 7150-48ZP RMT3,1Y</t>
  </si>
  <si>
    <t>ICX7150-48ZPB-SVL-RRMT-3</t>
  </si>
  <si>
    <t>WDog RMT SPT REN 7150-48ZP RMT3,3Y</t>
  </si>
  <si>
    <t>ICX7150-48ZPB-SVL-RRMT-5</t>
  </si>
  <si>
    <t>WDog RMT SPT REN 7150-48ZP RMT3,5Y</t>
  </si>
  <si>
    <t>ICX7150-48ZPB-SVL-SECUPLIFT-1</t>
  </si>
  <si>
    <t>SECURE UPLIFT SUPPORT FOR LAN PRODUCTS, ICX 7150-48ZP 'RMT3' SKU only</t>
  </si>
  <si>
    <t>SEC UPLIFT SPT FOR 7150-48ZP RMT3,1Y</t>
  </si>
  <si>
    <t>ICX7150-48ZPB-SVL-SECUPLIFT-3</t>
  </si>
  <si>
    <t>SEC UPLIFT SPT FOR 7150-48ZP RMT3,3Y</t>
  </si>
  <si>
    <t>ICX7150-48ZPB-SVL-SECUPLIFT-5</t>
  </si>
  <si>
    <t>SEC UPLIFT SPT FOR 7150-48ZP RMT3,5Y</t>
  </si>
  <si>
    <t>ICX7150-48ZP-SVL-4P-1</t>
  </si>
  <si>
    <t>WatchDog 4HR PARTS ONLY SUPPORT, ICX 7150-48ZP SKUs only</t>
  </si>
  <si>
    <t>WatchDog 4H PRTS SPT ICX 7150-48ZP ,1Y</t>
  </si>
  <si>
    <t>ICX7150-48ZP-SVL-4P-3</t>
  </si>
  <si>
    <t>WatchDog 4H PRTS SPT ICX 7150-48ZP ,3Y</t>
  </si>
  <si>
    <t>ICX7150-48ZP-SVL-4P-5</t>
  </si>
  <si>
    <t>WatchDog 4H PRTS SPT ICX 7150-48ZP ,5Y</t>
  </si>
  <si>
    <t>ICX7150-48ZP-SVL-ASDP4P-1</t>
  </si>
  <si>
    <t>Associate Partner Support 4HR, ICX 7150-48ZP SKUs only</t>
  </si>
  <si>
    <t>AsctPtnSpt 4H, ICX 7150-48ZP, 1Y</t>
  </si>
  <si>
    <t>ICX7150-48ZP-SVL-ASDP4P-3</t>
  </si>
  <si>
    <t>AsctPtnSpt 4H, ICX 7150-48ZP, 3Y</t>
  </si>
  <si>
    <t>ICX7150-48ZP-SVL-ASDP4P-5</t>
  </si>
  <si>
    <t>AsctPtnSpt 4H, ICX 7150-48ZP, 5Y</t>
  </si>
  <si>
    <t>ICX7150-48ZP-SVL-ASDPM-1</t>
  </si>
  <si>
    <t>Associate Partner Support BACKLINE REMOTE, ICX 7150-48ZP SKUs only</t>
  </si>
  <si>
    <t>AsctPtnSpt RMT, 7150-48ZP , 1Y</t>
  </si>
  <si>
    <t>ICX7150-48ZP-SVL-ASDPM-3</t>
  </si>
  <si>
    <t>AsctPtnSpt RMT, 7150-48ZP , 3Y</t>
  </si>
  <si>
    <t>ICX7150-48ZP-SVL-ASDPM-5</t>
  </si>
  <si>
    <t>AsctPtnSpt RMT, 7150-48ZP , 5Y</t>
  </si>
  <si>
    <t>ICX7150-48ZP-SVL-ASDPNDP-1</t>
  </si>
  <si>
    <t>Associate Partner Support NBD SUPPORT, ICX 7150-48ZP SKUs only</t>
  </si>
  <si>
    <t>AsctPtnSpt NBD, 7150-48ZP , 1Y</t>
  </si>
  <si>
    <t>ICX7150-48ZP-SVL-ASDPNDP-3</t>
  </si>
  <si>
    <t>AsctPtnSpt NBD, 7150-48ZP , 3Y</t>
  </si>
  <si>
    <t>ICX7150-48ZP-SVL-ASDPNDP-5</t>
  </si>
  <si>
    <t>AsctPtnSpt NBD, 7150-48ZP , 5Y</t>
  </si>
  <si>
    <t>ICX7150-48ZP-SVL-NDP-1</t>
  </si>
  <si>
    <t>WatchDog NBD PARTS ONLY SUPPORT, ICX 7150-48ZP SKUs only</t>
  </si>
  <si>
    <t>WatchDog NBD PRTS SPT ICX 7150-48ZP ,1Y</t>
  </si>
  <si>
    <t>ICX7150-48ZP-SVL-NDP-3</t>
  </si>
  <si>
    <t>WatchDog NBD PRTS SPT ICX 7150-48ZP ,3Y</t>
  </si>
  <si>
    <t>ICX7150-48ZP-SVL-NDP-5</t>
  </si>
  <si>
    <t>WatchDog NBD PRTS SPT ICX 7150-48ZP ,5Y</t>
  </si>
  <si>
    <t>ICX7150-48ZP-SVL-NEWSECUP-1</t>
  </si>
  <si>
    <t>NEW PART REPLACEMENT SECURE UPLIFT,  ICX 7150-48ZP SKUs only, 1 Y</t>
  </si>
  <si>
    <t>New Part Secure, ICX7150-48ZP All, 1 Y</t>
  </si>
  <si>
    <t>ICX7150-48ZP-SVL-NEWSECUP-3</t>
  </si>
  <si>
    <t>NEW PART REPLACEMENT SECURE UPLIFT,  ICX 7150-48ZP SKUs only, 3 Y</t>
  </si>
  <si>
    <t>New Part Secure, ICX7150-48ZP All, 3 Y</t>
  </si>
  <si>
    <t>ICX7150-48ZP-SVL-NEWSECUP-5</t>
  </si>
  <si>
    <t>NEW PART REPLACEMENT SECURE UPLIFT,  ICX 7150-48ZP SKUs only, 5 Y</t>
  </si>
  <si>
    <t>New Part Secure, ICX7150-48ZP All, 5 Y</t>
  </si>
  <si>
    <t>ICX7150-48ZP-SVL-PC4P-1</t>
  </si>
  <si>
    <t>BullDog 4H PRTS SPT ICX 7150-48ZP ,1Y</t>
  </si>
  <si>
    <t>ICX7150-48ZP-SVL-PC4P-3</t>
  </si>
  <si>
    <t>BullDog 4H PRTS SPT ICX 7150-48ZP ,3Y</t>
  </si>
  <si>
    <t>ICX7150-48ZP-SVL-PC4P-5</t>
  </si>
  <si>
    <t>BullDog 4H PRTS SPT ICX 7150-48ZP ,5Y</t>
  </si>
  <si>
    <t>ICX7150-48ZP-SVL-PCNDP-1</t>
  </si>
  <si>
    <t>BullDog NBD PRTS SPT ICX 7150-48ZP ,1Y</t>
  </si>
  <si>
    <t>ICX7150-48ZP-SVL-PCNDP-3</t>
  </si>
  <si>
    <t>BullDog NBD PRTS SPT ICX 7150-48ZP ,3Y</t>
  </si>
  <si>
    <t>ICX7150-48ZP-SVL-PCNDP-5</t>
  </si>
  <si>
    <t>BullDog NBD PRTS SPT ICX 7150-48ZP ,5Y</t>
  </si>
  <si>
    <t>ICX7150-48ZP-SVL-PCRMT-1</t>
  </si>
  <si>
    <t>BullDog RMT SPT ICX 7150-48ZP ,1Y</t>
  </si>
  <si>
    <t>ICX7150-48ZP-SVL-PCRMT-3</t>
  </si>
  <si>
    <t>BullDog RMT SPT ICX 7150-48ZP ,3Y</t>
  </si>
  <si>
    <t>ICX7150-48ZP-SVL-PCRMT-5</t>
  </si>
  <si>
    <t>BullDog RMT SPT ICX 7150-48ZP ,5Y</t>
  </si>
  <si>
    <t>ICX7150-48ZP-SVL-R4P-1</t>
  </si>
  <si>
    <t>WatchDog 4HR PARTS ONLY SUPPORT REN, ICX 7150-48ZP SKUs only</t>
  </si>
  <si>
    <t>WDog 4H PRTS SPT REN ICX 7150-48ZP ,1Y</t>
  </si>
  <si>
    <t>ICX7150-48ZP-SVL-R4P-3</t>
  </si>
  <si>
    <t>WDog 4H PRTS SPT REN ICX 7150-48ZP ,3Y</t>
  </si>
  <si>
    <t>ICX7150-48ZP-SVL-R4P-5</t>
  </si>
  <si>
    <t>WDog 4H PRTS SPT REN ICX 7150-48ZP ,5Y</t>
  </si>
  <si>
    <t>ICX7150-48ZP-SVL-RASDP4P-1</t>
  </si>
  <si>
    <t>Associate Partner Support 4HR REN, ICX 7150-48ZP SKUs only</t>
  </si>
  <si>
    <t>AsctPtnSpt 4H REN, ICX 7150-48ZP , 1Y</t>
  </si>
  <si>
    <t>ICX7150-48ZP-SVL-RASDP4P-3</t>
  </si>
  <si>
    <t>AsctPtnSpt 4H REN, ICX 7150-48ZP , 3Y</t>
  </si>
  <si>
    <t>ICX7150-48ZP-SVL-RASDP4P-5</t>
  </si>
  <si>
    <t>AsctPtnSpt 4H REN, ICX 7150-48ZP , 5Y</t>
  </si>
  <si>
    <t>ICX7150-48ZP-SVL-RASDPM-1</t>
  </si>
  <si>
    <t>Associate Partner Support BACKLINE REMOTE REN, ICX 7150-48ZP SKUs only</t>
  </si>
  <si>
    <t>AsctPtnSpt RMT REN, 7150-48ZP , 1Y</t>
  </si>
  <si>
    <t>ICX7150-48ZP-SVL-RASDPM-3</t>
  </si>
  <si>
    <t>AsctPtnSpt RMT REN,7150-48ZP , 3Y</t>
  </si>
  <si>
    <t>ICX7150-48ZP-SVL-RASDPM-5</t>
  </si>
  <si>
    <t>AsctPtnSpt RMT REN, 7150-48ZP , 5Y</t>
  </si>
  <si>
    <t>ICX7150-48ZP-SVL-RASDPNDP-1</t>
  </si>
  <si>
    <t>Associate Partner Support NBD SUPPORT REN, ICX 7150-48ZP SKUs only</t>
  </si>
  <si>
    <t>AsctPtnSpt NBD REN,7150-48ZP , 1Y</t>
  </si>
  <si>
    <t>ICX7150-48ZP-SVL-RASDPNDP-3</t>
  </si>
  <si>
    <t>AsctPtnSpt NBD REN, 7150-48ZP , 3Y</t>
  </si>
  <si>
    <t>ICX7150-48ZP-SVL-RASDPNDP-5</t>
  </si>
  <si>
    <t>AsctPtnSpt NBD REN, 7150-48ZP , 5Y</t>
  </si>
  <si>
    <t>ICX7150-48ZP-SVL-RMT-1</t>
  </si>
  <si>
    <t>WatchDog REMOTE SUPPORT, ICX 7150-48ZP SKUs only</t>
  </si>
  <si>
    <t>WatchDog RMT SPT ICX 7150-48ZP ,1Y</t>
  </si>
  <si>
    <t>ICX7150-48ZP-SVL-RMT-3</t>
  </si>
  <si>
    <t>WatchDog RMT SPT ICX 7150-48ZP ,3Y</t>
  </si>
  <si>
    <t>ICX7150-48ZP-SVL-RMT-5</t>
  </si>
  <si>
    <t>WatchDog RMT SPT ICX 7150-48ZP ,5Y</t>
  </si>
  <si>
    <t>ICX7150-48ZP-SVL-RNDP-1</t>
  </si>
  <si>
    <t>WatchDog NBD PARTS ONLY SUPPORT REN, ICX 7150-48ZP SKUs only</t>
  </si>
  <si>
    <t>WDog NBD PRTS SPT REN ICX 7150-48ZP ,1Y</t>
  </si>
  <si>
    <t>ICX7150-48ZP-SVL-RNDP-3</t>
  </si>
  <si>
    <t>WDog NBD PRTS SPT REN ICX 7150-48ZP ,3Y</t>
  </si>
  <si>
    <t>ICX7150-48ZP-SVL-RNDP-5</t>
  </si>
  <si>
    <t>WDog NBD PRTS SPT REN ICX 7150-48ZP ,5Y</t>
  </si>
  <si>
    <t>ICX7150-48ZP-SVL-RPC4P-1</t>
  </si>
  <si>
    <t>BullDog 4H PRTS SPT REN ICX 7150-48ZP ,1Y</t>
  </si>
  <si>
    <t>BlDog 4H PRTS SPT REN ICX 7150-48ZP,1Y</t>
  </si>
  <si>
    <t>ICX7150-48ZP-SVL-RPC4P-3</t>
  </si>
  <si>
    <t>BullDog 4H PRTS SPT REN ICX 7150-48ZP ,3Y</t>
  </si>
  <si>
    <t>BlDog 4H PRTS SPT REN ICX 7150-48ZP,3Y</t>
  </si>
  <si>
    <t>ICX7150-48ZP-SVL-RPC4P-5</t>
  </si>
  <si>
    <t>BullDog 4H PRTS SPT REN ICX 7150-48ZP ,5Y</t>
  </si>
  <si>
    <t>BlDog 4H PRTS SPT REN ICX 7150-48ZP,5Y</t>
  </si>
  <si>
    <t>ICX7150-48ZP-SVL-RPCNDP-1</t>
  </si>
  <si>
    <t>BullDog NBD PRTS SPT REN ICX 7150-48ZP,1Y</t>
  </si>
  <si>
    <t>BlDog NBD PRTS SPT REN ICX 7150-48ZP,1Y</t>
  </si>
  <si>
    <t>ICX7150-48ZP-SVL-RPCNDP-3</t>
  </si>
  <si>
    <t>BullDog NBD PRTS SPT REN ICX 7150-48ZP,3Y</t>
  </si>
  <si>
    <t>BlDog NBD PRTS SPT REN ICX 7150-48ZP,3Y</t>
  </si>
  <si>
    <t>ICX7150-48ZP-SVL-RPCNDP-5</t>
  </si>
  <si>
    <t>BullDog NBD PRTS SPT REN ICX 7150-48ZP,5Y</t>
  </si>
  <si>
    <t>BlDog NBD PRTS SPT REN ICX 7150-48ZP,5Y</t>
  </si>
  <si>
    <t>ICX7150-48ZP-SVL-RPCRMT-1</t>
  </si>
  <si>
    <t>BullDog RMT SPT REN ICX 7150-48ZP ,1Y</t>
  </si>
  <si>
    <t>ICX7150-48ZP-SVL-RPCRMT-3</t>
  </si>
  <si>
    <t>BullDog RMT SPT REN ICX 7150-48ZP ,3Y</t>
  </si>
  <si>
    <t>ICX7150-48ZP-SVL-RPCRMT-5</t>
  </si>
  <si>
    <t>BullDog RMT SPT REN ICX 7150-48ZP ,5Y</t>
  </si>
  <si>
    <t>ICX7150-48ZP-SVL-RRMT-1</t>
  </si>
  <si>
    <t>WatchDog REMOTE SUPPORT REN, ICX 7150-48ZP SKUs only</t>
  </si>
  <si>
    <t>WDog RMT SPT REN ICX 7150-48ZP ,1Y</t>
  </si>
  <si>
    <t>ICX7150-48ZP-SVL-RRMT-3</t>
  </si>
  <si>
    <t>WDog RMT SPT REN ICX 7150-48ZP ,3Y</t>
  </si>
  <si>
    <t>ICX7150-48ZP-SVL-RRMT-5</t>
  </si>
  <si>
    <t>WDog RMT SPT REN ICX 7150-48ZP ,5Y</t>
  </si>
  <si>
    <t>ICX7150-48ZP-SVL-SECUPLIFT-1</t>
  </si>
  <si>
    <t>SECURE UPLIFT SUPPORT FOR LAN PRODUCTS, ICX 7150-48ZP SKUs only 1 YR</t>
  </si>
  <si>
    <t>Secure uplift, ICX7150-48ZP, 1 Y</t>
  </si>
  <si>
    <t>ICX7150-48ZP-SVL-SECUPLIFT-3</t>
  </si>
  <si>
    <t>SECURE UPLIFT SUPPORT FOR LAN PRODUCTS, ICX 7150-48ZP SKUs only 3 YR</t>
  </si>
  <si>
    <t>Secure uplift, ICX7150-48ZP, 3 Y</t>
  </si>
  <si>
    <t>ICX7150-48ZP-SVL-SECUPLIFT-5</t>
  </si>
  <si>
    <t>SECURE UPLIFT SUPPORT FOR LAN PRODUCTS, ICX 7150-48ZP SKUs only 5 YR</t>
  </si>
  <si>
    <t>Secure uplift, ICX7150-48ZP, 5 Y</t>
  </si>
  <si>
    <t>ICX7150-C08PB-SVL-R4P-1</t>
  </si>
  <si>
    <t>Watchdog 4H Parts Support 7150-C08P SKUs Only; Renewal -RMT3 Bundle, 1Yr duration</t>
  </si>
  <si>
    <t>WDG 4H PRTS SPT 7150-C08P REN RMT3BDL,1Y</t>
  </si>
  <si>
    <t>ICX7150-C08PB-SVL-R4P-3</t>
  </si>
  <si>
    <t>Watchdog 4H Parts Support 7150-C08P SKUs Only; Renewal -RMT3 Bundle, 3Yr duration</t>
  </si>
  <si>
    <t>WDG 4H PRTS SPT 7150-C08P REN RMT3BDL,3Y</t>
  </si>
  <si>
    <t>ICX7150-C08PB-SVL-RASDP4P-1</t>
  </si>
  <si>
    <t>Associate Partner Support 4H, 7150-C08P SKUs Only; Renewal -RMT3 Bundle, 1Yr duration</t>
  </si>
  <si>
    <t>AsctPtnSpt 4H REN, 7150-C08P RMT3BDL, 1Y</t>
  </si>
  <si>
    <t>ICX7150-C08PB-SVL-RASDP4P-3</t>
  </si>
  <si>
    <t>Associate Partner Support 4H, 7150-C08P SKUs Only; Renewal -RMT3 Bundle, 3Yr duration</t>
  </si>
  <si>
    <t>AsctPtnSpt 4H REN, 7150-C08P RMT3BDL, 3Y</t>
  </si>
  <si>
    <t>ICX7150-C08PB-SVL-RASDPM-1</t>
  </si>
  <si>
    <t>Associate Partner Support BACKLINE REMOTE 7150-C08P SKUs Only; Renewal -RMT3 Bundle, 1Yr duration</t>
  </si>
  <si>
    <t>AsctPtnSp RMT 7150-C08P REN RMT3 BNDL, 1Y</t>
  </si>
  <si>
    <t>ICX7150-C08PB-SVL-RASDPM-3</t>
  </si>
  <si>
    <t>Associate Partner Support BACKLINE REMOTE 7150-C08P SKUs Only; Renewal -RMT3 Bundle, 3Yr duration</t>
  </si>
  <si>
    <t>AsctPtnSp RMT 7150-C08P REN RMT3 BNDL, 3Y</t>
  </si>
  <si>
    <t>ICX7150-C08PB-SVL-RASDPNDP-1</t>
  </si>
  <si>
    <t>Associate Partner Support NBD Parts Support 7150-C08P SKUs Only; Renewal -RMT3 Bundle, 1Yr duration</t>
  </si>
  <si>
    <t>AsctPtnSpt NBD 7150-C08P REN RMT3BDL, 1Y</t>
  </si>
  <si>
    <t>ICX7150-C08PB-SVL-RASDPNDP-3</t>
  </si>
  <si>
    <t>Associate Partner Support NBD Parts Support 7150-C08P SKUs Only; Renewal -RMT3 Bundle, 3Yr duration</t>
  </si>
  <si>
    <t>AsctPtnSpt NBD 7150-C08P REN RMT3BDL, 3Y</t>
  </si>
  <si>
    <t>ICX7150-C08PB-SVL-RNDP-1</t>
  </si>
  <si>
    <t>Watchdog Next Business Day Part Support 7150-C08P SKUs Only; Renewal -RMT3 Bundle, 1Yr duration</t>
  </si>
  <si>
    <t>WDG NBD PRT SPT 7150-C08P REN RMT3BDL,1Y</t>
  </si>
  <si>
    <t>ICX7150-C08PB-SVL-RNDP-3</t>
  </si>
  <si>
    <t>Watchdog Next Business Day Part Support 7150-C08P SKUs Only; Renewal -RMT3 Bundle, 3Yr duration</t>
  </si>
  <si>
    <t>WDG NBD PRT SPT 7150-C08P REN RMT3BDL,3Y</t>
  </si>
  <si>
    <t>ICX7150-C08PB-SVL-RPC4P-1</t>
  </si>
  <si>
    <t>Bulldog 4H Parts Support 7150-C08P SKUs Only; Renewal -RMT3 Bundle, 1Yr duration</t>
  </si>
  <si>
    <t>BDG 4H PRTS SPT 7150-C08P REN RMT3BDL,1Y</t>
  </si>
  <si>
    <t>ICX7150-C08PB-SVL-RPC4P-3</t>
  </si>
  <si>
    <t>Bulldog 4H Parts Support 7150-C08P SKUs Only; Renewal -RMT3 Bundle, 3Yr duration</t>
  </si>
  <si>
    <t>BDG 4H PRTS SPT 7150-C08P REN RMT3BDL,3Y</t>
  </si>
  <si>
    <t>ICX7150-C08PB-SVL-RPCNDP-1</t>
  </si>
  <si>
    <t>Bulldog Next Business Day Part Support 7150-C08P SKUs Only; Renewal -RMT3 Bundle, 1Yr duration</t>
  </si>
  <si>
    <t>BDG NBD PRT SPT 7150-C08P REN RMT3BDL,1Y</t>
  </si>
  <si>
    <t>ICX7150-C08PB-SVL-RPCNDP-3</t>
  </si>
  <si>
    <t>Bulldog Next Business Day Part Support 7150-C08P SKUs Only; Renewal -RMT3 Bundle, 3Yr duration</t>
  </si>
  <si>
    <t>BDG NBD PRT SPT 7150-C08P REN RMT3BDL,3Y</t>
  </si>
  <si>
    <t>ICX7150-C08PB-SVL-RPCRMT-1</t>
  </si>
  <si>
    <t>Bulldog Remote Support 7150-C08P SKUs Only; Renewal -RMT3 Bundle, 1Yr duration</t>
  </si>
  <si>
    <t>BDOG RMT SPT 7150-C08P REN RMT3 BNDL, 1Y</t>
  </si>
  <si>
    <t>ICX7150-C08PB-SVL-RPCRMT-3</t>
  </si>
  <si>
    <t>Bulldog Remote Support 7150-C08P SKUs Only; Renewal -RMT3 Bundle, 3Yr duration</t>
  </si>
  <si>
    <t>BDOG RMT SPT 7150-C08P REN RMT3 BNDL, 3Y</t>
  </si>
  <si>
    <t>ICX7150-C08PB-SVL-RRMT-1</t>
  </si>
  <si>
    <t>Watchdog Remote Support 7150-C08P SKUs Only; Renewal -RMT3 Bundle, 1Yr duration</t>
  </si>
  <si>
    <t>WDG RMT SPT 7150-C08P REN RMT3 BNDL,1Y</t>
  </si>
  <si>
    <t>ICX7150-C08PB-SVL-RRMT-3</t>
  </si>
  <si>
    <t>Watchdog Remote Support 7150-C08P SKUs Only; Renewal -RMT3 Bundle, 3Yr duration</t>
  </si>
  <si>
    <t>WDG RMT SPT 7150-C08P REN RMT3 BNDL,3Y</t>
  </si>
  <si>
    <t>ICX7150-C08P-SVL-R4P-1</t>
  </si>
  <si>
    <t>Watchdog 4HR Parts  Support Renewal,  ICX7150-C08P SKUs Only; 1Yr duration</t>
  </si>
  <si>
    <t>WDOG 4HR PRTS  SPT RENEW,  ICX7150-C08P</t>
  </si>
  <si>
    <t>ICX7150-C08P-SVL-R4P-3</t>
  </si>
  <si>
    <t>Watchdog 4HR Parts  Support Renewal,  ICX7150-C08P SKUs Only; 3Yr duration</t>
  </si>
  <si>
    <t>ICX7150-C08P-SVL-RASDP4P-1</t>
  </si>
  <si>
    <t>Associate Partner Support Renewal, 7X24 BL SPT, 4-HR DELIVERY RMA,  ICX7150-C08P SKUs Only</t>
  </si>
  <si>
    <t>AsctPtnSpt REN, 4H RMA, ICX7150-C08P, 1Y</t>
  </si>
  <si>
    <t>ICX7150-C08P-SVL-RASDP4P-3</t>
  </si>
  <si>
    <t>AsctPtnSpt REN, 4H RMA, ICX7150-C08P, 3Y</t>
  </si>
  <si>
    <t>ICX7150-C08P-SVL-RASDPM-1</t>
  </si>
  <si>
    <t>Associate Partner Support BACKLINE REMOTE Renewal,  ICX7150-C08P SKUs Only; 1Yr duration</t>
  </si>
  <si>
    <t>AsctPtnSpt RMT REN, ICX7150-C08P, 1Y</t>
  </si>
  <si>
    <t>ICX7150-C08P-SVL-RASDPM-3</t>
  </si>
  <si>
    <t>Associate Partner Support BACKLINE REMOTE Renewal,  ICX7150-C08P SKUs Only; 3Yr duration</t>
  </si>
  <si>
    <t>AsctPtnSpt RMT REN, ICX7150-C08P, 3Y</t>
  </si>
  <si>
    <t>ICX7150-C08P-SVL-RASDPNDP-1</t>
  </si>
  <si>
    <t>Associate Partner Support NBD Parts Support Renewal,  ICX7150-C08P SKUs Only; 1Yr duration</t>
  </si>
  <si>
    <t>AsctPtnSpt NBD REN, ICX7150-C08P, 1Y</t>
  </si>
  <si>
    <t>ICX7150-C08P-SVL-RASDPNDP-3</t>
  </si>
  <si>
    <t>Associate Partner Support NBD Parts Support Renewal,  ICX7150-C08P SKUs Only; 3Yr duration</t>
  </si>
  <si>
    <t>AsctPtnSpt NBD REN, ICX7150-C08P, 3Y</t>
  </si>
  <si>
    <t>ICX7150-C08P-SVL-RNDP-1</t>
  </si>
  <si>
    <t>Watchdog Next Business Day Parts  Support Renewal,  ICX7150-C08P SKUs Only; 1Yr duration</t>
  </si>
  <si>
    <t>WDOG NBD PRTS  SPT RENEW,  ICX7150-C08P</t>
  </si>
  <si>
    <t>ICX7150-C08P-SVL-RNDP-3</t>
  </si>
  <si>
    <t>Watchdog Next Business Day Parts  Support Renewal,  ICX7150-C08P SKUs Only; 3Yr duration</t>
  </si>
  <si>
    <t>ICX7150-C08P-SVL-RPC4P-1</t>
  </si>
  <si>
    <t>Bulldog 4HR Parts  Support Renewal,  ICX7150-C08P SKUs Only; 1Yr duration</t>
  </si>
  <si>
    <t>BDOG 4HR PRTS  SPT RENEW,  ICX7150-C08P</t>
  </si>
  <si>
    <t>ICX7150-C08P-SVL-RPC4P-3</t>
  </si>
  <si>
    <t>Bulldog 4HR Parts  Support Renewal,  ICX7150-C08P SKUs Only; 3Yr duration</t>
  </si>
  <si>
    <t>ICX7150-C08P-SVL-RPCNDP-1</t>
  </si>
  <si>
    <t>Bulldog Next Business Day Parts  Support Renewal,  ICX7150-C08P SKUs Only; 1Yr duration</t>
  </si>
  <si>
    <t>BDOG NBD PRTS  SPT RENEW,  ICX7150-C08P</t>
  </si>
  <si>
    <t>ICX7150-C08P-SVL-RPCNDP-3</t>
  </si>
  <si>
    <t>Bulldog Next Business Day Parts  Support Renewal,  ICX7150-C08P SKUs Only; 3Yr duration</t>
  </si>
  <si>
    <t>ICX7150-C08P-SVL-RPCRMT-1</t>
  </si>
  <si>
    <t>Bulldog Remote Support Renewal,  ICX7150-C08P SKUs Only; 1Yr duration</t>
  </si>
  <si>
    <t>BDOG REMOTE SPT RENEW,  ICX7150-C08P</t>
  </si>
  <si>
    <t>ICX7150-C08P-SVL-RPCRMT-3</t>
  </si>
  <si>
    <t>Bulldog Remote Support Renewal,  ICX7150-C08P SKUs Only; 3Yr duration</t>
  </si>
  <si>
    <t>ICX7150-C08P-SVL-RRMT-1</t>
  </si>
  <si>
    <t>Watchdog Remote Support Renewal,  ICX7150-C08P SKUs Only; 1Yr duration</t>
  </si>
  <si>
    <t>WDOG REMOTE SPT RENEW,  ICX7150-C08P</t>
  </si>
  <si>
    <t>ICX7150-C08P-SVL-RRMT-3</t>
  </si>
  <si>
    <t>Watchdog Remote Support Renewal,  ICX7150-C08P SKUs Only; 3Yr duration</t>
  </si>
  <si>
    <t>ICX7150-C08PTB-SVL-R4P-1</t>
  </si>
  <si>
    <t>Watchdog 4H Parts Support ICX7150-C08PT SKUs Only; Renewal -RMT3 Bundle, 1Yr duration</t>
  </si>
  <si>
    <t>WDG 4H PRT SPT 7150-C08PT REN RMT3BDL,1Y</t>
  </si>
  <si>
    <t>ICX7150-C08PTB-SVL-R4P-3</t>
  </si>
  <si>
    <t>Watchdog 4H Parts Support ICX7150-C08PT SKUs Only; Renewal -RMT3 Bundle, 3Yr duration</t>
  </si>
  <si>
    <t>WDG 4H PRT SPT 7150-C08PT REN RMT3BDL,3Y</t>
  </si>
  <si>
    <t>ICX7150-C08PTB-SVL-RNDP-1</t>
  </si>
  <si>
    <t>Watchdog Next Business Day Part Support ICX7150-C08PT SKUs Only; Renewal -RMT3 Bundle, 1Yr duration</t>
  </si>
  <si>
    <t>WDG NBD PT SPT 7150-C08PT REN RMT3BDL,1Y</t>
  </si>
  <si>
    <t>ICX7150-C08PTB-SVL-RNDP-3</t>
  </si>
  <si>
    <t>Watchdog Next Business Day Part Support ICX7150-C08PT SKUs Only; Renewal -RMT3 Bundle, 3Yr duration</t>
  </si>
  <si>
    <t>WDG NBD PT SPT 7150-C08PT REN RMT3BDL,3Y</t>
  </si>
  <si>
    <t>ICX7150-C08PTB-SVL-RPC4P-1</t>
  </si>
  <si>
    <t>Bulldog 4H Parts Support ICX7150-C08PT SKUs Only; Renewal -RMT3 Bundle, 1Yr duration</t>
  </si>
  <si>
    <t>BDG 4H PRT SPT 7150-C08PT REN RMT3BDL,1Y</t>
  </si>
  <si>
    <t>ICX7150-C08PTB-SVL-RPC4P-3</t>
  </si>
  <si>
    <t>Bulldog 4H Parts Support ICX7150-C08PT SKUs Only; Renewal -RMT3 Bundle, 3Yr duration</t>
  </si>
  <si>
    <t>BDG 4H PRT SPT 7150-C08PT REN RMT3BDL,3Y</t>
  </si>
  <si>
    <t>ICX7150-C08PTB-SVL-RPCNDP-1</t>
  </si>
  <si>
    <t>Bulldog Next Business Day Part Support ICX7150-C08PT SKUs Only; Renewal -RMT3 Bundle, 1Yr duration</t>
  </si>
  <si>
    <t>BDG NBD PT SPT 7150-C08PT REN RMT3BDL,1Y</t>
  </si>
  <si>
    <t>ICX7150-C08PTB-SVL-RPCNDP-3</t>
  </si>
  <si>
    <t>Bulldog Next Business Day Part Support ICX7150-C08PT SKUs Only; Renewal -RMT3 Bundle, 3Yr duration</t>
  </si>
  <si>
    <t>BDG NBD PT SPT 7150-C08PT REN RMT3BDL,3Y</t>
  </si>
  <si>
    <t>ICX7150-C08PTB-SVL-RPCRMT-1</t>
  </si>
  <si>
    <t>Bulldog Remote Support ICX7150-C08PT SKUs Only; Renewal -RMT3 Bundle, 1Yr duration</t>
  </si>
  <si>
    <t>BDG RMT SPT 7150-C08PT REN RMT3 BNDL, 1Y</t>
  </si>
  <si>
    <t>ICX7150-C08PTB-SVL-RPCRMT-3</t>
  </si>
  <si>
    <t>Bulldog Remote Support ICX7150-C08PT SKUs Only; Renewal -RMT3 Bundle, 3Yr duration</t>
  </si>
  <si>
    <t>BDG RMT SPT 7150-C08PT REN RMT3 BNDL, 3Y</t>
  </si>
  <si>
    <t>ICX7150-C08PTB-SVL-RRMT-1</t>
  </si>
  <si>
    <t>Watchdog Remote Support ICX7150-C08PT SKUs Only; Renewal -RMT3 Bundle, 1Yr duration</t>
  </si>
  <si>
    <t>WDG RMT SPT 7150-C08PT REN RMT3 BNDL,1Y</t>
  </si>
  <si>
    <t>ICX7150-C08PTB-SVL-RRMT-3</t>
  </si>
  <si>
    <t>Watchdog Remote Support ICX7150-C08PT SKUs Only; Renewal -RMT3 Bundle, 3Yr duration</t>
  </si>
  <si>
    <t>WDG RMT SPT 7150-C08PT REN RMT3 BNDL,3Y</t>
  </si>
  <si>
    <t>ICX7150-C08PT-SVL-R4P-1</t>
  </si>
  <si>
    <t>Watchdog 4HR Parts  Support Renewal,  ICX7150-C08PT SKUs Only; 1Yr duration</t>
  </si>
  <si>
    <t>WDOG 4HR PRT SPT REN,  ICX7150-C08PT,1Y</t>
  </si>
  <si>
    <t>ICX7150-C08PT-SVL-R4P-3</t>
  </si>
  <si>
    <t>Watchdog 4HR Parts  Support Renewal,  ICX7150-C08PT SKUs Only; 3Yr duration</t>
  </si>
  <si>
    <t>WDOG 4HR PRT SPT REN,  ICX7150-C08PT,3Y</t>
  </si>
  <si>
    <t>ICX7150-C08PT-SVL-RNDP-1</t>
  </si>
  <si>
    <t>Watchdog Next Business Day Parts  Support Renewal,  ICX7150-C08PT SKUs Only; 1Yr duration</t>
  </si>
  <si>
    <t>WDOG NBD PRT SPT REN,  ICX7150-C08PT,1Y</t>
  </si>
  <si>
    <t>ICX7150-C08PT-SVL-RNDP-3</t>
  </si>
  <si>
    <t>Watchdog Next Business Day Parts  Support Renewal,  ICX7150-C08PT SKUs Only; 3Yr duration</t>
  </si>
  <si>
    <t>WDOG NBD PRT SPT REN,  ICX7150-C08PT,3Y</t>
  </si>
  <si>
    <t>ICX7150-C08PT-SVL-RPC4P-1</t>
  </si>
  <si>
    <t>Bulldog 4HR Parts  Support Renewal,  ICX7150-C08PT SKUs Only; 1Yr duration</t>
  </si>
  <si>
    <t>BDOG 4HR PRT SPT REN,  ICX7150-C08PT,1Y</t>
  </si>
  <si>
    <t>ICX7150-C08PT-SVL-RPC4P-3</t>
  </si>
  <si>
    <t>Bulldog 4HR Parts  Support Renewal,  ICX7150-C08PT SKUs Only; 3Yr duration</t>
  </si>
  <si>
    <t>BDOG 4HR PRT SPT REN,  ICX7150-C08PT,3Y</t>
  </si>
  <si>
    <t>ICX7150-C08PT-SVL-RPCNDP-1</t>
  </si>
  <si>
    <t>Bulldog Next Business Day Parts  Support Renewal,  ICX7150-C08PT SKUs Only; 1Yr duration</t>
  </si>
  <si>
    <t>BDOG NBD PRT SPT REN,  ICX7150-C08PT,1Y</t>
  </si>
  <si>
    <t>ICX7150-C08PT-SVL-RPCNDP-3</t>
  </si>
  <si>
    <t>Bulldog Next Business Day Parts  Support Renewal,  ICX7150-C08PT SKUs Only; 3Yr duration</t>
  </si>
  <si>
    <t>BDOG NBD PRT SPT REN,  ICX7150-C08PT,3Y</t>
  </si>
  <si>
    <t>ICX7150-C08PT-SVL-RPCRMT-1</t>
  </si>
  <si>
    <t>Bulldog Remote Support Renewal,  ICX7150-C08PT SKUs Only; 1Yr duration</t>
  </si>
  <si>
    <t>BDOG REMOTE SPT REN,  ICX7150-C08PT,1Y</t>
  </si>
  <si>
    <t>ICX7150-C08PT-SVL-RPCRMT-3</t>
  </si>
  <si>
    <t>Bulldog Remote Support Renewal,  ICX7150-C08PT SKUs Only; 3Yr duration</t>
  </si>
  <si>
    <t>BDOG REMOTE SPT REN,  ICX7150-C08PT,3Y</t>
  </si>
  <si>
    <t>ICX7150-C08PT-SVL-RRMT-1</t>
  </si>
  <si>
    <t>Watchdog Remote Support Renewal,  ICX7150-C08PT SKUs Only; 1Yr duration</t>
  </si>
  <si>
    <t>WDOG REMOTE SPT REN,  ICX7150-C08PT,1Y</t>
  </si>
  <si>
    <t>ICX7150-C08PT-SVL-RRMT-3</t>
  </si>
  <si>
    <t>Watchdog Remote Support Renewal,  ICX7150-C08PT SKUs Only; 3Yr duration</t>
  </si>
  <si>
    <t>WDOG REMOTE SPT REN,  ICX7150-C08PT,3Y</t>
  </si>
  <si>
    <t>ICX7150-SVL-4P-1</t>
  </si>
  <si>
    <t>WatchDog 4HR PARTS ONLY SUPPORT, ICX7150-24, 24P ,48, 48P, 48PF, C12P, C10ZP &amp; -24F</t>
  </si>
  <si>
    <t>WatchDog 4H PRTS SPT ICX7150 ALL,1Y</t>
  </si>
  <si>
    <t>ICX7150-SVL-4P-3</t>
  </si>
  <si>
    <t>WatchDog 4H PRTS SPT ICX7150 ALL,3Y</t>
  </si>
  <si>
    <t>ICX7150-SVL-4P-5</t>
  </si>
  <si>
    <t>WatchDog 4H PRTS SPT ICX7150 ALL,5Y</t>
  </si>
  <si>
    <t>ICX7150-SVL-ASDP4P-1</t>
  </si>
  <si>
    <t>Associate Partner Support 4HR SUPPORT, ICX7150-24, 24P ,48, 48P, 48PF, C12P, C10ZP &amp; -24F</t>
  </si>
  <si>
    <t>AsctPtnSpt 4H, 7150 ALL, 1Y</t>
  </si>
  <si>
    <t>ICX7150-SVL-ASDP4P-3</t>
  </si>
  <si>
    <t>AsctPtnSpt 4H, ICX7150 ALL, 3Y</t>
  </si>
  <si>
    <t>ICX7150-SVL-ASDP4P-5</t>
  </si>
  <si>
    <t>AsctPtnSpt 4H, ICX7150 ALL, 5Y</t>
  </si>
  <si>
    <t>ICX7150-SVL-ASDPM-1</t>
  </si>
  <si>
    <t>Associate Partner Support BACKLINE REMOTE, ICX7150-24, 24P ,48, 48P, 48PF, C12P, C10ZP &amp; -24F</t>
  </si>
  <si>
    <t>AsctPtnSpt RMT, ICX7150 ALL, 1Y</t>
  </si>
  <si>
    <t>ICX7150-SVL-ASDPM-3</t>
  </si>
  <si>
    <t>AsctPtnSpt RMT, ICX7150 ALL, 3Y</t>
  </si>
  <si>
    <t>ICX7150-SVL-ASDPM-5</t>
  </si>
  <si>
    <t>AsctPtnSpt RMT, ICX7150 ALL, 5Y</t>
  </si>
  <si>
    <t>ICX7150-SVL-ASDPNDP-1</t>
  </si>
  <si>
    <t>Associate Partner Support NBD SUPPORT, ICX7150-24, 24P ,48, 48P, 48PF, C12P, C10ZP &amp; -24F</t>
  </si>
  <si>
    <t>AsctPtnSpt NBD, ICX7150 ALL, 1Y</t>
  </si>
  <si>
    <t>ICX7150-SVL-ASDPNDP-3</t>
  </si>
  <si>
    <t>AsctPtnSpt NBD, ICX7150 ALL, 3Y</t>
  </si>
  <si>
    <t>ICX7150-SVL-ASDPNDP-5</t>
  </si>
  <si>
    <t>AsctPtnSpt NBD, ICX7150 ALL, 5Y</t>
  </si>
  <si>
    <t>ICX7150-SVL-NDP-1</t>
  </si>
  <si>
    <t>WatchDog NBD PARTS ONLY SUPPORT, ICX7150-24, 24P ,48, 48P, 48PF, C12P, C10ZP &amp; -24F</t>
  </si>
  <si>
    <t>WatchDog NBD PRTS SPT ICX7150 ALL,1Y</t>
  </si>
  <si>
    <t>ICX7150-SVL-NDP-3</t>
  </si>
  <si>
    <t>WatchDog NBD PRTS SPT ICX7150 ALL,3Y</t>
  </si>
  <si>
    <t>ICX7150-SVL-NDP-5</t>
  </si>
  <si>
    <t>WatchDog NBD PRTS SPT ICX7150 ALL,5Y</t>
  </si>
  <si>
    <t>ICX7150-SVL-NEWSECUP-1</t>
  </si>
  <si>
    <t>NEW PART REPLACEMENT SECURE UPLIFT,  ICX 7150, 24 &amp; 48p, 1 Y</t>
  </si>
  <si>
    <t>New Part Secure, ICX7150, 1 Y</t>
  </si>
  <si>
    <t>ICX7150-SVL-NEWSECUP-3</t>
  </si>
  <si>
    <t>NEW PART REPLACEMENT SECURE UPLIFT,  ICX 7150, 24 &amp; 48p, 3 Y</t>
  </si>
  <si>
    <t>New Part Secure, ICX7150, 3 Y</t>
  </si>
  <si>
    <t>ICX7150-SVL-NEWSECUP-5</t>
  </si>
  <si>
    <t>NEW PART REPLACEMENT SECURE UPLIFT,  ICX 7150, 24 &amp; 48p, 5 Y</t>
  </si>
  <si>
    <t>New Part Secure, ICX7150, 5 Y</t>
  </si>
  <si>
    <t>ICX7150-SVL-PC4P-1</t>
  </si>
  <si>
    <t>BullDog 4H PRTS SPT ICX7150 ALL,1Y</t>
  </si>
  <si>
    <t>ICX7150-SVL-PC4P-3</t>
  </si>
  <si>
    <t>BullDog 4H PRTS SPT ICX7150 ALL,3Y</t>
  </si>
  <si>
    <t>ICX7150-SVL-PC4P-5</t>
  </si>
  <si>
    <t>BullDog 4H PRTS SPT ICX7150 ALL,5Y</t>
  </si>
  <si>
    <t>ICX7150-SVL-PCNDP-1</t>
  </si>
  <si>
    <t>BullDog NBD PRTS SPT ICX7150 ALL,1Y</t>
  </si>
  <si>
    <t>ICX7150-SVL-PCNDP-3</t>
  </si>
  <si>
    <t>BullDog NBD PRTS SPT ICX7150 ALL,3Y</t>
  </si>
  <si>
    <t>ICX7150-SVL-PCNDP-5</t>
  </si>
  <si>
    <t>BullDog NBD PRTS SPT ICX7150 ALL,5Y</t>
  </si>
  <si>
    <t>ICX7150-SVL-PCRMT-1</t>
  </si>
  <si>
    <t>BullDog RMT SPT ICX7150 ALL,1Y</t>
  </si>
  <si>
    <t>ICX7150-SVL-PCRMT-3</t>
  </si>
  <si>
    <t>BullDog RMT SPT ICX7150 ALL,3Y</t>
  </si>
  <si>
    <t>ICX7150-SVL-PCRMT-5</t>
  </si>
  <si>
    <t>BullDog RMT SPT ICX7150 ALL,5Y</t>
  </si>
  <si>
    <t>ICX7150-SVL-R4P-1</t>
  </si>
  <si>
    <t>WatchDog 4HR PARTS ONLY SUPPORT REN, ICX7150-24, 24P ,48, 48P, 48PF, C12P, C10ZP &amp; -24F</t>
  </si>
  <si>
    <t>WatchDog 4H PRTS SPT REN ICX7150 ALL,1Y</t>
  </si>
  <si>
    <t>ICX7150-SVL-R4P-3</t>
  </si>
  <si>
    <t>WatchDog 4H PRTS SPT REN ICX7150 ALL,3Y</t>
  </si>
  <si>
    <t>ICX7150-SVL-R4P-5</t>
  </si>
  <si>
    <t>WatchDog 4H PRTS SPT REN ICX7150 ALL,5Y</t>
  </si>
  <si>
    <t>ICX7150-SVL-RASDP4P-1</t>
  </si>
  <si>
    <t>Associate Partner Support 4HR SUPPORT REN, ICX7150-24, 24P ,48, 48P, 48PF, C12P, C10ZP &amp; -24F</t>
  </si>
  <si>
    <t>AsctPtnSpt 4H REN, ICX7150 ALL, 1Y</t>
  </si>
  <si>
    <t>ICX7150-SVL-RASDP4P-3</t>
  </si>
  <si>
    <t>AsctPtnSpt 4H REN, ICX7150 ALL, 3Y</t>
  </si>
  <si>
    <t>ICX7150-SVL-RASDP4P-5</t>
  </si>
  <si>
    <t>AsctPtnSpt 4H REN, ICX7150 ALL, 5Y</t>
  </si>
  <si>
    <t>ICX7150-SVL-RASDPM-1</t>
  </si>
  <si>
    <t>Associate Partner Support BACKLINE REMOTE REN, ICX7150-24, 24P ,48, 48P, 48PF, C12P, C10ZP &amp; -24F</t>
  </si>
  <si>
    <t>AsctPtnSpt RMT REN, ICX7150 ALL, 1Y</t>
  </si>
  <si>
    <t>ICX7150-SVL-RASDPM-3</t>
  </si>
  <si>
    <t>AsctPtnSpt RMT REN, ICX7150 ALL, 3Y</t>
  </si>
  <si>
    <t>ICX7150-SVL-RASDPM-5</t>
  </si>
  <si>
    <t>AsctPtnSpt RMT REN, ICX7150 ALL, 5Y</t>
  </si>
  <si>
    <t>ICX7150-SVL-RASDPNDP-1</t>
  </si>
  <si>
    <t>Associate Partner Support NBD SUPPORT REN, ICX7150-24, 24P ,48, 48P, 48PF, C12P, C10ZP &amp; -24F</t>
  </si>
  <si>
    <t>AsctPtnSpt NBD REN, ICX7150 ALL, 1Y</t>
  </si>
  <si>
    <t>ICX7150-SVL-RASDPNDP-3</t>
  </si>
  <si>
    <t>AsctPtnSpt NBD REN, ICX7150 ALL, 3Y</t>
  </si>
  <si>
    <t>ICX7150-SVL-RASDPNDP-5</t>
  </si>
  <si>
    <t>AsctPtnSpt NBD REN, ICX7150 ALL, 5Y</t>
  </si>
  <si>
    <t>ICX7150-SVL-RMT-1</t>
  </si>
  <si>
    <t>WatchDog REMOTE SUPPORT, ICX7150-24, 24P ,48, 48P, 48PF, C12P, C10ZP &amp; -24F</t>
  </si>
  <si>
    <t>WatchDog RMT SPT ICX7150 ALL,1Y</t>
  </si>
  <si>
    <t>ICX7150-SVL-RMT-3</t>
  </si>
  <si>
    <t>WatchDog RMT SPT ICX7150 ALL,3Y</t>
  </si>
  <si>
    <t>ICX7150-SVL-RMT-5</t>
  </si>
  <si>
    <t>WatchDog RMT SPT ICX7150 ALL,5Y</t>
  </si>
  <si>
    <t>ICX7150-SVL-RNDP-1</t>
  </si>
  <si>
    <t>WatchDog NBD PARTS ONLY SUPPORT REN, ICX7150-24, 24P ,48, 48P, 48PF, C12P, C10ZP &amp; -24F</t>
  </si>
  <si>
    <t>WatchDog NBD PRTS SPT REN ICX7150 ALL,1Y</t>
  </si>
  <si>
    <t>ICX7150-SVL-RNDP-3</t>
  </si>
  <si>
    <t>WatchDog NBD PRTS SPT REN ICX7150 ALL,3Y</t>
  </si>
  <si>
    <t>ICX7150-SVL-RNDP-5</t>
  </si>
  <si>
    <t>WatchDog NBD PRTS SPT REN ICX7150 ALL,5Y</t>
  </si>
  <si>
    <t>ICX7150-SVL-RPC4P-1</t>
  </si>
  <si>
    <t>BullDog 4H PRTS SPT REN ICX7150 ALL,1Y</t>
  </si>
  <si>
    <t>ICX7150-SVL-RPC4P-3</t>
  </si>
  <si>
    <t>BullDog 4H PRTS SPT REN ICX7150 ALL,3Y</t>
  </si>
  <si>
    <t>ICX7150-SVL-RPC4P-5</t>
  </si>
  <si>
    <t>BullDog 4H PRTS SPT REN ICX7150 ALL,5Y</t>
  </si>
  <si>
    <t>ICX7150-SVL-RPCNDP-1</t>
  </si>
  <si>
    <t>BullDog NBD PRTS SPT REN ICX7150 ALL,1Y</t>
  </si>
  <si>
    <t>ICX7150-SVL-RPCNDP-3</t>
  </si>
  <si>
    <t>BullDog NBD PRTS SPT REN ICX7150 ALL,3Y</t>
  </si>
  <si>
    <t>ICX7150-SVL-RPCNDP-5</t>
  </si>
  <si>
    <t>BullDog NBD PRTS SPT REN ICX7150 ALL,5Y</t>
  </si>
  <si>
    <t>ICX7150-SVL-RPCRMT-1</t>
  </si>
  <si>
    <t>BullDog RMT SPT REN ICX7150 ALL,1Y</t>
  </si>
  <si>
    <t>ICX7150-SVL-RPCRMT-3</t>
  </si>
  <si>
    <t>BullDog RMT SPT REN ICX7150 ALL,3Y</t>
  </si>
  <si>
    <t>ICX7150-SVL-RPCRMT-5</t>
  </si>
  <si>
    <t>BullDog RMT SPT REN ICX7150 ALL,5Y</t>
  </si>
  <si>
    <t>ICX7150-SVL-RRMT-1</t>
  </si>
  <si>
    <t>WatchDog REMOTE SUPPORT REN, ICX7150-24, 24P ,48, 48P, 48PF, C12P, C10ZP &amp; -24F</t>
  </si>
  <si>
    <t>WatchDog RMT SPT REN ICX7150 ALL,1Y</t>
  </si>
  <si>
    <t>ICX7150-SVL-RRMT-3</t>
  </si>
  <si>
    <t>WatchDog RMT SPT REN ICX7150 ALL,3Y</t>
  </si>
  <si>
    <t>ICX7150-SVL-RRMT-5</t>
  </si>
  <si>
    <t>WatchDog RMT SPT REN ICX7150 ALL,5Y</t>
  </si>
  <si>
    <t>ICX7150-SVL-SECUPLIFT-1</t>
  </si>
  <si>
    <t>SECURE UPLIFT SUPPORT FOR LAN PRODUCTS, ICX 7150, 24 &amp; 48p</t>
  </si>
  <si>
    <t>SEC UPLIFT SPT FOR ICX7150 ALL,1Y</t>
  </si>
  <si>
    <t>ICX7150-SVL-SECUPLIFT-3</t>
  </si>
  <si>
    <t>SEC UPLIFT SPT FOR ICX7150 ALL,3Y</t>
  </si>
  <si>
    <t>ICX7150-SVL-SECUPLIFT-5</t>
  </si>
  <si>
    <t>SEC UPLIFT SPT FOR ICX7150 ALL,5Y</t>
  </si>
  <si>
    <t>ICX7250-2X10G-LIC-POD</t>
  </si>
  <si>
    <t>ICX7250 upgrade from 8x1GE uplink ports to 2x1/10GE + 6x1GE uplink/stacking ports. Only one 2X10G license upgrade can be applied to an ICX7250.</t>
  </si>
  <si>
    <t>S/W,ICX7250 8X1 TO 2X10+6X1 UPLNK/STKNG</t>
  </si>
  <si>
    <t>ICX7250-8X10G-LIC-POD</t>
  </si>
  <si>
    <t>ICX7250 upgrade from 2X1/10GE + 6X1GE uplink/stacking ports to 8X1/10GE uplink/stacking ports. This can only be applied to an ICX7250 that already has a 2X10G license applied.</t>
  </si>
  <si>
    <t>S/W,ICX7250 2X10+6X1 TO 8X10 UPLNK/STKNG</t>
  </si>
  <si>
    <t>ICX7250-PREM-LIC</t>
  </si>
  <si>
    <t>ICX7250 Layer 3 Premium Software License</t>
  </si>
  <si>
    <t>E-S/W, ICX7250 LAYER 3 PREMIUM SOFTWARE</t>
  </si>
  <si>
    <t>ICX8200-PREM-LIC</t>
  </si>
  <si>
    <t>ICX 8200 Layer 3 premium license. Enables advanced layer 3 features (OSPF, VRRP, PIM, PBR, VRF, GRE)</t>
  </si>
  <si>
    <t>ICX8200 LAYER 3 PREMIUM SOFTWARE</t>
  </si>
  <si>
    <t>ICX7250-SVL-R4P-1</t>
  </si>
  <si>
    <t>WatchDog 4HR PARTS ONLY SUPPORT REN, ICX 7250 24p &amp; 48p configurations</t>
  </si>
  <si>
    <t>WatchDog 4 HR PRTS REN, ICX 7250, 1Y</t>
  </si>
  <si>
    <t>WatchDog 4HR PARTS ONLY SUPPORT REN,  ICX 7250 24p &amp; 48p configurations 1 YR</t>
  </si>
  <si>
    <t>ESS 4H PRTS SPT REN ICX 7250 ,1Y</t>
  </si>
  <si>
    <t>ICX7250-SVL-R4P-3</t>
  </si>
  <si>
    <t>WatchDog 4 HR PRTS REN, ICX 7250, 3Y</t>
  </si>
  <si>
    <t>WatchDog 4HR PARTS ONLY SUPPORT REN,  ICX 7250 24p &amp; 48p configurations 3 YR</t>
  </si>
  <si>
    <t>ESS 4H PRTS SPT REN ICX 7250 ,3Y</t>
  </si>
  <si>
    <t>ICX7250-SVL-RASDP4P-1</t>
  </si>
  <si>
    <t>Associate Partner Support 4HR REN, ICX 7250 24p &amp; 48p configurations 1 YR</t>
  </si>
  <si>
    <t>AsctPtnSpt 4H REN, ICX 7250, 1Y</t>
  </si>
  <si>
    <t>ICX7250-SVL-RASDP4P-3</t>
  </si>
  <si>
    <t>Associate Partner Support 4HR REN, ICX 7250 24p &amp; 48p configurations 3 YR</t>
  </si>
  <si>
    <t>AsctPtnSpt 4H REN, ICX 7250, 3Y</t>
  </si>
  <si>
    <t>ICX7250-SVL-RASDPM-1</t>
  </si>
  <si>
    <t>Associate Partner Support BACKLINE REMOTE REN, ICX 7250 24p &amp; 48p configurations 1 YR</t>
  </si>
  <si>
    <t>AsctPtnSpt RMT REN, ICX 7250, 1Y</t>
  </si>
  <si>
    <t>ICX7250-SVL-RASDPM-3</t>
  </si>
  <si>
    <t>Associate Partner Support BACKLINE REMOTE REN, ICX 7250 24p &amp; 48p configurations 3 YR</t>
  </si>
  <si>
    <t>AsctPtnSpt RMT REN, ICX 7250, 3Y</t>
  </si>
  <si>
    <t>ICX7250-SVL-RASDPNDP-1</t>
  </si>
  <si>
    <t>Associate Partner Support NBD REN, ICX 7250 24p &amp; 48p configurations 1 YR</t>
  </si>
  <si>
    <t>AsctPtnSpt NBD REN, ICX 7250, 1Y</t>
  </si>
  <si>
    <t>ICX7250-SVL-RASDPNDP-3</t>
  </si>
  <si>
    <t>Associate Partner Support NBD REN, ICX 7250 24p &amp; 48p configurations 3 YR</t>
  </si>
  <si>
    <t>AsctPtnSpt NBD REN, ICX 7250, 3Y</t>
  </si>
  <si>
    <t>ICX7250-SVL-RNDP-1</t>
  </si>
  <si>
    <t>WatchDog NBD PARTS ONLY SUPPORT REN, ICX 7250 24p &amp; 48p configurations</t>
  </si>
  <si>
    <t>WatchDog NBD PRTS REN, ICX 7250, 1Y</t>
  </si>
  <si>
    <t>WatchDog NBD PARTS ONLY SUPPORT REN,  ICX 7250 24p &amp; 48p configurations 1 YR</t>
  </si>
  <si>
    <t>ESS NBD PRTS SPT REN ICX 7250 ,1Y</t>
  </si>
  <si>
    <t>ICX7250-SVL-RNDP-3</t>
  </si>
  <si>
    <t>WatchDog NBD PRTS REN, ICX 7250, 3Y</t>
  </si>
  <si>
    <t>WatchDog NBD PARTS ONLY SUPPORT REN,  ICX 7250 24p &amp; 48p configurations 3 YR</t>
  </si>
  <si>
    <t>ESS NBD PRTS SPT REN ICX 7250 ,3Y</t>
  </si>
  <si>
    <t>ICX7250-SVL-RPC4P-1</t>
  </si>
  <si>
    <t>BullDog 4H PRTS SPT REN ICX 7250  ,1Y</t>
  </si>
  <si>
    <t>ICX7250-SVL-RPC4P-3</t>
  </si>
  <si>
    <t>BullDog 4H PRTS SPT REN ICX 7250  ,3Y</t>
  </si>
  <si>
    <t>ICX7250-SVL-RPCNDP-1</t>
  </si>
  <si>
    <t>BullDog NBD PRTS SPT REN ICX 7250  ,1Y</t>
  </si>
  <si>
    <t>ICX7250-SVL-RPCNDP-3</t>
  </si>
  <si>
    <t>BullDog NBD PRTS SPT REN ICX 7250  ,3Y</t>
  </si>
  <si>
    <t>ICX7250-SVL-RPCRMT-1</t>
  </si>
  <si>
    <t>BullDog RMT SPT REN ICX 7250  ,1Y</t>
  </si>
  <si>
    <t>ICX7250-SVL-RPCRMT-3</t>
  </si>
  <si>
    <t>BullDog RMT SPT REN ICX 7250  ,3Y</t>
  </si>
  <si>
    <t>ICX7250-SVL-RRMT-1</t>
  </si>
  <si>
    <t>WatchDog REMOTE SUPPORT REN, ICX 7250 24p &amp; 48p configurations</t>
  </si>
  <si>
    <t>WatchDog RMT PRTS REN, ICX 7250, 1Y</t>
  </si>
  <si>
    <t>WatchDog REMOTE SUPPORT REN,  ICX 7250 24p &amp; 48p configurations 1 YR</t>
  </si>
  <si>
    <t>ESS RMT SPT REN ICX 7250 ,1Y</t>
  </si>
  <si>
    <t>ICX7250-SVL-RRMT-3</t>
  </si>
  <si>
    <t>WatchDog RMT PRTS REN, ICX 7250, 3Y</t>
  </si>
  <si>
    <t>WatchDog REMOTE SUPPORT REN,  ICX 7250 24p &amp; 48p configurations 3 YR</t>
  </si>
  <si>
    <t>ESS RMT SPT REN ICX 7250 ,3Y</t>
  </si>
  <si>
    <t>ICX7450-PREM-LIC</t>
  </si>
  <si>
    <t>ICX 7450 Layer 3 Premium Software License</t>
  </si>
  <si>
    <t>E-S/W, PREMIUM LIC FOR ICX7450</t>
  </si>
  <si>
    <t>ICX7450-SVL-4P-1</t>
  </si>
  <si>
    <t>WatchDog 4HR PARTS ONLY SUPPORT, ICX 7450 24p &amp; 48p configurations</t>
  </si>
  <si>
    <t>WatchDog 4H PRTS SPT ICX 7450 ,1Y</t>
  </si>
  <si>
    <t>ICX7450-SVL-4P-3</t>
  </si>
  <si>
    <t>WatchDog 4H PRTS SPT ICX 7450 ,3Y</t>
  </si>
  <si>
    <t>ICX7450-SVL-ASDP4P-1</t>
  </si>
  <si>
    <t>Associate Partner Support 4HR, ICX 7450 24p &amp; 48p configurations 1 YR</t>
  </si>
  <si>
    <t>AsctPtnSpt 4H ICX 7450 24p, 48p, 1Y</t>
  </si>
  <si>
    <t>ICX7450-SVL-ASDP4P-3</t>
  </si>
  <si>
    <t>Associate Partner Support 4HR, ICX 7450 24p &amp; 48p configurations 3 YR</t>
  </si>
  <si>
    <t>AsctPtnSpt 4H ICX 7450 24p, 48p, 3Y</t>
  </si>
  <si>
    <t>ICX7450-SVL-ASDPM-1</t>
  </si>
  <si>
    <t>Associate Partner Support BACKLINE REMOTE, ICX 7450 24p &amp; 48p configurations 1 YR</t>
  </si>
  <si>
    <t>AsctPtnSpt RMT ICX 7450 24p, 48p, 1Y</t>
  </si>
  <si>
    <t>ICX7450-SVL-ASDPM-3</t>
  </si>
  <si>
    <t>Associate Partner Support BACKLINE REMOTE, ICX 7450 24p &amp; 48p configurations 3 YR</t>
  </si>
  <si>
    <t>AsctPtnSpt RMT ICX 7450 24p, 48p, 3Y</t>
  </si>
  <si>
    <t>ICX7450-SVL-ASDPNDP-1</t>
  </si>
  <si>
    <t>Associate Partner Support NBD, ICX 7450 24p &amp; 48p configurations 1 YR</t>
  </si>
  <si>
    <t>AsctPtnSpt NBD ICX 7450 24p, 48p, 1Y</t>
  </si>
  <si>
    <t>ICX7450-SVL-ASDPNDP-3</t>
  </si>
  <si>
    <t>Associate Partner Support NBD, ICX 7450 24p &amp; 48p configurations 3 YR</t>
  </si>
  <si>
    <t>AsctPtnSpt NBD ICX 7450 24p, 48p, 3Y</t>
  </si>
  <si>
    <t>ICX7450-SVL-NDP-1</t>
  </si>
  <si>
    <t>WatchDog NBD PARTS ONLY SUPPORT, ICX 7450 24p &amp; 48p configurations</t>
  </si>
  <si>
    <t>WatchDog NBD PRTS SPT ICX 7450 ,1Y</t>
  </si>
  <si>
    <t>ICX7450-SVL-NDP-3</t>
  </si>
  <si>
    <t>WatchDog NBD PRTS SPT ICX 7450 ,3Y</t>
  </si>
  <si>
    <t>ICX7450-SVL-NEWSECUP-1</t>
  </si>
  <si>
    <t>NEW PART REPLACEMENT SECURE UPLIFT,  ICX 7450 24p &amp; 48p configurations, 1 Y</t>
  </si>
  <si>
    <t>New Part Secure, ICX7450, 1 Y</t>
  </si>
  <si>
    <t>ICX7450-SVL-NEWSECUP-3</t>
  </si>
  <si>
    <t>NEW PART REPLACEMENT SECURE UPLIFT,  ICX 7450 24p &amp; 48p configurations, 3 Y</t>
  </si>
  <si>
    <t>New Part Secure, ICX7450, 3 Y</t>
  </si>
  <si>
    <t>ICX7450-SVL-PC4P-1</t>
  </si>
  <si>
    <t>BullDog 4H PRTS SPT ICX 7450  ,1Y</t>
  </si>
  <si>
    <t>ICX7450-SVL-PC4P-3</t>
  </si>
  <si>
    <t>BullDog 4H PRTS SPT ICX 7450  ,3Y</t>
  </si>
  <si>
    <t>ICX7450-SVL-PCNDP-1</t>
  </si>
  <si>
    <t>BullDog NBD PRTS SPT ICX 7450  ,1Y</t>
  </si>
  <si>
    <t>ICX7450-SVL-PCNDP-3</t>
  </si>
  <si>
    <t>BullDog NBD PRTS SPT ICX 7450  ,3Y</t>
  </si>
  <si>
    <t>ICX7450-SVL-PCRMT-1</t>
  </si>
  <si>
    <t>BullDog RMT SPT ICX 7450  ,1Y</t>
  </si>
  <si>
    <t>ICX7450-SVL-PCRMT-3</t>
  </si>
  <si>
    <t>BullDog RMT SPT ICX 7450  ,3Y</t>
  </si>
  <si>
    <t>ICX7450-SVL-R4P-1</t>
  </si>
  <si>
    <t>WatchDog 4HR PARTS ONLY SUPPORT REN, ICX 7450 24p &amp; 48p configurations</t>
  </si>
  <si>
    <t>WatchDog 4 HR PRTS REN, ICX 7450, 1Y</t>
  </si>
  <si>
    <t>ICX7450-SVL-R4P-3</t>
  </si>
  <si>
    <t>WatchDog 4 HR PRTS REN, ICX 7450, 3Y</t>
  </si>
  <si>
    <t>ICX7450-SVL-RASDP4P-1</t>
  </si>
  <si>
    <t>Associate Partner Support 4HR REN, ICX 7450 24p &amp; 48p configurations 1 YR</t>
  </si>
  <si>
    <t>AsctPtnSpt 4H REN, ICX 7450, 24p, 48p, 1Y</t>
  </si>
  <si>
    <t>ICX7450-SVL-RASDP4P-3</t>
  </si>
  <si>
    <t>Associate Partner Support 4HR REN, ICX 7450 24p &amp; 48p configurations 3 YR</t>
  </si>
  <si>
    <t>AsctPtnSpt 4H REN, ICX 7450, 24p, 48p, 3Y</t>
  </si>
  <si>
    <t>ICX7450-SVL-RASDPM-1</t>
  </si>
  <si>
    <t>Associate Partner Support BACKLINE REMOTE REN, ICX 7450 24p &amp; 48p configurations 1 YR</t>
  </si>
  <si>
    <t>AsctPtnSpt 4H REN, ICX 7450 24p &amp; 48p, 1Y</t>
  </si>
  <si>
    <t>ICX7450-SVL-RASDPM-3</t>
  </si>
  <si>
    <t>Associate Partner Support BACKLINE REMOTE REN, ICX 7450 24p &amp; 48p configurations 3 YR</t>
  </si>
  <si>
    <t>AsctPtnSpt 4H REN, ICX 7450 24p &amp; 48p, 3Y</t>
  </si>
  <si>
    <t>ICX7450-SVL-RASDPNDP-1</t>
  </si>
  <si>
    <t>Associate Partner Support NBD REN, ICX 7450 24p &amp; 48p configurations 1 YR</t>
  </si>
  <si>
    <t>AsctPtnSpt NBD REN, ICX 7450 24p, 48p, 1Y</t>
  </si>
  <si>
    <t>ICX7450-SVL-RASDPNDP-3</t>
  </si>
  <si>
    <t>Associate Partner Support NBD REN, ICX 7450 24p &amp; 48p configurations 3 YR</t>
  </si>
  <si>
    <t>AsctPtnSpt NBD REN, ICX 7450 24p, 48p, 3Y</t>
  </si>
  <si>
    <t>ICX7450-SVL-RMT-1</t>
  </si>
  <si>
    <t>WatchDog REMOTE SUPPORT, ICX 7450 24p &amp; 48p configurations</t>
  </si>
  <si>
    <t>WatchDog RMT SPT ICX 7450 ,1Y</t>
  </si>
  <si>
    <t>ICX7450-SVL-RMT-3</t>
  </si>
  <si>
    <t>WatchDog RMT SPT ICX 7450 ,3Y</t>
  </si>
  <si>
    <t>ICX7450-SVL-RNDP-1</t>
  </si>
  <si>
    <t>WatchDog NBD PARTS ONLY SUPPORT REN, ICX 7450 24p &amp; 48p configurations</t>
  </si>
  <si>
    <t>WatchDog NBD PRTS REN, ICX 7450, 1Y</t>
  </si>
  <si>
    <t>ICX7450-SVL-RNDP-3</t>
  </si>
  <si>
    <t>WatchDog NBD PRTS REN, ICX 7450, 3Y</t>
  </si>
  <si>
    <t>ICX7450-SVL-RPC4P-1</t>
  </si>
  <si>
    <t>BullDog 4H PRTS SPT REN ICX 7450  ,1Y</t>
  </si>
  <si>
    <t>ICX7450-SVL-RPC4P-3</t>
  </si>
  <si>
    <t>BullDog 4H PRTS SPT REN ICX 7450  ,3Y</t>
  </si>
  <si>
    <t>ICX7450-SVL-RPCNDP-1</t>
  </si>
  <si>
    <t>BullDog NBD PRTS SPT REN ICX 7450  ,1Y</t>
  </si>
  <si>
    <t>ICX7450-SVL-RPCNDP-3</t>
  </si>
  <si>
    <t>BullDog NBD PRTS SPT REN ICX 7450  ,3Y</t>
  </si>
  <si>
    <t>ICX7450-SVL-RPCRMT-1</t>
  </si>
  <si>
    <t>BullDog RMT SPT REN ICX 7450  ,1Y</t>
  </si>
  <si>
    <t>ICX7450-SVL-RPCRMT-3</t>
  </si>
  <si>
    <t>BullDog RMT SPT REN ICX 7450  ,3Y</t>
  </si>
  <si>
    <t>ICX7450-SVL-RRMT-1</t>
  </si>
  <si>
    <t>WatchDog REMOTE SUPPORT REN, ICX 7450 24p &amp; 48p configurations</t>
  </si>
  <si>
    <t>WatchDog RMT PRTS REN, ICX 7450, 1Y</t>
  </si>
  <si>
    <t>ICX7450-SVL-RRMT-3</t>
  </si>
  <si>
    <t>WatchDog RMT PRTS REN, ICX 7450, 3Y</t>
  </si>
  <si>
    <t>ICX7450-SVL-SECUPLIFT-1</t>
  </si>
  <si>
    <t>SECURE UPLIFT SUPPORT FOR LAN PRODUCTS, ICX 7450 24p &amp; 48p configurations</t>
  </si>
  <si>
    <t>SEC UPLIFT SPT FOR ICX 7450 ,1Y</t>
  </si>
  <si>
    <t>ICX7450-SVL-SECUPLIFT-3</t>
  </si>
  <si>
    <t>SEC UPLIFT SPT FOR ICX 7450 ,3Y</t>
  </si>
  <si>
    <t>ICX7550-24</t>
  </si>
  <si>
    <t xml:space="preserve">ICX 7550 24-port 10/100/1000 Mbps with 2-ports 40 Gbps Uplink/Stack QSFP+, module slot, no fans, no power supplies installed.  Transceivers sold separately </t>
  </si>
  <si>
    <t>ICX7550, 24 NON-POE NO PSU/FAN</t>
  </si>
  <si>
    <t>ICX7550-24-E2</t>
  </si>
  <si>
    <t>ICX 7550 24-port 10/100/1000 Mbps with 2-ports 40 Gbps Uplink/Stack QSFP+, module slot, three fans, two AC power supplies  with exhaust airflow  installed.  Transceivers sold separately , TAA</t>
  </si>
  <si>
    <t>ICX7550, 24 NON-POE BNDL 2PSU-E</t>
  </si>
  <si>
    <t>ICX7550-24F</t>
  </si>
  <si>
    <t xml:space="preserve">ICX 7550 24-port 1/10 Gbps with 2-ports 40/100 Gbps Uplink/Stack QSFP28, module slot, no fans, no power supplies installed.  Transceivers sold separately </t>
  </si>
  <si>
    <t>ICX7550, 24(24X1/10G) SFP NO PSU/FAN</t>
  </si>
  <si>
    <t>ICX7550-24F-E2</t>
  </si>
  <si>
    <t>ICX 7550 24-port 1/10 Gbps with 2-ports 40/100 Gbps Uplink/Stack QSFP28, module slot,  two AC power supplies, three fans exhaust airflow installed.  Transceivers sold separately, TAA</t>
  </si>
  <si>
    <t>ICX7550, 24(24X1/10G) SFP BNDL 2PSU-E</t>
  </si>
  <si>
    <t>ICX7550-24F-E2-R3</t>
  </si>
  <si>
    <t>ICX 7550 24-port 1/10 Gbps with 2-ports 40/100 Gbps Uplink/Stack QSFP28, module slot,  two AC power supplies, three fans exhaust airflow with exhaust airflow installed, 3-years remote support.  Transceivers sold separately, TAA</t>
  </si>
  <si>
    <t>ICX7550, 24(24X1/10G) SFP BNDL 2PSU-E R3</t>
  </si>
  <si>
    <t>ICX7550-24P</t>
  </si>
  <si>
    <t xml:space="preserve">ICX 7550 24-port 10/100/1000 Mbps 802.3at POE+ with 2-ports 40 Gbps Uplink/Stack QSFP+, module slot, no fans, no power supplies installed.  Transceivers sold separately </t>
  </si>
  <si>
    <t>ICX7550, 24 POE, NO PSU/FAN</t>
  </si>
  <si>
    <t>ICX7550-24P-E2</t>
  </si>
  <si>
    <t>ICX 7550 24-port 10/100/1000 Mbps 802.3at POE+ with 2-ports 40 Gbps Uplink/Stack QSFP+,module slot, three fans, two AC power supplies  with exhaust airflow installed.  Transceivers sold separately , TAA</t>
  </si>
  <si>
    <t>ICX7550, 24 POE BNDL 2PSU-E</t>
  </si>
  <si>
    <t>ICX7550-24P-E2-R3</t>
  </si>
  <si>
    <t>ICX 7550 24-port 10/100/1000 Mbps 802.3at POE+ with 2-ports 40 Gbps Uplink/Stack QSFP+, module slot, three fans, two AC power supplies  with exhaust airflow installed.  3-years remote support.  Transceivers sold separately, TAA</t>
  </si>
  <si>
    <t>ICX7550, 24 POE BNDL 2PSU-E RMT3</t>
  </si>
  <si>
    <t>ICX7550-24ZP</t>
  </si>
  <si>
    <t xml:space="preserve">ICX 7550 12-port 100/1000/2500 Mbps 802.3bt POE, 12-port 100/1000/2500/50000/10000 Mbps 802.3bt POE with 2-ports 40/100 Gbps Uplink/Stack QSFP28, module slot, no fans, no power supplies installed.  Transceivers sold separately </t>
  </si>
  <si>
    <t>ICX7550, 24(12XMG) POE-BT NO PSU/FAN</t>
  </si>
  <si>
    <t>ICX7550-24ZP-E2</t>
  </si>
  <si>
    <t>ICX 7550 12-port 100/1000/2500 Mbps 802.3bt POE, 12-port 100/1000/2500/50000/10000 Mbps 802.3bt POE with 2-ports 40/100 Gbps Uplink/Stack QSFP28, module slot,  three fans, two AC power supplies  with exhaust airflow installed.  Transceivers sold separately , TAA</t>
  </si>
  <si>
    <t>ICX7550, 24(12XMG) POE-BT BNDL 2PSU-E</t>
  </si>
  <si>
    <t>ICX7550-24ZP-E2-R3</t>
  </si>
  <si>
    <t xml:space="preserve">ICX 7550 12-port 100/1000/2500 Mbps 802.3bt POE, 12-port 100/1000/2500/50000/10000 Mbps 802.3bt POE with 2-ports 40/100 Gbps Uplink/Stack QSFP28, module slot, three fans, two AC power supplies with exhaust airflow  installed.  3-years remote support.  Transceivers sold separately, TAA </t>
  </si>
  <si>
    <t>ICX7550, 24(12XMG) POE-BT BNDL 2PSU-E R3</t>
  </si>
  <si>
    <t>ICX7550-48</t>
  </si>
  <si>
    <t xml:space="preserve">ICX 7550 48-port 10/100/1000 Mbps with 2-ports 40 Gbps Uplink/Stack QSFP+, module slot, no fans, no power supplies installed.  Transceivers sold separately </t>
  </si>
  <si>
    <t>ICX7550, 48 NON-POE NO PSU/FAN</t>
  </si>
  <si>
    <t>ICX7550-48-E2</t>
  </si>
  <si>
    <t>ICX 7550  48-port 10/100/1000 Mbps with 2-ports 40 Gbps Uplink/Stack QSFP+, module slot, three fans, two AC power supplies  with exhaust airflow installed.  Transceivers sold separately , TAA</t>
  </si>
  <si>
    <t>ICX7550, 48 NON-POE  BNDL 2PSU-E</t>
  </si>
  <si>
    <t>ICX7550-48F</t>
  </si>
  <si>
    <t xml:space="preserve">ICX 7550 36-port 100/1000 Mbps SFP, 12-port 1/10 Gbps SFP+ with 2-ports 40/100 Gbps Uplink/Stack QSFP28, module slot, no fans, no power supplies installed.  Transceivers sold separately </t>
  </si>
  <si>
    <t>ICX7550, 48(12X1/10G) SFP NO PSU/FAN</t>
  </si>
  <si>
    <t>ICX7550-48F-E2</t>
  </si>
  <si>
    <t>ICX 7550 36-port 100/1000 Mbps SFP, 12-port 1/10 Gbps SFP+ with 2-ports 40/100 Gbps Uplink/Stack QSFP28,module slot,  two AC power supplies, three fans exhaust airflow installed.  Transceivers sold separately , TAA</t>
  </si>
  <si>
    <t>ICX7550, 48(12X1/10G) SFP BNDL 2PSU-E</t>
  </si>
  <si>
    <t>ICX7550-48F-E2-R3</t>
  </si>
  <si>
    <t>ICX 7550 36-port 100/1000 Mbps SFP, 12-port 1/10 Gbps SFP+ with 2-ports 40/100 Gbps Uplink/Stack QSFP28, two AC power supplies, three fans exhaust airflow with exhaust airflow installed, 3-years remote support.  Transceivers sold separately , TAA</t>
  </si>
  <si>
    <t>ICX7550, 48(12X1/10G) SFP BNDL 2PSU-E R3</t>
  </si>
  <si>
    <t>ICX7550-48P</t>
  </si>
  <si>
    <t xml:space="preserve">ICX 7550 48-port 10/100/1000 Mbps 802.3at POE+ with 2-ports 40 Gbps Uplink/Stack QSFP+, module slot, no fans, no power supplies installed.  Transceivers sold separately </t>
  </si>
  <si>
    <t>ICX7550, 48 POE, NO PSU/FAN</t>
  </si>
  <si>
    <t>ICX7550-48P-E2</t>
  </si>
  <si>
    <t>ICX 7550 48-port 10/100/1000 Mbps 802.3at POE+ with 2-ports 40 Gbps Uplink/Stack QSFP+, module slot, three fans, two AC power supplies  with exhaust airflow installed.  Transceivers sold separately , TAA</t>
  </si>
  <si>
    <t>ICX7550, 48 POE BNDL 2PSU-E</t>
  </si>
  <si>
    <t>ICX7550-48P-E2-R3</t>
  </si>
  <si>
    <t>ICX 7550 48-port 10/100/1000 Mbps 802.3at POE+ with 2-ports 40 Gbps Uplink/Stack QSFP+, module slot, three fans, two AC power supplies  with exhaust airflow installed.  3-years remote support.  Transceivers sold separately , TAA</t>
  </si>
  <si>
    <t>ICX7550, 48 POE BNDL 2PSU-E RMT3</t>
  </si>
  <si>
    <t>ICX7550-48ZP</t>
  </si>
  <si>
    <t xml:space="preserve">ICX 7550 36-port 100/1000/2500 Mbps 802.3bt POE, 12-port 100/1000/2500/50000/10000 Mbps 802.3bt POE with 2-ports 40/100 Gbps Uplink/Stack QSFP28, module slot, no fans, no power supplies  with exhaust airflow  installed.  Transceivers sold separately </t>
  </si>
  <si>
    <t>ICX7550, 48(12XMG) POE-BT NO PSU/FAN</t>
  </si>
  <si>
    <t>ICX7550-48ZP-E2</t>
  </si>
  <si>
    <t>ICX 7550 36-port 100/1000/2500 Mbps 802.3bt POE, 12-port 100/1000/2500/50000/10000 Mbps 802.3bt POE with 2-ports 40/100 Gbps Uplink/Stack QSFP28, module slot, three fans, two AC power supplies  with exhaust airflow  installed.  Transceivers sold separately , TAA</t>
  </si>
  <si>
    <t>ICX7550, 48(12XMG) POE-BT BNDL 2PSU-E</t>
  </si>
  <si>
    <t>ICX7550-48ZP-E2-R3</t>
  </si>
  <si>
    <t>ICX 7550 36-port 100/1000/2500 Mbps 802.3bt POE, 12-port 100/1000/2500/50000/10000 Mbps 802.3bt POE with 2-ports 40/100 Gbps Uplink/Stack QSFP28, module slot, three fans, two AC power supplies with exhaust airflow installed.  3-years remote support.  Transceivers sold separately , TAA</t>
  </si>
  <si>
    <t>ICX7550, 48(12XMG) POE-BT BNDL 2PSU-E R3</t>
  </si>
  <si>
    <t>ICX7550-24XZP</t>
  </si>
  <si>
    <t xml:space="preserve">24-port 100/1000/2500/50000/10000 Mbps 802.3bt 90W POE with 2-ports 40/100 Gbps Uplink/Stack QSFP28, module slot, no fans, no power supplies installed. </t>
  </si>
  <si>
    <t>ICX7550, 24XMG POE-BT NO PSU/FAN</t>
  </si>
  <si>
    <t>ICX7550-24XZP-E2</t>
  </si>
  <si>
    <t>24-port 100/1000/2500/50000/10000 Mbps 802.3bt 90W POE with 2-ports 40/100 Gbps Uplink/Stack QSFP28, module slot, 2x PSU and 3x FAN installed.</t>
  </si>
  <si>
    <t>ICX7550, 24XMG POE-BT BNDL 2PSU-E</t>
  </si>
  <si>
    <t>ICX7550-4X25GF</t>
  </si>
  <si>
    <t>4-Port 10/25GbE SFP28 Module. Only available for ICX7550-24XZP, -24ZP, -48ZP, -24F, 48F models</t>
  </si>
  <si>
    <t>ICX7550, 4-PRT 25G SFP28 MODULE</t>
  </si>
  <si>
    <t>ICX7550-PREM-LIC</t>
  </si>
  <si>
    <t>ICX 7550 LAYER 3 PREMIUM SOFTWARE LICENSE</t>
  </si>
  <si>
    <t>ICX 7550 LAYER 3 PREMIUM LICENSE</t>
  </si>
  <si>
    <t>ICX7650-1X100GQ</t>
  </si>
  <si>
    <t>ICX 7650 1-port 100GbE QSFP28 Module</t>
  </si>
  <si>
    <t>ICX 7650 1-PRT 100G QSFP28 MODULE</t>
  </si>
  <si>
    <t>ICX7650-2X40GQ</t>
  </si>
  <si>
    <t>ICX 7650 2-port 40GbE QSFP+ Module</t>
  </si>
  <si>
    <t>ICX 7650 2-PRT 40G QSFP+ MODULE</t>
  </si>
  <si>
    <t>ICX7650-4X10GF</t>
  </si>
  <si>
    <t>ICX 7650 4-port 1/10GbE SFP+ Module</t>
  </si>
  <si>
    <t>ICX 7650 4-PRT 10G SFP+ MODULE</t>
  </si>
  <si>
    <t>ICX7650-PREM-LIC</t>
  </si>
  <si>
    <t>ICX 7650 LAYER 3 PREMIUM SOFTWARE LICENSE</t>
  </si>
  <si>
    <t>ICX 7650 LAYER 3 PREMIUM LICENSE</t>
  </si>
  <si>
    <t>ICX7650-SVL-R4P-1</t>
  </si>
  <si>
    <t>WatchDog 4HR PARTS ONLY SUPPORT REN, ICX 7650</t>
  </si>
  <si>
    <t>WatchDog 4 HR PRTS REN, ICX 7650, 1Y</t>
  </si>
  <si>
    <t>ICX7650-SVL-R4P-3</t>
  </si>
  <si>
    <t>WatchDog 4 HR PRTS REN, ICX 7650, 3Y</t>
  </si>
  <si>
    <t>ICX7650-SVL-RASDP4P-1</t>
  </si>
  <si>
    <t>Associate Partner Support 4HR REN, ICX 7650 1 YR</t>
  </si>
  <si>
    <t>AsctPtnSpt 4H REN, ICX 7650, 1Y</t>
  </si>
  <si>
    <t>ICX7650-SVL-RASDP4P-3</t>
  </si>
  <si>
    <t>Associate Partner Support 4HR REN, ICX 7650 3 YR</t>
  </si>
  <si>
    <t>AsctPtnSpt 4H REN, ICX 7650, 3Y</t>
  </si>
  <si>
    <t>ICX7650-SVL-RASDPM-1</t>
  </si>
  <si>
    <t>Associate Partner Support BACKLINE REMOTE REN, ICX 7650 1 YR</t>
  </si>
  <si>
    <t>AsctPtnSpt RMT REN, ICX 7650, 1Y</t>
  </si>
  <si>
    <t>ICX7650-SVL-RASDPM-3</t>
  </si>
  <si>
    <t>Associate Partner Support BACKLINE REMOTE REN, ICX 7650 3 YR</t>
  </si>
  <si>
    <t>AsctPtnSpt RMT REN, ICX 7650, 3Y</t>
  </si>
  <si>
    <t>ICX7650-SVL-RASDPNDP-1</t>
  </si>
  <si>
    <t>Associate Partner Support NBD REN, ICX 7650 1 YR</t>
  </si>
  <si>
    <t>AsctPtnSpt NBD REN, ICX 7650, 1Y</t>
  </si>
  <si>
    <t>ICX7650-SVL-RASDPNDP-3</t>
  </si>
  <si>
    <t>Associate Partner Support NBD REN, ICX 7650 3 YR</t>
  </si>
  <si>
    <t>AsctPtnSpt NBD REN, ICX 7650, 3Y</t>
  </si>
  <si>
    <t>ICX7650-SVL-RNDP-1</t>
  </si>
  <si>
    <t>WatchDog NBD PARTS ONLY SUPPORT REN, ICX 7650</t>
  </si>
  <si>
    <t>WatchDog NBD PRTS REN, ICX 7650, 1Y</t>
  </si>
  <si>
    <t>ICX7650-SVL-RNDP-3</t>
  </si>
  <si>
    <t>WatchDog NBD PRTS REN, ICX 7650, 3Y</t>
  </si>
  <si>
    <t>ICX7650-SVL-RPC4P-1</t>
  </si>
  <si>
    <t>BullDog 4HR PRTS SPT RENEW, ICX 7650</t>
  </si>
  <si>
    <t>ICX7650-SVL-RPC4P-3</t>
  </si>
  <si>
    <t>ICX7650-SVL-RPCNDP-1</t>
  </si>
  <si>
    <t>BullDog NBD PRTS SPT RENEW, ICX 7650</t>
  </si>
  <si>
    <t>ICX7650-SVL-RPCNDP-3</t>
  </si>
  <si>
    <t>ICX7650-SVL-RPCRMT-1</t>
  </si>
  <si>
    <t>BullDog REMOTE SPT RENEW, ICX 7650</t>
  </si>
  <si>
    <t>ICX7650-SVL-RPCRMT-3</t>
  </si>
  <si>
    <t>ICX7650-SVL-RRMT-1</t>
  </si>
  <si>
    <t>WatchDog REMOTE SUPPORT REN, ICX 7650</t>
  </si>
  <si>
    <t>WatchDog RMT PRTS REN, ICX 7650, 1Y</t>
  </si>
  <si>
    <t>ICX7650-SVL-RRMT-3</t>
  </si>
  <si>
    <t>WatchDog RMT PRTS REN, ICX 7650, 3Y</t>
  </si>
  <si>
    <t>ICX7750-L3-COE</t>
  </si>
  <si>
    <t>ICX7750 PREMIUM LAYER3 FEATURES CERTIFICATE OF ENTITLEMENT</t>
  </si>
  <si>
    <t>ICX7750 L3 CERT OF ENTITLEMENT</t>
  </si>
  <si>
    <t>ICX7750-SVL-R4P-1</t>
  </si>
  <si>
    <t>WatchDog 4HR PARTS ONLY SUPPORT REN, ICX 7750 48F, 48C, &amp; 26Q</t>
  </si>
  <si>
    <t>WatchDog 4 HR PRTS REN, ICX 7750, 1Y</t>
  </si>
  <si>
    <t>ICX7750-SVL-R4P-3</t>
  </si>
  <si>
    <t>WatchDog 4 HR PRTS REN, ICX 7750, 3Y</t>
  </si>
  <si>
    <t>ICX7750-SVL-RASDP4P-1</t>
  </si>
  <si>
    <t>Associate Partner Support 4HR REN, ICX 7750 48F, 48C, &amp; 26Q 1 YR</t>
  </si>
  <si>
    <t>AsctPtnSpt 4H REN, ICX 7750, 1Y</t>
  </si>
  <si>
    <t>ICX7750-SVL-RASDP4P-3</t>
  </si>
  <si>
    <t>Associate Partner Support 4HR REN, ICX 7750 48F, 48C, &amp; 26Q 3 YR</t>
  </si>
  <si>
    <t>AsctPtnSpt 4H REN, ICX 7750, 3Y</t>
  </si>
  <si>
    <t>ICX7750-SVL-RASDPM-1</t>
  </si>
  <si>
    <t>Associate Partner Support BACKLINE REMOTE REN, ICX 7750 48F, 48C, &amp; 26Q 1 YR</t>
  </si>
  <si>
    <t>AsctPtnSpt RMT REN, ICX 7750, 1Y</t>
  </si>
  <si>
    <t>ICX7750-SVL-RASDPM-3</t>
  </si>
  <si>
    <t>Associate Partner Support BACKLINE REMOTE REN, ICX 7750 48F, 48C, &amp; 26Q 3 YR</t>
  </si>
  <si>
    <t>AsctPtnSpt RMT REN, ICX 7750, 3Y</t>
  </si>
  <si>
    <t>ICX7750-SVL-RASDPNDP-1</t>
  </si>
  <si>
    <t>Associate Partner Support NBD REN, ICX 7750 48F, 48C, &amp; 26Q 1 YR</t>
  </si>
  <si>
    <t>AsctPtnSpt NBD REN, ICX 7750, 1Y</t>
  </si>
  <si>
    <t>ICX7750-SVL-RASDPNDP-3</t>
  </si>
  <si>
    <t>Associate Partner Support NBD REN, ICX 7750 48F, 48C, &amp; 26Q 3 YR</t>
  </si>
  <si>
    <t>AsctPtnSpt NBD REN, ICX 7750, 3Y</t>
  </si>
  <si>
    <t>ICX7750-SVL-RNDP-1</t>
  </si>
  <si>
    <t>WatchDog NBD PARTS ONLY SUPPORT REN, ICX 7750 48F, 48C, &amp; 26Q</t>
  </si>
  <si>
    <t>WatchDog NBD PRTS REN, ICX 7750, 1Y</t>
  </si>
  <si>
    <t>ICX7750-SVL-RNDP-3</t>
  </si>
  <si>
    <t>WatchDog NBD PRTS REN, ICX 7750, 3Y</t>
  </si>
  <si>
    <t>ICX7750-SVL-RPC4P-1</t>
  </si>
  <si>
    <t>BullDog 4H PRTS SPT REN ICX 7750 ALL,1Y</t>
  </si>
  <si>
    <t>ICX7750-SVL-RPC4P-3</t>
  </si>
  <si>
    <t>BullDog 4H PRTS SPT REN ICX 7750 ALL,3Y</t>
  </si>
  <si>
    <t>ICX7750-SVL-RPCNDP-1</t>
  </si>
  <si>
    <t>BullDog NBD PRTS SPT REN ICX 7750 ALL,1Y</t>
  </si>
  <si>
    <t>ICX7750-SVL-RPCNDP-3</t>
  </si>
  <si>
    <t>BullDog NBD PRTS SPT REN ICX 7750 ALL,3Y</t>
  </si>
  <si>
    <t>ICX7750-SVL-RPCRMT-1</t>
  </si>
  <si>
    <t>BullDog RMT SPT REN ICX 7750 ALL,1Y</t>
  </si>
  <si>
    <t>ICX7750-SVL-RPCRMT-3</t>
  </si>
  <si>
    <t>BullDog RMT SPT REN ICX 7750 ALL,3Y</t>
  </si>
  <si>
    <t>ICX7750-SVL-RRMT-1</t>
  </si>
  <si>
    <t>WatchDog REMOTE SUPPORT REN, ICX 7750 48F, 48C, &amp; 26Q</t>
  </si>
  <si>
    <t>WatchDog RMT PRTS REN, ICX 7750, 1Y</t>
  </si>
  <si>
    <t>ICX7750-SVL-RRMT-3</t>
  </si>
  <si>
    <t>WatchDog RMT PRTS REN, ICX 7750, 3Y</t>
  </si>
  <si>
    <t>ICX7850-32Q</t>
  </si>
  <si>
    <t>ICX 7850 32-port QSFP28 supports native 40GE or 100GE, or breakout 4x10GE or 4x25GE; power supplies, fans and transceivers sold separately</t>
  </si>
  <si>
    <t>32-PRT QSFP28, NO FAN, NO PSU</t>
  </si>
  <si>
    <t>ICX7850-32Q-E2</t>
  </si>
  <si>
    <t>ICX 7850 32-port QSFP28 supports native 40GE or 100GE, or breakout 4x10GE or 4x25GE,  bundle includes two AC PS and six fans, PS side exhaust airflow, transceivers sold separately, TAA</t>
  </si>
  <si>
    <t>32-PRT QSFP28 BUNDLE 2PSU</t>
  </si>
  <si>
    <t>ICX7850-48C</t>
  </si>
  <si>
    <t>ICX 7850 48-port RJ45 1/10GE, 8x-port QSFP28 supports native 40GE or 100GE or breakout 4x10GE or 4x25GE; power supplies, fans and transceivers sold separately</t>
  </si>
  <si>
    <t>48-PRT RJ45 1/10G, NO FAN, NO PSU</t>
  </si>
  <si>
    <t>ICX7850-48C-E2</t>
  </si>
  <si>
    <t>ICX 7850 48-port RJ45 1/10GE, 8x-port QSFP28 supports native 40GE or 100GE or breakout 4x10GE or 4x25GE, bundle includes two AC PS and five fans, PS side exhaust airflow, transceivers sold separately, TAA</t>
  </si>
  <si>
    <t>48-PRT RJ45 1/10G,  BUNDLE 2PSU</t>
  </si>
  <si>
    <t>ICX7850-48F</t>
  </si>
  <si>
    <t>ICX 7850 48-port SFP28 1/10/25GE, 8x-port QSFP28 supports native 40GE or 100GE or breakout 4x10GE or 4x25GE; power supplies, fans and transceivers sold separately</t>
  </si>
  <si>
    <t>48-PRT SFP28, NO FAN, NO PSU</t>
  </si>
  <si>
    <t>ICX7850-48F-E2</t>
  </si>
  <si>
    <t>ICX 7850 48-port SFP28 1/10/25GE, 8x-port QSFP28 supports native 40GE or 100GE or breakout 4x10GE or 4x25GE, bundle includes two AC PS and five fans, PS side exhaust airflow, transceivers sold separately, TAA</t>
  </si>
  <si>
    <t>48-PRT SFP28 BUNDLE 2PSU</t>
  </si>
  <si>
    <t>ICX7850-48FS</t>
  </si>
  <si>
    <t>ICX 7850 48-port SFP+ 1/10GE, 8x-port QSFP28 supports native 40GE or 100GE or breakout 4x10GE or 4x25GE; power supplies, fans and transceivers sold separately, , MACsec. Requires ICX7850-PREM-LIC to use advanced Layer 3 features and ICX-MACSEC-LIC to use MACsec.</t>
  </si>
  <si>
    <t>48-PRT SFP+ W MACSEC, NO FAN, NO PSU</t>
  </si>
  <si>
    <t>ICX7850-48FS-E2</t>
  </si>
  <si>
    <t>ICX 7850 with 48x 1/10GbE SFP+ and 8x 40/100 QSFP28 ports,  bundle includes two AC PS and five fans, PS side exhaust airflow, MACsec. Requires ICX7850-PREM-LIC to use advanced Layer 3 features and ICX-MACSEC-LIC to use MACsec. Optical transceivers sold separately, TAA</t>
  </si>
  <si>
    <t>48-PRT SFP+ MACSEC,  BUNDLE 2PSU</t>
  </si>
  <si>
    <t>ICX7850-48FS-E2-RMT3</t>
  </si>
  <si>
    <t>ICX 7850 48-port SFP+ 1/10GE, 8x-port QSFP28 supports native 40GE or 100GE or breakout 4x10GE or 4x25GE, bundle includes two AC PS and five fans, PS side exhaust airflow, transceivers sold separately, with 3-year remote support, MACsec. Requires ICX7850-PREM-LIC to use advanced Layer 3 features and ICX-MACSEC-LIC to use MACsec., TAA</t>
  </si>
  <si>
    <t>48-PRT SFP+ MACSEC, BUNDLE 2PSU 3-YR RMT</t>
  </si>
  <si>
    <t>ICX7850-PREM-LIC</t>
  </si>
  <si>
    <t>ICX7850 Premium feature license</t>
  </si>
  <si>
    <t>ICX 7850 LAYER 3 PREMIUM LICENSE</t>
  </si>
  <si>
    <t>ICX7850-SVL-4P-1</t>
  </si>
  <si>
    <t>WatchDog 4HR PARTS ONLY SUPPORT, ICX 7850, 1 YR</t>
  </si>
  <si>
    <t>WD 4HR PARTS SPPRT, ICX 7850, 1 YR</t>
  </si>
  <si>
    <t>ICX7850-SVL-4P-3</t>
  </si>
  <si>
    <t>WatchDog 4HR PARTS ONLY SUPPORT, ICX 7850, 3 YR</t>
  </si>
  <si>
    <t>WD 4HR PARTS SPPRT, ICX 7850, 3 YR</t>
  </si>
  <si>
    <t>ICX7850-SVL-4P-5</t>
  </si>
  <si>
    <t>WatchDog 4HR PARTS ONLY SUPPORT, ICX 7850, 5 YR</t>
  </si>
  <si>
    <t>WD 4HR PARTS SPPRT, ICX 7850, 5 YR</t>
  </si>
  <si>
    <t>ICX7850-SVL-ASDP4P-1</t>
  </si>
  <si>
    <t>Associate Partner Support 4HR, ICX 7850, 1 YR</t>
  </si>
  <si>
    <t>AsctPtnSpt 4H, ICX 7850, 1YR</t>
  </si>
  <si>
    <t>ICX7850-SVL-ASDP4P-3</t>
  </si>
  <si>
    <t>Associate Partner Support 4HR, ICX 7850, 3 YR</t>
  </si>
  <si>
    <t>AsctPtnSpt 4H, ICX 7850, 3YR</t>
  </si>
  <si>
    <t>ICX7850-SVL-ASDP4P-5</t>
  </si>
  <si>
    <t>Associate Partner Support 4HR, ICX 7850, 5 YR</t>
  </si>
  <si>
    <t>AsctPtnSpt 4H, ICX 7850, 5YR</t>
  </si>
  <si>
    <t>ICX7850-SVL-ASDPM-1</t>
  </si>
  <si>
    <t>Associate Partner Support BACKLINE REMOTE, ICX 7850, 1 YR</t>
  </si>
  <si>
    <t>AsctPtnSpt RMT, ICX 7850, 1YR</t>
  </si>
  <si>
    <t>ICX7850-SVL-ASDPM-3</t>
  </si>
  <si>
    <t>Associate Partner Support BACKLINE REMOTE, ICX 7850, 3 YR</t>
  </si>
  <si>
    <t>AsctPtnSpt RMT, ICX 7850, 3YR</t>
  </si>
  <si>
    <t>ICX7850-SVL-ASDPM-5</t>
  </si>
  <si>
    <t>Associate Partner Support BACKLINE REMOTE, ICX 7850, 5 YR</t>
  </si>
  <si>
    <t>AsctPtnSpt RMT, ICX 7850, 5YR</t>
  </si>
  <si>
    <t>ICX7850-SVL-ASDPNDP-1</t>
  </si>
  <si>
    <t>Associate Partner Support NBD, ICX 7850, 1 YR</t>
  </si>
  <si>
    <t>AsctPtnSpt NBD, ICX 7850, 1YR</t>
  </si>
  <si>
    <t>ICX7850-SVL-ASDPNDP-3</t>
  </si>
  <si>
    <t>Associate Partner Support NBD, ICX 7850, 3 YR</t>
  </si>
  <si>
    <t>AsctPtnSpt NBD, ICX 7850, 3YR</t>
  </si>
  <si>
    <t>ICX7850-SVL-ASDPNDP-5</t>
  </si>
  <si>
    <t>Associate Partner Support NBD, ICX 7850, 5 YR</t>
  </si>
  <si>
    <t>AsctPtnSpt NBD, ICX 7850, 5YR</t>
  </si>
  <si>
    <t>ICX7850-SVL-NDP-1</t>
  </si>
  <si>
    <t>WatchDog NBD PARTS ONLY SUPPORT, ICX 7850, 1 YR</t>
  </si>
  <si>
    <t>WD NBD PARTS SPPRT, ICX 7850, 1 YR</t>
  </si>
  <si>
    <t>ICX7850-SVL-NDP-3</t>
  </si>
  <si>
    <t>WatchDog NBD PARTS ONLY SUPPORT, ICX 7850, 3 YR</t>
  </si>
  <si>
    <t>WD NBD PARTS SPPRT, ICX 7850, 3 YR</t>
  </si>
  <si>
    <t>ICX7850-SVL-NDP-5</t>
  </si>
  <si>
    <t>WatchDog NBD PARTS ONLY SUPPORT, ICX 7850, 5 YR</t>
  </si>
  <si>
    <t>WD NBD PARTS SPPRT, ICX 7850, 5 YR</t>
  </si>
  <si>
    <t>ICX7850-SVL-NEWSECUP-1</t>
  </si>
  <si>
    <t>NEW PART REPLACEMENT SECURE UPLIFT, ICX7850, 1Y</t>
  </si>
  <si>
    <t>New Part Secure, ICX7850, 1 Y</t>
  </si>
  <si>
    <t>ICX7850-SVL-NEWSECUP-3</t>
  </si>
  <si>
    <t>NEW PART REPLACEMENT SECURE UPLIFT, ICX7850, 3Y</t>
  </si>
  <si>
    <t>New Part Secure, ICX7850, 3 Y</t>
  </si>
  <si>
    <t>ICX7850-SVL-NEWSECUP-5</t>
  </si>
  <si>
    <t>NEW PART REPLACEMENT SECURE UPLIFT, ICX7850, 5Y</t>
  </si>
  <si>
    <t>New Part Secure, ICX7850, 5 Y</t>
  </si>
  <si>
    <t>ICX7850-SVL-PC4P-1</t>
  </si>
  <si>
    <t>BULLDOG 4HR PRTS SPPRT, ICX 7850, 1 YR</t>
  </si>
  <si>
    <t>BD 4HR PRTS SPPRT, ICX 7850, 1 YR</t>
  </si>
  <si>
    <t>ICX7850-SVL-PC4P-3</t>
  </si>
  <si>
    <t>BULLDOG 4HR PRTS SPPRT, ICX 7850, 3 YR</t>
  </si>
  <si>
    <t>BD 4HR PRTS SPPRT, ICX 7850, 3 YR</t>
  </si>
  <si>
    <t>ICX7850-SVL-PC4P-5</t>
  </si>
  <si>
    <t>BULLDOG 4HR PRTS SPPRT, ICX 7850, 5 YR</t>
  </si>
  <si>
    <t>BD 4HR PRTS SPPRT, ICX 7850, 5 YR</t>
  </si>
  <si>
    <t>ICX7850-SVL-PCNDP-1</t>
  </si>
  <si>
    <t>BULLDOG NBD PRTS SPPRT, ICX 7850, 1 YR</t>
  </si>
  <si>
    <t>BD NBD PRTS SPPRT, ICX 7850, 1 YR</t>
  </si>
  <si>
    <t>ICX7850-SVL-PCNDP-3</t>
  </si>
  <si>
    <t>BULLDOG NBD PRTS SPPRT, ICX 7850, 3 YR</t>
  </si>
  <si>
    <t>BD NBD PRTS SPPRT, ICX 7850, 3 YR</t>
  </si>
  <si>
    <t>ICX7850-SVL-PCNDP-5</t>
  </si>
  <si>
    <t>BULLDOG NBD PRTS SPPRT, ICX 7850, 5 YR</t>
  </si>
  <si>
    <t>BD NBD PRTS SPPRT, ICX 7850, 5 YR</t>
  </si>
  <si>
    <t>ICX7850-SVL-PCRMT-1</t>
  </si>
  <si>
    <t>BULLDOG REMOTE SPPRT, ICX 7850, 1 YR</t>
  </si>
  <si>
    <t>BD REMOTE SPPRT, ICX 7850, 1 YR</t>
  </si>
  <si>
    <t>ICX7850-SVL-PCRMT-3</t>
  </si>
  <si>
    <t>BULLDOG REMOTE SPPRT, ICX 7850, 3 YR</t>
  </si>
  <si>
    <t>BD REMOTE SPPRT, ICX 7850, 3 YR</t>
  </si>
  <si>
    <t>ICX7850-SVL-PCRMT-5</t>
  </si>
  <si>
    <t>BULLDOG REMOTE SPPRT, ICX 7850, 5 YR</t>
  </si>
  <si>
    <t>BD REMOTE SPPRT, ICX 7850, 5 YR</t>
  </si>
  <si>
    <t>ICX7850-SVL-R4P-1</t>
  </si>
  <si>
    <t>WatchDog 4HR PARTS ONLY SUPPORT REN, ICX 7850, 1 YR</t>
  </si>
  <si>
    <t>WD 4HR PARTS SPPRT REN, ICX 7850, 1 YR</t>
  </si>
  <si>
    <t>ICX7850-SVL-R4P-3</t>
  </si>
  <si>
    <t>WatchDog 4HR PARTS ONLY SUPPORT REN, ICX 7850, 3 YR</t>
  </si>
  <si>
    <t>WD 4HR PARTS SPPRT REN, ICX 7850, 3 YR</t>
  </si>
  <si>
    <t>ICX7850-SVL-R4P-5</t>
  </si>
  <si>
    <t>WatchDog 4HR PARTS ONLY SUPPORT REN, ICX 7850, 5 YR</t>
  </si>
  <si>
    <t>WD 4HR PARTS SPPRT REN, ICX 7850, 5 YR</t>
  </si>
  <si>
    <t>ICX7850-SVL-RASDP4P-1</t>
  </si>
  <si>
    <t>Associate Partner Support 4HR REN, ICX 7850, 1 YR</t>
  </si>
  <si>
    <t>AsctPtnSpt 4H REN, ICX 7850, 1YR</t>
  </si>
  <si>
    <t>ICX7850-SVL-RASDP4P-3</t>
  </si>
  <si>
    <t>Associate Partner Support 4HR REN, ICX 7850, 3 YR</t>
  </si>
  <si>
    <t>AsctPtnSpt 4H REN, ICX 7850, 3YR</t>
  </si>
  <si>
    <t>ICX7850-SVL-RASDP4P-5</t>
  </si>
  <si>
    <t>Associate Partner Support 4HR REN, ICX 7850, 5 YR</t>
  </si>
  <si>
    <t>AsctPtnSpt 4H REN, ICX 7850, 5YR</t>
  </si>
  <si>
    <t>ICX7850-SVL-RASDPM-1</t>
  </si>
  <si>
    <t>Associate Partner Support BACKLINE REMOTE REN, ICX 7850, 1 YR</t>
  </si>
  <si>
    <t>AsctPtnSpt RMT REN, ICX 7850, 1YR</t>
  </si>
  <si>
    <t>ICX7850-SVL-RASDPM-3</t>
  </si>
  <si>
    <t>Associate Partner Support BACKLINE REMOTE REN, ICX 7850, 3 YR</t>
  </si>
  <si>
    <t>AsctPtnSpt RMT REN, ICX 7850, 3YR</t>
  </si>
  <si>
    <t>ICX7850-SVL-RASDPM-5</t>
  </si>
  <si>
    <t>Associate Partner Support BACKLINE REMOTE REN, ICX 7850, 5 YR</t>
  </si>
  <si>
    <t>AsctPtnSpt RMT REN, ICX 7850, 5YR</t>
  </si>
  <si>
    <t>ICX7850-SVL-RASDPNDP-1</t>
  </si>
  <si>
    <t>Associate Partner Support NBD REN, ICX 7850, 1 YR</t>
  </si>
  <si>
    <t>AsctPtnSpt NBD, REN, ICX 7850, 1YR</t>
  </si>
  <si>
    <t>ICX7850-SVL-RASDPNDP-3</t>
  </si>
  <si>
    <t>Associate Partner Support NBD REN, ICX 7850, 3 YR</t>
  </si>
  <si>
    <t>AsctPtnSpt NBD, REN, ICX 7850, 3YR</t>
  </si>
  <si>
    <t>ICX7850-SVL-RASDPNDP-5</t>
  </si>
  <si>
    <t>Associate Partner Support NBD REN, ICX 7850, 5 YR</t>
  </si>
  <si>
    <t>AsctPtnSpt NBD, REN, ICX 7850, 5YR</t>
  </si>
  <si>
    <t>ICX7850-SVL-RMT-1</t>
  </si>
  <si>
    <t>WatchDog REMOTE SUPPORT, ICX 7850, 1 YR</t>
  </si>
  <si>
    <t>WD REMOTE SPPRT, ICX 7850, 1 YR</t>
  </si>
  <si>
    <t>ICX7850-SVL-RMT-3</t>
  </si>
  <si>
    <t>WatchDog REMOTE SUPPORT, ICX 7850, 3 YR</t>
  </si>
  <si>
    <t>WD REMOTE SPPRT, ICX 7850, 3 YR</t>
  </si>
  <si>
    <t>ICX7850-SVL-RMT-5</t>
  </si>
  <si>
    <t>WatchDog REMOTE SUPPORT, ICX 7850, 5 YR</t>
  </si>
  <si>
    <t>WD REMOTE SPPRT, ICX 7850, 5 YR</t>
  </si>
  <si>
    <t>ICX7850-SVL-RNDP-1</t>
  </si>
  <si>
    <t>WatchDog NBD PARTS ONLY SUPPORT REN, ICX 7850, 1 YR</t>
  </si>
  <si>
    <t>WD NBD PARTS SPPRT REN, ICX 7850, 1 YR</t>
  </si>
  <si>
    <t>ICX7850-SVL-RNDP-3</t>
  </si>
  <si>
    <t>WatchDog NBD PARTS ONLY SUPPORT REN, ICX 7850, 3 YR</t>
  </si>
  <si>
    <t>WD NBD PARTS SPPRT REN, ICX 7850, 3 YR</t>
  </si>
  <si>
    <t>ICX7850-SVL-RNDP-5</t>
  </si>
  <si>
    <t>WatchDog NBD PARTS ONLY SUPPORT REN, ICX 7850, 5 YR</t>
  </si>
  <si>
    <t>WD NBD PARTS SPPRT REN, ICX 7850, 5 YR</t>
  </si>
  <si>
    <t>ICX7850-SVL-RPC4P-1</t>
  </si>
  <si>
    <t>BULLDOG 4HR PRTS SPPRT RENEW, ICX 7850, 1 YR</t>
  </si>
  <si>
    <t>BD 4HR PRTS SPPRT RENEW, ICX 7850, 1 YR</t>
  </si>
  <si>
    <t>ICX7850-SVL-RPC4P-3</t>
  </si>
  <si>
    <t>BULLDOG 4HR PRTS SPPRT RENEW, ICX 7850, 3 YR</t>
  </si>
  <si>
    <t>BD 4HR PRTS SPPRT RENEW, ICX 7850, 3 YR</t>
  </si>
  <si>
    <t>ICX7850-SVL-RPC4P-5</t>
  </si>
  <si>
    <t>BULLDOG 4HR PRTS SPPRT RENEW, ICX 7850, 5 YR</t>
  </si>
  <si>
    <t>BD 4HR PRTS SPPRT RENEW, ICX 7850, 5 YR</t>
  </si>
  <si>
    <t>ICX7850-SVL-RPCNDP-1</t>
  </si>
  <si>
    <t>BULLDOG NBD PRTS SPPRT RENEW, ICX 7850, 1 YR</t>
  </si>
  <si>
    <t>BD NBD PRTS SPPRT RENEW, ICX 7850, 1 YR</t>
  </si>
  <si>
    <t>ICX7850-SVL-RPCNDP-3</t>
  </si>
  <si>
    <t>BULLDOG NBD PRTS SPPRT RENEW, ICX 7850, 3 YR</t>
  </si>
  <si>
    <t>BD NBD PRTS SPPRT RENEW, ICX 7850, 3 YR</t>
  </si>
  <si>
    <t>ICX7850-SVL-RPCNDP-5</t>
  </si>
  <si>
    <t>BULLDOG NBD PRTS SPPRT RENEW, ICX 7850, 5 YR</t>
  </si>
  <si>
    <t>BD NBD PRTS SPPRT RENEW, ICX 7850, 5 YR</t>
  </si>
  <si>
    <t>ICX7850-SVL-RPCRMT-1</t>
  </si>
  <si>
    <t>BULLDOG REMOTE SPPRT RENEW, ICX 7850, 1 YR</t>
  </si>
  <si>
    <t>BD REMOTE SPPRT RENEW, ICX 7850, 1 YR</t>
  </si>
  <si>
    <t>ICX7850-SVL-RPCRMT-3</t>
  </si>
  <si>
    <t>BULLDOG REMOTE SPPRT RENEW, ICX 7850, 3 YR</t>
  </si>
  <si>
    <t>BD REMOTE SPPRT RENEW, ICX 7850, 3 YR</t>
  </si>
  <si>
    <t>ICX7850-SVL-RPCRMT-5</t>
  </si>
  <si>
    <t>BULLDOG REMOTE SPPRT RENEW, ICX 7850, 5 YR</t>
  </si>
  <si>
    <t>BD REMOTE SPPRT RENEW, ICX 7850, 5 YR</t>
  </si>
  <si>
    <t>ICX7850-SVL-RRMT-1</t>
  </si>
  <si>
    <t>WatchDog REMOTE SUPPORT REN, ICX 7850, 1 YR</t>
  </si>
  <si>
    <t>WD REMOTE SPPRT REN, ICX 7850, 1 YR</t>
  </si>
  <si>
    <t>ICX7850-SVL-RRMT-3</t>
  </si>
  <si>
    <t>WatchDog REMOTE SUPPORT REN, ICX 7850, 3 YR</t>
  </si>
  <si>
    <t>WD REMOTE SPPRT REN, ICX 7850, 3 YR</t>
  </si>
  <si>
    <t>ICX7850-SVL-RRMT-5</t>
  </si>
  <si>
    <t>WatchDog REMOTE SUPPORT REN, ICX 7850, 5 YR</t>
  </si>
  <si>
    <t>WD REMOTE SPPRT REN, ICX 7850, 5 YR</t>
  </si>
  <si>
    <t>ICX7850-SVL-SECUPLIFT-1</t>
  </si>
  <si>
    <t>SECURE UPLIFT SUPPORT, ICX7850, 1Y</t>
  </si>
  <si>
    <t>ICX7850-SVL-SECUPLIFT-3</t>
  </si>
  <si>
    <t>SECURE UPLIFT SUPPORT, ICX7850, 3Y</t>
  </si>
  <si>
    <t>ICX7850-SVL-SECUPLIFT-5</t>
  </si>
  <si>
    <t>SECURE UPLIFT SUPPORT, ICX7850, 5Y</t>
  </si>
  <si>
    <t>ICX8100-24</t>
  </si>
  <si>
    <t>RUCKUS ICX 8100 Switch, 24×10/100/1000 Mbps ports, 4×1GbE SFP uplink-ports. Power cord not included</t>
  </si>
  <si>
    <t>24-PRT 4X1G SFP</t>
  </si>
  <si>
    <t>ICX8100-24P</t>
  </si>
  <si>
    <t>RUCKUS ICX 8100 Switch, 24×10/100/1000 Mbps PoE+ 802.3at, 30W Class 4 ports, 4×1GbE SFP uplink-ports,  370W PoE budget. Power cord not included</t>
  </si>
  <si>
    <t>24-PRT POE+ 370W 4x1G SFP</t>
  </si>
  <si>
    <t>ICX8100-24P-X</t>
  </si>
  <si>
    <t>RUCKUS ICX 8100 Switch, 24×10/100/1000 Mbps PoE+ 802.3at, 30W Class 4 ports, 4×10GbE SFP+ uplink-ports, 370W PoE budget. Power cord not included</t>
  </si>
  <si>
    <t>24-PRT POE+ 370W 4x10G SFP</t>
  </si>
  <si>
    <t>ICX8100-24-X</t>
  </si>
  <si>
    <t>RUCKUS ICX 8100 Switch, 24×10/100/1000 Mbps ports, 4×10GbE SFP+ uplink-ports. Power cord not included</t>
  </si>
  <si>
    <t>24-PRT 4X10G SFP</t>
  </si>
  <si>
    <t>ICX8100-48</t>
  </si>
  <si>
    <t>RUCKUS ICX 8100 Switch, 48×10/100/1000 Mbps ports, 4×1GbE SFP uplink-ports. Power cord not included</t>
  </si>
  <si>
    <t>48-PRT 4X1G SFP</t>
  </si>
  <si>
    <t>ICX8100-48P</t>
  </si>
  <si>
    <t>RUCKUS ICX 8100 Switch, 48×10/100/1000 Mbps PoE+ 802.3at, 30W Class 4 ports, 4×1GbE SFP uplink-ports,  370W PoE budget. Power cord not included</t>
  </si>
  <si>
    <t>48-PRT POE+ 370W 4x1G SFP</t>
  </si>
  <si>
    <t>ICX8100-48P-X</t>
  </si>
  <si>
    <t>RUCKUS ICX 8100 Switch, 48×10/100/1000 Mbps PoE+ 802.3at, 30W Class 4 ports, 4×10GbE SFP+ uplink-ports, 370W PoE budget. Power cord not included</t>
  </si>
  <si>
    <t>48-PRT POE+ 370W 4x10G SFP</t>
  </si>
  <si>
    <t>ICX8100-C16P</t>
  </si>
  <si>
    <t>RUCKUS ICX 8100 Compact Switch, 16×10/100/1000 Mbps PoE+ 802.3at, 30W Class 4 ports, 2×1GbE SFP uplink-ports, 124W PoE budget. Power cord not included</t>
  </si>
  <si>
    <t>16-PRT POE+ 124W 2x1G SFP</t>
  </si>
  <si>
    <t>ICX8100-C16P-X</t>
  </si>
  <si>
    <t>RUCKUS ICX 8100 Compact Switch, 16×10/100/1000 Mbps PoE+ 802.3at, 30W Class 4 ports, 2×10GbE SFP+ uplink-ports, 124W PoE budget. Power cord not included</t>
  </si>
  <si>
    <t>16-PRT POE+ 124W 2x10G SFP</t>
  </si>
  <si>
    <t>ICX8100-48-X</t>
  </si>
  <si>
    <t>RUCKUS ICX 8100 Switch, 48×10/100/1000 Mbps ports, 4×10 GbE SFP+ uplink-ports. Power cord not included</t>
  </si>
  <si>
    <t>48-PRT 4X10G SFP</t>
  </si>
  <si>
    <t>ICX8100-48PF</t>
  </si>
  <si>
    <t>RUCKUS ICX 8100 Switch, 48×10/100/1000 Mbps PoE+ 802.3at, 30W Class 4 ports, 4×1GbE SFP uplink-ports,  740W PoE budget. Power cord not included</t>
  </si>
  <si>
    <t>48-PRT POE+ 740W 4X1G SFP</t>
  </si>
  <si>
    <t>ICX8100-48PF-X</t>
  </si>
  <si>
    <t>RUCKUS ICX 8100 Switch, 48×10/100/1000 Mbps PoE+ 802.3at, 30W Class 4 ports, 4×10GbE SFP+ uplink-ports, 740W PoE budget. Power cord not included</t>
  </si>
  <si>
    <t>48-PRT POE+ 740W 4X10G SFP</t>
  </si>
  <si>
    <t>ICX8100-C08PF</t>
  </si>
  <si>
    <t>RUCKUS ICX 8100 Compact Switch, 8×10/100/1000 Mbps PoE+ 802.3at, 30W Class 4 ports, 2×1GbE SFP uplink-ports, 124W PoE budget. Power cord not included</t>
  </si>
  <si>
    <t>8-PRT POE+ 124W 2x1G SFP</t>
  </si>
  <si>
    <t>ICX8100-C08PF-X</t>
  </si>
  <si>
    <t>RUCKUS ICX 8100 Compact Switch, 8×10/100/1000 Mbps PoE+ 802.3at, 30W Class 4 ports, 2×10GbE SFP+ uplink-ports, 124W PoE budget. Power cord not included</t>
  </si>
  <si>
    <t>8-PRT POE+ 124W 2x10G SFP</t>
  </si>
  <si>
    <t>ICX8200-24</t>
  </si>
  <si>
    <t>RUCKUS ICX 8200 Switch, 24×10/100/1000 Mbps ports, 4×25 GbE SFP28 stacking/uplink-ports, three-year remote TAC support. Power cord not included. TAA</t>
  </si>
  <si>
    <t>24-PRT 4X25G SFP28</t>
  </si>
  <si>
    <t>ICX8200-24F</t>
  </si>
  <si>
    <t>RUCKUS ICX 8200 Switch, 24×10/100/1000 Mbps SFP ports, 4×25 GbE SFP28 stacking/uplink-ports, three-year remote TAC support. Power cord not included. TAA</t>
  </si>
  <si>
    <t>24-PRT SFP 4X25G SFP28</t>
  </si>
  <si>
    <t>ICX8200-24FX</t>
  </si>
  <si>
    <t>RUCKUS ICX 8200 Switch, 16×1/10GbE SFP+ ports, 8×25 GbE SFP28 stacking/uplink-ports, three-year remote TAC support. Power cord not included. TAA</t>
  </si>
  <si>
    <t>16-PRT SFP+ 8X25G SFP28</t>
  </si>
  <si>
    <t>ICX8200-24P</t>
  </si>
  <si>
    <t>RUCKUS ICX 8200 Switch, 24×10/100/1000 Mbps PoE+ ports, 4×25 GbE SFP28 stacking/uplink-ports, 370W PoE budget, three-year remote TAC support. Power cord not included. TAA</t>
  </si>
  <si>
    <t>24-PRT POE 4X25G SFP28</t>
  </si>
  <si>
    <t>ICX8200-24PV</t>
  </si>
  <si>
    <t>RUCKUS AV Ports-in-back ICX 8200 Switch, 24×10/100/1000 Mbps PoE+ ports, 4×25 GbE SFP28 stacking/uplink-ports, 370W PoE budget, three-year remote TAC support. Including US power cord. TAA</t>
  </si>
  <si>
    <t>AV 24-PRT POE 4X25G SFP28</t>
  </si>
  <si>
    <t>ICX8200-24ZP</t>
  </si>
  <si>
    <t>RUCKUS ICX 8200 Switch, 24×100/1000/2500 Mbps PoE++ ports, 4×25 GbE SFP28 stacking/uplink-ports, 740 W PoE budget, three-year remote TAC support. Power cord not included. TAA</t>
  </si>
  <si>
    <t>24-PRT MG POE 4X25G SFP28</t>
  </si>
  <si>
    <t>ICX8200-48</t>
  </si>
  <si>
    <t>RUCKUS ICX 8200 Switch, 48×10/100/1000 Mbps ports, 4×25 GbE SFP28 stacking/uplink-ports, three-year remote TAC support. Power cord not included. TAA</t>
  </si>
  <si>
    <t>48-PRT 4X25G SFP28</t>
  </si>
  <si>
    <t>ICX8200-48F</t>
  </si>
  <si>
    <t>RUCKUS ICX 8200 Switch, 48×10/100/1000 Mbps SFP ports, 4×25 GbE SFP28 stacking/uplink-ports, three-year remote TAC support. Power cord not included. TAA</t>
  </si>
  <si>
    <t>48-PRT SFP 4X25G SFP28</t>
  </si>
  <si>
    <t>ICX8200-48P</t>
  </si>
  <si>
    <t>RUCKUS ICX 8200 Switch, 48×10/100/1000 Mbps PoE+ ports, 4×25 GbE SFP28 stacking/uplink-ports, 370 W PoE budget, three-year remote TAC support. Power cord not included. TAA</t>
  </si>
  <si>
    <t>48-PRT POE 370W 4X25G SFP28</t>
  </si>
  <si>
    <t>ICX8200-48PF</t>
  </si>
  <si>
    <t>RUCKUS ICX 8200 Switch, 48×10/100/1000 Mbps PoE+ ports, 4×25 GbE SFP28 stacking/uplink-ports, 740 W PoE budget, three-year remote TAC support. Power cord not included. TAA</t>
  </si>
  <si>
    <t>48-PRT POE 740W 4X25G SFP28</t>
  </si>
  <si>
    <t>ICX8200-48PF2-E</t>
  </si>
  <si>
    <t>RUCKUS ICX 8200 Switch, 48×10/100/1000 Mbps PoE+ ports, 4×25 GbE SFP28 stacking/uplink-ports, 840 W PoE budget (with one PSU), hot swap power supplies and fans, one power supply and one fan included., three-year remote TAC support. Power cord not included. TAA</t>
  </si>
  <si>
    <t>48-PRT POE FRU BUNDLE 1PSU</t>
  </si>
  <si>
    <t>ICX8200-48PF2-E2</t>
  </si>
  <si>
    <t>RUCKUS ICX 8200 Switch, 48×10/100/1000 Mbps PoE+ ports, 4×25 GbE SFP28 stacking/uplink-ports 1480 W PoE budget, hot swap power supplies and fans, two power supplies and two fans included, three-year remote TAC support. Power cords not included. TAA</t>
  </si>
  <si>
    <t>48-PRT POE FRU BUNDLE 2PSU</t>
  </si>
  <si>
    <t>ICX8200-48ZP2-E</t>
  </si>
  <si>
    <t>RUCKUS ICX 8200 Switch, 32×10/100/1000 Mbps PoE+ ports, 16×100/1000/2500 Mbps RJ-45 PoE++ ports, 4×25 GbE SFP28 stacking/uplink-ports, 800 W PoE budget (with one PSU), hot swap power supplies and fans, one power supply and one fan included, three-year remote TAC support. Power cord not included. TAA</t>
  </si>
  <si>
    <t>48-PRT MG POE FRU BUNDLE 1PSU</t>
  </si>
  <si>
    <t>ICX8200-48ZP2-E2</t>
  </si>
  <si>
    <t>RUCKUS ICX 8200 Switch, 32×10/100/1000 Mbps PoE+ ports, 16×100/1000/2500 Mbps RJ-45 PoE++ ports, 4×25 GbE SFP28 stacking/uplink-ports, 1480 W PoE budget, hot swap power supplies and fans, two power supplies and two fans included, three-year remote TAC support. Power cords not included. TAA</t>
  </si>
  <si>
    <t>48-PRT MG POE FRU BUNDLE 2PSU</t>
  </si>
  <si>
    <t>ICX8200-C08PF</t>
  </si>
  <si>
    <t>RUCKUS ICX 8200 Compact Switch, 8×10/100/1000 Mbps PoE+ ports, 2×10 GbE SFP+ stacking/uplink-ports, 124W PoE budget, three-year remote TAC support. Power cord not included. TAA</t>
  </si>
  <si>
    <t>8-PRT POE 124W 2X10G SFP+</t>
  </si>
  <si>
    <t>ICX8200-C08PFV</t>
  </si>
  <si>
    <t>RUCKUS AV Ports-in-back ICX 8200 Compact Switch, 8×10/100/1000 Mbps PoE+ ports, 2×10 GbE SFP+ stacking/uplink-ports, 124W PoE budget, three-year remote TAC support. Including US Power cord. TAA</t>
  </si>
  <si>
    <t>AV 8-PRT POE 124W 2X10G SFP+</t>
  </si>
  <si>
    <t>ICX8200-C08ZP</t>
  </si>
  <si>
    <t>RUCKUS ICX 8200 Compact Switch, 4×100/1000/2500 Mbps PoE++ ports, 4× 1/2.5/5/10Gbps PoE++ ports, 2×25 GbE SFP28 stacking/uplink-ports, 240 W PoE budget, three-year remote TAC support. Must use Power Cord High Temperature C15 connector. Power cord not included. TAA</t>
  </si>
  <si>
    <t>8-PRT MG POE 2X25G SFP28</t>
  </si>
  <si>
    <t>ICX-DIN-MNT</t>
  </si>
  <si>
    <t xml:space="preserve">ICX Compact Switch DIN Rail Mount Kit. </t>
  </si>
  <si>
    <t>DIN Rail Mount kit</t>
  </si>
  <si>
    <t>ICX-FAN12-E</t>
  </si>
  <si>
    <t>ICX 7650 and ICX 7850 exhaust airflow fan, front to back airflow</t>
  </si>
  <si>
    <t>ICX 7650 EXHAUST AIRFLOW FAN</t>
  </si>
  <si>
    <t>ICX-FAN12-I</t>
  </si>
  <si>
    <t>ICX 7650 and ICX 7850 intake airflow fan, back to front airflow</t>
  </si>
  <si>
    <t>ICX 7650 INTAKE AIRFLOW FAN</t>
  </si>
  <si>
    <t>ICX-FAN13-E</t>
  </si>
  <si>
    <t>Hot-swap fan tray front to back airflow. Only applicable to the ICX8200 models with hot swap fans (up to 2 per switch)</t>
  </si>
  <si>
    <t>ICX8200 Exhaust Airflow fan</t>
  </si>
  <si>
    <t>ICX-MACSEC-LIC</t>
  </si>
  <si>
    <t>ICX MACSEC LICENSE</t>
  </si>
  <si>
    <t>S/W,PP, ICX MACSEC LICENSE</t>
  </si>
  <si>
    <t>ICX-RMK-4POST-TL</t>
  </si>
  <si>
    <t>ICX Tool-less 4-Post Rack Mount Kit</t>
  </si>
  <si>
    <t>FRU, RMK, 2/4 POST TOOL-LESS RACK MOUNT</t>
  </si>
  <si>
    <t>IoT</t>
  </si>
  <si>
    <t>IOT-ROPM-RCAP-MSP1</t>
  </si>
  <si>
    <t>IOT 1 Container Capacity Subscription Partner Watchdog Support included for 1yr MSP Renewal</t>
  </si>
  <si>
    <t>IOT Sub 1 Container Spp 1yr MSP Rnw</t>
  </si>
  <si>
    <t>IOT-ROPM-RCAP-MSP3</t>
  </si>
  <si>
    <t>IOT 1 Container Capacity Subscription Partner Watchdog Support included for 3yr MSP Renewal</t>
  </si>
  <si>
    <t>IOT Sub 1 Container Spp 3yr MSP Rnw</t>
  </si>
  <si>
    <t>IOT-ROPM-RCAP-MSP5</t>
  </si>
  <si>
    <t>IOT 1 Container Capacity Subscription Partner Watchdog Support included for 5yr MSP Renewal</t>
  </si>
  <si>
    <t>IOT Sub 1 Container Spp 5yr MSP Rnw</t>
  </si>
  <si>
    <t>IOT-SOPM-RCAP-MSP1</t>
  </si>
  <si>
    <t>IOT 1 Container Capacity Subscription Partner Watchdog Support included for 1yr MSP</t>
  </si>
  <si>
    <t>IOT Sub 1 Container Spp 1yr MSP</t>
  </si>
  <si>
    <t>IOT-SOPM-RCAP-MSP3</t>
  </si>
  <si>
    <t>IOT 1 Container Capacity Subscription Partner Watchdog Support included for 3yr MSP</t>
  </si>
  <si>
    <t>IOT Sub 1 Container Spp 3yr MSP</t>
  </si>
  <si>
    <t>IOT-SOPM-RCAP-MSP5</t>
  </si>
  <si>
    <t>IOT 1 Container Capacity Subscription Partner Watchdog Support included for 5yr MSP</t>
  </si>
  <si>
    <t>IOT Sub 1 Container Spp 5yr MSP</t>
  </si>
  <si>
    <t>L09-0001-ND00</t>
  </si>
  <si>
    <t>Ruckus Device management license for virtual RND, 1 Ruckus Network Device</t>
  </si>
  <si>
    <t>Ruck Dev mgmt lic for VRND, 1 Ruck Dev​</t>
  </si>
  <si>
    <t>L09-0001-RMAP</t>
  </si>
  <si>
    <t>SCG MAP Gateway License with Smart Licensing. The RMAP license is a flat license (not subsriber-based). This license enables user authentication utilizing SIGTRAN protocol requiring EAP-SIM/AKA SIGTRAN signaling to an external HLR.  This license applies to Ruckus APs and/or 3rd party APs.   Order this when you intend to run software version from 3.2 onwards.  Only applies to SCG200</t>
  </si>
  <si>
    <t>Per MAP GW Smart Lic.</t>
  </si>
  <si>
    <t>L09-0001-RXGW</t>
  </si>
  <si>
    <t>Soft GRE tunnel license from AP to 3rd party concentrator for SZ-100, SCG200, SZ300 and vSZ 3.X, 1 tunnel capacity. Order this when you intend to run software version from 3.2 onwards.</t>
  </si>
  <si>
    <t>SZ/vSCG GRE to GW tunnel lic. 1 AP</t>
  </si>
  <si>
    <t>L09-0001-SG00</t>
  </si>
  <si>
    <t>AP management license for SZ-100/vSZ/SCG200/SZ-144/SZ300, 1 Ruckus AP Access point. Order this when you intend to run software version from 3.2 onwards.</t>
  </si>
  <si>
    <t>SZ/vSCG AP license 1 AP</t>
  </si>
  <si>
    <t>L09-0001-SGCX</t>
  </si>
  <si>
    <t>Switch  management license for SZ-100/vSZ/SZ-144/SZ300, 1 Ruckus ICX switch. Order this when you intend to run software version from 5.0 onwards.</t>
  </si>
  <si>
    <t>SZ/vSCG Switch license 1 Switch</t>
  </si>
  <si>
    <t>L09-0001-SGHA</t>
  </si>
  <si>
    <t>AP management license for High Availability. Supported products (Standby mode only): SZ-300, vSZ-H. 1x Ruckus AP on Standby Cluster only</t>
  </si>
  <si>
    <t>SZ300 vSZ-H 1AP HA Standby cluster</t>
  </si>
  <si>
    <t>L09-0001-SPTN</t>
  </si>
  <si>
    <t xml:space="preserve">Split tunnel license per AP </t>
  </si>
  <si>
    <t>L09-0001-UMCX</t>
  </si>
  <si>
    <t xml:space="preserve">UMM's ICX switch  management license - 1 * Ruckus ICX switch. </t>
  </si>
  <si>
    <t xml:space="preserve">UMM's ICX mgmt license </t>
  </si>
  <si>
    <t>L09-0001-UMM0</t>
  </si>
  <si>
    <t>Unleashed Multi-Site Manager Single Unleashed AP management license SKU. Max orderable quantity is 9,999.</t>
  </si>
  <si>
    <t>Unlshd Multi-Site Mgr AP mgmt license</t>
  </si>
  <si>
    <t>L09-0001-VSPT</t>
  </si>
  <si>
    <t>Virtual Smart Positioning Technology (vSPoT) AP management license for one (1) AP, perpetual</t>
  </si>
  <si>
    <t>1 AP Capacity License for vSPoT</t>
  </si>
  <si>
    <t>L09-0CX1-SGHA</t>
  </si>
  <si>
    <t>Switch management license for High Availability. Supported products (Standby mode only): SZ-300, vSZ-H. 1x Ruckus switch on Standby Cluster only</t>
  </si>
  <si>
    <t>Switch mgmt SZ lic for High Availability</t>
  </si>
  <si>
    <t>L09-1000-RMNO</t>
  </si>
  <si>
    <r>
      <rPr>
        <b/>
        <sz val="11"/>
        <color theme="1"/>
        <rFont val="Calibri"/>
        <family val="2"/>
        <scheme val="minor"/>
      </rPr>
      <t>SCG 3GPP Tunneling License with smart Licensing.</t>
    </r>
    <r>
      <rPr>
        <sz val="11"/>
        <color theme="1"/>
        <rFont val="Calibri"/>
        <family val="2"/>
        <scheme val="minor"/>
      </rPr>
      <t xml:space="preserve"> The RMNO tunnel type license is a subscriber-based license.  This license controls the number of concurrent subscriber/client/UE traffic attaching over Ruckus APs or over 3rd party APs and requiring traffic tunneling onward to a 3GPP GGSN (GTPv1) or a 3GPP LTE PGW element (GTPv1/v2). This license is applicable in increments of 1k subs and minimum order of 10.  Order this when you intend to run software version from 3.2 onwards.  Only applies to SCG200</t>
    </r>
  </si>
  <si>
    <t>Per 1K 3GPP tunel Smrt Lic Min order 10.</t>
  </si>
  <si>
    <t>L09-1000-RWAG</t>
  </si>
  <si>
    <r>
      <rPr>
        <b/>
        <sz val="11"/>
        <color theme="1"/>
        <rFont val="Calibri"/>
        <family val="2"/>
        <scheme val="minor"/>
      </rPr>
      <t xml:space="preserve">SCG 3rd Party APs License with Smart Licensing.  </t>
    </r>
    <r>
      <rPr>
        <sz val="11"/>
        <color theme="1"/>
        <rFont val="Calibri"/>
        <family val="2"/>
        <scheme val="minor"/>
      </rPr>
      <t>The RWAG tunnel type license is a subscriber-based license. This license controls the number of concurrent subscriber/client/UE data traffic attaching to 3rd party Wi-Fi APs via QinQ or L2oSoftGRE and requiring traffic tunneling northbound towards core via VLAN and Q-in-Q (L2). This license is applicable in increments of 1k subs with minimum order of 10.  Order this when you intend to run software version from 3.2 onwards.  Only applies to SCG200</t>
    </r>
  </si>
  <si>
    <t>Per 1K 3rd Pty AP Smrt Lic Min order 10.</t>
  </si>
  <si>
    <t>L09-CLE0-010K</t>
  </si>
  <si>
    <t>Cloudpath perpetual per-user on-site license for education 10K and above total user count ; Does not include support</t>
  </si>
  <si>
    <t>Perp.;on-site;per-user;EDU;10K+</t>
  </si>
  <si>
    <t>L09-CLE0-0999</t>
  </si>
  <si>
    <t>Cloudpath perpetual per-user on-site license for education 100-999 total user count ; Does not include support</t>
  </si>
  <si>
    <t xml:space="preserve">Perp.;on-site;per-user;EDU;100-0999 </t>
  </si>
  <si>
    <t>L09-CLE0-4999</t>
  </si>
  <si>
    <t>Cloudpath perpetual per-user on-site license for education 1000-4999 total user count ; Does not include support</t>
  </si>
  <si>
    <t xml:space="preserve">Perp.;on-site;per-user;EDU;1000-4999 </t>
  </si>
  <si>
    <t>L09-CLE0-9999</t>
  </si>
  <si>
    <t>Cloudpath perpetual per-user on-site license for education 5000-9999 total user count ; Does not include support</t>
  </si>
  <si>
    <t xml:space="preserve">Perp.;on-site;per-user;EDU;5000-9999 </t>
  </si>
  <si>
    <t>L09-CLP0-010K</t>
  </si>
  <si>
    <t>Cloudpath perpetual per-user on-site license for enterprises, 10K and above total user count ; Does not include support</t>
  </si>
  <si>
    <t>Perp.;on-site;per-user;ENT;10K+</t>
  </si>
  <si>
    <t>L09-CLP0-0999</t>
  </si>
  <si>
    <t>Cloudpath perpetual per-user on-site license for enterprises, 100-999 total user count ; Does not include support</t>
  </si>
  <si>
    <t xml:space="preserve">Perp.;on-site;per-user;ENT;100-0999 </t>
  </si>
  <si>
    <t>L09-CLP0-4999</t>
  </si>
  <si>
    <t>Cloudpath perpetual per-user on-site license for enterprises, 1000-4999 total user count ; Does not include support</t>
  </si>
  <si>
    <t xml:space="preserve">Perp.;on-site;per-user;ENT;1000-4999 </t>
  </si>
  <si>
    <t>L09-CLP0-9999</t>
  </si>
  <si>
    <t>Cloudpath perpetual per-user on-site license for enterprises, 5000-9999 total user count ; Does not include support</t>
  </si>
  <si>
    <t xml:space="preserve">Perp.;on-site;per-user;ENT;5000-9999 </t>
  </si>
  <si>
    <t>L09-INT1-WW00</t>
  </si>
  <si>
    <t>Ruckus IoT Controller 1.0 or newer software virtual appliance, 1 Instance, includes 1 AP license.                                                                                                                                                         Need to purchase RTU support license to continue using Ruckus IoT Controller beyond 90 days</t>
  </si>
  <si>
    <t>RIoT Controller 1.0 VM</t>
  </si>
  <si>
    <t>L09-UMM1-WW00</t>
  </si>
  <si>
    <t>Unleashed Multi-Site Manager software - comes with ONE Unleashed AP management license</t>
  </si>
  <si>
    <t>Unleashed Multi-Site Manager software</t>
  </si>
  <si>
    <t>L09-VRND-WW00</t>
  </si>
  <si>
    <t>Virtual Ruckus Network Director, 1 Instance (no device management licenses included)</t>
  </si>
  <si>
    <t>RTU VRND, 1 Inst (no dev mgmt lic incl)</t>
  </si>
  <si>
    <t>L09-VSCG-WW00</t>
  </si>
  <si>
    <t>Virtual SmartZone 3.0 or newer software virtual appliance, 1 Instance, includes 1 AP license.                                                                                                                                                          Need to purchase RTU support license to continue using vSZ beyond 90 days</t>
  </si>
  <si>
    <t>vSCG 3.0 or newer virtual appliance</t>
  </si>
  <si>
    <t>L09-VSPT-WW00</t>
  </si>
  <si>
    <t>Virtual Smart Positioning Technology (vSPoT) Base software platform as a virtual appliance,one (1) instance license, perpetual</t>
  </si>
  <si>
    <t>1 instance license for vSPoT</t>
  </si>
  <si>
    <t>L09-vSZD-BWUL</t>
  </si>
  <si>
    <t>Virtual Data Plane Bandwidth Upgrade - 1 instance (No throughput cap)</t>
  </si>
  <si>
    <t>Virtual Data Plane Unmetered capacity</t>
  </si>
  <si>
    <t>L09-vSZD-SDHP</t>
  </si>
  <si>
    <t>Virtual Data Plane – Services (DHCP Server) – 1K IP Leases - 1 instance ADD ON</t>
  </si>
  <si>
    <t>vSZ-D DHCP Server  1K IP</t>
  </si>
  <si>
    <t>L09-vSZD-SNAT</t>
  </si>
  <si>
    <t>Virtual Data Plane – Services (NAT) – 100K Sessions - 1 instance ADD ON</t>
  </si>
  <si>
    <t>vSZ-D NAT Service 100K Sessions</t>
  </si>
  <si>
    <t>L09-vSZD-SVCM</t>
  </si>
  <si>
    <t>Virtual Data Plane – Services (CALEA Mirroring) – 1 instance ADD ON</t>
  </si>
  <si>
    <t>vSZ-D CALEA Mirroring Service</t>
  </si>
  <si>
    <t>L09-vSZD-SVFX</t>
  </si>
  <si>
    <t>Virtual Data Plane – Services – Flexi-VPN ADD-ON (Needs minimum 2 instances)</t>
  </si>
  <si>
    <t>vSZ-D Flexi VPN Service</t>
  </si>
  <si>
    <t>L09-vSZD-SVL3</t>
  </si>
  <si>
    <t>Virtual Data Plane – Services (L3 Roaming) – ADD ON – Needs minimum 2 instances</t>
  </si>
  <si>
    <t>vSZ-D L3 Roaming Service</t>
  </si>
  <si>
    <t>L09-vSZD-WW00</t>
  </si>
  <si>
    <t>Virtual Data Plane software virtual appliance, 1 instance (includes throughput up to 10 Gbps)</t>
  </si>
  <si>
    <t>Virtual Data Plane 1Gbps capacity</t>
  </si>
  <si>
    <t>LF9-vCLP-WW00</t>
  </si>
  <si>
    <t xml:space="preserve">TAA/FIPS compliant Cloudpath base on-site MSP server software as a virtual appliance, one (1) instance license. No user licenses included. No support required. Server license is valid as long as user subscription licenses are attached to it. Each server supports 20K users. Must use perpetual user license to use this.
</t>
  </si>
  <si>
    <t>TAA Cloudpath MSP server virtual license</t>
  </si>
  <si>
    <t>LF9-VSCG-WW00</t>
  </si>
  <si>
    <t>TAA/FIPS compliant Virtual SmartZone 3.0 or newer software virtual appliance, 1 Instance, includes 1 AP license. Need to purchase RTU support license to continue using vSZ beyond 90 days</t>
  </si>
  <si>
    <t>TAA vSCG 3.0 or newer virtual appliance</t>
  </si>
  <si>
    <t>LF9-vSZD-WW00</t>
  </si>
  <si>
    <t>TAA/FIPS compliant Virtual Data Plane 3.2 or newer software virtual appliance, 1 instance (includes throughput upto 1 Gbps)</t>
  </si>
  <si>
    <t>TAA Virtual Data Plane 1Gbps capacity</t>
  </si>
  <si>
    <t>LS9-CLE1-010K</t>
  </si>
  <si>
    <t>Education customers only. One (1)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</si>
  <si>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1yr, 10K+ user Cloudpath on-site EDU lic</t>
  </si>
  <si>
    <t>LS9-CLE1-0999</t>
  </si>
  <si>
    <t xml:space="preserve">Education customers only. One (1)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</si>
  <si>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1yr, 999 user Cloudpath on-site EDU lic</t>
  </si>
  <si>
    <t>LS9-CLE1-4999</t>
  </si>
  <si>
    <t>Education customers only. One (1)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</si>
  <si>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1yr, 4999 user Cloudpath on-site EDU lic</t>
  </si>
  <si>
    <t>LS9-CLE1-9999</t>
  </si>
  <si>
    <t>Education customers only. One (1)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</si>
  <si>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1yr, 9999 user Cloudpath on-site EDU lic</t>
  </si>
  <si>
    <t>LS9-CLE3-010K</t>
  </si>
  <si>
    <t>Education customers only. Three (3)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</si>
  <si>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3yr, 10K+ user Cloudpath on-site EDU lic</t>
  </si>
  <si>
    <t>LS9-CLE3-0999</t>
  </si>
  <si>
    <t>Education customers only. Three (3)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</si>
  <si>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3yr, 999 user Cloudpath on-site EDU lic</t>
  </si>
  <si>
    <t>LS9-CLE3-4999</t>
  </si>
  <si>
    <t>Education customers only. Three (3)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</si>
  <si>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3yr, 4999 user Cloudpath on-site EDU lic</t>
  </si>
  <si>
    <t>LS9-CLE3-9999</t>
  </si>
  <si>
    <t>Education customers only. Three (3)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</si>
  <si>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3yr, 9999 user Cloudpath on-site EDU lic</t>
  </si>
  <si>
    <t>LS9-CLE5-010K</t>
  </si>
  <si>
    <t>Education customers only. Five (5)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</si>
  <si>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5yr, 10K+ user Cloudpath on-site EDU lic</t>
  </si>
  <si>
    <t>LS9-CLE5-0999</t>
  </si>
  <si>
    <t>Education customers only. Five (5)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</si>
  <si>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5yr, 999 user Cloudpath on-site EDU lic</t>
  </si>
  <si>
    <t>LS9-CLE5-4999</t>
  </si>
  <si>
    <t>Education customers only. Five (5)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</si>
  <si>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5yr, 4999 user Cloudpath on-site EDU lic</t>
  </si>
  <si>
    <t>LS9-CLE5-9999</t>
  </si>
  <si>
    <t>Education customers only. Five (5)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</si>
  <si>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5yr, 9999 user Cloudpath on-site EDU lic</t>
  </si>
  <si>
    <t>LS9-CLP1-010K</t>
  </si>
  <si>
    <t>One (1)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</si>
  <si>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1yr, 10K+ user Cloudpath on-site license</t>
  </si>
  <si>
    <t>LS9-CLP1-0999</t>
  </si>
  <si>
    <t xml:space="preserve">One (1)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</si>
  <si>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1yr, 999 user Cloudpath on-site license</t>
  </si>
  <si>
    <t>LS9-CLP1-4999</t>
  </si>
  <si>
    <t>One (1)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</si>
  <si>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1yr, 4999 user Cloudpath on-site license</t>
  </si>
  <si>
    <t>LS9-CLP1-9999</t>
  </si>
  <si>
    <t>One (1)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</si>
  <si>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1yr, 9999 user Cloudpath on-site license</t>
  </si>
  <si>
    <t>LS9-CLP3-010K</t>
  </si>
  <si>
    <t>Three (3)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</si>
  <si>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3yr, 10K+ user Cloudpath on-site license</t>
  </si>
  <si>
    <t>LS9-CLP3-0999</t>
  </si>
  <si>
    <t>Three (3)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</si>
  <si>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3yr, 999 user Cloudpath on-site license</t>
  </si>
  <si>
    <t>LS9-CLP3-4999</t>
  </si>
  <si>
    <t>Three (3)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</si>
  <si>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3yr, 4999 user Cloudpath on-site license</t>
  </si>
  <si>
    <t>LS9-CLP3-9999</t>
  </si>
  <si>
    <t>Three (3)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</si>
  <si>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3yr, 9999 user Cloudpath on-site license</t>
  </si>
  <si>
    <t>LS9-CLP5-010K</t>
  </si>
  <si>
    <t>Five (5)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</si>
  <si>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5yr, 10K+ user Cloudpath on-site license</t>
  </si>
  <si>
    <t>LS9-CLP5-0999</t>
  </si>
  <si>
    <t>Five (5)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</si>
  <si>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5yr, 999 user Cloudpath on-site license</t>
  </si>
  <si>
    <t>LS9-CLP5-4999</t>
  </si>
  <si>
    <t>Five (5)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</si>
  <si>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5yr, 4999 user Cloudpath on-site license</t>
  </si>
  <si>
    <t>LS9-CLP5-9999</t>
  </si>
  <si>
    <t>Five (5)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</si>
  <si>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5yr, 9999 user Cloudpath on-site license</t>
  </si>
  <si>
    <t>LS9-vCLP-WW00</t>
  </si>
  <si>
    <t>Cloudpath base on-site server software as a virtual appliance, one (1) instance license. No user licenses included. No support required. Server license is valid as long as user licenses are attached to it. Supports 5000 SMS messages per year, per customer.
20,000 user licenses per VM
More servers may be necessary for high availability design or for additional capacity.</t>
  </si>
  <si>
    <t>Cloudpath base server virtual appliance</t>
  </si>
  <si>
    <t>LS9-vCLP-WWSP</t>
  </si>
  <si>
    <t xml:space="preserve">For Managed Service/Multi-tenant deployments only - Cloudpath base on-site MSP server software as a virtual appliance, one (1) instance license. No user licenses included. No support required. Server license is valid as long as user licenses are attached to it. Each server supports 20K users.
</t>
  </si>
  <si>
    <t>Cloudpath MSP server virtual license</t>
  </si>
  <si>
    <t>LSR-CLE1-010K</t>
  </si>
  <si>
    <t>Education customers only. One (1)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</si>
  <si>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LSR-CLE1-0999</t>
  </si>
  <si>
    <t xml:space="preserve">Education customers only. One (1)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</si>
  <si>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LSR-CLE1-4999</t>
  </si>
  <si>
    <t>Education customers only. One (1)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</si>
  <si>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LSR-CLE1-9999</t>
  </si>
  <si>
    <t>Education customers only. One (1)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</si>
  <si>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LSR-CLE3-010K</t>
  </si>
  <si>
    <t>Education customers only. Three (3)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</si>
  <si>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LSR-CLE3-0999</t>
  </si>
  <si>
    <t>Education customers only. Three (3)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</si>
  <si>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LSR-CLE3-4999</t>
  </si>
  <si>
    <t>Education customers only. Three (3)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</si>
  <si>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LSR-CLE3-9999</t>
  </si>
  <si>
    <t>Education customers only. Three (3)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</si>
  <si>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LSR-CLE5-010K</t>
  </si>
  <si>
    <t>Education customers only. Five (5)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</si>
  <si>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LSR-CLE5-0999</t>
  </si>
  <si>
    <t>Education customers only. Five (5)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</si>
  <si>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LSR-CLE5-4999</t>
  </si>
  <si>
    <t>Education customers only. Five (5)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</si>
  <si>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LSR-CLE5-9999</t>
  </si>
  <si>
    <t>Education customers only. Five (5)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</si>
  <si>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LSR-CLP1-010K</t>
  </si>
  <si>
    <t>One (1)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</si>
  <si>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LSR-CLP1-0999</t>
  </si>
  <si>
    <t xml:space="preserve">One (1)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</si>
  <si>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LSR-CLP1-4999</t>
  </si>
  <si>
    <t>One (1)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</si>
  <si>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LSR-CLP1-9999</t>
  </si>
  <si>
    <t>One (1)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</si>
  <si>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LSR-CLP3-010K</t>
  </si>
  <si>
    <t>Three (3)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</si>
  <si>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LSR-CLP3-0999</t>
  </si>
  <si>
    <t>Three (3)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</si>
  <si>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LSR-CLP3-4999</t>
  </si>
  <si>
    <t>Three (3)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</si>
  <si>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LSR-CLP3-9999</t>
  </si>
  <si>
    <t>Three (3)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</si>
  <si>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LSR-CLP5-010K</t>
  </si>
  <si>
    <t>Five (5)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</si>
  <si>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LSR-CLP5-0999</t>
  </si>
  <si>
    <t>Five (5)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</si>
  <si>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LSR-CLP5-4999</t>
  </si>
  <si>
    <t>Five (5)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</si>
  <si>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LSR-CLP5-9999</t>
  </si>
  <si>
    <t>Five (5)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</si>
  <si>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Managed Networks</t>
  </si>
  <si>
    <t>MAPP-Onsite-1HR</t>
  </si>
  <si>
    <t>Onsite Support: Each extra hour</t>
  </si>
  <si>
    <t>Managed Networks Field Services</t>
  </si>
  <si>
    <t>MAPP-Onsite-Base</t>
  </si>
  <si>
    <t>Onsite support visit: Travel plus 2 hrs</t>
  </si>
  <si>
    <t>MAPP-PS-500</t>
  </si>
  <si>
    <t>Professional Services $500</t>
  </si>
  <si>
    <t>MAPP-PS-5000</t>
  </si>
  <si>
    <t>Professional Services $5000</t>
  </si>
  <si>
    <t>MAPP-PWN-100DU-1</t>
  </si>
  <si>
    <t>Additional 100 User License/MNS 1YR</t>
  </si>
  <si>
    <t>Managed Networks License</t>
  </si>
  <si>
    <t>MAPP-PWN-100DU-1-X</t>
  </si>
  <si>
    <t>MNS additional 100 User Lic 1YR-No SIM</t>
  </si>
  <si>
    <t>Managed Networks MRC</t>
  </si>
  <si>
    <t>MAPP-PWN-100DU-3</t>
  </si>
  <si>
    <t>Additional 100 User License/MNS 3YR</t>
  </si>
  <si>
    <t>MAPP-PWN-100DU-3-X</t>
  </si>
  <si>
    <t>MNS additional 100 User Lic 3YR-No SIM</t>
  </si>
  <si>
    <t>MAPP-PWN-100DU-5</t>
  </si>
  <si>
    <t>Additional 100 User License/MNS 5YR</t>
  </si>
  <si>
    <t>MAPP-PWN-100DU-5-X</t>
  </si>
  <si>
    <t>MNS additional 100 User Lic 5YR-No SIM</t>
  </si>
  <si>
    <t>MAPP-PWN-10DU-1</t>
  </si>
  <si>
    <t>Additional 10 User License/MNS 1YR</t>
  </si>
  <si>
    <t>MAPP-PWN-10DU-1-X</t>
  </si>
  <si>
    <t>MNS additional 10 User Lic 1YR-No SIM</t>
  </si>
  <si>
    <t>MAPP-PWN-10DU-3</t>
  </si>
  <si>
    <t>Additional 10 User License/MNS 3YR</t>
  </si>
  <si>
    <t>MAPP-PWN-10DU-3-X</t>
  </si>
  <si>
    <t>MNS additional 10 User Lic 3YR-No SIM</t>
  </si>
  <si>
    <t>MAPP-PWN-10DU-5</t>
  </si>
  <si>
    <t>Additional 10 User License/MNS 5YR</t>
  </si>
  <si>
    <t>MAPP-PWN-10DU-5-X</t>
  </si>
  <si>
    <t>MNS additional 10 User Lic 5YR-No SIM</t>
  </si>
  <si>
    <t>MAPP-PWN-B22E-1YR</t>
  </si>
  <si>
    <t>CBRS Cat B bundle with Support, Mgmt, SAS for 1 Year</t>
  </si>
  <si>
    <t>CAT B Bundle - SAS, Supt, Mgmt for 1 YR</t>
  </si>
  <si>
    <t>MAPP-PWN-B22E-3YR</t>
  </si>
  <si>
    <t>CBRS Cat B bundle with Support, Mgmt, SAS for 3 Years</t>
  </si>
  <si>
    <t>CAT B Bundle - SAS, Supt, Mgmt for 3 YR</t>
  </si>
  <si>
    <t>MAPP-PWN-B22E-5YR</t>
  </si>
  <si>
    <t>CBRS Cat B bundle with Support, Mgmt, SAS for 5 Years</t>
  </si>
  <si>
    <t>CAT B Bundle - SAS, Supt, Mgmt for 5 YR</t>
  </si>
  <si>
    <t>MAPP-PWN-B22E-CA-1</t>
  </si>
  <si>
    <t>CBRS Cat B Carrier Aggregation License - 1 Yr</t>
  </si>
  <si>
    <t>Cat B Carrier Aggregation License 1YR</t>
  </si>
  <si>
    <t>MAPP-PWN-B22E-CA-3</t>
  </si>
  <si>
    <t>CBRS Cat B Carrier Aggregation License - 3 Yr</t>
  </si>
  <si>
    <t>Cat B Carrier Aggregation License 3YR</t>
  </si>
  <si>
    <t>MAPP-PWN-B22E-CA-5</t>
  </si>
  <si>
    <t>CBRS Cat B Carrier Aggregation License - 5 Yr</t>
  </si>
  <si>
    <t>Cat B Carrier Aggregation License 5YR</t>
  </si>
  <si>
    <t>MAPP-PWN-Base-1</t>
  </si>
  <si>
    <t>MNS Base Platform Private Wireless 1YR</t>
  </si>
  <si>
    <t>MAPP-PWN-BASE-1-X</t>
  </si>
  <si>
    <t>MNS Base Private Wireless 1YR  - No EPC</t>
  </si>
  <si>
    <t>MAPP-PWN-Base-3</t>
  </si>
  <si>
    <t>MNS Base Platform Private Wireless 3YR</t>
  </si>
  <si>
    <t>MAPP-PWN-BASE-3-X</t>
  </si>
  <si>
    <t>MNS Base Private Wireless 3YR - No EPC</t>
  </si>
  <si>
    <t>Mapp-PWN-Base-5</t>
  </si>
  <si>
    <t>MNS Base Platform Private Wireless 5YR</t>
  </si>
  <si>
    <t>MAPP-PWN-BASE-5-X</t>
  </si>
  <si>
    <t>MNS Base Private Wireless 5YR - No EPC</t>
  </si>
  <si>
    <t>MAPP-SPRT-VME10-1</t>
  </si>
  <si>
    <t>NBD support for 10G VMEdge - 1 Yr</t>
  </si>
  <si>
    <t>NBD Support for VMEdge 10G -  1YR</t>
  </si>
  <si>
    <t>MAPP-SPRT-VME10-3</t>
  </si>
  <si>
    <t>NBD support for 10G VMEdge - 3 Yr</t>
  </si>
  <si>
    <t>NBD Support for VMEdge 10G - 3 YR</t>
  </si>
  <si>
    <t>MAPP-SPRT-VME10-5</t>
  </si>
  <si>
    <t>NBD support for 10G VMEdge - 5 Yr</t>
  </si>
  <si>
    <t>NBD Support for VMEdge 10G -  5YR</t>
  </si>
  <si>
    <t>MAPP-SPRT-VME1-1</t>
  </si>
  <si>
    <t>NBD Support for VMEdge</t>
  </si>
  <si>
    <t>Managed Networks Virtual Managed Edge</t>
  </si>
  <si>
    <t>MAPP-SPRT-VME1-3</t>
  </si>
  <si>
    <t>NBD support for 1G VMEdge - 3 Yr</t>
  </si>
  <si>
    <t>NBD Support for VMEdge 1G - 3 YR</t>
  </si>
  <si>
    <t>MAPP-SPRT-VME1-5</t>
  </si>
  <si>
    <t>NBD support for 1G VMEdge - 5 Yr</t>
  </si>
  <si>
    <t>NBD Support for VMEdge 1G - 5 YR</t>
  </si>
  <si>
    <t>MAPP-WIFI-AP-SW-1</t>
  </si>
  <si>
    <t>MNS Additional Wi-Fi AP or Switch 1YR</t>
  </si>
  <si>
    <t>MAPP-WIFI-AP-SW-3</t>
  </si>
  <si>
    <t>MNS Additional Wi-Fi AP or Switch 3YR</t>
  </si>
  <si>
    <t>MAPP-WIFI-AP-SW-5</t>
  </si>
  <si>
    <t>MNS Additional Wi-Fi AP or Switch 5YR</t>
  </si>
  <si>
    <t>MAPP-WIFI-BASE-1</t>
  </si>
  <si>
    <t>MNS Wi-Fi Base Platform 1YR</t>
  </si>
  <si>
    <t>MAPP-WIFI-BASE-3</t>
  </si>
  <si>
    <t>MNS Wi-Fi Base Platform 3YR</t>
  </si>
  <si>
    <t>MAPP-WIFI-BASE-5</t>
  </si>
  <si>
    <t>MNS Wi-Fi Base Platform 5YR</t>
  </si>
  <si>
    <t>P01-0600-0000</t>
  </si>
  <si>
    <t>Fiber Backpack P01-0600-0000 adds PON and 1GbE SFP module support to H550 and H350.   P01-0600-000 can be co-installed with H550, H350, or be used as a standalone unit. Includes short ethernet cable for PoE output. Doesn't include SFP optical modules or DC power supply. DC power supply is required and should be purchased separately (902-2170-XXXX for H550; 902-0170-XXXX for H350)</t>
  </si>
  <si>
    <t>H550/H350 Fiber Backpack, GPON, EPON</t>
  </si>
  <si>
    <t>P01-D144-XX00</t>
  </si>
  <si>
    <t>SmartZone Data Plane Appliance, with 4x10GigE and 4 GigE ports (10Gbps throughput)</t>
  </si>
  <si>
    <t>SZ 144D - 4x10GE &amp; 4xGE, XX power cord</t>
  </si>
  <si>
    <t>P01-E114-WW00</t>
  </si>
  <si>
    <t>RUCKUS Edge 114 Appliance, with 6x1GigE ports 1Gbps throughput, USA Power Adapter Included</t>
  </si>
  <si>
    <t>E114, Edge, 6X1GigE, USA Power</t>
  </si>
  <si>
    <t>P01-E144-WW00</t>
  </si>
  <si>
    <t>RUCKUS Edge 144 Appliance, with 4x10GigE and 4 GigE ports 10Gbps throughput, USA Power Adapter Included</t>
  </si>
  <si>
    <t>E144, Edge, 4X10GE, 4X1GE, USA Power</t>
  </si>
  <si>
    <t>P01-S144-XX00</t>
  </si>
  <si>
    <t>SmartZone 144 Controller Appliance with 4x10GigE and 4 GigE ports, 90-day temporary Access to licenses. </t>
  </si>
  <si>
    <t>SZ 144 - 4x10GE &amp; 4xGE, XX power cord</t>
  </si>
  <si>
    <t>PCAUS</t>
  </si>
  <si>
    <t>Power Cord, Australia, 250V 10A</t>
  </si>
  <si>
    <t>PC RPS5/8/9,RPS-X424 RPS-X448 AUSTRALIA</t>
  </si>
  <si>
    <t>PCAUS-C15</t>
  </si>
  <si>
    <t>Power Cord High Temperature C15, Australia, 250V 10A, 1.83m</t>
  </si>
  <si>
    <t>POWER CORD HITEMP, C15, AUSTRALIA</t>
  </si>
  <si>
    <t>PCC14-C15</t>
  </si>
  <si>
    <t>Power Cord High Temperature, C14 to C15, 125V 13A, 1.83m</t>
  </si>
  <si>
    <t>POWER CORD HITEMP, C15, C14 183CM</t>
  </si>
  <si>
    <t>PC-C13C14</t>
  </si>
  <si>
    <t>C13/C14 15A Power Cord extension</t>
  </si>
  <si>
    <t>POWER CORD,C13/C14 15A</t>
  </si>
  <si>
    <t>PCC14-C15-SHORT</t>
  </si>
  <si>
    <t>Power Cord High Temperature, C14 to C15, 125V 13A, 0.25m</t>
  </si>
  <si>
    <t>POWER CORD HITEMP, C15, C14 25CM</t>
  </si>
  <si>
    <t>PCCHINA-C15</t>
  </si>
  <si>
    <t>Power Cord High Temperature  C15, China, 250V 10A, 1.83m</t>
  </si>
  <si>
    <t>POWER CORD HITEMP, C15, CHINA</t>
  </si>
  <si>
    <t>PCEURO</t>
  </si>
  <si>
    <t xml:space="preserve">Power Cord for VIIG to C13, Europe, 250V 10A </t>
  </si>
  <si>
    <t>PC FOR RPS2/3/5/9, EUROPEAN VERSION</t>
  </si>
  <si>
    <t>PCEURO-C15</t>
  </si>
  <si>
    <t>Power Cord High Temperature  C15, Europe, 250V 10A, 1.83m</t>
  </si>
  <si>
    <t>POWER CORD HITEMP, C15,EURO</t>
  </si>
  <si>
    <t>PCINDIA</t>
  </si>
  <si>
    <t xml:space="preserve">Power Cord, India, 250V 10A </t>
  </si>
  <si>
    <t>SINGLE 6 FOOT AC POWER CORD FOR INDIA</t>
  </si>
  <si>
    <t>PCINDIA-C15</t>
  </si>
  <si>
    <t>Power Cord High Temperature C15, India, 250V 10A, 1.83m</t>
  </si>
  <si>
    <t>POWER CORD HITEMP, C15, INDIA</t>
  </si>
  <si>
    <t>PCITALY-C15</t>
  </si>
  <si>
    <t>Power Cord High Temperature C15, Italy, 250V 10A, 1.83m</t>
  </si>
  <si>
    <t>POWER CORD HITEMP, C15, ITALY</t>
  </si>
  <si>
    <t>PCJAPAN</t>
  </si>
  <si>
    <t>Power Cord, Japan, 125V 13A</t>
  </si>
  <si>
    <t>PC FOR RPS2/3/5/9, JAPAN VERSION</t>
  </si>
  <si>
    <t>PCJAPAN-C15</t>
  </si>
  <si>
    <t>Power Cord High Temperature C15, Japan, 125V 7A, 1.83m</t>
  </si>
  <si>
    <t>POWER CORD HITEMP, C15, JAPAN</t>
  </si>
  <si>
    <t>PCSWISS-C1312G-HF</t>
  </si>
  <si>
    <t>Power Cord for SEV1011 TO C13, Switzerland, 250V 15A</t>
  </si>
  <si>
    <t>POWER CORD,SWISS,10A,250V,HALOGEN-FREE</t>
  </si>
  <si>
    <t>PCSWISS-C15</t>
  </si>
  <si>
    <t>Power Cord High Temperature C15, Swiss, 250V 10A, 1.83m</t>
  </si>
  <si>
    <t>POWER CORD HITEMP, C15, SWISS</t>
  </si>
  <si>
    <t>PCUK</t>
  </si>
  <si>
    <t>Power Cord, United Kingdom, 250V 10A. 2.5m</t>
  </si>
  <si>
    <t>PC FOR RPS2/3/5/9, UK VERSION</t>
  </si>
  <si>
    <t>PCUK-C15</t>
  </si>
  <si>
    <t>POWER CORD HITEMP, C15,UK</t>
  </si>
  <si>
    <t>PCUSA</t>
  </si>
  <si>
    <t>Power Cord, USA NEMA 5-15P,10A/125V</t>
  </si>
  <si>
    <t>PC RPS2/3/5/9,USA NEMA 5-15P,10A/125V</t>
  </si>
  <si>
    <t>PCUSA2</t>
  </si>
  <si>
    <t>POWER CORD, USA, NEMA5-15/C13, 13A, 125V</t>
  </si>
  <si>
    <t>PCUSA-3M</t>
  </si>
  <si>
    <t>Power Cord, USA version, NEMA 5-15P Plug (15amp), 3m</t>
  </si>
  <si>
    <t>PC FOR RPS2/3/5/9, USA VERSION,3METER</t>
  </si>
  <si>
    <t>PCUSA-C15</t>
  </si>
  <si>
    <t>Power Cord High Temperature C15, USA, 125V 13A, 1.83m</t>
  </si>
  <si>
    <t>POWER CORD HITEMP, C15, USA</t>
  </si>
  <si>
    <t>Fed</t>
  </si>
  <si>
    <t>PF1-S144-US00</t>
  </si>
  <si>
    <t>TAA compliant SmartZone 144 Controller Appliance with 4x10GigE and 4 GigE ports, 90-day temporary Access to licenses. </t>
  </si>
  <si>
    <t>TAA  SZ 144 - 4x10GE &amp; 4xGE</t>
  </si>
  <si>
    <t>PF1-S300-WW10</t>
  </si>
  <si>
    <t xml:space="preserve">TAA/FIPS SmartZone 300 (SZ 300) with redundant AC power, six (6) Fans, two (2) 10 Gbps data cards, and six (6) 1 GigE ports. Doesn’t include power cords. 90-day temporary access to licenses. </t>
  </si>
  <si>
    <t>TAA SZ300, 4x10GE-SFP+, 6x1GE, 2xPS, AC</t>
  </si>
  <si>
    <t>RPS19DC-E</t>
  </si>
  <si>
    <t>650W DC power supply with exhaust airflow</t>
  </si>
  <si>
    <t>RPS, 650W DC EXHAUST AIRFLOW</t>
  </si>
  <si>
    <t>RPS19DC-I</t>
  </si>
  <si>
    <t>650W DC power supply with intake airflow</t>
  </si>
  <si>
    <t>RPS, 650W DC INTAKE AIRFLOW</t>
  </si>
  <si>
    <t>RPS19-E</t>
  </si>
  <si>
    <t>650W AC power supply with exhaust airflow</t>
  </si>
  <si>
    <t>RPS, 650W AC EXHAUST AIRFLOW</t>
  </si>
  <si>
    <t>RPS19-I</t>
  </si>
  <si>
    <t>650W AC power supply with intake airflow</t>
  </si>
  <si>
    <t>RPS, 650W AC INTAKE AIRFLOW</t>
  </si>
  <si>
    <t>RPS21DC-E</t>
  </si>
  <si>
    <t>RPS, 400W DC EXHAUST AIRFLOW</t>
  </si>
  <si>
    <t>RPS21DC-I</t>
  </si>
  <si>
    <t>RPS, 400W DC INTAKE AIRFLOW</t>
  </si>
  <si>
    <t>RPS21-E</t>
  </si>
  <si>
    <t>RPS, 400W AC EXHAUST AIRFLOW</t>
  </si>
  <si>
    <t>RPS21-I</t>
  </si>
  <si>
    <t>RPS, 400W AC INTAKE AIRFLOW</t>
  </si>
  <si>
    <t>RPS22-E</t>
  </si>
  <si>
    <t>RPS, 1000/1200W AC EXHAUST AIRFLOW</t>
  </si>
  <si>
    <t>RPS22-I</t>
  </si>
  <si>
    <t>RPS, 1000/1200W AC INTAKE AIRFLOW</t>
  </si>
  <si>
    <t>RPS23-E</t>
  </si>
  <si>
    <t>Hot-swap 920 W AC PoE power supply, front to back airflow. Only applicable to the ICX8200 models with hot swap power supplies (up to 2 per switch) Power cord not included</t>
  </si>
  <si>
    <t>RPS23 PSU EXH</t>
  </si>
  <si>
    <t>RWG-F-10G-01</t>
  </si>
  <si>
    <t>1 Year Subscription - License upgrades RUCKUS WAN Gateway throughput to 10 Gbps. Minimum 500 SUL required per deployment.</t>
  </si>
  <si>
    <t>rWg throughput upgrade, 10Gbps, 1 Yr</t>
  </si>
  <si>
    <t>RWG-F-10G-03</t>
  </si>
  <si>
    <t>3 Year Subscription - License upgrades RUCKUS WAN Gateway throughput to 10 Gbps. Minimum 500 SUL required per deployment.</t>
  </si>
  <si>
    <t>rWg throughput upgrade, 10Gbps, 3 Yr</t>
  </si>
  <si>
    <t>RWG-F-1G-01</t>
  </si>
  <si>
    <t>1 Year Subscription - License upgrades RUCKUS WAN Gateway throughput to 1 Gbps. Minimum 100 SUL required per deployment.</t>
  </si>
  <si>
    <t>rWg throughput upgrade, 1Gbps, 1 Yr</t>
  </si>
  <si>
    <t>RWG-F-1G-03</t>
  </si>
  <si>
    <t>3 Year Subscription - License upgrades RUCKUS WAN Gateway throughput to 1 Gbps. Minimum 100 SUL required per deployment.</t>
  </si>
  <si>
    <t>rWg throughput upgrade, 1Gbps, 3 Yr</t>
  </si>
  <si>
    <t>RWG-F-1M-01</t>
  </si>
  <si>
    <t>1 Year Subscription - License upgrades RUCKUS WAN Gateway throughput additive increase by 1Mbps. Minimum 100 SUL required per deployment.</t>
  </si>
  <si>
    <t>rWg, Upgrade: +1Mbps Additive, 1 Yr</t>
  </si>
  <si>
    <t>RWG-F-1M-03</t>
  </si>
  <si>
    <t>3 Year Subscription - License upgrades RUCKUS WAN Gateway throughput additive increase by 1Mbps. Minimum 100 SUL required per deployment.</t>
  </si>
  <si>
    <t>rWg, Upgrade: +1Mbps Additive, 3 Yr</t>
  </si>
  <si>
    <t>RWG-F-25G-01</t>
  </si>
  <si>
    <t>1 Year Subscription - License upgrades RUCKUS WAN Gateway throughput to 25 Gbps. Minimum 1000 SUL required per deployment.</t>
  </si>
  <si>
    <t>rWg throughput upgrade, 25Gbps, 1 Yr</t>
  </si>
  <si>
    <t>RWG-F-25G-03</t>
  </si>
  <si>
    <t>3 Year Subscription - License upgrades RUCKUS WAN Gateway throughput to 25 Gbps. Minimum 1000 SUL required per deployment.</t>
  </si>
  <si>
    <t>rWg throughput upgrade, 25Gbps, 3 Yr</t>
  </si>
  <si>
    <t>RWG-F-40G-01</t>
  </si>
  <si>
    <t>1 Year Subscription - License upgrades RUCKUS WAN Gateway throughput to 40 Gbps. Minimum 2500 SUL required per deployment.</t>
  </si>
  <si>
    <t>rWg throughput upgrade, 40Gbps, 1 Yr</t>
  </si>
  <si>
    <t>RWG-F-40G-03</t>
  </si>
  <si>
    <t>3 Year Subscription - License upgrades RUCKUS WAN Gateway throughput to 40 Gbps. Minimum 2500 SUL required per deployment.</t>
  </si>
  <si>
    <t>rWg throughput upgrade, 40Gbps, 3 Yr</t>
  </si>
  <si>
    <t>RWG-F-5G-01</t>
  </si>
  <si>
    <t>1 Year Subscription - License upgrades RUCKUS WAN Gateway throughput to 5 Gbps. Minimum 250 SUL required per deployment.</t>
  </si>
  <si>
    <t>rWg throughput upgrade, 5Gbps, 1 Yr</t>
  </si>
  <si>
    <t>RWG-F-5G-03</t>
  </si>
  <si>
    <t>3 Year Subscription - License upgrades RUCKUS WAN Gateway throughput to 5 Gbps. Minimum 250 SUL required per deployment.</t>
  </si>
  <si>
    <t>rWg throughput upgrade, 5Gbps, 3 Yr</t>
  </si>
  <si>
    <t>RWG-MDU-01</t>
  </si>
  <si>
    <t>1 Year Subscription - RUCKUS WAN Gateway - Operator Provided x86-64 Platform or VM Host: License per 1 door, Unlimited SUL, Unlimited Pack Manager, Active/Active redundancy included when multiple RWG instances are installed. Annual subscription. Minimum 20 door per deployment required.
Each door license support up to 10 Mbps throughput. With 1 Year of Watchdog Support.</t>
  </si>
  <si>
    <t>rWg, MDU 1 door, Watchdog support, 1 Yr</t>
  </si>
  <si>
    <t>RWG-MDU-03</t>
  </si>
  <si>
    <t>3 Year Subscription - RUCKUS WAN Gateway - Operator Provided x86-64 Platform or VM Host: License per 1 door, Unlimited SUL, Unlimited Pack Manager, Active/Active redundancy included when multiple RWG instances are installed. Annual subscription. Minimum 20 door per deployment required.
Each door license support up to 10 Mbps throughput. With 3 Year of Watchdog Support.</t>
  </si>
  <si>
    <t>rWg, MDU 1 door, Watchdog support, 3 Yr</t>
  </si>
  <si>
    <t>RWG-MDU-BD01</t>
  </si>
  <si>
    <t>1 Year Subscription - RUCKUS WAN Gateway - Operator Provided x86-64 Platform or VM Host: License per 1 door, Unlimited SUL, Unlimited Pack Manager, Active/Active redundancy included when multiple RWG instances are installed. Annual subscription. Minimum 20 door per deployment required.
Each door license support up to 10 Mbps throughput. With 1 Year of Bulldog Support.</t>
  </si>
  <si>
    <t>rWg, MDU 1 door, Bulldog support, 1 Yr</t>
  </si>
  <si>
    <t>RWG-MDU-BD03</t>
  </si>
  <si>
    <t>3 Year Subscription - RUCKUS WAN Gateway - Operator Provided x86-64 Platform or VM Host: License per 1 door, Unlimited SUL, Unlimited Pack Manager, Active/Active redundancy included when multiple RWG instances are installed. Annual subscription. Minimum 20 door per deployment required.
Each door license support up to 10 Mbps throughput. With 3 Year of Bulldog Support.</t>
  </si>
  <si>
    <t>rWg, MDU 1 door, Bulldog support, 3 Yr</t>
  </si>
  <si>
    <t>RWG-PML-SUB-01</t>
  </si>
  <si>
    <t>1 Year Subscription - Pack Manager for RUCKUS WAN Gateway Subscription License for one RWG-SUB (100+ SUL) Node. Pack Manager allows operators to manage, upgrade and monitor multiple rWgs from a single dashboard. This license enables you to manage one additional RWG-SUB (100+ SUL) rWg Node in Pack Manager.</t>
  </si>
  <si>
    <t>Pack Manager Sub Lic, one rWG Node, 1 Yr</t>
  </si>
  <si>
    <t>RWG-PML-SUB-03</t>
  </si>
  <si>
    <t>3 Year Subscription - Pack Manager for RUCKUS WAN Gateway Subscription License for one RWG-SUB (100+ SUL) Node. Pack Manager allows operators to manage, upgrade and monitor multiple rWgs from a single dashboard. This license enables you to manage one additional RWG-SUB (100+ SUL) rWg Node in Pack Manager.</t>
  </si>
  <si>
    <t>Pack Manager Sub Lic, one rWG Node, 3 Yr</t>
  </si>
  <si>
    <t>RWG-POLICY-100-01</t>
  </si>
  <si>
    <t xml:space="preserve">1 Year Subscription - License upgrades RUCKUS WAN Gateway policy license to 100. </t>
  </si>
  <si>
    <t xml:space="preserve"> rWg policy upgrade license to 100, 1 Yr</t>
  </si>
  <si>
    <t>RWG-POLICY-100-03</t>
  </si>
  <si>
    <t xml:space="preserve">3 Year Subscription - License upgrades RUCKUS WAN Gateway policy license to 100. </t>
  </si>
  <si>
    <t xml:space="preserve"> rWg policy upgrade license to 100, 3 Yr</t>
  </si>
  <si>
    <t>RWG-POLICY-250-01</t>
  </si>
  <si>
    <t xml:space="preserve">1 Year Subscription - License upgrades RUCKUS WAN Gateway policy license to 250. </t>
  </si>
  <si>
    <t xml:space="preserve"> rWg policy upgrade license to 250, 1 Yr</t>
  </si>
  <si>
    <t>RWG-POLICY-250-03</t>
  </si>
  <si>
    <t>3 Year Subscription - License upgrades RUCKUS WAN Gateway policy license to 250.</t>
  </si>
  <si>
    <t xml:space="preserve"> rWg policy upgrade license to 250, 3 Yr</t>
  </si>
  <si>
    <t>RWG-POLICY-500-01</t>
  </si>
  <si>
    <t xml:space="preserve">1 Year Subscription - License upgrades RUCKUS WAN Gateway policy license to 500. </t>
  </si>
  <si>
    <t xml:space="preserve"> rWg policy upgrade license to 500, 1 Yr</t>
  </si>
  <si>
    <t>RWG-POLICY-500-03</t>
  </si>
  <si>
    <t>3 Year Subscription - License upgrades RUCKUS WAN Gateway policy license to 500.</t>
  </si>
  <si>
    <t xml:space="preserve"> rWg policy upgrade license to 500, 3 Yr</t>
  </si>
  <si>
    <t>RWG-SUB-01</t>
  </si>
  <si>
    <t>1 Year Subscription - RUCKUS WAN Gateway - Operator Provided x86-64 Platform or VM Host: License for 1 Service Unit Licenses (SUL) annual subscription. Minimum 100 SUL per deployment required.
Each SUL supports 1 simultaneous active device, 1 Radius client, 1 DHCP client, 1 DNS Client, 1 managed IP, 1 infrastructure device, and 1 VLAN, with support for up to 1 Mbps throughput. With 1 Year of Watchdog Support.</t>
  </si>
  <si>
    <t>SUL for rWg, Watchdog support, 1 Yr</t>
  </si>
  <si>
    <t>RWG-SUB-03</t>
  </si>
  <si>
    <t>3 Year Subscription - RUCKUS WAN Gateway - Operator Provided x86-64 Platform or VM Host: License for 1 Service Unit Licenses (SUL) annual subscription. Minimum 100 SUL per deployment required.
Each SUL supports 1 simultaneous active device, 1 Radius client, 1 DHCP client, 1 DNS Client, 1 managed IP, 1 infrastructure device, and 1 VLAN, with support for up to 1 Mbps throughput. With 3 Year of Watchdog Support.</t>
  </si>
  <si>
    <t>SUL for rWg, Watchdog support, 3 Yr</t>
  </si>
  <si>
    <t>RWG-SUB-BD01</t>
  </si>
  <si>
    <t>1 Year Subscription - Operator Provided x86-64 Platform or VM Host: License for 1 Service Unit Licenses (SUL) annual subscription. Minimum 100 SUL per deployment required.
Each SUL supports 1 simultaneous active device, 1 Radius client, 1 DHCP client, 1 DNS Client, 1 managed IP, 1 infrastructure device, and 1 VLAN, with support for up to 1 Mbps throughput. With 1 Year of BullDog Support.</t>
  </si>
  <si>
    <t>SUL for rWg, Bulldog support, 1 Yr</t>
  </si>
  <si>
    <t>RWG-SUB-BD03</t>
  </si>
  <si>
    <t>3 Year Subscription - Operator Provided x86-64 Platform or VM Host: License for 1 Service Unit Licenses (SUL) annual subscription. Minimum 100 SUL per deployment required.
Each SUL supports 1 simultaneous active device, 1 Radius client, 1 DHCP client, 1 DNS Client, 1 managed IP, 1 infrastructure device, and 1 VLAN, with support for up to 1 Mbps throughput. With 3 Year of BullDog Support.</t>
  </si>
  <si>
    <t>SUL for rWg, Bulldog support, 3 Yr</t>
  </si>
  <si>
    <t>S01-0001-1LHA</t>
  </si>
  <si>
    <t>WatchDog Support SZ High Avail AP License, 1 Yr</t>
  </si>
  <si>
    <t>WD Support SZ High Avail AP Lic, 1 Yr</t>
  </si>
  <si>
    <t>S01-0001-1LND</t>
  </si>
  <si>
    <t>WatchDog End User Support, Management license - 1 Ruckus Network Device, 1Yr</t>
  </si>
  <si>
    <t>WD EU Spprt Mgmt Lic - 1 Dev, 1 Yr</t>
  </si>
  <si>
    <t>S01-0001-1LRX</t>
  </si>
  <si>
    <t>WatchDog End User Support GRE to GW tunnel, 1 Yr</t>
  </si>
  <si>
    <t>WD EU Spprt GRE to GW tunnel, 1 Yr</t>
  </si>
  <si>
    <t>S01-0001-1LSG</t>
  </si>
  <si>
    <t>End User WatchDog Support Per SZ/(v)SZ AP, 1 YR</t>
  </si>
  <si>
    <t>End User Support Per SZ/(v)SCG AP, 1 YR</t>
  </si>
  <si>
    <t>S01-0001-1LSP</t>
  </si>
  <si>
    <t>End User WatchDog Support for vSPoT AP License, 1 Year</t>
  </si>
  <si>
    <t>End User Support vSPoT AP Lic 1 yr</t>
  </si>
  <si>
    <t>S01-0001-1LUM</t>
  </si>
  <si>
    <t>WatchDog Support Unleashed Multisite Manager AP License, 1 Yr</t>
  </si>
  <si>
    <t>WD Spprt Unleashed MM AP Lic, 1 Yr</t>
  </si>
  <si>
    <t>S01-0001-3LHA</t>
  </si>
  <si>
    <t>WatchDog Support SZ High Avail AP License, 3 Yr</t>
  </si>
  <si>
    <t>WD Support SZ High Avail AP Lic, 3 Yr</t>
  </si>
  <si>
    <t>S01-0001-3LND</t>
  </si>
  <si>
    <t>WatchDog End User Support,, Management license - 1 Ruckus Network Device, 3Yr</t>
  </si>
  <si>
    <t>WD EU Spprt Mgmt Lic - 1 Dev, 3 Yr</t>
  </si>
  <si>
    <t>S01-0001-3LRX</t>
  </si>
  <si>
    <t>WatchDog End User Support GRE to GW tunnel, 3 Yr</t>
  </si>
  <si>
    <t>WD EU Spprt GRE to GW tunnel, 3 Yr</t>
  </si>
  <si>
    <t>S01-0001-3LSG</t>
  </si>
  <si>
    <t>End User WatchDog Support Per SZ/(v)SZ AP, 3 YR</t>
  </si>
  <si>
    <t>End User Support Per SZ/(v)SCG AP, 3 YR</t>
  </si>
  <si>
    <t>S01-0001-3LSP</t>
  </si>
  <si>
    <t>End User WatchDog Support for vSPoT AP License, 3 Year</t>
  </si>
  <si>
    <t>End User Support vSPoT AP Lic 3 yr</t>
  </si>
  <si>
    <t>S01-0001-3LUM</t>
  </si>
  <si>
    <t>WatchDog Support Unleashed Multisite Manager AP License, 3 Yr</t>
  </si>
  <si>
    <t>WD Spprt Unleashed MM AP Lic, 3 Yr</t>
  </si>
  <si>
    <t>S01-0001-5LHA</t>
  </si>
  <si>
    <t>WatchDog Support SZ High Avail AP License, 5 Yr</t>
  </si>
  <si>
    <t>WD Support SZ High Avail AP Lic, 5 Yr</t>
  </si>
  <si>
    <t>S01-0001-5LND</t>
  </si>
  <si>
    <t>WatchDog End User Support, Management license - 1 Ruckus Network Device, 5Yr</t>
  </si>
  <si>
    <t>WD EU Spprt Mgmt Lic - 1 Dev, 5 Yr</t>
  </si>
  <si>
    <t>S01-0001-5LRX</t>
  </si>
  <si>
    <t>WatchDog End User Support GRE to GW tunnel, 5 Yr</t>
  </si>
  <si>
    <t>WD EU Spprt GRE to GW tunnel, 5 Yr</t>
  </si>
  <si>
    <t>S01-0001-5LSG</t>
  </si>
  <si>
    <t>End User WatchDog Support Per SZ/(v)SZ AP, 5 YR</t>
  </si>
  <si>
    <t>End User Support Per SZ/(v)SCG AP, 5 YR</t>
  </si>
  <si>
    <t>S01-0001-5LSP</t>
  </si>
  <si>
    <t>End User WatchDog Support for vSPoT AP License, 5 Year</t>
  </si>
  <si>
    <t>End User Support vSPoT AP Lic 5 yr</t>
  </si>
  <si>
    <t>S01-0001-5LUM</t>
  </si>
  <si>
    <t>WatchDog Support Unleashed Multisite Manager AP License, 5 Yr</t>
  </si>
  <si>
    <t>WD Spprt Unleashed MM AP Lic, 5 Yr</t>
  </si>
  <si>
    <t>S01-D144-1000</t>
  </si>
  <si>
    <t xml:space="preserve">WatchDog End User Support Smart Zone 144 Data Plane, 1Yr  </t>
  </si>
  <si>
    <t xml:space="preserve">WD EU Spprt D144, 1 Yr  </t>
  </si>
  <si>
    <t>S01-D144-3000</t>
  </si>
  <si>
    <t xml:space="preserve">WatchDog End User Support Smart Zone 144 Data Plane, 3Yr  </t>
  </si>
  <si>
    <t xml:space="preserve">WD EU Spprt D144, 3 Yr  </t>
  </si>
  <si>
    <t>S01-D144-5000</t>
  </si>
  <si>
    <t xml:space="preserve">WatchDog End User Support Smart Zone 144 Data Plane, 5Yr  </t>
  </si>
  <si>
    <t xml:space="preserve">WD EU Spprt D144, 5Yr  </t>
  </si>
  <si>
    <t>S01-E114-1000</t>
  </si>
  <si>
    <t>WatchDog End User Spt - E114, 1 Yr</t>
  </si>
  <si>
    <t>WD EU Spt - E114, , 1 Yr</t>
  </si>
  <si>
    <t>S01-E114-3000</t>
  </si>
  <si>
    <t>WatchDog End User Spt - E114, 3 Yr</t>
  </si>
  <si>
    <t>WD EU Spt - E114, , 3 Yr</t>
  </si>
  <si>
    <t>S01-E114-5000</t>
  </si>
  <si>
    <t>WatchDog End User Spt - E114, 5 Yr</t>
  </si>
  <si>
    <t>WD EU Spt - E114, , 5 Yr</t>
  </si>
  <si>
    <t>S01-E144-1000</t>
  </si>
  <si>
    <t>WatchDog End User Spt - E144, 1 Yr</t>
  </si>
  <si>
    <t>WD EU Spt - E144, 1 Yr</t>
  </si>
  <si>
    <t>S01-E144-3000</t>
  </si>
  <si>
    <t>WatchDog End User Spt - E144, 3 Yr</t>
  </si>
  <si>
    <t>WD EU Spt - E144, 3 Yr</t>
  </si>
  <si>
    <t>S01-E144-5000</t>
  </si>
  <si>
    <t>WatchDog End User Spt - E144, 5 Yr</t>
  </si>
  <si>
    <t>WD EU Spt - E144, 5 Yr</t>
  </si>
  <si>
    <t>S01-FXVP-1L00</t>
  </si>
  <si>
    <t>WatchDog Support Flexi VPN, 1 Yr</t>
  </si>
  <si>
    <t>WD Support Flexi VPN, 1 Yr</t>
  </si>
  <si>
    <t>S01-FXVP-3L00</t>
  </si>
  <si>
    <t>WatchDog Support Flexi VPN, 3 Yr</t>
  </si>
  <si>
    <t>WD Support Flexi VPN, 3 Yr</t>
  </si>
  <si>
    <t>S01-FXVP-5L00</t>
  </si>
  <si>
    <t>WatchDog Support Flexi VPN, 5 Yr</t>
  </si>
  <si>
    <t>WD Support Flexi VPN, 5 Yr</t>
  </si>
  <si>
    <t>S01-S144-1000</t>
  </si>
  <si>
    <t>End User WatchDog Support for SmartZone 144 Controller Appliance, 1 Year</t>
  </si>
  <si>
    <t>WD EU Spt - SZ144, 25 AP Licenses, 1 Yr</t>
  </si>
  <si>
    <t>S01-S144-100F</t>
  </si>
  <si>
    <t xml:space="preserve">WatchDog End User Support S144, 1 Yr - Federal </t>
  </si>
  <si>
    <t xml:space="preserve">WD EU Spprt S144, 1 Yr - Fed </t>
  </si>
  <si>
    <t>S01-S144-3000</t>
  </si>
  <si>
    <t>End User WatchDog Support for SmartZone 144 Controller Appliance, 3 Year</t>
  </si>
  <si>
    <t>End User Support - SZ144, 3yr</t>
  </si>
  <si>
    <t>S01-S144-300F</t>
  </si>
  <si>
    <t xml:space="preserve">WatchDog End User Support S144, 3 Yr - Federal </t>
  </si>
  <si>
    <t xml:space="preserve">WD EU Spprt S144, 3 Yr - Fed </t>
  </si>
  <si>
    <t>S01-S144-5000</t>
  </si>
  <si>
    <t>End User WatchDog Support for SmartZone 144 Controller Appliance, 5 Year</t>
  </si>
  <si>
    <t>WD EU Spt - SZ144, 25 AP LIC, 5 Yr</t>
  </si>
  <si>
    <t>S01-S144-500F</t>
  </si>
  <si>
    <t xml:space="preserve">WatchDog End User Support S144, 5 Yr - Federal </t>
  </si>
  <si>
    <t xml:space="preserve">WD EU Spprt S144, 5 Yr - Fed </t>
  </si>
  <si>
    <t>S01-S300-1002</t>
  </si>
  <si>
    <t>WatchDog Premium Support for SmartZone 300 (SZ300) with redundant DC power, 1 year, Smart Licensing</t>
  </si>
  <si>
    <t>WD End User Support SZ300, DC, 1 Yr</t>
  </si>
  <si>
    <t>S01-S300-100F</t>
  </si>
  <si>
    <t xml:space="preserve">WatchDog End User Support S300, 1 Yr - Federal </t>
  </si>
  <si>
    <t xml:space="preserve">WD EU Spprt S300, 1 Yr - Fed </t>
  </si>
  <si>
    <t>S01-S300-1012</t>
  </si>
  <si>
    <t>WatchDog Premium Support for SmartZone 300 (SZ300) with redundant AC power, 1 year, Smart Licensing</t>
  </si>
  <si>
    <t>WD End User Support SZ300, AC, 1 Yr</t>
  </si>
  <si>
    <t>S01-S300-1LHA</t>
  </si>
  <si>
    <t>WatchDog Support SZ300 High Avail, 1 Yr</t>
  </si>
  <si>
    <t>WD Support SZ300 High Avail, 1 Yr</t>
  </si>
  <si>
    <t>S01-S300-3002</t>
  </si>
  <si>
    <t>WatchDog Premium Support for SmartZone 300 (SZ300) with redundant DC power, 3 year, Smart Licensing</t>
  </si>
  <si>
    <t>WD End User Support SZ300, DC, 3 Yr</t>
  </si>
  <si>
    <t>S01-S300-300F</t>
  </si>
  <si>
    <t xml:space="preserve">WatchDog End User Support S300, 3 Yr - Federal </t>
  </si>
  <si>
    <t xml:space="preserve">WD EU Spprt S300, 3 Yr - Fed </t>
  </si>
  <si>
    <t>S01-S300-3012</t>
  </si>
  <si>
    <t>WatchDog Premium Support for SmartZone 300 (SZ300) with redundant AC power, 3 year, Smart Licensing</t>
  </si>
  <si>
    <t>WD End User Support SZ300, AC, 3 Yr</t>
  </si>
  <si>
    <t>S01-S300-3LHA</t>
  </si>
  <si>
    <t>S01-S300-5002</t>
  </si>
  <si>
    <t>WatchDog Premium Support for SmartZone 300 (SZ300) with redundant DC power, 5 year, Smart Licensing</t>
  </si>
  <si>
    <t>WD End User Support SZ300, DC, 5 Yr</t>
  </si>
  <si>
    <t>S01-S300-500F</t>
  </si>
  <si>
    <t xml:space="preserve">WatchDog End User Support S300, 5 Yr - Federal </t>
  </si>
  <si>
    <t xml:space="preserve">WD EU Spprt S300, 5 Yr - Fed </t>
  </si>
  <si>
    <t>S01-S300-5012</t>
  </si>
  <si>
    <t>WatchDog Premium Support for SmartZone 300 (SZ300) with redundant AC power, 5 year, Smart Licensing</t>
  </si>
  <si>
    <t>WD End User Support SZ300, AC, 5 Yr</t>
  </si>
  <si>
    <t>S01-S300-5LHA</t>
  </si>
  <si>
    <t>S01-UMM1-1L00</t>
  </si>
  <si>
    <t>WatchDog Support Unleashed Multisite Manager, 1 Yr</t>
  </si>
  <si>
    <t>WD Support Unleashed MM, 1 Yr</t>
  </si>
  <si>
    <t>S01-UMM1-3L00</t>
  </si>
  <si>
    <t>WatchDog Support Unleashed Multisite Manager, 3 Yr</t>
  </si>
  <si>
    <t>WD Support Unleashed MM, 3 Yr</t>
  </si>
  <si>
    <t>S01-UMM1-5L00</t>
  </si>
  <si>
    <t>WatchDog Support Unleashed Multisite Manager, 5 Yr</t>
  </si>
  <si>
    <t>WD Support Unleashed MM, 5 Yr</t>
  </si>
  <si>
    <t>S01-URL1-1LSZ</t>
  </si>
  <si>
    <t>SmartZone URL Filtering 1 year subscription for 1 AP</t>
  </si>
  <si>
    <t>SZ URL filtering subscription 1 yr, 1 AP</t>
  </si>
  <si>
    <t>S01-URL1-1LUL</t>
  </si>
  <si>
    <t>Unleashed URL Filtering 1 year subscription for 1 AP</t>
  </si>
  <si>
    <t>Unlshd URL filtering  1 yr subscription</t>
  </si>
  <si>
    <t>S01-URL1-3LSZ</t>
  </si>
  <si>
    <t>SmartZone URL Filtering 3 year subscription for 1 AP</t>
  </si>
  <si>
    <t>SZ URL filtering subscription 3 yr, 1 AP</t>
  </si>
  <si>
    <t>S01-URL1-3LUL</t>
  </si>
  <si>
    <t>Unleashed URL Filtering 3 year subscription for 1 AP</t>
  </si>
  <si>
    <t>Unlshd URL filtering  3 yr subscription</t>
  </si>
  <si>
    <t>S01-URL1-5LSZ</t>
  </si>
  <si>
    <t>SmartZone URL Filtering 5 year subscription for 1 AP</t>
  </si>
  <si>
    <t>SZ URL filtering subscription 5 yr, 1 AP</t>
  </si>
  <si>
    <t>S01-URL1-5LUL</t>
  </si>
  <si>
    <t>Unleashed URL Filtering 5 year subscription  for 1 AP</t>
  </si>
  <si>
    <t>Unlshd URL filtering  5 yr subscription</t>
  </si>
  <si>
    <t>S01-VRND-1LND</t>
  </si>
  <si>
    <t>WatchDog End User Support, Virtual Ruckus Network Director, 1 Instance (no device management licenses included), 1Yr</t>
  </si>
  <si>
    <t>WD EU Spprt vRND, 1 Instance, 1 Yr</t>
  </si>
  <si>
    <t>S01-VRND-3LND</t>
  </si>
  <si>
    <t>WatchDog End User Support,, Virtual Ruckus Network Director, 1 Instance (no device management licenses included), 3Yr</t>
  </si>
  <si>
    <t>WD EU Spprt vRND, 1 Instance, 3 Yr</t>
  </si>
  <si>
    <t>S01-VRND-5LND</t>
  </si>
  <si>
    <t>WatchDog End User Support, Virtual Ruckus Network Director, 1 Instance (no device management licenses included), 5Yr</t>
  </si>
  <si>
    <t>WD EU Spprt vRND, 1 Instance, 5 Yr</t>
  </si>
  <si>
    <t>S01-VSCG-1L00</t>
  </si>
  <si>
    <t>End User WatchDog Support - VSZ-RTU, 1 YR</t>
  </si>
  <si>
    <t>End User Support - VSCG-RTU, 1 YR</t>
  </si>
  <si>
    <t>S01-vSCG-1L0F</t>
  </si>
  <si>
    <t xml:space="preserve">WatchDog End User Support vSCG, 1 Yr - Federal </t>
  </si>
  <si>
    <t xml:space="preserve">WD EU Spprt vSCG, 1 Yr - Fed </t>
  </si>
  <si>
    <t>S01-VSCG-1LHA</t>
  </si>
  <si>
    <t>WatchDog Support VSCG HA, 1 Yr</t>
  </si>
  <si>
    <t>WD Support VSCG HA, 1 Yr</t>
  </si>
  <si>
    <t>S01-VSCG-3L00</t>
  </si>
  <si>
    <t>End User WatchDog Support - VSZ-RTU, 3 YR</t>
  </si>
  <si>
    <t>End User Support - VSCG-RTU, 3 YR</t>
  </si>
  <si>
    <t>S01-vSCG-3L0F</t>
  </si>
  <si>
    <t xml:space="preserve">WatchDog End User Support vSCG, 3 Yr - Federal </t>
  </si>
  <si>
    <t xml:space="preserve">WD EU Spprt vSCG, 3 Yr - Fed </t>
  </si>
  <si>
    <t>S01-VSCG-3LHA</t>
  </si>
  <si>
    <t>WatchDog Support VSCG HA, 3 Yr</t>
  </si>
  <si>
    <t>WD Support VSCG HA, 3 Yr</t>
  </si>
  <si>
    <t>S01-VSCG-5L00</t>
  </si>
  <si>
    <t>End User WatchDog Support - VSZ-RTU, 5 YR</t>
  </si>
  <si>
    <t>End User Support - VSCG-RTU, 5 YR</t>
  </si>
  <si>
    <t>S01-vSCG-5L0F</t>
  </si>
  <si>
    <t xml:space="preserve">WatchDog End User Support vSCG, 5 Yr - Federal </t>
  </si>
  <si>
    <t xml:space="preserve">WD EU Spprt vSCG, 5 Yr - Fed </t>
  </si>
  <si>
    <t>S01-VSCG-5LHA</t>
  </si>
  <si>
    <t>WatchDog Support VSCG HA, 5 Yr</t>
  </si>
  <si>
    <t>WD Support VSCG HA, 5 Yr</t>
  </si>
  <si>
    <t>S01-VSPT-1000</t>
  </si>
  <si>
    <t>End User WatchDog Support for vSPoT, 1 Year</t>
  </si>
  <si>
    <t>End User Support vSPoT 1 yr</t>
  </si>
  <si>
    <t>S01-VSPT-3000</t>
  </si>
  <si>
    <t>End User WatchDog Support for vSPoT, 3 Year</t>
  </si>
  <si>
    <t>End User Support vSPoT 3 yr</t>
  </si>
  <si>
    <t>S01-VSPT-5000</t>
  </si>
  <si>
    <t>End User WatchDog Support for vSPoT, 5 Year</t>
  </si>
  <si>
    <t>End User Support vSPoT 5 yr</t>
  </si>
  <si>
    <t>S01-VSZD-1L00</t>
  </si>
  <si>
    <t>End User WatchDog Support - vSZD-RTU, 1 Gbps Throughput 1 YR
(Note- not needed if quoting 10Gbps or Unlimited Bandwidth watchdog support)</t>
  </si>
  <si>
    <t>End User Support - vSZD-RTU, 1G, 1 Y</t>
  </si>
  <si>
    <t>S01-vSZD-1L0F</t>
  </si>
  <si>
    <t xml:space="preserve">WatchDog End User Support vSZD, 1 Yr - Federal </t>
  </si>
  <si>
    <t xml:space="preserve">WD EU Spprt vSZD, 1 Yr - Fed </t>
  </si>
  <si>
    <t>S01-VSZD-1LBW</t>
  </si>
  <si>
    <t>End User WatchDog Support - vSZD-RTU, 10 Gbps throughput 1 YR</t>
  </si>
  <si>
    <t>End User Support - vSZD-RTU, 10G, 1 Y</t>
  </si>
  <si>
    <t>S01-VSZD-1LCM</t>
  </si>
  <si>
    <t>End User Support VSZD CALEA Mirroring 1 Yr</t>
  </si>
  <si>
    <t>EU Sprt VSZD CALEA Mirror 1 Yr</t>
  </si>
  <si>
    <t>S01-VSZD-1LDH</t>
  </si>
  <si>
    <t>End User WatchDog Support DHCP Server 1 Y</t>
  </si>
  <si>
    <t>End User WatchDog Spprt DHCP Server 1 Y</t>
  </si>
  <si>
    <t>S01-VSZD-1LL3</t>
  </si>
  <si>
    <t>End User Support VSZD L3 Roaming 1 Yr</t>
  </si>
  <si>
    <t>Ptnr Sprt VSZD L3 Roam 1 Yr</t>
  </si>
  <si>
    <t>S01-VSZD-1LNA</t>
  </si>
  <si>
    <t>End User WatchDog Support NAT Service 1 Y</t>
  </si>
  <si>
    <t>End User WatchDog Spprt NAT Service 1 Y</t>
  </si>
  <si>
    <t>S01-VSZD-1LUL</t>
  </si>
  <si>
    <t>End User WatchDog Support - vSZD-RTU, no throughput cap, 1 YR</t>
  </si>
  <si>
    <t>End User Support - vSZD-RTU, no cap, 1 Y</t>
  </si>
  <si>
    <t>S01-VSZD-3L00</t>
  </si>
  <si>
    <t>End User WatchDog Support - vSZD-RTU, 1 Gbps Throughput 3 YR
(Note- not needed if quoting 10Gbps or Unlimited Bandwidth watchdog support)</t>
  </si>
  <si>
    <t>End User Support - vSZD-RTU, 1G, 3 Y</t>
  </si>
  <si>
    <t>S01-vSZD-3L0F</t>
  </si>
  <si>
    <t xml:space="preserve">WatchDog End User Support vSZD, 3 Yr - Federal </t>
  </si>
  <si>
    <t xml:space="preserve">WD EU Spprt vSZD, 3 Yr - Fed </t>
  </si>
  <si>
    <t>S01-VSZD-3LBW</t>
  </si>
  <si>
    <t>End User WatchDog Support - vSZD-RTU, 10 Gbps throughput 3 YR</t>
  </si>
  <si>
    <t>End User Support - vSZD-RTU, 10G, 3 Y</t>
  </si>
  <si>
    <t>S01-VSZD-3LCM</t>
  </si>
  <si>
    <t>End User Support VSZD CALEA Mirroring 3 Yr</t>
  </si>
  <si>
    <t>EU Sprt VSZD CALEA Mirror 3 Yr</t>
  </si>
  <si>
    <t>S01-VSZD-3LDH</t>
  </si>
  <si>
    <t>End User WatchDog Support DHCP Server 3 Y</t>
  </si>
  <si>
    <t>End User WatchDog Spprt DHCP Server 3 Y</t>
  </si>
  <si>
    <t>S01-VSZD-3LL3</t>
  </si>
  <si>
    <t>End User Support VSZD L3 Roaming 3 Yr</t>
  </si>
  <si>
    <t>Ptnr Sprt VSZD L3 Roam 3 Yr</t>
  </si>
  <si>
    <t>S01-VSZD-3LNA</t>
  </si>
  <si>
    <t>End User WatchDog Support NAT Service 3 Y</t>
  </si>
  <si>
    <t>End User WatchDog Spprt NAT Service 3 Y</t>
  </si>
  <si>
    <t>S01-VSZD-3LUL</t>
  </si>
  <si>
    <t>End User WatchDog Support - vSZD-RTU, no throughput cap, 3 YR</t>
  </si>
  <si>
    <t>End User Support - vSZD-RTU, no cap, 3 Y</t>
  </si>
  <si>
    <t>S01-VSZD-5L00</t>
  </si>
  <si>
    <t>End User WatchDog Support - vSZD-RTU, 1 Gbps Throughput 5 YR
(Note- not needed if quoting 10Gbps or Unlimited Bandwidth watchdog support)</t>
  </si>
  <si>
    <t>End User Support - vSZD-RTU, 1G, 5 Y</t>
  </si>
  <si>
    <t>S01-vSZD-5L0F</t>
  </si>
  <si>
    <t xml:space="preserve">WatchDog End User Support vSZD, 5 Yr - Federal </t>
  </si>
  <si>
    <t xml:space="preserve">WD EU Spprt vSZD, 5 Yr - Fed </t>
  </si>
  <si>
    <t>S01-VSZD-5LBW</t>
  </si>
  <si>
    <t>End User WatchDog Support - vSZD-RTU, 10 Gbps throughput 5 YR</t>
  </si>
  <si>
    <t>End User Support - vSZD-RTU, 10G, 5 Y</t>
  </si>
  <si>
    <t>S01-VSZD-5LCM</t>
  </si>
  <si>
    <t>End User Support VSZD CALEA Mirroring 5 Yr</t>
  </si>
  <si>
    <t>EU Sprt VSZD CALEA Mirror 5 Yr</t>
  </si>
  <si>
    <t>S01-VSZD-5LDH</t>
  </si>
  <si>
    <t>End User WatchDog Support DHCP Server 5 Y</t>
  </si>
  <si>
    <t>End User WatchDog Spprt DHCP Server 5 Y</t>
  </si>
  <si>
    <t>S01-VSZD-5LL3</t>
  </si>
  <si>
    <t>End User Support VSZD L3 Roaming 5 Yr</t>
  </si>
  <si>
    <t>Ptnr Sprt VSZD L3 Roam 5 Yr</t>
  </si>
  <si>
    <t>S01-VSZD-5LNA</t>
  </si>
  <si>
    <t>End User WatchDog Support NAT Service 5 Y</t>
  </si>
  <si>
    <t>End User WatchDog Spprt NAT Service 5 Y</t>
  </si>
  <si>
    <t>S01-VSZD-5LUL</t>
  </si>
  <si>
    <t>End User WatchDog Support - vSZD-RTU, no throughput cap, 5 YR</t>
  </si>
  <si>
    <t>End User Support - vSZD-RTU, no cap, 5 Y</t>
  </si>
  <si>
    <t>S02-0001-1LHA</t>
  </si>
  <si>
    <t>Associate Partner Support, SZ High Avail AP License, 1 Yr</t>
  </si>
  <si>
    <t>AsctPtr Spt, SZ High Avail AP Lic, 1 Yr</t>
  </si>
  <si>
    <t>S02-0001-1LND</t>
  </si>
  <si>
    <t>Associate Partner Support, Management license - 1 Ruckus Network Device, 1Yr</t>
  </si>
  <si>
    <t>AsctPtr Spt, Mgmt Lic - 1 Dev, 1 Yr</t>
  </si>
  <si>
    <t>S02-0001-1LRX</t>
  </si>
  <si>
    <t>Associate Partner Support, GRE to GW tunnel, 1 Yr</t>
  </si>
  <si>
    <t>AsctPtr Spt, GRE to GW Tunnel, 1 Y</t>
  </si>
  <si>
    <t>S02-0001-1LSG</t>
  </si>
  <si>
    <t>Associate Partner Support, Per SZ/(v)SZ AP, 1 YR</t>
  </si>
  <si>
    <t>AsctPtr Spt, Per SZ/(v)SCG AP, 1 YR</t>
  </si>
  <si>
    <t>S02-0001-1LSP</t>
  </si>
  <si>
    <t>Associate Partner Support, vSPoT AP License, 1 Year</t>
  </si>
  <si>
    <t>AsctPtr Spt, vSPoT AP Lic 1 yr</t>
  </si>
  <si>
    <t>S02-0001-1LUM</t>
  </si>
  <si>
    <t>Associate Partner Support, Unleashed Multisite Manager AP License, 1 Yr</t>
  </si>
  <si>
    <t>AsctPtr Spt, Unleashed MM AP Lic, 1 Yr</t>
  </si>
  <si>
    <t>S02-0001-3LHA</t>
  </si>
  <si>
    <t>Associate Partner Support, SZ High Avail AP License, 3 Yr</t>
  </si>
  <si>
    <t>AsctPtr Spt, SZ High Avail AP Lic, 3 Yr</t>
  </si>
  <si>
    <t>S02-0001-3LND</t>
  </si>
  <si>
    <t>Associate Partner Support,, Management license - 1 Ruckus Network Device, 3 Yr</t>
  </si>
  <si>
    <t>AsctPtr Spt, Mgmt Lic - 1 Dev, 3 Yr</t>
  </si>
  <si>
    <t>S02-0001-3LRX</t>
  </si>
  <si>
    <t>Associate Partner Support, GRE to GW tunnel, 3 Yr</t>
  </si>
  <si>
    <t>AsctPtr Spt, GRE to GW tunnel, 3 Yr</t>
  </si>
  <si>
    <t>S02-0001-3LSG</t>
  </si>
  <si>
    <t>Associate Partner Support, Per SZ/(v)SZ AP, 3 YR</t>
  </si>
  <si>
    <t>AsctPtr Spt, Per SZ/(v)SCG AP, 3 YR</t>
  </si>
  <si>
    <t>S02-0001-3LSP</t>
  </si>
  <si>
    <t>Associate Partner Support, vSPoT AP License, 3 Year</t>
  </si>
  <si>
    <t>AsctPtr Spt, vSPoT AP Lic 3 yr</t>
  </si>
  <si>
    <t>S02-0001-3LUM</t>
  </si>
  <si>
    <t>Associate Partner Support, Unleashed Multisite Manager AP License, 3 Yr</t>
  </si>
  <si>
    <t>AsctPtr Spt, Unleashed MM AP Lic, 3 Yr</t>
  </si>
  <si>
    <t>S02-0001-5LHA</t>
  </si>
  <si>
    <t>Associate Partner Support, SZ High Avail AP License, 5 Yr</t>
  </si>
  <si>
    <t>AsctPtr Spt, SZ High Avail AP Lic, 5 Yr</t>
  </si>
  <si>
    <t>S02-0001-5LND</t>
  </si>
  <si>
    <t>Associate Partner Support, Management license - 1 Ruckus Network Device, 5Yr</t>
  </si>
  <si>
    <t>AsctPtr Spt, Mgmt Lic - 1 Dev, 5 Yr</t>
  </si>
  <si>
    <t>S02-0001-5LRX</t>
  </si>
  <si>
    <t>Associate Partner Support, GRE to GW tunnel, 5 Yr</t>
  </si>
  <si>
    <t>AsctPtr Spt, GRE to GW tunnel, 5 Yr</t>
  </si>
  <si>
    <t>S02-0001-5LSG</t>
  </si>
  <si>
    <t>Associate Partner Support, Per SZ/(v)SZ AP, 5 YR</t>
  </si>
  <si>
    <t>AsctPtr Spt, Per SZ/(v)SCG AP, 5 YR</t>
  </si>
  <si>
    <t>S02-0001-5LSP</t>
  </si>
  <si>
    <t>Associate Partner Support, vSPoT AP License, 5 Year</t>
  </si>
  <si>
    <t>AsctPtr Spt, vSPoT AP Lic 5 yr</t>
  </si>
  <si>
    <t>S02-0001-5LUM</t>
  </si>
  <si>
    <t>Associate Partner Support, Unleashed Multisite Manager AP License, 5 Yr</t>
  </si>
  <si>
    <t>AsctPtr Spt, Unleashed MM AP Lic, 5 Yr</t>
  </si>
  <si>
    <t>S02-D144-1000</t>
  </si>
  <si>
    <t xml:space="preserve">Associate Partner Support, Smart Zone 144 Data Plane, 1Yr </t>
  </si>
  <si>
    <t>AsctPtr Spt, D144, 1 Yr</t>
  </si>
  <si>
    <t>S02-D144-3000</t>
  </si>
  <si>
    <t xml:space="preserve">Associate Partner Support, Smart Zone 144 Data Plane, 3Yr </t>
  </si>
  <si>
    <t>S02-D144-5000</t>
  </si>
  <si>
    <t xml:space="preserve">Associate Partner Support, Smart Zone 144 Data Plane, 5Yr </t>
  </si>
  <si>
    <t>S02-E114-1000</t>
  </si>
  <si>
    <t>Associate Partner Spt - E114, 1 Yr</t>
  </si>
  <si>
    <t>AsctPtr Spt, E114, , 1 Yr</t>
  </si>
  <si>
    <t>S02-E114-3000</t>
  </si>
  <si>
    <t>Associate Partner Spt - E114, 3 Yr</t>
  </si>
  <si>
    <t>AsctPtr Spt, E114, , 3 Yr</t>
  </si>
  <si>
    <t>S02-E114-5000</t>
  </si>
  <si>
    <t>Associate Partner Spt - E114, 5 Yr</t>
  </si>
  <si>
    <t>AsctPtr Spt, E114, , 5 Yr</t>
  </si>
  <si>
    <t>S02-E144-1000</t>
  </si>
  <si>
    <t>Associate Partner Spt - E144, 1 Yr</t>
  </si>
  <si>
    <t>AsctPtr Spt, E144, 1 Yr</t>
  </si>
  <si>
    <t>S02-E144-3000</t>
  </si>
  <si>
    <t>Associate Partner Spt - E144, 3 Yr</t>
  </si>
  <si>
    <t>AsctPtr Spt, E144, 3 Yr</t>
  </si>
  <si>
    <t>S02-E144-5000</t>
  </si>
  <si>
    <t>Associate Partner Spt - E144, 5 Yr</t>
  </si>
  <si>
    <t>AsctPtr Spt, E144, 5 Yr</t>
  </si>
  <si>
    <t>S02-FXVP-1L00</t>
  </si>
  <si>
    <t>Associate Partner Support, Flexi VPN, 1 Yr</t>
  </si>
  <si>
    <t>AsctPtr Spt, Flexi VPN, 1 Yr</t>
  </si>
  <si>
    <t>S02-FXVP-3L00</t>
  </si>
  <si>
    <t>Associate Partner Support, Flexi VPN, 3 Yr</t>
  </si>
  <si>
    <t>AsctPtr Spt, Flexi VPN, 3 Yr</t>
  </si>
  <si>
    <t>S02-FXVP-5L00</t>
  </si>
  <si>
    <t>Associate Partner Support, Flexi VPN, 5 Yr</t>
  </si>
  <si>
    <t>AsctPtr Spt, Flexi VPN, 5 Yr</t>
  </si>
  <si>
    <t>S02-RMAP-3L00</t>
  </si>
  <si>
    <t>Associate Partner Support, SCG RMAP Gateway License, 3 year, Smart Licensing</t>
  </si>
  <si>
    <t>AsctPtr Spt, Per MAP GW, 3yr.</t>
  </si>
  <si>
    <t>S02-RMAP-5L00</t>
  </si>
  <si>
    <t>Associate Partner Support, SCG RMAP Gateway License, 5 year, Smart Licensing</t>
  </si>
  <si>
    <t>AsctPtr Spt, Per MAP GW, 5yr.</t>
  </si>
  <si>
    <t>S02-RMNO-3L00</t>
  </si>
  <si>
    <t>Associate Partner Support, SCG RMNO License for 1k subs, 3 year, with minimum order of 10. Smart Licensing</t>
  </si>
  <si>
    <t>AsctPtr Spt, 1K 3GPP tunel,3yr,Min.10</t>
  </si>
  <si>
    <t>S02-RMNO-5L00</t>
  </si>
  <si>
    <t>Associate Partner Support, SCG RMNO License for 1k subs, 5 year, with minimum order of 10. Smart Licensing</t>
  </si>
  <si>
    <t>AsctPtr Spt, 1K 3GPP tunel,5yr,Min.10</t>
  </si>
  <si>
    <t>S02-RWAG-3L00</t>
  </si>
  <si>
    <t>Associate Partner Support, SCG RWAG License for 1k subs, 3 year, with minimum order of 10. Smart Licensing</t>
  </si>
  <si>
    <t>AsctPtr Spt, 1K, 3rd Pty AP,3yr,Min.10</t>
  </si>
  <si>
    <t>S02-RWAG-5L00</t>
  </si>
  <si>
    <t>Associate Partner Support, SCG RWAG License for 1k subs, 5 year, with minimum order of 10. Smart Licensing</t>
  </si>
  <si>
    <t>AsctPtr Spt, 1K, 3rd Pty AP,5yr,Min.10</t>
  </si>
  <si>
    <t>S02-S144-1000</t>
  </si>
  <si>
    <t>Associate Partner Support, SmartZone 144 Controller Appliance, 1 Year</t>
  </si>
  <si>
    <t>AsctPtr Spt, SZ144, 25 AP LIC, 1 Yr</t>
  </si>
  <si>
    <t>S02-S144-100F</t>
  </si>
  <si>
    <t xml:space="preserve">Associate Partner Support S144, 1 Yr - Federal </t>
  </si>
  <si>
    <t xml:space="preserve">AsctPtnr Spprt S144, 1 Yr - Fed </t>
  </si>
  <si>
    <t>S02-S144-3000</t>
  </si>
  <si>
    <t>Associate Partner Support, SmartZone 144 Controller Appliance, 3 Year</t>
  </si>
  <si>
    <t>AsctPtr Spt, SZ144, 25 AP LIC, 3 Yr</t>
  </si>
  <si>
    <t>S02-S144-300F</t>
  </si>
  <si>
    <t xml:space="preserve">Associate Partner Support S144, 3 Yr - Federal </t>
  </si>
  <si>
    <t xml:space="preserve">AsctPtnr Spprt S144, 3 Yr - Fed </t>
  </si>
  <si>
    <t>S02-S144-5000</t>
  </si>
  <si>
    <t>Associate Partner Support, SmartZone 144 Controller Appliance, 5 Year</t>
  </si>
  <si>
    <t>AsctPtr Spt, SZ144, 25 AP LIC, 5 Yr</t>
  </si>
  <si>
    <t>S02-S144-500F</t>
  </si>
  <si>
    <t xml:space="preserve">Associate Partner Support S144, 5 Yr - Federal </t>
  </si>
  <si>
    <t xml:space="preserve">AsctPtnr Spprt S144, 5 Yr - Fed </t>
  </si>
  <si>
    <t>S02-S300-1002</t>
  </si>
  <si>
    <t>Associate Partner Support, SmartZone 300 (SZ300) with redundant DC power, 1 year, Smart Licensing</t>
  </si>
  <si>
    <t>AsctPtr Spt, SZ300, DC, 1 Yr</t>
  </si>
  <si>
    <t>S02-S300-1012</t>
  </si>
  <si>
    <t>Associate Partner Support, SmartZone 300 (SZ300) with redundant AC power, 1 year, Smart Licensing</t>
  </si>
  <si>
    <t>AsctPtr Spt, SZ300, AC, 1 Yr</t>
  </si>
  <si>
    <t>S02-S300-1LHA</t>
  </si>
  <si>
    <t>Associate Partner Support, SZ300 High Avail, 1 Yr</t>
  </si>
  <si>
    <t>AsctPtr Spt, SZ300 High Avail, 1 Yr</t>
  </si>
  <si>
    <t>S02-S300-3002</t>
  </si>
  <si>
    <t>Associate Partner Support, SmartZone 300 (SZ300) with redundant DC power, 3 year, Smart Licensing</t>
  </si>
  <si>
    <t>AsctPtr Spt, SZ300, DC, 3 Yr</t>
  </si>
  <si>
    <t>S02-S300-3012</t>
  </si>
  <si>
    <t>Associate Partner Support, SmartZone 300 (SZ300) with redundant AC power, 3 year, Smart Licensing</t>
  </si>
  <si>
    <t>AsctPtr Spt, SZ300, AC, 3 Yr</t>
  </si>
  <si>
    <t>S02-S300-3LHA</t>
  </si>
  <si>
    <t>Associate Partner Support, SZ300 High Avail, 3 Yr</t>
  </si>
  <si>
    <t>AsctPtr Spt, SZ300 High Avail, 3 Yr</t>
  </si>
  <si>
    <t>S02-S300-5002</t>
  </si>
  <si>
    <t>Associate Partner Support, SmartZone 300 (SZ300) with redundant DC power, 5 year, Smart Licensing</t>
  </si>
  <si>
    <t>AsctPtr Spt, SZ300, DC, 5 Yr</t>
  </si>
  <si>
    <t>S02-S300-5012</t>
  </si>
  <si>
    <t>Associate Partner Support, SmartZone 300 (SZ300) with redundant AC power, 5 year, Smart Licensing</t>
  </si>
  <si>
    <t>AsctPtr Spt, SZ300, AC, 5 Yr</t>
  </si>
  <si>
    <t>S02-S300-5LHA</t>
  </si>
  <si>
    <t>Associate Partner Support, SZ300 High Avail, 5 Yr</t>
  </si>
  <si>
    <t>AsctPtr Spt, SZ300 High Avail, 5 Yr</t>
  </si>
  <si>
    <t>S02-UMM1-1L00</t>
  </si>
  <si>
    <t>Associate Partner Support, Unleashed Multisite Manager, 1 Yr</t>
  </si>
  <si>
    <t>AsctPtr Spt, Unleashed MM, 1 Yr</t>
  </si>
  <si>
    <t>S02-UMM1-3L00</t>
  </si>
  <si>
    <t>Associate Partner Support, Unleashed Multisite Manager, 3 Yr</t>
  </si>
  <si>
    <t>AsctPtr Spt, Unleashed MM, 3 Yr</t>
  </si>
  <si>
    <t>S02-UMM1-5L00</t>
  </si>
  <si>
    <t>Associate Partner Support, Unleashed Multisite Manager, 5 Yr</t>
  </si>
  <si>
    <t>AsctPtr Spt, Unleashed MM, 5 Yr</t>
  </si>
  <si>
    <t>S02-VRND-1LND</t>
  </si>
  <si>
    <t>Associate Partner Support, Virtual Ruckus Network Director, 1 Instance (no device management licenses included), 1Yr</t>
  </si>
  <si>
    <t>AsctPtr Spt, vRND, 1 Instance, 1 Yr</t>
  </si>
  <si>
    <t>S02-VRND-3LND</t>
  </si>
  <si>
    <t>Associate Partner Support, Virtual Ruckus Network Director, 1 Instance (no device management licenses included), 3Yr</t>
  </si>
  <si>
    <t>AsctPtr Spt, vRND, 1 Instance, 3 Yr</t>
  </si>
  <si>
    <t>S02-VRND-5LND</t>
  </si>
  <si>
    <t>Associate Partner Support, Virtual Ruckus Network Director, 1 Instance (no device management licenses included), 5Yr</t>
  </si>
  <si>
    <t>AsctPtr Spt, vRND, 1 Instance, 5 Yr</t>
  </si>
  <si>
    <t>S02-VSCG-1L00</t>
  </si>
  <si>
    <t>Associate Partner Support, - VSZ-RTU, 1 YR</t>
  </si>
  <si>
    <t>AsctPtr Spt, - VSCG-RTU, 1 YR</t>
  </si>
  <si>
    <t>S02-vSCG-1L0F</t>
  </si>
  <si>
    <t xml:space="preserve">Associate Partner Support vSCG, 1 Yr - Federal </t>
  </si>
  <si>
    <t xml:space="preserve">AsctPtnr Spprt vSCG, 1 Yr - Fed </t>
  </si>
  <si>
    <t>S02-VSCG-1LHA</t>
  </si>
  <si>
    <t>Associate Partner Support, VSCG HA, 1 Yr</t>
  </si>
  <si>
    <t>AsctPtr Spt, VSCG HA, 1 Yr</t>
  </si>
  <si>
    <t>S02-VSCG-3L00</t>
  </si>
  <si>
    <t>Associate Partner Support, - VSZ-RTU, 3 YR</t>
  </si>
  <si>
    <t>AsctPtr Spt, - VSCG-RTU, 3 YR</t>
  </si>
  <si>
    <t>S02-vSCG-3L0F</t>
  </si>
  <si>
    <t xml:space="preserve">Associate Partner Support vSCG, 3 Yr - Federal </t>
  </si>
  <si>
    <t xml:space="preserve">AsctPtnr Spprt vSCG, 3 Yr - Fed </t>
  </si>
  <si>
    <t>S02-VSCG-3LHA</t>
  </si>
  <si>
    <t>Associate Partner Support, VSCG HA, 3 Yr</t>
  </si>
  <si>
    <t>AsctPtr Spt, VSCG HA, 3 Yr</t>
  </si>
  <si>
    <t>S02-VSCG-5L00</t>
  </si>
  <si>
    <t>Associate Partner Support, - VSZ-RTU, 5 YR</t>
  </si>
  <si>
    <t>AsctPtr Spt, - VSCG-RTU, 5 YR</t>
  </si>
  <si>
    <t>S02-vSCG-5L0F</t>
  </si>
  <si>
    <t xml:space="preserve">Associate Partner Support vSCG, 5 Yr - Federal </t>
  </si>
  <si>
    <t xml:space="preserve">AsctPtnr Spprt vSCG, 5 Yr - Fed </t>
  </si>
  <si>
    <t>S02-VSCG-5LHA</t>
  </si>
  <si>
    <t>Associate Partner Support, VSCG HA, 5 Yr</t>
  </si>
  <si>
    <t>AsctPtr Spt, VSCG HA, 5 Yr</t>
  </si>
  <si>
    <t>S02-VSPT-1000</t>
  </si>
  <si>
    <t>Associate Partner Support, vSPoT, 1 Year</t>
  </si>
  <si>
    <t>AsctPtr Spt, vSPoT 1 yr</t>
  </si>
  <si>
    <t>S02-VSPT-3000</t>
  </si>
  <si>
    <t>Associate Partner Support, vSPoT, 3 Year</t>
  </si>
  <si>
    <t>AsctPtr Spt, vSPoT 3 yr</t>
  </si>
  <si>
    <t>S02-VSPT-5000</t>
  </si>
  <si>
    <t>Associate Partner Support, vSPoT, 5 Year</t>
  </si>
  <si>
    <t>AsctPtr Spt, vSPoT 5 yr</t>
  </si>
  <si>
    <t>S02-VSZD-1L00</t>
  </si>
  <si>
    <t>Associate Partner Support, - vSZD-RTU, 1 Gbps Throughput 1 YR</t>
  </si>
  <si>
    <t>AsctPtr Spt, - vSZD-RTU, 1G, 1 Yr</t>
  </si>
  <si>
    <t>S02-vSZD-1L0F</t>
  </si>
  <si>
    <t xml:space="preserve">Associate Partner Support vSZD, 1 Yr - Federal </t>
  </si>
  <si>
    <t xml:space="preserve">AsctPtnr Spprt vSZD, 1 Yr - Fed </t>
  </si>
  <si>
    <t>S02-VSZD-1LBW</t>
  </si>
  <si>
    <t>Associate Partner Support, - vSZD-RTU, 10 Gbps throughput 1 YR</t>
  </si>
  <si>
    <t>AsctPtr Spt, - vSZD-RTU, 10G, 1 Yr</t>
  </si>
  <si>
    <t>S02-VSZD-1LCM</t>
  </si>
  <si>
    <t>Associate Partner Support, VSZD CALEA Mirroring 1 Yr</t>
  </si>
  <si>
    <t>AsctPtr Spt, VSZD CALEA Mirror 1 Yr</t>
  </si>
  <si>
    <t>S02-VSZD-1LDH</t>
  </si>
  <si>
    <t>Associate Partner Support, DHCP Server 1 Y</t>
  </si>
  <si>
    <t>AsctPtr Spt, DHCP Server 1 Yr</t>
  </si>
  <si>
    <t>S02-VSZD-1LL3</t>
  </si>
  <si>
    <t>Associate Partner Support, VSZD L3 Roaming 1 Yr</t>
  </si>
  <si>
    <t>AsctPtr Spt, VSZD L3 Roam 1 Yr</t>
  </si>
  <si>
    <t>S02-VSZD-1LNA</t>
  </si>
  <si>
    <t>Associate Partner Support, NAT Service 1 Y</t>
  </si>
  <si>
    <t>AsctPtr Spt, NAT Service 1 Yr</t>
  </si>
  <si>
    <t>S02-VSZD-1LUL</t>
  </si>
  <si>
    <t>Associate Partner Support, - vSZD-RTU, no throughput cap, 1 YR</t>
  </si>
  <si>
    <t>AsctPtr Spt, - vSZD-RTU, no cap, 1 Yr</t>
  </si>
  <si>
    <t>S02-VSZD-3L00</t>
  </si>
  <si>
    <t>Associate Partner Support, - vSZD-RTU, 1 Gbps Throughput 3 YR</t>
  </si>
  <si>
    <t>AsctPtr Spt, - vSZD-RTU, 1G, 3 Y</t>
  </si>
  <si>
    <t>S02-vSZD-3L0F</t>
  </si>
  <si>
    <t xml:space="preserve">Associate Partner Support vSZD, 3 Yr - Federal </t>
  </si>
  <si>
    <t xml:space="preserve">AsctPtnr Spprt vSZD, 3 Yr - Fed </t>
  </si>
  <si>
    <t>S02-VSZD-3LBW</t>
  </si>
  <si>
    <t>Associate Partner Support, - vSZD-RTU, 10 Gbps throughput 3 YR</t>
  </si>
  <si>
    <t>AsctPtr Spt, - vSZD-RTU, 10G, 3 Y</t>
  </si>
  <si>
    <t>S02-VSZD-3LCM</t>
  </si>
  <si>
    <t>Associate Partner Support, VSZD CALEA Mirroring 3 Yr</t>
  </si>
  <si>
    <t>AsctPtr Spt, VSZD CALEA Mirror 3 Yr</t>
  </si>
  <si>
    <t>S02-VSZD-3LDH</t>
  </si>
  <si>
    <t>Associate Partner Support, DHCP Server 3 Y</t>
  </si>
  <si>
    <t>AsctPtr Spt, DHCP Server 3 Y</t>
  </si>
  <si>
    <t>S02-VSZD-3LL3</t>
  </si>
  <si>
    <t>Associate Partner Support, VSZD L3 Roaming 3 Yr</t>
  </si>
  <si>
    <t>AsctPtr Spt, VSZD L3 Roam 3 Yr</t>
  </si>
  <si>
    <t>S02-VSZD-3LNA</t>
  </si>
  <si>
    <t>Associate Partner Support, NAT Service 3 Y</t>
  </si>
  <si>
    <t>AsctPtr Spt, NAT Service 3 Y</t>
  </si>
  <si>
    <t>S02-VSZD-3LUL</t>
  </si>
  <si>
    <t>Associate Partner Support, - vSZD-RTU, no throughput cap, 3 YR</t>
  </si>
  <si>
    <t>AsctPtr Spt, - vSZD-RTU, no cap, 3 Y</t>
  </si>
  <si>
    <t>S02-VSZD-5L00</t>
  </si>
  <si>
    <t>Associate Partner Support, - vSZD-RTU, 1 Gbps Throughput 5 YR</t>
  </si>
  <si>
    <t>AsctPtr Spt, - vSZD-RTU, 1G, 5 Yr</t>
  </si>
  <si>
    <t>S02-vSZD-5L0F</t>
  </si>
  <si>
    <t xml:space="preserve">Associate Partner Support vSZD, 5 Yr - Federal </t>
  </si>
  <si>
    <t xml:space="preserve">AsctPtnr Spprt vSZD, 5 Yr - Fed </t>
  </si>
  <si>
    <t>S02-VSZD-5LBW</t>
  </si>
  <si>
    <t>Associate Partner Support, - vSZD-RTU, 10 Gbps throughput 5 YR</t>
  </si>
  <si>
    <t>AsctPtr Spt, - vSZD-RTU, 10G, 5 Yr</t>
  </si>
  <si>
    <t>S02-VSZD-5LCM</t>
  </si>
  <si>
    <t>Associate Partner Support, VSZD CALEA Mirroring 5 Yr</t>
  </si>
  <si>
    <t>AsctPtr Spt, VSZD CALEA Mirror 5 Yr</t>
  </si>
  <si>
    <t>S02-VSZD-5LDH</t>
  </si>
  <si>
    <t>Associate Partner Support, DHCP Server 5 Y</t>
  </si>
  <si>
    <t>AsctPtr Spt, DHCP Server 5 Yr</t>
  </si>
  <si>
    <t>S02-VSZD-5LL3</t>
  </si>
  <si>
    <t>Associate Partner Support, VSZD L3 Roaming 5 Yr</t>
  </si>
  <si>
    <t>AsctPtr Spt, VSZD L3 Roam 5 Yr</t>
  </si>
  <si>
    <t>S02-VSZD-5LNA</t>
  </si>
  <si>
    <t>Associate Partner Support, NAT Service 5 Y</t>
  </si>
  <si>
    <t>AsctPtr Spt, NAT Service 5 Yr</t>
  </si>
  <si>
    <t>S02-VSZD-5LUL</t>
  </si>
  <si>
    <t>Associate Partner Support, - vSZD-RTU, no throughput cap, 5 YR</t>
  </si>
  <si>
    <t>AsctPtr Spt, - vSZD-RTU, no cap, 5 Yr</t>
  </si>
  <si>
    <t>S04-0001-1LHA</t>
  </si>
  <si>
    <t>BullDog Support SZ High Avail AP License, 1 Yr</t>
  </si>
  <si>
    <t>BD Spprt SZ High Avail AP Lic, 1 Yr</t>
  </si>
  <si>
    <t>S04-0001-1LND</t>
  </si>
  <si>
    <t>BullDog Support, Management license - 1 Ruckus Network Device, 1 Yr</t>
  </si>
  <si>
    <t>BullDog Spprt Mgmt Lic - 1 Dev, 1 Yr</t>
  </si>
  <si>
    <t>S04-0001-1LRX</t>
  </si>
  <si>
    <t>BullDog Support GRE to GW tunnel, 1 Yr</t>
  </si>
  <si>
    <t>BullDog Spprt GRE to GW tunnel, 1 Yr</t>
  </si>
  <si>
    <t>S04-0001-1LSG</t>
  </si>
  <si>
    <t>BullDog SupportPer SZ/(v)SZ AP License, 1 YR</t>
  </si>
  <si>
    <t>BullDog Spprt Per SZ/(v)SZ AP Lic, 1 YR</t>
  </si>
  <si>
    <t>S04-0001-1LSP</t>
  </si>
  <si>
    <t>BullDog Support vSPoT AP License, 1 Year</t>
  </si>
  <si>
    <t>BullDog Support vSPoT AP Lic 1 yr</t>
  </si>
  <si>
    <t>S04-0001-1LUM</t>
  </si>
  <si>
    <t>BullDog Support Unleashed Multisite Manager AP License, 1 Yr</t>
  </si>
  <si>
    <t>BullDog Support UMM AP License, 1 Yr</t>
  </si>
  <si>
    <t>S04-0001-3LHA</t>
  </si>
  <si>
    <t>BullDog Support SZ High Avail AP License, 3 Yr</t>
  </si>
  <si>
    <t>BD Spprt SZ High Avail AP Lic, 3 Yr</t>
  </si>
  <si>
    <t>S04-0001-3LND</t>
  </si>
  <si>
    <t>BullDog Support, Management license - 1 Ruckus Network Device, 3 Yr</t>
  </si>
  <si>
    <t>BullDog Spprt Mgmt Lic - 1 Dev, 3 Yr</t>
  </si>
  <si>
    <t>S04-0001-3LRX</t>
  </si>
  <si>
    <t>BullDog Support GRE to GW tunnel, 3 Yr</t>
  </si>
  <si>
    <t>BullDog Spprt GRE to GW tunnel, 3 Yr</t>
  </si>
  <si>
    <t>S04-0001-3LSG</t>
  </si>
  <si>
    <t>BullDog SupportPer SZ/(v)SZ AP License, 3 YR</t>
  </si>
  <si>
    <t>BullDog SpprtPer SZ/(v)SZ AP Lic, 3 YR</t>
  </si>
  <si>
    <t>S04-0001-3LSP</t>
  </si>
  <si>
    <t>BullDog Support vSPoT AP License, 3 Year</t>
  </si>
  <si>
    <t>BullDog Support vSPoT AP Lic 3 yr</t>
  </si>
  <si>
    <t>S04-0001-3LUM</t>
  </si>
  <si>
    <t>BullDog Support Unleashed Multisite Manager AP License, 3 Yr</t>
  </si>
  <si>
    <t>BullDog Support UMM AP License, 3 Yr</t>
  </si>
  <si>
    <t>S04-0001-5LHA</t>
  </si>
  <si>
    <t>BullDog Support SZ High Avail AP License, 5 Yr</t>
  </si>
  <si>
    <t>BD Spprt SZ High Avail AP Lic, 5 Yr</t>
  </si>
  <si>
    <t>S04-0001-5LND</t>
  </si>
  <si>
    <t>BullDog Support, Management license - 1 Ruckus Network Device, 5 Yr</t>
  </si>
  <si>
    <t>BullDog Spprt Mgmt Lic - 1 Dev, 5 Yr</t>
  </si>
  <si>
    <t>S04-0001-5LRX</t>
  </si>
  <si>
    <t>BullDog Support GRE to GW tunnel, 5 Yr</t>
  </si>
  <si>
    <t>BullDog Spprt GRE to GW tunnel, 5 Yr</t>
  </si>
  <si>
    <t>S04-0001-5LSG</t>
  </si>
  <si>
    <t>BullDog SupportPer SZ/(v)SZ AP License, 5 YR</t>
  </si>
  <si>
    <t>BullDog SupportPer SZ/(v)SZ AP, 5 YR</t>
  </si>
  <si>
    <t>S04-0001-5LUM</t>
  </si>
  <si>
    <t>BullDog Support Unleashed Multisite Manager AP License, 5 Yr</t>
  </si>
  <si>
    <t>BullDog Support UMM AP License, 5 Yr</t>
  </si>
  <si>
    <t>S04-BDRA-1L00</t>
  </si>
  <si>
    <t>BullDog Sprt Add-on, RKUS Analytics, 1 Y</t>
  </si>
  <si>
    <t>BullDog Sprt Add, RKUS Analytics, 1 Y</t>
  </si>
  <si>
    <t>S04-BDRA-3L00</t>
  </si>
  <si>
    <t>BullDog Sprt Add-on, RKUS Analytics, 3 Y</t>
  </si>
  <si>
    <t>BullDog Sprt Add, RKUS Analytics, 3 Y</t>
  </si>
  <si>
    <t>S04-BDRA-5L00</t>
  </si>
  <si>
    <t>BullDog Sprt Add-on, RKUS Analytics, 5 Y</t>
  </si>
  <si>
    <t>BullDog Sprt Add, RKUS Analytics, 5 Y</t>
  </si>
  <si>
    <t>S04-D144-1000</t>
  </si>
  <si>
    <t>BullDog Support, SmartZone 144 Data Plane, 1 Year</t>
  </si>
  <si>
    <t>BullDog Spt, D144, 1 Yr</t>
  </si>
  <si>
    <t>S04-D144-3000</t>
  </si>
  <si>
    <t>BullDog Support, SmartZone 144 Data Plane, 3 Year</t>
  </si>
  <si>
    <t>BullDog Spt, D144, 3 Yr</t>
  </si>
  <si>
    <t>S04-D144-5000</t>
  </si>
  <si>
    <t>BullDog Support, SmartZone 144 Data Plane, 5 Year</t>
  </si>
  <si>
    <t>BullDog Spt, D144, 5 Yr</t>
  </si>
  <si>
    <t>S04-E114-1000</t>
  </si>
  <si>
    <t>BullDog Spt, RUCKUS Edge 114, 1 yr</t>
  </si>
  <si>
    <t>BullDog Spt, E114, , 1 yr</t>
  </si>
  <si>
    <t>S04-E114-3000</t>
  </si>
  <si>
    <t>BullDog Spt, RUCKUS Edge 114, 3 yr</t>
  </si>
  <si>
    <t>BullDog Spt, E114, , 3 yr</t>
  </si>
  <si>
    <t>S04-E114-5000</t>
  </si>
  <si>
    <t>BullDog Spt, RUCKUS Edge 114, 5 yr</t>
  </si>
  <si>
    <t>BullDog Spt, E114, , 5 yr</t>
  </si>
  <si>
    <t>S04-E144-1000</t>
  </si>
  <si>
    <t>BullDog Spt, RUCKUS Edge 144, 1 yr</t>
  </si>
  <si>
    <t>BullDog Spt, E144, 1 yr</t>
  </si>
  <si>
    <t>S04-E144-3000</t>
  </si>
  <si>
    <t>BullDog Spt, RUCKUS Edge 144, 3 yr</t>
  </si>
  <si>
    <t>BullDog Spt, E144, 3 yr</t>
  </si>
  <si>
    <t>S04-E144-5000</t>
  </si>
  <si>
    <t>BullDog Spt, RUCKUS Edge 144, 5 yr</t>
  </si>
  <si>
    <t>BullDog Spt, E144, 5 yr</t>
  </si>
  <si>
    <t>S04-FXVP-1000</t>
  </si>
  <si>
    <t xml:space="preserve">BullDog Support Flexi VPN 1 Yr  </t>
  </si>
  <si>
    <t xml:space="preserve">BullDog Spprt Flexi VPN, 1 Yr  </t>
  </si>
  <si>
    <t>S04-FXVP-3000</t>
  </si>
  <si>
    <t xml:space="preserve">BullDog Support Flexi VPN 3 Yr  </t>
  </si>
  <si>
    <t xml:space="preserve">BullDog Spprt Flexi VPN, 3 Yr  </t>
  </si>
  <si>
    <t>S04-FXVP-5000</t>
  </si>
  <si>
    <t xml:space="preserve">BullDog Support Flexi VPN 5 Yr  </t>
  </si>
  <si>
    <t xml:space="preserve">BullDog Spprt Flexi VPN, 5 Yr  </t>
  </si>
  <si>
    <t>S04-S144-1000</t>
  </si>
  <si>
    <t>BullDog Support, SmartZone 144 Controller Appliance, 1 Year</t>
  </si>
  <si>
    <t>BullDog Spt, SZ144, 25 AP LIC, 1 yr</t>
  </si>
  <si>
    <t>S04-S144-100F</t>
  </si>
  <si>
    <t xml:space="preserve">BullDog Support S144, 1 Yr - Federal </t>
  </si>
  <si>
    <t xml:space="preserve">BullDog Spprt S144, 1 Yr - Fed </t>
  </si>
  <si>
    <t>S04-S144-3000</t>
  </si>
  <si>
    <t>BullDog Support, SmartZone 144 Controller Appliance, 3 Year</t>
  </si>
  <si>
    <t>BullDog Spt, SZ144, 25 AP LIC, 3 yr</t>
  </si>
  <si>
    <t>S04-S144-300F</t>
  </si>
  <si>
    <t xml:space="preserve">BullDog Support S144, 3 Yr - Federal </t>
  </si>
  <si>
    <t xml:space="preserve">BullDog Spprt S144, 3 Yr - Fed </t>
  </si>
  <si>
    <t>S04-S144-5000</t>
  </si>
  <si>
    <t>BullDog Support, SmartZone 144 Controller Appliance, 5 Year</t>
  </si>
  <si>
    <t>BullDog Spt, SZ144, 25 AP LIC, 5 yr</t>
  </si>
  <si>
    <t>S04-S144-500F</t>
  </si>
  <si>
    <t xml:space="preserve">BullDog Support S144, 5 Yr - Federal </t>
  </si>
  <si>
    <t xml:space="preserve">BullDog Spprt S144, 5 Yr - Fed </t>
  </si>
  <si>
    <t>S04-S300-1000</t>
  </si>
  <si>
    <t>BullDog Support SmartZone 300 (SZ300), 1 year, Smart Licensing</t>
  </si>
  <si>
    <t>BullDog Support SZ300, 1 Yr</t>
  </si>
  <si>
    <t>S04-S300-100F</t>
  </si>
  <si>
    <t xml:space="preserve">BullDog Support S300, 1 Yr - Federal </t>
  </si>
  <si>
    <t xml:space="preserve">BullDog Spprt S300, 1 Yr - Fed </t>
  </si>
  <si>
    <t>S04-S300-1LHA</t>
  </si>
  <si>
    <t>BullDog Support SZ300 High Avail, 1 Yr</t>
  </si>
  <si>
    <t>BD Support SZ300 High Avail, 1 Yr</t>
  </si>
  <si>
    <t>S04-S300-3000</t>
  </si>
  <si>
    <t>BullDog Support SmartZone 300 (SZ300), 3 year, Smart Licensing</t>
  </si>
  <si>
    <t>BullDog Support SZ300, 3 Yr</t>
  </si>
  <si>
    <t>S04-S300-300F</t>
  </si>
  <si>
    <t xml:space="preserve">BullDog Support S300, 3 Yr - Federal </t>
  </si>
  <si>
    <t xml:space="preserve">BullDog Spprt S300, 3 Yr - Fed </t>
  </si>
  <si>
    <t>S04-S300-3LHA</t>
  </si>
  <si>
    <t>S04-S300-5000</t>
  </si>
  <si>
    <t>BullDog Support SmartZone 300 (SZ300), 5 year, Smart Licensing</t>
  </si>
  <si>
    <t>BullDog Support SZ300, 5 Yr</t>
  </si>
  <si>
    <t>S04-S300-500F</t>
  </si>
  <si>
    <t xml:space="preserve">BullDog Support S300, 5 Yr - Federal </t>
  </si>
  <si>
    <t xml:space="preserve">BullDog Spprt S300, 5 Yr - Fed </t>
  </si>
  <si>
    <t>S04-S300-5LHA</t>
  </si>
  <si>
    <t>S04-UMM1-1L00</t>
  </si>
  <si>
    <t>BullDog Support Unleashed Multisite Manager, 1 Yr</t>
  </si>
  <si>
    <t>BullDog Support UMM, 1 Yr</t>
  </si>
  <si>
    <t>S04-UMM1-3L00</t>
  </si>
  <si>
    <t>BullDog Support Unleashed Multisite Manager, 3 Yr</t>
  </si>
  <si>
    <t>BullDog Support UMM, 3 Yr</t>
  </si>
  <si>
    <t>S04-UMM1-5L00</t>
  </si>
  <si>
    <t>BullDog Support Unleashed Multisite Manager, 5 Yr</t>
  </si>
  <si>
    <t>BullDog Support UMM, 5 Yr</t>
  </si>
  <si>
    <t>S04-VRND-1LND</t>
  </si>
  <si>
    <t>BullDog Support, Virtual Ruckus Network Director, 1 Instance (no device management licenses included), 1 Yr</t>
  </si>
  <si>
    <t>BullDog Spprt vRND, 1 Instance, 1 Yr</t>
  </si>
  <si>
    <t>S04-VRND-3LND</t>
  </si>
  <si>
    <t>BullDog Support, Virtual Ruckus Network Director, 1 Instance (no device management licenses included), 3 Yr</t>
  </si>
  <si>
    <t>BullDog Spprt vRND, 1 Instance, 3 Yr</t>
  </si>
  <si>
    <t>S04-VRND-5LND</t>
  </si>
  <si>
    <t>BullDog Support, Virtual Ruckus Network Director, 1 Instance (no device management licenses included), 5 Yr</t>
  </si>
  <si>
    <t>BullDog Spprt vRND, 1 Instance, 5 Yr</t>
  </si>
  <si>
    <t>S04-VSCG-1L00</t>
  </si>
  <si>
    <t>BullDog Support- VSZ-RTU, 1 YR</t>
  </si>
  <si>
    <t>S04-vSCG-1L0F</t>
  </si>
  <si>
    <t xml:space="preserve">BullDog Support vSCG, 1 Yr - Federal </t>
  </si>
  <si>
    <t xml:space="preserve">BullDog Spprt vSCG, 1 Yr - Fed </t>
  </si>
  <si>
    <t>S04-VSCG-1LHA</t>
  </si>
  <si>
    <t>BullDog Support VSCG HA, 1 Yr</t>
  </si>
  <si>
    <t>BD Support VSCG HA, 1 Yr</t>
  </si>
  <si>
    <t>S04-VSCG-3L00</t>
  </si>
  <si>
    <t>BullDog Support- VSZ-RTU, 3 YR</t>
  </si>
  <si>
    <t>BullDog Spprt- VSZ-RTU, 3 YR</t>
  </si>
  <si>
    <t>S04-vSCG-3L0F</t>
  </si>
  <si>
    <t xml:space="preserve">BullDog Support vSCG, 3 Yr - Federal </t>
  </si>
  <si>
    <t xml:space="preserve">BullDog Spprt vSCG, 3 Yr - Fed </t>
  </si>
  <si>
    <t>S04-VSCG-3LHA</t>
  </si>
  <si>
    <t>BullDog Support VSCG HA, 3 Yr</t>
  </si>
  <si>
    <t>BD Support VSCG HA, 3 Yr</t>
  </si>
  <si>
    <t>S04-VSCG-5L00</t>
  </si>
  <si>
    <t>BullDog Support- VSZ-RTU, 5 YR</t>
  </si>
  <si>
    <t>S04-vSCG-5L0F</t>
  </si>
  <si>
    <t xml:space="preserve">BullDog Support vSCG, 5 Yr - Federal </t>
  </si>
  <si>
    <t xml:space="preserve">BullDog Spprt vSCG, 5 Yr - Fed </t>
  </si>
  <si>
    <t>S04-VSCG-5LHA</t>
  </si>
  <si>
    <t>BullDog Support VSCG HA, 5 Yr</t>
  </si>
  <si>
    <t>BD Support VSCG HA, 5 Yr</t>
  </si>
  <si>
    <t>S04-VSPT-1000</t>
  </si>
  <si>
    <t>BullDog Support vSPoT, 1 Year</t>
  </si>
  <si>
    <t>BullDog Support vSPoT 1 yr</t>
  </si>
  <si>
    <t>S04-VSPT-3000</t>
  </si>
  <si>
    <t>BullDog Support vSPoT, 3 Year</t>
  </si>
  <si>
    <t>BullDog Support vSPoT 3 yr</t>
  </si>
  <si>
    <t>S04-VSPT-5000</t>
  </si>
  <si>
    <t>BullDog Support vSPoT, 5 Year</t>
  </si>
  <si>
    <t>BullDog Support vSPoT 5 yr</t>
  </si>
  <si>
    <t>S04-VSZD-1L00</t>
  </si>
  <si>
    <t>BullDog Support- vSZD-RTU, 1 Gbps Throughput 1 YR</t>
  </si>
  <si>
    <t>BullDog Spprt- vSZD-RTU, 1 Gbps 1 YR</t>
  </si>
  <si>
    <t>S04-vSZD-1L0F</t>
  </si>
  <si>
    <t xml:space="preserve">BullDog Support vSZD, 1 Yr - Federal </t>
  </si>
  <si>
    <t xml:space="preserve">BullDog Spprt vSZD, 1 Yr - Fed </t>
  </si>
  <si>
    <t>S04-VSZD-1LBW</t>
  </si>
  <si>
    <t>BullDog Support- vSZD-RTU, 10 Gbps throughput 1 YR</t>
  </si>
  <si>
    <t>BullDog Spprt- vSZD-RTU, 10 Gbps 1 YR</t>
  </si>
  <si>
    <t>S04-VSZD-1LDH</t>
  </si>
  <si>
    <t>BullDog Support DHCP Server 1 Y</t>
  </si>
  <si>
    <t>BullDog Spprt DHCP Server 1 Y</t>
  </si>
  <si>
    <t>S04-VSZD-1LL3</t>
  </si>
  <si>
    <t>BullDog Spprt, VSZD, L3 Roam, 1 YR</t>
  </si>
  <si>
    <t>S04-VSZD-1LNA</t>
  </si>
  <si>
    <t>BullDog Support NAT Service 1 Y</t>
  </si>
  <si>
    <t>BullDog Spprt NAT Service 1 Y</t>
  </si>
  <si>
    <t>S04-VSZD-1LUL</t>
  </si>
  <si>
    <t>BullDog Support- vSZD-RTU, no throughput cap 1 YR</t>
  </si>
  <si>
    <t>BullDog Spprt- vSZD-RTU, no cap 1 YR</t>
  </si>
  <si>
    <t>S04-VSZD-3L00</t>
  </si>
  <si>
    <t>BullDog Support- vSZD-RTU, 1 Gbps Throughput 3 YR</t>
  </si>
  <si>
    <t>BullDog Spprt- vSZD-RTU, 1 Gbps 3 YR</t>
  </si>
  <si>
    <t>S04-vSZD-3L0F</t>
  </si>
  <si>
    <t xml:space="preserve">BullDog Support vSZD, 3 Yr - Federal </t>
  </si>
  <si>
    <t xml:space="preserve">BullDog Spprt vSZD, 3 Yr - Fed </t>
  </si>
  <si>
    <t>S04-VSZD-3LBW</t>
  </si>
  <si>
    <t>BullDog Support- vSZD-RTU, 10 Gbps throughput 3 YR</t>
  </si>
  <si>
    <t>BullDog Spprt- vSZD-RTU, 10 Gbps 3 YR</t>
  </si>
  <si>
    <t>S04-VSZD-3LDH</t>
  </si>
  <si>
    <t>BullDog Support DHCP Server 3 Y</t>
  </si>
  <si>
    <t>BullDog Spprt DHCP Server 3 Y</t>
  </si>
  <si>
    <t>S04-VSZD-3LL3</t>
  </si>
  <si>
    <t>BullDog Spprt, VSZD, L3 Roam, 3 YR</t>
  </si>
  <si>
    <t>S04-VSZD-3LNA</t>
  </si>
  <si>
    <t>BullDog Support NAT Service 3 Y</t>
  </si>
  <si>
    <t>BullDog Spprt NAT Service 3 Y</t>
  </si>
  <si>
    <t>S04-VSZD-3LUL</t>
  </si>
  <si>
    <t>BullDog Support- vSZD-RTU, no throughput cap 3 YR</t>
  </si>
  <si>
    <t>BullDog Spprt- vSZD-RTU, no cap 3 YR</t>
  </si>
  <si>
    <t>S04-VSZD-5L00</t>
  </si>
  <si>
    <t>BullDog Support- vSZD-RTU, 1 Gbps Throughput 5 YR</t>
  </si>
  <si>
    <t>BullDog Spprt- vSZD-RTU, 1 Gbps 5 YR</t>
  </si>
  <si>
    <t>S04-vSZD-5L0F</t>
  </si>
  <si>
    <t xml:space="preserve">BullDog Support vSZD, 5 Yr - Federal </t>
  </si>
  <si>
    <t xml:space="preserve">BullDog Spprt vSZD, 5 Yr - Fed </t>
  </si>
  <si>
    <t>S04-VSZD-5LBW</t>
  </si>
  <si>
    <t>BullDog Support- vSZD-RTU, 10 Gbps throughput 5 YR</t>
  </si>
  <si>
    <t>BullDog Spprt- vSZD-RTU, 10 Gbps 5 YR</t>
  </si>
  <si>
    <t>S04-VSZD-5LDH</t>
  </si>
  <si>
    <t>BullDog Support DHCP Server 5 Y</t>
  </si>
  <si>
    <t>BullDog Spprt DHCP Server 5 Y</t>
  </si>
  <si>
    <t>S04-VSZD-5LL3</t>
  </si>
  <si>
    <t>BullDog Spprt, VSZD, L3 Roam, 5 YR</t>
  </si>
  <si>
    <t>S04-VSZD-5LNA</t>
  </si>
  <si>
    <t>BullDog Support NAT Service 5 Y</t>
  </si>
  <si>
    <t>BullDog Spprt NAT Service 5 Y</t>
  </si>
  <si>
    <t>S04-VSZD-5LUL</t>
  </si>
  <si>
    <t>BullDog Support- vSZD-RTU, no throughput cap 5 YR</t>
  </si>
  <si>
    <t>BullDog Spprt- vSZD-RTU, no cap 5 YR</t>
  </si>
  <si>
    <t>S21-0001-1LHA</t>
  </si>
  <si>
    <t>WatchDog Support Renewal SZ High Avail AP License, 1 Yr</t>
  </si>
  <si>
    <t>WD Spprt Renewal SZ HA AP License, 1 Yr</t>
  </si>
  <si>
    <t>S21-0001-1LND</t>
  </si>
  <si>
    <t>WatchDog End User Support, Renewal, Management license - 1 Ruckus Network Device, 1 Yr</t>
  </si>
  <si>
    <t>WD EU Spprt Ren Mgmt Lic - 1 Dev, 1 Yr</t>
  </si>
  <si>
    <t>S21-0001-1LRX</t>
  </si>
  <si>
    <t>WatchDog End User Support Renewal GRE to GW tunnel, 1 Yr</t>
  </si>
  <si>
    <t>WD EU Spprt RenGRE to GW tunnel, 1 Yr</t>
  </si>
  <si>
    <t>S21-0001-1LSC</t>
  </si>
  <si>
    <t xml:space="preserve">End User WatchDog Support Renewal for SCI WiFi Analytics, AP License, 1-year </t>
  </si>
  <si>
    <t>End User SCI AP Lic Sprt Renewal, 1 Yr</t>
  </si>
  <si>
    <t>S21-0001-1LSG</t>
  </si>
  <si>
    <t>End User WatchDog Support Renewal Per SZ/(v)SZ AP, 1 YR</t>
  </si>
  <si>
    <t>EU Sprt Renew Per SZ/(v)SCG AP, 1 YR</t>
  </si>
  <si>
    <t>S21-0001-1LSP</t>
  </si>
  <si>
    <t>End User WatchDog Support Renewal for vSPoT AP License, 1 Year</t>
  </si>
  <si>
    <t>EU Supp Renew vSPoT AP Lic 1 yr</t>
  </si>
  <si>
    <t>S21-0001-1LUM</t>
  </si>
  <si>
    <t>WatchDog Support Renewal Unleashed Multisite Manager AP License, 1 Yr</t>
  </si>
  <si>
    <t>WD Sprt Renew UNL MM AP Lic, 1 Yr</t>
  </si>
  <si>
    <t>S21-0001-3LHA</t>
  </si>
  <si>
    <t>WatchDog Support Renewal SZ High Avail AP License, 3 Yr</t>
  </si>
  <si>
    <t>WD Spprt Renewal SZ HA AP License, 3 Yr</t>
  </si>
  <si>
    <t>S21-0001-3LND</t>
  </si>
  <si>
    <t>WatchDog End User Support, Renewal, Management license - 1 Ruckus Network Device, 3 Yr</t>
  </si>
  <si>
    <t>WD EU Spprt Ren Mgmt Lic - 1 Dev, 3 Yr</t>
  </si>
  <si>
    <t>S21-0001-3LRX</t>
  </si>
  <si>
    <t>WatchDog End User Support Renewal GRE to GW tunnel, 3 Yr</t>
  </si>
  <si>
    <t>WD EU Spprt RenGRE to GW tunnel, 3 Yr</t>
  </si>
  <si>
    <t>S21-0001-3LSC</t>
  </si>
  <si>
    <t xml:space="preserve">End User WatchDog Support Renewal for SCI WiFi Analytics, AP License, 3-years </t>
  </si>
  <si>
    <t>End User SCI AP Lic Sprt Renewal, 3 Yr</t>
  </si>
  <si>
    <t>S21-0001-3LSG</t>
  </si>
  <si>
    <t>End User WatchDog Support Renewal Per SZ/(v)SZ AP, 3 YR</t>
  </si>
  <si>
    <t>EU Sprt Renew Per SZ/(v)SCG AP, 3 YR</t>
  </si>
  <si>
    <t>S21-0001-3LSP</t>
  </si>
  <si>
    <t>End User WatchDog Support Renewal for vSPoT AP License, 3 Year</t>
  </si>
  <si>
    <t>EU Supp Renew vSPoT AP Lic 3 yr</t>
  </si>
  <si>
    <t>S21-0001-3LUM</t>
  </si>
  <si>
    <t>WatchDog Support Renewal Unleashed Multisite Manager AP License, 3 Yr</t>
  </si>
  <si>
    <t>WD Sprt Renew UNL MM AP Lic, 3 Yr</t>
  </si>
  <si>
    <t>S21-0001-5LHA</t>
  </si>
  <si>
    <t>WatchDog Support Renewal SZ High Avail AP License, 5 Yr</t>
  </si>
  <si>
    <t>WD Spprt Renewal SZ HA AP License, 5 Yr</t>
  </si>
  <si>
    <t>S21-0001-5LND</t>
  </si>
  <si>
    <t>WatchDog End User Support, Renewal, Management license - 1 Ruckus Network Device, 5 Yr</t>
  </si>
  <si>
    <t>WD EU Spprt Ren Mgmt Lic - 1 Dev, 5 Yr</t>
  </si>
  <si>
    <t>S21-0001-5LRX</t>
  </si>
  <si>
    <t>WatchDog End User Support Renewal GRE to GW tunnel, 5 Yr</t>
  </si>
  <si>
    <t>WD EU Spprt Ren GRE to GW tunnel, 5 Yr</t>
  </si>
  <si>
    <t>S21-0001-5LSG</t>
  </si>
  <si>
    <t>End User WatchDog Support Renewal Per SZ/(v)SZ AP, 5 YR</t>
  </si>
  <si>
    <t>EU Sprt Renew Per SZ/(v)SCG AP, 5 YR</t>
  </si>
  <si>
    <t>S21-0001-5LUM</t>
  </si>
  <si>
    <t>WatchDog Support Renewal Unleashed Multisite Manager AP License, 5 Yr</t>
  </si>
  <si>
    <t>WD Sprt Renew UNL MM AP Lic, 5 Yr</t>
  </si>
  <si>
    <t>S21-D104-1000</t>
  </si>
  <si>
    <t>WatchDog End User Support Renewal,  Smart Zone 100 Data Plane, 1 Yr</t>
  </si>
  <si>
    <t>WD EU Spprt Renew,  D104, 1 Yr</t>
  </si>
  <si>
    <t>S21-D124-1000</t>
  </si>
  <si>
    <t>WD EU Spprt Renew,  D124, 1 Yr</t>
  </si>
  <si>
    <t>S21-D144-1000</t>
  </si>
  <si>
    <t>WatchDog End User Support Renewal,  Smart Zone 144 Data Plane, 1 Yr</t>
  </si>
  <si>
    <t>WD EU Spprt Renew,  D144, 1 Yr</t>
  </si>
  <si>
    <t>S21-D144-3000</t>
  </si>
  <si>
    <t>WatchDog End User Support Renewal,  Smart Zone 144 Data Plane, 3 Yr</t>
  </si>
  <si>
    <t>WD EU Spprt Renew,  D144, 3 Yr</t>
  </si>
  <si>
    <t>S21-D144-5000</t>
  </si>
  <si>
    <t>WatchDog End User Support Renewal,  Smart Zone 144 Data Plane, 5 Yr</t>
  </si>
  <si>
    <t>WD EU Spprt Renew,  D144, 5 Yr</t>
  </si>
  <si>
    <t>S21-E114-1000</t>
  </si>
  <si>
    <t>WatchDog End User Spt Renewal - E114, 1 Yr</t>
  </si>
  <si>
    <t>S21-E114-3000</t>
  </si>
  <si>
    <t>WatchDog End User Spt Renewal - E114, 3 Yr</t>
  </si>
  <si>
    <t>S21-E114-5000</t>
  </si>
  <si>
    <t>WatchDog End User Spt Renewal - E114, 5 Yr</t>
  </si>
  <si>
    <t>S21-E144-1000</t>
  </si>
  <si>
    <t>WatchDog End User Spt Renewal - E144, 1 Yr</t>
  </si>
  <si>
    <t>WD EU Spt Ren - E144, 1 Yr</t>
  </si>
  <si>
    <t>S21-E144-3000</t>
  </si>
  <si>
    <t>WatchDog End User Spt Renewal - E144, 3 Yr</t>
  </si>
  <si>
    <t>WD EU Spt Ren - E144, 3 Yr</t>
  </si>
  <si>
    <t>S21-E144-5000</t>
  </si>
  <si>
    <t>WatchDog End User Spt Renewal - E144, 5 Yr</t>
  </si>
  <si>
    <t>WD EU Spt Ren - E144, 5 Yr</t>
  </si>
  <si>
    <t>S21-FXVP-1L00</t>
  </si>
  <si>
    <t>WatchDog Support Renewal Flexi VPN, 1 Yr</t>
  </si>
  <si>
    <t>S21-FXVP-3L00</t>
  </si>
  <si>
    <t>WatchDog Support Renewal Flexi VPN, 3 Yr</t>
  </si>
  <si>
    <t>S21-FXVP-5L00</t>
  </si>
  <si>
    <t>WatchDog Support Renewal Flexi VPN, 5 Yr</t>
  </si>
  <si>
    <t>S21-IAP1-1L00</t>
  </si>
  <si>
    <t>WatchDog End User Support Renewal, AP IOT Mgt License, 1 Yr</t>
  </si>
  <si>
    <t>WD EU Spprt Renew, AP IOT AP Mgt, 1 Yr</t>
  </si>
  <si>
    <t>S21-IAP1-3L00</t>
  </si>
  <si>
    <t>WatchDog End User Support Renewal, AP IOT Mgt License, 3 Yr</t>
  </si>
  <si>
    <t>WD EU Spprt Renew, AP IOT AP Mgt, 3 Yr</t>
  </si>
  <si>
    <t>S21-IAP1-5L00</t>
  </si>
  <si>
    <t>WatchDog End User Support Renewal, AP IOT Mgt License, 5 Yr</t>
  </si>
  <si>
    <t>WD EU Spprt Renew, AP IOT AP Mgt, 5 Yr</t>
  </si>
  <si>
    <t>S21-INT1-1L00</t>
  </si>
  <si>
    <t>WatchDog End User Support Renewal vRIoT module, 1 Yr</t>
  </si>
  <si>
    <t>WD EU Spprt Renew, vRIoT module , 1 Yr</t>
  </si>
  <si>
    <t>S21-INT1-3L00</t>
  </si>
  <si>
    <t>WatchDog End User Support Renewal vRIoT module, 3 Yr</t>
  </si>
  <si>
    <t>WD EU Spprt Renew, vRIoT module , 3 Yr</t>
  </si>
  <si>
    <t>S21-INT1-5L00</t>
  </si>
  <si>
    <t>WatchDog End User Support Renewal vRIoT module, 5 Yr</t>
  </si>
  <si>
    <t>WD EU Spprt Renew, vRIoT module , 5 Yr</t>
  </si>
  <si>
    <t>S21-S104-1000</t>
  </si>
  <si>
    <t>End User WatchDog Support Renewal for SmartZone 100 with 4 GigE ports, 1 Year</t>
  </si>
  <si>
    <t>EU Supp Renew - SZ104, 1yr</t>
  </si>
  <si>
    <t>S21-S104-100F</t>
  </si>
  <si>
    <t xml:space="preserve">WatchDog End User Support Renewal S104, 1 Yr - Federal </t>
  </si>
  <si>
    <t xml:space="preserve">WD EU Spprt Ren S104, 1 Yr - Fed </t>
  </si>
  <si>
    <t>S21-S104-3000</t>
  </si>
  <si>
    <t>End User WatchDog Support Renewal for SmartZone 100 with 4 GigE ports, 3 Year</t>
  </si>
  <si>
    <t>EU Supp Renew - SZ104, 3yr</t>
  </si>
  <si>
    <t>S21-S104-300F</t>
  </si>
  <si>
    <t xml:space="preserve">WatchDog End User Support Renewal S104, 3 Yr - Federal </t>
  </si>
  <si>
    <t xml:space="preserve">WD EU Spprt Ren S104, 3 Yr - Fed </t>
  </si>
  <si>
    <t>S21-S124-1000</t>
  </si>
  <si>
    <t>End User WatchDog Support Renewal for SmartZone 100 with 2x10GigE and 4 GigE ports, 1 Year</t>
  </si>
  <si>
    <t>EU Supp Renew - SZ124, 1yr</t>
  </si>
  <si>
    <t>S21-S124-100F</t>
  </si>
  <si>
    <t xml:space="preserve">WatchDog End User Support Renewal S124, 1 Yr - Federal </t>
  </si>
  <si>
    <t xml:space="preserve">WD EU Spprt Ren S124, 1 Yr - Fed </t>
  </si>
  <si>
    <t>S21-S124-3000</t>
  </si>
  <si>
    <t>End User WatchDog Support Renewal for SmartZone 100 with 2x10GigE and 4 GigE ports, 3 Year</t>
  </si>
  <si>
    <t>EU Supp Renew - SZ124, 3yr</t>
  </si>
  <si>
    <t>S21-S124-300F</t>
  </si>
  <si>
    <t xml:space="preserve">WatchDog End User Support Renewal S124, 3 Yr - Federal </t>
  </si>
  <si>
    <t xml:space="preserve">WD EU Spprt Ren S124, 3 Yr - Fed </t>
  </si>
  <si>
    <t>S21-S144-1000</t>
  </si>
  <si>
    <t>End User WatchDog Support Renewal for SmartZone 144 Controller Appliance, 1 Year</t>
  </si>
  <si>
    <t>WD EU Spt Ren - SZ144, 25 AP LIC, 1 Yr</t>
  </si>
  <si>
    <t>S21-S144-100F</t>
  </si>
  <si>
    <t xml:space="preserve">WatchDog End User Support Renewal S144, 1 Yr - Federal </t>
  </si>
  <si>
    <t xml:space="preserve">WD EU Spprt Ren S144, 1 Yr - Fed </t>
  </si>
  <si>
    <t>S21-S144-3000</t>
  </si>
  <si>
    <t>End User WatchDog Support Renewal for SmartZone 144 Controller Appliance, 3 Year</t>
  </si>
  <si>
    <t>WD EU Spt Ren - SZ144, 25 AP LIC, 3 Yr</t>
  </si>
  <si>
    <t>S21-S144-300F</t>
  </si>
  <si>
    <t xml:space="preserve">WatchDog End User Support Renewal S144, 3 Yr - Federal </t>
  </si>
  <si>
    <t xml:space="preserve">WD EU Spprt Ren S144, 3 Yr - Fed </t>
  </si>
  <si>
    <t>S21-S144-5000</t>
  </si>
  <si>
    <t>End User WatchDog Support Renewal for SmartZone 144 Controller Appliance, 5 Year</t>
  </si>
  <si>
    <t>WD EU Spt Ren - SZ144, 25 AP LIC, 5 Yr</t>
  </si>
  <si>
    <t>S21-S144-500F</t>
  </si>
  <si>
    <t xml:space="preserve">WatchDog End User Support Renewal S144, 5 Yr - Federal </t>
  </si>
  <si>
    <t xml:space="preserve">WD EU Spprt Ren S144, 5 Yr - Fed </t>
  </si>
  <si>
    <t>S21-S300-1002</t>
  </si>
  <si>
    <t>WatchDog Premium Support Renewal for SmartZone 300 (SZ300) with redundant DC power, 1 year, Smart Licensing</t>
  </si>
  <si>
    <t>WD End User Sprt Renew SZ300, DC, 1 Yr</t>
  </si>
  <si>
    <t>S21-S300-100F</t>
  </si>
  <si>
    <t xml:space="preserve">WatchDog End User Support Renewal S300, 1 Yr - Federal </t>
  </si>
  <si>
    <t xml:space="preserve">WD EU Spprt Ren S300, 1 Yr - Fed </t>
  </si>
  <si>
    <t>S21-S300-1012</t>
  </si>
  <si>
    <t>WatchDog Premium Support Renewal for SmartZone 300 (SZ300) with redundant AC power, 1 year, Smart Licensing</t>
  </si>
  <si>
    <t>WD End User Sprt Renew SZ300, AC, 1 Yr</t>
  </si>
  <si>
    <t>S21-S300-1LHA</t>
  </si>
  <si>
    <t>WatchDog Support SZ300 HA Renew, 1 Yr</t>
  </si>
  <si>
    <t>WD Support SZ300 HA Renew, 1 Yr</t>
  </si>
  <si>
    <t>S21-S300-3002</t>
  </si>
  <si>
    <t>WatchDog Premium Support Renewal for SmartZone 300 (SZ300) with redundant DC power, 3 year, Smart Licensing</t>
  </si>
  <si>
    <t>WD End User Sprt Renew SZ300, DC, 3 Yr</t>
  </si>
  <si>
    <t>S21-S300-300F</t>
  </si>
  <si>
    <t xml:space="preserve">WatchDog End User Support Renewal S300, 3 Yr - Federal </t>
  </si>
  <si>
    <t xml:space="preserve">WD EU Spprt Ren S300, 3 Yr - Fed </t>
  </si>
  <si>
    <t>S21-S300-3012</t>
  </si>
  <si>
    <t>WatchDog Premium Support Renewal for SmartZone 300 (SZ300) with redundant AC power, 3 year, Smart Licensing</t>
  </si>
  <si>
    <t>WD End User Sprt Renew SZ300, AC, 3 Yr</t>
  </si>
  <si>
    <t>S21-S300-3LHA</t>
  </si>
  <si>
    <t>WatchDog Support SZ300 HA Renew, 3 Yr</t>
  </si>
  <si>
    <t>WD Support SZ300 HA Renew, 3 Yr</t>
  </si>
  <si>
    <t>S21-S300-5002</t>
  </si>
  <si>
    <t>WatchDog Premium Support Renewal for SmartZone 300 (SZ300) with redundant DC power, 5 year, Smart Licensing</t>
  </si>
  <si>
    <t>WD End User Sprt Renew SZ300, DC, 5 Yr</t>
  </si>
  <si>
    <t>S21-S300-500F</t>
  </si>
  <si>
    <t xml:space="preserve">WatchDog End User Support Renewal S300, 5 Yr - Federal </t>
  </si>
  <si>
    <t xml:space="preserve">WD EU Spprt Ren S300, 5 Yr - Fed </t>
  </si>
  <si>
    <t>S21-S300-5012</t>
  </si>
  <si>
    <t>WatchDog Premium Support Renewal for SmartZone 300 (SZ300) with redundant AC power, 5 year, Smart Licensing</t>
  </si>
  <si>
    <t>WD End User Sprt Renew SZ300, AC, 5 Yr</t>
  </si>
  <si>
    <t>S21-S300-5LHA</t>
  </si>
  <si>
    <t>WatchDog Support SZ300 HA Renew, 5 Yr</t>
  </si>
  <si>
    <t>WD Support SZ300 HA Renew, 5 Yr</t>
  </si>
  <si>
    <t>S21-SCIP-1000</t>
  </si>
  <si>
    <t xml:space="preserve">End User WatchDog Support Renewal for SCI, 1-year </t>
  </si>
  <si>
    <t>End User SCI Support Renewal, 1 Yr</t>
  </si>
  <si>
    <t>S21-SCIP-3000</t>
  </si>
  <si>
    <t xml:space="preserve">End User WatchDog Support Renewal for SCI, 3-years </t>
  </si>
  <si>
    <t>End User SCI Support Renewal, 3 Yr</t>
  </si>
  <si>
    <t>S21-UMM1-1L00</t>
  </si>
  <si>
    <t>WatchDog Support Renewal Unleashed Multisite Manager, 1 Yr</t>
  </si>
  <si>
    <t>WD Sprt Renew UNL MM, 1 Yr</t>
  </si>
  <si>
    <t>S21-UMM1-3L00</t>
  </si>
  <si>
    <t>WatchDog Support Renewal Unleashed Multisite Manager, 3 Yr</t>
  </si>
  <si>
    <t>WD Sprt Renew UNL MM, 3 Yr</t>
  </si>
  <si>
    <t>S21-UMM1-5L00</t>
  </si>
  <si>
    <t>WatchDog Support Renewal Unleashed Multisite Manager, 5 Yr</t>
  </si>
  <si>
    <t>WD Sprt Renew UNL MM, 5 Yr</t>
  </si>
  <si>
    <t>S21-URL1-1LSZ</t>
  </si>
  <si>
    <t>SmartZone URL Filtering 1 year subscription renewal for 1 AP</t>
  </si>
  <si>
    <t>Renew SZ URL fltrng subscrptn 1 yr, 1 AP</t>
  </si>
  <si>
    <t>S21-URL1-1LUL</t>
  </si>
  <si>
    <t>Unleashed URL Filtering 1 year subscription for 1 AP REN</t>
  </si>
  <si>
    <t>Unlshd URL filtering REN 1 yr subs</t>
  </si>
  <si>
    <t>S21-URL1-1LZD</t>
  </si>
  <si>
    <t>ZoneDirector 1205 URL Filtering Renewal 1 year subscription for 1 AP</t>
  </si>
  <si>
    <t>ZD1205 URL filtering Ren  1 yr subscription</t>
  </si>
  <si>
    <t>S21-URL1-3LSZ</t>
  </si>
  <si>
    <t>SmartZone URL Filtering 3 year subscription renewal for 1 AP</t>
  </si>
  <si>
    <t>Renew SZ URL fltrng subscrptn 3 yr, 1 AP</t>
  </si>
  <si>
    <t>S21-URL1-3LUL</t>
  </si>
  <si>
    <t>Unleashed URL Filtering 3 year subscription for 1 AP REN</t>
  </si>
  <si>
    <t>Unlshd URL filtering REN 3 yr subs</t>
  </si>
  <si>
    <t>S21-URL1-3LZD</t>
  </si>
  <si>
    <t>ZoneDirector 1205 URL Filtering Renewal 3 year subscription for 1 AP</t>
  </si>
  <si>
    <t>S21-URL1-5LSZ</t>
  </si>
  <si>
    <t>SmartZone URL Filtering 5 year subscription renewal for 1 AP</t>
  </si>
  <si>
    <t>Renew SZ URL fltrng subscrptn 5 yr, 1 AP</t>
  </si>
  <si>
    <t>S21-URL1-5LUL</t>
  </si>
  <si>
    <t>Unleashed URL Filtering 5 year subscription  for 1 AP REN</t>
  </si>
  <si>
    <t>Unlshd URL filtering REN 5 yr subs</t>
  </si>
  <si>
    <t>S21-VRND-1LND</t>
  </si>
  <si>
    <t>WatchDog End User Support, Renewal, Virtual Ruckus Network Director, 1 Instance (no device management licenses included), 1 Yr</t>
  </si>
  <si>
    <t>WD EU Spprt Ren vRND, 1 Instance, 1 Yr</t>
  </si>
  <si>
    <t>S21-VRND-3LND</t>
  </si>
  <si>
    <t>WatchDog End User Support, Renewal, Virtual Ruckus Network Director, 1 Instance (no device management licenses included), 3 Yr</t>
  </si>
  <si>
    <t>WD EU Spprt Ren vRND, 1 Instance, 3 Yr</t>
  </si>
  <si>
    <t>S21-VRND-5LND</t>
  </si>
  <si>
    <t>WatchDog End User Support, Renewal, Virtual Ruckus Network Director, 1 Instance (no device management licenses included), 5 Yr</t>
  </si>
  <si>
    <t>WD EU Spprt Ren vRND, 1 Instance, 5 Yr</t>
  </si>
  <si>
    <t>S21-VSCG-1L00</t>
  </si>
  <si>
    <t>End User WatchDog Support Renewal - VSZ-RTU, 1 YR</t>
  </si>
  <si>
    <t>EU Sprt Renew - VSCG-RTU, 1 YR</t>
  </si>
  <si>
    <t>S21-vSCG-1L0F</t>
  </si>
  <si>
    <t xml:space="preserve">WatchDog End User Support Renewal vSCG, 1 Yr - Federal </t>
  </si>
  <si>
    <t xml:space="preserve">WD EU Spprt Ren vSCG, 1 Yr - Fed </t>
  </si>
  <si>
    <t>S21-VSCG-1LHA</t>
  </si>
  <si>
    <t>WatchDog Support VSCG HA Renew, 1 Yr</t>
  </si>
  <si>
    <t>WD Support VSCG HA Renew, 1 Yr</t>
  </si>
  <si>
    <t>S21-VSCG-3L00</t>
  </si>
  <si>
    <t>End User WatchDog Support Renewal - VSZ-RTU, 3 YR</t>
  </si>
  <si>
    <t>EU Sprt Renew - VSCG-RTU, 3 YR</t>
  </si>
  <si>
    <t>S21-vSCG-3L0F</t>
  </si>
  <si>
    <t xml:space="preserve">WatchDog End User Support Renewal vSCG, 3 Yr - Federal </t>
  </si>
  <si>
    <t xml:space="preserve">WD EU Spprt Ren vSCG, 3 Yr - Fed </t>
  </si>
  <si>
    <t>S21-VSCG-3LHA</t>
  </si>
  <si>
    <t>WatchDog Support VSCG HA Renew, 3 Yr</t>
  </si>
  <si>
    <t>WD Support VSCG HA Renew, 3 Yr</t>
  </si>
  <si>
    <t>S21-VSCG-5L00</t>
  </si>
  <si>
    <t>End User WatchDog Support Renewal - VSZ-RTU, 5 YR</t>
  </si>
  <si>
    <t>EU Sprt Renew - VSCG-RTU, 5 YR</t>
  </si>
  <si>
    <t>S21-vSCG-5L0F</t>
  </si>
  <si>
    <t xml:space="preserve">WatchDog End User Support Renewal vSCG, 5 Yr - Federal </t>
  </si>
  <si>
    <t xml:space="preserve">WD EU Spprt Ren vSCG, 5 Yr - Fed </t>
  </si>
  <si>
    <t>S21-VSCG-5LHA</t>
  </si>
  <si>
    <t>WatchDog Support VSCG HA Renew, 5 Yr</t>
  </si>
  <si>
    <t>WD Support VSCG HA Renew, 5 Yr</t>
  </si>
  <si>
    <t>S21-VSPT-1000</t>
  </si>
  <si>
    <t>End User WatchDog Support Renewal for vSPoT, 1 Year</t>
  </si>
  <si>
    <t>EU Supp Renew vSPoT 1 yr</t>
  </si>
  <si>
    <t>S21-VSPT-3000</t>
  </si>
  <si>
    <t>End User WatchDog Support Renewal for vSPoT, 3 Year</t>
  </si>
  <si>
    <t>EU Supp Renew vSPoT 3 yr</t>
  </si>
  <si>
    <t>S21-VSZD-1L00</t>
  </si>
  <si>
    <t>End User WatchDog Support Renewal - vSZD-RTU, 1 Gbps Throughput 1 YR</t>
  </si>
  <si>
    <t>EU Sprt Renew - vSZD-RTU, 1G, 1 Y</t>
  </si>
  <si>
    <t>S21-vSZD-1L0F</t>
  </si>
  <si>
    <t xml:space="preserve">WatchDog End User Support Renewal vSZD, 1 Yr - Federal </t>
  </si>
  <si>
    <t xml:space="preserve">WD EU Spprt Ren vSZD, 1 Yr - Fed </t>
  </si>
  <si>
    <t>S21-VSZD-1LBW</t>
  </si>
  <si>
    <t>End User WatchDog Support Renewal - vSZD-RTU, 10 Gbps throughput 1 YR</t>
  </si>
  <si>
    <t>EU Sprt Renew - vSZD-RTU, 10G, 1 Y</t>
  </si>
  <si>
    <t>S21-VSZD-1LCM</t>
  </si>
  <si>
    <t>End User Support VSZD CALEA Mirroring 1 Yr Renewal</t>
  </si>
  <si>
    <t>EU Sprt VSZD CALEA Mirror 1 Y Renew</t>
  </si>
  <si>
    <t>S21-VSZD-1LDH</t>
  </si>
  <si>
    <t>End User WatchDog Support Renewal DHCP Server 1 Y</t>
  </si>
  <si>
    <t>End User WD Spprt Renew DHCP Server 1 Y</t>
  </si>
  <si>
    <t>S21-VSZD-1LL3</t>
  </si>
  <si>
    <t>End User Support VSZD L3 Roaming 1 Yr Renewal</t>
  </si>
  <si>
    <t>Ptnr Sprt VSZD L3 Roam 1 Y Renew</t>
  </si>
  <si>
    <t>S21-VSZD-1LNA</t>
  </si>
  <si>
    <t>End User WatchDog Support Renewal NAT Service 1 Y</t>
  </si>
  <si>
    <t>End User WD Spprt Renew NAT Service 1 Y</t>
  </si>
  <si>
    <t>S21-VSZD-1LUL</t>
  </si>
  <si>
    <t>End User WatchDog Support Renewal - vSZD-RTU, no throughput cap, 1 YR</t>
  </si>
  <si>
    <t>EU Sprt Renew - vSZD-RTU, no cap, 1 Y</t>
  </si>
  <si>
    <t>S21-VSZD-3L00</t>
  </si>
  <si>
    <t>End User WatchDog Support Renewal - vSZD-RTU, 1 Gbps Throughput 3 YR</t>
  </si>
  <si>
    <t>EU Sprt Renew - vSZD-RTU, 1G, 3 Y</t>
  </si>
  <si>
    <t>S21-vSZD-3L0F</t>
  </si>
  <si>
    <t xml:space="preserve">WatchDog End User Support Renewal vSZD, 3 Yr - Federal </t>
  </si>
  <si>
    <t xml:space="preserve">WD EU Spprt Ren vSZD, 3 Yr - Fed </t>
  </si>
  <si>
    <t>S21-VSZD-3LBW</t>
  </si>
  <si>
    <t>End User WatchDog Support Renewal - vSZD-RTU, 10 Gbps throughput 3 YR</t>
  </si>
  <si>
    <t>EU Sprt Renew - vSZD-RTU, 10G, 3 Y</t>
  </si>
  <si>
    <t>S21-VSZD-3LCM</t>
  </si>
  <si>
    <t>End User Support VSZD CALEA Mirroring 3 Yr Renewal</t>
  </si>
  <si>
    <t>EU Sprt VSZD CALEA Mirror 3 Y Renew</t>
  </si>
  <si>
    <t>S21-VSZD-3LDH</t>
  </si>
  <si>
    <t>End User WatchDog Support Renewal DHCP Server 3 Y</t>
  </si>
  <si>
    <t>End User WD Spprt Renew DHCP Server 3 Y</t>
  </si>
  <si>
    <t>S21-VSZD-3LL3</t>
  </si>
  <si>
    <t>End User Support VSZD L3 Roaming 3 Yr Renewal</t>
  </si>
  <si>
    <t>Ptnr Sprt VSZD L3 Roam 3 Y Renew</t>
  </si>
  <si>
    <t>S21-VSZD-3LNA</t>
  </si>
  <si>
    <t>End User WatchDog Support Renewal NAT Service 3 Y</t>
  </si>
  <si>
    <t>End User WD Spprt Renew NAT Service 3 Y</t>
  </si>
  <si>
    <t>S21-VSZD-3LUL</t>
  </si>
  <si>
    <t>End User WatchDog Support Renewal - vSZD-RTU, no throughput cap, 3 YR</t>
  </si>
  <si>
    <t>EU Sprt Renew - vSZD-RTU, no cap, 3 Y</t>
  </si>
  <si>
    <t>S21-VSZD-5L00</t>
  </si>
  <si>
    <t>End User WatchDog Support Renewal - vSZD-RTU, 1 Gbps Throughput 5 YR</t>
  </si>
  <si>
    <t>EU Sprt Renew - vSZD-RTU, 1G, 5 Y</t>
  </si>
  <si>
    <t>S21-vSZD-5L0F</t>
  </si>
  <si>
    <t xml:space="preserve">WatchDog End User Support Renewal vSZD, 5 Yr - Federal </t>
  </si>
  <si>
    <t xml:space="preserve">WD EU Spprt Ren vSZD, 5 Yr - Fed </t>
  </si>
  <si>
    <t>S21-VSZD-5LBW</t>
  </si>
  <si>
    <t>End User WatchDog Support Renewal - vSZD-RTU, 10 Gbps throughput 5 YR</t>
  </si>
  <si>
    <t>EU Sprt Renew - vSZD-RTU, 10G, 5 Y</t>
  </si>
  <si>
    <t>S21-VSZD-5LCM</t>
  </si>
  <si>
    <t>End User Support VSZD CALEA Mirroring 5 Yr Renewal</t>
  </si>
  <si>
    <t>EU Sprt VSZD CALEA Mirror 5 Y Renew</t>
  </si>
  <si>
    <t>S21-VSZD-5LDH</t>
  </si>
  <si>
    <t>End User WatchDog Support Renewal DHCP Server 5 Y</t>
  </si>
  <si>
    <t>End User WD Spprt Renew DHCP Server 5 Y</t>
  </si>
  <si>
    <t>S21-VSZD-5LL3</t>
  </si>
  <si>
    <t>End User Support VSZD L3 Roaming 5 Yr Renewal</t>
  </si>
  <si>
    <t>Ptnr Sprt VSZD L3 Roam 5 Y Renew</t>
  </si>
  <si>
    <t>S21-VSZD-5LNA</t>
  </si>
  <si>
    <t>End User WatchDog Support Renewal NAT Service 5 Y</t>
  </si>
  <si>
    <t>End User WD Spprt Renew NAT Service 5 Y</t>
  </si>
  <si>
    <t>S21-VSZD-5LUL</t>
  </si>
  <si>
    <t>End User WatchDog Support Renewal - vSZD-RTU, no throughput cap, 5 YR</t>
  </si>
  <si>
    <t>EU Sprt Renew - vSZD-RTU, no cap, 5 Y</t>
  </si>
  <si>
    <t>S22-0001-1LHA</t>
  </si>
  <si>
    <t>Associate Partner Support, Renewal SZ High Avail AP License, 1 Yr</t>
  </si>
  <si>
    <t>AsctPtr Spt, Renewal SZ HA AP License, 1 Yr</t>
  </si>
  <si>
    <t>S22-0001-1LND</t>
  </si>
  <si>
    <t>Associate Partner Support Renewal, Management license - 1 Ruckus Network Device, 1 Yr</t>
  </si>
  <si>
    <t>AsctPtr Spt REN, Mgmt Lic - 1 Dev, 1 Yr</t>
  </si>
  <si>
    <t>S22-0001-1LRX</t>
  </si>
  <si>
    <t>Associate Partner Support Renewal, GRE to GW tunnel, 1 Yr</t>
  </si>
  <si>
    <t>AsctPtr Spt, RenGRE to GW tunnel, 1 Yr</t>
  </si>
  <si>
    <t>S22-0001-1LSC</t>
  </si>
  <si>
    <t xml:space="preserve">Associate Partner Support Renewal, SCI WiFi Analytics, AP License, 1-year </t>
  </si>
  <si>
    <t>AsctPtr Spt REN, SCI AP Lic, 1 Yr</t>
  </si>
  <si>
    <t>S22-0001-1LSG</t>
  </si>
  <si>
    <t>Associate Partner Support Renewal, Per SZ/(v)SZ AP, 1 YR</t>
  </si>
  <si>
    <t>AsctPtr Spt REN, Per SZ/(v)SCG AP, 1 YR</t>
  </si>
  <si>
    <t>S22-0001-1LSP</t>
  </si>
  <si>
    <t>Associate Partner Support Renewal, vSPoT AP License, 1 Year</t>
  </si>
  <si>
    <t>AsctPtr Spt REN, vSPoT AP Lic 1 yr</t>
  </si>
  <si>
    <t>S22-0001-1LUM</t>
  </si>
  <si>
    <t>Associate Partner Support, Renewal Unleashed Multisite Manager AP License, 1 Yr</t>
  </si>
  <si>
    <t>AsctPtr Spt REN, UNL MM AP Lic, 1 Yr</t>
  </si>
  <si>
    <t>S22-0001-3LHA</t>
  </si>
  <si>
    <t>Associate Partner Support, Renewal SZ High Avail AP License, 3 Yr</t>
  </si>
  <si>
    <t>AsctPtr Spt, Renewal SZ HA AP License, 3 Yr</t>
  </si>
  <si>
    <t>S22-0001-3LND</t>
  </si>
  <si>
    <t>Associate Partner Support Renewal, Management license - 1 Ruckus Network Device, 3 Yr</t>
  </si>
  <si>
    <t>AsctPtr Spt REN, Mgmt Lic - 1 Dev, 3 Yr</t>
  </si>
  <si>
    <t>S22-0001-3LRX</t>
  </si>
  <si>
    <t>Associate Partner Support Renewal, GRE to GW tunnel, 3 Yr</t>
  </si>
  <si>
    <t>AsctPtr Spt, RenGRE to GW tunnel, 3 Yr</t>
  </si>
  <si>
    <t>S22-0001-3LSC</t>
  </si>
  <si>
    <t xml:space="preserve">Associate Partner Support Renewal, SCI WiFi Analytics, AP License, 3-years </t>
  </si>
  <si>
    <t>AsctPtr Spt REN, SCI AP Lic, 3 Yr</t>
  </si>
  <si>
    <t>S22-0001-3LSG</t>
  </si>
  <si>
    <t>Associate Partner Support Renewal, Per SZ/(v)SZ AP, 3 YR</t>
  </si>
  <si>
    <t>AsctPtr Spt REN, Per SZ/(v)SCG AP, 3 YR</t>
  </si>
  <si>
    <t>S22-0001-3LSP</t>
  </si>
  <si>
    <t>Associate Partner Support Renewal, vSPoT AP License, 3 Year</t>
  </si>
  <si>
    <t>AsctPtr Spt REN, vSPoT AP Lic 3 yr</t>
  </si>
  <si>
    <t>S22-0001-3LUM</t>
  </si>
  <si>
    <t>Associate Partner Support, Renewal Unleashed Multisite Manager AP License, 3 Yr</t>
  </si>
  <si>
    <t>AsctPtr Spt REN, UNL MM AP Lic, 3 Yr</t>
  </si>
  <si>
    <t>S22-0001-5LHA</t>
  </si>
  <si>
    <t>Associate Partner Support, Renewal SZ High Avail AP License, 5 Yr</t>
  </si>
  <si>
    <t>AsctPtr Spt, Renewal SZ HA AP License, 5 Yr</t>
  </si>
  <si>
    <t>S22-0001-5LND</t>
  </si>
  <si>
    <t>Associate Partner Support Renewal, Management license - 1 Ruckus Network Device, 5 Yr</t>
  </si>
  <si>
    <t>AsctPtr Spt REN, Mgmt Lic - 1 Dev, 5 Yr</t>
  </si>
  <si>
    <t>S22-0001-5LRX</t>
  </si>
  <si>
    <t>Associate Partner Support Renewal, GRE to GW tunnel, 5 Yr</t>
  </si>
  <si>
    <t>AsctPtr Spt, Ren GRE to GW tunnel, 5 Yr</t>
  </si>
  <si>
    <t>S22-0001-5LSG</t>
  </si>
  <si>
    <t>Associate Partner Support Renewal, Per SZ/(v)SZ AP, 5 YR</t>
  </si>
  <si>
    <t>AsctPtr Spt REN, Per SZ/(v)SCG AP, 5 YR</t>
  </si>
  <si>
    <t>S22-0001-5LUM</t>
  </si>
  <si>
    <t>Associate Partner Support, Renewal Unleashed Multisite Manager AP License, 5 Yr</t>
  </si>
  <si>
    <t>AsctPtr Spt REN, UNL MM AP Lic, 5 Yr</t>
  </si>
  <si>
    <t>S22-D104-1000</t>
  </si>
  <si>
    <t>Associate Partner Support Renewal, Smart Zone 100 Data Plane, 1 Yr</t>
  </si>
  <si>
    <t>AsctPtr Spt, Renew,  D104, 1 Yr</t>
  </si>
  <si>
    <t>S22-D124-1000</t>
  </si>
  <si>
    <t>AsctPtr Spt, Renew,  D124, 1 Yr</t>
  </si>
  <si>
    <t>S22-D144-1000</t>
  </si>
  <si>
    <t>Associate Partner Support Renewal, Smart Zone 144 Data Plane, 1 Yr</t>
  </si>
  <si>
    <t>AsctPtr Spt, Renew,  D144, 1 Yr</t>
  </si>
  <si>
    <t>S22-D144-3000</t>
  </si>
  <si>
    <t>Associate Partner Support Renewal, Smart Zone 144 Data Plane, 3 Yr</t>
  </si>
  <si>
    <t>AsctPtr Spt, Renew,  D144, 3 Yr</t>
  </si>
  <si>
    <t>S22-D144-5000</t>
  </si>
  <si>
    <t>Associate Partner Support Renewal, Smart Zone 144 Data Plane, 5 Yr</t>
  </si>
  <si>
    <t>AsctPtr Spt, Renew,  D144, 5 Yr</t>
  </si>
  <si>
    <t>S22-E114-1000</t>
  </si>
  <si>
    <t>Associate Partner Spt Renewal - E114, 1 Yr</t>
  </si>
  <si>
    <t>S22-E114-3000</t>
  </si>
  <si>
    <t>Associate Partner Spt Renewal - E114, 3 Yr</t>
  </si>
  <si>
    <t>S22-E114-5000</t>
  </si>
  <si>
    <t>Associate Partner Spt Renewal - E114, 5 Yr</t>
  </si>
  <si>
    <t>S22-E144-1000</t>
  </si>
  <si>
    <t>Associate Partner Spt Renewal - E144, 1 Yr</t>
  </si>
  <si>
    <t>AsctPtr Spt Ren, E144, 1 Yr</t>
  </si>
  <si>
    <t>S22-E144-5000</t>
  </si>
  <si>
    <t>Associate Partner Spt Renewal - E144, 5 Yr</t>
  </si>
  <si>
    <t>AsctPtr Spt Ren, E144, 5 Yr</t>
  </si>
  <si>
    <t>S22-FXVP-1L00</t>
  </si>
  <si>
    <t>Associate Partner Support Renewal, Flexi VPN, 1 Yr</t>
  </si>
  <si>
    <t>AsctPtr Spt REN, Flexi VPN, 1 Yr</t>
  </si>
  <si>
    <t>S22-FXVP-3L00</t>
  </si>
  <si>
    <t>Associate Partner Support Renewal, Flexi VPN, 3 Yr</t>
  </si>
  <si>
    <t>AsctPtr Spt REN, Flexi VPN, 3 Yr</t>
  </si>
  <si>
    <t>S22-FXVP-5L00</t>
  </si>
  <si>
    <t>Associate Partner Support Renewal, Flexi VPN, 5 Yr</t>
  </si>
  <si>
    <t>AsctPtr Spt REN, Flexi VPN, 5 Yr</t>
  </si>
  <si>
    <t>S22-IAP1-1L00</t>
  </si>
  <si>
    <t>Associate Partner Support Renewal, AP IOT Mgt License, 1 Yr</t>
  </si>
  <si>
    <t>AsctPtr Spt, Renew, AP IOT AP Mgt, 1 Yr</t>
  </si>
  <si>
    <t>S22-IAP1-3L00</t>
  </si>
  <si>
    <t>Associate Partner Support Renewal, AP IOT Mgt License, 3 Yr</t>
  </si>
  <si>
    <t>AsctPtr Spt, Renew, AP IOT AP Mgt, 3 Yr</t>
  </si>
  <si>
    <t>S22-IAP1-5L00</t>
  </si>
  <si>
    <t>Associate Partner Support Renewal, AP IOT Mgt License, 5 Yr</t>
  </si>
  <si>
    <t>AsctPtr Spt, Renew, AP IOT AP Mgt, 5 Yr</t>
  </si>
  <si>
    <t>S22-INT1-1L00</t>
  </si>
  <si>
    <t>Associate Partner Support Renewal, vRIoT module, 1 Yr</t>
  </si>
  <si>
    <t>AsctPtr Spt, Renew, vRIoT module, 1 Yr</t>
  </si>
  <si>
    <t>S22-INT1-3L00</t>
  </si>
  <si>
    <t>Associate Partner Support Renewal, vRIoT module, 3 Yr</t>
  </si>
  <si>
    <t>AsctPtr Spt, Renew, vRIoT module, 3 Yr</t>
  </si>
  <si>
    <t>S22-INT1-5L00</t>
  </si>
  <si>
    <t>Associate Partner Support Renewal, vRIoT module, 5 Yr</t>
  </si>
  <si>
    <t>AsctPtr Spt, Renew, vRIoT module, 5 Yr</t>
  </si>
  <si>
    <t>S22-S104-1000</t>
  </si>
  <si>
    <t>Associate Partner Support Renewal, SmartZone 100 with 4 GigE ports, 1 Year</t>
  </si>
  <si>
    <t>AsctPtr Spt REN, SZ104, 1 Yr</t>
  </si>
  <si>
    <t>S22-S104-3000</t>
  </si>
  <si>
    <t>Associate Partner Support Renewal, SmartZone 100 with 4 GigE ports, 3 Year</t>
  </si>
  <si>
    <t>AsctPtr Spt REN, SZ104, 3 Yr</t>
  </si>
  <si>
    <t>S22-S124-1000</t>
  </si>
  <si>
    <t>Associate Partner Support Renewal, SmartZone 100 with 2x10GigE and 4 GigE ports, 1 Year</t>
  </si>
  <si>
    <t>AsctPtr Spt REN, SZ124, 1 Yr</t>
  </si>
  <si>
    <t>S22-S124-3000</t>
  </si>
  <si>
    <t>Associate Partner Support Renewal, SmartZone 100 with 2x10GigE and 4 GigE ports, 3 Year</t>
  </si>
  <si>
    <t>AsctPtr Spt REN, SZ124, 3 Yr</t>
  </si>
  <si>
    <t>S22-S144-1000</t>
  </si>
  <si>
    <t>Associate Partner Support Renewal, SmartZone 144 Controller Appliance, 1 Year</t>
  </si>
  <si>
    <t>AsctPtr Spt Ren, SZ144, 25 AP LIC, 1 Yr</t>
  </si>
  <si>
    <t>S22-S144-100F</t>
  </si>
  <si>
    <t xml:space="preserve">Associate Partner Support Renewal S144, 1 Yr - Federal </t>
  </si>
  <si>
    <t xml:space="preserve">AsctPtnr Spprt Ren S144, 1 Yr - Fed </t>
  </si>
  <si>
    <t>S22-S144-3000</t>
  </si>
  <si>
    <t>Associate Partner Support Renewal, SmartZone 144 Controller Appliance, 3 Year</t>
  </si>
  <si>
    <t>AsctPtr Spt Ren, SZ144, 25 AP LIC, 3 Yr</t>
  </si>
  <si>
    <t>S22-S144-300F</t>
  </si>
  <si>
    <t xml:space="preserve">Associate Partner Support Renewal S144, 3 Yr - Federal </t>
  </si>
  <si>
    <t xml:space="preserve">AsctPtnr Spprt Ren S144, 3 Yr - Fed </t>
  </si>
  <si>
    <t>S22-S144-5000</t>
  </si>
  <si>
    <t>Associate Partner Support Renewal, SmartZone 144 Controller Appliance, 5 Year</t>
  </si>
  <si>
    <t>AsctPtr Spt Ren, SZ144, 25 AP LIC, 5 Yr</t>
  </si>
  <si>
    <t>S22-S144-500F</t>
  </si>
  <si>
    <t xml:space="preserve">Associate Partner Support Renewal S144, 5 Yr - Federal </t>
  </si>
  <si>
    <t xml:space="preserve">AsctPtnr Spprt Ren S144, 5 Yr - Fed </t>
  </si>
  <si>
    <t>S22-S300-1002</t>
  </si>
  <si>
    <t>Associate Partner Support Renewal, SmartZone 300 (SZ300) with redundant DC power, 1 year, Smart Licensing</t>
  </si>
  <si>
    <t>AsctPtr Spt, Sprt Renew SZ300, DC, 1 Yr</t>
  </si>
  <si>
    <t>S22-S300-1012</t>
  </si>
  <si>
    <t>Associate Partner Support Renewal, SmartZone 300 (SZ300) with redundant AC power, 1 year, Smart Licensing</t>
  </si>
  <si>
    <t>AsctPtr Spt, Sprt Renew SZ300, AC, 1 Yr</t>
  </si>
  <si>
    <t>S22-S300-1LHA</t>
  </si>
  <si>
    <t>Associate Partner Support Renewal, SZ300 HA Renew, 1 Yr</t>
  </si>
  <si>
    <t>AsctPtr Spt, SZ300 HA Renew, 1 Yr</t>
  </si>
  <si>
    <t>S22-S300-3002</t>
  </si>
  <si>
    <t>Associate Partner Support Renewal, SmartZone 300 (SZ300) with redundant DC power, 3 year, Smart Licensing</t>
  </si>
  <si>
    <t>AsctPtr Spt, Sprt Renew SZ300, DC, 3 Yr</t>
  </si>
  <si>
    <t>S22-S300-3012</t>
  </si>
  <si>
    <t>Associate Partner Support Renewal, SmartZone 300 (SZ300) with redundant AC power, 3 year, Smart Licensing</t>
  </si>
  <si>
    <t>AsctPtr Spt, Sprt Renew SZ300, AC, 3 Yr</t>
  </si>
  <si>
    <t>S22-S300-3LHA</t>
  </si>
  <si>
    <t>Associate Partner Support Renewal, SZ300 HA Renew, 3 Yr</t>
  </si>
  <si>
    <t>AsctPtr Spt, SZ300 HA Renew, 3 Yr</t>
  </si>
  <si>
    <t>S22-S300-5002</t>
  </si>
  <si>
    <t>Associate Partner Support Renewal, SmartZone 300 (SZ300) with redundant DC power, 5 year, Smart Licensing</t>
  </si>
  <si>
    <t>AsctPtr Spt, Sprt Renew SZ300, DC, 5 Yr</t>
  </si>
  <si>
    <t>S22-S300-5012</t>
  </si>
  <si>
    <t>Associate Partner Support Renewal, SmartZone 300 (SZ300) with redundant AC power, 5 year, Smart Licensing</t>
  </si>
  <si>
    <t>AsctPtr Spt, Sprt Renew SZ300, AC, 5 Yr</t>
  </si>
  <si>
    <t>S22-S300-5LHA</t>
  </si>
  <si>
    <t>Associate Partner Support Renewal, SZ300 HA Renew, 5 Yr</t>
  </si>
  <si>
    <t>AsctPtr Spt, SZ300 HA Renew, 5 Yr</t>
  </si>
  <si>
    <t>S22-SCIP-1000</t>
  </si>
  <si>
    <t xml:space="preserve">Associate Partner Support Renewal, SCI, 1-year </t>
  </si>
  <si>
    <t>AsctPtr Spt REN, SCI,  1 Yr</t>
  </si>
  <si>
    <t>S22-SCIP-3000</t>
  </si>
  <si>
    <t xml:space="preserve">Associate Partner Support Renewal, SCI, 3-years </t>
  </si>
  <si>
    <t>AsctPtr Spt REN, SCI,  3 Yr</t>
  </si>
  <si>
    <t>S22-UMM1-1L00</t>
  </si>
  <si>
    <t>Associate Partner Support, Renewal Unleashed Multisite Manager, 1 Yr</t>
  </si>
  <si>
    <t>AsctPtr Spt REN, Unleashed MM, 1 Yr</t>
  </si>
  <si>
    <t>S22-UMM1-3L00</t>
  </si>
  <si>
    <t>Associate Partner Support, Renewal Unleashed Multisite Manager, 3 Yr</t>
  </si>
  <si>
    <t>AsctPtr Spt REN, Unleashed MM, 3 Yr</t>
  </si>
  <si>
    <t>S22-UMM1-5L00</t>
  </si>
  <si>
    <t>Associate Partner Support, Renewal Unleashed Multisite Manager, 5 Yr</t>
  </si>
  <si>
    <t>AsctPtr Spt REN, Unleashed MM, 5 Yr</t>
  </si>
  <si>
    <t>S22-VRND-1LND</t>
  </si>
  <si>
    <t>Associate Partner Support, Renewal, Virtual Ruckus Network Director, 1 Instance (no device management licenses included), 1 Yr</t>
  </si>
  <si>
    <t>AsctPtr Spt, Ren vRND, 1 Instance, 1 Yr</t>
  </si>
  <si>
    <t>S22-VRND-3LND</t>
  </si>
  <si>
    <t>Associate Partner Support Renewal, Unleashed Multisite Manager, 3 Yr</t>
  </si>
  <si>
    <t>S22-VRND-5LND</t>
  </si>
  <si>
    <t>Associate Partner Support Renewal, Unleashed Multisite Manager, 5 Yr</t>
  </si>
  <si>
    <t>S22-VSCG-1L00</t>
  </si>
  <si>
    <t>Associate Partner Support Renewal, - VSZ-RTU, 1 YR</t>
  </si>
  <si>
    <t>AsctPtr Spt REN, VSCG-RTU, 1 YR</t>
  </si>
  <si>
    <t>S22-vSCG-1L0F</t>
  </si>
  <si>
    <t xml:space="preserve">Associate Partner Support Renewal vSCG, 1 Yr - Federal </t>
  </si>
  <si>
    <t xml:space="preserve">AsctPtnr Spprt Ren vSCG, 1 Yr - Fed </t>
  </si>
  <si>
    <t>S22-VSCG-1LHA</t>
  </si>
  <si>
    <t>Associate Partner Support Renewal, VSCG HA Renew, 1 Yr</t>
  </si>
  <si>
    <t>AsctPtr Spt, VSCG HA Renew, 1 Yr</t>
  </si>
  <si>
    <t>S22-VSCG-3L00</t>
  </si>
  <si>
    <t>Associate Partner Support Renewal, - VSZ-RTU, 3 YR</t>
  </si>
  <si>
    <t>AsctPtr Spt REN, VSCG-RTU, 3 Yr</t>
  </si>
  <si>
    <t>S22-vSCG-3L0F</t>
  </si>
  <si>
    <t xml:space="preserve">Associate Partner Support Renewal vSCG, 3 Yr - Federal </t>
  </si>
  <si>
    <t xml:space="preserve">AsctPtnr Spprt Ren vSCG, 3 Yr - Fed </t>
  </si>
  <si>
    <t>S22-VSCG-3LHA</t>
  </si>
  <si>
    <t>Associate Partner Support Renewal, VSCG HA Renew, 3 Yr</t>
  </si>
  <si>
    <t>AsctPtr Spt, VSCG HA Renew, 3 Yr</t>
  </si>
  <si>
    <t>S22-VSCG-5L00</t>
  </si>
  <si>
    <t>Associate Partner Support Renewal, - VSZ-RTU, 5 YR</t>
  </si>
  <si>
    <t>AsctPtr Spt REN, VSCG-RTU, 5 Yr</t>
  </si>
  <si>
    <t>S22-vSCG-5L0F</t>
  </si>
  <si>
    <t xml:space="preserve">Associate Partner Support Renewal vSCG, 5 Yr - Federal </t>
  </si>
  <si>
    <t xml:space="preserve">AsctPtnr Spprt Ren vSCG, 5 Yr - Fed </t>
  </si>
  <si>
    <t>S22-VSCG-5LHA</t>
  </si>
  <si>
    <t>Associate Partner Support Renewal, VSCG HA Renew, 5 Yr</t>
  </si>
  <si>
    <t>AsctPtr Spt, VSCG HA Renew, 5 Yr</t>
  </si>
  <si>
    <t>S22-VSPT-1000</t>
  </si>
  <si>
    <t>Associate Partner Support Renewal, vSPoT, 1 Year</t>
  </si>
  <si>
    <t>AsctPtr Spt REN, vSPoT 1 yr</t>
  </si>
  <si>
    <t>S22-VSPT-3000</t>
  </si>
  <si>
    <t>Associate Partner Support Renewal, vSPoT, 3 Year</t>
  </si>
  <si>
    <t>AsctPtr Spt REN, vSPoT 3 yr</t>
  </si>
  <si>
    <t>S22-VSZD-1L00</t>
  </si>
  <si>
    <t>Associate Partner Support Renewal, - vSZD-RTU, 1 Gbps Throughput 1 YR</t>
  </si>
  <si>
    <t>AsctPtr Spt REN, - vSZD-RTU, 1G, 1 Y</t>
  </si>
  <si>
    <t>S22-vSZD-1L0F</t>
  </si>
  <si>
    <t xml:space="preserve">Associate Partner Support Renewal vSZD, 1 Yr - Federal </t>
  </si>
  <si>
    <t xml:space="preserve">AsctPtnr Spprt Ren vSZD, 1 Yr - Fed </t>
  </si>
  <si>
    <t>S22-VSZD-1LBW</t>
  </si>
  <si>
    <t>Associate Partner Support Renewal, - vSZD-RTU, 10 Gbps throughput 1 YR</t>
  </si>
  <si>
    <t>AsctPtr Spt REN, - vSZD-RTU, 10G, 1 Y</t>
  </si>
  <si>
    <t>S22-VSZD-1LCM</t>
  </si>
  <si>
    <t>Associate Partner Support, VSZD CALEA Mirroring 1 Yr Renewal</t>
  </si>
  <si>
    <t>AsctPtr Spt, VSZD CALEA Mirror 1 Y Renew</t>
  </si>
  <si>
    <t>S22-VSZD-1LDH</t>
  </si>
  <si>
    <t>Associate Partner Support Renewal, DHCP Server 1 Y</t>
  </si>
  <si>
    <t>AsctPtr Spt REN, DHCP Server 1 Y</t>
  </si>
  <si>
    <t>S22-VSZD-1LL3</t>
  </si>
  <si>
    <t>Associate Partner Support, VSZD L3 Roaming 1 Yr Renewal</t>
  </si>
  <si>
    <t>AsctPtr Spt, VSZD L3 Roam 1 Y Renew</t>
  </si>
  <si>
    <t>S22-VSZD-1LNA</t>
  </si>
  <si>
    <t>Associate Partner Support Renewal, NAT Service 1 Y</t>
  </si>
  <si>
    <t>AsctPtr Spt REN, NAT Service 1 Y</t>
  </si>
  <si>
    <t>S22-VSZD-1LUL</t>
  </si>
  <si>
    <t>Associate Partner Support Renewal, - vSZD-RTU, no throughput cap, 1 YR</t>
  </si>
  <si>
    <t>AsctPtr Spt REN, - vSZD-RTU, no cap, 1 Y</t>
  </si>
  <si>
    <t>S22-VSZD-3L00</t>
  </si>
  <si>
    <t>Associate Partner Support Renewal, - vSZD-RTU, 1 Gbps Throughput 3 YR</t>
  </si>
  <si>
    <t>AsctPtr Spt REN, - vSZD-RTU, 1G, 3 Y</t>
  </si>
  <si>
    <t>S22-vSZD-3L0F</t>
  </si>
  <si>
    <t xml:space="preserve">Associate Partner Support Renewal vSZD, 3 Yr - Federal </t>
  </si>
  <si>
    <t xml:space="preserve">AsctPtnr Spprt Ren vSZD, 3 Yr - Fed </t>
  </si>
  <si>
    <t>S22-VSZD-3LBW</t>
  </si>
  <si>
    <t>Associate Partner Support Renewal, - vSZD-RTU, 10 Gbps throughput 3 YR</t>
  </si>
  <si>
    <t>AsctPtr Spt REN, - vSZD-RTU, 10G, 3 Y</t>
  </si>
  <si>
    <t>S22-VSZD-3LCM</t>
  </si>
  <si>
    <t>Associate Partner Support, VSZD CALEA Mirroring 3 Yr Renewal</t>
  </si>
  <si>
    <t>AsctPtr Spt, VSZD CALEA Mirror 3 Y Renew</t>
  </si>
  <si>
    <t>S22-VSZD-3LDH</t>
  </si>
  <si>
    <t>Associate Partner Support Renewal, DHCP Server 3 Y</t>
  </si>
  <si>
    <t>AsctPtr Spt REN, DHCP Server 3 Y</t>
  </si>
  <si>
    <t>S22-VSZD-3LL3</t>
  </si>
  <si>
    <t>Associate Partner Support, VSZD L3 Roaming 3 Yr Renewal</t>
  </si>
  <si>
    <t>AsctPtr Spt, VSZD L3 Roam 3 Y Renew</t>
  </si>
  <si>
    <t>S22-VSZD-3LNA</t>
  </si>
  <si>
    <t>Associate Partner Support Renewal, NAT Service 3 Y</t>
  </si>
  <si>
    <t>AsctPtr Spt REN, NAT Service 3 Y</t>
  </si>
  <si>
    <t>S22-VSZD-3LUL</t>
  </si>
  <si>
    <t>Associate Partner Support Renewal, - vSZD-RTU, no throughput cap, 3 YR</t>
  </si>
  <si>
    <t>AsctPtr Spt REN, - vSZD-RTU, no cap, 3 Y</t>
  </si>
  <si>
    <t>S22-VSZD-5L00</t>
  </si>
  <si>
    <t>Associate Partner Support Renewal, - vSZD-RTU, 1 Gbps Throughput 5 YR</t>
  </si>
  <si>
    <t>AsctPtr Spt REN, - vSZD-RTU, 1G, 5 Y</t>
  </si>
  <si>
    <t>S22-vSZD-5L0F</t>
  </si>
  <si>
    <t xml:space="preserve">Associate Partner Support Renewal vSZD, 5 Yr - Federal </t>
  </si>
  <si>
    <t xml:space="preserve">AsctPtnr Spprt Ren vSZD, 5 Yr - Fed </t>
  </si>
  <si>
    <t>S22-VSZD-5LBW</t>
  </si>
  <si>
    <t>Associate Partner Support Renewal, - vSZD-RTU, 10 Gbps throughput 5 YR</t>
  </si>
  <si>
    <t>AsctPtr Spt REN, - vSZD-RTU, 10G, 5 Y</t>
  </si>
  <si>
    <t>S22-VSZD-5LCM</t>
  </si>
  <si>
    <t>Associate Partner Support, VSZD CALEA Mirroring 5 Yr Renewal</t>
  </si>
  <si>
    <t>AsctPtr Spt, VSZD CALEA Mirror 5 Y Renew</t>
  </si>
  <si>
    <t>S22-VSZD-5LDH</t>
  </si>
  <si>
    <t>Associate Partner Support Renewal, DHCP Server 5 Y</t>
  </si>
  <si>
    <t>AsctPtr Spt REN, DHCP Server 5 Y</t>
  </si>
  <si>
    <t>S22-VSZD-5LL3</t>
  </si>
  <si>
    <t>Associate Partner Support, VSZD L3 Roaming 5 Yr Renewal</t>
  </si>
  <si>
    <t>AsctPtr Spt, VSZD L3 Roam 5 Y Renew</t>
  </si>
  <si>
    <t>S22-VSZD-5LNA</t>
  </si>
  <si>
    <t>Associate Partner Support Renewal, NAT Service 5 Y</t>
  </si>
  <si>
    <t>AsctPtr Spt REN, NAT Service 5 Y</t>
  </si>
  <si>
    <t>S22-VSZD-5LUL</t>
  </si>
  <si>
    <t>Associate Partner Support Renewal, - vSZD-RTU, no throughput cap, 5 YR</t>
  </si>
  <si>
    <t>AsctPtr Spt REN, - vSZD-RTU, no cap, 5 Y</t>
  </si>
  <si>
    <t>S24-0001-1LHA</t>
  </si>
  <si>
    <t>BullDog Support Renewal SZ High Avail AP License, 1 Yr</t>
  </si>
  <si>
    <t>BD Spprt Renew SZ HA AP Lic, 1 Yr</t>
  </si>
  <si>
    <t>S24-0001-1LND</t>
  </si>
  <si>
    <t>BullDog Support, Renewal, Management license - 1 Ruckus Network Device, 1 Yr</t>
  </si>
  <si>
    <t>BullDog Spprt Ren Mgmt Lic - 1 Dev, 1 Yr</t>
  </si>
  <si>
    <t>S24-0001-1LRX</t>
  </si>
  <si>
    <t>BullDog Support Renewal, GRE to GW tunnel, 1 Yr</t>
  </si>
  <si>
    <t>BullDog Spprt Ren GRE to GW tunnel, 1 Yr</t>
  </si>
  <si>
    <t>S24-0001-1LSC</t>
  </si>
  <si>
    <t xml:space="preserve">BullDog Support Renewal SCI WiFi Analytics, AP License, 1-year </t>
  </si>
  <si>
    <t>BullDogSCI AP Lic Sprt Renewal, 1 Yr</t>
  </si>
  <si>
    <t>S24-0001-1LSG</t>
  </si>
  <si>
    <t>BullDog Support Renewal Per SZ/(v)SZ AP License, 1 YR</t>
  </si>
  <si>
    <t>BD Sprt Renew Per SZ/(v)SZ AP, 1 YR</t>
  </si>
  <si>
    <t>S24-0001-1LSP</t>
  </si>
  <si>
    <t>BullDog Support Renewal vSPoT AP License, 1 Year</t>
  </si>
  <si>
    <t>BullDog Spprt Renew vSPoT AP Lic 1 yr</t>
  </si>
  <si>
    <t>S24-0001-1LUM</t>
  </si>
  <si>
    <t>BullDog Support Renewal Unleashed Multisite Manager AP License, 1 Yr</t>
  </si>
  <si>
    <t>BullDog Support Ren UMM AP License, 1 Yr</t>
  </si>
  <si>
    <t>S24-0001-3LHA</t>
  </si>
  <si>
    <t>BullDog Support Renewal SZ High Avail AP License, 3 Yr</t>
  </si>
  <si>
    <t>BD Spprt Renew SZ HA AP Lic, 3 Yr</t>
  </si>
  <si>
    <t>S24-0001-3LND</t>
  </si>
  <si>
    <t>BullDog Support, Renewal, Management license - 1 Ruckus Network Device, 3 Yr</t>
  </si>
  <si>
    <t>BullDog Spprt Ren Mgmt Lic - 1 Dev, 3 Yr</t>
  </si>
  <si>
    <t>S24-0001-3LRX</t>
  </si>
  <si>
    <t>BullDog Support Renewal, GRE to GW tunnel, 3 Yr</t>
  </si>
  <si>
    <t>BullDog Spprt Ren GRE to GW tunnel, 3 Yr</t>
  </si>
  <si>
    <t>S24-0001-3LSC</t>
  </si>
  <si>
    <t xml:space="preserve">BullDog Support Renewal SCI WiFi Analytics, AP License, 3-years </t>
  </si>
  <si>
    <t>BullDogSCI AP Lic Sprt Renewal, 3 Yr</t>
  </si>
  <si>
    <t>S24-0001-3LSG</t>
  </si>
  <si>
    <t>BullDog Support Renewal Per SZ/(v)SZ AP License, 3 YR</t>
  </si>
  <si>
    <t>BD Sprt Renew Per SZ/(v)SZ AP, 3 YR</t>
  </si>
  <si>
    <t>S24-0001-3LSP</t>
  </si>
  <si>
    <t>BullDog Support Renewal vSPoT AP License, 3 Year</t>
  </si>
  <si>
    <t>BullDog Spprt Renew vSPoT AP Lic 3 yr</t>
  </si>
  <si>
    <t>S24-0001-3LUM</t>
  </si>
  <si>
    <t>BullDog Support Renewal Unleashed Multisite Manager AP License, 3 Yr</t>
  </si>
  <si>
    <t>BullDog Support Ren UMM AP License, 3 Yr</t>
  </si>
  <si>
    <t>S24-0001-5LHA</t>
  </si>
  <si>
    <t>BullDog Support Renewal SZ High Avail AP License, 5 Yr</t>
  </si>
  <si>
    <t>BD Spprt Renew SZ HA AP Lic, 5 Yr</t>
  </si>
  <si>
    <t>S24-0001-5LND</t>
  </si>
  <si>
    <t>BullDog Support, Renewal, Management license - 1 Ruckus Network Device, 5 Yr</t>
  </si>
  <si>
    <t>BullDog Spprt Ren Mgmt Lic - 1 Dev, 5 Yr</t>
  </si>
  <si>
    <t>S24-0001-5LRX</t>
  </si>
  <si>
    <t>BullDog Support Renewal, GRE to GW tunnel, 5 Yr</t>
  </si>
  <si>
    <t>BullDog Spprt Ren GRE to GW tunnel, 5 Yr</t>
  </si>
  <si>
    <t>S24-0001-5LSG</t>
  </si>
  <si>
    <t>BullDog Support Renewal Per SZ/(v)SZ AP License, 5 YR</t>
  </si>
  <si>
    <t>BD Sprt Renew Per SZ/(v)SZ AP, 5 YR</t>
  </si>
  <si>
    <t>S24-0001-5LSP</t>
  </si>
  <si>
    <t>BullDog Support Renewal vSPoT AP License, 5 Year</t>
  </si>
  <si>
    <t>BullDog Spprt Renew vSPoT AP Lic 5 yr</t>
  </si>
  <si>
    <t>S24-0001-5LUM</t>
  </si>
  <si>
    <t>BullDog Support Renewal Unleashed Multisite Manager AP License, 5 Yr</t>
  </si>
  <si>
    <t>BullDog Support Ren UMM AP License, 5 Yr</t>
  </si>
  <si>
    <t>S24-BDRA-1L00</t>
  </si>
  <si>
    <t>BullDog Sprt Add-on Renewal, RKUS Analytics, 1 Y</t>
  </si>
  <si>
    <t>BullDog Spt Add Ren, RKUS Analytics, 1 Y</t>
  </si>
  <si>
    <t>S24-BDRA-3L00</t>
  </si>
  <si>
    <t>BullDog Sprt Add-on Renewal, RKUS Analytics, 3 Y</t>
  </si>
  <si>
    <t>BullDog Spt Add Ren, RKUS Analytics, 3 Y</t>
  </si>
  <si>
    <t>S24-BDRA-5L00</t>
  </si>
  <si>
    <t>BullDog Sprt Add-on Renewal, RKUS Analytics, 5 Y</t>
  </si>
  <si>
    <t>BullDog Spt Add Ren, RKUS Analytics, 5 Y</t>
  </si>
  <si>
    <t>S24-D104-1000</t>
  </si>
  <si>
    <t>BullDog Support Renewal,  Smart Zone 100 Data Plane, 1 Yr</t>
  </si>
  <si>
    <t>BD Spprt Renew,  D104, 1 Yr</t>
  </si>
  <si>
    <t>S24-D124-1000</t>
  </si>
  <si>
    <t>BD Spprt Renew,  D124, 1 Yr</t>
  </si>
  <si>
    <t>S24-D144-1000</t>
  </si>
  <si>
    <t>BullDog Support Renewal, SmartZone 144 Data Plane, 1 Year</t>
  </si>
  <si>
    <t>BullDog Spt Ren, D144, 1 Yr</t>
  </si>
  <si>
    <t>S24-D144-3000</t>
  </si>
  <si>
    <t>BullDog Support Renewal, SmartZone 144 Data Plane, 3 Year</t>
  </si>
  <si>
    <t>BullDog Spt Ren, D144, 3 Yr</t>
  </si>
  <si>
    <t>S24-D144-5000</t>
  </si>
  <si>
    <t>BullDog Support Renewal, SmartZone 144 Data Plane, 5 Year</t>
  </si>
  <si>
    <t>BullDog Spt Ren, D144, 5 Yr</t>
  </si>
  <si>
    <t>S24-E114-1000</t>
  </si>
  <si>
    <t>BullDog Spt Renewal, RUCKUS Edge 114, 1 yr</t>
  </si>
  <si>
    <t>BullDog Spt Ren, E114, , 1 yr</t>
  </si>
  <si>
    <t>S24-E114-3000</t>
  </si>
  <si>
    <t>BullDog Spt Renewal, RUCKUS Edge 114, 3 yr</t>
  </si>
  <si>
    <t>BullDog Spt Ren, E114, , 3 yr</t>
  </si>
  <si>
    <t>S24-E114-5000</t>
  </si>
  <si>
    <t>BullDog Spt Renewal, RUCKUS Edge 114, 5 yr</t>
  </si>
  <si>
    <t>BullDog Spt Ren, E114, , 5 yr</t>
  </si>
  <si>
    <t>S24-E144-1000</t>
  </si>
  <si>
    <t>BullDog Spt Renewal, RUCKUS Edge 144, 1 yr</t>
  </si>
  <si>
    <t>BullDog Spt Ren, E144, 1 yr</t>
  </si>
  <si>
    <t>S24-E144-3000</t>
  </si>
  <si>
    <t>BullDog Spt Renewal, RUCKUS Edge 144, 3 yr</t>
  </si>
  <si>
    <t>BullDog Spt Ren, E144, 3 yr</t>
  </si>
  <si>
    <t>S24-E144-5000</t>
  </si>
  <si>
    <t>BullDog Spt Renewal, RUCKUS Edge 144, 5 yr</t>
  </si>
  <si>
    <t>BullDog Spt Ren, E144, 5 yr</t>
  </si>
  <si>
    <t>S24-FXVP-1000</t>
  </si>
  <si>
    <t>BullDog Support Renewal,  Flexi VPN 1 Yr</t>
  </si>
  <si>
    <t>BD Spprt Renew,  Flexi VPN, 1 Yr</t>
  </si>
  <si>
    <t>S24-FXVP-3000</t>
  </si>
  <si>
    <t>BullDog Support Renewal,  Flexi VPN 3 Yr</t>
  </si>
  <si>
    <t>BD Spprt Renew,  Flexi VPN, 3 Yr</t>
  </si>
  <si>
    <t>S24-FXVP-5000</t>
  </si>
  <si>
    <t>BullDog Support Renewal,  Flexi VPN 5 Yr</t>
  </si>
  <si>
    <t>BD Spprt Renew,  Flexi VPN, 5 Yr</t>
  </si>
  <si>
    <t>S24-IAP1-1L00</t>
  </si>
  <si>
    <t>BullDog Support Renewal, AP IOT Mgt License, 1 Yr</t>
  </si>
  <si>
    <t>BullDog Spprt Renew, AP IOT Mgt, 1 Yr</t>
  </si>
  <si>
    <t>S24-IAP1-3L00</t>
  </si>
  <si>
    <t>BullDog Support Renewal, AP IOT Mgt License, 3 Yr</t>
  </si>
  <si>
    <t>BullDog Spprt Renew, AP IOT Mgt, 3 Yr</t>
  </si>
  <si>
    <t>S24-IAP1-5L00</t>
  </si>
  <si>
    <t>BullDog Support Renewal, AP IOT Mgt License, 5 Yr</t>
  </si>
  <si>
    <t>BullDog Spprt Renew, AP IOT Mgt, 5 Yr</t>
  </si>
  <si>
    <t>S24-INT1-1L00</t>
  </si>
  <si>
    <t>BullDog Support Renewal, vRIoT module, 1 Yr</t>
  </si>
  <si>
    <t>BullDog Spprt Renew vRIoT module, 1 Yr</t>
  </si>
  <si>
    <t>S24-INT1-3L00</t>
  </si>
  <si>
    <t>BullDog Support Renewal, vRIoT module, 3 Yr</t>
  </si>
  <si>
    <t>BullDog Spprt Renew vRIoT module, 3 Yr</t>
  </si>
  <si>
    <t>S24-INT1-5L00</t>
  </si>
  <si>
    <t>BullDog Support Renewal, vRIoT module, 5 Yr</t>
  </si>
  <si>
    <t>BullDog Spprt Renew vRIoT module, 5 Yr</t>
  </si>
  <si>
    <t>S24-S104-1000</t>
  </si>
  <si>
    <t>BullDog Support Renewal SmartZone 100 with 4 GigE ports, 1 Year</t>
  </si>
  <si>
    <t>BullDog Spprt Renew - SZ104, 1yr</t>
  </si>
  <si>
    <t>S24-S104-3000</t>
  </si>
  <si>
    <t>BullDog Support Renewal SmartZone 100 with 4 GigE ports, 3 Year</t>
  </si>
  <si>
    <t>BullDog Spprt Renew - SZ104, 3yr</t>
  </si>
  <si>
    <t>S24-S124-1000</t>
  </si>
  <si>
    <t>BullDog Support Renewal SmartZone 100 with 2x10GigE and 4 GigE ports, 1 Year</t>
  </si>
  <si>
    <t>BullDog Spprt Renew - SZ124, 1yr</t>
  </si>
  <si>
    <t>S24-S124-3000</t>
  </si>
  <si>
    <t>BullDog Support Renewal SmartZone 100 with 2x10GigE and 4 GigE ports, 3 Year</t>
  </si>
  <si>
    <t>BullDog Spprt Renew - SZ124, 3yr</t>
  </si>
  <si>
    <t>S24-S144-1000</t>
  </si>
  <si>
    <t>BullDog Support Renewal, SmartZone 144 Controller Appliance, 1 Year</t>
  </si>
  <si>
    <t>BullDog Spt Ren, SZ144, 25 AP LIC, 1 yr</t>
  </si>
  <si>
    <t>S24-S144-100F</t>
  </si>
  <si>
    <t xml:space="preserve">BullDog Support Renewal S144, 1 Yr - Federal </t>
  </si>
  <si>
    <t xml:space="preserve">BullDog Spprt Ren S144, 1 Yr - Fed </t>
  </si>
  <si>
    <t>S24-S144-3000</t>
  </si>
  <si>
    <t>BullDog Support Renewal, SmartZone 144 Controller Appliance, 3 Year</t>
  </si>
  <si>
    <t>BullDog Spt Ren, SZ144, 25 AP LIC, 3 yr</t>
  </si>
  <si>
    <t>S24-S144-300F</t>
  </si>
  <si>
    <t xml:space="preserve">BullDog Support Renewal S144, 3 Yr - Federal </t>
  </si>
  <si>
    <t xml:space="preserve">BullDog Spprt Ren S144, 3 Yr - Fed </t>
  </si>
  <si>
    <t>S24-S144-5000</t>
  </si>
  <si>
    <t>BullDog Support Renewal, SmartZone 144 Controller Appliance, 5 Year</t>
  </si>
  <si>
    <t>BullDog Spt Ren, SZ144, 25 AP LIC, 5 yr</t>
  </si>
  <si>
    <t>S24-S144-500F</t>
  </si>
  <si>
    <t xml:space="preserve">BullDog Support Renewal S144, 5 Yr - Federal </t>
  </si>
  <si>
    <t xml:space="preserve">BullDog Spprt Ren S144, 5 Yr - Fed </t>
  </si>
  <si>
    <t>S24-S300-1000</t>
  </si>
  <si>
    <t>BullDog Support Renewal SmartZone 300 (SZ300), 1 year, Smart Licensing</t>
  </si>
  <si>
    <t>BullDog Sprt Renew SZ300, 1 Yr</t>
  </si>
  <si>
    <t>S24-S300-1LHA</t>
  </si>
  <si>
    <t>BullDog Support Renewal SZ300 High Avail, 1 Yr</t>
  </si>
  <si>
    <t>BD Spprt Renewal SZ300 High Avail, 1 Yr</t>
  </si>
  <si>
    <t>S24-S300-3000</t>
  </si>
  <si>
    <t>BullDog Support Renewal SmartZone 300 (SZ300), 3 year, Smart Licensing</t>
  </si>
  <si>
    <t>BullDog Sprt Renew SZ300, 3 Yr</t>
  </si>
  <si>
    <t>S24-S300-3LHA</t>
  </si>
  <si>
    <t>S24-S300-5000</t>
  </si>
  <si>
    <t>BullDog Support Renewal SmartZone 300 (SZ300), 5 year, Smart Licensing</t>
  </si>
  <si>
    <t>BullDog Sprt Renew SZ300, 5 Yr</t>
  </si>
  <si>
    <t>S24-S300-5LHA</t>
  </si>
  <si>
    <t>S24-SCIP-1000</t>
  </si>
  <si>
    <t xml:space="preserve">BullDog Support Renewal SCI, 1-year </t>
  </si>
  <si>
    <t>BullDogSCI Support Renewal, 1 Yr</t>
  </si>
  <si>
    <t>S24-SCIP-3000</t>
  </si>
  <si>
    <t xml:space="preserve">BullDog Support Renewal SCI, 3-years </t>
  </si>
  <si>
    <t>BullDogSCI Support Renewal, 3 Yr</t>
  </si>
  <si>
    <t>S24-UMM1-1L00</t>
  </si>
  <si>
    <t>BullDog Support Renewal Unleashed Multisite Manager, 1 Yr</t>
  </si>
  <si>
    <t>BullDog Support Ren UMM, 1 Yr</t>
  </si>
  <si>
    <t>S24-UMM1-3L00</t>
  </si>
  <si>
    <t>BullDog Support Renewal Unleashed Multisite Manager, 3 Yr</t>
  </si>
  <si>
    <t>BullDog Support Ren UMM, 3 Yr</t>
  </si>
  <si>
    <t>S24-UMM1-5L00</t>
  </si>
  <si>
    <t>BullDog Support Renewal Unleashed Multisite Manager, 5 Yr</t>
  </si>
  <si>
    <t>BullDog Support Ren UMM, 5 Yr</t>
  </si>
  <si>
    <t>S24-VRND-1LND</t>
  </si>
  <si>
    <t>BullDog Support, Renewal, Virtual Ruckus Network Director, 1 Instance (no device management licenses included), 1 Yr</t>
  </si>
  <si>
    <t>BullDog Spprt Ren vRND, 1 Instance, 1 Yr</t>
  </si>
  <si>
    <t>S24-VRND-3LND</t>
  </si>
  <si>
    <t>BullDog Support, Renewal, Virtual Ruckus Network Director, 1 Instance (no device management licenses included), 3 Yr</t>
  </si>
  <si>
    <t>BullDog Spprt Ren vRND, 1 Instance, 3 Yr</t>
  </si>
  <si>
    <t>S24-VRND-5LND</t>
  </si>
  <si>
    <t>BullDog Support, Renewal, Virtual Ruckus Network Director, 1 Instance (no device management licenses included), 5 Yr</t>
  </si>
  <si>
    <t>BullDog Spprt Ren vRND, 1 Instance, 5 Yr</t>
  </si>
  <si>
    <t>S24-VSCG-1L00</t>
  </si>
  <si>
    <t>BullDog Support Renewal - VSZ-RTU, 1 YR</t>
  </si>
  <si>
    <t>BD Sprt Renew - VSZ-RTU, 1 YR</t>
  </si>
  <si>
    <t>S24-vSCG-1L0F</t>
  </si>
  <si>
    <t xml:space="preserve">BullDog Support Renewal vSCG, 1 Yr - Federal </t>
  </si>
  <si>
    <t xml:space="preserve">BullDog Spprt Ren vSCG, 1 Yr - Fed </t>
  </si>
  <si>
    <t>S24-VSCG-1LHA</t>
  </si>
  <si>
    <t>BullDog Support Renewal VSCG HA, 1 Yr</t>
  </si>
  <si>
    <t>BD Spprt Renewal VSCG HA, 1 Yr</t>
  </si>
  <si>
    <t>S24-VSCG-3L00</t>
  </si>
  <si>
    <t>BullDog Support Renewal - VSZ-RTU, 3 YR</t>
  </si>
  <si>
    <t>BD Sprt Renew - VSZ-RTU, 3 YR</t>
  </si>
  <si>
    <t>S24-vSCG-3L0F</t>
  </si>
  <si>
    <t xml:space="preserve">BullDog Support Renewal vSCG, 3 Yr - Federal </t>
  </si>
  <si>
    <t xml:space="preserve">BullDog Spprt Ren vSCG, 3 Yr - Fed </t>
  </si>
  <si>
    <t>S24-VSCG-3LHA</t>
  </si>
  <si>
    <t>BullDog Support Renewal VSCG HA, 3 Yr</t>
  </si>
  <si>
    <t>BD Spprt Renewal VSCG HA, 3 Yr</t>
  </si>
  <si>
    <t>S24-VSCG-5L00</t>
  </si>
  <si>
    <t>BullDog Support Renewal - VSZ-RTU, 5 YR</t>
  </si>
  <si>
    <t>BD Sprt Renew - VSZ-RTU, 5 YR</t>
  </si>
  <si>
    <t>S24-vSCG-5L0F</t>
  </si>
  <si>
    <t xml:space="preserve">BullDog Support Renewal vSCG, 5 Yr - Federal </t>
  </si>
  <si>
    <t xml:space="preserve">BullDog Spprt Ren vSCG, 5 Yr - Fed </t>
  </si>
  <si>
    <t>S24-VSCG-5LHA</t>
  </si>
  <si>
    <t>BullDog Support Renewal VSCG HA, 5 Yr</t>
  </si>
  <si>
    <t>BD Spprt Renewal VSCG HA, 5 Yr</t>
  </si>
  <si>
    <t>S24-VSPT-1000</t>
  </si>
  <si>
    <t>BullDog Support Renewal vSPoT, 1 Year</t>
  </si>
  <si>
    <t>BullDog Spprt Renew vSPoT 1 yr</t>
  </si>
  <si>
    <t>S24-VSPT-3000</t>
  </si>
  <si>
    <t>BullDog Support Renewal vSPoT, 3 Year</t>
  </si>
  <si>
    <t>BullDog Spprt Renew vSPoT 3 yr</t>
  </si>
  <si>
    <t>S24-VSPT-5000</t>
  </si>
  <si>
    <t>BullDog Support Renewal vSPoT, 5 Year</t>
  </si>
  <si>
    <t>BullDog Spprt Renew vSPoT 5 yr</t>
  </si>
  <si>
    <t>S24-VSZD-1L00</t>
  </si>
  <si>
    <t>BullDog Support Renewal - vSZD-RTU, 1 Gbps Throughput 1 YR</t>
  </si>
  <si>
    <t>BD Sprt Renew - vSZD-RTU, 1G, 1 Y</t>
  </si>
  <si>
    <t>S24-vSZD-1L0F</t>
  </si>
  <si>
    <t xml:space="preserve">BullDog Support Renewal vSZD, 1 Yr - Federal </t>
  </si>
  <si>
    <t xml:space="preserve">BullDog Spprt Ren vSZD, 1 Yr - Fed </t>
  </si>
  <si>
    <t>S24-VSZD-1LBW</t>
  </si>
  <si>
    <t>BullDog Support Renewal - vSZD-RTU, 10 Gbps throughput 1 YR</t>
  </si>
  <si>
    <t>BD Sprt Renew - vSZD-RTU, 10G, 1 Y</t>
  </si>
  <si>
    <t>S24-VSZD-1LDH</t>
  </si>
  <si>
    <t>BullDog Support Renewal DHCP Server 1 Y</t>
  </si>
  <si>
    <t>BullDog Spprt Renew DHCP Server 1 Y</t>
  </si>
  <si>
    <t>S24-VSZD-1LL3</t>
  </si>
  <si>
    <t>BullDog Spprt Ren, VSZD, L3 Roam, 1 YR</t>
  </si>
  <si>
    <t>S24-VSZD-1LNA</t>
  </si>
  <si>
    <t>BullDog Support Renewal NAT Service 1 Y</t>
  </si>
  <si>
    <t>BullDog Spprt Renew NAT Service 1 Y</t>
  </si>
  <si>
    <t>S24-VSZD-1LUL</t>
  </si>
  <si>
    <t>BullDog Support Renewal - vSZD-RTU, no throughput cap 1 YR</t>
  </si>
  <si>
    <t>BD Sprt Renew - vSZD-RTU, no cap, 1 Y</t>
  </si>
  <si>
    <t>S24-VSZD-3L00</t>
  </si>
  <si>
    <t>BullDog Support Renewal - vSZD-RTU, 1 Gbps Throughput 3 YR</t>
  </si>
  <si>
    <t>BD Sprt Renew - vSZD-RTU, 1G, 3 Y</t>
  </si>
  <si>
    <t>S24-vSZD-3L0F</t>
  </si>
  <si>
    <t xml:space="preserve">BullDog Support Renewal vSZD, 3 Yr - Federal </t>
  </si>
  <si>
    <t xml:space="preserve">BullDog Spprt Ren vSZD, 3 Yr - Fed </t>
  </si>
  <si>
    <t>S24-VSZD-3LBW</t>
  </si>
  <si>
    <t>BullDog Support Renewal - vSZD-RTU, 10 Gbps throughput 3 YR</t>
  </si>
  <si>
    <t>BD Sprt Renew - vSZD-RTU, 10G, 3 Y</t>
  </si>
  <si>
    <t>S24-VSZD-3LDH</t>
  </si>
  <si>
    <t>BullDog Support Renewal DHCP Server 3 Y</t>
  </si>
  <si>
    <t>BullDog Spprt Renew DHCP Server 3 Y</t>
  </si>
  <si>
    <t>S24-VSZD-3LL3</t>
  </si>
  <si>
    <t>BullDog Spprt Ren, VSZD, L3 Roam, 3 YR</t>
  </si>
  <si>
    <t>S24-VSZD-3LNA</t>
  </si>
  <si>
    <t>BullDog Support Renewal NAT Service 3 Y</t>
  </si>
  <si>
    <t>BullDog Spprt Renew NAT Service 3 Y</t>
  </si>
  <si>
    <t>S24-VSZD-3LUL</t>
  </si>
  <si>
    <t>BullDog Support Renewal - vSZD-RTU, no throughput cap 3 YR</t>
  </si>
  <si>
    <t>BD Sprt Renew - vSZD-RTU, no cap, 3 Y</t>
  </si>
  <si>
    <t>S24-VSZD-5L00</t>
  </si>
  <si>
    <t>BullDog Support Renewal - vSZD-RTU, 1 Gbps Throughput 5 YR</t>
  </si>
  <si>
    <t>BD Sprt Renew - vSZD-RTU, 1G, 5 Y</t>
  </si>
  <si>
    <t>S24-vSZD-5L0F</t>
  </si>
  <si>
    <t xml:space="preserve">BullDog Support Renewal vSZD, 5 Yr - Federal </t>
  </si>
  <si>
    <t xml:space="preserve">BullDog Spprt Ren vSZD, 5 Yr - Fed </t>
  </si>
  <si>
    <t>S24-VSZD-5LBW</t>
  </si>
  <si>
    <t>BullDog Support Renewal - vSZD-RTU, 10 Gbps throughput 5 YR</t>
  </si>
  <si>
    <t>BD Sprt Renew - vSZD-RTU, 10G, 5 Y</t>
  </si>
  <si>
    <t>S24-VSZD-5LDH</t>
  </si>
  <si>
    <t>BullDog Support Renewal DHCP Server 5 Y</t>
  </si>
  <si>
    <t>BullDog Spprt Renew DHCP Server 5 Y</t>
  </si>
  <si>
    <t>S24-VSZD-5LL3</t>
  </si>
  <si>
    <t>BullDog Spprt Ren, VSZD, L3 Roam, 5 YR</t>
  </si>
  <si>
    <t>S24-VSZD-5LNA</t>
  </si>
  <si>
    <t>BullDog Support Renewal NAT Service 5 Y</t>
  </si>
  <si>
    <t>BullDog Spprt Renew NAT Service 5 Y</t>
  </si>
  <si>
    <t>S24-VSZD-5LUL</t>
  </si>
  <si>
    <t>BullDog Support Renewal - vSZD-RTU, no throughput cap 5 YR</t>
  </si>
  <si>
    <t>BD Sprt Renew - vSZD-RTU, no cap, 5 Y</t>
  </si>
  <si>
    <t>UMM-HOSTED-REC3</t>
  </si>
  <si>
    <t>Unleashed Remote Management Service Single AP/Switch 3-year end user license</t>
  </si>
  <si>
    <t>Unleashed RMS AP/SW 3-yr subscription</t>
  </si>
  <si>
    <t>UMM-HOSTED-REC5</t>
  </si>
  <si>
    <t>Unleashed Remote Management Service Single AP/Switch 5-year end user license</t>
  </si>
  <si>
    <t>Unleashed RMS AP/SW 5-yr subscription</t>
  </si>
  <si>
    <t>XBR-R000295</t>
  </si>
  <si>
    <t>FRU,UNIVERSAL RACK MOUNT KIT,4 POST 24-32 DEPTH RCK, ICX 7750/7450</t>
  </si>
  <si>
    <t>FRU,RCK MNT KIT,4 POST 24-32 DEPTH RCK</t>
  </si>
  <si>
    <t xml:space="preserve">905-WBT-RIWA300 </t>
  </si>
  <si>
    <t>RIWA-300:RUCKUS Intro. Wireless Analysis</t>
  </si>
  <si>
    <t>803-R370-1000</t>
  </si>
  <si>
    <t>Adv Replace R370, 1 Yr</t>
  </si>
  <si>
    <t>803-R370-3000</t>
  </si>
  <si>
    <t>Adv Replace R370, 3 Yr</t>
  </si>
  <si>
    <t>803-R370-5000</t>
  </si>
  <si>
    <t>Adv Replace R370, 5 Yr</t>
  </si>
  <si>
    <t>804-R370-1S00</t>
  </si>
  <si>
    <t>BullDog Support, Standalone R370, 1 Yr</t>
  </si>
  <si>
    <t>804-R370-3S00</t>
  </si>
  <si>
    <t>BullDog Support, Standalone R370, 3 Yr</t>
  </si>
  <si>
    <t>804-R370-5S00</t>
  </si>
  <si>
    <t>BullDog Support, Standalone R370, 5 Yr</t>
  </si>
  <si>
    <t>806-R370-1000</t>
  </si>
  <si>
    <t>WatchDog EU Support SA R370 1 Yr</t>
  </si>
  <si>
    <t>806-R370-3000</t>
  </si>
  <si>
    <t>WatchDog EU Support SA  R370 3 Yr</t>
  </si>
  <si>
    <t>806-R370-5000</t>
  </si>
  <si>
    <t>WatchDog End User Support  R370 5 Yr</t>
  </si>
  <si>
    <t>807-R370-1000</t>
  </si>
  <si>
    <t>AsctPtnr Support  SA R370 1 Yr</t>
  </si>
  <si>
    <t>807-R370-3000</t>
  </si>
  <si>
    <t>AsctPtnr Support  R370 3 Yr</t>
  </si>
  <si>
    <t>807-R370-5000</t>
  </si>
  <si>
    <t>AsstPtnr Support SA  R370 5 Yr</t>
  </si>
  <si>
    <t>823-R370-1000</t>
  </si>
  <si>
    <t>Adv Replace R370, 1 Yr REN</t>
  </si>
  <si>
    <t>823-R370-3000</t>
  </si>
  <si>
    <t>Adv Replace R370, 3 Yr REN</t>
  </si>
  <si>
    <t>823-R370-5000</t>
  </si>
  <si>
    <t>Adv Replace R370, 5 Yr REN</t>
  </si>
  <si>
    <t>824-R370-1S00</t>
  </si>
  <si>
    <t>BD Spprt SA Renew,  R370, 1 Yr</t>
  </si>
  <si>
    <t>824-R370-3S00</t>
  </si>
  <si>
    <t>BD Spprt SA Renew,  R370, 3 Yr</t>
  </si>
  <si>
    <t>824-R370-5S00</t>
  </si>
  <si>
    <t>BD Spprt SA Renew,  R370, 5 Yr</t>
  </si>
  <si>
    <t>826-R370-1000</t>
  </si>
  <si>
    <t>WD EU Spprt SA Renew,  R370, 1 Yr</t>
  </si>
  <si>
    <t>826-R370-3000</t>
  </si>
  <si>
    <t>WD EU Spprt SA Renew,  R370, 3Yr</t>
  </si>
  <si>
    <t>826-R370-5000</t>
  </si>
  <si>
    <t>WD EU Spprt SA Renew,  R370, 5 Yr</t>
  </si>
  <si>
    <t>827-R370-1000</t>
  </si>
  <si>
    <t>AsctPtr Spt REN, SA  R370, 1 Yr</t>
  </si>
  <si>
    <t>827-R370-3000</t>
  </si>
  <si>
    <t>AsctPtr Spt REN, SA  R370, 3Yr</t>
  </si>
  <si>
    <t>827-R370-5000</t>
  </si>
  <si>
    <t>AsctPtr Spt REN, SA  R370, 5 Yr</t>
  </si>
  <si>
    <t>823-T670-1000</t>
  </si>
  <si>
    <t>Adv Replace T670, 1 Yr REN</t>
  </si>
  <si>
    <t>823-T670-3000</t>
  </si>
  <si>
    <t>Adv Replace T670, 3 Yr REN</t>
  </si>
  <si>
    <t>823-T670-5000</t>
  </si>
  <si>
    <t>Adv Replace T670, 5 Yr REN</t>
  </si>
  <si>
    <t>824-T670-1S00</t>
  </si>
  <si>
    <t>BullDog Spprt, Stndaln T670, 1 Yr REN</t>
  </si>
  <si>
    <t>824-T670-3S00</t>
  </si>
  <si>
    <t>BullDog Spprt, Stndaln T670, 3 Yr REN</t>
  </si>
  <si>
    <t>824-T670-5S00</t>
  </si>
  <si>
    <t>BullDog Spprt, Stndaln T670, 5 Yr REN</t>
  </si>
  <si>
    <t>826-T670-1000</t>
  </si>
  <si>
    <t>WD EU Spprt, Stndaln T670, 1 Yr REN</t>
  </si>
  <si>
    <t>826-T670-3000</t>
  </si>
  <si>
    <t>WD EU Spprt, Stndaln T670, 3 Yr REN</t>
  </si>
  <si>
    <t>826-T670-5000</t>
  </si>
  <si>
    <t>WD EU Spprt, Stndaln T670, 5 Yr REN</t>
  </si>
  <si>
    <t>827-T670-1000</t>
  </si>
  <si>
    <t>Assoc.Ptnr Spprt, Stndaln T670, 1 Yr REN</t>
  </si>
  <si>
    <t>827-T670-3000</t>
  </si>
  <si>
    <t>Assoc.Ptnr Spprt, Stndaln T670, 3 Yr REN</t>
  </si>
  <si>
    <t>827-T670-5000</t>
  </si>
  <si>
    <t>Assoc.Ptnr Spprt, Stndaln T670, 5 Yr REN</t>
  </si>
  <si>
    <t>806-TU67-1000</t>
  </si>
  <si>
    <t>WatchDog End User Support for Unleashed T670, 1 Yr</t>
  </si>
  <si>
    <t>WatchDog EU Spt for UNL T670, 1 Yr</t>
  </si>
  <si>
    <t>806-TU67-3000</t>
  </si>
  <si>
    <t>WatchDog End User Support for Unleashed T670, 3 Yr</t>
  </si>
  <si>
    <t>WatchDog EU Spt for UNL T670, 3 Yr</t>
  </si>
  <si>
    <t>806-TU67-5000</t>
  </si>
  <si>
    <t>WatchDog End User Support for Unleashed T670, 5 Yr</t>
  </si>
  <si>
    <t>WatchDog EU Spt for UNL T670, 5 Yr</t>
  </si>
  <si>
    <t>826-TU67-1000</t>
  </si>
  <si>
    <t>WatchDog End User Support Renewal for Unleashed T670, 1 Yr</t>
  </si>
  <si>
    <t>WatchDog EU Spt Ren for UNL T670, 1 Yr</t>
  </si>
  <si>
    <t>826-TU67-3000</t>
  </si>
  <si>
    <t>WatchDog End User Support Renewal for Unleashed T670, 3 Yr</t>
  </si>
  <si>
    <t>WatchDog EU Spt Ren for UNL T670, 3 Yr</t>
  </si>
  <si>
    <t>826-TU67-5000</t>
  </si>
  <si>
    <t>WatchDog End User Support Renewal for Unleashed T670, 5 Yr</t>
  </si>
  <si>
    <t>WatchDog EU Spt Ren for UNL T670, 5 Yr</t>
  </si>
  <si>
    <t>807-TU67-1000</t>
  </si>
  <si>
    <t>Associate Partner Support for Unleashed T670, 1 Yr</t>
  </si>
  <si>
    <t>AsctPtnr Spt for UNL T670, 1 Yr</t>
  </si>
  <si>
    <t>807-TU67-3000</t>
  </si>
  <si>
    <t>Associate Partner Support for Unleashed T670, 3 Yr</t>
  </si>
  <si>
    <t>AsctPtnr Spt for UNL T670, 3 Yr</t>
  </si>
  <si>
    <t>807-TU67-5000</t>
  </si>
  <si>
    <t>Associate Partner Support for Unleashed T670, 5 Yr</t>
  </si>
  <si>
    <t>AsctPtnr Spt for UNL T670, 5 Yr</t>
  </si>
  <si>
    <t>827-TU67-1000</t>
  </si>
  <si>
    <t>Associate Partner Support Renewal for Unleashed T670, 1 Yr</t>
  </si>
  <si>
    <t>AsctPtnr Spt Ren for UNL T670, 1 Yr</t>
  </si>
  <si>
    <t>827-TU67-3000</t>
  </si>
  <si>
    <t>Associate Partner Support Renewal for Unleashed T670, 3 Yr</t>
  </si>
  <si>
    <t>AsctPtnr Spt Ren for UNL T670, 3 Yr</t>
  </si>
  <si>
    <t>827-TU67-5000</t>
  </si>
  <si>
    <t>Associate Partner Support Renewal for Unleashed T670, 5 Yr</t>
  </si>
  <si>
    <t>AsctPtnr Spt Ren for UNL T670, 5 Yr</t>
  </si>
  <si>
    <t>804-TU67-1S00</t>
  </si>
  <si>
    <t>BullDog Support for Unleashed T670, 1 Yr</t>
  </si>
  <si>
    <t>BullDog for UNL T670, 1 Yr</t>
  </si>
  <si>
    <t>804-TU67-3S00</t>
  </si>
  <si>
    <t>BullDog Support for Unleashed T670, 3 Yr</t>
  </si>
  <si>
    <t>BullDog for UNL T670, 3 Yr</t>
  </si>
  <si>
    <t>804-TU67-5S00</t>
  </si>
  <si>
    <t>BullDog Support for Unleashed T670, 5 Yr</t>
  </si>
  <si>
    <t>BullDog for UNL T670, 5 Yr</t>
  </si>
  <si>
    <t>824-TU67-1S00</t>
  </si>
  <si>
    <t>BullDog Support Renewal for Unleashed T670, 1 Yr</t>
  </si>
  <si>
    <t>BullDog Ren for UNL T670, 1 Yr</t>
  </si>
  <si>
    <t>824-TU67-3S00</t>
  </si>
  <si>
    <t>BullDog Support Renewal for Unleashed T670, 3 Yr</t>
  </si>
  <si>
    <t>BullDog Ren for UNL T670, 3 Yr</t>
  </si>
  <si>
    <t>824-TU67-5S00</t>
  </si>
  <si>
    <t>BullDog Support Renewal for Unleashed T670, 5 Yr</t>
  </si>
  <si>
    <t>BullDog Ren for UNL T670, 5 Yr</t>
  </si>
  <si>
    <t>E100G-QSFP-SR-SWLC</t>
  </si>
  <si>
    <t>100GBASE-SWLC, QSFP+ (LC), MMF, SWDM, 150m over OM3/OM4 MMF</t>
  </si>
  <si>
    <t>100GBASE-SWLC, QSFP+(LC) MMF</t>
  </si>
  <si>
    <r>
      <t>804-T670-3R00</t>
    </r>
    <r>
      <rPr>
        <sz val="11"/>
        <rFont val="Calibri"/>
        <family val="2"/>
        <scheme val="minor"/>
      </rPr>
      <t xml:space="preserve"> </t>
    </r>
  </si>
  <si>
    <t>T670 RTF HW Support 3 YR</t>
  </si>
  <si>
    <t>804-T670-5R00</t>
  </si>
  <si>
    <t>T670 RTF HW Support 5 YR</t>
  </si>
  <si>
    <t>803-H670-1000</t>
  </si>
  <si>
    <t>Adv Replace H670, 1 Yr</t>
  </si>
  <si>
    <t>803-H670-3000</t>
  </si>
  <si>
    <t>Adv Replace H670, 3 Yr</t>
  </si>
  <si>
    <t>803-H670-5000</t>
  </si>
  <si>
    <t>Adv Replace H670, 5 Yr</t>
  </si>
  <si>
    <t>804-H670-1000</t>
  </si>
  <si>
    <t>BullDog Support, Standalone H670, 1 Yr</t>
  </si>
  <si>
    <t>804-H670-3000</t>
  </si>
  <si>
    <t>BullDog Support, Standalone H670, 3 Yr</t>
  </si>
  <si>
    <t>804-H670-5000</t>
  </si>
  <si>
    <t>BullDog Support, Standalone H670, 5 Yr</t>
  </si>
  <si>
    <t>806-H670-1000</t>
  </si>
  <si>
    <t>WatchDog EU Support SA H670 1 Yr</t>
  </si>
  <si>
    <t>806-H670-3000</t>
  </si>
  <si>
    <t>WatchDog EU Support SA H670 3 Yr</t>
  </si>
  <si>
    <t>806-H670-5000</t>
  </si>
  <si>
    <t>WatchDog EU Support SA H670 5 Yr</t>
  </si>
  <si>
    <t>807-H670-1000</t>
  </si>
  <si>
    <t>AsctPtnr Support  SA H670 1 Yr</t>
  </si>
  <si>
    <t>807-H670-3000</t>
  </si>
  <si>
    <t>AsctPtnr Support  SA H670 3 Yr</t>
  </si>
  <si>
    <t>807-H670-5000</t>
  </si>
  <si>
    <t>AsctPtnr Support  SA H670 5 Yr</t>
  </si>
  <si>
    <t>823-H670-1000</t>
  </si>
  <si>
    <t>Adv Replace H670, 1 Yr REN</t>
  </si>
  <si>
    <t>823-H670-3000</t>
  </si>
  <si>
    <t>Adv Replace H670, 3 Yr REN</t>
  </si>
  <si>
    <t>823-H670-5000</t>
  </si>
  <si>
    <t>Adv Replace H670, 5 Yr REN</t>
  </si>
  <si>
    <t>824-H670-1000</t>
  </si>
  <si>
    <t>BD Spprt SA Renew,  H670, 1 Yr</t>
  </si>
  <si>
    <t>824-H670-3000</t>
  </si>
  <si>
    <t>BD Spprt SA Renew,  H670, 3 Yr</t>
  </si>
  <si>
    <t>824-H670-5000</t>
  </si>
  <si>
    <t>BD Spprt SA Renew,  H670, 5 Yr</t>
  </si>
  <si>
    <t>826-H670-1000</t>
  </si>
  <si>
    <t>WD EU Spprt SA Renew,  H670, 1 Yr</t>
  </si>
  <si>
    <t>826-H670-3000</t>
  </si>
  <si>
    <t>WD EU Spprt SA Renew,  H670, 3 Yr</t>
  </si>
  <si>
    <t>826-H670-5000</t>
  </si>
  <si>
    <t>WD EU Spprt SA Renew,  H670, 5 Yr</t>
  </si>
  <si>
    <t>827-H670-1000</t>
  </si>
  <si>
    <t>AsctPtr Spt REN, SA  H670, 1 Yr</t>
  </si>
  <si>
    <t>827-H670-3000</t>
  </si>
  <si>
    <t>AsctPtr Spt REN, SA  H670, 3 Yr</t>
  </si>
  <si>
    <t>827-H670-5000</t>
  </si>
  <si>
    <t>AsctPtr Spt REN, SA  H670, 5 Yr</t>
  </si>
  <si>
    <t>804-RU37-1S00</t>
  </si>
  <si>
    <t>BullDog for UNL R370, 1 Yr</t>
  </si>
  <si>
    <t>804-RU37-3S00</t>
  </si>
  <si>
    <t>BullDog for UNL R370, 3 Yr</t>
  </si>
  <si>
    <t>804-RU37-5S00</t>
  </si>
  <si>
    <t>BullDog for UNL R370, 5 Yr</t>
  </si>
  <si>
    <t>806-RU37-1000</t>
  </si>
  <si>
    <t>WD EU Spt for UNL R370, 1 Yr</t>
  </si>
  <si>
    <t>806-RU37-3000</t>
  </si>
  <si>
    <t>WD EU Spt for UNL R370, 3 Yr</t>
  </si>
  <si>
    <t>806-RU37-5000</t>
  </si>
  <si>
    <t>WD EU Spt for UNL R370, 5 Yr</t>
  </si>
  <si>
    <t>807-RU37-1000</t>
  </si>
  <si>
    <t>AsctPtnr Spt for UNL R370, 1 Yr</t>
  </si>
  <si>
    <t>807-RU37-3000</t>
  </si>
  <si>
    <t>AsctPtnr Spt for UNL R370, 3 Yr</t>
  </si>
  <si>
    <t>807-RU37-5000</t>
  </si>
  <si>
    <t>AsctPtnr Spt for UNL R370, 5 Yr</t>
  </si>
  <si>
    <t>824-RU37-1S00</t>
  </si>
  <si>
    <t>BullDog for UNL R370, 1 Yr REN</t>
  </si>
  <si>
    <t>824-RU37-3S00</t>
  </si>
  <si>
    <t>BullDog for UNL R370, 3 Yr REN</t>
  </si>
  <si>
    <t>824-RU37-5S00</t>
  </si>
  <si>
    <t>BullDog for UNL R370, 5 Yr REN</t>
  </si>
  <si>
    <t>826-RU37-1000</t>
  </si>
  <si>
    <t>WD EU Spt for UNL R370, 1 Yr REN</t>
  </si>
  <si>
    <t>826-RU37-3000</t>
  </si>
  <si>
    <t>WD EU Spt for UNL R370, 3 Yr REN</t>
  </si>
  <si>
    <t>826-RU37-5000</t>
  </si>
  <si>
    <t>WD EU Spt for UNL R370, 5 Yr REN</t>
  </si>
  <si>
    <t>827-RU37-1000</t>
  </si>
  <si>
    <t>AsctPtnr Spt for UNL R370, 1 Yr REN</t>
  </si>
  <si>
    <t>827-RU37-3000</t>
  </si>
  <si>
    <t>AsctPtnr Spt for UNL R370, 3 Yr REN</t>
  </si>
  <si>
    <t>827-RU37-5000</t>
  </si>
  <si>
    <t>AsctPtnr Spt for UNL R370, 5 Yr REN</t>
  </si>
  <si>
    <t>821-8200N-R-1</t>
  </si>
  <si>
    <t>WD SPT-8200-48NP2-EG 1YR REN</t>
  </si>
  <si>
    <t>803-R770-100F</t>
  </si>
  <si>
    <t>Adv Repl R770, 1 Yr - Fed</t>
  </si>
  <si>
    <t>803-R770-300F</t>
  </si>
  <si>
    <t>Adv Repl R770, 3 Yr - Fed</t>
  </si>
  <si>
    <t>803-R770-500F</t>
  </si>
  <si>
    <t>Adv Repl R770, 5 Yr - Fed</t>
  </si>
  <si>
    <t>804-R770-1S0F</t>
  </si>
  <si>
    <t>BD SA Spt R770, 1 Yr - Fed</t>
  </si>
  <si>
    <t>804-R770-3S0F</t>
  </si>
  <si>
    <t>BD SA Spt R770, 3 Yr - Fed</t>
  </si>
  <si>
    <t>804-R770-5S0F</t>
  </si>
  <si>
    <t>BD SA Spt R770, 5 Yr - Fed</t>
  </si>
  <si>
    <t>806-R770-100F</t>
  </si>
  <si>
    <t>WD EU SA Spt R770, 1 Yr - Fed</t>
  </si>
  <si>
    <t>806-R770-300F</t>
  </si>
  <si>
    <t>WD EU SA Spt R770, 3 Yr - Fed</t>
  </si>
  <si>
    <t>806-R770-500F</t>
  </si>
  <si>
    <t>WD EU SA Spt R770, 5 Yr - Fed</t>
  </si>
  <si>
    <t>807-R770-100F</t>
  </si>
  <si>
    <t>AsctPtnr SA Spt R770, 1 Yr - Fed</t>
  </si>
  <si>
    <t>807-R770-300F</t>
  </si>
  <si>
    <t>AsctPtnr SA Spt R770, 3 Yr - Fed</t>
  </si>
  <si>
    <t>807-R770-500F</t>
  </si>
  <si>
    <t>AsctPtnr SA Spt R770, 5 Yr - Fed</t>
  </si>
  <si>
    <t>823-R770-100F</t>
  </si>
  <si>
    <t>Adv Repl REN R770, 1 Yr - Fed</t>
  </si>
  <si>
    <t>823-R770-300F</t>
  </si>
  <si>
    <t>Adv Repl REN R770, 3 Yr - Fed</t>
  </si>
  <si>
    <t>823-R770-500F</t>
  </si>
  <si>
    <t>Adv Repl REN R770, 5 Yr - Fed</t>
  </si>
  <si>
    <t>824-R770-1S0F</t>
  </si>
  <si>
    <t>BD SA Spt REN R770, 1 Yr - Fed</t>
  </si>
  <si>
    <t>824-R770-3S0F</t>
  </si>
  <si>
    <t>BD SA Spt REN R770, 3 Yr - Fed</t>
  </si>
  <si>
    <t>824-R770-5S0F</t>
  </si>
  <si>
    <t>BD SA Spt REN R770, 5 Yr - Fed</t>
  </si>
  <si>
    <t>826-R770-100F</t>
  </si>
  <si>
    <t>WD EU SA Spt REN R770, 1 Yr - Fed</t>
  </si>
  <si>
    <t>826-R770-300F</t>
  </si>
  <si>
    <t>WD EU SA Spt REN R770, 3 Yr - Fed</t>
  </si>
  <si>
    <t>826-R770-500F</t>
  </si>
  <si>
    <t>WD EU SA Spt REN R770, 5 Yr - Fed</t>
  </si>
  <si>
    <t>827-R770-100F</t>
  </si>
  <si>
    <t>AsctPtr SA Spt REN  R770, 1 Yr - Fed</t>
  </si>
  <si>
    <t>827-R770-300F</t>
  </si>
  <si>
    <t>AsctPtr SA Spt REN  R770, 3Yr - Fed</t>
  </si>
  <si>
    <t>827-R770-500F</t>
  </si>
  <si>
    <t>AsctPtr SA Spt REN R770, 5 Yr - Fed</t>
  </si>
  <si>
    <t>823-R350E-1000</t>
  </si>
  <si>
    <t>Adv Repl R350E, 1 Yr REN</t>
  </si>
  <si>
    <t>823-R350E-3000</t>
  </si>
  <si>
    <t>Adv Repl R350E, 3 Yr REN</t>
  </si>
  <si>
    <t>823-R350E-5000</t>
  </si>
  <si>
    <t>Adv Repl R350E, 5 Yr REN</t>
  </si>
  <si>
    <t>Liste de prix consolidée de tous les produits Ruckus</t>
  </si>
  <si>
    <t>Liste de prix</t>
  </si>
  <si>
    <t>Ligne de produit</t>
  </si>
  <si>
    <t>Numéro de pièce</t>
  </si>
  <si>
    <t>Description courte</t>
  </si>
  <si>
    <t>Nombre de caractères</t>
  </si>
  <si>
    <t>Catégorie</t>
  </si>
  <si>
    <t>PDSF $USD</t>
  </si>
  <si>
    <t>Liste de prix en dollars canadiens et américains</t>
  </si>
  <si>
    <t xml:space="preserve">Taux de change du quadrimestre: </t>
  </si>
  <si>
    <t>PDSF CAD$</t>
  </si>
  <si>
    <t>Contact Connex: Martin Simard 418-802-1100 msimard@connexservice.ca</t>
  </si>
  <si>
    <t xml:space="preserve">Contact Ruckus: Marc Gaudreau </t>
  </si>
  <si>
    <t>En vigueur le 1er août 2026</t>
  </si>
  <si>
    <t>Version: 2026_Aout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</si>
</sst>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 #,##0.00_)\ &quot;$&quot;_ ;_ * \(#,##0.00\)\ &quot;$&quot;_ ;_ * &quot;-&quot;??_)\ &quot;$&quot;_ ;_ @_ "/>
    <numFmt numFmtId="164" formatCode="_(&quot;$&quot;* #,##0.00_);_(&quot;$&quot;* \(#,##0.00\);_(&quot;$&quot;* &quot;-&quot;??_);_(@_)"/>
    <numFmt numFmtId="165" formatCode="_(&quot;$&quot;* #,##0_);_(&quot;$&quot;* \(#,##0\);_(&quot;$&quot;* &quot;-&quot;??_);_(@_)"/>
    <numFmt numFmtId="166" formatCode="&quot;$&quot;#,##0_);[Red]\(&quot;$&quot;#,##0\)"/>
    <numFmt numFmtId="167" formatCode="_ * #,##0.00_)\ [$$-C0C]_ ;_ * \(#,##0.00\)\ [$$-C0C]_ ;_ * &quot;-&quot;??_)\ [$$-C0C]_ ;_ @_ "/>
    <numFmt numFmtId="169" formatCode="_ * #,##0.0000_)\ &quot;$&quot;_ ;_ * \(#,##0.0000\)\ &quot;$&quot;_ ;_ * &quot;-&quot;??_)\ &quot;$&quot;_ ;_ @_ "/>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Trebuchet MS"/>
      <family val="2"/>
    </font>
    <font>
      <b/>
      <sz val="10"/>
      <name val="Trebuchet MS"/>
      <family val="2"/>
    </font>
    <font>
      <b/>
      <sz val="10"/>
      <name val="Arial"/>
      <family val="2"/>
    </font>
    <font>
      <sz val="11"/>
      <name val="Calibri"/>
      <family val="2"/>
      <scheme val="minor"/>
    </font>
    <font>
      <sz val="10"/>
      <color theme="1"/>
      <name val="Trebuchet MS"/>
      <family val="2"/>
    </font>
    <font>
      <sz val="11"/>
      <name val="Calibri"/>
      <family val="2"/>
    </font>
    <font>
      <sz val="11"/>
      <color rgb="FF000000"/>
      <name val="Calibri"/>
      <family val="2"/>
    </font>
    <font>
      <b/>
      <sz val="11"/>
      <name val="Calibri"/>
      <family val="2"/>
      <scheme val="minor"/>
    </font>
    <font>
      <sz val="10"/>
      <color theme="1"/>
      <name val="Arial"/>
      <family val="2"/>
    </font>
    <font>
      <sz val="11"/>
      <name val="Trebuchet MS"/>
      <family val="2"/>
    </font>
    <font>
      <sz val="11"/>
      <color rgb="FF000000"/>
      <name val="Calibri"/>
      <family val="2"/>
      <scheme val="minor"/>
    </font>
    <font>
      <sz val="11"/>
      <color rgb="FF444444"/>
      <name val="Calibri"/>
      <family val="2"/>
      <scheme val="minor"/>
    </font>
    <font>
      <sz val="11"/>
      <color rgb="FF333333"/>
      <name val="Calibri"/>
      <family val="2"/>
      <scheme val="minor"/>
    </font>
    <font>
      <sz val="11"/>
      <color theme="1"/>
      <name val="Calibri"/>
      <family val="2"/>
    </font>
    <font>
      <b/>
      <sz val="20"/>
      <name val="Arial"/>
      <family val="2"/>
    </font>
  </fonts>
  <fills count="4">
    <fill>
      <patternFill patternType="none"/>
    </fill>
    <fill>
      <patternFill patternType="gray125"/>
    </fill>
    <fill>
      <patternFill patternType="solid">
        <fgColor theme="0"/>
        <bgColor indexed="64"/>
      </patternFill>
    </fill>
    <fill>
      <patternFill patternType="solid">
        <fgColor indexed="52"/>
        <bgColor indexed="64"/>
      </patternFill>
    </fill>
  </fills>
  <borders count="2">
    <border>
      <left/>
      <right/>
      <top/>
      <bottom/>
      <diagonal/>
    </border>
    <border>
      <left/>
      <right/>
      <top/>
      <bottom style="thin">
        <color auto="1"/>
      </bottom>
      <diagonal/>
    </border>
  </borders>
  <cellStyleXfs count="21">
    <xf numFmtId="0" fontId="0" fillId="0" borderId="0"/>
    <xf numFmtId="164" fontId="5" fillId="0" borderId="0" applyFont="0" applyFill="0" applyBorder="0" applyAlignment="0" applyProtection="0"/>
    <xf numFmtId="0" fontId="5" fillId="0" borderId="0"/>
    <xf numFmtId="0" fontId="3"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164" fontId="2" fillId="0" borderId="0" applyFont="0" applyFill="0" applyBorder="0" applyAlignment="0" applyProtection="0"/>
    <xf numFmtId="0" fontId="2" fillId="0" borderId="0"/>
    <xf numFmtId="0" fontId="5" fillId="0" borderId="0"/>
    <xf numFmtId="0" fontId="5" fillId="0" borderId="0"/>
    <xf numFmtId="0" fontId="2" fillId="0" borderId="0"/>
    <xf numFmtId="0" fontId="2" fillId="0" borderId="0"/>
  </cellStyleXfs>
  <cellXfs count="192">
    <xf numFmtId="0" fontId="0" fillId="0" borderId="0" xfId="0"/>
    <xf numFmtId="0" fontId="5" fillId="0" borderId="0" xfId="2"/>
    <xf numFmtId="0" fontId="5" fillId="0" borderId="0" xfId="2" applyAlignment="1">
      <alignment vertical="top"/>
    </xf>
    <xf numFmtId="0" fontId="5" fillId="0" borderId="0" xfId="2" applyAlignment="1">
      <alignment horizontal="right" wrapText="1"/>
    </xf>
    <xf numFmtId="164" fontId="5" fillId="0" borderId="0" xfId="1" applyFont="1" applyAlignment="1">
      <alignment horizontal="right"/>
    </xf>
    <xf numFmtId="0" fontId="5" fillId="0" borderId="0" xfId="2" applyAlignment="1">
      <alignment horizontal="right"/>
    </xf>
    <xf numFmtId="0" fontId="6" fillId="0" borderId="0" xfId="2" applyFont="1"/>
    <xf numFmtId="0" fontId="6" fillId="0" borderId="0" xfId="2" applyFont="1" applyAlignment="1">
      <alignment vertical="top"/>
    </xf>
    <xf numFmtId="0" fontId="7" fillId="3" borderId="0" xfId="2" applyFont="1" applyFill="1"/>
    <xf numFmtId="0" fontId="7" fillId="3" borderId="0" xfId="2" applyFont="1" applyFill="1" applyAlignment="1">
      <alignment vertical="top"/>
    </xf>
    <xf numFmtId="0" fontId="6" fillId="3" borderId="0" xfId="2" applyFont="1" applyFill="1" applyAlignment="1">
      <alignment vertical="top"/>
    </xf>
    <xf numFmtId="0" fontId="6" fillId="3" borderId="0" xfId="2" applyFont="1" applyFill="1" applyAlignment="1">
      <alignment horizontal="right" wrapText="1"/>
    </xf>
    <xf numFmtId="164" fontId="6" fillId="3" borderId="0" xfId="1" applyFont="1" applyFill="1" applyAlignment="1">
      <alignment horizontal="right"/>
    </xf>
    <xf numFmtId="0" fontId="6" fillId="3" borderId="0" xfId="2" applyFont="1" applyFill="1" applyAlignment="1">
      <alignment horizontal="right"/>
    </xf>
    <xf numFmtId="0" fontId="6" fillId="0" borderId="0" xfId="2" applyFont="1" applyAlignment="1">
      <alignment horizontal="right"/>
    </xf>
    <xf numFmtId="0" fontId="3" fillId="0" borderId="0" xfId="3" applyAlignment="1">
      <alignment wrapText="1"/>
    </xf>
    <xf numFmtId="0" fontId="4" fillId="0" borderId="0" xfId="3" applyFont="1" applyAlignment="1">
      <alignment wrapText="1"/>
    </xf>
    <xf numFmtId="0" fontId="3" fillId="0" borderId="0" xfId="3" applyAlignment="1">
      <alignment horizontal="right" wrapText="1"/>
    </xf>
    <xf numFmtId="164" fontId="2" fillId="0" borderId="0" xfId="1" applyFont="1" applyAlignment="1">
      <alignment horizontal="right" wrapText="1"/>
    </xf>
    <xf numFmtId="0" fontId="3" fillId="2" borderId="0" xfId="3" applyFill="1" applyAlignment="1">
      <alignment wrapText="1"/>
    </xf>
    <xf numFmtId="0" fontId="7" fillId="0" borderId="1" xfId="2" applyFont="1" applyBorder="1" applyAlignment="1">
      <alignment vertical="top"/>
    </xf>
    <xf numFmtId="0" fontId="8" fillId="0" borderId="1" xfId="2" applyFont="1" applyBorder="1" applyAlignment="1">
      <alignment vertical="top" wrapText="1"/>
    </xf>
    <xf numFmtId="0" fontId="2" fillId="0" borderId="0" xfId="3" applyFont="1" applyAlignment="1">
      <alignment vertical="top" wrapText="1"/>
    </xf>
    <xf numFmtId="0" fontId="9" fillId="0" borderId="0" xfId="3" applyFont="1" applyAlignment="1">
      <alignment vertical="top"/>
    </xf>
    <xf numFmtId="0" fontId="9" fillId="0" borderId="0" xfId="3" applyFont="1" applyAlignment="1">
      <alignment horizontal="left" vertical="top" wrapText="1"/>
    </xf>
    <xf numFmtId="0" fontId="9" fillId="0" borderId="0" xfId="3" applyFont="1" applyAlignment="1">
      <alignment horizontal="right" wrapText="1"/>
    </xf>
    <xf numFmtId="164" fontId="9" fillId="0" borderId="0" xfId="1" applyFont="1" applyFill="1" applyBorder="1" applyAlignment="1">
      <alignment horizontal="right"/>
    </xf>
    <xf numFmtId="165" fontId="9" fillId="0" borderId="0" xfId="4" applyNumberFormat="1" applyFont="1" applyFill="1" applyAlignment="1">
      <alignment horizontal="right"/>
    </xf>
    <xf numFmtId="0" fontId="2" fillId="2" borderId="0" xfId="3" applyFont="1" applyFill="1" applyAlignment="1">
      <alignment horizontal="right" wrapText="1"/>
    </xf>
    <xf numFmtId="0" fontId="2" fillId="0" borderId="0" xfId="3" applyFont="1" applyAlignment="1">
      <alignment horizontal="right" wrapText="1"/>
    </xf>
    <xf numFmtId="0" fontId="9" fillId="0" borderId="0" xfId="2" applyFont="1" applyAlignment="1">
      <alignment vertical="top"/>
    </xf>
    <xf numFmtId="0" fontId="9" fillId="0" borderId="0" xfId="2" applyFont="1"/>
    <xf numFmtId="164" fontId="2" fillId="0" borderId="0" xfId="1" applyFont="1" applyFill="1" applyAlignment="1">
      <alignment horizontal="right" wrapText="1"/>
    </xf>
    <xf numFmtId="164" fontId="2" fillId="0" borderId="0" xfId="5" applyFont="1" applyAlignment="1">
      <alignment wrapText="1"/>
    </xf>
    <xf numFmtId="0" fontId="9" fillId="0" borderId="0" xfId="6" applyFont="1" applyAlignment="1">
      <alignment vertical="top" wrapText="1"/>
    </xf>
    <xf numFmtId="0" fontId="2" fillId="0" borderId="0" xfId="3" applyFont="1"/>
    <xf numFmtId="0" fontId="2" fillId="0" borderId="0" xfId="3" applyFont="1" applyAlignment="1">
      <alignment wrapText="1"/>
    </xf>
    <xf numFmtId="0" fontId="10" fillId="0" borderId="0" xfId="3" applyFont="1" applyAlignment="1">
      <alignment horizontal="right" wrapText="1"/>
    </xf>
    <xf numFmtId="164" fontId="10" fillId="0" borderId="0" xfId="1" applyFont="1" applyAlignment="1">
      <alignment horizontal="right" wrapText="1"/>
    </xf>
    <xf numFmtId="0" fontId="5" fillId="0" borderId="0" xfId="7"/>
    <xf numFmtId="0" fontId="9" fillId="0" borderId="0" xfId="0" applyFont="1" applyAlignment="1">
      <alignment vertical="top" wrapText="1"/>
    </xf>
    <xf numFmtId="0" fontId="9" fillId="0" borderId="0" xfId="0" applyFont="1" applyAlignment="1">
      <alignment vertical="center" wrapText="1"/>
    </xf>
    <xf numFmtId="164" fontId="11" fillId="0" borderId="0" xfId="1" applyFont="1" applyAlignment="1" applyProtection="1">
      <alignment horizontal="right" wrapText="1"/>
      <protection locked="0" hidden="1"/>
    </xf>
    <xf numFmtId="164" fontId="9" fillId="0" borderId="0" xfId="1" applyFont="1" applyFill="1" applyAlignment="1">
      <alignment horizontal="right"/>
    </xf>
    <xf numFmtId="0" fontId="9" fillId="0" borderId="0" xfId="6" applyFont="1" applyAlignment="1">
      <alignment vertical="top"/>
    </xf>
    <xf numFmtId="0" fontId="9" fillId="0" borderId="0" xfId="6" applyFont="1" applyAlignment="1">
      <alignment horizontal="right" wrapText="1"/>
    </xf>
    <xf numFmtId="164" fontId="12" fillId="0" borderId="0" xfId="1" applyFont="1" applyAlignment="1">
      <alignment horizontal="right"/>
    </xf>
    <xf numFmtId="0" fontId="9" fillId="0" borderId="0" xfId="8" applyFont="1" applyAlignment="1">
      <alignment horizontal="right" wrapText="1"/>
    </xf>
    <xf numFmtId="0" fontId="5" fillId="2" borderId="0" xfId="2" applyFill="1"/>
    <xf numFmtId="164" fontId="9" fillId="0" borderId="0" xfId="1" applyFont="1" applyFill="1" applyAlignment="1">
      <alignment horizontal="right" wrapText="1"/>
    </xf>
    <xf numFmtId="0" fontId="13" fillId="0" borderId="0" xfId="6" applyFont="1" applyAlignment="1">
      <alignment horizontal="right" wrapText="1"/>
    </xf>
    <xf numFmtId="164" fontId="9" fillId="0" borderId="0" xfId="1" applyFont="1" applyFill="1" applyBorder="1" applyAlignment="1">
      <alignment horizontal="right" wrapText="1"/>
    </xf>
    <xf numFmtId="0" fontId="9" fillId="0" borderId="0" xfId="0" applyFont="1" applyAlignment="1">
      <alignment horizontal="left" vertical="top" wrapText="1"/>
    </xf>
    <xf numFmtId="0" fontId="9" fillId="0" borderId="0" xfId="0" applyFont="1"/>
    <xf numFmtId="0" fontId="9" fillId="0" borderId="0" xfId="0" applyFont="1" applyAlignment="1">
      <alignment wrapText="1"/>
    </xf>
    <xf numFmtId="0" fontId="9" fillId="0" borderId="0" xfId="0" applyFont="1" applyAlignment="1" applyProtection="1">
      <alignment horizontal="left" vertical="top" wrapText="1"/>
      <protection locked="0" hidden="1"/>
    </xf>
    <xf numFmtId="0" fontId="9" fillId="0" borderId="0" xfId="0" applyFont="1" applyAlignment="1" applyProtection="1">
      <alignment horizontal="left" wrapText="1"/>
      <protection locked="0" hidden="1"/>
    </xf>
    <xf numFmtId="0" fontId="9" fillId="0" borderId="0" xfId="0" applyFont="1" applyAlignment="1" applyProtection="1">
      <alignment horizontal="right" wrapText="1"/>
      <protection locked="0" hidden="1"/>
    </xf>
    <xf numFmtId="164" fontId="9" fillId="0" borderId="0" xfId="1" applyFont="1" applyAlignment="1">
      <alignment horizontal="right"/>
    </xf>
    <xf numFmtId="0" fontId="14" fillId="0" borderId="0" xfId="2" applyFont="1"/>
    <xf numFmtId="0" fontId="9" fillId="0" borderId="0" xfId="0" applyFont="1" applyAlignment="1">
      <alignment vertical="top"/>
    </xf>
    <xf numFmtId="0" fontId="9" fillId="0" borderId="0" xfId="3" applyFont="1" applyAlignment="1">
      <alignment vertical="top" wrapText="1"/>
    </xf>
    <xf numFmtId="164" fontId="15" fillId="0" borderId="0" xfId="1" applyFont="1" applyAlignment="1" applyProtection="1">
      <alignment horizontal="right" wrapText="1"/>
      <protection locked="0" hidden="1"/>
    </xf>
    <xf numFmtId="0" fontId="2" fillId="0" borderId="0" xfId="9" applyAlignment="1">
      <alignment horizontal="right" wrapText="1"/>
    </xf>
    <xf numFmtId="0" fontId="9" fillId="0" borderId="0" xfId="10" applyFont="1" applyAlignment="1">
      <alignment horizontal="left" vertical="top" wrapText="1"/>
    </xf>
    <xf numFmtId="0" fontId="2" fillId="0" borderId="0" xfId="11" applyAlignment="1">
      <alignment vertical="top" wrapText="1"/>
    </xf>
    <xf numFmtId="0" fontId="16" fillId="0" borderId="0" xfId="0" applyFont="1" applyAlignment="1">
      <alignment wrapText="1"/>
    </xf>
    <xf numFmtId="0" fontId="2" fillId="0" borderId="0" xfId="8" applyAlignment="1">
      <alignment vertical="top" wrapText="1"/>
    </xf>
    <xf numFmtId="0" fontId="2" fillId="0" borderId="0" xfId="8" applyAlignment="1">
      <alignment wrapText="1"/>
    </xf>
    <xf numFmtId="0" fontId="2" fillId="0" borderId="0" xfId="8" applyAlignment="1">
      <alignment horizontal="right" wrapText="1"/>
    </xf>
    <xf numFmtId="0" fontId="2" fillId="0" borderId="0" xfId="12" applyAlignment="1">
      <alignment vertical="top"/>
    </xf>
    <xf numFmtId="0" fontId="2" fillId="0" borderId="0" xfId="12"/>
    <xf numFmtId="164" fontId="6" fillId="0" borderId="0" xfId="1" applyFont="1" applyFill="1" applyAlignment="1">
      <alignment horizontal="right"/>
    </xf>
    <xf numFmtId="0" fontId="2" fillId="0" borderId="0" xfId="0" applyFont="1" applyAlignment="1">
      <alignment vertical="top"/>
    </xf>
    <xf numFmtId="0" fontId="9" fillId="0" borderId="0" xfId="11" applyFont="1" applyAlignment="1">
      <alignment vertical="top"/>
    </xf>
    <xf numFmtId="0" fontId="9" fillId="0" borderId="0" xfId="11" applyFont="1" applyAlignment="1">
      <alignment horizontal="left" vertical="top" wrapText="1"/>
    </xf>
    <xf numFmtId="0" fontId="9" fillId="0" borderId="0" xfId="11" applyFont="1" applyAlignment="1">
      <alignment horizontal="right" wrapText="1"/>
    </xf>
    <xf numFmtId="0" fontId="2" fillId="0" borderId="0" xfId="11" applyAlignment="1">
      <alignment horizontal="right" wrapText="1"/>
    </xf>
    <xf numFmtId="0" fontId="6" fillId="0" borderId="0" xfId="6" applyFont="1" applyAlignment="1">
      <alignment horizontal="right" wrapText="1"/>
    </xf>
    <xf numFmtId="164" fontId="6" fillId="0" borderId="0" xfId="1" applyFont="1" applyFill="1" applyAlignment="1">
      <alignment horizontal="right" wrapText="1"/>
    </xf>
    <xf numFmtId="0" fontId="9" fillId="0" borderId="0" xfId="13" applyFont="1" applyAlignment="1">
      <alignment horizontal="left" vertical="top" wrapText="1"/>
    </xf>
    <xf numFmtId="0" fontId="9" fillId="0" borderId="0" xfId="13" applyFont="1"/>
    <xf numFmtId="164" fontId="6" fillId="0" borderId="0" xfId="1" applyFont="1" applyFill="1" applyAlignment="1">
      <alignment vertical="top"/>
    </xf>
    <xf numFmtId="0" fontId="2" fillId="0" borderId="0" xfId="12" applyAlignment="1">
      <alignment wrapText="1"/>
    </xf>
    <xf numFmtId="0" fontId="5" fillId="0" borderId="0" xfId="7" applyAlignment="1">
      <alignment horizontal="right" wrapText="1"/>
    </xf>
    <xf numFmtId="0" fontId="9" fillId="0" borderId="0" xfId="2" applyFont="1" applyAlignment="1">
      <alignment horizontal="right"/>
    </xf>
    <xf numFmtId="0" fontId="2" fillId="0" borderId="0" xfId="14" applyAlignment="1">
      <alignment vertical="top" wrapText="1"/>
    </xf>
    <xf numFmtId="0" fontId="9" fillId="0" borderId="0" xfId="14" applyFont="1" applyAlignment="1">
      <alignment vertical="top"/>
    </xf>
    <xf numFmtId="0" fontId="9" fillId="0" borderId="0" xfId="14" applyFont="1" applyAlignment="1">
      <alignment horizontal="left" vertical="top" wrapText="1"/>
    </xf>
    <xf numFmtId="0" fontId="9" fillId="0" borderId="0" xfId="14" applyFont="1" applyAlignment="1">
      <alignment horizontal="right" wrapText="1"/>
    </xf>
    <xf numFmtId="165" fontId="9" fillId="0" borderId="0" xfId="15" applyNumberFormat="1" applyFont="1" applyFill="1" applyAlignment="1">
      <alignment horizontal="right"/>
    </xf>
    <xf numFmtId="0" fontId="9" fillId="0" borderId="0" xfId="0" applyFont="1" applyAlignment="1">
      <alignment horizontal="left" vertical="top"/>
    </xf>
    <xf numFmtId="0" fontId="9" fillId="2" borderId="0" xfId="0" applyFont="1" applyFill="1" applyAlignment="1">
      <alignment horizontal="left" vertical="top" wrapText="1"/>
    </xf>
    <xf numFmtId="0" fontId="6" fillId="2" borderId="0" xfId="0" applyFont="1" applyFill="1" applyAlignment="1">
      <alignment horizontal="right" wrapText="1"/>
    </xf>
    <xf numFmtId="166" fontId="0" fillId="2" borderId="0" xfId="0" applyNumberFormat="1" applyFill="1" applyAlignment="1">
      <alignment horizontal="right"/>
    </xf>
    <xf numFmtId="165" fontId="9" fillId="2" borderId="0" xfId="4" applyNumberFormat="1" applyFont="1" applyFill="1" applyBorder="1" applyAlignment="1">
      <alignment horizontal="right"/>
    </xf>
    <xf numFmtId="165" fontId="9" fillId="0" borderId="0" xfId="4" applyNumberFormat="1" applyFont="1" applyAlignment="1">
      <alignment horizontal="right"/>
    </xf>
    <xf numFmtId="0" fontId="9" fillId="2" borderId="0" xfId="6" applyFont="1" applyFill="1" applyAlignment="1">
      <alignment horizontal="right" wrapText="1"/>
    </xf>
    <xf numFmtId="164" fontId="6" fillId="2" borderId="0" xfId="1" applyFont="1" applyFill="1" applyBorder="1" applyAlignment="1">
      <alignment horizontal="right"/>
    </xf>
    <xf numFmtId="164" fontId="6" fillId="0" borderId="0" xfId="1" applyFont="1" applyFill="1" applyBorder="1" applyAlignment="1">
      <alignment horizontal="right"/>
    </xf>
    <xf numFmtId="165" fontId="9" fillId="0" borderId="0" xfId="4" applyNumberFormat="1" applyFont="1" applyBorder="1" applyAlignment="1">
      <alignment horizontal="right"/>
    </xf>
    <xf numFmtId="0" fontId="6" fillId="0" borderId="0" xfId="0" applyFont="1" applyAlignment="1">
      <alignment horizontal="right" wrapText="1"/>
    </xf>
    <xf numFmtId="0" fontId="16" fillId="0" borderId="0" xfId="0" applyFont="1" applyAlignment="1">
      <alignment vertical="center" wrapText="1"/>
    </xf>
    <xf numFmtId="0" fontId="9" fillId="0" borderId="0" xfId="0" applyFont="1" applyAlignment="1">
      <alignment horizontal="left" vertical="center" wrapText="1"/>
    </xf>
    <xf numFmtId="0" fontId="9" fillId="2" borderId="0" xfId="3" applyFont="1" applyFill="1" applyAlignment="1">
      <alignment horizontal="left" vertical="top" wrapText="1"/>
    </xf>
    <xf numFmtId="0" fontId="9" fillId="0" borderId="0" xfId="3" applyFont="1" applyAlignment="1">
      <alignment horizontal="right" vertical="top" wrapText="1"/>
    </xf>
    <xf numFmtId="164" fontId="9" fillId="0" borderId="0" xfId="4" applyFont="1" applyFill="1" applyAlignment="1">
      <alignment vertical="top"/>
    </xf>
    <xf numFmtId="0" fontId="16" fillId="0" borderId="0" xfId="0" applyFont="1" applyAlignment="1">
      <alignment horizontal="left" vertical="top"/>
    </xf>
    <xf numFmtId="0" fontId="16" fillId="0" borderId="0" xfId="0" applyFont="1" applyAlignment="1">
      <alignment horizontal="left" vertical="top" wrapText="1"/>
    </xf>
    <xf numFmtId="164" fontId="6" fillId="0" borderId="0" xfId="1" applyFont="1" applyAlignment="1">
      <alignment horizontal="right"/>
    </xf>
    <xf numFmtId="0" fontId="9" fillId="0" borderId="0" xfId="2" applyFont="1" applyAlignment="1">
      <alignment vertical="center" wrapText="1"/>
    </xf>
    <xf numFmtId="164" fontId="9" fillId="0" borderId="0" xfId="1" applyFont="1" applyAlignment="1" applyProtection="1">
      <alignment horizontal="right" wrapText="1"/>
      <protection locked="0" hidden="1"/>
    </xf>
    <xf numFmtId="0" fontId="17" fillId="0" borderId="0" xfId="0" applyFont="1" applyAlignment="1">
      <alignment wrapText="1"/>
    </xf>
    <xf numFmtId="0" fontId="17" fillId="0" borderId="0" xfId="0" applyFont="1" applyAlignment="1">
      <alignment vertical="center" wrapText="1"/>
    </xf>
    <xf numFmtId="0" fontId="9" fillId="0" borderId="0" xfId="16" applyFont="1" applyAlignment="1" applyProtection="1">
      <alignment horizontal="left" vertical="center" wrapText="1"/>
      <protection locked="0" hidden="1"/>
    </xf>
    <xf numFmtId="0" fontId="9" fillId="0" borderId="0" xfId="0" applyFont="1" applyAlignment="1" applyProtection="1">
      <alignment horizontal="left" vertical="center" wrapText="1"/>
      <protection locked="0" hidden="1"/>
    </xf>
    <xf numFmtId="0" fontId="9" fillId="0" borderId="0" xfId="17" applyFont="1" applyAlignment="1">
      <alignment vertical="top" wrapText="1"/>
    </xf>
    <xf numFmtId="0" fontId="16" fillId="0" borderId="0" xfId="0" applyFont="1" applyAlignment="1">
      <alignment vertical="top"/>
    </xf>
    <xf numFmtId="0" fontId="9" fillId="0" borderId="0" xfId="3" applyFont="1" applyAlignment="1">
      <alignment wrapText="1"/>
    </xf>
    <xf numFmtId="164" fontId="9" fillId="0" borderId="0" xfId="1" applyFont="1" applyFill="1" applyAlignment="1"/>
    <xf numFmtId="0" fontId="9" fillId="2" borderId="0" xfId="0" applyFont="1" applyFill="1" applyAlignment="1">
      <alignment vertical="top" wrapText="1"/>
    </xf>
    <xf numFmtId="0" fontId="6" fillId="2" borderId="0" xfId="0" applyFont="1" applyFill="1" applyAlignment="1">
      <alignment wrapText="1"/>
    </xf>
    <xf numFmtId="164" fontId="6" fillId="2" borderId="0" xfId="1" applyFont="1" applyFill="1" applyAlignment="1"/>
    <xf numFmtId="0" fontId="9" fillId="2" borderId="0" xfId="0" applyFont="1" applyFill="1" applyAlignment="1">
      <alignment vertical="center"/>
    </xf>
    <xf numFmtId="164" fontId="6" fillId="2" borderId="0" xfId="1" applyFont="1" applyFill="1" applyBorder="1" applyAlignment="1"/>
    <xf numFmtId="0" fontId="16" fillId="2" borderId="0" xfId="0" applyFont="1" applyFill="1" applyAlignment="1">
      <alignment vertical="center" wrapText="1"/>
    </xf>
    <xf numFmtId="0" fontId="9" fillId="2" borderId="0" xfId="0" applyFont="1" applyFill="1" applyAlignment="1">
      <alignment horizontal="left" vertical="center" wrapText="1"/>
    </xf>
    <xf numFmtId="0" fontId="9" fillId="2" borderId="0" xfId="3" applyFont="1" applyFill="1" applyAlignment="1">
      <alignment vertical="top"/>
    </xf>
    <xf numFmtId="0" fontId="18" fillId="0" borderId="0" xfId="0" applyFont="1" applyAlignment="1">
      <alignment wrapText="1"/>
    </xf>
    <xf numFmtId="165" fontId="9" fillId="0" borderId="0" xfId="4" applyNumberFormat="1" applyFont="1" applyFill="1" applyBorder="1" applyAlignment="1">
      <alignment horizontal="right"/>
    </xf>
    <xf numFmtId="166" fontId="9" fillId="0" borderId="0" xfId="18" applyNumberFormat="1" applyFont="1" applyAlignment="1">
      <alignment horizontal="left" vertical="top" wrapText="1"/>
    </xf>
    <xf numFmtId="0" fontId="6" fillId="0" borderId="0" xfId="3" applyFont="1" applyAlignment="1">
      <alignment horizontal="right" wrapText="1"/>
    </xf>
    <xf numFmtId="0" fontId="2" fillId="2" borderId="0" xfId="3" applyFont="1" applyFill="1" applyAlignment="1">
      <alignment vertical="top" wrapText="1"/>
    </xf>
    <xf numFmtId="164" fontId="6" fillId="2" borderId="0" xfId="1" applyFont="1" applyFill="1" applyAlignment="1">
      <alignment horizontal="right"/>
    </xf>
    <xf numFmtId="0" fontId="11" fillId="0" borderId="0" xfId="0" applyFont="1" applyAlignment="1">
      <alignment horizontal="right" wrapText="1"/>
    </xf>
    <xf numFmtId="164" fontId="19" fillId="0" borderId="0" xfId="1" applyFont="1" applyFill="1" applyAlignment="1">
      <alignment horizontal="right" wrapText="1"/>
    </xf>
    <xf numFmtId="0" fontId="19" fillId="0" borderId="0" xfId="3" applyFont="1" applyAlignment="1">
      <alignment horizontal="right" wrapText="1"/>
    </xf>
    <xf numFmtId="0" fontId="9" fillId="0" borderId="0" xfId="0" applyFont="1" applyAlignment="1">
      <alignment horizontal="right" wrapText="1"/>
    </xf>
    <xf numFmtId="0" fontId="19" fillId="0" borderId="0" xfId="0" applyFont="1" applyAlignment="1">
      <alignment horizontal="right" wrapText="1"/>
    </xf>
    <xf numFmtId="164" fontId="19" fillId="0" borderId="0" xfId="1" applyFont="1" applyFill="1" applyBorder="1" applyAlignment="1">
      <alignment horizontal="right" wrapText="1"/>
    </xf>
    <xf numFmtId="0" fontId="2" fillId="0" borderId="0" xfId="0" applyFont="1" applyAlignment="1">
      <alignment horizontal="left" vertical="top" wrapText="1"/>
    </xf>
    <xf numFmtId="0" fontId="2" fillId="2" borderId="0" xfId="0" applyFont="1" applyFill="1" applyAlignment="1">
      <alignment vertical="top"/>
    </xf>
    <xf numFmtId="0" fontId="19" fillId="2" borderId="0" xfId="0" applyFont="1" applyFill="1" applyAlignment="1">
      <alignment horizontal="right" wrapText="1"/>
    </xf>
    <xf numFmtId="164" fontId="19" fillId="2" borderId="0" xfId="1" applyFont="1" applyFill="1" applyBorder="1" applyAlignment="1">
      <alignment horizontal="right" wrapText="1"/>
    </xf>
    <xf numFmtId="0" fontId="19" fillId="2" borderId="0" xfId="3" applyFont="1" applyFill="1" applyAlignment="1">
      <alignment horizontal="right" wrapText="1"/>
    </xf>
    <xf numFmtId="0" fontId="2" fillId="2" borderId="0" xfId="3" applyFont="1" applyFill="1" applyAlignment="1">
      <alignment wrapText="1"/>
    </xf>
    <xf numFmtId="0" fontId="5" fillId="2" borderId="0" xfId="7" applyFill="1"/>
    <xf numFmtId="165" fontId="9" fillId="2" borderId="0" xfId="4" applyNumberFormat="1" applyFont="1" applyFill="1" applyAlignment="1">
      <alignment horizontal="right"/>
    </xf>
    <xf numFmtId="0" fontId="9" fillId="0" borderId="0" xfId="2" applyFont="1" applyAlignment="1">
      <alignment wrapText="1"/>
    </xf>
    <xf numFmtId="0" fontId="9" fillId="2" borderId="0" xfId="3" applyFont="1" applyFill="1" applyAlignment="1">
      <alignment horizontal="right" wrapText="1"/>
    </xf>
    <xf numFmtId="164" fontId="9" fillId="2" borderId="0" xfId="1" applyFont="1" applyFill="1" applyBorder="1" applyAlignment="1">
      <alignment horizontal="right"/>
    </xf>
    <xf numFmtId="49" fontId="9" fillId="0" borderId="0" xfId="2" applyNumberFormat="1" applyFont="1" applyAlignment="1">
      <alignment vertical="top" wrapText="1"/>
    </xf>
    <xf numFmtId="49" fontId="9" fillId="0" borderId="0" xfId="2" applyNumberFormat="1" applyFont="1" applyAlignment="1">
      <alignment wrapText="1"/>
    </xf>
    <xf numFmtId="0" fontId="9" fillId="0" borderId="0" xfId="2" applyFont="1" applyAlignment="1">
      <alignment horizontal="left"/>
    </xf>
    <xf numFmtId="0" fontId="2" fillId="0" borderId="0" xfId="11" applyAlignment="1">
      <alignment vertical="top"/>
    </xf>
    <xf numFmtId="0" fontId="16" fillId="0" borderId="0" xfId="0" applyFont="1"/>
    <xf numFmtId="0" fontId="9" fillId="0" borderId="0" xfId="8" applyFont="1" applyAlignment="1">
      <alignment horizontal="right" vertical="top" wrapText="1"/>
    </xf>
    <xf numFmtId="164" fontId="2" fillId="0" borderId="0" xfId="8" applyNumberFormat="1" applyAlignment="1">
      <alignment wrapText="1"/>
    </xf>
    <xf numFmtId="164" fontId="9" fillId="0" borderId="0" xfId="4" applyFont="1" applyFill="1" applyBorder="1" applyAlignment="1">
      <alignment vertical="top"/>
    </xf>
    <xf numFmtId="164" fontId="5" fillId="0" borderId="0" xfId="1" applyFont="1" applyFill="1" applyBorder="1" applyAlignment="1">
      <alignment horizontal="right" wrapText="1"/>
    </xf>
    <xf numFmtId="0" fontId="9" fillId="0" borderId="0" xfId="7" applyFont="1" applyAlignment="1">
      <alignment vertical="top"/>
    </xf>
    <xf numFmtId="164" fontId="12" fillId="0" borderId="0" xfId="1" applyFont="1" applyFill="1" applyAlignment="1">
      <alignment horizontal="right"/>
    </xf>
    <xf numFmtId="0" fontId="9" fillId="2" borderId="0" xfId="8" applyFont="1" applyFill="1" applyAlignment="1">
      <alignment horizontal="right" wrapText="1"/>
    </xf>
    <xf numFmtId="0" fontId="9" fillId="2" borderId="0" xfId="2" applyFont="1" applyFill="1" applyAlignment="1">
      <alignment vertical="top"/>
    </xf>
    <xf numFmtId="0" fontId="9" fillId="0" borderId="0" xfId="2" applyFont="1" applyAlignment="1">
      <alignment horizontal="left" vertical="center" wrapText="1"/>
    </xf>
    <xf numFmtId="0" fontId="9" fillId="0" borderId="0" xfId="0" applyFont="1" applyAlignment="1" applyProtection="1">
      <alignment horizontal="right" wrapText="1"/>
      <protection hidden="1"/>
    </xf>
    <xf numFmtId="0" fontId="9" fillId="0" borderId="0" xfId="0" applyFont="1" applyAlignment="1" applyProtection="1">
      <alignment horizontal="left" vertical="top"/>
      <protection hidden="1"/>
    </xf>
    <xf numFmtId="0" fontId="9" fillId="0" borderId="0" xfId="0" applyFont="1" applyAlignment="1" applyProtection="1">
      <alignment horizontal="left"/>
      <protection hidden="1"/>
    </xf>
    <xf numFmtId="0" fontId="9" fillId="0" borderId="0" xfId="0" applyFont="1" applyAlignment="1">
      <alignment horizontal="left" vertical="top" wrapText="1" readingOrder="1"/>
    </xf>
    <xf numFmtId="164" fontId="9" fillId="0" borderId="0" xfId="1" applyFont="1" applyFill="1" applyBorder="1" applyAlignment="1">
      <alignment horizontal="right" wrapText="1" readingOrder="1"/>
    </xf>
    <xf numFmtId="0" fontId="9" fillId="2" borderId="0" xfId="3" applyFont="1" applyFill="1" applyAlignment="1">
      <alignment vertical="top" wrapText="1"/>
    </xf>
    <xf numFmtId="0" fontId="9" fillId="2" borderId="0" xfId="0" applyFont="1" applyFill="1"/>
    <xf numFmtId="0" fontId="9" fillId="2" borderId="0" xfId="0" applyFont="1" applyFill="1" applyAlignment="1" applyProtection="1">
      <alignment horizontal="left" vertical="top" wrapText="1"/>
      <protection locked="0" hidden="1"/>
    </xf>
    <xf numFmtId="164" fontId="15" fillId="2" borderId="0" xfId="1" applyFont="1" applyFill="1" applyAlignment="1" applyProtection="1">
      <alignment horizontal="right" wrapText="1"/>
      <protection locked="0" hidden="1"/>
    </xf>
    <xf numFmtId="0" fontId="9" fillId="0" borderId="0" xfId="0" applyFont="1" applyAlignment="1">
      <alignment vertical="center"/>
    </xf>
    <xf numFmtId="0" fontId="2" fillId="0" borderId="0" xfId="0" applyFont="1" applyAlignment="1">
      <alignment vertical="top" wrapText="1"/>
    </xf>
    <xf numFmtId="0" fontId="2" fillId="0" borderId="0" xfId="14" applyAlignment="1">
      <alignment wrapText="1"/>
    </xf>
    <xf numFmtId="0" fontId="2" fillId="0" borderId="0" xfId="19"/>
    <xf numFmtId="0" fontId="2" fillId="0" borderId="0" xfId="20"/>
    <xf numFmtId="0" fontId="6" fillId="0" borderId="0" xfId="6" applyFont="1" applyAlignment="1">
      <alignment vertical="top" wrapText="1"/>
    </xf>
    <xf numFmtId="0" fontId="13" fillId="0" borderId="0" xfId="6" applyFont="1" applyAlignment="1">
      <alignment vertical="top"/>
    </xf>
    <xf numFmtId="0" fontId="13" fillId="0" borderId="0" xfId="18" applyFont="1" applyAlignment="1">
      <alignment horizontal="right" wrapText="1"/>
    </xf>
    <xf numFmtId="164" fontId="9" fillId="2" borderId="0" xfId="1" applyFont="1" applyFill="1" applyAlignment="1">
      <alignment horizontal="right"/>
    </xf>
    <xf numFmtId="0" fontId="8" fillId="0" borderId="0" xfId="2" applyFont="1" applyAlignment="1">
      <alignment horizontal="left" vertical="top"/>
    </xf>
    <xf numFmtId="167" fontId="5" fillId="0" borderId="0" xfId="1" applyNumberFormat="1" applyFont="1" applyAlignment="1">
      <alignment horizontal="right"/>
    </xf>
    <xf numFmtId="167" fontId="6" fillId="3" borderId="0" xfId="1" applyNumberFormat="1" applyFont="1" applyFill="1" applyAlignment="1">
      <alignment horizontal="right"/>
    </xf>
    <xf numFmtId="167" fontId="2" fillId="0" borderId="0" xfId="1" applyNumberFormat="1" applyFont="1" applyAlignment="1">
      <alignment horizontal="right" wrapText="1"/>
    </xf>
    <xf numFmtId="167" fontId="8" fillId="0" borderId="1" xfId="1" applyNumberFormat="1" applyFont="1" applyBorder="1" applyAlignment="1">
      <alignment vertical="top" wrapText="1"/>
    </xf>
    <xf numFmtId="167" fontId="9" fillId="0" borderId="0" xfId="1" applyNumberFormat="1" applyFont="1" applyFill="1" applyBorder="1" applyAlignment="1">
      <alignment horizontal="right"/>
    </xf>
    <xf numFmtId="0" fontId="20" fillId="0" borderId="0" xfId="2" applyFont="1" applyAlignment="1">
      <alignment vertical="top"/>
    </xf>
    <xf numFmtId="44" fontId="5" fillId="0" borderId="0" xfId="2" applyNumberFormat="1"/>
    <xf numFmtId="169" fontId="5" fillId="0" borderId="0" xfId="2" applyNumberFormat="1"/>
  </cellXfs>
  <cellStyles count="21">
    <cellStyle name="Currency" xfId="1" builtinId="4"/>
    <cellStyle name="Currency 2" xfId="5" xr:uid="{040BB17C-E3F5-4B6B-9985-729B37BA6A3F}"/>
    <cellStyle name="Currency 3 7 2 3 2 2 2 2 2 2 2 2 2 2 3 2 2" xfId="15" xr:uid="{82E82589-11FD-4FF9-B1D3-DF75E532A053}"/>
    <cellStyle name="Currency 3 7 2 3 2 2 2 2 2 2 2 2 2 2 3 4" xfId="4" xr:uid="{789901DD-11D2-4BE2-A42D-42027689876A}"/>
    <cellStyle name="Normal" xfId="0" builtinId="0"/>
    <cellStyle name="Normal 10 19" xfId="13" xr:uid="{EB02CDA1-AEEF-4FD0-8FC8-A8CB29701231}"/>
    <cellStyle name="Normal 2" xfId="6" xr:uid="{6F07F298-76E5-493C-A0D0-D0960266E52B}"/>
    <cellStyle name="Normal 2 16" xfId="20" xr:uid="{2689A518-F047-4817-82EA-97F0F8581540}"/>
    <cellStyle name="Normal 2 2" xfId="18" xr:uid="{0E98DEFA-7E44-4430-9FB6-291A1253C911}"/>
    <cellStyle name="Normal 25 3 4" xfId="12" xr:uid="{986C74CA-B7C3-400E-841F-9B8CC1321EC0}"/>
    <cellStyle name="Normal 29 2 3" xfId="16" xr:uid="{D244C662-4E7D-4825-84AC-D7911CC99794}"/>
    <cellStyle name="Normal 3 2" xfId="17" xr:uid="{6F0ED555-9668-44DE-AC18-24154CBA5752}"/>
    <cellStyle name="Normal 3 3" xfId="2" xr:uid="{F45FE68F-6B93-43B9-A105-1ABAA7C31C37}"/>
    <cellStyle name="Normal 3 3 2" xfId="7" xr:uid="{08DF5EDE-B173-43F3-ACA7-5D5646637E17}"/>
    <cellStyle name="Normal 4 6 2 2 2 2 2 2 2 2 2 2 2 2 3" xfId="8" xr:uid="{DDF2A746-2098-4FDB-98AB-AF341A06A059}"/>
    <cellStyle name="Normal 4 6 2 2 2 2 2 2 2 2 2 2 2 2 3 3" xfId="9" xr:uid="{395506C2-E3FB-4931-814F-EE4829F8B719}"/>
    <cellStyle name="Normal 4 6 2 3 2 2 2 2 2 2 2 2 2 3 3 2 2" xfId="14" xr:uid="{82925624-51F1-4A60-BA83-6441EEEF967A}"/>
    <cellStyle name="Normal 4 6 2 3 2 2 2 2 2 2 2 2 2 3 3 4" xfId="3" xr:uid="{78A52152-EDBC-4051-BE45-3175DFC081BB}"/>
    <cellStyle name="Normal 4 6 2 3 2 2 2 2 2 2 2 2 2 3 3 4 4" xfId="11" xr:uid="{77FB42F6-9535-4056-A678-08CE77B5E63D}"/>
    <cellStyle name="Normal 40" xfId="10" xr:uid="{FEC5D2E2-AAB1-4A48-A9BA-234E6ADAB969}"/>
    <cellStyle name="Normal 42" xfId="19" xr:uid="{4E863707-657B-45A9-A53A-8E4C93277659}"/>
  </cellStyles>
  <dxfs count="38">
    <dxf>
      <font>
        <color theme="1"/>
      </font>
      <fill>
        <patternFill>
          <bgColor rgb="FFFF0000"/>
        </patternFill>
      </fill>
    </dxf>
    <dxf>
      <font>
        <color rgb="FF9C0006"/>
      </font>
      <fill>
        <patternFill>
          <bgColor rgb="FFFFC7CE"/>
        </patternFill>
      </fill>
    </dxf>
    <dxf>
      <font>
        <color theme="1"/>
      </font>
      <fill>
        <patternFill>
          <bgColor rgb="FFFF0000"/>
        </patternFill>
      </fill>
    </dxf>
    <dxf>
      <font>
        <color theme="1"/>
      </font>
      <fill>
        <patternFill>
          <bgColor rgb="FFFF0000"/>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ont>
        <color theme="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274413</xdr:colOff>
      <xdr:row>651</xdr:row>
      <xdr:rowOff>143387</xdr:rowOff>
    </xdr:from>
    <xdr:to>
      <xdr:col>3</xdr:col>
      <xdr:colOff>1114838</xdr:colOff>
      <xdr:row>656</xdr:row>
      <xdr:rowOff>58103</xdr:rowOff>
    </xdr:to>
    <xdr:pic>
      <xdr:nvPicPr>
        <xdr:cNvPr id="3" name="Picture 2" descr="page1image65309328">
          <a:extLst>
            <a:ext uri="{FF2B5EF4-FFF2-40B4-BE49-F238E27FC236}">
              <a16:creationId xmlns:a16="http://schemas.microsoft.com/office/drawing/2014/main" id="{A7706F08-CE9D-4714-8C01-52E3A404E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9388" y="123968387"/>
          <a:ext cx="840425" cy="867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274935</xdr:colOff>
      <xdr:row>0</xdr:row>
      <xdr:rowOff>77755</xdr:rowOff>
    </xdr:from>
    <xdr:to>
      <xdr:col>2</xdr:col>
      <xdr:colOff>1105198</xdr:colOff>
      <xdr:row>1</xdr:row>
      <xdr:rowOff>74525</xdr:rowOff>
    </xdr:to>
    <xdr:pic>
      <xdr:nvPicPr>
        <xdr:cNvPr id="4" name="Picture 3" descr="page1image65309328">
          <a:extLst>
            <a:ext uri="{FF2B5EF4-FFF2-40B4-BE49-F238E27FC236}">
              <a16:creationId xmlns:a16="http://schemas.microsoft.com/office/drawing/2014/main" id="{826C87C8-E4C7-4920-8EA4-4223A3C8B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135" y="77755"/>
          <a:ext cx="830263" cy="158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192477</xdr:colOff>
      <xdr:row>2057</xdr:row>
      <xdr:rowOff>30726</xdr:rowOff>
    </xdr:from>
    <xdr:to>
      <xdr:col>3</xdr:col>
      <xdr:colOff>1039252</xdr:colOff>
      <xdr:row>2067</xdr:row>
      <xdr:rowOff>41101</xdr:rowOff>
    </xdr:to>
    <xdr:pic>
      <xdr:nvPicPr>
        <xdr:cNvPr id="5" name="Picture 4" descr="page1image65309328">
          <a:extLst>
            <a:ext uri="{FF2B5EF4-FFF2-40B4-BE49-F238E27FC236}">
              <a16:creationId xmlns:a16="http://schemas.microsoft.com/office/drawing/2014/main" id="{D9B48825-60CB-4A0A-8A10-A3B60F5D4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17452" y="391698726"/>
          <a:ext cx="846775" cy="1915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177070</xdr:colOff>
      <xdr:row>2</xdr:row>
      <xdr:rowOff>16945</xdr:rowOff>
    </xdr:from>
    <xdr:to>
      <xdr:col>1</xdr:col>
      <xdr:colOff>1716322</xdr:colOff>
      <xdr:row>3</xdr:row>
      <xdr:rowOff>108093</xdr:rowOff>
    </xdr:to>
    <xdr:pic>
      <xdr:nvPicPr>
        <xdr:cNvPr id="9" name="Picture 8">
          <a:extLst>
            <a:ext uri="{FF2B5EF4-FFF2-40B4-BE49-F238E27FC236}">
              <a16:creationId xmlns:a16="http://schemas.microsoft.com/office/drawing/2014/main" id="{4E638F0C-8039-0EB5-C5CF-EAEEAE99CE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070" y="334445"/>
          <a:ext cx="2396502" cy="424523"/>
        </a:xfrm>
        <a:prstGeom prst="rect">
          <a:avLst/>
        </a:prstGeom>
      </xdr:spPr>
    </xdr:pic>
    <xdr:clientData/>
  </xdr:twoCellAnchor>
  <xdr:twoCellAnchor editAs="oneCell">
    <xdr:from>
      <xdr:col>3</xdr:col>
      <xdr:colOff>2322745</xdr:colOff>
      <xdr:row>1</xdr:row>
      <xdr:rowOff>142875</xdr:rowOff>
    </xdr:from>
    <xdr:to>
      <xdr:col>7</xdr:col>
      <xdr:colOff>203699</xdr:colOff>
      <xdr:row>9</xdr:row>
      <xdr:rowOff>90867</xdr:rowOff>
    </xdr:to>
    <xdr:pic>
      <xdr:nvPicPr>
        <xdr:cNvPr id="10" name="Picture 9" descr="RUCKUS Networks Logo | Ruckus Wireless Partners">
          <a:extLst>
            <a:ext uri="{FF2B5EF4-FFF2-40B4-BE49-F238E27FC236}">
              <a16:creationId xmlns:a16="http://schemas.microsoft.com/office/drawing/2014/main" id="{EED06E5A-C0E2-7D69-8768-FAD7B82931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069870" y="301625"/>
          <a:ext cx="3294329" cy="1519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istancenetworks.sharepoint.com/Service-Readiness-JohnGaffney-Ruckus-Arris-Aug-2017/Pricing-MASTER-FILES/ICX7150-C08P%20+%20ICX7150-C08PB%20SERVICE%20PRICING+SECUPLIFT+GSP-WIP-051519.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connextelecom-my.sharepoint.com/personal/msimard_connexservice_ca/Documents/Documents/Ruckus%20Networks/ruckus-price-list.xlsx" TargetMode="External"/><Relationship Id="rId1" Type="http://schemas.openxmlformats.org/officeDocument/2006/relationships/externalLinkPath" Target="https://connextelecom-my.sharepoint.com/personal/msimard_connexservice_ca/Documents/Documents/Ruckus%20Networks/ruckus-price-lis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vistancenetworks.sharepoint.com/Users/bharat.jayakumar/Downloads/Service%20SKUs%20for%20IoT%20I100%20AP%20Mod%20rev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onnect.brocade.com/Accounting/Pricing/Foundry_Classic/Foundry%20integration/2016-8-26/IP%20Price%20List%20DRAFT_CURR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vistancenetworks.sharepoint.com/Users/jgaffney/Documents/New%20Product%20Pricing/Price%20List%20Template%20Support%20SKU%20Unleashed%20%20R320_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vistancenetworks.sharepoint.com/Users/BHARAT~1.JAY/AppData/Local/Temp/Full%20Service%20Price%20List%20SKUs%20M51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ommscope.sharepoint.com/Users/jgaffney/Documents/New%20Product%20Pricing/Switching/Copy%20of%20Copy%20of%20Fed%20Pricing%20for%20multiple%20SKUs_v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mmscope.sharepoint.com/Users/jgaffney/Documents/New%20Product%20Pricing/Copy%20of%20Q410-Q710-Q910%20Service%20Pricing%20SKUs-Rev0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vistancenetworks.sharepoint.com/Users/bjayakumar/Downloads/SZ100-D%20Pricing.Rev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vistancenetworks.sharepoint.com/Users/bjayakumar/Downloads/Flexi%20VPN%20BullDog%20SKUs_rev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ommscope.sharepoint.com/Users/jhau/OneDrive%20-%20CommScope/Documents/Lst%20version%20before%20Joe%20changes%20Ruckus_Price_List_2022_Jan_draft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X7150+B Service SKU"/>
      <sheetName val="Essential IP HW RMT"/>
      <sheetName val="Calcs"/>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Changes"/>
      <sheetName val="Consolidated SKU List"/>
      <sheetName val="AP &amp; Controller Hardware"/>
      <sheetName val="Software, Licenses, Services"/>
      <sheetName val="IoT"/>
      <sheetName val="Accessories"/>
      <sheetName val="Training"/>
      <sheetName val="Wireless End User WatchDog SPT"/>
      <sheetName val="Wireless WatchDog SPT Renewal"/>
      <sheetName val="Support Associate SPT"/>
      <sheetName val="Support Associate SPT Renewal"/>
      <sheetName val="Bulldog Support"/>
      <sheetName val="BullDog Support Template"/>
      <sheetName val="Media-Optics Price List"/>
      <sheetName val="ICX 8100"/>
      <sheetName val="ICX 8200"/>
      <sheetName val="ICX 7150"/>
      <sheetName val="ICX 7250"/>
      <sheetName val="ICX 7450"/>
      <sheetName val="ICX 7550"/>
      <sheetName val="ICX 7650"/>
      <sheetName val="ICX 7750"/>
      <sheetName val="ICX 7850"/>
      <sheetName val="Professional Services"/>
      <sheetName val="Managed Services"/>
      <sheetName val="FED Products and Support"/>
      <sheetName val="EDU Cloud App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SKU Template"/>
      <sheetName val="Support Template - 1"/>
      <sheetName val="Support Template - 2"/>
      <sheetName val="Renewal Template - 1"/>
      <sheetName val=" Renewal Template - 2"/>
      <sheetName val="Training SKU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Access_Product_Tbl"/>
      <sheetName val="Access_Family_Tbl"/>
      <sheetName val="Price List"/>
      <sheetName val="DescriptionChanges"/>
      <sheetName val="New SKUs"/>
      <sheetName val="Modifications"/>
      <sheetName val="Deletions"/>
      <sheetName val="Previous"/>
      <sheetName val="forFlatFile"/>
    </sheetNames>
    <sheetDataSet>
      <sheetData sheetId="0">
        <row r="16">
          <cell r="B16" t="str">
            <v>A1</v>
          </cell>
          <cell r="C16">
            <v>0.42</v>
          </cell>
          <cell r="D16">
            <v>0.4</v>
          </cell>
          <cell r="E16">
            <v>0.48</v>
          </cell>
          <cell r="F16">
            <v>0.5</v>
          </cell>
        </row>
        <row r="17">
          <cell r="B17" t="str">
            <v>A2</v>
          </cell>
          <cell r="C17">
            <v>0.42</v>
          </cell>
          <cell r="D17">
            <v>0.4</v>
          </cell>
          <cell r="E17">
            <v>0.48</v>
          </cell>
          <cell r="F17">
            <v>0.5</v>
          </cell>
        </row>
        <row r="18">
          <cell r="B18" t="str">
            <v>B1</v>
          </cell>
          <cell r="C18">
            <v>0.42</v>
          </cell>
          <cell r="D18">
            <v>0.4</v>
          </cell>
          <cell r="E18">
            <v>0.48</v>
          </cell>
          <cell r="F18">
            <v>0.5</v>
          </cell>
        </row>
        <row r="19">
          <cell r="B19" t="str">
            <v>A3</v>
          </cell>
          <cell r="C19">
            <v>0.35</v>
          </cell>
          <cell r="D19">
            <v>0.3</v>
          </cell>
          <cell r="E19">
            <v>0.3</v>
          </cell>
          <cell r="F19">
            <v>0.35</v>
          </cell>
        </row>
        <row r="20">
          <cell r="B20" t="str">
            <v>T1</v>
          </cell>
          <cell r="C20">
            <v>0.27</v>
          </cell>
          <cell r="D20">
            <v>0.25</v>
          </cell>
          <cell r="E20">
            <v>0.25</v>
          </cell>
          <cell r="F20">
            <v>0.27</v>
          </cell>
        </row>
        <row r="21">
          <cell r="B21" t="str">
            <v>P1</v>
          </cell>
          <cell r="C21">
            <v>0.35</v>
          </cell>
          <cell r="D21">
            <v>0.35</v>
          </cell>
          <cell r="E21">
            <v>0.35</v>
          </cell>
          <cell r="F21">
            <v>0.35</v>
          </cell>
        </row>
        <row r="22">
          <cell r="B22" t="str">
            <v>X1</v>
          </cell>
          <cell r="C22">
            <v>0</v>
          </cell>
          <cell r="D22">
            <v>0</v>
          </cell>
          <cell r="E22">
            <v>0</v>
          </cell>
          <cell r="F22">
            <v>0</v>
          </cell>
        </row>
      </sheetData>
      <sheetData sheetId="1"/>
      <sheetData sheetId="2"/>
      <sheetData sheetId="3">
        <row r="4">
          <cell r="F4" t="str">
            <v>BR-VDX6710-54VCS-01</v>
          </cell>
          <cell r="G4" t="str">
            <v>VCS S/W LICENSE FOR VDX6710-54</v>
          </cell>
          <cell r="H4" t="str">
            <v>VCS S/W LICENSE FOR VDX6710-54</v>
          </cell>
          <cell r="I4">
            <v>750</v>
          </cell>
          <cell r="J4">
            <v>750</v>
          </cell>
          <cell r="K4" t="str">
            <v>A</v>
          </cell>
          <cell r="L4">
            <v>0</v>
          </cell>
          <cell r="M4">
            <v>0</v>
          </cell>
          <cell r="N4">
            <v>0</v>
          </cell>
          <cell r="O4">
            <v>0</v>
          </cell>
          <cell r="P4">
            <v>0</v>
          </cell>
          <cell r="Q4">
            <v>0</v>
          </cell>
          <cell r="R4">
            <v>0</v>
          </cell>
          <cell r="S4">
            <v>435</v>
          </cell>
          <cell r="T4">
            <v>450</v>
          </cell>
          <cell r="U4">
            <v>390</v>
          </cell>
          <cell r="V4">
            <v>375</v>
          </cell>
          <cell r="W4">
            <v>0</v>
          </cell>
          <cell r="X4" t="str">
            <v>A1</v>
          </cell>
          <cell r="Y4">
            <v>0.42</v>
          </cell>
          <cell r="Z4">
            <v>0.4</v>
          </cell>
          <cell r="AA4">
            <v>0.48</v>
          </cell>
          <cell r="AB4">
            <v>0.5</v>
          </cell>
          <cell r="AC4">
            <v>0</v>
          </cell>
          <cell r="AD4">
            <v>0</v>
          </cell>
          <cell r="AE4" t="str">
            <v>SOFTWARE</v>
          </cell>
          <cell r="AF4" t="str">
            <v>L2-3 FIXED</v>
          </cell>
          <cell r="AG4" t="str">
            <v>VDX6710</v>
          </cell>
          <cell r="AH4" t="str">
            <v>SOFTWARE</v>
          </cell>
          <cell r="AI4" t="str">
            <v>132-33</v>
          </cell>
          <cell r="AJ4" t="str">
            <v>US</v>
          </cell>
          <cell r="AK4" t="str">
            <v>90 days</v>
          </cell>
          <cell r="AL4" t="str">
            <v>56</v>
          </cell>
          <cell r="AM4" t="str">
            <v>EAR99</v>
          </cell>
        </row>
        <row r="5">
          <cell r="F5" t="str">
            <v>6710V-54-SVL-SW-1</v>
          </cell>
          <cell r="G5" t="str">
            <v>ESSENTIAL APP SUPPORT 24X7, VCS S/W LICENSE FOR VDX6710-54</v>
          </cell>
          <cell r="H5" t="str">
            <v>Provides Essential 24X7 telephone and electronic support for software products.</v>
          </cell>
          <cell r="I5">
            <v>135</v>
          </cell>
          <cell r="J5">
            <v>135</v>
          </cell>
          <cell r="K5" t="str">
            <v>N</v>
          </cell>
          <cell r="L5">
            <v>0</v>
          </cell>
          <cell r="M5">
            <v>0</v>
          </cell>
          <cell r="N5">
            <v>0</v>
          </cell>
          <cell r="O5">
            <v>0</v>
          </cell>
          <cell r="P5">
            <v>0</v>
          </cell>
          <cell r="Q5">
            <v>0</v>
          </cell>
          <cell r="R5">
            <v>0</v>
          </cell>
          <cell r="S5">
            <v>88</v>
          </cell>
          <cell r="T5">
            <v>95</v>
          </cell>
          <cell r="U5">
            <v>95</v>
          </cell>
          <cell r="V5">
            <v>88</v>
          </cell>
          <cell r="W5">
            <v>0</v>
          </cell>
          <cell r="X5" t="str">
            <v>A3</v>
          </cell>
          <cell r="Y5">
            <v>0.35</v>
          </cell>
          <cell r="Z5">
            <v>0.3</v>
          </cell>
          <cell r="AA5">
            <v>0.3</v>
          </cell>
          <cell r="AB5">
            <v>0.35</v>
          </cell>
          <cell r="AC5">
            <v>0</v>
          </cell>
          <cell r="AD5">
            <v>0</v>
          </cell>
          <cell r="AE5" t="str">
            <v>SUPPORT</v>
          </cell>
          <cell r="AF5" t="str">
            <v>BDS DIRECT SUPPORT</v>
          </cell>
          <cell r="AG5" t="str">
            <v>INITIAL SALE</v>
          </cell>
          <cell r="AH5" t="str">
            <v>SW SUPPORT</v>
          </cell>
          <cell r="AI5" t="str">
            <v>132-34</v>
          </cell>
          <cell r="AJ5" t="str">
            <v>N/A</v>
          </cell>
          <cell r="AK5" t="str">
            <v>None</v>
          </cell>
          <cell r="AL5">
            <v>40</v>
          </cell>
          <cell r="AM5">
            <v>0</v>
          </cell>
        </row>
        <row r="6">
          <cell r="F6" t="str">
            <v>6710V-54-SVL-SW-2</v>
          </cell>
          <cell r="G6" t="str">
            <v>ESSENTIAL APP SUPPORT 24X7, VCS S/W LICENSE FOR VDX6710-54</v>
          </cell>
          <cell r="H6" t="str">
            <v>Provides Essential 24X7 telephone and electronic support for software products.</v>
          </cell>
          <cell r="I6">
            <v>257</v>
          </cell>
          <cell r="J6">
            <v>257</v>
          </cell>
          <cell r="K6" t="str">
            <v>N</v>
          </cell>
          <cell r="L6">
            <v>0</v>
          </cell>
          <cell r="M6">
            <v>0</v>
          </cell>
          <cell r="N6">
            <v>0</v>
          </cell>
          <cell r="O6">
            <v>0</v>
          </cell>
          <cell r="P6">
            <v>0</v>
          </cell>
          <cell r="Q6">
            <v>0</v>
          </cell>
          <cell r="R6">
            <v>0</v>
          </cell>
          <cell r="S6">
            <v>167</v>
          </cell>
          <cell r="T6">
            <v>180</v>
          </cell>
          <cell r="U6">
            <v>180</v>
          </cell>
          <cell r="V6">
            <v>167</v>
          </cell>
          <cell r="W6">
            <v>0</v>
          </cell>
          <cell r="X6" t="str">
            <v>A3</v>
          </cell>
          <cell r="Y6">
            <v>0.35</v>
          </cell>
          <cell r="Z6">
            <v>0.3</v>
          </cell>
          <cell r="AA6">
            <v>0.3</v>
          </cell>
          <cell r="AB6">
            <v>0.35</v>
          </cell>
          <cell r="AC6">
            <v>0</v>
          </cell>
          <cell r="AD6">
            <v>0</v>
          </cell>
          <cell r="AE6" t="str">
            <v>SUPPORT</v>
          </cell>
          <cell r="AF6" t="str">
            <v>BDS DIRECT SUPPORT</v>
          </cell>
          <cell r="AG6" t="str">
            <v>INITIAL SALE</v>
          </cell>
          <cell r="AH6" t="str">
            <v>SW SUPPORT</v>
          </cell>
          <cell r="AI6" t="str">
            <v>132-34</v>
          </cell>
          <cell r="AJ6" t="str">
            <v>N/A</v>
          </cell>
          <cell r="AK6" t="str">
            <v>None</v>
          </cell>
          <cell r="AL6">
            <v>40</v>
          </cell>
          <cell r="AM6">
            <v>0</v>
          </cell>
        </row>
        <row r="7">
          <cell r="F7" t="str">
            <v>6710V-54-SVL-SW-3</v>
          </cell>
          <cell r="G7" t="str">
            <v>ESSENTIAL APP SUPPORT 24X7, VCS S/W LICENSE FOR VDX6710-54</v>
          </cell>
          <cell r="H7" t="str">
            <v>Provides Essential 24X7 telephone and electronic support for software products.</v>
          </cell>
          <cell r="I7">
            <v>371</v>
          </cell>
          <cell r="J7">
            <v>371</v>
          </cell>
          <cell r="K7" t="str">
            <v>N</v>
          </cell>
          <cell r="L7">
            <v>0</v>
          </cell>
          <cell r="M7">
            <v>0</v>
          </cell>
          <cell r="N7">
            <v>0</v>
          </cell>
          <cell r="O7">
            <v>0</v>
          </cell>
          <cell r="P7">
            <v>0</v>
          </cell>
          <cell r="Q7">
            <v>0</v>
          </cell>
          <cell r="R7">
            <v>0</v>
          </cell>
          <cell r="S7">
            <v>241</v>
          </cell>
          <cell r="T7">
            <v>260</v>
          </cell>
          <cell r="U7">
            <v>260</v>
          </cell>
          <cell r="V7">
            <v>241</v>
          </cell>
          <cell r="W7">
            <v>0</v>
          </cell>
          <cell r="X7" t="str">
            <v>A3</v>
          </cell>
          <cell r="Y7">
            <v>0.35</v>
          </cell>
          <cell r="Z7">
            <v>0.3</v>
          </cell>
          <cell r="AA7">
            <v>0.3</v>
          </cell>
          <cell r="AB7">
            <v>0.35</v>
          </cell>
          <cell r="AC7">
            <v>0</v>
          </cell>
          <cell r="AD7">
            <v>0</v>
          </cell>
          <cell r="AE7" t="str">
            <v>SUPPORT</v>
          </cell>
          <cell r="AF7" t="str">
            <v>BDS DIRECT SUPPORT</v>
          </cell>
          <cell r="AG7" t="str">
            <v>INITIAL SALE</v>
          </cell>
          <cell r="AH7" t="str">
            <v>SW SUPPORT</v>
          </cell>
          <cell r="AI7" t="str">
            <v>132-34</v>
          </cell>
          <cell r="AJ7" t="str">
            <v>N/A</v>
          </cell>
          <cell r="AK7" t="str">
            <v>None</v>
          </cell>
          <cell r="AL7">
            <v>40</v>
          </cell>
          <cell r="AM7">
            <v>0</v>
          </cell>
        </row>
        <row r="8">
          <cell r="F8" t="str">
            <v>6710V-54-SVL-SW-4</v>
          </cell>
          <cell r="G8" t="str">
            <v>ESSENTIAL APP SUPPORT 24X7, VCS S/W LICENSE FOR VDX6710-54</v>
          </cell>
          <cell r="H8" t="str">
            <v>Provides Essential 24X7 telephone and electronic support for software products.</v>
          </cell>
          <cell r="I8">
            <v>495</v>
          </cell>
          <cell r="J8">
            <v>495</v>
          </cell>
          <cell r="K8" t="str">
            <v>N</v>
          </cell>
          <cell r="L8">
            <v>0</v>
          </cell>
          <cell r="M8">
            <v>0</v>
          </cell>
          <cell r="N8">
            <v>0</v>
          </cell>
          <cell r="O8">
            <v>0</v>
          </cell>
          <cell r="P8">
            <v>0</v>
          </cell>
          <cell r="Q8">
            <v>0</v>
          </cell>
          <cell r="R8">
            <v>0</v>
          </cell>
          <cell r="S8">
            <v>322</v>
          </cell>
          <cell r="T8">
            <v>347</v>
          </cell>
          <cell r="U8">
            <v>347</v>
          </cell>
          <cell r="V8">
            <v>322</v>
          </cell>
          <cell r="W8">
            <v>0</v>
          </cell>
          <cell r="X8" t="str">
            <v>A3</v>
          </cell>
          <cell r="Y8">
            <v>0.35</v>
          </cell>
          <cell r="Z8">
            <v>0.3</v>
          </cell>
          <cell r="AA8">
            <v>0.3</v>
          </cell>
          <cell r="AB8">
            <v>0.35</v>
          </cell>
          <cell r="AC8">
            <v>0</v>
          </cell>
          <cell r="AD8">
            <v>0</v>
          </cell>
          <cell r="AE8" t="str">
            <v>SUPPORT</v>
          </cell>
          <cell r="AF8" t="str">
            <v>BDS DIRECT SUPPORT</v>
          </cell>
          <cell r="AG8" t="str">
            <v>INITIAL SALE</v>
          </cell>
          <cell r="AH8" t="str">
            <v>SW SUPPORT</v>
          </cell>
          <cell r="AI8" t="str">
            <v>132-34</v>
          </cell>
          <cell r="AJ8" t="str">
            <v>N/A</v>
          </cell>
          <cell r="AK8" t="str">
            <v>None</v>
          </cell>
          <cell r="AL8">
            <v>40</v>
          </cell>
          <cell r="AM8">
            <v>0</v>
          </cell>
        </row>
        <row r="9">
          <cell r="F9" t="str">
            <v>6710V-54-SVL-SW-5</v>
          </cell>
          <cell r="G9" t="str">
            <v>ESSENTIAL APP SUPPORT 24X7, VCS S/W LICENSE FOR VDX6710-54</v>
          </cell>
          <cell r="H9" t="str">
            <v>Provides Essential 24X7 telephone and electronic support for software products.</v>
          </cell>
          <cell r="I9">
            <v>619</v>
          </cell>
          <cell r="J9">
            <v>619</v>
          </cell>
          <cell r="K9" t="str">
            <v>N</v>
          </cell>
          <cell r="L9">
            <v>0</v>
          </cell>
          <cell r="M9">
            <v>0</v>
          </cell>
          <cell r="N9">
            <v>0</v>
          </cell>
          <cell r="O9">
            <v>0</v>
          </cell>
          <cell r="P9">
            <v>0</v>
          </cell>
          <cell r="Q9">
            <v>0</v>
          </cell>
          <cell r="R9">
            <v>0</v>
          </cell>
          <cell r="S9">
            <v>402</v>
          </cell>
          <cell r="T9">
            <v>433</v>
          </cell>
          <cell r="U9">
            <v>433</v>
          </cell>
          <cell r="V9">
            <v>402</v>
          </cell>
          <cell r="W9">
            <v>0</v>
          </cell>
          <cell r="X9" t="str">
            <v>A3</v>
          </cell>
          <cell r="Y9">
            <v>0.35</v>
          </cell>
          <cell r="Z9">
            <v>0.3</v>
          </cell>
          <cell r="AA9">
            <v>0.3</v>
          </cell>
          <cell r="AB9">
            <v>0.35</v>
          </cell>
          <cell r="AC9">
            <v>0</v>
          </cell>
          <cell r="AD9">
            <v>0</v>
          </cell>
          <cell r="AE9" t="str">
            <v>SUPPORT</v>
          </cell>
          <cell r="AF9" t="str">
            <v>BDS DIRECT SUPPORT</v>
          </cell>
          <cell r="AG9" t="str">
            <v>INITIAL SALE</v>
          </cell>
          <cell r="AH9" t="str">
            <v>SW SUPPORT</v>
          </cell>
          <cell r="AI9" t="str">
            <v>132-34</v>
          </cell>
          <cell r="AJ9" t="str">
            <v>N/A</v>
          </cell>
          <cell r="AK9" t="str">
            <v>None</v>
          </cell>
          <cell r="AL9">
            <v>40</v>
          </cell>
          <cell r="AM9">
            <v>0</v>
          </cell>
        </row>
        <row r="10">
          <cell r="F10" t="str">
            <v>BR-VDX6720-24FCOE-01</v>
          </cell>
          <cell r="G10" t="str">
            <v>Software License to enable FCoE on VDX-6720-16 or VDX-6720-24</v>
          </cell>
          <cell r="H10" t="str">
            <v>Software License to enable FCoE on VDX-6720-16 or VDX-6720-24</v>
          </cell>
          <cell r="I10">
            <v>6960</v>
          </cell>
          <cell r="J10">
            <v>6960</v>
          </cell>
          <cell r="K10" t="str">
            <v>A</v>
          </cell>
          <cell r="L10">
            <v>0</v>
          </cell>
          <cell r="M10">
            <v>0</v>
          </cell>
          <cell r="N10">
            <v>0</v>
          </cell>
          <cell r="O10">
            <v>0</v>
          </cell>
          <cell r="P10">
            <v>0</v>
          </cell>
          <cell r="Q10">
            <v>0</v>
          </cell>
          <cell r="R10">
            <v>0</v>
          </cell>
          <cell r="S10">
            <v>4037</v>
          </cell>
          <cell r="T10">
            <v>4176</v>
          </cell>
          <cell r="U10">
            <v>3619</v>
          </cell>
          <cell r="V10">
            <v>3480</v>
          </cell>
          <cell r="W10">
            <v>0</v>
          </cell>
          <cell r="X10" t="str">
            <v>A1</v>
          </cell>
          <cell r="Y10">
            <v>0.42</v>
          </cell>
          <cell r="Z10">
            <v>0.4</v>
          </cell>
          <cell r="AA10">
            <v>0.48</v>
          </cell>
          <cell r="AB10">
            <v>0.5</v>
          </cell>
          <cell r="AC10">
            <v>0</v>
          </cell>
          <cell r="AD10">
            <v>0</v>
          </cell>
          <cell r="AE10" t="str">
            <v>SOFTWARE</v>
          </cell>
          <cell r="AF10" t="str">
            <v>L2-3 FIXED</v>
          </cell>
          <cell r="AG10" t="str">
            <v>VDX6720</v>
          </cell>
          <cell r="AH10" t="str">
            <v>SOFTWARE</v>
          </cell>
          <cell r="AI10" t="str">
            <v>132-33</v>
          </cell>
          <cell r="AJ10" t="str">
            <v>US</v>
          </cell>
          <cell r="AK10" t="str">
            <v>90 days</v>
          </cell>
          <cell r="AL10">
            <v>56</v>
          </cell>
          <cell r="AM10" t="str">
            <v>EAR99</v>
          </cell>
        </row>
        <row r="11">
          <cell r="F11" t="str">
            <v>BR-VDX6720-24POD-01</v>
          </cell>
          <cell r="G11" t="str">
            <v>8-PORT Ports on Demand License for VDX6720-16 to make all 24 ports enabled</v>
          </cell>
          <cell r="H11" t="str">
            <v>8-PORT Ports on Demand License for VDX6720-16 to make all 24 ports enabled</v>
          </cell>
          <cell r="I11">
            <v>5920</v>
          </cell>
          <cell r="J11">
            <v>5920</v>
          </cell>
          <cell r="K11" t="str">
            <v>A</v>
          </cell>
          <cell r="L11">
            <v>0</v>
          </cell>
          <cell r="M11">
            <v>0</v>
          </cell>
          <cell r="N11">
            <v>0</v>
          </cell>
          <cell r="O11">
            <v>0</v>
          </cell>
          <cell r="P11">
            <v>0</v>
          </cell>
          <cell r="Q11">
            <v>0</v>
          </cell>
          <cell r="R11">
            <v>0</v>
          </cell>
          <cell r="S11">
            <v>3434</v>
          </cell>
          <cell r="T11">
            <v>3552</v>
          </cell>
          <cell r="U11">
            <v>3078</v>
          </cell>
          <cell r="V11">
            <v>2960</v>
          </cell>
          <cell r="W11">
            <v>0</v>
          </cell>
          <cell r="X11" t="str">
            <v>A1</v>
          </cell>
          <cell r="Y11">
            <v>0.42</v>
          </cell>
          <cell r="Z11">
            <v>0.4</v>
          </cell>
          <cell r="AA11">
            <v>0.48</v>
          </cell>
          <cell r="AB11">
            <v>0.5</v>
          </cell>
          <cell r="AC11">
            <v>0</v>
          </cell>
          <cell r="AD11">
            <v>0</v>
          </cell>
          <cell r="AE11" t="str">
            <v>HARDWARE</v>
          </cell>
          <cell r="AF11" t="str">
            <v>L2-3 FIXED</v>
          </cell>
          <cell r="AG11" t="str">
            <v>VDX6720</v>
          </cell>
          <cell r="AH11" t="str">
            <v>HARDWARE</v>
          </cell>
          <cell r="AI11" t="str">
            <v>132-8</v>
          </cell>
          <cell r="AJ11" t="str">
            <v>US</v>
          </cell>
          <cell r="AK11" t="str">
            <v>90 days</v>
          </cell>
          <cell r="AL11">
            <v>56</v>
          </cell>
          <cell r="AM11" t="str">
            <v>EAR99</v>
          </cell>
        </row>
        <row r="12">
          <cell r="F12" t="str">
            <v>BR-VDX6720-24VCS-01</v>
          </cell>
          <cell r="G12" t="str">
            <v>Software License to enable VCS on  VDX6720-24 or VDX6720-16</v>
          </cell>
          <cell r="H12" t="str">
            <v>Software License to enable VCS on  VDX6720-24 or VDX6720-16</v>
          </cell>
          <cell r="I12">
            <v>3600</v>
          </cell>
          <cell r="J12">
            <v>3600</v>
          </cell>
          <cell r="K12" t="str">
            <v>A</v>
          </cell>
          <cell r="L12">
            <v>0</v>
          </cell>
          <cell r="M12">
            <v>0</v>
          </cell>
          <cell r="N12">
            <v>0</v>
          </cell>
          <cell r="O12">
            <v>0</v>
          </cell>
          <cell r="P12">
            <v>0</v>
          </cell>
          <cell r="Q12">
            <v>0</v>
          </cell>
          <cell r="R12">
            <v>0</v>
          </cell>
          <cell r="S12">
            <v>2088</v>
          </cell>
          <cell r="T12">
            <v>2160</v>
          </cell>
          <cell r="U12">
            <v>1872</v>
          </cell>
          <cell r="V12">
            <v>1800</v>
          </cell>
          <cell r="W12">
            <v>0</v>
          </cell>
          <cell r="X12" t="str">
            <v>A1</v>
          </cell>
          <cell r="Y12">
            <v>0.42</v>
          </cell>
          <cell r="Z12">
            <v>0.4</v>
          </cell>
          <cell r="AA12">
            <v>0.48</v>
          </cell>
          <cell r="AB12">
            <v>0.5</v>
          </cell>
          <cell r="AC12">
            <v>0</v>
          </cell>
          <cell r="AD12">
            <v>0</v>
          </cell>
          <cell r="AE12" t="str">
            <v>SOFTWARE</v>
          </cell>
          <cell r="AF12" t="str">
            <v>L2-3 FIXED</v>
          </cell>
          <cell r="AG12" t="str">
            <v>VDX6720</v>
          </cell>
          <cell r="AH12" t="str">
            <v>SOFTWARE</v>
          </cell>
          <cell r="AI12" t="str">
            <v>132-33</v>
          </cell>
          <cell r="AJ12" t="str">
            <v>US</v>
          </cell>
          <cell r="AK12" t="str">
            <v>90 days</v>
          </cell>
          <cell r="AL12">
            <v>56</v>
          </cell>
          <cell r="AM12" t="str">
            <v>EAR99</v>
          </cell>
        </row>
        <row r="13">
          <cell r="F13" t="str">
            <v>BR-VDX6720-60FCOE-01</v>
          </cell>
          <cell r="G13" t="str">
            <v>Software License to enable FCoE on VDX-6720-40, VDX-6720-60</v>
          </cell>
          <cell r="H13" t="str">
            <v>Software License to enable FCoE on VDX-6720-40, VDX-6720-60</v>
          </cell>
          <cell r="I13">
            <v>17400</v>
          </cell>
          <cell r="J13">
            <v>17400</v>
          </cell>
          <cell r="K13" t="str">
            <v>A</v>
          </cell>
          <cell r="L13">
            <v>0</v>
          </cell>
          <cell r="M13">
            <v>0</v>
          </cell>
          <cell r="N13">
            <v>0</v>
          </cell>
          <cell r="O13">
            <v>0</v>
          </cell>
          <cell r="P13">
            <v>0</v>
          </cell>
          <cell r="Q13">
            <v>0</v>
          </cell>
          <cell r="R13">
            <v>0</v>
          </cell>
          <cell r="S13">
            <v>10092</v>
          </cell>
          <cell r="T13">
            <v>10440</v>
          </cell>
          <cell r="U13">
            <v>9048</v>
          </cell>
          <cell r="V13">
            <v>8700</v>
          </cell>
          <cell r="W13">
            <v>0</v>
          </cell>
          <cell r="X13" t="str">
            <v>A1</v>
          </cell>
          <cell r="Y13">
            <v>0.42</v>
          </cell>
          <cell r="Z13">
            <v>0.4</v>
          </cell>
          <cell r="AA13">
            <v>0.48</v>
          </cell>
          <cell r="AB13">
            <v>0.5</v>
          </cell>
          <cell r="AC13">
            <v>0</v>
          </cell>
          <cell r="AD13">
            <v>0</v>
          </cell>
          <cell r="AE13" t="str">
            <v>SOFTWARE</v>
          </cell>
          <cell r="AF13" t="str">
            <v>L2-3 FIXED</v>
          </cell>
          <cell r="AG13" t="str">
            <v>VDX6720</v>
          </cell>
          <cell r="AH13" t="str">
            <v>SOFTWARE</v>
          </cell>
          <cell r="AI13" t="str">
            <v>132-33</v>
          </cell>
          <cell r="AJ13" t="str">
            <v>US</v>
          </cell>
          <cell r="AK13" t="str">
            <v>90 days</v>
          </cell>
          <cell r="AL13">
            <v>56</v>
          </cell>
          <cell r="AM13" t="str">
            <v>EAR99</v>
          </cell>
        </row>
        <row r="14">
          <cell r="F14" t="str">
            <v>BR-VDX6720-60POD-01</v>
          </cell>
          <cell r="G14" t="str">
            <v>10-PORT Ports on Demand License for VDX6720-40 to enable 10 more ports</v>
          </cell>
          <cell r="H14" t="str">
            <v>10-PORT Ports on Demand License for VDX6720-40 to enable 10 more ports</v>
          </cell>
          <cell r="I14">
            <v>7400</v>
          </cell>
          <cell r="J14">
            <v>7400</v>
          </cell>
          <cell r="K14" t="str">
            <v>A</v>
          </cell>
          <cell r="L14">
            <v>0</v>
          </cell>
          <cell r="M14">
            <v>0</v>
          </cell>
          <cell r="N14">
            <v>0</v>
          </cell>
          <cell r="O14">
            <v>0</v>
          </cell>
          <cell r="P14">
            <v>0</v>
          </cell>
          <cell r="Q14">
            <v>0</v>
          </cell>
          <cell r="R14">
            <v>0</v>
          </cell>
          <cell r="S14">
            <v>4292</v>
          </cell>
          <cell r="T14">
            <v>4440</v>
          </cell>
          <cell r="U14">
            <v>3848</v>
          </cell>
          <cell r="V14">
            <v>3700</v>
          </cell>
          <cell r="W14">
            <v>0</v>
          </cell>
          <cell r="X14" t="str">
            <v>A1</v>
          </cell>
          <cell r="Y14">
            <v>0.42</v>
          </cell>
          <cell r="Z14">
            <v>0.4</v>
          </cell>
          <cell r="AA14">
            <v>0.48</v>
          </cell>
          <cell r="AB14">
            <v>0.5</v>
          </cell>
          <cell r="AC14">
            <v>0</v>
          </cell>
          <cell r="AD14">
            <v>0</v>
          </cell>
          <cell r="AE14" t="str">
            <v>HARDWARE</v>
          </cell>
          <cell r="AF14" t="str">
            <v>L2-3 FIXED</v>
          </cell>
          <cell r="AG14" t="str">
            <v>VDX6720</v>
          </cell>
          <cell r="AH14" t="str">
            <v>HARDWARE</v>
          </cell>
          <cell r="AI14" t="str">
            <v>132-8</v>
          </cell>
          <cell r="AJ14" t="str">
            <v>US</v>
          </cell>
          <cell r="AK14" t="str">
            <v>90 days</v>
          </cell>
          <cell r="AL14">
            <v>56</v>
          </cell>
          <cell r="AM14" t="str">
            <v>EAR99</v>
          </cell>
        </row>
        <row r="15">
          <cell r="F15" t="str">
            <v>BR-VDX6720-60VCS-01</v>
          </cell>
          <cell r="G15" t="str">
            <v>Software License to enable VCS on VDX6720-60 or VDX6720-40</v>
          </cell>
          <cell r="H15" t="str">
            <v>Software License to enable VCS on VDX6720-60 or VDX6720-40</v>
          </cell>
          <cell r="I15">
            <v>9000</v>
          </cell>
          <cell r="J15">
            <v>9000</v>
          </cell>
          <cell r="K15" t="str">
            <v>A</v>
          </cell>
          <cell r="L15">
            <v>0</v>
          </cell>
          <cell r="M15">
            <v>0</v>
          </cell>
          <cell r="N15">
            <v>0</v>
          </cell>
          <cell r="O15">
            <v>0</v>
          </cell>
          <cell r="P15">
            <v>0</v>
          </cell>
          <cell r="Q15">
            <v>0</v>
          </cell>
          <cell r="R15">
            <v>0</v>
          </cell>
          <cell r="S15">
            <v>5220</v>
          </cell>
          <cell r="T15">
            <v>5400</v>
          </cell>
          <cell r="U15">
            <v>4680</v>
          </cell>
          <cell r="V15">
            <v>4500</v>
          </cell>
          <cell r="W15">
            <v>0</v>
          </cell>
          <cell r="X15" t="str">
            <v>A1</v>
          </cell>
          <cell r="Y15">
            <v>0.42</v>
          </cell>
          <cell r="Z15">
            <v>0.4</v>
          </cell>
          <cell r="AA15">
            <v>0.48</v>
          </cell>
          <cell r="AB15">
            <v>0.5</v>
          </cell>
          <cell r="AC15">
            <v>0</v>
          </cell>
          <cell r="AD15">
            <v>0</v>
          </cell>
          <cell r="AE15" t="str">
            <v>SOFTWARE</v>
          </cell>
          <cell r="AF15" t="str">
            <v>L2-3 FIXED</v>
          </cell>
          <cell r="AG15" t="str">
            <v>VDX6720</v>
          </cell>
          <cell r="AH15" t="str">
            <v>SOFTWARE</v>
          </cell>
          <cell r="AI15" t="str">
            <v>132-33</v>
          </cell>
          <cell r="AJ15" t="str">
            <v>US</v>
          </cell>
          <cell r="AK15" t="str">
            <v>90 days</v>
          </cell>
          <cell r="AL15">
            <v>56</v>
          </cell>
          <cell r="AM15" t="str">
            <v>EAR99</v>
          </cell>
        </row>
        <row r="16">
          <cell r="F16" t="str">
            <v>VDX24F-SVL-SW-1</v>
          </cell>
          <cell r="G16" t="str">
            <v>ESSENTIAL APP SUPPORT 24X7,  FCoE Lic for VDX 6720 16P &amp; 24P</v>
          </cell>
          <cell r="H16" t="str">
            <v>Provides Essential 24X7 telephone and electronic support for software products.</v>
          </cell>
          <cell r="I16">
            <v>1255</v>
          </cell>
          <cell r="J16">
            <v>1255</v>
          </cell>
          <cell r="K16" t="str">
            <v>N</v>
          </cell>
          <cell r="L16">
            <v>0</v>
          </cell>
          <cell r="M16">
            <v>0</v>
          </cell>
          <cell r="N16">
            <v>0</v>
          </cell>
          <cell r="O16">
            <v>0</v>
          </cell>
          <cell r="P16">
            <v>0</v>
          </cell>
          <cell r="Q16">
            <v>0</v>
          </cell>
          <cell r="R16">
            <v>0</v>
          </cell>
          <cell r="S16">
            <v>816</v>
          </cell>
          <cell r="T16">
            <v>879</v>
          </cell>
          <cell r="U16">
            <v>879</v>
          </cell>
          <cell r="V16">
            <v>816</v>
          </cell>
          <cell r="W16">
            <v>0</v>
          </cell>
          <cell r="X16" t="str">
            <v>A3</v>
          </cell>
          <cell r="Y16">
            <v>0.35</v>
          </cell>
          <cell r="Z16">
            <v>0.3</v>
          </cell>
          <cell r="AA16">
            <v>0.3</v>
          </cell>
          <cell r="AB16">
            <v>0.35</v>
          </cell>
          <cell r="AC16">
            <v>0</v>
          </cell>
          <cell r="AD16">
            <v>0</v>
          </cell>
          <cell r="AE16" t="str">
            <v>SUPPORT</v>
          </cell>
          <cell r="AF16" t="str">
            <v>BDS DIRECT SUPPORT</v>
          </cell>
          <cell r="AG16" t="str">
            <v>INITIAL SALE</v>
          </cell>
          <cell r="AH16" t="str">
            <v>SW SUPPORT</v>
          </cell>
          <cell r="AI16" t="str">
            <v>132-34</v>
          </cell>
          <cell r="AJ16" t="str">
            <v>N/A</v>
          </cell>
          <cell r="AK16" t="str">
            <v>None</v>
          </cell>
          <cell r="AL16">
            <v>40</v>
          </cell>
          <cell r="AM16">
            <v>0</v>
          </cell>
        </row>
        <row r="17">
          <cell r="F17" t="str">
            <v>VDX24F-SVL-SW-2</v>
          </cell>
          <cell r="G17" t="str">
            <v>ESSENTIAL APP SUPPORT 24X7,  FCoE Lic for VDX 6720 16P &amp; 24P</v>
          </cell>
          <cell r="H17" t="str">
            <v>Provides Essential 24X7 telephone and electronic support for software products.</v>
          </cell>
          <cell r="I17">
            <v>2385</v>
          </cell>
          <cell r="J17">
            <v>2385</v>
          </cell>
          <cell r="K17" t="str">
            <v>N</v>
          </cell>
          <cell r="L17">
            <v>0</v>
          </cell>
          <cell r="M17">
            <v>0</v>
          </cell>
          <cell r="N17">
            <v>0</v>
          </cell>
          <cell r="O17">
            <v>0</v>
          </cell>
          <cell r="P17">
            <v>0</v>
          </cell>
          <cell r="Q17">
            <v>0</v>
          </cell>
          <cell r="R17">
            <v>0</v>
          </cell>
          <cell r="S17">
            <v>1550</v>
          </cell>
          <cell r="T17">
            <v>1669</v>
          </cell>
          <cell r="U17">
            <v>1669</v>
          </cell>
          <cell r="V17">
            <v>1550</v>
          </cell>
          <cell r="W17">
            <v>0</v>
          </cell>
          <cell r="X17" t="str">
            <v>A3</v>
          </cell>
          <cell r="Y17">
            <v>0.35</v>
          </cell>
          <cell r="Z17">
            <v>0.3</v>
          </cell>
          <cell r="AA17">
            <v>0.3</v>
          </cell>
          <cell r="AB17">
            <v>0.35</v>
          </cell>
          <cell r="AC17">
            <v>0</v>
          </cell>
          <cell r="AD17">
            <v>0</v>
          </cell>
          <cell r="AE17" t="str">
            <v>SUPPORT</v>
          </cell>
          <cell r="AF17" t="str">
            <v>BDS DIRECT SUPPORT</v>
          </cell>
          <cell r="AG17" t="str">
            <v>INITIAL SALE</v>
          </cell>
          <cell r="AH17" t="str">
            <v>SW SUPPORT</v>
          </cell>
          <cell r="AI17" t="str">
            <v>132-34</v>
          </cell>
          <cell r="AJ17" t="str">
            <v>N/A</v>
          </cell>
          <cell r="AK17" t="str">
            <v>None</v>
          </cell>
          <cell r="AL17">
            <v>40</v>
          </cell>
          <cell r="AM17">
            <v>0</v>
          </cell>
        </row>
        <row r="18">
          <cell r="F18" t="str">
            <v>VDX24F-SVL-SW-3</v>
          </cell>
          <cell r="G18" t="str">
            <v>ESSENTIAL APP SUPPORT 24X7,  FCoE Lic for VDX 6720 16P &amp; 24P</v>
          </cell>
          <cell r="H18" t="str">
            <v>Provides Essential 24X7 telephone and electronic support for software products.</v>
          </cell>
          <cell r="I18">
            <v>3451</v>
          </cell>
          <cell r="J18">
            <v>3451</v>
          </cell>
          <cell r="K18" t="str">
            <v>N</v>
          </cell>
          <cell r="L18">
            <v>0</v>
          </cell>
          <cell r="M18">
            <v>0</v>
          </cell>
          <cell r="N18">
            <v>0</v>
          </cell>
          <cell r="O18">
            <v>0</v>
          </cell>
          <cell r="P18">
            <v>0</v>
          </cell>
          <cell r="Q18">
            <v>0</v>
          </cell>
          <cell r="R18">
            <v>0</v>
          </cell>
          <cell r="S18">
            <v>2243</v>
          </cell>
          <cell r="T18">
            <v>2416</v>
          </cell>
          <cell r="U18">
            <v>2416</v>
          </cell>
          <cell r="V18">
            <v>2243</v>
          </cell>
          <cell r="W18">
            <v>0</v>
          </cell>
          <cell r="X18" t="str">
            <v>A3</v>
          </cell>
          <cell r="Y18">
            <v>0.35</v>
          </cell>
          <cell r="Z18">
            <v>0.3</v>
          </cell>
          <cell r="AA18">
            <v>0.3</v>
          </cell>
          <cell r="AB18">
            <v>0.35</v>
          </cell>
          <cell r="AC18">
            <v>0</v>
          </cell>
          <cell r="AD18">
            <v>0</v>
          </cell>
          <cell r="AE18" t="str">
            <v>SUPPORT</v>
          </cell>
          <cell r="AF18" t="str">
            <v>BDS DIRECT SUPPORT</v>
          </cell>
          <cell r="AG18" t="str">
            <v>INITIAL SALE</v>
          </cell>
          <cell r="AH18" t="str">
            <v>SW SUPPORT</v>
          </cell>
          <cell r="AI18" t="str">
            <v>132-34</v>
          </cell>
          <cell r="AJ18" t="str">
            <v>N/A</v>
          </cell>
          <cell r="AK18" t="str">
            <v>None</v>
          </cell>
          <cell r="AL18">
            <v>40</v>
          </cell>
          <cell r="AM18">
            <v>0</v>
          </cell>
        </row>
        <row r="19">
          <cell r="F19" t="str">
            <v>VDX24F-SVL-SW-4</v>
          </cell>
          <cell r="G19" t="str">
            <v>ESSENTIAL APP SUPPORT 24X7,  FCoE Lic for VDX 6720 16P &amp; 24P</v>
          </cell>
          <cell r="H19" t="str">
            <v>Provides Essential 24X7 telephone and electronic support for software products.</v>
          </cell>
          <cell r="I19">
            <v>4602</v>
          </cell>
          <cell r="J19">
            <v>4602</v>
          </cell>
          <cell r="K19" t="str">
            <v>N</v>
          </cell>
          <cell r="L19">
            <v>0</v>
          </cell>
          <cell r="M19">
            <v>0</v>
          </cell>
          <cell r="N19">
            <v>0</v>
          </cell>
          <cell r="O19">
            <v>0</v>
          </cell>
          <cell r="P19">
            <v>0</v>
          </cell>
          <cell r="Q19">
            <v>0</v>
          </cell>
          <cell r="R19">
            <v>0</v>
          </cell>
          <cell r="S19">
            <v>2991</v>
          </cell>
          <cell r="T19">
            <v>3221</v>
          </cell>
          <cell r="U19">
            <v>3221</v>
          </cell>
          <cell r="V19">
            <v>2991</v>
          </cell>
          <cell r="W19">
            <v>0</v>
          </cell>
          <cell r="X19" t="str">
            <v>A3</v>
          </cell>
          <cell r="Y19">
            <v>0.35</v>
          </cell>
          <cell r="Z19">
            <v>0.3</v>
          </cell>
          <cell r="AA19">
            <v>0.3</v>
          </cell>
          <cell r="AB19">
            <v>0.35</v>
          </cell>
          <cell r="AC19">
            <v>0</v>
          </cell>
          <cell r="AD19">
            <v>0</v>
          </cell>
          <cell r="AE19" t="str">
            <v>SUPPORT</v>
          </cell>
          <cell r="AF19" t="str">
            <v>BDS DIRECT SUPPORT</v>
          </cell>
          <cell r="AG19" t="str">
            <v>INITIAL SALE</v>
          </cell>
          <cell r="AH19" t="str">
            <v>SW SUPPORT</v>
          </cell>
          <cell r="AI19" t="str">
            <v>132-34</v>
          </cell>
          <cell r="AJ19" t="str">
            <v>N/A</v>
          </cell>
          <cell r="AK19" t="str">
            <v>None</v>
          </cell>
          <cell r="AL19">
            <v>40</v>
          </cell>
          <cell r="AM19">
            <v>0</v>
          </cell>
        </row>
        <row r="20">
          <cell r="F20" t="str">
            <v>VDX24F-SVL-SW-5</v>
          </cell>
          <cell r="G20" t="str">
            <v>ESSENTIAL APP SUPPORT 24X7,  FCoE Lic for VDX 6720 16P &amp; 24P</v>
          </cell>
          <cell r="H20" t="str">
            <v>Provides Essential 24X7 telephone and electronic support for software products.</v>
          </cell>
          <cell r="I20">
            <v>5752</v>
          </cell>
          <cell r="J20">
            <v>5752</v>
          </cell>
          <cell r="K20" t="str">
            <v>N</v>
          </cell>
          <cell r="L20">
            <v>0</v>
          </cell>
          <cell r="M20">
            <v>0</v>
          </cell>
          <cell r="N20">
            <v>0</v>
          </cell>
          <cell r="O20">
            <v>0</v>
          </cell>
          <cell r="P20">
            <v>0</v>
          </cell>
          <cell r="Q20">
            <v>0</v>
          </cell>
          <cell r="R20">
            <v>0</v>
          </cell>
          <cell r="S20">
            <v>3739</v>
          </cell>
          <cell r="T20">
            <v>4026</v>
          </cell>
          <cell r="U20">
            <v>4026</v>
          </cell>
          <cell r="V20">
            <v>3739</v>
          </cell>
          <cell r="W20">
            <v>0</v>
          </cell>
          <cell r="X20" t="str">
            <v>A3</v>
          </cell>
          <cell r="Y20">
            <v>0.35</v>
          </cell>
          <cell r="Z20">
            <v>0.3</v>
          </cell>
          <cell r="AA20">
            <v>0.3</v>
          </cell>
          <cell r="AB20">
            <v>0.35</v>
          </cell>
          <cell r="AC20">
            <v>0</v>
          </cell>
          <cell r="AD20">
            <v>0</v>
          </cell>
          <cell r="AE20" t="str">
            <v>SUPPORT</v>
          </cell>
          <cell r="AF20" t="str">
            <v>BDS DIRECT SUPPORT</v>
          </cell>
          <cell r="AG20" t="str">
            <v>INITIAL SALE</v>
          </cell>
          <cell r="AH20" t="str">
            <v>SW SUPPORT</v>
          </cell>
          <cell r="AI20" t="str">
            <v>132-34</v>
          </cell>
          <cell r="AJ20" t="str">
            <v>N/A</v>
          </cell>
          <cell r="AK20" t="str">
            <v>None</v>
          </cell>
          <cell r="AL20">
            <v>40</v>
          </cell>
          <cell r="AM20">
            <v>0</v>
          </cell>
        </row>
        <row r="21">
          <cell r="F21" t="str">
            <v>VDX24VC-SVL-SW-1</v>
          </cell>
          <cell r="G21" t="str">
            <v>ESSENTIAL APP SUPPORT 24X7,  VCS Lic for VDX 6720 16P &amp; 24P</v>
          </cell>
          <cell r="H21" t="str">
            <v>Provides Essential 24X7 telephone and electronic support for software products.</v>
          </cell>
          <cell r="I21">
            <v>650</v>
          </cell>
          <cell r="J21">
            <v>650</v>
          </cell>
          <cell r="K21" t="str">
            <v>N</v>
          </cell>
          <cell r="L21">
            <v>0</v>
          </cell>
          <cell r="M21">
            <v>0</v>
          </cell>
          <cell r="N21">
            <v>0</v>
          </cell>
          <cell r="O21">
            <v>0</v>
          </cell>
          <cell r="P21">
            <v>0</v>
          </cell>
          <cell r="Q21">
            <v>0</v>
          </cell>
          <cell r="R21">
            <v>0</v>
          </cell>
          <cell r="S21">
            <v>423</v>
          </cell>
          <cell r="T21">
            <v>455</v>
          </cell>
          <cell r="U21">
            <v>455</v>
          </cell>
          <cell r="V21">
            <v>423</v>
          </cell>
          <cell r="W21">
            <v>0</v>
          </cell>
          <cell r="X21" t="str">
            <v>A3</v>
          </cell>
          <cell r="Y21">
            <v>0.35</v>
          </cell>
          <cell r="Z21">
            <v>0.3</v>
          </cell>
          <cell r="AA21">
            <v>0.3</v>
          </cell>
          <cell r="AB21">
            <v>0.35</v>
          </cell>
          <cell r="AC21">
            <v>0</v>
          </cell>
          <cell r="AD21">
            <v>0</v>
          </cell>
          <cell r="AE21" t="str">
            <v>SUPPORT</v>
          </cell>
          <cell r="AF21" t="str">
            <v>BDS DIRECT SUPPORT</v>
          </cell>
          <cell r="AG21" t="str">
            <v>INITIAL SALE</v>
          </cell>
          <cell r="AH21" t="str">
            <v>SW SUPPORT</v>
          </cell>
          <cell r="AI21" t="str">
            <v>132-34</v>
          </cell>
          <cell r="AJ21" t="str">
            <v>N/A</v>
          </cell>
          <cell r="AK21" t="str">
            <v>None</v>
          </cell>
          <cell r="AL21">
            <v>40</v>
          </cell>
          <cell r="AM21">
            <v>0</v>
          </cell>
        </row>
        <row r="22">
          <cell r="F22" t="str">
            <v>VDX24VC-SVL-SW-2</v>
          </cell>
          <cell r="G22" t="str">
            <v>ESSENTIAL APP SUPPORT 24X7,  VCS Lic for VDX 6720 16P &amp; 24P</v>
          </cell>
          <cell r="H22" t="str">
            <v>Provides Essential 24X7 telephone and electronic support for software products.</v>
          </cell>
          <cell r="I22">
            <v>1235</v>
          </cell>
          <cell r="J22">
            <v>1235</v>
          </cell>
          <cell r="K22" t="str">
            <v>N</v>
          </cell>
          <cell r="L22">
            <v>0</v>
          </cell>
          <cell r="M22">
            <v>0</v>
          </cell>
          <cell r="N22">
            <v>0</v>
          </cell>
          <cell r="O22">
            <v>0</v>
          </cell>
          <cell r="P22">
            <v>0</v>
          </cell>
          <cell r="Q22">
            <v>0</v>
          </cell>
          <cell r="R22">
            <v>0</v>
          </cell>
          <cell r="S22">
            <v>803</v>
          </cell>
          <cell r="T22">
            <v>865</v>
          </cell>
          <cell r="U22">
            <v>865</v>
          </cell>
          <cell r="V22">
            <v>803</v>
          </cell>
          <cell r="W22">
            <v>0</v>
          </cell>
          <cell r="X22" t="str">
            <v>A3</v>
          </cell>
          <cell r="Y22">
            <v>0.35</v>
          </cell>
          <cell r="Z22">
            <v>0.3</v>
          </cell>
          <cell r="AA22">
            <v>0.3</v>
          </cell>
          <cell r="AB22">
            <v>0.35</v>
          </cell>
          <cell r="AC22">
            <v>0</v>
          </cell>
          <cell r="AD22">
            <v>0</v>
          </cell>
          <cell r="AE22" t="str">
            <v>SUPPORT</v>
          </cell>
          <cell r="AF22" t="str">
            <v>BDS DIRECT SUPPORT</v>
          </cell>
          <cell r="AG22" t="str">
            <v>INITIAL SALE</v>
          </cell>
          <cell r="AH22" t="str">
            <v>SW SUPPORT</v>
          </cell>
          <cell r="AI22" t="str">
            <v>132-34</v>
          </cell>
          <cell r="AJ22" t="str">
            <v>N/A</v>
          </cell>
          <cell r="AK22" t="str">
            <v>None</v>
          </cell>
          <cell r="AL22">
            <v>40</v>
          </cell>
          <cell r="AM22">
            <v>0</v>
          </cell>
        </row>
        <row r="23">
          <cell r="F23" t="str">
            <v>VDX24VC-SVL-SW-3</v>
          </cell>
          <cell r="G23" t="str">
            <v>ESSENTIAL APP SUPPORT 24X7,  VCS Lic for VDX 6720 16P &amp; 24P</v>
          </cell>
          <cell r="H23" t="str">
            <v>Provides Essential 24X7 telephone and electronic support for software products.</v>
          </cell>
          <cell r="I23">
            <v>1788</v>
          </cell>
          <cell r="J23">
            <v>1788</v>
          </cell>
          <cell r="K23" t="str">
            <v>N</v>
          </cell>
          <cell r="L23">
            <v>0</v>
          </cell>
          <cell r="M23">
            <v>0</v>
          </cell>
          <cell r="N23">
            <v>0</v>
          </cell>
          <cell r="O23">
            <v>0</v>
          </cell>
          <cell r="P23">
            <v>0</v>
          </cell>
          <cell r="Q23">
            <v>0</v>
          </cell>
          <cell r="R23">
            <v>0</v>
          </cell>
          <cell r="S23">
            <v>1162</v>
          </cell>
          <cell r="T23">
            <v>1251</v>
          </cell>
          <cell r="U23">
            <v>1251</v>
          </cell>
          <cell r="V23">
            <v>1162</v>
          </cell>
          <cell r="W23">
            <v>0</v>
          </cell>
          <cell r="X23" t="str">
            <v>A3</v>
          </cell>
          <cell r="Y23">
            <v>0.35</v>
          </cell>
          <cell r="Z23">
            <v>0.3</v>
          </cell>
          <cell r="AA23">
            <v>0.3</v>
          </cell>
          <cell r="AB23">
            <v>0.35</v>
          </cell>
          <cell r="AC23">
            <v>0</v>
          </cell>
          <cell r="AD23">
            <v>0</v>
          </cell>
          <cell r="AE23" t="str">
            <v>SUPPORT</v>
          </cell>
          <cell r="AF23" t="str">
            <v>BDS DIRECT SUPPORT</v>
          </cell>
          <cell r="AG23" t="str">
            <v>INITIAL SALE</v>
          </cell>
          <cell r="AH23" t="str">
            <v>SW SUPPORT</v>
          </cell>
          <cell r="AI23" t="str">
            <v>132-34</v>
          </cell>
          <cell r="AJ23" t="str">
            <v>N/A</v>
          </cell>
          <cell r="AK23" t="str">
            <v>None</v>
          </cell>
          <cell r="AL23">
            <v>40</v>
          </cell>
          <cell r="AM23">
            <v>0</v>
          </cell>
        </row>
        <row r="24">
          <cell r="F24" t="str">
            <v>VDX24VC-SVL-SW-4</v>
          </cell>
          <cell r="G24" t="str">
            <v>ESSENTIAL APP SUPPORT 24X7,  VCS Lic for VDX 6720 16P &amp; 24P</v>
          </cell>
          <cell r="H24" t="str">
            <v>Provides Essential 24X7 telephone and electronic support for software products.</v>
          </cell>
          <cell r="I24">
            <v>2383</v>
          </cell>
          <cell r="J24">
            <v>2383</v>
          </cell>
          <cell r="K24" t="str">
            <v>N</v>
          </cell>
          <cell r="L24">
            <v>0</v>
          </cell>
          <cell r="M24">
            <v>0</v>
          </cell>
          <cell r="N24">
            <v>0</v>
          </cell>
          <cell r="O24">
            <v>0</v>
          </cell>
          <cell r="P24">
            <v>0</v>
          </cell>
          <cell r="Q24">
            <v>0</v>
          </cell>
          <cell r="R24">
            <v>0</v>
          </cell>
          <cell r="S24">
            <v>1549</v>
          </cell>
          <cell r="T24">
            <v>1668</v>
          </cell>
          <cell r="U24">
            <v>1668</v>
          </cell>
          <cell r="V24">
            <v>1549</v>
          </cell>
          <cell r="W24">
            <v>0</v>
          </cell>
          <cell r="X24" t="str">
            <v>A3</v>
          </cell>
          <cell r="Y24">
            <v>0.35</v>
          </cell>
          <cell r="Z24">
            <v>0.3</v>
          </cell>
          <cell r="AA24">
            <v>0.3</v>
          </cell>
          <cell r="AB24">
            <v>0.35</v>
          </cell>
          <cell r="AC24">
            <v>0</v>
          </cell>
          <cell r="AD24">
            <v>0</v>
          </cell>
          <cell r="AE24" t="str">
            <v>SUPPORT</v>
          </cell>
          <cell r="AF24" t="str">
            <v>BDS DIRECT SUPPORT</v>
          </cell>
          <cell r="AG24" t="str">
            <v>INITIAL SALE</v>
          </cell>
          <cell r="AH24" t="str">
            <v>SW SUPPORT</v>
          </cell>
          <cell r="AI24" t="str">
            <v>132-34</v>
          </cell>
          <cell r="AJ24" t="str">
            <v>N/A</v>
          </cell>
          <cell r="AK24" t="str">
            <v>None</v>
          </cell>
          <cell r="AL24">
            <v>40</v>
          </cell>
          <cell r="AM24">
            <v>0</v>
          </cell>
        </row>
        <row r="25">
          <cell r="F25" t="str">
            <v>VDX24VC-SVL-SW-5</v>
          </cell>
          <cell r="G25" t="str">
            <v>ESSENTIAL APP SUPPORT 24X7,  VCS Lic for VDX 6720 16P &amp; 24P</v>
          </cell>
          <cell r="H25" t="str">
            <v>Provides Essential 24X7 telephone and electronic support for software products.</v>
          </cell>
          <cell r="I25">
            <v>2979</v>
          </cell>
          <cell r="J25">
            <v>2979</v>
          </cell>
          <cell r="K25" t="str">
            <v>N</v>
          </cell>
          <cell r="L25">
            <v>0</v>
          </cell>
          <cell r="M25">
            <v>0</v>
          </cell>
          <cell r="N25">
            <v>0</v>
          </cell>
          <cell r="O25">
            <v>0</v>
          </cell>
          <cell r="P25">
            <v>0</v>
          </cell>
          <cell r="Q25">
            <v>0</v>
          </cell>
          <cell r="R25">
            <v>0</v>
          </cell>
          <cell r="S25">
            <v>1936</v>
          </cell>
          <cell r="T25">
            <v>2085</v>
          </cell>
          <cell r="U25">
            <v>2085</v>
          </cell>
          <cell r="V25">
            <v>1936</v>
          </cell>
          <cell r="W25">
            <v>0</v>
          </cell>
          <cell r="X25" t="str">
            <v>A3</v>
          </cell>
          <cell r="Y25">
            <v>0.35</v>
          </cell>
          <cell r="Z25">
            <v>0.3</v>
          </cell>
          <cell r="AA25">
            <v>0.3</v>
          </cell>
          <cell r="AB25">
            <v>0.35</v>
          </cell>
          <cell r="AC25">
            <v>0</v>
          </cell>
          <cell r="AD25">
            <v>0</v>
          </cell>
          <cell r="AE25" t="str">
            <v>SUPPORT</v>
          </cell>
          <cell r="AF25" t="str">
            <v>BDS DIRECT SUPPORT</v>
          </cell>
          <cell r="AG25" t="str">
            <v>INITIAL SALE</v>
          </cell>
          <cell r="AH25" t="str">
            <v>SW SUPPORT</v>
          </cell>
          <cell r="AI25" t="str">
            <v>132-34</v>
          </cell>
          <cell r="AJ25" t="str">
            <v>N/A</v>
          </cell>
          <cell r="AK25" t="str">
            <v>None</v>
          </cell>
          <cell r="AL25">
            <v>40</v>
          </cell>
          <cell r="AM25">
            <v>0</v>
          </cell>
        </row>
        <row r="26">
          <cell r="F26" t="str">
            <v>VDX60F-SVL-SW-1</v>
          </cell>
          <cell r="G26" t="str">
            <v>ESSENTIAL APP SUPPORT 24X7, VDX 6720 40P &amp; 60P FCOE SW LIC</v>
          </cell>
          <cell r="H26" t="str">
            <v>Provides Essential 24X7 telephone and electronic support for software products.</v>
          </cell>
          <cell r="I26">
            <v>3130</v>
          </cell>
          <cell r="J26">
            <v>3130</v>
          </cell>
          <cell r="K26" t="str">
            <v>N</v>
          </cell>
          <cell r="L26">
            <v>0</v>
          </cell>
          <cell r="M26">
            <v>0</v>
          </cell>
          <cell r="N26">
            <v>0</v>
          </cell>
          <cell r="O26">
            <v>0</v>
          </cell>
          <cell r="P26">
            <v>0</v>
          </cell>
          <cell r="Q26">
            <v>0</v>
          </cell>
          <cell r="R26">
            <v>0</v>
          </cell>
          <cell r="S26">
            <v>2035</v>
          </cell>
          <cell r="T26">
            <v>2191</v>
          </cell>
          <cell r="U26">
            <v>2191</v>
          </cell>
          <cell r="V26">
            <v>2035</v>
          </cell>
          <cell r="W26">
            <v>0</v>
          </cell>
          <cell r="X26" t="str">
            <v>A3</v>
          </cell>
          <cell r="Y26">
            <v>0.35</v>
          </cell>
          <cell r="Z26">
            <v>0.3</v>
          </cell>
          <cell r="AA26">
            <v>0.3</v>
          </cell>
          <cell r="AB26">
            <v>0.35</v>
          </cell>
          <cell r="AC26">
            <v>0</v>
          </cell>
          <cell r="AD26">
            <v>0</v>
          </cell>
          <cell r="AE26" t="str">
            <v>SUPPORT</v>
          </cell>
          <cell r="AF26" t="str">
            <v>BDS DIRECT SUPPORT</v>
          </cell>
          <cell r="AG26" t="str">
            <v>INITIAL SALE</v>
          </cell>
          <cell r="AH26" t="str">
            <v>SW SUPPORT</v>
          </cell>
          <cell r="AI26" t="str">
            <v>132-34</v>
          </cell>
          <cell r="AJ26" t="str">
            <v>N/A</v>
          </cell>
          <cell r="AK26" t="str">
            <v>None</v>
          </cell>
          <cell r="AL26">
            <v>40</v>
          </cell>
          <cell r="AM26">
            <v>0</v>
          </cell>
        </row>
        <row r="27">
          <cell r="F27" t="str">
            <v>VDX60F-SVL-SW-2</v>
          </cell>
          <cell r="G27" t="str">
            <v>ESSENTIAL APP SUPPORT 24X7, VDX 6720 40P &amp; 60P FCOE SW LIC</v>
          </cell>
          <cell r="H27" t="str">
            <v>Provides Essential 24X7 telephone and electronic support for software products.</v>
          </cell>
          <cell r="I27">
            <v>5947</v>
          </cell>
          <cell r="J27">
            <v>5947</v>
          </cell>
          <cell r="K27" t="str">
            <v>N</v>
          </cell>
          <cell r="L27">
            <v>0</v>
          </cell>
          <cell r="M27">
            <v>0</v>
          </cell>
          <cell r="N27">
            <v>0</v>
          </cell>
          <cell r="O27">
            <v>0</v>
          </cell>
          <cell r="P27">
            <v>0</v>
          </cell>
          <cell r="Q27">
            <v>0</v>
          </cell>
          <cell r="R27">
            <v>0</v>
          </cell>
          <cell r="S27">
            <v>3866</v>
          </cell>
          <cell r="T27">
            <v>4163</v>
          </cell>
          <cell r="U27">
            <v>4163</v>
          </cell>
          <cell r="V27">
            <v>3866</v>
          </cell>
          <cell r="W27">
            <v>0</v>
          </cell>
          <cell r="X27" t="str">
            <v>A3</v>
          </cell>
          <cell r="Y27">
            <v>0.35</v>
          </cell>
          <cell r="Z27">
            <v>0.3</v>
          </cell>
          <cell r="AA27">
            <v>0.3</v>
          </cell>
          <cell r="AB27">
            <v>0.35</v>
          </cell>
          <cell r="AC27">
            <v>0</v>
          </cell>
          <cell r="AD27">
            <v>0</v>
          </cell>
          <cell r="AE27" t="str">
            <v>SUPPORT</v>
          </cell>
          <cell r="AF27" t="str">
            <v>BDS DIRECT SUPPORT</v>
          </cell>
          <cell r="AG27" t="str">
            <v>INITIAL SALE</v>
          </cell>
          <cell r="AH27" t="str">
            <v>SW SUPPORT</v>
          </cell>
          <cell r="AI27" t="str">
            <v>132-34</v>
          </cell>
          <cell r="AJ27" t="str">
            <v>N/A</v>
          </cell>
          <cell r="AK27" t="str">
            <v>None</v>
          </cell>
          <cell r="AL27">
            <v>40</v>
          </cell>
          <cell r="AM27">
            <v>0</v>
          </cell>
        </row>
        <row r="28">
          <cell r="F28" t="str">
            <v>VDX60F-SVL-SW-3</v>
          </cell>
          <cell r="G28" t="str">
            <v>ESSENTIAL APP SUPPORT 24X7, VDX 6720 40P &amp; 60P FCOE SW LIC</v>
          </cell>
          <cell r="H28" t="str">
            <v>Provides Essential 24X7 telephone and electronic support for software products.</v>
          </cell>
          <cell r="I28">
            <v>8608</v>
          </cell>
          <cell r="J28">
            <v>8608</v>
          </cell>
          <cell r="K28" t="str">
            <v>N</v>
          </cell>
          <cell r="L28">
            <v>0</v>
          </cell>
          <cell r="M28">
            <v>0</v>
          </cell>
          <cell r="N28">
            <v>0</v>
          </cell>
          <cell r="O28">
            <v>0</v>
          </cell>
          <cell r="P28">
            <v>0</v>
          </cell>
          <cell r="Q28">
            <v>0</v>
          </cell>
          <cell r="R28">
            <v>0</v>
          </cell>
          <cell r="S28">
            <v>5595</v>
          </cell>
          <cell r="T28">
            <v>6025</v>
          </cell>
          <cell r="U28">
            <v>6025</v>
          </cell>
          <cell r="V28">
            <v>5595</v>
          </cell>
          <cell r="W28">
            <v>0</v>
          </cell>
          <cell r="X28" t="str">
            <v>A3</v>
          </cell>
          <cell r="Y28">
            <v>0.35</v>
          </cell>
          <cell r="Z28">
            <v>0.3</v>
          </cell>
          <cell r="AA28">
            <v>0.3</v>
          </cell>
          <cell r="AB28">
            <v>0.35</v>
          </cell>
          <cell r="AC28">
            <v>0</v>
          </cell>
          <cell r="AD28">
            <v>0</v>
          </cell>
          <cell r="AE28" t="str">
            <v>SUPPORT</v>
          </cell>
          <cell r="AF28" t="str">
            <v>BDS DIRECT SUPPORT</v>
          </cell>
          <cell r="AG28" t="str">
            <v>INITIAL SALE</v>
          </cell>
          <cell r="AH28" t="str">
            <v>SW SUPPORT</v>
          </cell>
          <cell r="AI28" t="str">
            <v>132-34</v>
          </cell>
          <cell r="AJ28" t="str">
            <v>N/A</v>
          </cell>
          <cell r="AK28" t="str">
            <v>None</v>
          </cell>
          <cell r="AL28">
            <v>40</v>
          </cell>
          <cell r="AM28">
            <v>0</v>
          </cell>
        </row>
        <row r="29">
          <cell r="F29" t="str">
            <v>VDX60F-SVL-SW-4</v>
          </cell>
          <cell r="G29" t="str">
            <v>ESSENTIAL APP SUPPORT 24X7, VDX 6720 40P &amp; 60P FCOE SW LIC</v>
          </cell>
          <cell r="H29" t="str">
            <v>Provides Essential 24X7 telephone and electronic support for software products.</v>
          </cell>
          <cell r="I29">
            <v>11477</v>
          </cell>
          <cell r="J29">
            <v>11477</v>
          </cell>
          <cell r="K29" t="str">
            <v>N</v>
          </cell>
          <cell r="L29">
            <v>0</v>
          </cell>
          <cell r="M29">
            <v>0</v>
          </cell>
          <cell r="N29">
            <v>0</v>
          </cell>
          <cell r="O29">
            <v>0</v>
          </cell>
          <cell r="P29">
            <v>0</v>
          </cell>
          <cell r="Q29">
            <v>0</v>
          </cell>
          <cell r="R29">
            <v>0</v>
          </cell>
          <cell r="S29">
            <v>7460</v>
          </cell>
          <cell r="T29">
            <v>8034</v>
          </cell>
          <cell r="U29">
            <v>8034</v>
          </cell>
          <cell r="V29">
            <v>7460</v>
          </cell>
          <cell r="W29">
            <v>0</v>
          </cell>
          <cell r="X29" t="str">
            <v>A3</v>
          </cell>
          <cell r="Y29">
            <v>0.35</v>
          </cell>
          <cell r="Z29">
            <v>0.3</v>
          </cell>
          <cell r="AA29">
            <v>0.3</v>
          </cell>
          <cell r="AB29">
            <v>0.35</v>
          </cell>
          <cell r="AC29">
            <v>0</v>
          </cell>
          <cell r="AD29">
            <v>0</v>
          </cell>
          <cell r="AE29" t="str">
            <v>SUPPORT</v>
          </cell>
          <cell r="AF29" t="str">
            <v>BDS DIRECT SUPPORT</v>
          </cell>
          <cell r="AG29" t="str">
            <v>INITIAL SALE</v>
          </cell>
          <cell r="AH29" t="str">
            <v>SW SUPPORT</v>
          </cell>
          <cell r="AI29" t="str">
            <v>132-34</v>
          </cell>
          <cell r="AJ29" t="str">
            <v>N/A</v>
          </cell>
          <cell r="AK29" t="str">
            <v>None</v>
          </cell>
          <cell r="AL29">
            <v>40</v>
          </cell>
          <cell r="AM29">
            <v>0</v>
          </cell>
        </row>
        <row r="30">
          <cell r="F30" t="str">
            <v>VDX60F-SVL-SW-5</v>
          </cell>
          <cell r="G30" t="str">
            <v>ESSENTIAL APP SUPPORT 24X7, VDX 6720 40P &amp; 60P FCOE SW LIC</v>
          </cell>
          <cell r="H30" t="str">
            <v>Provides Essential 24X7 telephone and electronic support for software products.</v>
          </cell>
          <cell r="I30">
            <v>14346</v>
          </cell>
          <cell r="J30">
            <v>14346</v>
          </cell>
          <cell r="K30" t="str">
            <v>N</v>
          </cell>
          <cell r="L30">
            <v>0</v>
          </cell>
          <cell r="M30">
            <v>0</v>
          </cell>
          <cell r="N30">
            <v>0</v>
          </cell>
          <cell r="O30">
            <v>0</v>
          </cell>
          <cell r="P30">
            <v>0</v>
          </cell>
          <cell r="Q30">
            <v>0</v>
          </cell>
          <cell r="R30">
            <v>0</v>
          </cell>
          <cell r="S30">
            <v>9325</v>
          </cell>
          <cell r="T30">
            <v>10042</v>
          </cell>
          <cell r="U30">
            <v>10042</v>
          </cell>
          <cell r="V30">
            <v>9325</v>
          </cell>
          <cell r="W30">
            <v>0</v>
          </cell>
          <cell r="X30" t="str">
            <v>A3</v>
          </cell>
          <cell r="Y30">
            <v>0.35</v>
          </cell>
          <cell r="Z30">
            <v>0.3</v>
          </cell>
          <cell r="AA30">
            <v>0.3</v>
          </cell>
          <cell r="AB30">
            <v>0.35</v>
          </cell>
          <cell r="AC30">
            <v>0</v>
          </cell>
          <cell r="AD30">
            <v>0</v>
          </cell>
          <cell r="AE30" t="str">
            <v>SUPPORT</v>
          </cell>
          <cell r="AF30" t="str">
            <v>BDS DIRECT SUPPORT</v>
          </cell>
          <cell r="AG30" t="str">
            <v>INITIAL SALE</v>
          </cell>
          <cell r="AH30" t="str">
            <v>SW SUPPORT</v>
          </cell>
          <cell r="AI30" t="str">
            <v>132-34</v>
          </cell>
          <cell r="AJ30" t="str">
            <v>N/A</v>
          </cell>
          <cell r="AK30" t="str">
            <v>None</v>
          </cell>
          <cell r="AL30">
            <v>40</v>
          </cell>
          <cell r="AM30">
            <v>0</v>
          </cell>
        </row>
        <row r="31">
          <cell r="F31" t="str">
            <v>VDX60VC-SVL-SW-1</v>
          </cell>
          <cell r="G31" t="str">
            <v>ESSENTIAL APP SUPPORT 24X7,  VCS Lic for VDX 6720 40P &amp; 60P</v>
          </cell>
          <cell r="H31" t="str">
            <v>Provides Essential 24X7 telephone and electronic support for software products.</v>
          </cell>
          <cell r="I31">
            <v>1620</v>
          </cell>
          <cell r="J31">
            <v>1620</v>
          </cell>
          <cell r="K31" t="str">
            <v>N</v>
          </cell>
          <cell r="L31">
            <v>0</v>
          </cell>
          <cell r="M31">
            <v>0</v>
          </cell>
          <cell r="N31">
            <v>0</v>
          </cell>
          <cell r="O31">
            <v>0</v>
          </cell>
          <cell r="P31">
            <v>0</v>
          </cell>
          <cell r="Q31">
            <v>0</v>
          </cell>
          <cell r="R31">
            <v>0</v>
          </cell>
          <cell r="S31">
            <v>1053</v>
          </cell>
          <cell r="T31">
            <v>1134</v>
          </cell>
          <cell r="U31">
            <v>1134</v>
          </cell>
          <cell r="V31">
            <v>1053</v>
          </cell>
          <cell r="W31">
            <v>0</v>
          </cell>
          <cell r="X31" t="str">
            <v>A3</v>
          </cell>
          <cell r="Y31">
            <v>0.35</v>
          </cell>
          <cell r="Z31">
            <v>0.3</v>
          </cell>
          <cell r="AA31">
            <v>0.3</v>
          </cell>
          <cell r="AB31">
            <v>0.35</v>
          </cell>
          <cell r="AC31">
            <v>0</v>
          </cell>
          <cell r="AD31">
            <v>0</v>
          </cell>
          <cell r="AE31" t="str">
            <v>SUPPORT</v>
          </cell>
          <cell r="AF31" t="str">
            <v>BDS DIRECT SUPPORT</v>
          </cell>
          <cell r="AG31" t="str">
            <v>INITIAL SALE</v>
          </cell>
          <cell r="AH31" t="str">
            <v>SW SUPPORT</v>
          </cell>
          <cell r="AI31" t="str">
            <v>132-34</v>
          </cell>
          <cell r="AJ31" t="str">
            <v>N/A</v>
          </cell>
          <cell r="AK31" t="str">
            <v>None</v>
          </cell>
          <cell r="AL31">
            <v>40</v>
          </cell>
          <cell r="AM31">
            <v>0</v>
          </cell>
        </row>
        <row r="32">
          <cell r="F32" t="str">
            <v>VDX60VC-SVL-SW-2</v>
          </cell>
          <cell r="G32" t="str">
            <v>ESSENTIAL APP SUPPORT 24X7,  VCS Lic for VDX 6720 40P &amp; 60P</v>
          </cell>
          <cell r="H32" t="str">
            <v>Provides Essential 24X7 telephone and electronic support for software products.</v>
          </cell>
          <cell r="I32">
            <v>3078</v>
          </cell>
          <cell r="J32">
            <v>3078</v>
          </cell>
          <cell r="K32" t="str">
            <v>N</v>
          </cell>
          <cell r="L32">
            <v>0</v>
          </cell>
          <cell r="M32">
            <v>0</v>
          </cell>
          <cell r="N32">
            <v>0</v>
          </cell>
          <cell r="O32">
            <v>0</v>
          </cell>
          <cell r="P32">
            <v>0</v>
          </cell>
          <cell r="Q32">
            <v>0</v>
          </cell>
          <cell r="R32">
            <v>0</v>
          </cell>
          <cell r="S32">
            <v>2001</v>
          </cell>
          <cell r="T32">
            <v>2155</v>
          </cell>
          <cell r="U32">
            <v>2155</v>
          </cell>
          <cell r="V32">
            <v>2001</v>
          </cell>
          <cell r="W32">
            <v>0</v>
          </cell>
          <cell r="X32" t="str">
            <v>A3</v>
          </cell>
          <cell r="Y32">
            <v>0.35</v>
          </cell>
          <cell r="Z32">
            <v>0.3</v>
          </cell>
          <cell r="AA32">
            <v>0.3</v>
          </cell>
          <cell r="AB32">
            <v>0.35</v>
          </cell>
          <cell r="AC32">
            <v>0</v>
          </cell>
          <cell r="AD32">
            <v>0</v>
          </cell>
          <cell r="AE32" t="str">
            <v>SUPPORT</v>
          </cell>
          <cell r="AF32" t="str">
            <v>BDS DIRECT SUPPORT</v>
          </cell>
          <cell r="AG32" t="str">
            <v>INITIAL SALE</v>
          </cell>
          <cell r="AH32" t="str">
            <v>SW SUPPORT</v>
          </cell>
          <cell r="AI32" t="str">
            <v>132-34</v>
          </cell>
          <cell r="AJ32" t="str">
            <v>N/A</v>
          </cell>
          <cell r="AK32" t="str">
            <v>None</v>
          </cell>
          <cell r="AL32">
            <v>40</v>
          </cell>
          <cell r="AM32">
            <v>0</v>
          </cell>
        </row>
        <row r="33">
          <cell r="F33" t="str">
            <v>VDX60VC-SVL-SW-3</v>
          </cell>
          <cell r="G33" t="str">
            <v>ESSENTIAL APP SUPPORT 24X7,  VCS Lic for VDX 6720 40P &amp; 60P</v>
          </cell>
          <cell r="H33" t="str">
            <v>Provides Essential 24X7 telephone and electronic support for software products.</v>
          </cell>
          <cell r="I33">
            <v>4455</v>
          </cell>
          <cell r="J33">
            <v>4455</v>
          </cell>
          <cell r="K33" t="str">
            <v>N</v>
          </cell>
          <cell r="L33">
            <v>0</v>
          </cell>
          <cell r="M33">
            <v>0</v>
          </cell>
          <cell r="N33">
            <v>0</v>
          </cell>
          <cell r="O33">
            <v>0</v>
          </cell>
          <cell r="P33">
            <v>0</v>
          </cell>
          <cell r="Q33">
            <v>0</v>
          </cell>
          <cell r="R33">
            <v>0</v>
          </cell>
          <cell r="S33">
            <v>2896</v>
          </cell>
          <cell r="T33">
            <v>3119</v>
          </cell>
          <cell r="U33">
            <v>3119</v>
          </cell>
          <cell r="V33">
            <v>2896</v>
          </cell>
          <cell r="W33">
            <v>0</v>
          </cell>
          <cell r="X33" t="str">
            <v>A3</v>
          </cell>
          <cell r="Y33">
            <v>0.35</v>
          </cell>
          <cell r="Z33">
            <v>0.3</v>
          </cell>
          <cell r="AA33">
            <v>0.3</v>
          </cell>
          <cell r="AB33">
            <v>0.35</v>
          </cell>
          <cell r="AC33">
            <v>0</v>
          </cell>
          <cell r="AD33">
            <v>0</v>
          </cell>
          <cell r="AE33" t="str">
            <v>SUPPORT</v>
          </cell>
          <cell r="AF33" t="str">
            <v>BDS DIRECT SUPPORT</v>
          </cell>
          <cell r="AG33" t="str">
            <v>INITIAL SALE</v>
          </cell>
          <cell r="AH33" t="str">
            <v>SW SUPPORT</v>
          </cell>
          <cell r="AI33" t="str">
            <v>132-34</v>
          </cell>
          <cell r="AJ33" t="str">
            <v>N/A</v>
          </cell>
          <cell r="AK33" t="str">
            <v>None</v>
          </cell>
          <cell r="AL33">
            <v>40</v>
          </cell>
          <cell r="AM33">
            <v>0</v>
          </cell>
        </row>
        <row r="34">
          <cell r="F34" t="str">
            <v>VDX60VC-SVL-SW-4</v>
          </cell>
          <cell r="G34" t="str">
            <v>ESSENTIAL APP SUPPORT 24X7,  VCS Lic for VDX 6720 40P &amp; 60P</v>
          </cell>
          <cell r="H34" t="str">
            <v>Provides Essential 24X7 telephone and electronic support for software products.</v>
          </cell>
          <cell r="I34">
            <v>5940</v>
          </cell>
          <cell r="J34">
            <v>5940</v>
          </cell>
          <cell r="K34" t="str">
            <v>N</v>
          </cell>
          <cell r="L34">
            <v>0</v>
          </cell>
          <cell r="M34">
            <v>0</v>
          </cell>
          <cell r="N34">
            <v>0</v>
          </cell>
          <cell r="O34">
            <v>0</v>
          </cell>
          <cell r="P34">
            <v>0</v>
          </cell>
          <cell r="Q34">
            <v>0</v>
          </cell>
          <cell r="R34">
            <v>0</v>
          </cell>
          <cell r="S34">
            <v>3861</v>
          </cell>
          <cell r="T34">
            <v>4158</v>
          </cell>
          <cell r="U34">
            <v>4158</v>
          </cell>
          <cell r="V34">
            <v>3861</v>
          </cell>
          <cell r="W34">
            <v>0</v>
          </cell>
          <cell r="X34" t="str">
            <v>A3</v>
          </cell>
          <cell r="Y34">
            <v>0.35</v>
          </cell>
          <cell r="Z34">
            <v>0.3</v>
          </cell>
          <cell r="AA34">
            <v>0.3</v>
          </cell>
          <cell r="AB34">
            <v>0.35</v>
          </cell>
          <cell r="AC34">
            <v>0</v>
          </cell>
          <cell r="AD34">
            <v>0</v>
          </cell>
          <cell r="AE34" t="str">
            <v>SUPPORT</v>
          </cell>
          <cell r="AF34" t="str">
            <v>BDS DIRECT SUPPORT</v>
          </cell>
          <cell r="AG34" t="str">
            <v>INITIAL SALE</v>
          </cell>
          <cell r="AH34" t="str">
            <v>SW SUPPORT</v>
          </cell>
          <cell r="AI34" t="str">
            <v>132-34</v>
          </cell>
          <cell r="AJ34" t="str">
            <v>N/A</v>
          </cell>
          <cell r="AK34" t="str">
            <v>None</v>
          </cell>
          <cell r="AL34">
            <v>40</v>
          </cell>
          <cell r="AM34">
            <v>0</v>
          </cell>
        </row>
        <row r="35">
          <cell r="F35" t="str">
            <v>VDX60VC-SVL-SW-5</v>
          </cell>
          <cell r="G35" t="str">
            <v>ESSENTIAL APP SUPPORT 24X7,  VCS Lic for VDX 6720 40P &amp; 60P</v>
          </cell>
          <cell r="H35" t="str">
            <v>Provides Essential 24X7 telephone and electronic support for software products.</v>
          </cell>
          <cell r="I35">
            <v>7425</v>
          </cell>
          <cell r="J35">
            <v>7425</v>
          </cell>
          <cell r="K35" t="str">
            <v>N</v>
          </cell>
          <cell r="L35">
            <v>0</v>
          </cell>
          <cell r="M35">
            <v>0</v>
          </cell>
          <cell r="N35">
            <v>0</v>
          </cell>
          <cell r="O35">
            <v>0</v>
          </cell>
          <cell r="P35">
            <v>0</v>
          </cell>
          <cell r="Q35">
            <v>0</v>
          </cell>
          <cell r="R35">
            <v>0</v>
          </cell>
          <cell r="S35">
            <v>4826</v>
          </cell>
          <cell r="T35">
            <v>5198</v>
          </cell>
          <cell r="U35">
            <v>5198</v>
          </cell>
          <cell r="V35">
            <v>4826</v>
          </cell>
          <cell r="W35">
            <v>0</v>
          </cell>
          <cell r="X35" t="str">
            <v>A3</v>
          </cell>
          <cell r="Y35">
            <v>0.35</v>
          </cell>
          <cell r="Z35">
            <v>0.3</v>
          </cell>
          <cell r="AA35">
            <v>0.3</v>
          </cell>
          <cell r="AB35">
            <v>0.35</v>
          </cell>
          <cell r="AC35">
            <v>0</v>
          </cell>
          <cell r="AD35">
            <v>0</v>
          </cell>
          <cell r="AE35" t="str">
            <v>SUPPORT</v>
          </cell>
          <cell r="AF35" t="str">
            <v>BDS DIRECT SUPPORT</v>
          </cell>
          <cell r="AG35" t="str">
            <v>INITIAL SALE</v>
          </cell>
          <cell r="AH35" t="str">
            <v>SW SUPPORT</v>
          </cell>
          <cell r="AI35" t="str">
            <v>132-34</v>
          </cell>
          <cell r="AJ35" t="str">
            <v>N/A</v>
          </cell>
          <cell r="AK35" t="str">
            <v>None</v>
          </cell>
          <cell r="AL35">
            <v>40</v>
          </cell>
          <cell r="AM35">
            <v>0</v>
          </cell>
        </row>
        <row r="36">
          <cell r="F36" t="str">
            <v>BR-VDX6730-24POD-01</v>
          </cell>
          <cell r="G36" t="str">
            <v>8-PORT POD LICENSE FOR VDX6730-16</v>
          </cell>
          <cell r="H36" t="str">
            <v>8-PORT POD LICENSE FOR VDX6730-16</v>
          </cell>
          <cell r="I36">
            <v>5920</v>
          </cell>
          <cell r="J36">
            <v>5920</v>
          </cell>
          <cell r="K36" t="str">
            <v>A</v>
          </cell>
          <cell r="L36">
            <v>0</v>
          </cell>
          <cell r="M36">
            <v>0</v>
          </cell>
          <cell r="N36">
            <v>0</v>
          </cell>
          <cell r="O36">
            <v>0</v>
          </cell>
          <cell r="P36">
            <v>0</v>
          </cell>
          <cell r="Q36">
            <v>0</v>
          </cell>
          <cell r="R36">
            <v>0</v>
          </cell>
          <cell r="S36">
            <v>3434</v>
          </cell>
          <cell r="T36">
            <v>3552</v>
          </cell>
          <cell r="U36">
            <v>3078</v>
          </cell>
          <cell r="V36">
            <v>2960</v>
          </cell>
          <cell r="W36">
            <v>0</v>
          </cell>
          <cell r="X36" t="str">
            <v>A1</v>
          </cell>
          <cell r="Y36">
            <v>0.42</v>
          </cell>
          <cell r="Z36">
            <v>0.4</v>
          </cell>
          <cell r="AA36">
            <v>0.48</v>
          </cell>
          <cell r="AB36">
            <v>0.5</v>
          </cell>
          <cell r="AC36">
            <v>0</v>
          </cell>
          <cell r="AD36">
            <v>0</v>
          </cell>
          <cell r="AE36" t="str">
            <v>HARDWARE</v>
          </cell>
          <cell r="AF36" t="str">
            <v>L2-3 FIXED</v>
          </cell>
          <cell r="AG36" t="str">
            <v>VDX6730</v>
          </cell>
          <cell r="AH36" t="str">
            <v>HARDWARE</v>
          </cell>
          <cell r="AI36" t="str">
            <v>132-8</v>
          </cell>
          <cell r="AJ36" t="str">
            <v>US</v>
          </cell>
          <cell r="AK36" t="str">
            <v>90 days</v>
          </cell>
          <cell r="AL36">
            <v>56</v>
          </cell>
          <cell r="AM36" t="str">
            <v>EAR99</v>
          </cell>
        </row>
        <row r="37">
          <cell r="F37" t="str">
            <v>BR-VDX6730-24VCS-01</v>
          </cell>
          <cell r="G37" t="str">
            <v>VCS S/W LICENSE FOR VDX6730-24, VDX6730-16</v>
          </cell>
          <cell r="H37" t="str">
            <v>VCS S/W LICENSE FOR VDX6730-24, VDX6730-16</v>
          </cell>
          <cell r="I37">
            <v>3600</v>
          </cell>
          <cell r="J37">
            <v>3600</v>
          </cell>
          <cell r="K37" t="str">
            <v>A</v>
          </cell>
          <cell r="L37">
            <v>0</v>
          </cell>
          <cell r="M37">
            <v>0</v>
          </cell>
          <cell r="N37">
            <v>0</v>
          </cell>
          <cell r="O37">
            <v>0</v>
          </cell>
          <cell r="P37">
            <v>0</v>
          </cell>
          <cell r="Q37">
            <v>0</v>
          </cell>
          <cell r="R37">
            <v>0</v>
          </cell>
          <cell r="S37">
            <v>2088</v>
          </cell>
          <cell r="T37">
            <v>2160</v>
          </cell>
          <cell r="U37">
            <v>1872</v>
          </cell>
          <cell r="V37">
            <v>1800</v>
          </cell>
          <cell r="W37">
            <v>0</v>
          </cell>
          <cell r="X37" t="str">
            <v>A1</v>
          </cell>
          <cell r="Y37">
            <v>0.42</v>
          </cell>
          <cell r="Z37">
            <v>0.4</v>
          </cell>
          <cell r="AA37">
            <v>0.48</v>
          </cell>
          <cell r="AB37">
            <v>0.5</v>
          </cell>
          <cell r="AC37">
            <v>0</v>
          </cell>
          <cell r="AD37">
            <v>0</v>
          </cell>
          <cell r="AE37" t="str">
            <v>SOFTWARE</v>
          </cell>
          <cell r="AF37" t="str">
            <v>L2-3 FIXED</v>
          </cell>
          <cell r="AG37" t="str">
            <v>VDX6730</v>
          </cell>
          <cell r="AH37" t="str">
            <v>SOFTWARE</v>
          </cell>
          <cell r="AI37" t="str">
            <v>132-33</v>
          </cell>
          <cell r="AJ37" t="str">
            <v>US</v>
          </cell>
          <cell r="AK37" t="str">
            <v>90 days</v>
          </cell>
          <cell r="AL37">
            <v>56</v>
          </cell>
          <cell r="AM37" t="str">
            <v>EAR99</v>
          </cell>
        </row>
        <row r="38">
          <cell r="F38" t="str">
            <v>BR-VDX6730-60POD-01</v>
          </cell>
          <cell r="G38" t="str">
            <v>10-PORT POD LICENSE FOR VDX6730-40</v>
          </cell>
          <cell r="H38" t="str">
            <v>10-PORT POD LICENSE FOR VDX6730-40</v>
          </cell>
          <cell r="I38">
            <v>7400</v>
          </cell>
          <cell r="J38">
            <v>7400</v>
          </cell>
          <cell r="K38" t="str">
            <v>A</v>
          </cell>
          <cell r="L38">
            <v>0</v>
          </cell>
          <cell r="M38">
            <v>0</v>
          </cell>
          <cell r="N38">
            <v>0</v>
          </cell>
          <cell r="O38">
            <v>0</v>
          </cell>
          <cell r="P38">
            <v>0</v>
          </cell>
          <cell r="Q38">
            <v>0</v>
          </cell>
          <cell r="R38">
            <v>0</v>
          </cell>
          <cell r="S38">
            <v>4292</v>
          </cell>
          <cell r="T38">
            <v>4440</v>
          </cell>
          <cell r="U38">
            <v>3848</v>
          </cell>
          <cell r="V38">
            <v>3700</v>
          </cell>
          <cell r="W38">
            <v>0</v>
          </cell>
          <cell r="X38" t="str">
            <v>A1</v>
          </cell>
          <cell r="Y38">
            <v>0.42</v>
          </cell>
          <cell r="Z38">
            <v>0.4</v>
          </cell>
          <cell r="AA38">
            <v>0.48</v>
          </cell>
          <cell r="AB38">
            <v>0.5</v>
          </cell>
          <cell r="AC38">
            <v>0</v>
          </cell>
          <cell r="AD38">
            <v>0</v>
          </cell>
          <cell r="AE38" t="str">
            <v>HARDWARE</v>
          </cell>
          <cell r="AF38" t="str">
            <v>L2-3 FIXED</v>
          </cell>
          <cell r="AG38" t="str">
            <v>VDX6730</v>
          </cell>
          <cell r="AH38" t="str">
            <v>HARDWARE</v>
          </cell>
          <cell r="AI38" t="str">
            <v>132-8</v>
          </cell>
          <cell r="AJ38" t="str">
            <v>US</v>
          </cell>
          <cell r="AK38" t="str">
            <v>90 days</v>
          </cell>
          <cell r="AL38">
            <v>56</v>
          </cell>
          <cell r="AM38" t="str">
            <v>EAR99</v>
          </cell>
        </row>
        <row r="39">
          <cell r="F39" t="str">
            <v>BR-VDX6730-60VCS-01</v>
          </cell>
          <cell r="G39" t="str">
            <v>VCS S/W LICENSE FOR VDX6730-60, VDX6730-40</v>
          </cell>
          <cell r="H39" t="str">
            <v>VCS S/W LICENSE FOR VDX6730-60, VDX6730-40</v>
          </cell>
          <cell r="I39">
            <v>9000</v>
          </cell>
          <cell r="J39">
            <v>9000</v>
          </cell>
          <cell r="K39" t="str">
            <v>A</v>
          </cell>
          <cell r="L39">
            <v>0</v>
          </cell>
          <cell r="M39">
            <v>0</v>
          </cell>
          <cell r="N39">
            <v>0</v>
          </cell>
          <cell r="O39">
            <v>0</v>
          </cell>
          <cell r="P39">
            <v>0</v>
          </cell>
          <cell r="Q39">
            <v>0</v>
          </cell>
          <cell r="R39">
            <v>0</v>
          </cell>
          <cell r="S39">
            <v>5220</v>
          </cell>
          <cell r="T39">
            <v>5400</v>
          </cell>
          <cell r="U39">
            <v>4680</v>
          </cell>
          <cell r="V39">
            <v>4500</v>
          </cell>
          <cell r="W39">
            <v>0</v>
          </cell>
          <cell r="X39" t="str">
            <v>A1</v>
          </cell>
          <cell r="Y39">
            <v>0.42</v>
          </cell>
          <cell r="Z39">
            <v>0.4</v>
          </cell>
          <cell r="AA39">
            <v>0.48</v>
          </cell>
          <cell r="AB39">
            <v>0.5</v>
          </cell>
          <cell r="AC39">
            <v>0</v>
          </cell>
          <cell r="AD39">
            <v>0</v>
          </cell>
          <cell r="AE39" t="str">
            <v>SOFTWARE</v>
          </cell>
          <cell r="AF39" t="str">
            <v>L2-3 FIXED</v>
          </cell>
          <cell r="AG39" t="str">
            <v>VDX6730</v>
          </cell>
          <cell r="AH39" t="str">
            <v>SOFTWARE</v>
          </cell>
          <cell r="AI39" t="str">
            <v>132-33</v>
          </cell>
          <cell r="AJ39" t="str">
            <v>US</v>
          </cell>
          <cell r="AK39" t="str">
            <v>90 days</v>
          </cell>
          <cell r="AL39">
            <v>56</v>
          </cell>
          <cell r="AM39" t="str">
            <v>EAR99</v>
          </cell>
        </row>
        <row r="40">
          <cell r="F40" t="str">
            <v>XBR-VDXFCOE-01</v>
          </cell>
          <cell r="G40" t="str">
            <v>FCOE S/W LICENSE - 8 8G FC ports, 8 FC optics FOR VDX6730-24, VDX6730-16</v>
          </cell>
          <cell r="H40">
            <v>0</v>
          </cell>
          <cell r="I40">
            <v>11000</v>
          </cell>
          <cell r="J40">
            <v>11000</v>
          </cell>
          <cell r="K40" t="str">
            <v>A</v>
          </cell>
          <cell r="L40">
            <v>0</v>
          </cell>
          <cell r="M40">
            <v>0</v>
          </cell>
          <cell r="N40">
            <v>0</v>
          </cell>
          <cell r="O40">
            <v>0</v>
          </cell>
          <cell r="P40">
            <v>0</v>
          </cell>
          <cell r="Q40" t="str">
            <v>removed in error Mar 2015; added back in March 2016</v>
          </cell>
          <cell r="R40">
            <v>0</v>
          </cell>
          <cell r="S40">
            <v>6380</v>
          </cell>
          <cell r="T40">
            <v>6600</v>
          </cell>
          <cell r="U40">
            <v>5720</v>
          </cell>
          <cell r="V40">
            <v>5500</v>
          </cell>
          <cell r="W40">
            <v>0</v>
          </cell>
          <cell r="X40" t="str">
            <v>A1</v>
          </cell>
          <cell r="Y40">
            <v>0.42</v>
          </cell>
          <cell r="Z40">
            <v>0.4</v>
          </cell>
          <cell r="AA40">
            <v>0.48</v>
          </cell>
          <cell r="AB40">
            <v>0.5</v>
          </cell>
          <cell r="AC40">
            <v>0</v>
          </cell>
          <cell r="AD40">
            <v>0</v>
          </cell>
          <cell r="AE40" t="str">
            <v>HARDWARE</v>
          </cell>
          <cell r="AF40" t="str">
            <v>L2-3 FIXED</v>
          </cell>
          <cell r="AG40" t="str">
            <v>VDX6730</v>
          </cell>
          <cell r="AH40" t="str">
            <v>HARDWARE</v>
          </cell>
          <cell r="AI40" t="str">
            <v>132-8</v>
          </cell>
          <cell r="AJ40" t="str">
            <v>non-TAA</v>
          </cell>
          <cell r="AK40" t="str">
            <v>13 mos</v>
          </cell>
          <cell r="AL40">
            <v>56</v>
          </cell>
          <cell r="AM40" t="str">
            <v>5A991</v>
          </cell>
        </row>
        <row r="41">
          <cell r="F41" t="str">
            <v>XBR-VDXFCOE-02</v>
          </cell>
          <cell r="G41" t="str">
            <v>FCOE S/W LICENSE- 16 8G FC ports, 16 FC optics FOR VDX6730-60, VDX6730-40</v>
          </cell>
          <cell r="H41">
            <v>0</v>
          </cell>
          <cell r="I41">
            <v>26000</v>
          </cell>
          <cell r="J41">
            <v>26000</v>
          </cell>
          <cell r="K41" t="str">
            <v>A</v>
          </cell>
          <cell r="L41">
            <v>0</v>
          </cell>
          <cell r="M41">
            <v>0</v>
          </cell>
          <cell r="N41">
            <v>0</v>
          </cell>
          <cell r="O41">
            <v>0</v>
          </cell>
          <cell r="P41">
            <v>0</v>
          </cell>
          <cell r="Q41" t="str">
            <v>removed in error Mar 2015; added back in March 2016</v>
          </cell>
          <cell r="R41">
            <v>0</v>
          </cell>
          <cell r="S41">
            <v>15080</v>
          </cell>
          <cell r="T41">
            <v>15600</v>
          </cell>
          <cell r="U41">
            <v>13520</v>
          </cell>
          <cell r="V41">
            <v>13000</v>
          </cell>
          <cell r="W41">
            <v>0</v>
          </cell>
          <cell r="X41" t="str">
            <v>A1</v>
          </cell>
          <cell r="Y41">
            <v>0.42</v>
          </cell>
          <cell r="Z41">
            <v>0.4</v>
          </cell>
          <cell r="AA41">
            <v>0.48</v>
          </cell>
          <cell r="AB41">
            <v>0.5</v>
          </cell>
          <cell r="AC41">
            <v>0</v>
          </cell>
          <cell r="AD41">
            <v>0</v>
          </cell>
          <cell r="AE41" t="str">
            <v>HARDWARE</v>
          </cell>
          <cell r="AF41" t="str">
            <v>L2-3 FIXED</v>
          </cell>
          <cell r="AG41" t="str">
            <v>VDX6730</v>
          </cell>
          <cell r="AH41" t="str">
            <v>HARDWARE</v>
          </cell>
          <cell r="AI41" t="str">
            <v>132-8</v>
          </cell>
          <cell r="AJ41" t="str">
            <v>non-TAA</v>
          </cell>
          <cell r="AK41" t="str">
            <v>13 mos</v>
          </cell>
          <cell r="AL41">
            <v>56</v>
          </cell>
          <cell r="AM41" t="str">
            <v>5A991</v>
          </cell>
        </row>
        <row r="42">
          <cell r="F42" t="str">
            <v>6730F-24-SVL-SW-1</v>
          </cell>
          <cell r="G42" t="str">
            <v>ESSENTIAL APP SUPPORT 24X7, FCOE S/W LICENSE - 8 8G FC ports, 8 FC optics FOR VDX6730-24, VDX6730-16</v>
          </cell>
          <cell r="H42" t="str">
            <v>Provides Essential 24X7 telephone and electronic support for software products.</v>
          </cell>
          <cell r="I42">
            <v>1980</v>
          </cell>
          <cell r="J42">
            <v>1980</v>
          </cell>
          <cell r="K42" t="str">
            <v>N</v>
          </cell>
          <cell r="L42">
            <v>0</v>
          </cell>
          <cell r="M42">
            <v>0</v>
          </cell>
          <cell r="N42">
            <v>0</v>
          </cell>
          <cell r="O42">
            <v>0</v>
          </cell>
          <cell r="P42">
            <v>0</v>
          </cell>
          <cell r="Q42">
            <v>0</v>
          </cell>
          <cell r="R42">
            <v>0</v>
          </cell>
          <cell r="S42">
            <v>1287</v>
          </cell>
          <cell r="T42">
            <v>1386</v>
          </cell>
          <cell r="U42">
            <v>1386</v>
          </cell>
          <cell r="V42">
            <v>1287</v>
          </cell>
          <cell r="W42">
            <v>0</v>
          </cell>
          <cell r="X42" t="str">
            <v>A3</v>
          </cell>
          <cell r="Y42">
            <v>0.35</v>
          </cell>
          <cell r="Z42">
            <v>0.3</v>
          </cell>
          <cell r="AA42">
            <v>0.3</v>
          </cell>
          <cell r="AB42">
            <v>0.35</v>
          </cell>
          <cell r="AC42">
            <v>0</v>
          </cell>
          <cell r="AD42">
            <v>0</v>
          </cell>
          <cell r="AE42" t="str">
            <v>SUPPORT</v>
          </cell>
          <cell r="AF42" t="str">
            <v>BDS DIRECT SUPPORT</v>
          </cell>
          <cell r="AG42" t="str">
            <v>INITIAL SALE</v>
          </cell>
          <cell r="AH42" t="str">
            <v>SW SUPPORT</v>
          </cell>
          <cell r="AI42" t="str">
            <v>132-34</v>
          </cell>
          <cell r="AJ42" t="str">
            <v>N/A</v>
          </cell>
          <cell r="AK42" t="str">
            <v>None</v>
          </cell>
          <cell r="AL42">
            <v>40</v>
          </cell>
          <cell r="AM42">
            <v>0</v>
          </cell>
        </row>
        <row r="43">
          <cell r="F43" t="str">
            <v>6730F-24-SVL-SW-2</v>
          </cell>
          <cell r="G43" t="str">
            <v>ESSENTIAL APP SUPPORT 24X7, FCOE S/W LICENSE - 8 8G FC ports, 8 FC optics FOR VDX6730-24, VDX6730-16</v>
          </cell>
          <cell r="H43" t="str">
            <v>Provides Essential 24X7 telephone and electronic support for software products.</v>
          </cell>
          <cell r="I43">
            <v>3762</v>
          </cell>
          <cell r="J43">
            <v>3762</v>
          </cell>
          <cell r="K43" t="str">
            <v>N</v>
          </cell>
          <cell r="L43">
            <v>0</v>
          </cell>
          <cell r="M43">
            <v>0</v>
          </cell>
          <cell r="N43">
            <v>0</v>
          </cell>
          <cell r="O43">
            <v>0</v>
          </cell>
          <cell r="P43">
            <v>0</v>
          </cell>
          <cell r="Q43">
            <v>0</v>
          </cell>
          <cell r="R43">
            <v>0</v>
          </cell>
          <cell r="S43">
            <v>2445</v>
          </cell>
          <cell r="T43">
            <v>2633</v>
          </cell>
          <cell r="U43">
            <v>2633</v>
          </cell>
          <cell r="V43">
            <v>2445</v>
          </cell>
          <cell r="W43">
            <v>0</v>
          </cell>
          <cell r="X43" t="str">
            <v>A3</v>
          </cell>
          <cell r="Y43">
            <v>0.35</v>
          </cell>
          <cell r="Z43">
            <v>0.3</v>
          </cell>
          <cell r="AA43">
            <v>0.3</v>
          </cell>
          <cell r="AB43">
            <v>0.35</v>
          </cell>
          <cell r="AC43">
            <v>0</v>
          </cell>
          <cell r="AD43">
            <v>0</v>
          </cell>
          <cell r="AE43" t="str">
            <v>SUPPORT</v>
          </cell>
          <cell r="AF43" t="str">
            <v>BDS DIRECT SUPPORT</v>
          </cell>
          <cell r="AG43" t="str">
            <v>INITIAL SALE</v>
          </cell>
          <cell r="AH43" t="str">
            <v>SW SUPPORT</v>
          </cell>
          <cell r="AI43" t="str">
            <v>132-34</v>
          </cell>
          <cell r="AJ43" t="str">
            <v>N/A</v>
          </cell>
          <cell r="AK43" t="str">
            <v>None</v>
          </cell>
          <cell r="AL43">
            <v>40</v>
          </cell>
          <cell r="AM43">
            <v>0</v>
          </cell>
        </row>
        <row r="44">
          <cell r="F44" t="str">
            <v>6730F-24-SVL-SW-3</v>
          </cell>
          <cell r="G44" t="str">
            <v>ESSENTIAL APP SUPPORT 24X7, FCOE S/W LICENSE - 8 8G FC ports, 8 FC optics FOR VDX6730-24, VDX6730-16</v>
          </cell>
          <cell r="H44" t="str">
            <v>Provides Essential 24X7 telephone and electronic support for software products.</v>
          </cell>
          <cell r="I44">
            <v>5445</v>
          </cell>
          <cell r="J44">
            <v>5445</v>
          </cell>
          <cell r="K44" t="str">
            <v>N</v>
          </cell>
          <cell r="L44">
            <v>0</v>
          </cell>
          <cell r="M44">
            <v>0</v>
          </cell>
          <cell r="N44">
            <v>0</v>
          </cell>
          <cell r="O44">
            <v>0</v>
          </cell>
          <cell r="P44">
            <v>0</v>
          </cell>
          <cell r="Q44">
            <v>0</v>
          </cell>
          <cell r="R44">
            <v>0</v>
          </cell>
          <cell r="S44">
            <v>3539</v>
          </cell>
          <cell r="T44">
            <v>3812</v>
          </cell>
          <cell r="U44">
            <v>3812</v>
          </cell>
          <cell r="V44">
            <v>3539</v>
          </cell>
          <cell r="W44">
            <v>0</v>
          </cell>
          <cell r="X44" t="str">
            <v>A3</v>
          </cell>
          <cell r="Y44">
            <v>0.35</v>
          </cell>
          <cell r="Z44">
            <v>0.3</v>
          </cell>
          <cell r="AA44">
            <v>0.3</v>
          </cell>
          <cell r="AB44">
            <v>0.35</v>
          </cell>
          <cell r="AC44">
            <v>0</v>
          </cell>
          <cell r="AD44">
            <v>0</v>
          </cell>
          <cell r="AE44" t="str">
            <v>SUPPORT</v>
          </cell>
          <cell r="AF44" t="str">
            <v>BDS DIRECT SUPPORT</v>
          </cell>
          <cell r="AG44" t="str">
            <v>INITIAL SALE</v>
          </cell>
          <cell r="AH44" t="str">
            <v>SW SUPPORT</v>
          </cell>
          <cell r="AI44" t="str">
            <v>132-34</v>
          </cell>
          <cell r="AJ44" t="str">
            <v>N/A</v>
          </cell>
          <cell r="AK44" t="str">
            <v>None</v>
          </cell>
          <cell r="AL44">
            <v>40</v>
          </cell>
          <cell r="AM44">
            <v>0</v>
          </cell>
        </row>
        <row r="45">
          <cell r="F45" t="str">
            <v>6730F-24-SVL-SW-4</v>
          </cell>
          <cell r="G45" t="str">
            <v>ESSENTIAL APP SUPPORT 24X7, FCOE S/W LICENSE - 8 8G FC ports, 8 FC optics FOR VDX6730-24, VDX6730-16</v>
          </cell>
          <cell r="H45" t="str">
            <v>Provides Essential 24X7 telephone and electronic support for software products.</v>
          </cell>
          <cell r="I45">
            <v>7260</v>
          </cell>
          <cell r="J45">
            <v>7260</v>
          </cell>
          <cell r="K45" t="str">
            <v>N</v>
          </cell>
          <cell r="L45">
            <v>0</v>
          </cell>
          <cell r="M45">
            <v>0</v>
          </cell>
          <cell r="N45">
            <v>0</v>
          </cell>
          <cell r="O45">
            <v>0</v>
          </cell>
          <cell r="P45">
            <v>0</v>
          </cell>
          <cell r="Q45">
            <v>0</v>
          </cell>
          <cell r="R45">
            <v>0</v>
          </cell>
          <cell r="S45">
            <v>4719</v>
          </cell>
          <cell r="T45">
            <v>5082</v>
          </cell>
          <cell r="U45">
            <v>5082</v>
          </cell>
          <cell r="V45">
            <v>4719</v>
          </cell>
          <cell r="W45">
            <v>0</v>
          </cell>
          <cell r="X45" t="str">
            <v>A3</v>
          </cell>
          <cell r="Y45">
            <v>0.35</v>
          </cell>
          <cell r="Z45">
            <v>0.3</v>
          </cell>
          <cell r="AA45">
            <v>0.3</v>
          </cell>
          <cell r="AB45">
            <v>0.35</v>
          </cell>
          <cell r="AC45">
            <v>0</v>
          </cell>
          <cell r="AD45">
            <v>0</v>
          </cell>
          <cell r="AE45" t="str">
            <v>SUPPORT</v>
          </cell>
          <cell r="AF45" t="str">
            <v>BDS DIRECT SUPPORT</v>
          </cell>
          <cell r="AG45" t="str">
            <v>INITIAL SALE</v>
          </cell>
          <cell r="AH45" t="str">
            <v>SW SUPPORT</v>
          </cell>
          <cell r="AI45" t="str">
            <v>132-34</v>
          </cell>
          <cell r="AJ45" t="str">
            <v>N/A</v>
          </cell>
          <cell r="AK45" t="str">
            <v>None</v>
          </cell>
          <cell r="AL45">
            <v>40</v>
          </cell>
          <cell r="AM45">
            <v>0</v>
          </cell>
        </row>
        <row r="46">
          <cell r="F46" t="str">
            <v>6730F-24-SVL-SW-5</v>
          </cell>
          <cell r="G46" t="str">
            <v>ESSENTIAL APP SUPPORT 24X7, FCOE S/W LICENSE - 8 8G FC ports, 8 FC optics FOR VDX6730-24, VDX6730-16</v>
          </cell>
          <cell r="H46" t="str">
            <v>Provides Essential 24X7 telephone and electronic support for software products.</v>
          </cell>
          <cell r="I46">
            <v>9075</v>
          </cell>
          <cell r="J46">
            <v>9075</v>
          </cell>
          <cell r="K46" t="str">
            <v>N</v>
          </cell>
          <cell r="L46">
            <v>0</v>
          </cell>
          <cell r="M46">
            <v>0</v>
          </cell>
          <cell r="N46">
            <v>0</v>
          </cell>
          <cell r="O46">
            <v>0</v>
          </cell>
          <cell r="P46">
            <v>0</v>
          </cell>
          <cell r="Q46">
            <v>0</v>
          </cell>
          <cell r="R46">
            <v>0</v>
          </cell>
          <cell r="S46">
            <v>5899</v>
          </cell>
          <cell r="T46">
            <v>6353</v>
          </cell>
          <cell r="U46">
            <v>6353</v>
          </cell>
          <cell r="V46">
            <v>5899</v>
          </cell>
          <cell r="W46">
            <v>0</v>
          </cell>
          <cell r="X46" t="str">
            <v>A3</v>
          </cell>
          <cell r="Y46">
            <v>0.35</v>
          </cell>
          <cell r="Z46">
            <v>0.3</v>
          </cell>
          <cell r="AA46">
            <v>0.3</v>
          </cell>
          <cell r="AB46">
            <v>0.35</v>
          </cell>
          <cell r="AC46">
            <v>0</v>
          </cell>
          <cell r="AD46">
            <v>0</v>
          </cell>
          <cell r="AE46" t="str">
            <v>SUPPORT</v>
          </cell>
          <cell r="AF46" t="str">
            <v>BDS DIRECT SUPPORT</v>
          </cell>
          <cell r="AG46" t="str">
            <v>INITIAL SALE</v>
          </cell>
          <cell r="AH46" t="str">
            <v>SW SUPPORT</v>
          </cell>
          <cell r="AI46" t="str">
            <v>132-34</v>
          </cell>
          <cell r="AJ46" t="str">
            <v>N/A</v>
          </cell>
          <cell r="AK46" t="str">
            <v>None</v>
          </cell>
          <cell r="AL46">
            <v>40</v>
          </cell>
          <cell r="AM46">
            <v>0</v>
          </cell>
        </row>
        <row r="47">
          <cell r="F47" t="str">
            <v>6730F-60-SVL-SW-1</v>
          </cell>
          <cell r="G47" t="str">
            <v>ESSENTIAL APP SUPPORT 24X7, FCOE S/W LICENSE- 16 8G FC ports, 16 FC optics FOR VDX6730-60, VDX6730-40</v>
          </cell>
          <cell r="H47" t="str">
            <v>Provides Essential 24X7 telephone and electronic support for software products.</v>
          </cell>
          <cell r="I47">
            <v>4680</v>
          </cell>
          <cell r="J47">
            <v>4680</v>
          </cell>
          <cell r="K47" t="str">
            <v>N</v>
          </cell>
          <cell r="L47">
            <v>0</v>
          </cell>
          <cell r="M47">
            <v>0</v>
          </cell>
          <cell r="N47">
            <v>0</v>
          </cell>
          <cell r="O47">
            <v>0</v>
          </cell>
          <cell r="P47">
            <v>0</v>
          </cell>
          <cell r="Q47">
            <v>0</v>
          </cell>
          <cell r="R47">
            <v>0</v>
          </cell>
          <cell r="S47">
            <v>3042</v>
          </cell>
          <cell r="T47">
            <v>3276</v>
          </cell>
          <cell r="U47">
            <v>3276</v>
          </cell>
          <cell r="V47">
            <v>3042</v>
          </cell>
          <cell r="W47">
            <v>0</v>
          </cell>
          <cell r="X47" t="str">
            <v>A3</v>
          </cell>
          <cell r="Y47">
            <v>0.35</v>
          </cell>
          <cell r="Z47">
            <v>0.3</v>
          </cell>
          <cell r="AA47">
            <v>0.3</v>
          </cell>
          <cell r="AB47">
            <v>0.35</v>
          </cell>
          <cell r="AC47">
            <v>0</v>
          </cell>
          <cell r="AD47">
            <v>0</v>
          </cell>
          <cell r="AE47" t="str">
            <v>SUPPORT</v>
          </cell>
          <cell r="AF47" t="str">
            <v>BDS DIRECT SUPPORT</v>
          </cell>
          <cell r="AG47" t="str">
            <v>INITIAL SALE</v>
          </cell>
          <cell r="AH47" t="str">
            <v>SW SUPPORT</v>
          </cell>
          <cell r="AI47" t="str">
            <v>132-34</v>
          </cell>
          <cell r="AJ47" t="str">
            <v>N/A</v>
          </cell>
          <cell r="AK47" t="str">
            <v>None</v>
          </cell>
          <cell r="AL47">
            <v>40</v>
          </cell>
          <cell r="AM47">
            <v>0</v>
          </cell>
        </row>
        <row r="48">
          <cell r="F48" t="str">
            <v>6730F-60-SVL-SW-2</v>
          </cell>
          <cell r="G48" t="str">
            <v>ESSENTIAL APP SUPPORT 24X7, FCOE S/W LICENSE- 16 8G FC ports, 16 FC optics FOR VDX6730-60, VDX6730-40</v>
          </cell>
          <cell r="H48" t="str">
            <v>Provides Essential 24X7 telephone and electronic support for software products.</v>
          </cell>
          <cell r="I48">
            <v>8892</v>
          </cell>
          <cell r="J48">
            <v>8892</v>
          </cell>
          <cell r="K48" t="str">
            <v>N</v>
          </cell>
          <cell r="L48">
            <v>0</v>
          </cell>
          <cell r="M48">
            <v>0</v>
          </cell>
          <cell r="N48">
            <v>0</v>
          </cell>
          <cell r="O48">
            <v>0</v>
          </cell>
          <cell r="P48">
            <v>0</v>
          </cell>
          <cell r="Q48">
            <v>0</v>
          </cell>
          <cell r="R48">
            <v>0</v>
          </cell>
          <cell r="S48">
            <v>5780</v>
          </cell>
          <cell r="T48">
            <v>6224</v>
          </cell>
          <cell r="U48">
            <v>6224</v>
          </cell>
          <cell r="V48">
            <v>5780</v>
          </cell>
          <cell r="W48">
            <v>0</v>
          </cell>
          <cell r="X48" t="str">
            <v>A3</v>
          </cell>
          <cell r="Y48">
            <v>0.35</v>
          </cell>
          <cell r="Z48">
            <v>0.3</v>
          </cell>
          <cell r="AA48">
            <v>0.3</v>
          </cell>
          <cell r="AB48">
            <v>0.35</v>
          </cell>
          <cell r="AC48">
            <v>0</v>
          </cell>
          <cell r="AD48">
            <v>0</v>
          </cell>
          <cell r="AE48" t="str">
            <v>SUPPORT</v>
          </cell>
          <cell r="AF48" t="str">
            <v>BDS DIRECT SUPPORT</v>
          </cell>
          <cell r="AG48" t="str">
            <v>INITIAL SALE</v>
          </cell>
          <cell r="AH48" t="str">
            <v>SW SUPPORT</v>
          </cell>
          <cell r="AI48" t="str">
            <v>132-34</v>
          </cell>
          <cell r="AJ48" t="str">
            <v>N/A</v>
          </cell>
          <cell r="AK48" t="str">
            <v>None</v>
          </cell>
          <cell r="AL48">
            <v>40</v>
          </cell>
          <cell r="AM48">
            <v>0</v>
          </cell>
        </row>
        <row r="49">
          <cell r="F49" t="str">
            <v>6730F-60-SVL-SW-3</v>
          </cell>
          <cell r="G49" t="str">
            <v>ESSENTIAL APP SUPPORT 24X7, FCOE S/W LICENSE- 16 8G FC ports, 16 FC optics FOR VDX6730-60, VDX6730-40</v>
          </cell>
          <cell r="H49" t="str">
            <v>Provides Essential 24X7 telephone and electronic support for software products.</v>
          </cell>
          <cell r="I49">
            <v>12870</v>
          </cell>
          <cell r="J49">
            <v>12870</v>
          </cell>
          <cell r="K49" t="str">
            <v>N</v>
          </cell>
          <cell r="L49">
            <v>0</v>
          </cell>
          <cell r="M49">
            <v>0</v>
          </cell>
          <cell r="N49">
            <v>0</v>
          </cell>
          <cell r="O49">
            <v>0</v>
          </cell>
          <cell r="P49">
            <v>0</v>
          </cell>
          <cell r="Q49">
            <v>0</v>
          </cell>
          <cell r="R49">
            <v>0</v>
          </cell>
          <cell r="S49">
            <v>8366</v>
          </cell>
          <cell r="T49">
            <v>9009</v>
          </cell>
          <cell r="U49">
            <v>9009</v>
          </cell>
          <cell r="V49">
            <v>8366</v>
          </cell>
          <cell r="W49">
            <v>0</v>
          </cell>
          <cell r="X49" t="str">
            <v>A3</v>
          </cell>
          <cell r="Y49">
            <v>0.35</v>
          </cell>
          <cell r="Z49">
            <v>0.3</v>
          </cell>
          <cell r="AA49">
            <v>0.3</v>
          </cell>
          <cell r="AB49">
            <v>0.35</v>
          </cell>
          <cell r="AC49">
            <v>0</v>
          </cell>
          <cell r="AD49">
            <v>0</v>
          </cell>
          <cell r="AE49" t="str">
            <v>SUPPORT</v>
          </cell>
          <cell r="AF49" t="str">
            <v>BDS DIRECT SUPPORT</v>
          </cell>
          <cell r="AG49" t="str">
            <v>INITIAL SALE</v>
          </cell>
          <cell r="AH49" t="str">
            <v>SW SUPPORT</v>
          </cell>
          <cell r="AI49" t="str">
            <v>132-34</v>
          </cell>
          <cell r="AJ49" t="str">
            <v>N/A</v>
          </cell>
          <cell r="AK49" t="str">
            <v>None</v>
          </cell>
          <cell r="AL49">
            <v>40</v>
          </cell>
          <cell r="AM49">
            <v>0</v>
          </cell>
        </row>
        <row r="50">
          <cell r="F50" t="str">
            <v>6730F-60-SVL-SW-4</v>
          </cell>
          <cell r="G50" t="str">
            <v>ESSENTIAL APP SUPPORT 24X7, FCOE S/W LICENSE- 16 8G FC ports, 16 FC optics FOR VDX6730-60, VDX6730-40</v>
          </cell>
          <cell r="H50" t="str">
            <v>Provides Essential 24X7 telephone and electronic support for software products.</v>
          </cell>
          <cell r="I50">
            <v>17160</v>
          </cell>
          <cell r="J50">
            <v>17160</v>
          </cell>
          <cell r="K50" t="str">
            <v>N</v>
          </cell>
          <cell r="L50">
            <v>0</v>
          </cell>
          <cell r="M50">
            <v>0</v>
          </cell>
          <cell r="N50">
            <v>0</v>
          </cell>
          <cell r="O50">
            <v>0</v>
          </cell>
          <cell r="P50">
            <v>0</v>
          </cell>
          <cell r="Q50">
            <v>0</v>
          </cell>
          <cell r="R50">
            <v>0</v>
          </cell>
          <cell r="S50">
            <v>11154</v>
          </cell>
          <cell r="T50">
            <v>12012</v>
          </cell>
          <cell r="U50">
            <v>12012</v>
          </cell>
          <cell r="V50">
            <v>11154</v>
          </cell>
          <cell r="W50">
            <v>0</v>
          </cell>
          <cell r="X50" t="str">
            <v>A3</v>
          </cell>
          <cell r="Y50">
            <v>0.35</v>
          </cell>
          <cell r="Z50">
            <v>0.3</v>
          </cell>
          <cell r="AA50">
            <v>0.3</v>
          </cell>
          <cell r="AB50">
            <v>0.35</v>
          </cell>
          <cell r="AC50">
            <v>0</v>
          </cell>
          <cell r="AD50">
            <v>0</v>
          </cell>
          <cell r="AE50" t="str">
            <v>SUPPORT</v>
          </cell>
          <cell r="AF50" t="str">
            <v>BDS DIRECT SUPPORT</v>
          </cell>
          <cell r="AG50" t="str">
            <v>INITIAL SALE</v>
          </cell>
          <cell r="AH50" t="str">
            <v>SW SUPPORT</v>
          </cell>
          <cell r="AI50" t="str">
            <v>132-34</v>
          </cell>
          <cell r="AJ50" t="str">
            <v>N/A</v>
          </cell>
          <cell r="AK50" t="str">
            <v>None</v>
          </cell>
          <cell r="AL50">
            <v>40</v>
          </cell>
          <cell r="AM50">
            <v>0</v>
          </cell>
        </row>
        <row r="51">
          <cell r="F51" t="str">
            <v>6730F-60-SVL-SW-5</v>
          </cell>
          <cell r="G51" t="str">
            <v>ESSENTIAL APP SUPPORT 24X7, FCOE S/W LICENSE- 16 8G FC ports, 16 FC optics FOR VDX6730-60, VDX6730-40</v>
          </cell>
          <cell r="H51" t="str">
            <v>Provides Essential 24X7 telephone and electronic support for software products.</v>
          </cell>
          <cell r="I51">
            <v>21450</v>
          </cell>
          <cell r="J51">
            <v>21450</v>
          </cell>
          <cell r="K51" t="str">
            <v>N</v>
          </cell>
          <cell r="L51">
            <v>0</v>
          </cell>
          <cell r="M51">
            <v>0</v>
          </cell>
          <cell r="N51">
            <v>0</v>
          </cell>
          <cell r="O51">
            <v>0</v>
          </cell>
          <cell r="P51">
            <v>0</v>
          </cell>
          <cell r="Q51">
            <v>0</v>
          </cell>
          <cell r="R51">
            <v>0</v>
          </cell>
          <cell r="S51">
            <v>13943</v>
          </cell>
          <cell r="T51">
            <v>15015</v>
          </cell>
          <cell r="U51">
            <v>15015</v>
          </cell>
          <cell r="V51">
            <v>13943</v>
          </cell>
          <cell r="W51">
            <v>0</v>
          </cell>
          <cell r="X51" t="str">
            <v>A3</v>
          </cell>
          <cell r="Y51">
            <v>0.35</v>
          </cell>
          <cell r="Z51">
            <v>0.3</v>
          </cell>
          <cell r="AA51">
            <v>0.3</v>
          </cell>
          <cell r="AB51">
            <v>0.35</v>
          </cell>
          <cell r="AC51">
            <v>0</v>
          </cell>
          <cell r="AD51">
            <v>0</v>
          </cell>
          <cell r="AE51" t="str">
            <v>SUPPORT</v>
          </cell>
          <cell r="AF51" t="str">
            <v>BDS DIRECT SUPPORT</v>
          </cell>
          <cell r="AG51" t="str">
            <v>INITIAL SALE</v>
          </cell>
          <cell r="AH51" t="str">
            <v>SW SUPPORT</v>
          </cell>
          <cell r="AI51" t="str">
            <v>132-34</v>
          </cell>
          <cell r="AJ51" t="str">
            <v>N/A</v>
          </cell>
          <cell r="AK51" t="str">
            <v>None</v>
          </cell>
          <cell r="AL51">
            <v>40</v>
          </cell>
          <cell r="AM51">
            <v>0</v>
          </cell>
        </row>
        <row r="52">
          <cell r="F52" t="str">
            <v>6730V-24-SVL-SW-1</v>
          </cell>
          <cell r="G52" t="str">
            <v>ESSENTIAL APP SUPPORT 24X7, VCS S/W LICENSE FOR VDX6730-24, VDX6730-16</v>
          </cell>
          <cell r="H52" t="str">
            <v>Provides Essential 24X7 telephone and electronic support for software products.</v>
          </cell>
          <cell r="I52">
            <v>650</v>
          </cell>
          <cell r="J52">
            <v>650</v>
          </cell>
          <cell r="K52" t="str">
            <v>N</v>
          </cell>
          <cell r="L52">
            <v>0</v>
          </cell>
          <cell r="M52">
            <v>0</v>
          </cell>
          <cell r="N52">
            <v>0</v>
          </cell>
          <cell r="O52">
            <v>0</v>
          </cell>
          <cell r="P52">
            <v>0</v>
          </cell>
          <cell r="Q52">
            <v>0</v>
          </cell>
          <cell r="R52">
            <v>0</v>
          </cell>
          <cell r="S52">
            <v>423</v>
          </cell>
          <cell r="T52">
            <v>455</v>
          </cell>
          <cell r="U52">
            <v>455</v>
          </cell>
          <cell r="V52">
            <v>423</v>
          </cell>
          <cell r="W52">
            <v>0</v>
          </cell>
          <cell r="X52" t="str">
            <v>A3</v>
          </cell>
          <cell r="Y52">
            <v>0.35</v>
          </cell>
          <cell r="Z52">
            <v>0.3</v>
          </cell>
          <cell r="AA52">
            <v>0.3</v>
          </cell>
          <cell r="AB52">
            <v>0.35</v>
          </cell>
          <cell r="AC52">
            <v>0</v>
          </cell>
          <cell r="AD52">
            <v>0</v>
          </cell>
          <cell r="AE52" t="str">
            <v>SUPPORT</v>
          </cell>
          <cell r="AF52" t="str">
            <v>BDS DIRECT SUPPORT</v>
          </cell>
          <cell r="AG52" t="str">
            <v>INITIAL SALE</v>
          </cell>
          <cell r="AH52" t="str">
            <v>SW SUPPORT</v>
          </cell>
          <cell r="AI52" t="str">
            <v>132-34</v>
          </cell>
          <cell r="AJ52" t="str">
            <v>N/A</v>
          </cell>
          <cell r="AK52" t="str">
            <v>None</v>
          </cell>
          <cell r="AL52">
            <v>40</v>
          </cell>
          <cell r="AM52">
            <v>0</v>
          </cell>
        </row>
        <row r="53">
          <cell r="F53" t="str">
            <v>6730V-24-SVL-SW-2</v>
          </cell>
          <cell r="G53" t="str">
            <v>ESSENTIAL APP SUPPORT 24X7, VCS S/W LICENSE FOR VDX6730-24, VDX6730-16</v>
          </cell>
          <cell r="H53" t="str">
            <v>Provides Essential 24X7 telephone and electronic support for software products.</v>
          </cell>
          <cell r="I53">
            <v>1235</v>
          </cell>
          <cell r="J53">
            <v>1235</v>
          </cell>
          <cell r="K53" t="str">
            <v>N</v>
          </cell>
          <cell r="L53">
            <v>0</v>
          </cell>
          <cell r="M53">
            <v>0</v>
          </cell>
          <cell r="N53">
            <v>0</v>
          </cell>
          <cell r="O53">
            <v>0</v>
          </cell>
          <cell r="P53">
            <v>0</v>
          </cell>
          <cell r="Q53">
            <v>0</v>
          </cell>
          <cell r="R53">
            <v>0</v>
          </cell>
          <cell r="S53">
            <v>803</v>
          </cell>
          <cell r="T53">
            <v>865</v>
          </cell>
          <cell r="U53">
            <v>865</v>
          </cell>
          <cell r="V53">
            <v>803</v>
          </cell>
          <cell r="W53">
            <v>0</v>
          </cell>
          <cell r="X53" t="str">
            <v>A3</v>
          </cell>
          <cell r="Y53">
            <v>0.35</v>
          </cell>
          <cell r="Z53">
            <v>0.3</v>
          </cell>
          <cell r="AA53">
            <v>0.3</v>
          </cell>
          <cell r="AB53">
            <v>0.35</v>
          </cell>
          <cell r="AC53">
            <v>0</v>
          </cell>
          <cell r="AD53">
            <v>0</v>
          </cell>
          <cell r="AE53" t="str">
            <v>SUPPORT</v>
          </cell>
          <cell r="AF53" t="str">
            <v>BDS DIRECT SUPPORT</v>
          </cell>
          <cell r="AG53" t="str">
            <v>INITIAL SALE</v>
          </cell>
          <cell r="AH53" t="str">
            <v>SW SUPPORT</v>
          </cell>
          <cell r="AI53" t="str">
            <v>132-34</v>
          </cell>
          <cell r="AJ53" t="str">
            <v>N/A</v>
          </cell>
          <cell r="AK53" t="str">
            <v>None</v>
          </cell>
          <cell r="AL53">
            <v>40</v>
          </cell>
          <cell r="AM53">
            <v>0</v>
          </cell>
        </row>
        <row r="54">
          <cell r="F54" t="str">
            <v>6730V-24-SVL-SW-3</v>
          </cell>
          <cell r="G54" t="str">
            <v>ESSENTIAL APP SUPPORT 24X7, VCS S/W LICENSE FOR VDX6730-24, VDX6730-16</v>
          </cell>
          <cell r="H54" t="str">
            <v>Provides Essential 24X7 telephone and electronic support for software products.</v>
          </cell>
          <cell r="I54">
            <v>1788</v>
          </cell>
          <cell r="J54">
            <v>1788</v>
          </cell>
          <cell r="K54" t="str">
            <v>N</v>
          </cell>
          <cell r="L54">
            <v>0</v>
          </cell>
          <cell r="M54">
            <v>0</v>
          </cell>
          <cell r="N54">
            <v>0</v>
          </cell>
          <cell r="O54">
            <v>0</v>
          </cell>
          <cell r="P54">
            <v>0</v>
          </cell>
          <cell r="Q54">
            <v>0</v>
          </cell>
          <cell r="R54">
            <v>0</v>
          </cell>
          <cell r="S54">
            <v>1162</v>
          </cell>
          <cell r="T54">
            <v>1251</v>
          </cell>
          <cell r="U54">
            <v>1251</v>
          </cell>
          <cell r="V54">
            <v>1162</v>
          </cell>
          <cell r="W54">
            <v>0</v>
          </cell>
          <cell r="X54" t="str">
            <v>A3</v>
          </cell>
          <cell r="Y54">
            <v>0.35</v>
          </cell>
          <cell r="Z54">
            <v>0.3</v>
          </cell>
          <cell r="AA54">
            <v>0.3</v>
          </cell>
          <cell r="AB54">
            <v>0.35</v>
          </cell>
          <cell r="AC54">
            <v>0</v>
          </cell>
          <cell r="AD54">
            <v>0</v>
          </cell>
          <cell r="AE54" t="str">
            <v>SUPPORT</v>
          </cell>
          <cell r="AF54" t="str">
            <v>BDS DIRECT SUPPORT</v>
          </cell>
          <cell r="AG54" t="str">
            <v>INITIAL SALE</v>
          </cell>
          <cell r="AH54" t="str">
            <v>SW SUPPORT</v>
          </cell>
          <cell r="AI54" t="str">
            <v>132-34</v>
          </cell>
          <cell r="AJ54" t="str">
            <v>N/A</v>
          </cell>
          <cell r="AK54" t="str">
            <v>None</v>
          </cell>
          <cell r="AL54">
            <v>40</v>
          </cell>
          <cell r="AM54">
            <v>0</v>
          </cell>
        </row>
        <row r="55">
          <cell r="F55" t="str">
            <v>6730V-24-SVL-SW-4</v>
          </cell>
          <cell r="G55" t="str">
            <v>ESSENTIAL APP SUPPORT 24X7, VCS S/W LICENSE FOR VDX6730-24, VDX6730-16</v>
          </cell>
          <cell r="H55" t="str">
            <v>Provides Essential 24X7 telephone and electronic support for software products.</v>
          </cell>
          <cell r="I55">
            <v>2383</v>
          </cell>
          <cell r="J55">
            <v>2383</v>
          </cell>
          <cell r="K55" t="str">
            <v>N</v>
          </cell>
          <cell r="L55">
            <v>0</v>
          </cell>
          <cell r="M55">
            <v>0</v>
          </cell>
          <cell r="N55">
            <v>0</v>
          </cell>
          <cell r="O55">
            <v>0</v>
          </cell>
          <cell r="P55">
            <v>0</v>
          </cell>
          <cell r="Q55">
            <v>0</v>
          </cell>
          <cell r="R55">
            <v>0</v>
          </cell>
          <cell r="S55">
            <v>1549</v>
          </cell>
          <cell r="T55">
            <v>1668</v>
          </cell>
          <cell r="U55">
            <v>1668</v>
          </cell>
          <cell r="V55">
            <v>1549</v>
          </cell>
          <cell r="W55">
            <v>0</v>
          </cell>
          <cell r="X55" t="str">
            <v>A3</v>
          </cell>
          <cell r="Y55">
            <v>0.35</v>
          </cell>
          <cell r="Z55">
            <v>0.3</v>
          </cell>
          <cell r="AA55">
            <v>0.3</v>
          </cell>
          <cell r="AB55">
            <v>0.35</v>
          </cell>
          <cell r="AC55">
            <v>0</v>
          </cell>
          <cell r="AD55">
            <v>0</v>
          </cell>
          <cell r="AE55" t="str">
            <v>SUPPORT</v>
          </cell>
          <cell r="AF55" t="str">
            <v>BDS DIRECT SUPPORT</v>
          </cell>
          <cell r="AG55" t="str">
            <v>INITIAL SALE</v>
          </cell>
          <cell r="AH55" t="str">
            <v>SW SUPPORT</v>
          </cell>
          <cell r="AI55" t="str">
            <v>132-34</v>
          </cell>
          <cell r="AJ55" t="str">
            <v>N/A</v>
          </cell>
          <cell r="AK55" t="str">
            <v>None</v>
          </cell>
          <cell r="AL55">
            <v>40</v>
          </cell>
          <cell r="AM55">
            <v>0</v>
          </cell>
        </row>
        <row r="56">
          <cell r="F56" t="str">
            <v>6730V-24-SVL-SW-5</v>
          </cell>
          <cell r="G56" t="str">
            <v>ESSENTIAL APP SUPPORT 24X7, VCS S/W LICENSE FOR VDX6730-24, VDX6730-16</v>
          </cell>
          <cell r="H56" t="str">
            <v>Provides Essential 24X7 telephone and electronic support for software products.</v>
          </cell>
          <cell r="I56">
            <v>2979</v>
          </cell>
          <cell r="J56">
            <v>2979</v>
          </cell>
          <cell r="K56" t="str">
            <v>N</v>
          </cell>
          <cell r="L56">
            <v>0</v>
          </cell>
          <cell r="M56">
            <v>0</v>
          </cell>
          <cell r="N56">
            <v>0</v>
          </cell>
          <cell r="O56">
            <v>0</v>
          </cell>
          <cell r="P56">
            <v>0</v>
          </cell>
          <cell r="Q56">
            <v>0</v>
          </cell>
          <cell r="R56">
            <v>0</v>
          </cell>
          <cell r="S56">
            <v>1936</v>
          </cell>
          <cell r="T56">
            <v>2085</v>
          </cell>
          <cell r="U56">
            <v>2085</v>
          </cell>
          <cell r="V56">
            <v>1936</v>
          </cell>
          <cell r="W56">
            <v>0</v>
          </cell>
          <cell r="X56" t="str">
            <v>A3</v>
          </cell>
          <cell r="Y56">
            <v>0.35</v>
          </cell>
          <cell r="Z56">
            <v>0.3</v>
          </cell>
          <cell r="AA56">
            <v>0.3</v>
          </cell>
          <cell r="AB56">
            <v>0.35</v>
          </cell>
          <cell r="AC56">
            <v>0</v>
          </cell>
          <cell r="AD56">
            <v>0</v>
          </cell>
          <cell r="AE56" t="str">
            <v>SUPPORT</v>
          </cell>
          <cell r="AF56" t="str">
            <v>BDS DIRECT SUPPORT</v>
          </cell>
          <cell r="AG56" t="str">
            <v>INITIAL SALE</v>
          </cell>
          <cell r="AH56" t="str">
            <v>SW SUPPORT</v>
          </cell>
          <cell r="AI56" t="str">
            <v>132-34</v>
          </cell>
          <cell r="AJ56" t="str">
            <v>N/A</v>
          </cell>
          <cell r="AK56" t="str">
            <v>None</v>
          </cell>
          <cell r="AL56">
            <v>40</v>
          </cell>
          <cell r="AM56">
            <v>0</v>
          </cell>
        </row>
        <row r="57">
          <cell r="F57" t="str">
            <v>6730V-60-SVL-SW-1</v>
          </cell>
          <cell r="G57" t="str">
            <v>ESSENTIAL APP SUPPORT 24X7, VCS S/W LICENSE FOR VDX6730-60, VDX6730-40</v>
          </cell>
          <cell r="H57" t="str">
            <v>Provides Essential 24X7 telephone and electronic support for software products.</v>
          </cell>
          <cell r="I57">
            <v>1620</v>
          </cell>
          <cell r="J57">
            <v>1620</v>
          </cell>
          <cell r="K57" t="str">
            <v>N</v>
          </cell>
          <cell r="L57">
            <v>0</v>
          </cell>
          <cell r="M57">
            <v>0</v>
          </cell>
          <cell r="N57">
            <v>0</v>
          </cell>
          <cell r="O57">
            <v>0</v>
          </cell>
          <cell r="P57">
            <v>0</v>
          </cell>
          <cell r="Q57">
            <v>0</v>
          </cell>
          <cell r="R57">
            <v>0</v>
          </cell>
          <cell r="S57">
            <v>1053</v>
          </cell>
          <cell r="T57">
            <v>1134</v>
          </cell>
          <cell r="U57">
            <v>1134</v>
          </cell>
          <cell r="V57">
            <v>1053</v>
          </cell>
          <cell r="W57">
            <v>0</v>
          </cell>
          <cell r="X57" t="str">
            <v>A3</v>
          </cell>
          <cell r="Y57">
            <v>0.35</v>
          </cell>
          <cell r="Z57">
            <v>0.3</v>
          </cell>
          <cell r="AA57">
            <v>0.3</v>
          </cell>
          <cell r="AB57">
            <v>0.35</v>
          </cell>
          <cell r="AC57">
            <v>0</v>
          </cell>
          <cell r="AD57">
            <v>0</v>
          </cell>
          <cell r="AE57" t="str">
            <v>SUPPORT</v>
          </cell>
          <cell r="AF57" t="str">
            <v>BDS DIRECT SUPPORT</v>
          </cell>
          <cell r="AG57" t="str">
            <v>INITIAL SALE</v>
          </cell>
          <cell r="AH57" t="str">
            <v>SW SUPPORT</v>
          </cell>
          <cell r="AI57" t="str">
            <v>132-34</v>
          </cell>
          <cell r="AJ57" t="str">
            <v>N/A</v>
          </cell>
          <cell r="AK57" t="str">
            <v>None</v>
          </cell>
          <cell r="AL57">
            <v>40</v>
          </cell>
          <cell r="AM57">
            <v>0</v>
          </cell>
        </row>
        <row r="58">
          <cell r="F58" t="str">
            <v>6730V-60-SVL-SW-2</v>
          </cell>
          <cell r="G58" t="str">
            <v>ESSENTIAL APP SUPPORT 24X7, VCS S/W LICENSE FOR VDX6730-60, VDX6730-40</v>
          </cell>
          <cell r="H58" t="str">
            <v>Provides Essential 24X7 telephone and electronic support for software products.</v>
          </cell>
          <cell r="I58">
            <v>3078</v>
          </cell>
          <cell r="J58">
            <v>3078</v>
          </cell>
          <cell r="K58" t="str">
            <v>N</v>
          </cell>
          <cell r="L58">
            <v>0</v>
          </cell>
          <cell r="M58">
            <v>0</v>
          </cell>
          <cell r="N58">
            <v>0</v>
          </cell>
          <cell r="O58">
            <v>0</v>
          </cell>
          <cell r="P58">
            <v>0</v>
          </cell>
          <cell r="Q58">
            <v>0</v>
          </cell>
          <cell r="R58">
            <v>0</v>
          </cell>
          <cell r="S58">
            <v>2001</v>
          </cell>
          <cell r="T58">
            <v>2155</v>
          </cell>
          <cell r="U58">
            <v>2155</v>
          </cell>
          <cell r="V58">
            <v>2001</v>
          </cell>
          <cell r="W58">
            <v>0</v>
          </cell>
          <cell r="X58" t="str">
            <v>A3</v>
          </cell>
          <cell r="Y58">
            <v>0.35</v>
          </cell>
          <cell r="Z58">
            <v>0.3</v>
          </cell>
          <cell r="AA58">
            <v>0.3</v>
          </cell>
          <cell r="AB58">
            <v>0.35</v>
          </cell>
          <cell r="AC58">
            <v>0</v>
          </cell>
          <cell r="AD58">
            <v>0</v>
          </cell>
          <cell r="AE58" t="str">
            <v>SUPPORT</v>
          </cell>
          <cell r="AF58" t="str">
            <v>BDS DIRECT SUPPORT</v>
          </cell>
          <cell r="AG58" t="str">
            <v>INITIAL SALE</v>
          </cell>
          <cell r="AH58" t="str">
            <v>SW SUPPORT</v>
          </cell>
          <cell r="AI58" t="str">
            <v>132-34</v>
          </cell>
          <cell r="AJ58" t="str">
            <v>N/A</v>
          </cell>
          <cell r="AK58" t="str">
            <v>None</v>
          </cell>
          <cell r="AL58">
            <v>40</v>
          </cell>
          <cell r="AM58">
            <v>0</v>
          </cell>
        </row>
        <row r="59">
          <cell r="F59" t="str">
            <v>6730V-60-SVL-SW-3</v>
          </cell>
          <cell r="G59" t="str">
            <v>ESSENTIAL APP SUPPORT 24X7, VCS S/W LICENSE FOR VDX6730-60, VDX6730-40</v>
          </cell>
          <cell r="H59" t="str">
            <v>Provides Essential 24X7 telephone and electronic support for software products.</v>
          </cell>
          <cell r="I59">
            <v>4455</v>
          </cell>
          <cell r="J59">
            <v>4455</v>
          </cell>
          <cell r="K59" t="str">
            <v>N</v>
          </cell>
          <cell r="L59">
            <v>0</v>
          </cell>
          <cell r="M59">
            <v>0</v>
          </cell>
          <cell r="N59">
            <v>0</v>
          </cell>
          <cell r="O59">
            <v>0</v>
          </cell>
          <cell r="P59">
            <v>0</v>
          </cell>
          <cell r="Q59">
            <v>0</v>
          </cell>
          <cell r="R59">
            <v>0</v>
          </cell>
          <cell r="S59">
            <v>2896</v>
          </cell>
          <cell r="T59">
            <v>3119</v>
          </cell>
          <cell r="U59">
            <v>3119</v>
          </cell>
          <cell r="V59">
            <v>2896</v>
          </cell>
          <cell r="W59">
            <v>0</v>
          </cell>
          <cell r="X59" t="str">
            <v>A3</v>
          </cell>
          <cell r="Y59">
            <v>0.35</v>
          </cell>
          <cell r="Z59">
            <v>0.3</v>
          </cell>
          <cell r="AA59">
            <v>0.3</v>
          </cell>
          <cell r="AB59">
            <v>0.35</v>
          </cell>
          <cell r="AC59">
            <v>0</v>
          </cell>
          <cell r="AD59">
            <v>0</v>
          </cell>
          <cell r="AE59" t="str">
            <v>SUPPORT</v>
          </cell>
          <cell r="AF59" t="str">
            <v>BDS DIRECT SUPPORT</v>
          </cell>
          <cell r="AG59" t="str">
            <v>INITIAL SALE</v>
          </cell>
          <cell r="AH59" t="str">
            <v>SW SUPPORT</v>
          </cell>
          <cell r="AI59" t="str">
            <v>132-34</v>
          </cell>
          <cell r="AJ59" t="str">
            <v>N/A</v>
          </cell>
          <cell r="AK59" t="str">
            <v>None</v>
          </cell>
          <cell r="AL59">
            <v>40</v>
          </cell>
          <cell r="AM59">
            <v>0</v>
          </cell>
        </row>
        <row r="60">
          <cell r="F60" t="str">
            <v>6730V-60-SVL-SW-4</v>
          </cell>
          <cell r="G60" t="str">
            <v>ESSENTIAL APP SUPPORT 24X7, VCS S/W LICENSE FOR VDX6730-60, VDX6730-40</v>
          </cell>
          <cell r="H60" t="str">
            <v>Provides Essential 24X7 telephone and electronic support for software products.</v>
          </cell>
          <cell r="I60">
            <v>5940</v>
          </cell>
          <cell r="J60">
            <v>5940</v>
          </cell>
          <cell r="K60" t="str">
            <v>N</v>
          </cell>
          <cell r="L60">
            <v>0</v>
          </cell>
          <cell r="M60">
            <v>0</v>
          </cell>
          <cell r="N60">
            <v>0</v>
          </cell>
          <cell r="O60">
            <v>0</v>
          </cell>
          <cell r="P60">
            <v>0</v>
          </cell>
          <cell r="Q60">
            <v>0</v>
          </cell>
          <cell r="R60">
            <v>0</v>
          </cell>
          <cell r="S60">
            <v>3861</v>
          </cell>
          <cell r="T60">
            <v>4158</v>
          </cell>
          <cell r="U60">
            <v>4158</v>
          </cell>
          <cell r="V60">
            <v>3861</v>
          </cell>
          <cell r="W60">
            <v>0</v>
          </cell>
          <cell r="X60" t="str">
            <v>A3</v>
          </cell>
          <cell r="Y60">
            <v>0.35</v>
          </cell>
          <cell r="Z60">
            <v>0.3</v>
          </cell>
          <cell r="AA60">
            <v>0.3</v>
          </cell>
          <cell r="AB60">
            <v>0.35</v>
          </cell>
          <cell r="AC60">
            <v>0</v>
          </cell>
          <cell r="AD60">
            <v>0</v>
          </cell>
          <cell r="AE60" t="str">
            <v>SUPPORT</v>
          </cell>
          <cell r="AF60" t="str">
            <v>BDS DIRECT SUPPORT</v>
          </cell>
          <cell r="AG60" t="str">
            <v>INITIAL SALE</v>
          </cell>
          <cell r="AH60" t="str">
            <v>SW SUPPORT</v>
          </cell>
          <cell r="AI60" t="str">
            <v>132-34</v>
          </cell>
          <cell r="AJ60" t="str">
            <v>N/A</v>
          </cell>
          <cell r="AK60" t="str">
            <v>None</v>
          </cell>
          <cell r="AL60">
            <v>40</v>
          </cell>
          <cell r="AM60">
            <v>0</v>
          </cell>
        </row>
        <row r="61">
          <cell r="F61" t="str">
            <v>6730V-60-SVL-SW-5</v>
          </cell>
          <cell r="G61" t="str">
            <v>ESSENTIAL APP SUPPORT 24X7, VCS S/W LICENSE FOR VDX6730-60, VDX6730-40</v>
          </cell>
          <cell r="H61" t="str">
            <v>Provides Essential 24X7 telephone and electronic support for software products.</v>
          </cell>
          <cell r="I61">
            <v>7425</v>
          </cell>
          <cell r="J61">
            <v>7425</v>
          </cell>
          <cell r="K61" t="str">
            <v>N</v>
          </cell>
          <cell r="L61">
            <v>0</v>
          </cell>
          <cell r="M61">
            <v>0</v>
          </cell>
          <cell r="N61">
            <v>0</v>
          </cell>
          <cell r="O61">
            <v>0</v>
          </cell>
          <cell r="P61">
            <v>0</v>
          </cell>
          <cell r="Q61">
            <v>0</v>
          </cell>
          <cell r="R61">
            <v>0</v>
          </cell>
          <cell r="S61">
            <v>4826</v>
          </cell>
          <cell r="T61">
            <v>5198</v>
          </cell>
          <cell r="U61">
            <v>5198</v>
          </cell>
          <cell r="V61">
            <v>4826</v>
          </cell>
          <cell r="W61">
            <v>0</v>
          </cell>
          <cell r="X61" t="str">
            <v>A3</v>
          </cell>
          <cell r="Y61">
            <v>0.35</v>
          </cell>
          <cell r="Z61">
            <v>0.3</v>
          </cell>
          <cell r="AA61">
            <v>0.3</v>
          </cell>
          <cell r="AB61">
            <v>0.35</v>
          </cell>
          <cell r="AC61">
            <v>0</v>
          </cell>
          <cell r="AD61">
            <v>0</v>
          </cell>
          <cell r="AE61" t="str">
            <v>SUPPORT</v>
          </cell>
          <cell r="AF61" t="str">
            <v>BDS DIRECT SUPPORT</v>
          </cell>
          <cell r="AG61" t="str">
            <v>INITIAL SALE</v>
          </cell>
          <cell r="AH61" t="str">
            <v>SW SUPPORT</v>
          </cell>
          <cell r="AI61" t="str">
            <v>132-34</v>
          </cell>
          <cell r="AJ61" t="str">
            <v>N/A</v>
          </cell>
          <cell r="AK61" t="str">
            <v>None</v>
          </cell>
          <cell r="AL61">
            <v>40</v>
          </cell>
          <cell r="AM61">
            <v>0</v>
          </cell>
        </row>
        <row r="62">
          <cell r="F62" t="str">
            <v>BR-VDX6740-24-DC-F</v>
          </cell>
          <cell r="G62" t="str">
            <v>VDX 6740, 24P SFP+ PORTS ONLY- NO OPTICS, DC, NONPORT SIDE EXHAUST AIRFLOW</v>
          </cell>
          <cell r="H62">
            <v>0</v>
          </cell>
          <cell r="I62">
            <v>15995</v>
          </cell>
          <cell r="J62">
            <v>15995</v>
          </cell>
          <cell r="K62" t="str">
            <v>A</v>
          </cell>
          <cell r="L62">
            <v>0</v>
          </cell>
          <cell r="M62">
            <v>0</v>
          </cell>
          <cell r="N62">
            <v>0</v>
          </cell>
          <cell r="O62">
            <v>0</v>
          </cell>
          <cell r="P62">
            <v>0</v>
          </cell>
          <cell r="Q62">
            <v>0</v>
          </cell>
          <cell r="R62">
            <v>0</v>
          </cell>
          <cell r="S62">
            <v>9277</v>
          </cell>
          <cell r="T62">
            <v>9597</v>
          </cell>
          <cell r="U62">
            <v>8317</v>
          </cell>
          <cell r="V62">
            <v>7998</v>
          </cell>
          <cell r="W62">
            <v>0</v>
          </cell>
          <cell r="X62" t="str">
            <v>A1</v>
          </cell>
          <cell r="Y62">
            <v>0.42</v>
          </cell>
          <cell r="Z62">
            <v>0.4</v>
          </cell>
          <cell r="AA62">
            <v>0.48</v>
          </cell>
          <cell r="AB62">
            <v>0.5</v>
          </cell>
          <cell r="AC62">
            <v>0</v>
          </cell>
          <cell r="AD62">
            <v>0</v>
          </cell>
          <cell r="AE62" t="str">
            <v>HARDWARE</v>
          </cell>
          <cell r="AF62" t="str">
            <v>L2-3 FIXED</v>
          </cell>
          <cell r="AG62" t="str">
            <v>VDX6740</v>
          </cell>
          <cell r="AH62" t="str">
            <v>HARDWARE</v>
          </cell>
          <cell r="AI62" t="str">
            <v>132-8</v>
          </cell>
          <cell r="AJ62" t="str">
            <v>MX</v>
          </cell>
          <cell r="AK62" t="str">
            <v>13 mos</v>
          </cell>
          <cell r="AL62" t="str">
            <v>56</v>
          </cell>
          <cell r="AM62" t="str">
            <v>5A002.A.1</v>
          </cell>
        </row>
        <row r="63">
          <cell r="F63" t="str">
            <v>BR-VDX6740-24-DC-R</v>
          </cell>
          <cell r="G63" t="str">
            <v>VDX 6740, 24P SFP+ PORTS ONLY - NO OPTICS, DC, PORT SIDE EXHAUST AIRFLOW</v>
          </cell>
          <cell r="H63">
            <v>0</v>
          </cell>
          <cell r="I63">
            <v>15995</v>
          </cell>
          <cell r="J63">
            <v>15995</v>
          </cell>
          <cell r="K63" t="str">
            <v>A</v>
          </cell>
          <cell r="L63">
            <v>0</v>
          </cell>
          <cell r="M63">
            <v>0</v>
          </cell>
          <cell r="N63">
            <v>0</v>
          </cell>
          <cell r="O63">
            <v>0</v>
          </cell>
          <cell r="P63">
            <v>0</v>
          </cell>
          <cell r="Q63">
            <v>0</v>
          </cell>
          <cell r="R63">
            <v>0</v>
          </cell>
          <cell r="S63">
            <v>9277</v>
          </cell>
          <cell r="T63">
            <v>9597</v>
          </cell>
          <cell r="U63">
            <v>8317</v>
          </cell>
          <cell r="V63">
            <v>7998</v>
          </cell>
          <cell r="W63">
            <v>0</v>
          </cell>
          <cell r="X63" t="str">
            <v>A1</v>
          </cell>
          <cell r="Y63">
            <v>0.42</v>
          </cell>
          <cell r="Z63">
            <v>0.4</v>
          </cell>
          <cell r="AA63">
            <v>0.48</v>
          </cell>
          <cell r="AB63">
            <v>0.5</v>
          </cell>
          <cell r="AC63">
            <v>0</v>
          </cell>
          <cell r="AD63">
            <v>0</v>
          </cell>
          <cell r="AE63" t="str">
            <v>HARDWARE</v>
          </cell>
          <cell r="AF63" t="str">
            <v>L2-3 FIXED</v>
          </cell>
          <cell r="AG63" t="str">
            <v>VDX6740</v>
          </cell>
          <cell r="AH63" t="str">
            <v>HARDWARE</v>
          </cell>
          <cell r="AI63" t="str">
            <v>132-8</v>
          </cell>
          <cell r="AJ63" t="str">
            <v>MX</v>
          </cell>
          <cell r="AK63" t="str">
            <v>13 mos</v>
          </cell>
          <cell r="AL63" t="str">
            <v>56</v>
          </cell>
          <cell r="AM63" t="str">
            <v>5A002.A.1</v>
          </cell>
        </row>
        <row r="64">
          <cell r="F64" t="str">
            <v>BR-VDX6740-24-F</v>
          </cell>
          <cell r="G64" t="str">
            <v>VDX 6740, 24P SFP+ PORTS ONLY- NO OPTICS, AC, NONPORT SIDE EXHAUST AIRFLOW</v>
          </cell>
          <cell r="H64" t="str">
            <v>VDX 6740, 24P SFP+ PORTS ONLY- NO OPTICS, AC, NONPORT SIDE EXHAUST AIRFLOW</v>
          </cell>
          <cell r="I64">
            <v>15995</v>
          </cell>
          <cell r="J64">
            <v>15995</v>
          </cell>
          <cell r="K64" t="str">
            <v>A</v>
          </cell>
          <cell r="L64">
            <v>0</v>
          </cell>
          <cell r="M64">
            <v>0</v>
          </cell>
          <cell r="N64">
            <v>0</v>
          </cell>
          <cell r="O64">
            <v>0</v>
          </cell>
          <cell r="P64">
            <v>0</v>
          </cell>
          <cell r="Q64">
            <v>0</v>
          </cell>
          <cell r="R64">
            <v>0</v>
          </cell>
          <cell r="S64">
            <v>9277</v>
          </cell>
          <cell r="T64">
            <v>9597</v>
          </cell>
          <cell r="U64">
            <v>8317</v>
          </cell>
          <cell r="V64">
            <v>7998</v>
          </cell>
          <cell r="W64">
            <v>0</v>
          </cell>
          <cell r="X64" t="str">
            <v>A1</v>
          </cell>
          <cell r="Y64">
            <v>0.42</v>
          </cell>
          <cell r="Z64">
            <v>0.4</v>
          </cell>
          <cell r="AA64">
            <v>0.48</v>
          </cell>
          <cell r="AB64">
            <v>0.5</v>
          </cell>
          <cell r="AC64">
            <v>0</v>
          </cell>
          <cell r="AD64">
            <v>0</v>
          </cell>
          <cell r="AE64" t="str">
            <v>HARDWARE</v>
          </cell>
          <cell r="AF64" t="str">
            <v>L2-3 FIXED</v>
          </cell>
          <cell r="AG64" t="str">
            <v>VDX6740</v>
          </cell>
          <cell r="AH64" t="str">
            <v>HARDWARE</v>
          </cell>
          <cell r="AI64" t="str">
            <v>132-8</v>
          </cell>
          <cell r="AJ64" t="str">
            <v>MX</v>
          </cell>
          <cell r="AK64" t="str">
            <v>13 mos</v>
          </cell>
          <cell r="AL64">
            <v>56</v>
          </cell>
          <cell r="AM64" t="str">
            <v>5A002.A.1</v>
          </cell>
        </row>
        <row r="65">
          <cell r="F65" t="str">
            <v>BR-VDX6740-24-R</v>
          </cell>
          <cell r="G65" t="str">
            <v>VDX 6740, 24P SFP+ PORTS ONLY - NO OPTICS, AC, PORT SIDE EXHAUST AIRFLOW</v>
          </cell>
          <cell r="H65" t="str">
            <v>VDX 6740, 24P SFP+ PORTS ONLY - NO OPTICS, AC, PORT SIDE EXHAUST AIRFLOW</v>
          </cell>
          <cell r="I65">
            <v>15995</v>
          </cell>
          <cell r="J65">
            <v>15995</v>
          </cell>
          <cell r="K65" t="str">
            <v>A</v>
          </cell>
          <cell r="L65">
            <v>0</v>
          </cell>
          <cell r="M65">
            <v>0</v>
          </cell>
          <cell r="N65">
            <v>0</v>
          </cell>
          <cell r="O65">
            <v>0</v>
          </cell>
          <cell r="P65">
            <v>0</v>
          </cell>
          <cell r="Q65">
            <v>0</v>
          </cell>
          <cell r="R65">
            <v>0</v>
          </cell>
          <cell r="S65">
            <v>9277</v>
          </cell>
          <cell r="T65">
            <v>9597</v>
          </cell>
          <cell r="U65">
            <v>8317</v>
          </cell>
          <cell r="V65">
            <v>7998</v>
          </cell>
          <cell r="W65">
            <v>0</v>
          </cell>
          <cell r="X65" t="str">
            <v>A1</v>
          </cell>
          <cell r="Y65">
            <v>0.42</v>
          </cell>
          <cell r="Z65">
            <v>0.4</v>
          </cell>
          <cell r="AA65">
            <v>0.48</v>
          </cell>
          <cell r="AB65">
            <v>0.5</v>
          </cell>
          <cell r="AC65">
            <v>0</v>
          </cell>
          <cell r="AD65">
            <v>0</v>
          </cell>
          <cell r="AE65" t="str">
            <v>HARDWARE</v>
          </cell>
          <cell r="AF65" t="str">
            <v>L2-3 FIXED</v>
          </cell>
          <cell r="AG65" t="str">
            <v>VDX6740</v>
          </cell>
          <cell r="AH65" t="str">
            <v>HARDWARE</v>
          </cell>
          <cell r="AI65" t="str">
            <v>132-8</v>
          </cell>
          <cell r="AJ65" t="str">
            <v>MX</v>
          </cell>
          <cell r="AK65" t="str">
            <v>13 mos</v>
          </cell>
          <cell r="AL65">
            <v>56</v>
          </cell>
          <cell r="AM65" t="str">
            <v>5A002.A.1</v>
          </cell>
        </row>
        <row r="66">
          <cell r="F66" t="str">
            <v>BR-VDX6740-48-F</v>
          </cell>
          <cell r="G66" t="str">
            <v>VDX 6740,48P SFP+ PORTS ONLY - NO OPTICS, AC, NONPORT SIDE EXHAUST AIRFLOW</v>
          </cell>
          <cell r="H66" t="str">
            <v>VDX 6740,48P SFP+ PORTS ONLY - NO OPTICS, AC, NONPORT SIDE EXHAUST AIRFLOW</v>
          </cell>
          <cell r="I66">
            <v>25995</v>
          </cell>
          <cell r="J66">
            <v>25995</v>
          </cell>
          <cell r="K66" t="str">
            <v>A</v>
          </cell>
          <cell r="L66">
            <v>0</v>
          </cell>
          <cell r="M66">
            <v>0</v>
          </cell>
          <cell r="N66">
            <v>0</v>
          </cell>
          <cell r="O66">
            <v>0</v>
          </cell>
          <cell r="P66">
            <v>0</v>
          </cell>
          <cell r="Q66">
            <v>0</v>
          </cell>
          <cell r="R66">
            <v>0</v>
          </cell>
          <cell r="S66">
            <v>15077</v>
          </cell>
          <cell r="T66">
            <v>15597</v>
          </cell>
          <cell r="U66">
            <v>13517</v>
          </cell>
          <cell r="V66">
            <v>12998</v>
          </cell>
          <cell r="W66">
            <v>0</v>
          </cell>
          <cell r="X66" t="str">
            <v>A1</v>
          </cell>
          <cell r="Y66">
            <v>0.42</v>
          </cell>
          <cell r="Z66">
            <v>0.4</v>
          </cell>
          <cell r="AA66">
            <v>0.48</v>
          </cell>
          <cell r="AB66">
            <v>0.5</v>
          </cell>
          <cell r="AC66">
            <v>0</v>
          </cell>
          <cell r="AD66">
            <v>0</v>
          </cell>
          <cell r="AE66" t="str">
            <v>HARDWARE</v>
          </cell>
          <cell r="AF66" t="str">
            <v>L2-3 FIXED</v>
          </cell>
          <cell r="AG66" t="str">
            <v>VDX6740</v>
          </cell>
          <cell r="AH66" t="str">
            <v>HARDWARE</v>
          </cell>
          <cell r="AI66" t="str">
            <v>132-8</v>
          </cell>
          <cell r="AJ66" t="str">
            <v>MX</v>
          </cell>
          <cell r="AK66" t="str">
            <v>13 mos</v>
          </cell>
          <cell r="AL66">
            <v>56</v>
          </cell>
          <cell r="AM66" t="str">
            <v>5A002.A.1</v>
          </cell>
        </row>
        <row r="67">
          <cell r="F67" t="str">
            <v>BR-VDX6740-48-R</v>
          </cell>
          <cell r="G67" t="str">
            <v>VDX 6740, 48P SFP+ PORTS ONLY - NO OPTICS, AC, PORT SIDE EXHAUST AIRFLOW</v>
          </cell>
          <cell r="H67" t="str">
            <v>VDX 6740, 48P SFP+ PORTS ONLY - NO OPTICS, AC, PORT SIDE EXHAUST AIRFLOW</v>
          </cell>
          <cell r="I67">
            <v>25995</v>
          </cell>
          <cell r="J67">
            <v>25995</v>
          </cell>
          <cell r="K67" t="str">
            <v>A</v>
          </cell>
          <cell r="L67">
            <v>0</v>
          </cell>
          <cell r="M67">
            <v>0</v>
          </cell>
          <cell r="N67">
            <v>0</v>
          </cell>
          <cell r="O67">
            <v>0</v>
          </cell>
          <cell r="P67">
            <v>0</v>
          </cell>
          <cell r="Q67">
            <v>0</v>
          </cell>
          <cell r="R67">
            <v>0</v>
          </cell>
          <cell r="S67">
            <v>15077</v>
          </cell>
          <cell r="T67">
            <v>15597</v>
          </cell>
          <cell r="U67">
            <v>13517</v>
          </cell>
          <cell r="V67">
            <v>12998</v>
          </cell>
          <cell r="W67">
            <v>0</v>
          </cell>
          <cell r="X67" t="str">
            <v>A1</v>
          </cell>
          <cell r="Y67">
            <v>0.42</v>
          </cell>
          <cell r="Z67">
            <v>0.4</v>
          </cell>
          <cell r="AA67">
            <v>0.48</v>
          </cell>
          <cell r="AB67">
            <v>0.5</v>
          </cell>
          <cell r="AC67">
            <v>0</v>
          </cell>
          <cell r="AD67">
            <v>0</v>
          </cell>
          <cell r="AE67" t="str">
            <v>HARDWARE</v>
          </cell>
          <cell r="AF67" t="str">
            <v>L2-3 FIXED</v>
          </cell>
          <cell r="AG67" t="str">
            <v>VDX6740</v>
          </cell>
          <cell r="AH67" t="str">
            <v>HARDWARE</v>
          </cell>
          <cell r="AI67" t="str">
            <v>132-8</v>
          </cell>
          <cell r="AJ67" t="str">
            <v>MX</v>
          </cell>
          <cell r="AK67" t="str">
            <v>13 mos</v>
          </cell>
          <cell r="AL67">
            <v>56</v>
          </cell>
          <cell r="AM67" t="str">
            <v>5A002.A.1</v>
          </cell>
        </row>
        <row r="68">
          <cell r="F68" t="str">
            <v>BR-VDX6740-64-ALLSW-F</v>
          </cell>
          <cell r="G68" t="str">
            <v>VDX 6740 BUNDLE, 64P SFP+ PORTS ONLY - NO OPTICS, VCS LIC, FCOE LIC, AC, NON-PORT SIDE EXHAUST AIRFLOW</v>
          </cell>
          <cell r="H68" t="str">
            <v>VDX 6740 BUNDLE, 64P SFP+ PORTS ONLY - NO OPTICS, VCS LIC, FCOE LIC, AC, NON-PORT SIDE EXHAUST AIRFLOW</v>
          </cell>
          <cell r="I68">
            <v>49995</v>
          </cell>
          <cell r="J68">
            <v>49995</v>
          </cell>
          <cell r="K68" t="str">
            <v>A</v>
          </cell>
          <cell r="L68">
            <v>0</v>
          </cell>
          <cell r="M68">
            <v>0</v>
          </cell>
          <cell r="N68">
            <v>0</v>
          </cell>
          <cell r="O68">
            <v>0</v>
          </cell>
          <cell r="P68">
            <v>0</v>
          </cell>
          <cell r="Q68">
            <v>0</v>
          </cell>
          <cell r="R68">
            <v>0</v>
          </cell>
          <cell r="S68">
            <v>28997</v>
          </cell>
          <cell r="T68">
            <v>29997</v>
          </cell>
          <cell r="U68">
            <v>25997</v>
          </cell>
          <cell r="V68">
            <v>24998</v>
          </cell>
          <cell r="W68">
            <v>0</v>
          </cell>
          <cell r="X68" t="str">
            <v>A1</v>
          </cell>
          <cell r="Y68">
            <v>0.42</v>
          </cell>
          <cell r="Z68">
            <v>0.4</v>
          </cell>
          <cell r="AA68">
            <v>0.48</v>
          </cell>
          <cell r="AB68">
            <v>0.5</v>
          </cell>
          <cell r="AC68">
            <v>0</v>
          </cell>
          <cell r="AD68">
            <v>0</v>
          </cell>
          <cell r="AE68" t="str">
            <v>HARDWARE</v>
          </cell>
          <cell r="AF68" t="str">
            <v>L2-3 FIXED</v>
          </cell>
          <cell r="AG68" t="str">
            <v>VDX6740</v>
          </cell>
          <cell r="AH68" t="str">
            <v>HARDWARE</v>
          </cell>
          <cell r="AI68" t="str">
            <v>132-8</v>
          </cell>
          <cell r="AJ68" t="str">
            <v>MX</v>
          </cell>
          <cell r="AK68" t="str">
            <v>13 mos</v>
          </cell>
          <cell r="AL68">
            <v>56</v>
          </cell>
          <cell r="AM68" t="str">
            <v>5A002.A.1</v>
          </cell>
        </row>
        <row r="69">
          <cell r="F69" t="str">
            <v>BR-VDX6740-64-ALLSW-R</v>
          </cell>
          <cell r="G69" t="str">
            <v>VDX 6740 BUNDLE, 64P SFP+ PORTS ONLY - NO OPTICS, VCS LIC, FCOE LIC, AC, PORT SIDE EXHAUST AIRFLOW</v>
          </cell>
          <cell r="H69" t="str">
            <v>VDX 6740 BUNDLE, 64P SFP+ PORTS ONLY - NO OPTICS, VCS LIC, FCOE LIC, AC, PORT SIDE EXHAUST AIRFLOW</v>
          </cell>
          <cell r="I69">
            <v>49995</v>
          </cell>
          <cell r="J69">
            <v>49995</v>
          </cell>
          <cell r="K69" t="str">
            <v>A</v>
          </cell>
          <cell r="L69">
            <v>0</v>
          </cell>
          <cell r="M69">
            <v>0</v>
          </cell>
          <cell r="N69">
            <v>0</v>
          </cell>
          <cell r="O69">
            <v>0</v>
          </cell>
          <cell r="P69">
            <v>0</v>
          </cell>
          <cell r="Q69">
            <v>0</v>
          </cell>
          <cell r="R69">
            <v>0</v>
          </cell>
          <cell r="S69">
            <v>28997</v>
          </cell>
          <cell r="T69">
            <v>29997</v>
          </cell>
          <cell r="U69">
            <v>25997</v>
          </cell>
          <cell r="V69">
            <v>24998</v>
          </cell>
          <cell r="W69">
            <v>0</v>
          </cell>
          <cell r="X69" t="str">
            <v>A1</v>
          </cell>
          <cell r="Y69">
            <v>0.42</v>
          </cell>
          <cell r="Z69">
            <v>0.4</v>
          </cell>
          <cell r="AA69">
            <v>0.48</v>
          </cell>
          <cell r="AB69">
            <v>0.5</v>
          </cell>
          <cell r="AC69">
            <v>0</v>
          </cell>
          <cell r="AD69">
            <v>0</v>
          </cell>
          <cell r="AE69" t="str">
            <v>HARDWARE</v>
          </cell>
          <cell r="AF69" t="str">
            <v>L2-3 FIXED</v>
          </cell>
          <cell r="AG69" t="str">
            <v>VDX6740</v>
          </cell>
          <cell r="AH69" t="str">
            <v>HARDWARE</v>
          </cell>
          <cell r="AI69" t="str">
            <v>132-8</v>
          </cell>
          <cell r="AJ69" t="str">
            <v>MX</v>
          </cell>
          <cell r="AK69" t="str">
            <v>13 mos</v>
          </cell>
          <cell r="AL69">
            <v>56</v>
          </cell>
          <cell r="AM69" t="str">
            <v>5A002.A.1</v>
          </cell>
        </row>
        <row r="70">
          <cell r="F70" t="str">
            <v>BR-VDX6740-64-F</v>
          </cell>
          <cell r="G70" t="str">
            <v>VDX 6740,48P SFP+ PORTS and 4P QSFP+ Only,NO OPTICS, AC, NON-PORT SIDE EXHAUST AIRFLOW</v>
          </cell>
          <cell r="H70" t="str">
            <v>VDX 6740,48P SFP+ PORTS and 4P QSFP+ Only,NO OPTICS, AC, NON-PORT SIDE EXHAUST AIRFLOW</v>
          </cell>
          <cell r="I70">
            <v>34995</v>
          </cell>
          <cell r="J70">
            <v>34995</v>
          </cell>
          <cell r="K70" t="str">
            <v>A</v>
          </cell>
          <cell r="L70">
            <v>0</v>
          </cell>
          <cell r="M70">
            <v>0</v>
          </cell>
          <cell r="N70">
            <v>0</v>
          </cell>
          <cell r="O70">
            <v>0</v>
          </cell>
          <cell r="P70">
            <v>0</v>
          </cell>
          <cell r="Q70">
            <v>0</v>
          </cell>
          <cell r="R70">
            <v>0</v>
          </cell>
          <cell r="S70">
            <v>20297</v>
          </cell>
          <cell r="T70">
            <v>20997</v>
          </cell>
          <cell r="U70">
            <v>18197</v>
          </cell>
          <cell r="V70">
            <v>17498</v>
          </cell>
          <cell r="W70">
            <v>0</v>
          </cell>
          <cell r="X70" t="str">
            <v>A1</v>
          </cell>
          <cell r="Y70">
            <v>0.42</v>
          </cell>
          <cell r="Z70">
            <v>0.4</v>
          </cell>
          <cell r="AA70">
            <v>0.48</v>
          </cell>
          <cell r="AB70">
            <v>0.5</v>
          </cell>
          <cell r="AC70">
            <v>0</v>
          </cell>
          <cell r="AD70">
            <v>0</v>
          </cell>
          <cell r="AE70" t="str">
            <v>HARDWARE</v>
          </cell>
          <cell r="AF70" t="str">
            <v>L2-3 FIXED</v>
          </cell>
          <cell r="AG70" t="str">
            <v>VDX6740</v>
          </cell>
          <cell r="AH70" t="str">
            <v>HARDWARE</v>
          </cell>
          <cell r="AI70" t="str">
            <v>132-8</v>
          </cell>
          <cell r="AJ70" t="str">
            <v>MX</v>
          </cell>
          <cell r="AK70" t="str">
            <v>13 mos</v>
          </cell>
          <cell r="AL70">
            <v>56</v>
          </cell>
          <cell r="AM70" t="str">
            <v>5A002.A.1</v>
          </cell>
        </row>
        <row r="71">
          <cell r="F71" t="str">
            <v>BR-VDX6740-64-R</v>
          </cell>
          <cell r="G71" t="str">
            <v>VDX 6740,48P SFP+ PORTS and 4P QSFP+ ports ONLY - NO OPTICS, AC, PORT SIDE EXHAUST AIRFLOW</v>
          </cell>
          <cell r="H71" t="str">
            <v>VDX 6740,48P SFP+ PORTS and 4P QSFP+ ports ONLY - NO OPTICS, AC, PORT SIDE EXHAUST AIRFLOW</v>
          </cell>
          <cell r="I71">
            <v>34995</v>
          </cell>
          <cell r="J71">
            <v>34995</v>
          </cell>
          <cell r="K71" t="str">
            <v>A</v>
          </cell>
          <cell r="L71">
            <v>0</v>
          </cell>
          <cell r="M71">
            <v>0</v>
          </cell>
          <cell r="N71">
            <v>0</v>
          </cell>
          <cell r="O71">
            <v>0</v>
          </cell>
          <cell r="P71">
            <v>0</v>
          </cell>
          <cell r="Q71">
            <v>0</v>
          </cell>
          <cell r="R71">
            <v>0</v>
          </cell>
          <cell r="S71">
            <v>20297</v>
          </cell>
          <cell r="T71">
            <v>20997</v>
          </cell>
          <cell r="U71">
            <v>18197</v>
          </cell>
          <cell r="V71">
            <v>17498</v>
          </cell>
          <cell r="W71">
            <v>0</v>
          </cell>
          <cell r="X71" t="str">
            <v>A1</v>
          </cell>
          <cell r="Y71">
            <v>0.42</v>
          </cell>
          <cell r="Z71">
            <v>0.4</v>
          </cell>
          <cell r="AA71">
            <v>0.48</v>
          </cell>
          <cell r="AB71">
            <v>0.5</v>
          </cell>
          <cell r="AC71">
            <v>0</v>
          </cell>
          <cell r="AD71">
            <v>0</v>
          </cell>
          <cell r="AE71" t="str">
            <v>HARDWARE</v>
          </cell>
          <cell r="AF71" t="str">
            <v>L2-3 FIXED</v>
          </cell>
          <cell r="AG71" t="str">
            <v>VDX6740</v>
          </cell>
          <cell r="AH71" t="str">
            <v>HARDWARE</v>
          </cell>
          <cell r="AI71" t="str">
            <v>132-8</v>
          </cell>
          <cell r="AJ71" t="str">
            <v>MX</v>
          </cell>
          <cell r="AK71" t="str">
            <v>13 mos</v>
          </cell>
          <cell r="AL71">
            <v>56</v>
          </cell>
          <cell r="AM71" t="str">
            <v>5A002.A.1</v>
          </cell>
        </row>
        <row r="72">
          <cell r="F72" t="str">
            <v>BR-VDX6740T-24-DC-F</v>
          </cell>
          <cell r="G72" t="str">
            <v>VDX 6740T, 24P 10GB-T PORTS ONLY - NO OPTICS, DC, NON-PORT SIDE EXHAUST AIRFLOW</v>
          </cell>
          <cell r="H72">
            <v>0</v>
          </cell>
          <cell r="I72">
            <v>16995</v>
          </cell>
          <cell r="J72">
            <v>16995</v>
          </cell>
          <cell r="K72" t="str">
            <v>A</v>
          </cell>
          <cell r="L72">
            <v>0</v>
          </cell>
          <cell r="M72">
            <v>0</v>
          </cell>
          <cell r="N72">
            <v>0</v>
          </cell>
          <cell r="O72">
            <v>0</v>
          </cell>
          <cell r="P72">
            <v>0</v>
          </cell>
          <cell r="Q72">
            <v>0</v>
          </cell>
          <cell r="R72">
            <v>0</v>
          </cell>
          <cell r="S72">
            <v>9857</v>
          </cell>
          <cell r="T72">
            <v>10197</v>
          </cell>
          <cell r="U72">
            <v>8837</v>
          </cell>
          <cell r="V72">
            <v>8498</v>
          </cell>
          <cell r="W72">
            <v>0</v>
          </cell>
          <cell r="X72" t="str">
            <v>A1</v>
          </cell>
          <cell r="Y72">
            <v>0.42</v>
          </cell>
          <cell r="Z72">
            <v>0.4</v>
          </cell>
          <cell r="AA72">
            <v>0.48</v>
          </cell>
          <cell r="AB72">
            <v>0.5</v>
          </cell>
          <cell r="AC72">
            <v>0</v>
          </cell>
          <cell r="AD72">
            <v>0</v>
          </cell>
          <cell r="AE72" t="str">
            <v>HARDWARE</v>
          </cell>
          <cell r="AF72" t="str">
            <v>L2-3 FIXED</v>
          </cell>
          <cell r="AG72" t="str">
            <v>VDX6740T</v>
          </cell>
          <cell r="AH72" t="str">
            <v>HARDWARE</v>
          </cell>
          <cell r="AI72" t="str">
            <v>132-8</v>
          </cell>
          <cell r="AJ72" t="str">
            <v>MX</v>
          </cell>
          <cell r="AK72" t="str">
            <v>13 mos</v>
          </cell>
          <cell r="AL72" t="str">
            <v>56</v>
          </cell>
          <cell r="AM72" t="str">
            <v>5A002.A.1</v>
          </cell>
        </row>
        <row r="73">
          <cell r="F73" t="str">
            <v>BR-VDX6740T-24-DC-R</v>
          </cell>
          <cell r="G73" t="str">
            <v>VDX 6740T, 24P 10GB-T PORTS ONLY - NO OPTICS, DC, PORT SIDE EXHAUST AIRFLOW</v>
          </cell>
          <cell r="H73">
            <v>0</v>
          </cell>
          <cell r="I73">
            <v>16995</v>
          </cell>
          <cell r="J73">
            <v>16995</v>
          </cell>
          <cell r="K73" t="str">
            <v>A</v>
          </cell>
          <cell r="L73">
            <v>0</v>
          </cell>
          <cell r="M73">
            <v>0</v>
          </cell>
          <cell r="N73">
            <v>0</v>
          </cell>
          <cell r="O73">
            <v>0</v>
          </cell>
          <cell r="P73">
            <v>0</v>
          </cell>
          <cell r="Q73">
            <v>0</v>
          </cell>
          <cell r="R73">
            <v>0</v>
          </cell>
          <cell r="S73">
            <v>9857</v>
          </cell>
          <cell r="T73">
            <v>10197</v>
          </cell>
          <cell r="U73">
            <v>8837</v>
          </cell>
          <cell r="V73">
            <v>8498</v>
          </cell>
          <cell r="W73">
            <v>0</v>
          </cell>
          <cell r="X73" t="str">
            <v>A1</v>
          </cell>
          <cell r="Y73">
            <v>0.42</v>
          </cell>
          <cell r="Z73">
            <v>0.4</v>
          </cell>
          <cell r="AA73">
            <v>0.48</v>
          </cell>
          <cell r="AB73">
            <v>0.5</v>
          </cell>
          <cell r="AC73">
            <v>0</v>
          </cell>
          <cell r="AD73">
            <v>0</v>
          </cell>
          <cell r="AE73" t="str">
            <v>HARDWARE</v>
          </cell>
          <cell r="AF73" t="str">
            <v>L2-3 FIXED</v>
          </cell>
          <cell r="AG73" t="str">
            <v>VDX6740T</v>
          </cell>
          <cell r="AH73" t="str">
            <v>HARDWARE</v>
          </cell>
          <cell r="AI73" t="str">
            <v>132-8</v>
          </cell>
          <cell r="AJ73" t="str">
            <v>MX</v>
          </cell>
          <cell r="AK73" t="str">
            <v>13 mos</v>
          </cell>
          <cell r="AL73" t="str">
            <v>56</v>
          </cell>
          <cell r="AM73" t="str">
            <v>5A002.A.1</v>
          </cell>
        </row>
        <row r="74">
          <cell r="F74" t="str">
            <v>BR-VDX6740T-24-F</v>
          </cell>
          <cell r="G74" t="str">
            <v>VDX 6740T, 24P 10GB-T PORTS ONLY - NO OPTICS, AC, NON-PORT SIDE EXHAUST AIRFLOW</v>
          </cell>
          <cell r="H74" t="str">
            <v>VDX 6740T, 24P 10GB-T PORTS ONLY - NO OPTICS, AC, NON-PORT SIDE EXHAUST AIRFLOW</v>
          </cell>
          <cell r="I74">
            <v>16995</v>
          </cell>
          <cell r="J74">
            <v>16995</v>
          </cell>
          <cell r="K74" t="str">
            <v>A</v>
          </cell>
          <cell r="L74">
            <v>0</v>
          </cell>
          <cell r="M74">
            <v>0</v>
          </cell>
          <cell r="N74">
            <v>0</v>
          </cell>
          <cell r="O74">
            <v>0</v>
          </cell>
          <cell r="P74">
            <v>0</v>
          </cell>
          <cell r="Q74">
            <v>0</v>
          </cell>
          <cell r="R74">
            <v>0</v>
          </cell>
          <cell r="S74">
            <v>9857</v>
          </cell>
          <cell r="T74">
            <v>10197</v>
          </cell>
          <cell r="U74">
            <v>8837</v>
          </cell>
          <cell r="V74">
            <v>8498</v>
          </cell>
          <cell r="W74">
            <v>0</v>
          </cell>
          <cell r="X74" t="str">
            <v>A1</v>
          </cell>
          <cell r="Y74">
            <v>0.42</v>
          </cell>
          <cell r="Z74">
            <v>0.4</v>
          </cell>
          <cell r="AA74">
            <v>0.48</v>
          </cell>
          <cell r="AB74">
            <v>0.5</v>
          </cell>
          <cell r="AC74">
            <v>0</v>
          </cell>
          <cell r="AD74">
            <v>0</v>
          </cell>
          <cell r="AE74" t="str">
            <v>HARDWARE</v>
          </cell>
          <cell r="AF74" t="str">
            <v>L2-3 FIXED</v>
          </cell>
          <cell r="AG74" t="str">
            <v>VDX6740T</v>
          </cell>
          <cell r="AH74" t="str">
            <v>HARDWARE</v>
          </cell>
          <cell r="AI74" t="str">
            <v>132-8</v>
          </cell>
          <cell r="AJ74" t="str">
            <v>MX</v>
          </cell>
          <cell r="AK74" t="str">
            <v>13 mos</v>
          </cell>
          <cell r="AL74">
            <v>56</v>
          </cell>
          <cell r="AM74" t="str">
            <v>5A002.A.1</v>
          </cell>
        </row>
        <row r="75">
          <cell r="F75" t="str">
            <v>BR-VDX6740T-24-R</v>
          </cell>
          <cell r="G75" t="str">
            <v>VDX 6740T, 24P 10GB-T PORTS ONLY - NO OPTICS, AC, PORT SIDE EXHAUST AIRFLOW</v>
          </cell>
          <cell r="H75" t="str">
            <v>VDX 6740T, 24P 10GB-T PORTS ONLY - NO OPTICS, AC, PORT SIDE EXHAUST AIRFLOW</v>
          </cell>
          <cell r="I75">
            <v>16995</v>
          </cell>
          <cell r="J75">
            <v>16995</v>
          </cell>
          <cell r="K75" t="str">
            <v>A</v>
          </cell>
          <cell r="L75">
            <v>0</v>
          </cell>
          <cell r="M75">
            <v>0</v>
          </cell>
          <cell r="N75">
            <v>0</v>
          </cell>
          <cell r="O75">
            <v>0</v>
          </cell>
          <cell r="P75">
            <v>0</v>
          </cell>
          <cell r="Q75">
            <v>0</v>
          </cell>
          <cell r="R75">
            <v>0</v>
          </cell>
          <cell r="S75">
            <v>9857</v>
          </cell>
          <cell r="T75">
            <v>10197</v>
          </cell>
          <cell r="U75">
            <v>8837</v>
          </cell>
          <cell r="V75">
            <v>8498</v>
          </cell>
          <cell r="W75">
            <v>0</v>
          </cell>
          <cell r="X75" t="str">
            <v>A1</v>
          </cell>
          <cell r="Y75">
            <v>0.42</v>
          </cell>
          <cell r="Z75">
            <v>0.4</v>
          </cell>
          <cell r="AA75">
            <v>0.48</v>
          </cell>
          <cell r="AB75">
            <v>0.5</v>
          </cell>
          <cell r="AC75">
            <v>0</v>
          </cell>
          <cell r="AD75">
            <v>0</v>
          </cell>
          <cell r="AE75" t="str">
            <v>HARDWARE</v>
          </cell>
          <cell r="AF75" t="str">
            <v>L2-3 FIXED</v>
          </cell>
          <cell r="AG75" t="str">
            <v>VDX6740T</v>
          </cell>
          <cell r="AH75" t="str">
            <v>HARDWARE</v>
          </cell>
          <cell r="AI75" t="str">
            <v>132-8</v>
          </cell>
          <cell r="AJ75" t="str">
            <v>MX</v>
          </cell>
          <cell r="AK75" t="str">
            <v>13 mos</v>
          </cell>
          <cell r="AL75">
            <v>56</v>
          </cell>
          <cell r="AM75" t="str">
            <v>5A002.A.1</v>
          </cell>
        </row>
        <row r="76">
          <cell r="F76" t="str">
            <v>BR-VDX6740T-48-F</v>
          </cell>
          <cell r="G76" t="str">
            <v>VDX 6740T, 48P 10GB-T PORTS ONLY - NO OPTICS, AC, NON-PORT SIDE EXHAUST AIRFLOW</v>
          </cell>
          <cell r="H76" t="str">
            <v>VDX 6740T, 48P 10GB-T PORTS ONLY - NO OPTICS, AC, NON-PORT SIDE EXHAUST AIRFLOW</v>
          </cell>
          <cell r="I76">
            <v>26995</v>
          </cell>
          <cell r="J76">
            <v>26995</v>
          </cell>
          <cell r="K76" t="str">
            <v>A</v>
          </cell>
          <cell r="L76">
            <v>0</v>
          </cell>
          <cell r="M76">
            <v>0</v>
          </cell>
          <cell r="N76">
            <v>0</v>
          </cell>
          <cell r="O76">
            <v>0</v>
          </cell>
          <cell r="P76">
            <v>0</v>
          </cell>
          <cell r="Q76">
            <v>0</v>
          </cell>
          <cell r="R76">
            <v>0</v>
          </cell>
          <cell r="S76">
            <v>15657</v>
          </cell>
          <cell r="T76">
            <v>16197</v>
          </cell>
          <cell r="U76">
            <v>14037</v>
          </cell>
          <cell r="V76">
            <v>13498</v>
          </cell>
          <cell r="W76">
            <v>0</v>
          </cell>
          <cell r="X76" t="str">
            <v>A1</v>
          </cell>
          <cell r="Y76">
            <v>0.42</v>
          </cell>
          <cell r="Z76">
            <v>0.4</v>
          </cell>
          <cell r="AA76">
            <v>0.48</v>
          </cell>
          <cell r="AB76">
            <v>0.5</v>
          </cell>
          <cell r="AC76">
            <v>0</v>
          </cell>
          <cell r="AD76">
            <v>0</v>
          </cell>
          <cell r="AE76" t="str">
            <v>HARDWARE</v>
          </cell>
          <cell r="AF76" t="str">
            <v>L2-3 FIXED</v>
          </cell>
          <cell r="AG76" t="str">
            <v>VDX6740T</v>
          </cell>
          <cell r="AH76" t="str">
            <v>HARDWARE</v>
          </cell>
          <cell r="AI76" t="str">
            <v>132-8</v>
          </cell>
          <cell r="AJ76" t="str">
            <v>MX</v>
          </cell>
          <cell r="AK76" t="str">
            <v>13 mos</v>
          </cell>
          <cell r="AL76">
            <v>56</v>
          </cell>
          <cell r="AM76" t="str">
            <v>5A002.A.1</v>
          </cell>
        </row>
        <row r="77">
          <cell r="F77" t="str">
            <v>BR-VDX6740T-48-R</v>
          </cell>
          <cell r="G77" t="str">
            <v>VDX 6740T, 48P 10GB-T PORTS ONLY - NO OPTICS, AC, PORT SIDE EXHAUST AIRFLOW</v>
          </cell>
          <cell r="H77" t="str">
            <v>VDX 6740T, 48P 10GB-T PORTS ONLY - NO OPTICS, AC, PORT SIDE EXHAUST AIRFLOW</v>
          </cell>
          <cell r="I77">
            <v>26995</v>
          </cell>
          <cell r="J77">
            <v>26995</v>
          </cell>
          <cell r="K77" t="str">
            <v>A</v>
          </cell>
          <cell r="L77">
            <v>0</v>
          </cell>
          <cell r="M77">
            <v>0</v>
          </cell>
          <cell r="N77">
            <v>0</v>
          </cell>
          <cell r="O77">
            <v>0</v>
          </cell>
          <cell r="P77">
            <v>0</v>
          </cell>
          <cell r="Q77">
            <v>0</v>
          </cell>
          <cell r="R77">
            <v>0</v>
          </cell>
          <cell r="S77">
            <v>15657</v>
          </cell>
          <cell r="T77">
            <v>16197</v>
          </cell>
          <cell r="U77">
            <v>14037</v>
          </cell>
          <cell r="V77">
            <v>13498</v>
          </cell>
          <cell r="W77">
            <v>0</v>
          </cell>
          <cell r="X77" t="str">
            <v>A1</v>
          </cell>
          <cell r="Y77">
            <v>0.42</v>
          </cell>
          <cell r="Z77">
            <v>0.4</v>
          </cell>
          <cell r="AA77">
            <v>0.48</v>
          </cell>
          <cell r="AB77">
            <v>0.5</v>
          </cell>
          <cell r="AC77">
            <v>0</v>
          </cell>
          <cell r="AD77">
            <v>0</v>
          </cell>
          <cell r="AE77" t="str">
            <v>HARDWARE</v>
          </cell>
          <cell r="AF77" t="str">
            <v>L2-3 FIXED</v>
          </cell>
          <cell r="AG77" t="str">
            <v>VDX6740T</v>
          </cell>
          <cell r="AH77" t="str">
            <v>HARDWARE</v>
          </cell>
          <cell r="AI77" t="str">
            <v>132-8</v>
          </cell>
          <cell r="AJ77" t="str">
            <v>MX</v>
          </cell>
          <cell r="AK77" t="str">
            <v>13 mos</v>
          </cell>
          <cell r="AL77">
            <v>56</v>
          </cell>
          <cell r="AM77" t="str">
            <v>5A002.A.1</v>
          </cell>
        </row>
        <row r="78">
          <cell r="F78" t="str">
            <v>BR-VDX6740T-64-ALLSW-F</v>
          </cell>
          <cell r="G78" t="str">
            <v>VDX 6740T BUNDLE, 48P 10GB-T PORTS and 4P QSFP+ PORTS ONLY - NO OPTICS, VCS LIC, FCOE LIC, AC, NONPORT SIDE EXHAUST AIRFLOW</v>
          </cell>
          <cell r="H78" t="str">
            <v>VDX 6740T BUNDLE, 48P 10GB-T PORTS and 4P QSFP+ PORTS ONLY - NO OPTICS, VCS LIC, FCOE LIC, AC, NONPORT SIDE EXHAUST AIRFLOW</v>
          </cell>
          <cell r="I78">
            <v>51995</v>
          </cell>
          <cell r="J78">
            <v>51995</v>
          </cell>
          <cell r="K78" t="str">
            <v>A</v>
          </cell>
          <cell r="L78">
            <v>0</v>
          </cell>
          <cell r="M78">
            <v>0</v>
          </cell>
          <cell r="N78">
            <v>0</v>
          </cell>
          <cell r="O78">
            <v>0</v>
          </cell>
          <cell r="P78">
            <v>0</v>
          </cell>
          <cell r="Q78">
            <v>0</v>
          </cell>
          <cell r="R78">
            <v>0</v>
          </cell>
          <cell r="S78">
            <v>30157</v>
          </cell>
          <cell r="T78">
            <v>31197</v>
          </cell>
          <cell r="U78">
            <v>27037</v>
          </cell>
          <cell r="V78">
            <v>25998</v>
          </cell>
          <cell r="W78">
            <v>0</v>
          </cell>
          <cell r="X78" t="str">
            <v>A1</v>
          </cell>
          <cell r="Y78">
            <v>0.42</v>
          </cell>
          <cell r="Z78">
            <v>0.4</v>
          </cell>
          <cell r="AA78">
            <v>0.48</v>
          </cell>
          <cell r="AB78">
            <v>0.5</v>
          </cell>
          <cell r="AC78">
            <v>0</v>
          </cell>
          <cell r="AD78">
            <v>0</v>
          </cell>
          <cell r="AE78" t="str">
            <v>HARDWARE</v>
          </cell>
          <cell r="AF78" t="str">
            <v>L2-3 FIXED</v>
          </cell>
          <cell r="AG78" t="str">
            <v>VDX6740T</v>
          </cell>
          <cell r="AH78" t="str">
            <v>HARDWARE</v>
          </cell>
          <cell r="AI78" t="str">
            <v>132-8</v>
          </cell>
          <cell r="AJ78" t="str">
            <v>MX</v>
          </cell>
          <cell r="AK78" t="str">
            <v>13 mos</v>
          </cell>
          <cell r="AL78">
            <v>56</v>
          </cell>
          <cell r="AM78" t="str">
            <v>5A002.A.1</v>
          </cell>
        </row>
        <row r="79">
          <cell r="F79" t="str">
            <v>BR-VDX6740T-64-ALLSW-R</v>
          </cell>
          <cell r="G79" t="str">
            <v>VDX 6740T BUNDLE, 48P 10GB-T PORTS and 4P QSFP+ PORTS ONLY - NO OPTICS, VCS LIC, FCOE LIC, AC, PORT SIDE EXHAUST AIRFLOW</v>
          </cell>
          <cell r="H79" t="str">
            <v>VDX 6740T BUNDLE, 48P 10GB-T PORTS and 4P QSFP+ PORTS ONLY - NO OPTICS, VCS LIC, FCOE LIC, AC, PORT SIDE EXHAUST AIRFLOW</v>
          </cell>
          <cell r="I79">
            <v>51995</v>
          </cell>
          <cell r="J79">
            <v>51995</v>
          </cell>
          <cell r="K79" t="str">
            <v>A</v>
          </cell>
          <cell r="L79">
            <v>0</v>
          </cell>
          <cell r="M79">
            <v>0</v>
          </cell>
          <cell r="N79">
            <v>0</v>
          </cell>
          <cell r="O79">
            <v>0</v>
          </cell>
          <cell r="P79">
            <v>0</v>
          </cell>
          <cell r="Q79">
            <v>0</v>
          </cell>
          <cell r="R79">
            <v>0</v>
          </cell>
          <cell r="S79">
            <v>30157</v>
          </cell>
          <cell r="T79">
            <v>31197</v>
          </cell>
          <cell r="U79">
            <v>27037</v>
          </cell>
          <cell r="V79">
            <v>25998</v>
          </cell>
          <cell r="W79">
            <v>0</v>
          </cell>
          <cell r="X79" t="str">
            <v>A1</v>
          </cell>
          <cell r="Y79">
            <v>0.42</v>
          </cell>
          <cell r="Z79">
            <v>0.4</v>
          </cell>
          <cell r="AA79">
            <v>0.48</v>
          </cell>
          <cell r="AB79">
            <v>0.5</v>
          </cell>
          <cell r="AC79">
            <v>0</v>
          </cell>
          <cell r="AD79">
            <v>0</v>
          </cell>
          <cell r="AE79" t="str">
            <v>HARDWARE</v>
          </cell>
          <cell r="AF79" t="str">
            <v>L2-3 FIXED</v>
          </cell>
          <cell r="AG79" t="str">
            <v>VDX6740T</v>
          </cell>
          <cell r="AH79" t="str">
            <v>HARDWARE</v>
          </cell>
          <cell r="AI79" t="str">
            <v>132-8</v>
          </cell>
          <cell r="AJ79" t="str">
            <v>MX</v>
          </cell>
          <cell r="AK79" t="str">
            <v>13 mos</v>
          </cell>
          <cell r="AL79">
            <v>56</v>
          </cell>
          <cell r="AM79" t="str">
            <v>5A002.A.1</v>
          </cell>
        </row>
        <row r="80">
          <cell r="F80" t="str">
            <v>BR-VDX6740T-64-F</v>
          </cell>
          <cell r="G80" t="str">
            <v>VDX 6740T, 48P 10GB-T PORTS ONLY and 4P QSFP+ - NO OPTICS, AC, NONPORT SIDE EXHAUST AIRFLOW</v>
          </cell>
          <cell r="H80" t="str">
            <v>VDX 6740T, 48P 10GB-T PORTS ONLY and 4P QSFP+ - NO OPTICS, AC, NONPORT SIDE EXHAUST AIRFLOW</v>
          </cell>
          <cell r="I80">
            <v>36995</v>
          </cell>
          <cell r="J80">
            <v>36995</v>
          </cell>
          <cell r="K80" t="str">
            <v>A</v>
          </cell>
          <cell r="L80">
            <v>0</v>
          </cell>
          <cell r="M80">
            <v>0</v>
          </cell>
          <cell r="N80">
            <v>0</v>
          </cell>
          <cell r="O80">
            <v>0</v>
          </cell>
          <cell r="P80">
            <v>0</v>
          </cell>
          <cell r="Q80">
            <v>0</v>
          </cell>
          <cell r="R80">
            <v>0</v>
          </cell>
          <cell r="S80">
            <v>21457</v>
          </cell>
          <cell r="T80">
            <v>22197</v>
          </cell>
          <cell r="U80">
            <v>19237</v>
          </cell>
          <cell r="V80">
            <v>18498</v>
          </cell>
          <cell r="W80">
            <v>0</v>
          </cell>
          <cell r="X80" t="str">
            <v>A1</v>
          </cell>
          <cell r="Y80">
            <v>0.42</v>
          </cell>
          <cell r="Z80">
            <v>0.4</v>
          </cell>
          <cell r="AA80">
            <v>0.48</v>
          </cell>
          <cell r="AB80">
            <v>0.5</v>
          </cell>
          <cell r="AC80">
            <v>0</v>
          </cell>
          <cell r="AD80">
            <v>0</v>
          </cell>
          <cell r="AE80" t="str">
            <v>HARDWARE</v>
          </cell>
          <cell r="AF80" t="str">
            <v>L2-3 FIXED</v>
          </cell>
          <cell r="AG80" t="str">
            <v>VDX6740T</v>
          </cell>
          <cell r="AH80" t="str">
            <v>HARDWARE</v>
          </cell>
          <cell r="AI80" t="str">
            <v>132-8</v>
          </cell>
          <cell r="AJ80" t="str">
            <v>MX</v>
          </cell>
          <cell r="AK80" t="str">
            <v>13 mos</v>
          </cell>
          <cell r="AL80">
            <v>56</v>
          </cell>
          <cell r="AM80" t="str">
            <v>5A002.A.1</v>
          </cell>
        </row>
        <row r="81">
          <cell r="F81" t="str">
            <v>BR-VDX6740T-64-R</v>
          </cell>
          <cell r="G81" t="str">
            <v>VDX 6740T, 48P 10GB-T PORTS ONLY and 4P QSFP+ - NO OPTICS, AC, PORT SIDE EXHAUST AIRFLOW</v>
          </cell>
          <cell r="H81" t="str">
            <v>VDX 6740T, 48P 10GB-T PORTS ONLY and 4P QSFP+ - NO OPTICS, AC, PORT SIDE EXHAUST AIRFLOW</v>
          </cell>
          <cell r="I81">
            <v>36995</v>
          </cell>
          <cell r="J81">
            <v>36995</v>
          </cell>
          <cell r="K81" t="str">
            <v>A</v>
          </cell>
          <cell r="L81">
            <v>0</v>
          </cell>
          <cell r="M81">
            <v>0</v>
          </cell>
          <cell r="N81">
            <v>0</v>
          </cell>
          <cell r="O81">
            <v>0</v>
          </cell>
          <cell r="P81">
            <v>0</v>
          </cell>
          <cell r="Q81">
            <v>0</v>
          </cell>
          <cell r="R81">
            <v>0</v>
          </cell>
          <cell r="S81">
            <v>21457</v>
          </cell>
          <cell r="T81">
            <v>22197</v>
          </cell>
          <cell r="U81">
            <v>19237</v>
          </cell>
          <cell r="V81">
            <v>18498</v>
          </cell>
          <cell r="W81">
            <v>0</v>
          </cell>
          <cell r="X81" t="str">
            <v>A1</v>
          </cell>
          <cell r="Y81">
            <v>0.42</v>
          </cell>
          <cell r="Z81">
            <v>0.4</v>
          </cell>
          <cell r="AA81">
            <v>0.48</v>
          </cell>
          <cell r="AB81">
            <v>0.5</v>
          </cell>
          <cell r="AC81">
            <v>0</v>
          </cell>
          <cell r="AD81">
            <v>0</v>
          </cell>
          <cell r="AE81" t="str">
            <v>HARDWARE</v>
          </cell>
          <cell r="AF81" t="str">
            <v>L2-3 FIXED</v>
          </cell>
          <cell r="AG81" t="str">
            <v>VDX6740T</v>
          </cell>
          <cell r="AH81" t="str">
            <v>HARDWARE</v>
          </cell>
          <cell r="AI81" t="str">
            <v>132-8</v>
          </cell>
          <cell r="AJ81" t="str">
            <v>MX</v>
          </cell>
          <cell r="AK81" t="str">
            <v>13 mos</v>
          </cell>
          <cell r="AL81">
            <v>56</v>
          </cell>
          <cell r="AM81" t="str">
            <v>5A002.A.1</v>
          </cell>
        </row>
        <row r="82">
          <cell r="F82" t="str">
            <v>BR-VDX6740T-56-1G-DC-F</v>
          </cell>
          <cell r="G82" t="str">
            <v>VDX 6740T, 48P 1GBASE-T PORTS,2 40GBE QSFP+ , UPGRADABLE TO 10GBASE-T VIA LICENSE ONLY- NO OPTICS, DC, NONPORT SIDE EXHAUST AIRFLOW</v>
          </cell>
          <cell r="H82">
            <v>0</v>
          </cell>
          <cell r="I82">
            <v>15795</v>
          </cell>
          <cell r="J82">
            <v>15795</v>
          </cell>
          <cell r="K82" t="str">
            <v>A</v>
          </cell>
          <cell r="L82">
            <v>0</v>
          </cell>
          <cell r="M82">
            <v>0</v>
          </cell>
          <cell r="N82">
            <v>0</v>
          </cell>
          <cell r="O82">
            <v>0</v>
          </cell>
          <cell r="P82">
            <v>0</v>
          </cell>
          <cell r="Q82">
            <v>0</v>
          </cell>
          <cell r="R82">
            <v>0</v>
          </cell>
          <cell r="S82">
            <v>9161</v>
          </cell>
          <cell r="T82">
            <v>9477</v>
          </cell>
          <cell r="U82">
            <v>8213</v>
          </cell>
          <cell r="V82">
            <v>7898</v>
          </cell>
          <cell r="W82">
            <v>0</v>
          </cell>
          <cell r="X82" t="str">
            <v>A1</v>
          </cell>
          <cell r="Y82">
            <v>0.42</v>
          </cell>
          <cell r="Z82">
            <v>0.4</v>
          </cell>
          <cell r="AA82">
            <v>0.48</v>
          </cell>
          <cell r="AB82">
            <v>0.5</v>
          </cell>
          <cell r="AC82">
            <v>0</v>
          </cell>
          <cell r="AD82">
            <v>0</v>
          </cell>
          <cell r="AE82" t="str">
            <v>HARDWARE</v>
          </cell>
          <cell r="AF82" t="str">
            <v>L2-3 FIXED</v>
          </cell>
          <cell r="AG82" t="str">
            <v>VDX6740T-1G</v>
          </cell>
          <cell r="AH82" t="str">
            <v>HARDWARE</v>
          </cell>
          <cell r="AI82" t="str">
            <v>132-8</v>
          </cell>
          <cell r="AJ82" t="str">
            <v>MX</v>
          </cell>
          <cell r="AK82" t="str">
            <v>13 mos</v>
          </cell>
          <cell r="AL82" t="str">
            <v>56</v>
          </cell>
          <cell r="AM82" t="str">
            <v>5A002.A.1</v>
          </cell>
        </row>
        <row r="83">
          <cell r="F83" t="str">
            <v>BR-VDX6740T-56-1G-DC-R</v>
          </cell>
          <cell r="G83" t="str">
            <v>VDX 6740T, 48P 1GBASE-T PORTS,2 40GBE QSFP+ , UPGRADABLE TO 10GBASE-T VIA LICENSE ONLY- NO OPTICS, DC, PORT SIDE EXHAUST AIRFLOW</v>
          </cell>
          <cell r="H83">
            <v>0</v>
          </cell>
          <cell r="I83">
            <v>15795</v>
          </cell>
          <cell r="J83">
            <v>15795</v>
          </cell>
          <cell r="K83" t="str">
            <v>A</v>
          </cell>
          <cell r="L83">
            <v>0</v>
          </cell>
          <cell r="M83">
            <v>0</v>
          </cell>
          <cell r="N83">
            <v>0</v>
          </cell>
          <cell r="O83">
            <v>0</v>
          </cell>
          <cell r="P83">
            <v>0</v>
          </cell>
          <cell r="Q83">
            <v>0</v>
          </cell>
          <cell r="R83">
            <v>0</v>
          </cell>
          <cell r="S83">
            <v>9161</v>
          </cell>
          <cell r="T83">
            <v>9477</v>
          </cell>
          <cell r="U83">
            <v>8213</v>
          </cell>
          <cell r="V83">
            <v>7898</v>
          </cell>
          <cell r="W83">
            <v>0</v>
          </cell>
          <cell r="X83" t="str">
            <v>A1</v>
          </cell>
          <cell r="Y83">
            <v>0.42</v>
          </cell>
          <cell r="Z83">
            <v>0.4</v>
          </cell>
          <cell r="AA83">
            <v>0.48</v>
          </cell>
          <cell r="AB83">
            <v>0.5</v>
          </cell>
          <cell r="AC83">
            <v>0</v>
          </cell>
          <cell r="AD83">
            <v>0</v>
          </cell>
          <cell r="AE83" t="str">
            <v>HARDWARE</v>
          </cell>
          <cell r="AF83" t="str">
            <v>L2-3 FIXED</v>
          </cell>
          <cell r="AG83" t="str">
            <v>VDX6740T-1G</v>
          </cell>
          <cell r="AH83" t="str">
            <v>HARDWARE</v>
          </cell>
          <cell r="AI83" t="str">
            <v>132-8</v>
          </cell>
          <cell r="AJ83" t="str">
            <v>MX</v>
          </cell>
          <cell r="AK83" t="str">
            <v>13 mos</v>
          </cell>
          <cell r="AL83" t="str">
            <v>56</v>
          </cell>
          <cell r="AM83" t="str">
            <v>5A002.A.1</v>
          </cell>
        </row>
        <row r="84">
          <cell r="F84" t="str">
            <v>BR-VDX6740T-56-1G-F</v>
          </cell>
          <cell r="G84" t="str">
            <v>VDX 6740T, 48P 1GBASE-T PORTS,2 40GBE QSFP+ , UPGRADABLE TO 10GBASE-T VIA LICENSE ONLY- NO OPTICS, AC, NONPORT SIDE EXHAUST AIRFLOW</v>
          </cell>
          <cell r="H84" t="str">
            <v>VDX 6740T, 48P 1GBASE-T PORTS,2 40GBE QSFP+ , UPGRADABLE TO 10GBASE-T VIA LICENSE ONLY- NO OPTICS, AC, NONPORT SIDE EXHAUST AIRFLOW</v>
          </cell>
          <cell r="I84">
            <v>14995</v>
          </cell>
          <cell r="J84">
            <v>14995</v>
          </cell>
          <cell r="K84" t="str">
            <v>A</v>
          </cell>
          <cell r="L84">
            <v>0</v>
          </cell>
          <cell r="M84">
            <v>0</v>
          </cell>
          <cell r="N84">
            <v>0</v>
          </cell>
          <cell r="O84">
            <v>0</v>
          </cell>
          <cell r="P84">
            <v>0</v>
          </cell>
          <cell r="Q84">
            <v>0</v>
          </cell>
          <cell r="R84">
            <v>0</v>
          </cell>
          <cell r="S84">
            <v>8697</v>
          </cell>
          <cell r="T84">
            <v>8997</v>
          </cell>
          <cell r="U84">
            <v>7797</v>
          </cell>
          <cell r="V84">
            <v>7498</v>
          </cell>
          <cell r="W84">
            <v>0</v>
          </cell>
          <cell r="X84" t="str">
            <v>A1</v>
          </cell>
          <cell r="Y84">
            <v>0.42</v>
          </cell>
          <cell r="Z84">
            <v>0.4</v>
          </cell>
          <cell r="AA84">
            <v>0.48</v>
          </cell>
          <cell r="AB84">
            <v>0.5</v>
          </cell>
          <cell r="AC84">
            <v>0</v>
          </cell>
          <cell r="AD84">
            <v>0</v>
          </cell>
          <cell r="AE84" t="str">
            <v>HARDWARE</v>
          </cell>
          <cell r="AF84" t="str">
            <v>L2-3 FIXED</v>
          </cell>
          <cell r="AG84" t="str">
            <v>VDX6740T-1G</v>
          </cell>
          <cell r="AH84" t="str">
            <v>HARDWARE</v>
          </cell>
          <cell r="AI84" t="str">
            <v>132-8</v>
          </cell>
          <cell r="AJ84" t="str">
            <v>MX</v>
          </cell>
          <cell r="AK84" t="str">
            <v>13 mos</v>
          </cell>
          <cell r="AL84">
            <v>56</v>
          </cell>
          <cell r="AM84" t="str">
            <v>5A002.A.1</v>
          </cell>
        </row>
        <row r="85">
          <cell r="F85" t="str">
            <v>BR-VDX6740T-56-1G-R</v>
          </cell>
          <cell r="G85" t="str">
            <v>VDX 6740T, 48P 1GBASE-T PORTS,2 40GBE QSFP+ , UPGRADABLE TO 10GBASE-T VIA LICENSE ONLY- NO OPTICS, AC, PORT SIDE EXHAUST AIRFLOW</v>
          </cell>
          <cell r="H85" t="str">
            <v>VDX 6740T, 48P 1GBASE-T PORTS,2 40GBE QSFP+ , UPGRADABLE TO 10GBASE-T VIA LICENSE ONLY- NO OPTICS, AC, PORT SIDE EXHAUST AIRFLOW</v>
          </cell>
          <cell r="I85">
            <v>14995</v>
          </cell>
          <cell r="J85">
            <v>14995</v>
          </cell>
          <cell r="K85" t="str">
            <v>A</v>
          </cell>
          <cell r="L85">
            <v>0</v>
          </cell>
          <cell r="M85">
            <v>0</v>
          </cell>
          <cell r="N85">
            <v>0</v>
          </cell>
          <cell r="O85">
            <v>0</v>
          </cell>
          <cell r="P85">
            <v>0</v>
          </cell>
          <cell r="Q85">
            <v>0</v>
          </cell>
          <cell r="R85">
            <v>0</v>
          </cell>
          <cell r="S85">
            <v>8697</v>
          </cell>
          <cell r="T85">
            <v>8997</v>
          </cell>
          <cell r="U85">
            <v>7797</v>
          </cell>
          <cell r="V85">
            <v>7498</v>
          </cell>
          <cell r="W85">
            <v>0</v>
          </cell>
          <cell r="X85" t="str">
            <v>A1</v>
          </cell>
          <cell r="Y85">
            <v>0.42</v>
          </cell>
          <cell r="Z85">
            <v>0.4</v>
          </cell>
          <cell r="AA85">
            <v>0.48</v>
          </cell>
          <cell r="AB85">
            <v>0.5</v>
          </cell>
          <cell r="AC85">
            <v>0</v>
          </cell>
          <cell r="AD85">
            <v>0</v>
          </cell>
          <cell r="AE85" t="str">
            <v>HARDWARE</v>
          </cell>
          <cell r="AF85" t="str">
            <v>L2-3 FIXED</v>
          </cell>
          <cell r="AG85" t="str">
            <v>VDX6740T-1G</v>
          </cell>
          <cell r="AH85" t="str">
            <v>HARDWARE</v>
          </cell>
          <cell r="AI85" t="str">
            <v>132-8</v>
          </cell>
          <cell r="AJ85" t="str">
            <v>MX</v>
          </cell>
          <cell r="AK85" t="str">
            <v>13 mos</v>
          </cell>
          <cell r="AL85">
            <v>56</v>
          </cell>
          <cell r="AM85" t="str">
            <v>5A002.A.1</v>
          </cell>
        </row>
        <row r="86">
          <cell r="F86" t="str">
            <v>10Ge-SFPP-AOC-0701</v>
          </cell>
          <cell r="G86" t="str">
            <v>10GE SFP+ Direct Attached Active Optical Cable, 7m, 1-pack</v>
          </cell>
          <cell r="H86" t="str">
            <v>10GE SFP+ Direct Attached Active Optical Cable, 7m, 1-pack</v>
          </cell>
          <cell r="I86">
            <v>360</v>
          </cell>
          <cell r="J86">
            <v>360</v>
          </cell>
          <cell r="K86" t="str">
            <v>A</v>
          </cell>
          <cell r="L86">
            <v>0</v>
          </cell>
          <cell r="M86">
            <v>0</v>
          </cell>
          <cell r="N86">
            <v>0</v>
          </cell>
          <cell r="O86">
            <v>0</v>
          </cell>
          <cell r="P86">
            <v>0</v>
          </cell>
          <cell r="Q86">
            <v>0</v>
          </cell>
          <cell r="R86">
            <v>0</v>
          </cell>
          <cell r="S86">
            <v>209</v>
          </cell>
          <cell r="T86">
            <v>216</v>
          </cell>
          <cell r="U86">
            <v>187</v>
          </cell>
          <cell r="V86">
            <v>180</v>
          </cell>
          <cell r="W86">
            <v>0</v>
          </cell>
          <cell r="X86" t="str">
            <v>A1</v>
          </cell>
          <cell r="Y86">
            <v>0.42</v>
          </cell>
          <cell r="Z86">
            <v>0.4</v>
          </cell>
          <cell r="AA86">
            <v>0.48</v>
          </cell>
          <cell r="AB86">
            <v>0.5</v>
          </cell>
          <cell r="AC86">
            <v>0</v>
          </cell>
          <cell r="AD86">
            <v>0</v>
          </cell>
          <cell r="AE86" t="str">
            <v>HARDWARE</v>
          </cell>
          <cell r="AF86" t="str">
            <v>OPTICS</v>
          </cell>
          <cell r="AG86" t="str">
            <v>10G OPTICS</v>
          </cell>
          <cell r="AH86" t="str">
            <v>HARDWARE</v>
          </cell>
          <cell r="AI86" t="str">
            <v>132-8</v>
          </cell>
          <cell r="AJ86" t="str">
            <v>non-TAA</v>
          </cell>
          <cell r="AK86" t="str">
            <v>13 mos</v>
          </cell>
          <cell r="AL86">
            <v>80</v>
          </cell>
          <cell r="AM86" t="str">
            <v>5A991</v>
          </cell>
        </row>
        <row r="87">
          <cell r="F87" t="str">
            <v>10Ge-SFPP-AOC-1001</v>
          </cell>
          <cell r="G87" t="str">
            <v>10GE SFP+ Direct Attached Active Optical Cable, 10m, 1-pack</v>
          </cell>
          <cell r="H87" t="str">
            <v>10GE SFP+ Direct Attached Active Optical Cable, 10m, 1-pack</v>
          </cell>
          <cell r="I87">
            <v>410</v>
          </cell>
          <cell r="J87">
            <v>410</v>
          </cell>
          <cell r="K87" t="str">
            <v>A</v>
          </cell>
          <cell r="L87">
            <v>0</v>
          </cell>
          <cell r="M87">
            <v>0</v>
          </cell>
          <cell r="N87">
            <v>0</v>
          </cell>
          <cell r="O87">
            <v>0</v>
          </cell>
          <cell r="P87">
            <v>0</v>
          </cell>
          <cell r="Q87">
            <v>0</v>
          </cell>
          <cell r="R87">
            <v>0</v>
          </cell>
          <cell r="S87">
            <v>238</v>
          </cell>
          <cell r="T87">
            <v>246</v>
          </cell>
          <cell r="U87">
            <v>213</v>
          </cell>
          <cell r="V87">
            <v>205</v>
          </cell>
          <cell r="W87">
            <v>0</v>
          </cell>
          <cell r="X87" t="str">
            <v>A1</v>
          </cell>
          <cell r="Y87">
            <v>0.42</v>
          </cell>
          <cell r="Z87">
            <v>0.4</v>
          </cell>
          <cell r="AA87">
            <v>0.48</v>
          </cell>
          <cell r="AB87">
            <v>0.5</v>
          </cell>
          <cell r="AC87">
            <v>0</v>
          </cell>
          <cell r="AD87">
            <v>0</v>
          </cell>
          <cell r="AE87" t="str">
            <v>HARDWARE</v>
          </cell>
          <cell r="AF87" t="str">
            <v>OPTICS</v>
          </cell>
          <cell r="AG87" t="str">
            <v>10G OPTICS</v>
          </cell>
          <cell r="AH87" t="str">
            <v>HARDWARE</v>
          </cell>
          <cell r="AI87" t="str">
            <v>132-8</v>
          </cell>
          <cell r="AJ87" t="str">
            <v>non-TAA</v>
          </cell>
          <cell r="AK87" t="str">
            <v>13 mos</v>
          </cell>
          <cell r="AL87">
            <v>80</v>
          </cell>
          <cell r="AM87" t="str">
            <v>5A991</v>
          </cell>
        </row>
        <row r="88">
          <cell r="F88" t="str">
            <v>BR-VDX6740-2X40G-POD</v>
          </cell>
          <cell r="G88" t="str">
            <v>2-PORT 40G Ports on Demand(POD) LICENSE FOR VDX6740 AND VDX6740T</v>
          </cell>
          <cell r="H88" t="str">
            <v>2-PORT 40G Ports on Demand(POD) LICENSE FOR VDX6740 AND VDX6740T</v>
          </cell>
          <cell r="I88">
            <v>4800</v>
          </cell>
          <cell r="J88">
            <v>4800</v>
          </cell>
          <cell r="K88" t="str">
            <v>A</v>
          </cell>
          <cell r="L88">
            <v>0</v>
          </cell>
          <cell r="M88">
            <v>0</v>
          </cell>
          <cell r="N88">
            <v>0</v>
          </cell>
          <cell r="O88">
            <v>0</v>
          </cell>
          <cell r="P88">
            <v>0</v>
          </cell>
          <cell r="Q88">
            <v>0</v>
          </cell>
          <cell r="R88">
            <v>0</v>
          </cell>
          <cell r="S88">
            <v>2784</v>
          </cell>
          <cell r="T88">
            <v>2880</v>
          </cell>
          <cell r="U88">
            <v>2496</v>
          </cell>
          <cell r="V88">
            <v>2400</v>
          </cell>
          <cell r="W88">
            <v>0</v>
          </cell>
          <cell r="X88" t="str">
            <v>A1</v>
          </cell>
          <cell r="Y88">
            <v>0.42</v>
          </cell>
          <cell r="Z88">
            <v>0.4</v>
          </cell>
          <cell r="AA88">
            <v>0.48</v>
          </cell>
          <cell r="AB88">
            <v>0.5</v>
          </cell>
          <cell r="AC88">
            <v>0</v>
          </cell>
          <cell r="AD88">
            <v>0</v>
          </cell>
          <cell r="AE88" t="str">
            <v>HARDWARE</v>
          </cell>
          <cell r="AF88" t="str">
            <v>L2-3 FIXED</v>
          </cell>
          <cell r="AG88" t="str">
            <v>VDX6740</v>
          </cell>
          <cell r="AH88" t="str">
            <v>HARDWARE</v>
          </cell>
          <cell r="AI88" t="str">
            <v>132-8</v>
          </cell>
          <cell r="AJ88" t="str">
            <v>US</v>
          </cell>
          <cell r="AK88" t="str">
            <v>13 mos</v>
          </cell>
          <cell r="AL88">
            <v>56</v>
          </cell>
          <cell r="AM88" t="str">
            <v>EAR99</v>
          </cell>
        </row>
        <row r="89">
          <cell r="F89" t="str">
            <v>BR-VDX6740-8X10G-POD</v>
          </cell>
          <cell r="G89" t="str">
            <v>8-PORT 10G SFP+ Ports on Demand(POD)LICENSE FOR VDX6740 and VDX6740T</v>
          </cell>
          <cell r="H89" t="str">
            <v>8-PORT 10G SFP+ Ports on Demand(POD)LICENSE FOR VDX6740 and VDX6740T</v>
          </cell>
          <cell r="I89">
            <v>4400</v>
          </cell>
          <cell r="J89">
            <v>4400</v>
          </cell>
          <cell r="K89" t="str">
            <v>A</v>
          </cell>
          <cell r="L89">
            <v>0</v>
          </cell>
          <cell r="M89">
            <v>0</v>
          </cell>
          <cell r="N89">
            <v>0</v>
          </cell>
          <cell r="O89">
            <v>0</v>
          </cell>
          <cell r="P89">
            <v>0</v>
          </cell>
          <cell r="Q89">
            <v>0</v>
          </cell>
          <cell r="R89">
            <v>0</v>
          </cell>
          <cell r="S89">
            <v>2552</v>
          </cell>
          <cell r="T89">
            <v>2640</v>
          </cell>
          <cell r="U89">
            <v>2288</v>
          </cell>
          <cell r="V89">
            <v>2200</v>
          </cell>
          <cell r="W89">
            <v>0</v>
          </cell>
          <cell r="X89" t="str">
            <v>A1</v>
          </cell>
          <cell r="Y89">
            <v>0.42</v>
          </cell>
          <cell r="Z89">
            <v>0.4</v>
          </cell>
          <cell r="AA89">
            <v>0.48</v>
          </cell>
          <cell r="AB89">
            <v>0.5</v>
          </cell>
          <cell r="AC89">
            <v>0</v>
          </cell>
          <cell r="AD89">
            <v>0</v>
          </cell>
          <cell r="AE89" t="str">
            <v>HARDWARE</v>
          </cell>
          <cell r="AF89" t="str">
            <v>L2-3 FIXED</v>
          </cell>
          <cell r="AG89" t="str">
            <v>VDX6740</v>
          </cell>
          <cell r="AH89" t="str">
            <v>HARDWARE</v>
          </cell>
          <cell r="AI89" t="str">
            <v>132-8</v>
          </cell>
          <cell r="AJ89" t="str">
            <v>US</v>
          </cell>
          <cell r="AK89" t="str">
            <v>13 mos</v>
          </cell>
          <cell r="AL89">
            <v>56</v>
          </cell>
          <cell r="AM89" t="str">
            <v>EAR99</v>
          </cell>
        </row>
        <row r="90">
          <cell r="F90" t="str">
            <v>BR-VDX6740-ALLSW</v>
          </cell>
          <cell r="G90" t="str">
            <v>VCS S/W LICENSE and FCOE S/W LICENSE FOR VDX6740 AND VDX6740T</v>
          </cell>
          <cell r="H90" t="str">
            <v>VCS S/W LICENSE and FCOE S/W LICENSE FOR VDX6740 AND VDX6740T</v>
          </cell>
          <cell r="I90">
            <v>15000</v>
          </cell>
          <cell r="J90">
            <v>15000</v>
          </cell>
          <cell r="K90" t="str">
            <v>A</v>
          </cell>
          <cell r="L90">
            <v>0</v>
          </cell>
          <cell r="M90">
            <v>0</v>
          </cell>
          <cell r="N90">
            <v>0</v>
          </cell>
          <cell r="O90">
            <v>0</v>
          </cell>
          <cell r="P90">
            <v>0</v>
          </cell>
          <cell r="Q90">
            <v>0</v>
          </cell>
          <cell r="R90">
            <v>0</v>
          </cell>
          <cell r="S90">
            <v>8700</v>
          </cell>
          <cell r="T90">
            <v>9000</v>
          </cell>
          <cell r="U90">
            <v>7800</v>
          </cell>
          <cell r="V90">
            <v>7500</v>
          </cell>
          <cell r="W90">
            <v>0</v>
          </cell>
          <cell r="X90" t="str">
            <v>A1</v>
          </cell>
          <cell r="Y90">
            <v>0.42</v>
          </cell>
          <cell r="Z90">
            <v>0.4</v>
          </cell>
          <cell r="AA90">
            <v>0.48</v>
          </cell>
          <cell r="AB90">
            <v>0.5</v>
          </cell>
          <cell r="AC90">
            <v>0</v>
          </cell>
          <cell r="AD90">
            <v>0</v>
          </cell>
          <cell r="AE90" t="str">
            <v>SOFTWARE</v>
          </cell>
          <cell r="AF90" t="str">
            <v>COMMON SW</v>
          </cell>
          <cell r="AG90" t="str">
            <v>VDX COMMOM SW</v>
          </cell>
          <cell r="AH90" t="str">
            <v>SOFTWARE</v>
          </cell>
          <cell r="AI90" t="str">
            <v>132-33</v>
          </cell>
          <cell r="AJ90" t="str">
            <v>US</v>
          </cell>
          <cell r="AK90" t="str">
            <v>90 days</v>
          </cell>
          <cell r="AL90">
            <v>56</v>
          </cell>
          <cell r="AM90" t="str">
            <v>EAR99</v>
          </cell>
        </row>
        <row r="91">
          <cell r="F91" t="str">
            <v>BR-VDX6740-FCOE</v>
          </cell>
          <cell r="G91" t="str">
            <v>FCOE S/W LICENSE FOR VDX6740 AND 6740T</v>
          </cell>
          <cell r="H91" t="str">
            <v>FCOE S/W LICENSE FOR VDX6740 AND 6740T</v>
          </cell>
          <cell r="I91">
            <v>12000</v>
          </cell>
          <cell r="J91">
            <v>12000</v>
          </cell>
          <cell r="K91" t="str">
            <v>A</v>
          </cell>
          <cell r="L91">
            <v>0</v>
          </cell>
          <cell r="M91">
            <v>0</v>
          </cell>
          <cell r="N91">
            <v>0</v>
          </cell>
          <cell r="O91">
            <v>0</v>
          </cell>
          <cell r="P91">
            <v>0</v>
          </cell>
          <cell r="Q91">
            <v>0</v>
          </cell>
          <cell r="R91">
            <v>0</v>
          </cell>
          <cell r="S91">
            <v>6960</v>
          </cell>
          <cell r="T91">
            <v>7200</v>
          </cell>
          <cell r="U91">
            <v>6240</v>
          </cell>
          <cell r="V91">
            <v>6000</v>
          </cell>
          <cell r="W91">
            <v>0</v>
          </cell>
          <cell r="X91" t="str">
            <v>A1</v>
          </cell>
          <cell r="Y91">
            <v>0.42</v>
          </cell>
          <cell r="Z91">
            <v>0.4</v>
          </cell>
          <cell r="AA91">
            <v>0.48</v>
          </cell>
          <cell r="AB91">
            <v>0.5</v>
          </cell>
          <cell r="AC91">
            <v>0</v>
          </cell>
          <cell r="AD91">
            <v>0</v>
          </cell>
          <cell r="AE91" t="str">
            <v>SOFTWARE</v>
          </cell>
          <cell r="AF91" t="str">
            <v>L2-3 FIXED</v>
          </cell>
          <cell r="AG91" t="str">
            <v>VDX6740</v>
          </cell>
          <cell r="AH91" t="str">
            <v>SOFTWARE</v>
          </cell>
          <cell r="AI91" t="str">
            <v>132-33</v>
          </cell>
          <cell r="AJ91" t="str">
            <v>US</v>
          </cell>
          <cell r="AK91" t="str">
            <v>90 days</v>
          </cell>
          <cell r="AL91">
            <v>56</v>
          </cell>
          <cell r="AM91" t="str">
            <v>EAR99</v>
          </cell>
        </row>
        <row r="92">
          <cell r="F92" t="str">
            <v>BR-VDX6740-VCS</v>
          </cell>
          <cell r="G92" t="str">
            <v>VCS S/W LICENSE FOR VDX6740 AND VDX6740T</v>
          </cell>
          <cell r="H92" t="str">
            <v>VCS S/W LICENSE FOR VDX6740 AND VDX6740T</v>
          </cell>
          <cell r="I92">
            <v>7000</v>
          </cell>
          <cell r="J92">
            <v>7000</v>
          </cell>
          <cell r="K92" t="str">
            <v>A</v>
          </cell>
          <cell r="L92">
            <v>0</v>
          </cell>
          <cell r="M92">
            <v>0</v>
          </cell>
          <cell r="N92">
            <v>0</v>
          </cell>
          <cell r="O92">
            <v>0</v>
          </cell>
          <cell r="P92">
            <v>0</v>
          </cell>
          <cell r="Q92">
            <v>0</v>
          </cell>
          <cell r="R92">
            <v>0</v>
          </cell>
          <cell r="S92">
            <v>4060</v>
          </cell>
          <cell r="T92">
            <v>4200</v>
          </cell>
          <cell r="U92">
            <v>3640</v>
          </cell>
          <cell r="V92">
            <v>3500</v>
          </cell>
          <cell r="W92">
            <v>0</v>
          </cell>
          <cell r="X92" t="str">
            <v>A1</v>
          </cell>
          <cell r="Y92">
            <v>0.42</v>
          </cell>
          <cell r="Z92">
            <v>0.4</v>
          </cell>
          <cell r="AA92">
            <v>0.48</v>
          </cell>
          <cell r="AB92">
            <v>0.5</v>
          </cell>
          <cell r="AC92">
            <v>0</v>
          </cell>
          <cell r="AD92">
            <v>0</v>
          </cell>
          <cell r="AE92" t="str">
            <v>SOFTWARE</v>
          </cell>
          <cell r="AF92" t="str">
            <v>L2-3 FIXED</v>
          </cell>
          <cell r="AG92" t="str">
            <v>VDX6740</v>
          </cell>
          <cell r="AH92" t="str">
            <v>SOFTWARE</v>
          </cell>
          <cell r="AI92" t="str">
            <v>132-33</v>
          </cell>
          <cell r="AJ92" t="str">
            <v>US</v>
          </cell>
          <cell r="AK92" t="str">
            <v>90 days</v>
          </cell>
          <cell r="AL92">
            <v>56</v>
          </cell>
          <cell r="AM92" t="str">
            <v>EAR99</v>
          </cell>
        </row>
        <row r="93">
          <cell r="F93" t="str">
            <v>PCCHINA-IEC309</v>
          </cell>
          <cell r="G93" t="str">
            <v>Power Cord, China, IEC309 TO C13, 10A, 110V, 2.5M</v>
          </cell>
          <cell r="H93" t="str">
            <v>Power Cord, China, IEC309 TO C13, 10A, 110V, 2.5M</v>
          </cell>
          <cell r="I93">
            <v>65</v>
          </cell>
          <cell r="J93">
            <v>75</v>
          </cell>
          <cell r="K93" t="str">
            <v>N</v>
          </cell>
          <cell r="L93">
            <v>0</v>
          </cell>
          <cell r="M93">
            <v>0</v>
          </cell>
          <cell r="N93">
            <v>0</v>
          </cell>
          <cell r="O93">
            <v>0</v>
          </cell>
          <cell r="P93">
            <v>0</v>
          </cell>
          <cell r="Q93">
            <v>0</v>
          </cell>
          <cell r="R93">
            <v>0</v>
          </cell>
          <cell r="S93">
            <v>44</v>
          </cell>
          <cell r="T93">
            <v>45</v>
          </cell>
          <cell r="U93">
            <v>39</v>
          </cell>
          <cell r="V93">
            <v>38</v>
          </cell>
          <cell r="W93">
            <v>0</v>
          </cell>
          <cell r="X93" t="str">
            <v>A1</v>
          </cell>
          <cell r="Y93">
            <v>0.42</v>
          </cell>
          <cell r="Z93">
            <v>0.4</v>
          </cell>
          <cell r="AA93">
            <v>0.48</v>
          </cell>
          <cell r="AB93">
            <v>0.5</v>
          </cell>
          <cell r="AC93">
            <v>0</v>
          </cell>
          <cell r="AD93">
            <v>0</v>
          </cell>
          <cell r="AE93" t="str">
            <v>HARDWARE</v>
          </cell>
          <cell r="AF93" t="str">
            <v>OTHER-IP</v>
          </cell>
          <cell r="AG93" t="str">
            <v>IP ACCESSORIES</v>
          </cell>
          <cell r="AH93" t="str">
            <v>HARDWARE</v>
          </cell>
          <cell r="AI93" t="str">
            <v>132-8</v>
          </cell>
          <cell r="AJ93" t="str">
            <v>non-TAA</v>
          </cell>
          <cell r="AK93" t="str">
            <v>13 mos</v>
          </cell>
          <cell r="AL93">
            <v>80</v>
          </cell>
          <cell r="AM93" t="str">
            <v>EAR99</v>
          </cell>
        </row>
        <row r="94">
          <cell r="F94" t="str">
            <v>PCEURO</v>
          </cell>
          <cell r="G94" t="str">
            <v>Power Cord for RPS2/3/5/9, European version</v>
          </cell>
          <cell r="H94" t="str">
            <v>Power Cord for RPS2/3/5/9, European version</v>
          </cell>
          <cell r="I94">
            <v>15</v>
          </cell>
          <cell r="J94">
            <v>17</v>
          </cell>
          <cell r="K94" t="str">
            <v>N</v>
          </cell>
          <cell r="L94">
            <v>0</v>
          </cell>
          <cell r="M94">
            <v>0</v>
          </cell>
          <cell r="N94">
            <v>0</v>
          </cell>
          <cell r="O94">
            <v>0</v>
          </cell>
          <cell r="P94">
            <v>0</v>
          </cell>
          <cell r="Q94">
            <v>0</v>
          </cell>
          <cell r="R94">
            <v>0</v>
          </cell>
          <cell r="S94">
            <v>10</v>
          </cell>
          <cell r="T94">
            <v>10</v>
          </cell>
          <cell r="U94">
            <v>9</v>
          </cell>
          <cell r="V94">
            <v>9</v>
          </cell>
          <cell r="W94">
            <v>0</v>
          </cell>
          <cell r="X94" t="str">
            <v>A1</v>
          </cell>
          <cell r="Y94">
            <v>0.42</v>
          </cell>
          <cell r="Z94">
            <v>0.4</v>
          </cell>
          <cell r="AA94">
            <v>0.48</v>
          </cell>
          <cell r="AB94">
            <v>0.5</v>
          </cell>
          <cell r="AC94">
            <v>0</v>
          </cell>
          <cell r="AD94">
            <v>0</v>
          </cell>
          <cell r="AE94" t="str">
            <v>HARDWARE</v>
          </cell>
          <cell r="AF94" t="str">
            <v>OTHER-IP</v>
          </cell>
          <cell r="AG94" t="str">
            <v>IP ACCESSORIES</v>
          </cell>
          <cell r="AH94" t="str">
            <v>HARDWARE</v>
          </cell>
          <cell r="AI94" t="str">
            <v>132-8</v>
          </cell>
          <cell r="AJ94" t="str">
            <v>non-TAA</v>
          </cell>
          <cell r="AK94" t="str">
            <v>13 mos</v>
          </cell>
          <cell r="AL94">
            <v>80</v>
          </cell>
          <cell r="AM94" t="str">
            <v>EAR99</v>
          </cell>
        </row>
        <row r="95">
          <cell r="F95" t="str">
            <v>PCJAPAN</v>
          </cell>
          <cell r="G95" t="str">
            <v>Power Cord for RPS2/3/5/9, Japan version</v>
          </cell>
          <cell r="H95" t="str">
            <v>Power Cord for RPS2/3/5/9, Japan version</v>
          </cell>
          <cell r="I95">
            <v>15</v>
          </cell>
          <cell r="J95">
            <v>17</v>
          </cell>
          <cell r="K95" t="str">
            <v>N</v>
          </cell>
          <cell r="L95">
            <v>0</v>
          </cell>
          <cell r="M95">
            <v>0</v>
          </cell>
          <cell r="N95">
            <v>0</v>
          </cell>
          <cell r="O95">
            <v>0</v>
          </cell>
          <cell r="P95">
            <v>0</v>
          </cell>
          <cell r="Q95">
            <v>0</v>
          </cell>
          <cell r="R95">
            <v>0</v>
          </cell>
          <cell r="S95">
            <v>10</v>
          </cell>
          <cell r="T95">
            <v>10</v>
          </cell>
          <cell r="U95">
            <v>9</v>
          </cell>
          <cell r="V95">
            <v>9</v>
          </cell>
          <cell r="W95">
            <v>0</v>
          </cell>
          <cell r="X95" t="str">
            <v>A1</v>
          </cell>
          <cell r="Y95">
            <v>0.42</v>
          </cell>
          <cell r="Z95">
            <v>0.4</v>
          </cell>
          <cell r="AA95">
            <v>0.48</v>
          </cell>
          <cell r="AB95">
            <v>0.5</v>
          </cell>
          <cell r="AC95">
            <v>0</v>
          </cell>
          <cell r="AD95">
            <v>0</v>
          </cell>
          <cell r="AE95" t="str">
            <v>HARDWARE</v>
          </cell>
          <cell r="AF95" t="str">
            <v>OTHER-IP</v>
          </cell>
          <cell r="AG95" t="str">
            <v>IP ACCESSORIES</v>
          </cell>
          <cell r="AH95" t="str">
            <v>HARDWARE</v>
          </cell>
          <cell r="AI95" t="str">
            <v>132-8</v>
          </cell>
          <cell r="AJ95" t="str">
            <v>non-TAA</v>
          </cell>
          <cell r="AK95" t="str">
            <v>13 mos</v>
          </cell>
          <cell r="AL95">
            <v>80</v>
          </cell>
          <cell r="AM95" t="str">
            <v>EAR99</v>
          </cell>
        </row>
        <row r="96">
          <cell r="F96" t="str">
            <v>PCUK</v>
          </cell>
          <cell r="G96" t="str">
            <v>Power Cord for RPS2/3/5/9, United Kingdom version</v>
          </cell>
          <cell r="H96" t="str">
            <v>Power Cord for RPS2/3/5/9, United Kingdom version</v>
          </cell>
          <cell r="I96">
            <v>15</v>
          </cell>
          <cell r="J96">
            <v>17</v>
          </cell>
          <cell r="K96" t="str">
            <v>N</v>
          </cell>
          <cell r="L96">
            <v>0</v>
          </cell>
          <cell r="M96">
            <v>0</v>
          </cell>
          <cell r="N96">
            <v>0</v>
          </cell>
          <cell r="O96">
            <v>0</v>
          </cell>
          <cell r="P96">
            <v>0</v>
          </cell>
          <cell r="Q96">
            <v>0</v>
          </cell>
          <cell r="R96">
            <v>0</v>
          </cell>
          <cell r="S96">
            <v>10</v>
          </cell>
          <cell r="T96">
            <v>10</v>
          </cell>
          <cell r="U96">
            <v>9</v>
          </cell>
          <cell r="V96">
            <v>9</v>
          </cell>
          <cell r="W96">
            <v>0</v>
          </cell>
          <cell r="X96" t="str">
            <v>A1</v>
          </cell>
          <cell r="Y96">
            <v>0.42</v>
          </cell>
          <cell r="Z96">
            <v>0.4</v>
          </cell>
          <cell r="AA96">
            <v>0.48</v>
          </cell>
          <cell r="AB96">
            <v>0.5</v>
          </cell>
          <cell r="AC96">
            <v>0</v>
          </cell>
          <cell r="AD96">
            <v>0</v>
          </cell>
          <cell r="AE96" t="str">
            <v>HARDWARE</v>
          </cell>
          <cell r="AF96" t="str">
            <v>OTHER-IP</v>
          </cell>
          <cell r="AG96" t="str">
            <v>IP ACCESSORIES</v>
          </cell>
          <cell r="AH96" t="str">
            <v>HARDWARE</v>
          </cell>
          <cell r="AI96" t="str">
            <v>132-8</v>
          </cell>
          <cell r="AJ96" t="str">
            <v>non-TAA</v>
          </cell>
          <cell r="AK96" t="str">
            <v>13 mos</v>
          </cell>
          <cell r="AL96">
            <v>80</v>
          </cell>
          <cell r="AM96" t="str">
            <v>EAR99</v>
          </cell>
        </row>
        <row r="97">
          <cell r="F97" t="str">
            <v>PCUSA</v>
          </cell>
          <cell r="G97" t="str">
            <v>Power Cord for RPS2/3/5/9, USA version, 9'10" (~ 10')</v>
          </cell>
          <cell r="H97" t="str">
            <v>Power Cord for RPS2/3/5/9, USA version, 9'10" (~ 10')</v>
          </cell>
          <cell r="I97">
            <v>10</v>
          </cell>
          <cell r="J97">
            <v>11</v>
          </cell>
          <cell r="K97" t="str">
            <v>N</v>
          </cell>
          <cell r="L97">
            <v>0</v>
          </cell>
          <cell r="M97">
            <v>0</v>
          </cell>
          <cell r="N97">
            <v>0</v>
          </cell>
          <cell r="O97">
            <v>0</v>
          </cell>
          <cell r="P97">
            <v>0</v>
          </cell>
          <cell r="Q97">
            <v>0</v>
          </cell>
          <cell r="R97">
            <v>0</v>
          </cell>
          <cell r="S97">
            <v>6</v>
          </cell>
          <cell r="T97">
            <v>7</v>
          </cell>
          <cell r="U97">
            <v>6</v>
          </cell>
          <cell r="V97">
            <v>6</v>
          </cell>
          <cell r="W97">
            <v>0</v>
          </cell>
          <cell r="X97" t="str">
            <v>A1</v>
          </cell>
          <cell r="Y97">
            <v>0.42</v>
          </cell>
          <cell r="Z97">
            <v>0.4</v>
          </cell>
          <cell r="AA97">
            <v>0.48</v>
          </cell>
          <cell r="AB97">
            <v>0.5</v>
          </cell>
          <cell r="AC97">
            <v>0</v>
          </cell>
          <cell r="AD97">
            <v>0</v>
          </cell>
          <cell r="AE97" t="str">
            <v>HARDWARE</v>
          </cell>
          <cell r="AF97" t="str">
            <v>OTHER-IP</v>
          </cell>
          <cell r="AG97" t="str">
            <v>IP ACCESSORIES</v>
          </cell>
          <cell r="AH97" t="str">
            <v>HARDWARE</v>
          </cell>
          <cell r="AI97" t="str">
            <v>132-8</v>
          </cell>
          <cell r="AJ97" t="str">
            <v>non-TAA</v>
          </cell>
          <cell r="AK97" t="str">
            <v>13 mos</v>
          </cell>
          <cell r="AL97">
            <v>80</v>
          </cell>
          <cell r="AM97" t="str">
            <v>EAR99</v>
          </cell>
        </row>
        <row r="98">
          <cell r="F98" t="str">
            <v>PCUSA-3M</v>
          </cell>
          <cell r="G98" t="str">
            <v>Power Cord for RPS2/3/5/9 USA version - NEMA 5-15P Plug (15amp)a</v>
          </cell>
          <cell r="H98" t="str">
            <v>Power Cord for RPS2/3/5/9 USA version - NEMA 5-15P Plug (15amp)a</v>
          </cell>
          <cell r="I98">
            <v>10</v>
          </cell>
          <cell r="J98">
            <v>11</v>
          </cell>
          <cell r="K98" t="str">
            <v>N</v>
          </cell>
          <cell r="L98">
            <v>0</v>
          </cell>
          <cell r="M98">
            <v>0</v>
          </cell>
          <cell r="N98">
            <v>0</v>
          </cell>
          <cell r="O98">
            <v>0</v>
          </cell>
          <cell r="P98">
            <v>0</v>
          </cell>
          <cell r="Q98">
            <v>0</v>
          </cell>
          <cell r="R98">
            <v>0</v>
          </cell>
          <cell r="S98">
            <v>6</v>
          </cell>
          <cell r="T98">
            <v>7</v>
          </cell>
          <cell r="U98">
            <v>6</v>
          </cell>
          <cell r="V98">
            <v>6</v>
          </cell>
          <cell r="W98">
            <v>0</v>
          </cell>
          <cell r="X98" t="str">
            <v>A1</v>
          </cell>
          <cell r="Y98">
            <v>0.42</v>
          </cell>
          <cell r="Z98">
            <v>0.4</v>
          </cell>
          <cell r="AA98">
            <v>0.48</v>
          </cell>
          <cell r="AB98">
            <v>0.5</v>
          </cell>
          <cell r="AC98">
            <v>0</v>
          </cell>
          <cell r="AD98">
            <v>0</v>
          </cell>
          <cell r="AE98" t="str">
            <v>HARDWARE</v>
          </cell>
          <cell r="AF98" t="str">
            <v>OTHER-IP</v>
          </cell>
          <cell r="AG98" t="str">
            <v>IP ACCESSORIES</v>
          </cell>
          <cell r="AH98" t="str">
            <v>HARDWARE</v>
          </cell>
          <cell r="AI98" t="str">
            <v>132-8</v>
          </cell>
          <cell r="AJ98" t="str">
            <v>non-TAA</v>
          </cell>
          <cell r="AK98" t="str">
            <v>13 mos</v>
          </cell>
          <cell r="AL98">
            <v>80</v>
          </cell>
          <cell r="AM98" t="str">
            <v>EAR99</v>
          </cell>
        </row>
        <row r="99">
          <cell r="F99" t="str">
            <v>XBR-250WPSAC-F</v>
          </cell>
          <cell r="G99" t="str">
            <v>Brocade VDX 6740, G620 PS/Fan FRU, NONPORT SIDE EXHAUST AIR FLOW</v>
          </cell>
          <cell r="H99" t="str">
            <v>Brocade VDX 6740, G620 PS/Fan FRU, NONPORT SIDE EXHAUST AIR FLOW</v>
          </cell>
          <cell r="I99">
            <v>595</v>
          </cell>
          <cell r="J99">
            <v>595</v>
          </cell>
          <cell r="K99" t="str">
            <v>A</v>
          </cell>
          <cell r="L99">
            <v>0</v>
          </cell>
          <cell r="M99">
            <v>0</v>
          </cell>
          <cell r="N99">
            <v>0</v>
          </cell>
          <cell r="O99">
            <v>0</v>
          </cell>
          <cell r="P99">
            <v>0</v>
          </cell>
          <cell r="Q99" t="str">
            <v>desc update</v>
          </cell>
          <cell r="R99">
            <v>0</v>
          </cell>
          <cell r="S99">
            <v>345</v>
          </cell>
          <cell r="T99">
            <v>357</v>
          </cell>
          <cell r="U99">
            <v>309</v>
          </cell>
          <cell r="V99">
            <v>298</v>
          </cell>
          <cell r="W99">
            <v>0</v>
          </cell>
          <cell r="X99" t="str">
            <v>A1</v>
          </cell>
          <cell r="Y99">
            <v>0.42</v>
          </cell>
          <cell r="Z99">
            <v>0.4</v>
          </cell>
          <cell r="AA99">
            <v>0.48</v>
          </cell>
          <cell r="AB99">
            <v>0.5</v>
          </cell>
          <cell r="AC99">
            <v>0</v>
          </cell>
          <cell r="AD99">
            <v>0</v>
          </cell>
          <cell r="AE99" t="str">
            <v>HARDWARE</v>
          </cell>
          <cell r="AF99" t="str">
            <v>L2-3 FIXED</v>
          </cell>
          <cell r="AG99" t="str">
            <v>VDX6720</v>
          </cell>
          <cell r="AH99" t="str">
            <v>HARDWARE</v>
          </cell>
          <cell r="AI99" t="str">
            <v>132-8</v>
          </cell>
          <cell r="AJ99" t="str">
            <v>non-TAA</v>
          </cell>
          <cell r="AK99" t="str">
            <v>13 mos</v>
          </cell>
          <cell r="AL99">
            <v>56</v>
          </cell>
          <cell r="AM99" t="str">
            <v>EAR99</v>
          </cell>
        </row>
        <row r="100">
          <cell r="F100" t="str">
            <v>XBR-250WPSAC-R</v>
          </cell>
          <cell r="G100" t="str">
            <v>Brocade VDX 6740, G620 PS/Fan FRU, PORT SIDE EXHAUST AIR FLOW</v>
          </cell>
          <cell r="H100" t="str">
            <v>Brocade VDX 6740, G620 PS/Fan FRU, PORT SIDE EXHAUST AIR FLOW</v>
          </cell>
          <cell r="I100">
            <v>595</v>
          </cell>
          <cell r="J100">
            <v>595</v>
          </cell>
          <cell r="K100" t="str">
            <v>A</v>
          </cell>
          <cell r="L100">
            <v>0</v>
          </cell>
          <cell r="M100">
            <v>0</v>
          </cell>
          <cell r="N100">
            <v>0</v>
          </cell>
          <cell r="O100">
            <v>0</v>
          </cell>
          <cell r="P100">
            <v>0</v>
          </cell>
          <cell r="Q100" t="str">
            <v>desc update</v>
          </cell>
          <cell r="R100">
            <v>0</v>
          </cell>
          <cell r="S100">
            <v>345</v>
          </cell>
          <cell r="T100">
            <v>357</v>
          </cell>
          <cell r="U100">
            <v>309</v>
          </cell>
          <cell r="V100">
            <v>298</v>
          </cell>
          <cell r="W100">
            <v>0</v>
          </cell>
          <cell r="X100" t="str">
            <v>A1</v>
          </cell>
          <cell r="Y100">
            <v>0.42</v>
          </cell>
          <cell r="Z100">
            <v>0.4</v>
          </cell>
          <cell r="AA100">
            <v>0.48</v>
          </cell>
          <cell r="AB100">
            <v>0.5</v>
          </cell>
          <cell r="AC100">
            <v>0</v>
          </cell>
          <cell r="AD100">
            <v>0</v>
          </cell>
          <cell r="AE100" t="str">
            <v>HARDWARE</v>
          </cell>
          <cell r="AF100" t="str">
            <v>L2-3 FIXED</v>
          </cell>
          <cell r="AG100" t="str">
            <v>VDX6720</v>
          </cell>
          <cell r="AH100" t="str">
            <v>HARDWARE</v>
          </cell>
          <cell r="AI100" t="str">
            <v>132-8</v>
          </cell>
          <cell r="AJ100" t="str">
            <v>non-TAA</v>
          </cell>
          <cell r="AK100" t="str">
            <v>13 mos</v>
          </cell>
          <cell r="AL100">
            <v>56</v>
          </cell>
          <cell r="AM100" t="str">
            <v>EAR99</v>
          </cell>
        </row>
        <row r="101">
          <cell r="F101" t="str">
            <v>XBR-250WPSDC-F</v>
          </cell>
          <cell r="G101" t="str">
            <v>DC Power supply(with integrated fans) for VDX6740-DC-F</v>
          </cell>
          <cell r="H101">
            <v>0</v>
          </cell>
          <cell r="I101">
            <v>1495</v>
          </cell>
          <cell r="J101">
            <v>1495</v>
          </cell>
          <cell r="K101" t="str">
            <v>A</v>
          </cell>
          <cell r="L101">
            <v>0</v>
          </cell>
          <cell r="M101">
            <v>0</v>
          </cell>
          <cell r="N101">
            <v>0</v>
          </cell>
          <cell r="O101">
            <v>0</v>
          </cell>
          <cell r="P101">
            <v>0</v>
          </cell>
          <cell r="Q101">
            <v>0</v>
          </cell>
          <cell r="R101">
            <v>0</v>
          </cell>
          <cell r="S101">
            <v>867</v>
          </cell>
          <cell r="T101">
            <v>897</v>
          </cell>
          <cell r="U101">
            <v>777</v>
          </cell>
          <cell r="V101">
            <v>748</v>
          </cell>
          <cell r="W101">
            <v>0</v>
          </cell>
          <cell r="X101" t="str">
            <v>A1</v>
          </cell>
          <cell r="Y101">
            <v>0.42</v>
          </cell>
          <cell r="Z101">
            <v>0.4</v>
          </cell>
          <cell r="AA101">
            <v>0.48</v>
          </cell>
          <cell r="AB101">
            <v>0.5</v>
          </cell>
          <cell r="AC101">
            <v>0</v>
          </cell>
          <cell r="AD101">
            <v>0</v>
          </cell>
          <cell r="AE101" t="str">
            <v>HARDWARE</v>
          </cell>
          <cell r="AF101" t="str">
            <v>L2-3 FIXED</v>
          </cell>
          <cell r="AG101" t="str">
            <v>VDX-L3</v>
          </cell>
          <cell r="AH101" t="str">
            <v>HARDWARE</v>
          </cell>
          <cell r="AI101" t="str">
            <v>132-8</v>
          </cell>
          <cell r="AJ101" t="str">
            <v>non-TAA</v>
          </cell>
          <cell r="AK101" t="str">
            <v>13 mos</v>
          </cell>
          <cell r="AL101" t="str">
            <v>56</v>
          </cell>
          <cell r="AM101" t="str">
            <v>EAR99</v>
          </cell>
        </row>
        <row r="102">
          <cell r="F102" t="str">
            <v>XBR-250WPSDC-R</v>
          </cell>
          <cell r="G102" t="str">
            <v>DC Power supply(with integrated fans) for VDX6740-DC-R</v>
          </cell>
          <cell r="H102">
            <v>0</v>
          </cell>
          <cell r="I102">
            <v>1495</v>
          </cell>
          <cell r="J102">
            <v>1495</v>
          </cell>
          <cell r="K102" t="str">
            <v>A</v>
          </cell>
          <cell r="L102">
            <v>0</v>
          </cell>
          <cell r="M102">
            <v>0</v>
          </cell>
          <cell r="N102">
            <v>0</v>
          </cell>
          <cell r="O102">
            <v>0</v>
          </cell>
          <cell r="P102">
            <v>0</v>
          </cell>
          <cell r="Q102">
            <v>0</v>
          </cell>
          <cell r="R102">
            <v>0</v>
          </cell>
          <cell r="S102">
            <v>867</v>
          </cell>
          <cell r="T102">
            <v>897</v>
          </cell>
          <cell r="U102">
            <v>777</v>
          </cell>
          <cell r="V102">
            <v>748</v>
          </cell>
          <cell r="W102">
            <v>0</v>
          </cell>
          <cell r="X102" t="str">
            <v>A1</v>
          </cell>
          <cell r="Y102">
            <v>0.42</v>
          </cell>
          <cell r="Z102">
            <v>0.4</v>
          </cell>
          <cell r="AA102">
            <v>0.48</v>
          </cell>
          <cell r="AB102">
            <v>0.5</v>
          </cell>
          <cell r="AC102">
            <v>0</v>
          </cell>
          <cell r="AD102">
            <v>0</v>
          </cell>
          <cell r="AE102" t="str">
            <v>HARDWARE</v>
          </cell>
          <cell r="AF102" t="str">
            <v>L2-3 FIXED</v>
          </cell>
          <cell r="AG102" t="str">
            <v>VDX-L3</v>
          </cell>
          <cell r="AH102" t="str">
            <v>HARDWARE</v>
          </cell>
          <cell r="AI102" t="str">
            <v>132-8</v>
          </cell>
          <cell r="AJ102" t="str">
            <v>non-TAA</v>
          </cell>
          <cell r="AK102" t="str">
            <v>13 mos</v>
          </cell>
          <cell r="AL102" t="str">
            <v>56</v>
          </cell>
          <cell r="AM102" t="str">
            <v>EAR99</v>
          </cell>
        </row>
        <row r="103">
          <cell r="F103" t="str">
            <v>XBR-AC-FAN-F</v>
          </cell>
          <cell r="G103" t="str">
            <v>FRU AC fan assembly with Non port side Exhaust airflow for VDX6740T-F</v>
          </cell>
          <cell r="H103" t="str">
            <v>FRU AC fan assembly with Non port side Exhaust airflow for VDX6740T-F</v>
          </cell>
          <cell r="I103">
            <v>200</v>
          </cell>
          <cell r="J103">
            <v>200</v>
          </cell>
          <cell r="K103" t="str">
            <v>A</v>
          </cell>
          <cell r="L103">
            <v>0</v>
          </cell>
          <cell r="M103">
            <v>0</v>
          </cell>
          <cell r="N103">
            <v>0</v>
          </cell>
          <cell r="O103">
            <v>0</v>
          </cell>
          <cell r="P103">
            <v>0</v>
          </cell>
          <cell r="Q103">
            <v>0</v>
          </cell>
          <cell r="R103">
            <v>0</v>
          </cell>
          <cell r="S103">
            <v>116</v>
          </cell>
          <cell r="T103">
            <v>120</v>
          </cell>
          <cell r="U103">
            <v>104</v>
          </cell>
          <cell r="V103">
            <v>100</v>
          </cell>
          <cell r="W103">
            <v>0</v>
          </cell>
          <cell r="X103" t="str">
            <v>A1</v>
          </cell>
          <cell r="Y103">
            <v>0.42</v>
          </cell>
          <cell r="Z103">
            <v>0.4</v>
          </cell>
          <cell r="AA103">
            <v>0.48</v>
          </cell>
          <cell r="AB103">
            <v>0.5</v>
          </cell>
          <cell r="AC103">
            <v>0</v>
          </cell>
          <cell r="AD103">
            <v>0</v>
          </cell>
          <cell r="AE103" t="str">
            <v>HARDWARE</v>
          </cell>
          <cell r="AF103" t="str">
            <v>L2-3 FIXED</v>
          </cell>
          <cell r="AG103" t="str">
            <v>VDX6740</v>
          </cell>
          <cell r="AH103" t="str">
            <v>HARDWARE</v>
          </cell>
          <cell r="AI103" t="str">
            <v>132-8</v>
          </cell>
          <cell r="AJ103" t="str">
            <v>non-TAA</v>
          </cell>
          <cell r="AK103" t="str">
            <v>13 mos</v>
          </cell>
          <cell r="AL103">
            <v>56</v>
          </cell>
          <cell r="AM103" t="str">
            <v>EAR99</v>
          </cell>
        </row>
        <row r="104">
          <cell r="F104" t="str">
            <v>XBR-AC-FAN-R</v>
          </cell>
          <cell r="G104" t="str">
            <v>FRU AC fan assembly with  port side Exhaust airflow for VDX6740T-R</v>
          </cell>
          <cell r="H104" t="str">
            <v>FRU AC fan assembly with  port side Exhaust airflow for VDX6740T-R</v>
          </cell>
          <cell r="I104">
            <v>200</v>
          </cell>
          <cell r="J104">
            <v>200</v>
          </cell>
          <cell r="K104" t="str">
            <v>A</v>
          </cell>
          <cell r="L104">
            <v>0</v>
          </cell>
          <cell r="M104">
            <v>0</v>
          </cell>
          <cell r="N104">
            <v>0</v>
          </cell>
          <cell r="O104">
            <v>0</v>
          </cell>
          <cell r="P104">
            <v>0</v>
          </cell>
          <cell r="Q104">
            <v>0</v>
          </cell>
          <cell r="R104">
            <v>0</v>
          </cell>
          <cell r="S104">
            <v>116</v>
          </cell>
          <cell r="T104">
            <v>120</v>
          </cell>
          <cell r="U104">
            <v>104</v>
          </cell>
          <cell r="V104">
            <v>100</v>
          </cell>
          <cell r="W104">
            <v>0</v>
          </cell>
          <cell r="X104" t="str">
            <v>A1</v>
          </cell>
          <cell r="Y104">
            <v>0.42</v>
          </cell>
          <cell r="Z104">
            <v>0.4</v>
          </cell>
          <cell r="AA104">
            <v>0.48</v>
          </cell>
          <cell r="AB104">
            <v>0.5</v>
          </cell>
          <cell r="AC104">
            <v>0</v>
          </cell>
          <cell r="AD104">
            <v>0</v>
          </cell>
          <cell r="AE104" t="str">
            <v>HARDWARE</v>
          </cell>
          <cell r="AF104" t="str">
            <v>L2-3 FIXED</v>
          </cell>
          <cell r="AG104" t="str">
            <v>VDX6740</v>
          </cell>
          <cell r="AH104" t="str">
            <v>HARDWARE</v>
          </cell>
          <cell r="AI104" t="str">
            <v>132-8</v>
          </cell>
          <cell r="AJ104" t="str">
            <v>non-TAA</v>
          </cell>
          <cell r="AK104" t="str">
            <v>13 mos</v>
          </cell>
          <cell r="AL104">
            <v>56</v>
          </cell>
          <cell r="AM104" t="str">
            <v>EAR99</v>
          </cell>
        </row>
        <row r="105">
          <cell r="F105" t="str">
            <v>XBR-DCX-0131</v>
          </cell>
          <cell r="G105" t="str">
            <v>USB Flash Drive,2GB</v>
          </cell>
          <cell r="H105" t="str">
            <v>USB Flash Drive,2GB</v>
          </cell>
          <cell r="I105">
            <v>222</v>
          </cell>
          <cell r="J105">
            <v>222</v>
          </cell>
          <cell r="K105" t="str">
            <v>A</v>
          </cell>
          <cell r="L105">
            <v>0</v>
          </cell>
          <cell r="M105">
            <v>0</v>
          </cell>
          <cell r="N105">
            <v>0</v>
          </cell>
          <cell r="O105">
            <v>0</v>
          </cell>
          <cell r="P105">
            <v>0</v>
          </cell>
          <cell r="Q105">
            <v>0</v>
          </cell>
          <cell r="R105">
            <v>0</v>
          </cell>
          <cell r="S105">
            <v>129</v>
          </cell>
          <cell r="T105">
            <v>133</v>
          </cell>
          <cell r="U105">
            <v>115</v>
          </cell>
          <cell r="V105">
            <v>111</v>
          </cell>
          <cell r="W105">
            <v>0</v>
          </cell>
          <cell r="X105" t="str">
            <v>A1</v>
          </cell>
          <cell r="Y105">
            <v>0.42</v>
          </cell>
          <cell r="Z105">
            <v>0.4</v>
          </cell>
          <cell r="AA105">
            <v>0.48</v>
          </cell>
          <cell r="AB105">
            <v>0.5</v>
          </cell>
          <cell r="AC105">
            <v>0</v>
          </cell>
          <cell r="AD105">
            <v>0</v>
          </cell>
          <cell r="AE105" t="str">
            <v>HARDWARE</v>
          </cell>
          <cell r="AF105" t="str">
            <v>DIRECTOR</v>
          </cell>
          <cell r="AG105" t="str">
            <v>DCX-L3</v>
          </cell>
          <cell r="AH105" t="str">
            <v>HARDWARE</v>
          </cell>
          <cell r="AI105" t="str">
            <v>132-8</v>
          </cell>
          <cell r="AJ105" t="str">
            <v>non-TAA</v>
          </cell>
          <cell r="AK105" t="str">
            <v>13 mos</v>
          </cell>
          <cell r="AL105">
            <v>80</v>
          </cell>
          <cell r="AM105" t="str">
            <v>EAR99</v>
          </cell>
        </row>
        <row r="106">
          <cell r="F106" t="str">
            <v>XBR-R000030</v>
          </cell>
          <cell r="G106" t="str">
            <v>Serial Cable (RJ-45 Connector)</v>
          </cell>
          <cell r="H106" t="str">
            <v>Serial Cable (RJ-45 Connector)</v>
          </cell>
          <cell r="I106">
            <v>50</v>
          </cell>
          <cell r="J106">
            <v>50</v>
          </cell>
          <cell r="K106" t="str">
            <v>A</v>
          </cell>
          <cell r="L106">
            <v>0</v>
          </cell>
          <cell r="M106">
            <v>0</v>
          </cell>
          <cell r="N106">
            <v>0</v>
          </cell>
          <cell r="O106">
            <v>0</v>
          </cell>
          <cell r="P106">
            <v>0</v>
          </cell>
          <cell r="Q106">
            <v>0</v>
          </cell>
          <cell r="R106">
            <v>0</v>
          </cell>
          <cell r="S106">
            <v>29</v>
          </cell>
          <cell r="T106">
            <v>30</v>
          </cell>
          <cell r="U106">
            <v>26</v>
          </cell>
          <cell r="V106">
            <v>25</v>
          </cell>
          <cell r="W106">
            <v>0</v>
          </cell>
          <cell r="X106" t="str">
            <v>A1</v>
          </cell>
          <cell r="Y106">
            <v>0.42</v>
          </cell>
          <cell r="Z106">
            <v>0.4</v>
          </cell>
          <cell r="AA106">
            <v>0.48</v>
          </cell>
          <cell r="AB106">
            <v>0.5</v>
          </cell>
          <cell r="AC106">
            <v>0</v>
          </cell>
          <cell r="AD106">
            <v>0</v>
          </cell>
          <cell r="AE106" t="str">
            <v>HARDWARE</v>
          </cell>
          <cell r="AF106" t="str">
            <v>COMMON-HW</v>
          </cell>
          <cell r="AG106" t="str">
            <v>COMMON-HW-L3</v>
          </cell>
          <cell r="AH106" t="str">
            <v>HARDWARE</v>
          </cell>
          <cell r="AI106" t="str">
            <v>132-8</v>
          </cell>
          <cell r="AJ106" t="str">
            <v>non-TAA</v>
          </cell>
          <cell r="AK106" t="str">
            <v>13 mos</v>
          </cell>
          <cell r="AL106" t="str">
            <v>10</v>
          </cell>
          <cell r="AM106" t="str">
            <v>EAR99</v>
          </cell>
        </row>
        <row r="107">
          <cell r="F107" t="str">
            <v>XBR-R000291</v>
          </cell>
          <cell r="G107" t="str">
            <v>FRU, 6510/6505/6710/6740 FIXED RACK MOUNT KIT for 4 post racks</v>
          </cell>
          <cell r="H107" t="str">
            <v>FRU, 6510/6505/6710/6740 FIXED RACK MOUNT KIT for 4 post racks</v>
          </cell>
          <cell r="I107">
            <v>175</v>
          </cell>
          <cell r="J107">
            <v>175</v>
          </cell>
          <cell r="K107" t="str">
            <v>A</v>
          </cell>
          <cell r="L107">
            <v>0</v>
          </cell>
          <cell r="M107">
            <v>0</v>
          </cell>
          <cell r="N107">
            <v>0</v>
          </cell>
          <cell r="O107">
            <v>0</v>
          </cell>
          <cell r="P107">
            <v>0</v>
          </cell>
          <cell r="Q107">
            <v>0</v>
          </cell>
          <cell r="R107">
            <v>0</v>
          </cell>
          <cell r="S107">
            <v>102</v>
          </cell>
          <cell r="T107">
            <v>105</v>
          </cell>
          <cell r="U107">
            <v>91</v>
          </cell>
          <cell r="V107">
            <v>88</v>
          </cell>
          <cell r="W107">
            <v>0</v>
          </cell>
          <cell r="X107" t="str">
            <v>A1</v>
          </cell>
          <cell r="Y107">
            <v>0.42</v>
          </cell>
          <cell r="Z107">
            <v>0.4</v>
          </cell>
          <cell r="AA107">
            <v>0.48</v>
          </cell>
          <cell r="AB107">
            <v>0.5</v>
          </cell>
          <cell r="AC107">
            <v>0</v>
          </cell>
          <cell r="AD107">
            <v>0</v>
          </cell>
          <cell r="AE107" t="str">
            <v>HARDWARE</v>
          </cell>
          <cell r="AF107" t="str">
            <v>SWITCH</v>
          </cell>
          <cell r="AG107" t="str">
            <v>BR6510</v>
          </cell>
          <cell r="AH107" t="str">
            <v>HARDWARE</v>
          </cell>
          <cell r="AI107" t="str">
            <v>132-8</v>
          </cell>
          <cell r="AJ107" t="str">
            <v>non-TAA</v>
          </cell>
          <cell r="AK107" t="str">
            <v>13 mos</v>
          </cell>
          <cell r="AL107" t="str">
            <v>10</v>
          </cell>
          <cell r="AM107" t="str">
            <v>EAR99</v>
          </cell>
        </row>
        <row r="108">
          <cell r="F108" t="str">
            <v>XBR-R000292</v>
          </cell>
          <cell r="G108" t="str">
            <v>FRU, 6510/6505/6710/6740 MIDMOUNT KIT for 2 post racks</v>
          </cell>
          <cell r="H108" t="str">
            <v>FRU, 6510/6505/6710/6740 MID-MOUNT KIT for 2 post racks</v>
          </cell>
          <cell r="I108">
            <v>175</v>
          </cell>
          <cell r="J108">
            <v>175</v>
          </cell>
          <cell r="K108" t="str">
            <v>A</v>
          </cell>
          <cell r="L108">
            <v>0</v>
          </cell>
          <cell r="M108">
            <v>0</v>
          </cell>
          <cell r="N108">
            <v>0</v>
          </cell>
          <cell r="O108">
            <v>0</v>
          </cell>
          <cell r="P108">
            <v>0</v>
          </cell>
          <cell r="Q108">
            <v>0</v>
          </cell>
          <cell r="R108">
            <v>0</v>
          </cell>
          <cell r="S108">
            <v>102</v>
          </cell>
          <cell r="T108">
            <v>105</v>
          </cell>
          <cell r="U108">
            <v>91</v>
          </cell>
          <cell r="V108">
            <v>88</v>
          </cell>
          <cell r="W108">
            <v>0</v>
          </cell>
          <cell r="X108" t="str">
            <v>A1</v>
          </cell>
          <cell r="Y108">
            <v>0.42</v>
          </cell>
          <cell r="Z108">
            <v>0.4</v>
          </cell>
          <cell r="AA108">
            <v>0.48</v>
          </cell>
          <cell r="AB108">
            <v>0.5</v>
          </cell>
          <cell r="AC108">
            <v>0</v>
          </cell>
          <cell r="AD108">
            <v>0</v>
          </cell>
          <cell r="AE108" t="str">
            <v>HARDWARE</v>
          </cell>
          <cell r="AF108" t="str">
            <v>SWITCH</v>
          </cell>
          <cell r="AG108" t="str">
            <v>BR6510</v>
          </cell>
          <cell r="AH108" t="str">
            <v>HARDWARE</v>
          </cell>
          <cell r="AI108" t="str">
            <v>132-8</v>
          </cell>
          <cell r="AJ108" t="str">
            <v>non-TAA</v>
          </cell>
          <cell r="AK108" t="str">
            <v>13 mos</v>
          </cell>
          <cell r="AL108" t="str">
            <v>10</v>
          </cell>
          <cell r="AM108" t="str">
            <v>EAR99</v>
          </cell>
        </row>
        <row r="109">
          <cell r="F109" t="str">
            <v>XBR-R000293</v>
          </cell>
          <cell r="G109" t="str">
            <v>Flush mount kit for 2 post racks for VDX6710/VDX 6740</v>
          </cell>
          <cell r="H109" t="str">
            <v>Flush mount kit for 2 post racks for VDX6710/VDX 6740</v>
          </cell>
          <cell r="I109">
            <v>150</v>
          </cell>
          <cell r="J109">
            <v>150</v>
          </cell>
          <cell r="K109" t="str">
            <v>A</v>
          </cell>
          <cell r="L109">
            <v>0</v>
          </cell>
          <cell r="M109">
            <v>0</v>
          </cell>
          <cell r="N109">
            <v>0</v>
          </cell>
          <cell r="O109">
            <v>0</v>
          </cell>
          <cell r="P109">
            <v>0</v>
          </cell>
          <cell r="Q109">
            <v>0</v>
          </cell>
          <cell r="R109">
            <v>0</v>
          </cell>
          <cell r="S109">
            <v>87</v>
          </cell>
          <cell r="T109">
            <v>90</v>
          </cell>
          <cell r="U109">
            <v>78</v>
          </cell>
          <cell r="V109">
            <v>75</v>
          </cell>
          <cell r="W109">
            <v>0</v>
          </cell>
          <cell r="X109" t="str">
            <v>A1</v>
          </cell>
          <cell r="Y109">
            <v>0.42</v>
          </cell>
          <cell r="Z109">
            <v>0.4</v>
          </cell>
          <cell r="AA109">
            <v>0.48</v>
          </cell>
          <cell r="AB109">
            <v>0.5</v>
          </cell>
          <cell r="AC109">
            <v>0</v>
          </cell>
          <cell r="AD109">
            <v>0</v>
          </cell>
          <cell r="AE109" t="str">
            <v>HARDWARE</v>
          </cell>
          <cell r="AF109" t="str">
            <v>L2-3 FIXED</v>
          </cell>
          <cell r="AG109" t="str">
            <v>VDX6710</v>
          </cell>
          <cell r="AH109" t="str">
            <v>HARDWARE</v>
          </cell>
          <cell r="AI109" t="str">
            <v>132-8</v>
          </cell>
          <cell r="AJ109" t="str">
            <v>non-TAA</v>
          </cell>
          <cell r="AK109" t="str">
            <v>13 mos</v>
          </cell>
          <cell r="AL109">
            <v>56</v>
          </cell>
          <cell r="AM109" t="str">
            <v>EAR99</v>
          </cell>
        </row>
        <row r="110">
          <cell r="F110" t="str">
            <v>XBR-USB-4GB</v>
          </cell>
          <cell r="G110" t="str">
            <v>FRU 4 GB USB Drive</v>
          </cell>
          <cell r="H110" t="str">
            <v>FRU 4 GB USB Drive</v>
          </cell>
          <cell r="I110">
            <v>399</v>
          </cell>
          <cell r="J110">
            <v>399</v>
          </cell>
          <cell r="K110" t="str">
            <v>A</v>
          </cell>
          <cell r="L110">
            <v>0</v>
          </cell>
          <cell r="M110">
            <v>0</v>
          </cell>
          <cell r="N110">
            <v>0</v>
          </cell>
          <cell r="O110">
            <v>0</v>
          </cell>
          <cell r="P110">
            <v>0</v>
          </cell>
          <cell r="Q110">
            <v>0</v>
          </cell>
          <cell r="R110">
            <v>0</v>
          </cell>
          <cell r="S110">
            <v>231</v>
          </cell>
          <cell r="T110">
            <v>239</v>
          </cell>
          <cell r="U110">
            <v>207</v>
          </cell>
          <cell r="V110">
            <v>200</v>
          </cell>
          <cell r="W110">
            <v>0</v>
          </cell>
          <cell r="X110" t="str">
            <v>A1</v>
          </cell>
          <cell r="Y110">
            <v>0.42</v>
          </cell>
          <cell r="Z110">
            <v>0.4</v>
          </cell>
          <cell r="AA110">
            <v>0.48</v>
          </cell>
          <cell r="AB110">
            <v>0.5</v>
          </cell>
          <cell r="AC110">
            <v>0</v>
          </cell>
          <cell r="AD110">
            <v>0</v>
          </cell>
          <cell r="AE110" t="str">
            <v>HARDWARE</v>
          </cell>
          <cell r="AF110" t="str">
            <v>COMMON-HW</v>
          </cell>
          <cell r="AG110" t="str">
            <v>COMMON-HW-L3</v>
          </cell>
          <cell r="AH110" t="str">
            <v>HARDWARE</v>
          </cell>
          <cell r="AI110" t="str">
            <v>132-8</v>
          </cell>
          <cell r="AJ110" t="str">
            <v>non-TAA</v>
          </cell>
          <cell r="AK110" t="str">
            <v>13 mos</v>
          </cell>
          <cell r="AL110">
            <v>10</v>
          </cell>
          <cell r="AM110" t="str">
            <v>EAR99</v>
          </cell>
        </row>
        <row r="111">
          <cell r="F111" t="str">
            <v>XBR-VDX6740-24-DC-F</v>
          </cell>
          <cell r="G111" t="str">
            <v>FRU, VDX 6740T, 48P 1GBASE-T PORTS,2 40GBE QSFP+ , UPGRADABLE TO 10GBASE-T VIA LICENSE ONLY- NO OPTICS, AC, NONPORT SIDE EXHAUST AIRFLOW</v>
          </cell>
          <cell r="H111">
            <v>0</v>
          </cell>
          <cell r="I111">
            <v>15995</v>
          </cell>
          <cell r="J111">
            <v>15995</v>
          </cell>
          <cell r="K111" t="str">
            <v>A</v>
          </cell>
          <cell r="L111">
            <v>0</v>
          </cell>
          <cell r="M111">
            <v>0</v>
          </cell>
          <cell r="N111">
            <v>0</v>
          </cell>
          <cell r="O111">
            <v>0</v>
          </cell>
          <cell r="P111">
            <v>0</v>
          </cell>
          <cell r="Q111">
            <v>0</v>
          </cell>
          <cell r="R111">
            <v>0</v>
          </cell>
          <cell r="S111">
            <v>9277</v>
          </cell>
          <cell r="T111">
            <v>9597</v>
          </cell>
          <cell r="U111">
            <v>8317</v>
          </cell>
          <cell r="V111">
            <v>7998</v>
          </cell>
          <cell r="W111">
            <v>0</v>
          </cell>
          <cell r="X111" t="str">
            <v>A1</v>
          </cell>
          <cell r="Y111">
            <v>0.42</v>
          </cell>
          <cell r="Z111">
            <v>0.4</v>
          </cell>
          <cell r="AA111">
            <v>0.48</v>
          </cell>
          <cell r="AB111">
            <v>0.5</v>
          </cell>
          <cell r="AC111">
            <v>0</v>
          </cell>
          <cell r="AD111">
            <v>0</v>
          </cell>
          <cell r="AE111" t="str">
            <v>HARDWARE</v>
          </cell>
          <cell r="AF111" t="str">
            <v>L2-3 FIXED</v>
          </cell>
          <cell r="AG111" t="str">
            <v>VDX6740</v>
          </cell>
          <cell r="AH111" t="str">
            <v>HARDWARE</v>
          </cell>
          <cell r="AI111" t="str">
            <v>132-8</v>
          </cell>
          <cell r="AJ111" t="str">
            <v>MX</v>
          </cell>
          <cell r="AK111" t="str">
            <v>13 mos</v>
          </cell>
          <cell r="AL111" t="str">
            <v>56</v>
          </cell>
          <cell r="AM111" t="str">
            <v>5A002.A.1</v>
          </cell>
        </row>
        <row r="112">
          <cell r="F112" t="str">
            <v>XBR-VDX6740-24-DC-R</v>
          </cell>
          <cell r="G112" t="str">
            <v>FRU, VDX 6740T-1G, 48P 1GBASE-T PORTS,2 40GBE QSFP+ , UPGRADABLE TO 10GBASE-T VIA LICENSE ONLY- NO OPTICS, AC, PORT SIDE EXHAUST AIRFLOW</v>
          </cell>
          <cell r="H112">
            <v>0</v>
          </cell>
          <cell r="I112">
            <v>15995</v>
          </cell>
          <cell r="J112">
            <v>15995</v>
          </cell>
          <cell r="K112" t="str">
            <v>A</v>
          </cell>
          <cell r="L112">
            <v>0</v>
          </cell>
          <cell r="M112">
            <v>0</v>
          </cell>
          <cell r="N112">
            <v>0</v>
          </cell>
          <cell r="O112">
            <v>0</v>
          </cell>
          <cell r="P112">
            <v>0</v>
          </cell>
          <cell r="Q112">
            <v>0</v>
          </cell>
          <cell r="R112">
            <v>0</v>
          </cell>
          <cell r="S112">
            <v>9277</v>
          </cell>
          <cell r="T112">
            <v>9597</v>
          </cell>
          <cell r="U112">
            <v>8317</v>
          </cell>
          <cell r="V112">
            <v>7998</v>
          </cell>
          <cell r="W112">
            <v>0</v>
          </cell>
          <cell r="X112" t="str">
            <v>A1</v>
          </cell>
          <cell r="Y112">
            <v>0.42</v>
          </cell>
          <cell r="Z112">
            <v>0.4</v>
          </cell>
          <cell r="AA112">
            <v>0.48</v>
          </cell>
          <cell r="AB112">
            <v>0.5</v>
          </cell>
          <cell r="AC112">
            <v>0</v>
          </cell>
          <cell r="AD112">
            <v>0</v>
          </cell>
          <cell r="AE112" t="str">
            <v>HARDWARE</v>
          </cell>
          <cell r="AF112" t="str">
            <v>L2-3 FIXED</v>
          </cell>
          <cell r="AG112" t="str">
            <v>VDX6740</v>
          </cell>
          <cell r="AH112" t="str">
            <v>HARDWARE</v>
          </cell>
          <cell r="AI112" t="str">
            <v>132-8</v>
          </cell>
          <cell r="AJ112" t="str">
            <v>MX</v>
          </cell>
          <cell r="AK112" t="str">
            <v>13 mos</v>
          </cell>
          <cell r="AL112" t="str">
            <v>56</v>
          </cell>
          <cell r="AM112" t="str">
            <v>5A002.A.1</v>
          </cell>
        </row>
        <row r="113">
          <cell r="F113" t="str">
            <v>XBR-VDX6740-24-F</v>
          </cell>
          <cell r="G113" t="str">
            <v>FRU VDX 6740, 24P SFP+, AC, NON-PORT SIDE EXHAUST AIRFLOW</v>
          </cell>
          <cell r="H113" t="str">
            <v>FRU VDX 6740, 24P SFP+, AC, NON-PORT SIDE EXHAUST AIRFLOW</v>
          </cell>
          <cell r="I113">
            <v>15995</v>
          </cell>
          <cell r="J113">
            <v>15995</v>
          </cell>
          <cell r="K113" t="str">
            <v>A</v>
          </cell>
          <cell r="L113">
            <v>0</v>
          </cell>
          <cell r="M113">
            <v>0</v>
          </cell>
          <cell r="N113">
            <v>0</v>
          </cell>
          <cell r="O113">
            <v>0</v>
          </cell>
          <cell r="P113">
            <v>0</v>
          </cell>
          <cell r="Q113">
            <v>0</v>
          </cell>
          <cell r="R113">
            <v>0</v>
          </cell>
          <cell r="S113">
            <v>9277</v>
          </cell>
          <cell r="T113">
            <v>9597</v>
          </cell>
          <cell r="U113">
            <v>8317</v>
          </cell>
          <cell r="V113">
            <v>7998</v>
          </cell>
          <cell r="W113">
            <v>0</v>
          </cell>
          <cell r="X113" t="str">
            <v>A1</v>
          </cell>
          <cell r="Y113">
            <v>0.42</v>
          </cell>
          <cell r="Z113">
            <v>0.4</v>
          </cell>
          <cell r="AA113">
            <v>0.48</v>
          </cell>
          <cell r="AB113">
            <v>0.5</v>
          </cell>
          <cell r="AC113">
            <v>0</v>
          </cell>
          <cell r="AD113">
            <v>0</v>
          </cell>
          <cell r="AE113" t="str">
            <v>HARDWARE</v>
          </cell>
          <cell r="AF113" t="str">
            <v>L2-3 FIXED</v>
          </cell>
          <cell r="AG113" t="str">
            <v>VDX6740</v>
          </cell>
          <cell r="AH113" t="str">
            <v>HARDWARE</v>
          </cell>
          <cell r="AI113" t="str">
            <v>132-8</v>
          </cell>
          <cell r="AJ113" t="str">
            <v>MX</v>
          </cell>
          <cell r="AK113" t="str">
            <v>13 mos</v>
          </cell>
          <cell r="AL113">
            <v>56</v>
          </cell>
          <cell r="AM113" t="str">
            <v>5A002.A.1</v>
          </cell>
        </row>
        <row r="114">
          <cell r="F114" t="str">
            <v>XBR-VDX6740-24-R</v>
          </cell>
          <cell r="G114" t="str">
            <v>FRU VDX 6740, 24P SFP+, AC, PORT SIDE EXHAUST AIRFLOW</v>
          </cell>
          <cell r="H114" t="str">
            <v>FRU VDX 6740, 24P SFP+, AC, PORT SIDE EXHAUST AIRFLOW</v>
          </cell>
          <cell r="I114">
            <v>15995</v>
          </cell>
          <cell r="J114">
            <v>15995</v>
          </cell>
          <cell r="K114" t="str">
            <v>A</v>
          </cell>
          <cell r="L114">
            <v>0</v>
          </cell>
          <cell r="M114">
            <v>0</v>
          </cell>
          <cell r="N114">
            <v>0</v>
          </cell>
          <cell r="O114">
            <v>0</v>
          </cell>
          <cell r="P114">
            <v>0</v>
          </cell>
          <cell r="Q114">
            <v>0</v>
          </cell>
          <cell r="R114">
            <v>0</v>
          </cell>
          <cell r="S114">
            <v>9277</v>
          </cell>
          <cell r="T114">
            <v>9597</v>
          </cell>
          <cell r="U114">
            <v>8317</v>
          </cell>
          <cell r="V114">
            <v>7998</v>
          </cell>
          <cell r="W114">
            <v>0</v>
          </cell>
          <cell r="X114" t="str">
            <v>A1</v>
          </cell>
          <cell r="Y114">
            <v>0.42</v>
          </cell>
          <cell r="Z114">
            <v>0.4</v>
          </cell>
          <cell r="AA114">
            <v>0.48</v>
          </cell>
          <cell r="AB114">
            <v>0.5</v>
          </cell>
          <cell r="AC114">
            <v>0</v>
          </cell>
          <cell r="AD114">
            <v>0</v>
          </cell>
          <cell r="AE114" t="str">
            <v>HARDWARE</v>
          </cell>
          <cell r="AF114" t="str">
            <v>L2-3 FIXED</v>
          </cell>
          <cell r="AG114" t="str">
            <v>VDX6740</v>
          </cell>
          <cell r="AH114" t="str">
            <v>HARDWARE</v>
          </cell>
          <cell r="AI114" t="str">
            <v>132-8</v>
          </cell>
          <cell r="AJ114" t="str">
            <v>MX</v>
          </cell>
          <cell r="AK114" t="str">
            <v>13 mos</v>
          </cell>
          <cell r="AL114">
            <v>56</v>
          </cell>
          <cell r="AM114" t="str">
            <v>5A002.A.1</v>
          </cell>
        </row>
        <row r="115">
          <cell r="F115" t="str">
            <v>XBR-500WPSAC-01-F</v>
          </cell>
          <cell r="G115" t="str">
            <v>FRU 500W AC Power Supply with Non Port side exhaust airflow for VDX6740-T</v>
          </cell>
          <cell r="H115" t="str">
            <v>FRU 500W AC Power Supply and integrated fan assembly with Non Port side exhaust airflow for VDX6740-T</v>
          </cell>
          <cell r="I115">
            <v>700</v>
          </cell>
          <cell r="J115">
            <v>700</v>
          </cell>
          <cell r="K115" t="str">
            <v>A</v>
          </cell>
          <cell r="L115">
            <v>0</v>
          </cell>
          <cell r="M115">
            <v>0</v>
          </cell>
          <cell r="N115">
            <v>0</v>
          </cell>
          <cell r="O115">
            <v>0</v>
          </cell>
          <cell r="P115">
            <v>0</v>
          </cell>
          <cell r="Q115" t="str">
            <v>desc change</v>
          </cell>
          <cell r="R115">
            <v>0</v>
          </cell>
          <cell r="S115">
            <v>406</v>
          </cell>
          <cell r="T115">
            <v>420</v>
          </cell>
          <cell r="U115">
            <v>364</v>
          </cell>
          <cell r="V115">
            <v>350</v>
          </cell>
          <cell r="W115">
            <v>0</v>
          </cell>
          <cell r="X115" t="str">
            <v>A1</v>
          </cell>
          <cell r="Y115">
            <v>0.42</v>
          </cell>
          <cell r="Z115">
            <v>0.4</v>
          </cell>
          <cell r="AA115">
            <v>0.48</v>
          </cell>
          <cell r="AB115">
            <v>0.5</v>
          </cell>
          <cell r="AC115">
            <v>0</v>
          </cell>
          <cell r="AD115">
            <v>0</v>
          </cell>
          <cell r="AE115" t="str">
            <v>HARDWARE</v>
          </cell>
          <cell r="AF115" t="str">
            <v>L2-3 FIXED</v>
          </cell>
          <cell r="AG115" t="str">
            <v>VDX6740</v>
          </cell>
          <cell r="AH115" t="str">
            <v>HARDWARE</v>
          </cell>
          <cell r="AI115" t="str">
            <v>132-8</v>
          </cell>
          <cell r="AJ115" t="str">
            <v>non-TAA</v>
          </cell>
          <cell r="AK115" t="str">
            <v>13 mos</v>
          </cell>
          <cell r="AL115">
            <v>80</v>
          </cell>
          <cell r="AM115" t="str">
            <v>EAR99</v>
          </cell>
        </row>
        <row r="116">
          <cell r="F116" t="str">
            <v>XBR-500WPSAC-01-R</v>
          </cell>
          <cell r="G116" t="str">
            <v>FRU 500W AC Power Supply with Port side exhaust airflow for VDX 6740-T</v>
          </cell>
          <cell r="H116" t="str">
            <v>FRU 500W AC Power Supply and integrated fan assembly with Port side exhaust airflow for VDX 6740-T</v>
          </cell>
          <cell r="I116">
            <v>700</v>
          </cell>
          <cell r="J116">
            <v>700</v>
          </cell>
          <cell r="K116" t="str">
            <v>A</v>
          </cell>
          <cell r="L116">
            <v>0</v>
          </cell>
          <cell r="M116">
            <v>0</v>
          </cell>
          <cell r="N116">
            <v>0</v>
          </cell>
          <cell r="O116">
            <v>0</v>
          </cell>
          <cell r="P116">
            <v>0</v>
          </cell>
          <cell r="Q116" t="str">
            <v>desc change</v>
          </cell>
          <cell r="R116">
            <v>0</v>
          </cell>
          <cell r="S116">
            <v>406</v>
          </cell>
          <cell r="T116">
            <v>420</v>
          </cell>
          <cell r="U116">
            <v>364</v>
          </cell>
          <cell r="V116">
            <v>350</v>
          </cell>
          <cell r="W116">
            <v>0</v>
          </cell>
          <cell r="X116" t="str">
            <v>A1</v>
          </cell>
          <cell r="Y116">
            <v>0.42</v>
          </cell>
          <cell r="Z116">
            <v>0.4</v>
          </cell>
          <cell r="AA116">
            <v>0.48</v>
          </cell>
          <cell r="AB116">
            <v>0.5</v>
          </cell>
          <cell r="AC116">
            <v>0</v>
          </cell>
          <cell r="AD116">
            <v>0</v>
          </cell>
          <cell r="AE116" t="str">
            <v>HARDWARE</v>
          </cell>
          <cell r="AF116" t="str">
            <v>L2-3 FIXED</v>
          </cell>
          <cell r="AG116" t="str">
            <v>VDX6740</v>
          </cell>
          <cell r="AH116" t="str">
            <v>HARDWARE</v>
          </cell>
          <cell r="AI116" t="str">
            <v>132-8</v>
          </cell>
          <cell r="AJ116" t="str">
            <v>non-TAA</v>
          </cell>
          <cell r="AK116" t="str">
            <v>13 mos</v>
          </cell>
          <cell r="AL116">
            <v>80</v>
          </cell>
          <cell r="AM116" t="str">
            <v>EAR99</v>
          </cell>
        </row>
        <row r="117">
          <cell r="F117" t="str">
            <v>XBR-R000294</v>
          </cell>
          <cell r="G117" t="str">
            <v>G620/VDX6940/VDX6740T MID-MOUNT RACK KIT for 2 post racks</v>
          </cell>
          <cell r="H117" t="str">
            <v>G620/VDX6940/VDX6740T MID-MOUNT RACK KIT for 2 post racks</v>
          </cell>
          <cell r="I117">
            <v>315</v>
          </cell>
          <cell r="J117">
            <v>315</v>
          </cell>
          <cell r="K117" t="str">
            <v>A</v>
          </cell>
          <cell r="L117" t="b">
            <v>1</v>
          </cell>
          <cell r="M117">
            <v>0</v>
          </cell>
          <cell r="N117">
            <v>0</v>
          </cell>
          <cell r="O117">
            <v>0</v>
          </cell>
          <cell r="P117">
            <v>0</v>
          </cell>
          <cell r="Q117" t="str">
            <v>desc update</v>
          </cell>
          <cell r="R117">
            <v>0</v>
          </cell>
          <cell r="S117">
            <v>183</v>
          </cell>
          <cell r="T117">
            <v>189</v>
          </cell>
          <cell r="U117">
            <v>164</v>
          </cell>
          <cell r="V117">
            <v>158</v>
          </cell>
          <cell r="W117">
            <v>0</v>
          </cell>
          <cell r="X117" t="str">
            <v>A1</v>
          </cell>
          <cell r="Y117">
            <v>0.42</v>
          </cell>
          <cell r="Z117">
            <v>0.4</v>
          </cell>
          <cell r="AA117">
            <v>0.48</v>
          </cell>
          <cell r="AB117">
            <v>0.5</v>
          </cell>
          <cell r="AC117">
            <v>0</v>
          </cell>
          <cell r="AD117">
            <v>0</v>
          </cell>
          <cell r="AE117" t="str">
            <v>HARDWARE</v>
          </cell>
          <cell r="AF117" t="str">
            <v>L2-3 FIXED</v>
          </cell>
          <cell r="AG117" t="str">
            <v>VDX6740T</v>
          </cell>
          <cell r="AH117" t="str">
            <v>HARDWARE</v>
          </cell>
          <cell r="AI117" t="str">
            <v>132-8</v>
          </cell>
          <cell r="AJ117" t="str">
            <v>non-TAA</v>
          </cell>
          <cell r="AK117" t="str">
            <v>13 mos</v>
          </cell>
          <cell r="AL117">
            <v>56</v>
          </cell>
          <cell r="AM117" t="str">
            <v>EAR99</v>
          </cell>
        </row>
        <row r="118">
          <cell r="F118" t="str">
            <v>XBR-R000295</v>
          </cell>
          <cell r="G118" t="str">
            <v>FRU,UNIVERSAL RACK MOUNT KIT,4 POST 24-32 DEPTH RCK, VDX 6740T/VDX6740T-1G, ICX 7750/7450</v>
          </cell>
          <cell r="H118" t="str">
            <v>G620 MID-MOUNT RACK KIT for 2 post racks</v>
          </cell>
          <cell r="I118">
            <v>430</v>
          </cell>
          <cell r="J118">
            <v>430</v>
          </cell>
          <cell r="K118" t="str">
            <v>A</v>
          </cell>
          <cell r="L118">
            <v>0</v>
          </cell>
          <cell r="M118">
            <v>0</v>
          </cell>
          <cell r="N118">
            <v>0</v>
          </cell>
          <cell r="O118">
            <v>0</v>
          </cell>
          <cell r="P118">
            <v>0</v>
          </cell>
          <cell r="Q118">
            <v>0</v>
          </cell>
          <cell r="R118">
            <v>0</v>
          </cell>
          <cell r="S118">
            <v>249</v>
          </cell>
          <cell r="T118">
            <v>258</v>
          </cell>
          <cell r="U118">
            <v>224</v>
          </cell>
          <cell r="V118">
            <v>215</v>
          </cell>
          <cell r="W118">
            <v>0</v>
          </cell>
          <cell r="X118" t="str">
            <v>A1</v>
          </cell>
          <cell r="Y118">
            <v>0.42</v>
          </cell>
          <cell r="Z118">
            <v>0.4</v>
          </cell>
          <cell r="AA118">
            <v>0.48</v>
          </cell>
          <cell r="AB118">
            <v>0.5</v>
          </cell>
          <cell r="AC118">
            <v>0</v>
          </cell>
          <cell r="AD118">
            <v>0</v>
          </cell>
          <cell r="AE118" t="str">
            <v>HARDWARE</v>
          </cell>
          <cell r="AF118" t="str">
            <v>L2-3 FIXED</v>
          </cell>
          <cell r="AG118" t="str">
            <v>VDX6740T</v>
          </cell>
          <cell r="AH118" t="str">
            <v>HARDWARE</v>
          </cell>
          <cell r="AI118" t="str">
            <v>132-8</v>
          </cell>
          <cell r="AJ118" t="str">
            <v>non-TAA</v>
          </cell>
          <cell r="AK118" t="str">
            <v>13 mos</v>
          </cell>
          <cell r="AL118">
            <v>56</v>
          </cell>
          <cell r="AM118" t="str">
            <v>EAR99</v>
          </cell>
        </row>
        <row r="119">
          <cell r="F119" t="str">
            <v>XBR-VDX6740T-24-DC-F</v>
          </cell>
          <cell r="G119" t="str">
            <v>FRU VDX 6740T, 24P 10GB-T, DC, NON-PORT SIDE EXHAUST AIRFLOW</v>
          </cell>
          <cell r="H119" t="str">
            <v>G620 MID-MOUNT RACK KIT for 2 post racks</v>
          </cell>
          <cell r="I119">
            <v>16995</v>
          </cell>
          <cell r="J119">
            <v>16995</v>
          </cell>
          <cell r="K119" t="str">
            <v>A</v>
          </cell>
          <cell r="L119">
            <v>0</v>
          </cell>
          <cell r="M119">
            <v>0</v>
          </cell>
          <cell r="N119">
            <v>0</v>
          </cell>
          <cell r="O119">
            <v>0</v>
          </cell>
          <cell r="P119">
            <v>0</v>
          </cell>
          <cell r="Q119">
            <v>0</v>
          </cell>
          <cell r="R119">
            <v>0</v>
          </cell>
          <cell r="S119">
            <v>9857</v>
          </cell>
          <cell r="T119">
            <v>10197</v>
          </cell>
          <cell r="U119">
            <v>8837</v>
          </cell>
          <cell r="V119">
            <v>8498</v>
          </cell>
          <cell r="W119">
            <v>0</v>
          </cell>
          <cell r="X119" t="str">
            <v>A1</v>
          </cell>
          <cell r="Y119">
            <v>0.42</v>
          </cell>
          <cell r="Z119">
            <v>0.4</v>
          </cell>
          <cell r="AA119">
            <v>0.48</v>
          </cell>
          <cell r="AB119">
            <v>0.5</v>
          </cell>
          <cell r="AC119">
            <v>0</v>
          </cell>
          <cell r="AD119">
            <v>0</v>
          </cell>
          <cell r="AE119" t="str">
            <v>HARDWARE</v>
          </cell>
          <cell r="AF119" t="str">
            <v>L2-3 FIXED</v>
          </cell>
          <cell r="AG119" t="str">
            <v>VDX6740T-FRU</v>
          </cell>
          <cell r="AH119" t="str">
            <v>HARDWARE</v>
          </cell>
          <cell r="AI119" t="str">
            <v>132-8</v>
          </cell>
          <cell r="AJ119" t="str">
            <v>MX</v>
          </cell>
          <cell r="AK119" t="str">
            <v>13 mos</v>
          </cell>
          <cell r="AL119" t="str">
            <v>56</v>
          </cell>
          <cell r="AM119" t="str">
            <v>5A002.A.1</v>
          </cell>
        </row>
        <row r="120">
          <cell r="F120" t="str">
            <v>XBR-VDX6740T-24-DC-R</v>
          </cell>
          <cell r="G120" t="str">
            <v>FRU VDX 6740T, 24P 10GB-T, DC, PORT SIDE EXHAUST AIRFLOW</v>
          </cell>
          <cell r="H120" t="str">
            <v>G620 MID-MOUNT RACK KIT for 2 post racks</v>
          </cell>
          <cell r="I120">
            <v>16995</v>
          </cell>
          <cell r="J120">
            <v>16995</v>
          </cell>
          <cell r="K120" t="str">
            <v>A</v>
          </cell>
          <cell r="L120">
            <v>0</v>
          </cell>
          <cell r="M120">
            <v>0</v>
          </cell>
          <cell r="N120">
            <v>0</v>
          </cell>
          <cell r="O120">
            <v>0</v>
          </cell>
          <cell r="P120">
            <v>0</v>
          </cell>
          <cell r="Q120">
            <v>0</v>
          </cell>
          <cell r="R120">
            <v>0</v>
          </cell>
          <cell r="S120">
            <v>9857</v>
          </cell>
          <cell r="T120">
            <v>10197</v>
          </cell>
          <cell r="U120">
            <v>8837</v>
          </cell>
          <cell r="V120">
            <v>8498</v>
          </cell>
          <cell r="W120">
            <v>0</v>
          </cell>
          <cell r="X120" t="str">
            <v>A1</v>
          </cell>
          <cell r="Y120">
            <v>0.42</v>
          </cell>
          <cell r="Z120">
            <v>0.4</v>
          </cell>
          <cell r="AA120">
            <v>0.48</v>
          </cell>
          <cell r="AB120">
            <v>0.5</v>
          </cell>
          <cell r="AC120">
            <v>0</v>
          </cell>
          <cell r="AD120">
            <v>0</v>
          </cell>
          <cell r="AE120" t="str">
            <v>HARDWARE</v>
          </cell>
          <cell r="AF120" t="str">
            <v>L2-3 FIXED</v>
          </cell>
          <cell r="AG120" t="str">
            <v>VDX6740T-FRU</v>
          </cell>
          <cell r="AH120" t="str">
            <v>HARDWARE</v>
          </cell>
          <cell r="AI120" t="str">
            <v>132-8</v>
          </cell>
          <cell r="AJ120" t="str">
            <v>MX</v>
          </cell>
          <cell r="AK120" t="str">
            <v>13 mos</v>
          </cell>
          <cell r="AL120" t="str">
            <v>56</v>
          </cell>
          <cell r="AM120" t="str">
            <v>5A002.A.1</v>
          </cell>
        </row>
        <row r="121">
          <cell r="F121" t="str">
            <v>XBR-VDX6740T-24-F</v>
          </cell>
          <cell r="G121" t="str">
            <v>FRU VDX 6740T, 24P 10GB-T, AC, NON-PORT SIDE EXHAUST AIRFLOW</v>
          </cell>
          <cell r="H121" t="str">
            <v>G620 MID-MOUNT RACK KIT for 2 post racks</v>
          </cell>
          <cell r="I121">
            <v>16995</v>
          </cell>
          <cell r="J121">
            <v>16995</v>
          </cell>
          <cell r="K121" t="str">
            <v>A</v>
          </cell>
          <cell r="L121">
            <v>0</v>
          </cell>
          <cell r="M121">
            <v>0</v>
          </cell>
          <cell r="N121">
            <v>0</v>
          </cell>
          <cell r="O121">
            <v>0</v>
          </cell>
          <cell r="P121">
            <v>0</v>
          </cell>
          <cell r="Q121">
            <v>0</v>
          </cell>
          <cell r="R121">
            <v>0</v>
          </cell>
          <cell r="S121">
            <v>9857</v>
          </cell>
          <cell r="T121">
            <v>10197</v>
          </cell>
          <cell r="U121">
            <v>8837</v>
          </cell>
          <cell r="V121">
            <v>8498</v>
          </cell>
          <cell r="W121">
            <v>0</v>
          </cell>
          <cell r="X121" t="str">
            <v>A1</v>
          </cell>
          <cell r="Y121">
            <v>0.42</v>
          </cell>
          <cell r="Z121">
            <v>0.4</v>
          </cell>
          <cell r="AA121">
            <v>0.48</v>
          </cell>
          <cell r="AB121">
            <v>0.5</v>
          </cell>
          <cell r="AC121">
            <v>0</v>
          </cell>
          <cell r="AD121">
            <v>0</v>
          </cell>
          <cell r="AE121" t="str">
            <v>HARDWARE</v>
          </cell>
          <cell r="AF121" t="str">
            <v>L2-3 FIXED</v>
          </cell>
          <cell r="AG121" t="str">
            <v>VDX6740T</v>
          </cell>
          <cell r="AH121" t="str">
            <v>HARDWARE</v>
          </cell>
          <cell r="AI121" t="str">
            <v>132-8</v>
          </cell>
          <cell r="AJ121" t="str">
            <v>MX</v>
          </cell>
          <cell r="AK121" t="str">
            <v>13 mos</v>
          </cell>
          <cell r="AL121">
            <v>56</v>
          </cell>
          <cell r="AM121" t="str">
            <v>5A002.A.1</v>
          </cell>
        </row>
        <row r="122">
          <cell r="F122" t="str">
            <v>XBR-VDX6740T-24-R</v>
          </cell>
          <cell r="G122" t="str">
            <v>FRU VDX 6740T, 24P 10GB-T, AC, PORT SIDE EXHAUST AIRFLOW</v>
          </cell>
          <cell r="H122" t="str">
            <v>G620 MID-MOUNT RACK KIT for 2 post racks</v>
          </cell>
          <cell r="I122">
            <v>16995</v>
          </cell>
          <cell r="J122">
            <v>16995</v>
          </cell>
          <cell r="K122" t="str">
            <v>A</v>
          </cell>
          <cell r="L122">
            <v>0</v>
          </cell>
          <cell r="M122">
            <v>0</v>
          </cell>
          <cell r="N122">
            <v>0</v>
          </cell>
          <cell r="O122">
            <v>0</v>
          </cell>
          <cell r="P122">
            <v>0</v>
          </cell>
          <cell r="Q122">
            <v>0</v>
          </cell>
          <cell r="R122">
            <v>0</v>
          </cell>
          <cell r="S122">
            <v>9857</v>
          </cell>
          <cell r="T122">
            <v>10197</v>
          </cell>
          <cell r="U122">
            <v>8837</v>
          </cell>
          <cell r="V122">
            <v>8498</v>
          </cell>
          <cell r="W122">
            <v>0</v>
          </cell>
          <cell r="X122" t="str">
            <v>A1</v>
          </cell>
          <cell r="Y122">
            <v>0.42</v>
          </cell>
          <cell r="Z122">
            <v>0.4</v>
          </cell>
          <cell r="AA122">
            <v>0.48</v>
          </cell>
          <cell r="AB122">
            <v>0.5</v>
          </cell>
          <cell r="AC122">
            <v>0</v>
          </cell>
          <cell r="AD122">
            <v>0</v>
          </cell>
          <cell r="AE122" t="str">
            <v>HARDWARE</v>
          </cell>
          <cell r="AF122" t="str">
            <v>L2-3 FIXED</v>
          </cell>
          <cell r="AG122" t="str">
            <v>VDX6740T</v>
          </cell>
          <cell r="AH122" t="str">
            <v>HARDWARE</v>
          </cell>
          <cell r="AI122" t="str">
            <v>132-8</v>
          </cell>
          <cell r="AJ122" t="str">
            <v>MX</v>
          </cell>
          <cell r="AK122" t="str">
            <v>13 mos</v>
          </cell>
          <cell r="AL122">
            <v>56</v>
          </cell>
          <cell r="AM122" t="str">
            <v>5A002.A.1</v>
          </cell>
        </row>
        <row r="123">
          <cell r="F123" t="str">
            <v>BR-VDX6740T-1G-16X10G-COD</v>
          </cell>
          <cell r="G123" t="str">
            <v>SW,16-PORT 10G Capacity on Demand LIC FOR VDX6740T-1G</v>
          </cell>
          <cell r="H123" t="str">
            <v>G620 MID-MOUNT RACK KIT for 2 post racks</v>
          </cell>
          <cell r="I123">
            <v>6600</v>
          </cell>
          <cell r="J123">
            <v>6600</v>
          </cell>
          <cell r="K123" t="str">
            <v>A</v>
          </cell>
          <cell r="L123">
            <v>0</v>
          </cell>
          <cell r="M123">
            <v>0</v>
          </cell>
          <cell r="N123">
            <v>0</v>
          </cell>
          <cell r="O123">
            <v>0</v>
          </cell>
          <cell r="P123">
            <v>0</v>
          </cell>
          <cell r="Q123">
            <v>0</v>
          </cell>
          <cell r="R123">
            <v>0</v>
          </cell>
          <cell r="S123">
            <v>3828</v>
          </cell>
          <cell r="T123">
            <v>3960</v>
          </cell>
          <cell r="U123">
            <v>3432</v>
          </cell>
          <cell r="V123">
            <v>3300</v>
          </cell>
          <cell r="W123">
            <v>0</v>
          </cell>
          <cell r="X123" t="str">
            <v>A1</v>
          </cell>
          <cell r="Y123">
            <v>0.42</v>
          </cell>
          <cell r="Z123">
            <v>0.4</v>
          </cell>
          <cell r="AA123">
            <v>0.48</v>
          </cell>
          <cell r="AB123">
            <v>0.5</v>
          </cell>
          <cell r="AC123">
            <v>0</v>
          </cell>
          <cell r="AD123">
            <v>0</v>
          </cell>
          <cell r="AE123" t="str">
            <v>SOFTWARE</v>
          </cell>
          <cell r="AF123" t="str">
            <v>L2-3 FIXED</v>
          </cell>
          <cell r="AG123" t="str">
            <v>VDX6740T-1G</v>
          </cell>
          <cell r="AH123" t="str">
            <v>SOFTWARE</v>
          </cell>
          <cell r="AI123" t="str">
            <v>132-33</v>
          </cell>
          <cell r="AJ123" t="str">
            <v>US</v>
          </cell>
          <cell r="AK123" t="str">
            <v>13 mos</v>
          </cell>
          <cell r="AL123">
            <v>56</v>
          </cell>
          <cell r="AM123" t="str">
            <v>EAR99</v>
          </cell>
        </row>
        <row r="124">
          <cell r="F124" t="str">
            <v>XBR-VDX6740T-56-1G-DC-F</v>
          </cell>
          <cell r="G124" t="str">
            <v>FRU, VDX 6740T, 48P 1GBASE-T PORTS,2 40GBE QSFP+ , UPGRADABLE TO 10GBASE-T VIA LICENSE ONLY- NO OPTICS, AC, NONPORT SIDE EXHAUST AIRFLOW</v>
          </cell>
          <cell r="H124" t="str">
            <v>G620 MID-MOUNT RACK KIT for 2 post racks</v>
          </cell>
          <cell r="I124">
            <v>15795</v>
          </cell>
          <cell r="J124">
            <v>15795</v>
          </cell>
          <cell r="K124" t="str">
            <v>A</v>
          </cell>
          <cell r="L124">
            <v>0</v>
          </cell>
          <cell r="M124">
            <v>0</v>
          </cell>
          <cell r="N124">
            <v>0</v>
          </cell>
          <cell r="O124">
            <v>0</v>
          </cell>
          <cell r="P124">
            <v>0</v>
          </cell>
          <cell r="Q124">
            <v>0</v>
          </cell>
          <cell r="R124">
            <v>0</v>
          </cell>
          <cell r="S124">
            <v>9161</v>
          </cell>
          <cell r="T124">
            <v>9477</v>
          </cell>
          <cell r="U124">
            <v>8213</v>
          </cell>
          <cell r="V124">
            <v>7898</v>
          </cell>
          <cell r="W124">
            <v>0</v>
          </cell>
          <cell r="X124" t="str">
            <v>A1</v>
          </cell>
          <cell r="Y124">
            <v>0.42</v>
          </cell>
          <cell r="Z124">
            <v>0.4</v>
          </cell>
          <cell r="AA124">
            <v>0.48</v>
          </cell>
          <cell r="AB124">
            <v>0.5</v>
          </cell>
          <cell r="AC124">
            <v>0</v>
          </cell>
          <cell r="AD124">
            <v>0</v>
          </cell>
          <cell r="AE124" t="str">
            <v>HARDWARE</v>
          </cell>
          <cell r="AF124" t="str">
            <v>L2-3 FIXED</v>
          </cell>
          <cell r="AG124" t="str">
            <v>VDX6740T-1G-FRU</v>
          </cell>
          <cell r="AH124" t="str">
            <v>HARDWARE</v>
          </cell>
          <cell r="AI124" t="str">
            <v>132-8</v>
          </cell>
          <cell r="AJ124" t="str">
            <v>MX</v>
          </cell>
          <cell r="AK124" t="str">
            <v>13 mos</v>
          </cell>
          <cell r="AL124" t="str">
            <v>56</v>
          </cell>
          <cell r="AM124" t="str">
            <v>5A002.A.1</v>
          </cell>
        </row>
        <row r="125">
          <cell r="F125" t="str">
            <v>XBR-VDX6740T-56-1G-DC-R</v>
          </cell>
          <cell r="G125" t="str">
            <v>FRU, VDX 6740T-1G, 48P 1GBASE-T PORTS,2 40GBE QSFP+ , UPGRADABLE TO 10GBASE-T VIA LICENSE ONLY- NO OPTICS, DC, PORT SIDE EXHAUST AIRFLOW</v>
          </cell>
          <cell r="H125" t="str">
            <v>G620 MID-MOUNT RACK KIT for 2 post racks</v>
          </cell>
          <cell r="I125">
            <v>15795</v>
          </cell>
          <cell r="J125">
            <v>15795</v>
          </cell>
          <cell r="K125" t="str">
            <v>A</v>
          </cell>
          <cell r="L125">
            <v>0</v>
          </cell>
          <cell r="M125">
            <v>0</v>
          </cell>
          <cell r="N125">
            <v>0</v>
          </cell>
          <cell r="O125">
            <v>0</v>
          </cell>
          <cell r="P125">
            <v>0</v>
          </cell>
          <cell r="Q125">
            <v>0</v>
          </cell>
          <cell r="R125">
            <v>0</v>
          </cell>
          <cell r="S125">
            <v>9161</v>
          </cell>
          <cell r="T125">
            <v>9477</v>
          </cell>
          <cell r="U125">
            <v>8213</v>
          </cell>
          <cell r="V125">
            <v>7898</v>
          </cell>
          <cell r="W125">
            <v>0</v>
          </cell>
          <cell r="X125" t="str">
            <v>A1</v>
          </cell>
          <cell r="Y125">
            <v>0.42</v>
          </cell>
          <cell r="Z125">
            <v>0.4</v>
          </cell>
          <cell r="AA125">
            <v>0.48</v>
          </cell>
          <cell r="AB125">
            <v>0.5</v>
          </cell>
          <cell r="AC125">
            <v>0</v>
          </cell>
          <cell r="AD125">
            <v>0</v>
          </cell>
          <cell r="AE125" t="str">
            <v>HARDWARE</v>
          </cell>
          <cell r="AF125" t="str">
            <v>L2-3 FIXED</v>
          </cell>
          <cell r="AG125" t="str">
            <v>VDX6740T-1G-FRU</v>
          </cell>
          <cell r="AH125" t="str">
            <v>HARDWARE</v>
          </cell>
          <cell r="AI125" t="str">
            <v>132-8</v>
          </cell>
          <cell r="AJ125" t="str">
            <v>MX</v>
          </cell>
          <cell r="AK125" t="str">
            <v>13 mos</v>
          </cell>
          <cell r="AL125" t="str">
            <v>56</v>
          </cell>
          <cell r="AM125" t="str">
            <v>5A002.A.1</v>
          </cell>
        </row>
        <row r="126">
          <cell r="F126" t="str">
            <v>XBR-VDX6740T-56-1G-F</v>
          </cell>
          <cell r="G126" t="str">
            <v>FRU, VDX 6740T, 48P 1GBASE-T PORTS,2 40GBE QSFP+ , UPGRADABLE TO 10GBASE-T VIA LICENSE ONLY- NO OPTICS, AC, NONPORT SIDE EXHAUST AIRFLOW</v>
          </cell>
          <cell r="H126" t="str">
            <v>G620 MID-MOUNT RACK KIT for 2 post racks</v>
          </cell>
          <cell r="I126">
            <v>14995</v>
          </cell>
          <cell r="J126">
            <v>14995</v>
          </cell>
          <cell r="K126" t="str">
            <v>A</v>
          </cell>
          <cell r="L126">
            <v>0</v>
          </cell>
          <cell r="M126">
            <v>0</v>
          </cell>
          <cell r="N126">
            <v>0</v>
          </cell>
          <cell r="O126">
            <v>0</v>
          </cell>
          <cell r="P126">
            <v>0</v>
          </cell>
          <cell r="Q126">
            <v>0</v>
          </cell>
          <cell r="R126">
            <v>0</v>
          </cell>
          <cell r="S126">
            <v>8697</v>
          </cell>
          <cell r="T126">
            <v>8997</v>
          </cell>
          <cell r="U126">
            <v>7797</v>
          </cell>
          <cell r="V126">
            <v>7498</v>
          </cell>
          <cell r="W126">
            <v>0</v>
          </cell>
          <cell r="X126" t="str">
            <v>A1</v>
          </cell>
          <cell r="Y126">
            <v>0.42</v>
          </cell>
          <cell r="Z126">
            <v>0.4</v>
          </cell>
          <cell r="AA126">
            <v>0.48</v>
          </cell>
          <cell r="AB126">
            <v>0.5</v>
          </cell>
          <cell r="AC126">
            <v>0</v>
          </cell>
          <cell r="AD126">
            <v>0</v>
          </cell>
          <cell r="AE126" t="str">
            <v>HARDWARE</v>
          </cell>
          <cell r="AF126" t="str">
            <v>L2-3 FIXED</v>
          </cell>
          <cell r="AG126" t="str">
            <v>VDX6740T-1G</v>
          </cell>
          <cell r="AH126" t="str">
            <v>HARDWARE</v>
          </cell>
          <cell r="AI126" t="str">
            <v>132-8</v>
          </cell>
          <cell r="AJ126" t="str">
            <v>MX</v>
          </cell>
          <cell r="AK126" t="str">
            <v>13 mos</v>
          </cell>
          <cell r="AL126">
            <v>56</v>
          </cell>
          <cell r="AM126" t="str">
            <v>5A002.A.1</v>
          </cell>
        </row>
        <row r="127">
          <cell r="F127" t="str">
            <v>XBR-VDX6740T-56-1G-R</v>
          </cell>
          <cell r="G127" t="str">
            <v>FRU, VDX 6740T-1G, 48P 1GBASE-T PORTS,2 40GBE QSFP+ , UPGRADABLE TO 10GBASE-T VIA LICENSE ONLY- NO OPTICS, AC, PORT SIDE EXHAUST AIRFLOW</v>
          </cell>
          <cell r="H127" t="str">
            <v>G620 MID-MOUNT RACK KIT for 2 post racks</v>
          </cell>
          <cell r="I127">
            <v>14995</v>
          </cell>
          <cell r="J127">
            <v>14995</v>
          </cell>
          <cell r="K127" t="str">
            <v>A</v>
          </cell>
          <cell r="L127">
            <v>0</v>
          </cell>
          <cell r="M127">
            <v>0</v>
          </cell>
          <cell r="N127">
            <v>0</v>
          </cell>
          <cell r="O127">
            <v>0</v>
          </cell>
          <cell r="P127">
            <v>0</v>
          </cell>
          <cell r="Q127">
            <v>0</v>
          </cell>
          <cell r="R127">
            <v>0</v>
          </cell>
          <cell r="S127">
            <v>8697</v>
          </cell>
          <cell r="T127">
            <v>8997</v>
          </cell>
          <cell r="U127">
            <v>7797</v>
          </cell>
          <cell r="V127">
            <v>7498</v>
          </cell>
          <cell r="W127">
            <v>0</v>
          </cell>
          <cell r="X127" t="str">
            <v>A1</v>
          </cell>
          <cell r="Y127">
            <v>0.42</v>
          </cell>
          <cell r="Z127">
            <v>0.4</v>
          </cell>
          <cell r="AA127">
            <v>0.48</v>
          </cell>
          <cell r="AB127">
            <v>0.5</v>
          </cell>
          <cell r="AC127">
            <v>0</v>
          </cell>
          <cell r="AD127">
            <v>0</v>
          </cell>
          <cell r="AE127" t="str">
            <v>HARDWARE</v>
          </cell>
          <cell r="AF127" t="str">
            <v>L2-3 FIXED</v>
          </cell>
          <cell r="AG127" t="str">
            <v>VDX6740T-1G</v>
          </cell>
          <cell r="AH127" t="str">
            <v>HARDWARE</v>
          </cell>
          <cell r="AI127" t="str">
            <v>132-8</v>
          </cell>
          <cell r="AJ127" t="str">
            <v>MX</v>
          </cell>
          <cell r="AK127" t="str">
            <v>13 mos</v>
          </cell>
          <cell r="AL127">
            <v>56</v>
          </cell>
          <cell r="AM127" t="str">
            <v>5A002.A.1</v>
          </cell>
        </row>
        <row r="128">
          <cell r="F128" t="str">
            <v>10G-SFPP-ER</v>
          </cell>
          <cell r="G128" t="str">
            <v>10GBASE-ER SFP+ optic (LC), for up to 40km over SMF</v>
          </cell>
          <cell r="H128">
            <v>0</v>
          </cell>
          <cell r="I128">
            <v>10000</v>
          </cell>
          <cell r="J128">
            <v>9995</v>
          </cell>
          <cell r="K128" t="str">
            <v>A</v>
          </cell>
          <cell r="L128">
            <v>0</v>
          </cell>
          <cell r="M128">
            <v>0</v>
          </cell>
          <cell r="N128">
            <v>0</v>
          </cell>
          <cell r="O128">
            <v>0</v>
          </cell>
          <cell r="P128">
            <v>0</v>
          </cell>
          <cell r="Q128">
            <v>0</v>
          </cell>
          <cell r="R128">
            <v>0</v>
          </cell>
          <cell r="S128">
            <v>5797</v>
          </cell>
          <cell r="T128">
            <v>5997</v>
          </cell>
          <cell r="U128">
            <v>5197</v>
          </cell>
          <cell r="V128">
            <v>4998</v>
          </cell>
          <cell r="W128">
            <v>0</v>
          </cell>
          <cell r="X128" t="str">
            <v>A1</v>
          </cell>
          <cell r="Y128">
            <v>0.42</v>
          </cell>
          <cell r="Z128">
            <v>0.4</v>
          </cell>
          <cell r="AA128">
            <v>0.48</v>
          </cell>
          <cell r="AB128">
            <v>0.5</v>
          </cell>
          <cell r="AC128">
            <v>0</v>
          </cell>
          <cell r="AD128">
            <v>0</v>
          </cell>
          <cell r="AE128" t="str">
            <v>HARDWARE</v>
          </cell>
          <cell r="AF128" t="str">
            <v>OPTICS</v>
          </cell>
          <cell r="AG128" t="str">
            <v>10G OPTICS</v>
          </cell>
          <cell r="AH128" t="str">
            <v>HARDWARE</v>
          </cell>
          <cell r="AI128" t="str">
            <v>132-8</v>
          </cell>
          <cell r="AJ128" t="str">
            <v>non-TAA</v>
          </cell>
          <cell r="AK128" t="str">
            <v>13 mos</v>
          </cell>
          <cell r="AL128">
            <v>80</v>
          </cell>
          <cell r="AM128" t="str">
            <v>5A991</v>
          </cell>
        </row>
        <row r="129">
          <cell r="F129" t="str">
            <v>10G-SFPP-LR</v>
          </cell>
          <cell r="G129" t="str">
            <v>10GBASE-LR, SFP+ optic (LC), for up to 10km over SMF</v>
          </cell>
          <cell r="H129" t="str">
            <v>G620 MID-MOUNT RACK KIT for 2 post racks</v>
          </cell>
          <cell r="I129">
            <v>2745</v>
          </cell>
          <cell r="J129">
            <v>2745</v>
          </cell>
          <cell r="K129" t="str">
            <v>A</v>
          </cell>
          <cell r="L129">
            <v>0</v>
          </cell>
          <cell r="M129">
            <v>0</v>
          </cell>
          <cell r="N129">
            <v>0</v>
          </cell>
          <cell r="O129">
            <v>0</v>
          </cell>
          <cell r="P129">
            <v>0</v>
          </cell>
          <cell r="Q129">
            <v>0</v>
          </cell>
          <cell r="R129">
            <v>0</v>
          </cell>
          <cell r="S129">
            <v>1592</v>
          </cell>
          <cell r="T129">
            <v>1647</v>
          </cell>
          <cell r="U129">
            <v>1427</v>
          </cell>
          <cell r="V129">
            <v>1373</v>
          </cell>
          <cell r="W129">
            <v>0</v>
          </cell>
          <cell r="X129" t="str">
            <v>A1</v>
          </cell>
          <cell r="Y129">
            <v>0.42</v>
          </cell>
          <cell r="Z129">
            <v>0.4</v>
          </cell>
          <cell r="AA129">
            <v>0.48</v>
          </cell>
          <cell r="AB129">
            <v>0.5</v>
          </cell>
          <cell r="AC129">
            <v>0</v>
          </cell>
          <cell r="AD129">
            <v>0</v>
          </cell>
          <cell r="AE129" t="str">
            <v>HARDWARE</v>
          </cell>
          <cell r="AF129" t="str">
            <v>OPTICS</v>
          </cell>
          <cell r="AG129" t="str">
            <v>10G OPTICS</v>
          </cell>
          <cell r="AH129" t="str">
            <v>HARDWARE</v>
          </cell>
          <cell r="AI129" t="str">
            <v>132-8</v>
          </cell>
          <cell r="AJ129" t="str">
            <v>non-TAA</v>
          </cell>
          <cell r="AK129" t="str">
            <v>13 mos</v>
          </cell>
          <cell r="AL129">
            <v>80</v>
          </cell>
          <cell r="AM129" t="str">
            <v>5A991</v>
          </cell>
        </row>
        <row r="130">
          <cell r="F130" t="str">
            <v>10G-SFPP-LR-8</v>
          </cell>
          <cell r="G130" t="str">
            <v>10GBASE-LR,SFPP SMF LC CONNECTOR 8-PACK</v>
          </cell>
          <cell r="H130" t="str">
            <v>G620 MID-MOUNT RACK KIT for 2 post racks</v>
          </cell>
          <cell r="I130">
            <v>21960</v>
          </cell>
          <cell r="J130">
            <v>15160</v>
          </cell>
          <cell r="K130" t="str">
            <v>A</v>
          </cell>
          <cell r="L130">
            <v>0</v>
          </cell>
          <cell r="M130">
            <v>0</v>
          </cell>
          <cell r="N130">
            <v>0</v>
          </cell>
          <cell r="O130">
            <v>0</v>
          </cell>
          <cell r="P130">
            <v>0</v>
          </cell>
          <cell r="Q130">
            <v>0</v>
          </cell>
          <cell r="R130">
            <v>0</v>
          </cell>
          <cell r="S130">
            <v>8793</v>
          </cell>
          <cell r="T130">
            <v>9096</v>
          </cell>
          <cell r="U130">
            <v>7883</v>
          </cell>
          <cell r="V130">
            <v>7580</v>
          </cell>
          <cell r="W130">
            <v>0</v>
          </cell>
          <cell r="X130" t="str">
            <v>A1</v>
          </cell>
          <cell r="Y130">
            <v>0.42</v>
          </cell>
          <cell r="Z130">
            <v>0.4</v>
          </cell>
          <cell r="AA130">
            <v>0.48</v>
          </cell>
          <cell r="AB130">
            <v>0.5</v>
          </cell>
          <cell r="AC130">
            <v>0</v>
          </cell>
          <cell r="AD130">
            <v>0</v>
          </cell>
          <cell r="AE130" t="str">
            <v>HARDWARE</v>
          </cell>
          <cell r="AF130" t="str">
            <v>OPTICS</v>
          </cell>
          <cell r="AG130" t="str">
            <v>10G OPTICS</v>
          </cell>
          <cell r="AH130" t="str">
            <v>HARDWARE</v>
          </cell>
          <cell r="AI130" t="str">
            <v>132-8</v>
          </cell>
          <cell r="AJ130" t="str">
            <v>non-TAA</v>
          </cell>
          <cell r="AK130" t="str">
            <v>13 mos</v>
          </cell>
          <cell r="AL130">
            <v>80</v>
          </cell>
          <cell r="AM130" t="str">
            <v>5A991</v>
          </cell>
        </row>
        <row r="131">
          <cell r="F131" t="str">
            <v>10G-SFPP-SR</v>
          </cell>
          <cell r="G131" t="str">
            <v>10GBASE-SR, SFP+ optic (LC), target range 300m over MMF</v>
          </cell>
          <cell r="H131" t="str">
            <v>G620 MID-MOUNT RACK KIT for 2 post racks</v>
          </cell>
          <cell r="I131">
            <v>1370</v>
          </cell>
          <cell r="J131">
            <v>990</v>
          </cell>
          <cell r="K131" t="str">
            <v>A</v>
          </cell>
          <cell r="L131">
            <v>0</v>
          </cell>
          <cell r="M131">
            <v>0</v>
          </cell>
          <cell r="N131">
            <v>0</v>
          </cell>
          <cell r="O131">
            <v>0</v>
          </cell>
          <cell r="P131">
            <v>0</v>
          </cell>
          <cell r="Q131">
            <v>0</v>
          </cell>
          <cell r="R131">
            <v>0</v>
          </cell>
          <cell r="S131">
            <v>574</v>
          </cell>
          <cell r="T131">
            <v>594</v>
          </cell>
          <cell r="U131">
            <v>515</v>
          </cell>
          <cell r="V131">
            <v>495</v>
          </cell>
          <cell r="W131">
            <v>0</v>
          </cell>
          <cell r="X131" t="str">
            <v>A1</v>
          </cell>
          <cell r="Y131">
            <v>0.42</v>
          </cell>
          <cell r="Z131">
            <v>0.4</v>
          </cell>
          <cell r="AA131">
            <v>0.48</v>
          </cell>
          <cell r="AB131">
            <v>0.5</v>
          </cell>
          <cell r="AC131">
            <v>0</v>
          </cell>
          <cell r="AD131">
            <v>0</v>
          </cell>
          <cell r="AE131" t="str">
            <v>HARDWARE</v>
          </cell>
          <cell r="AF131" t="str">
            <v>OPTICS</v>
          </cell>
          <cell r="AG131" t="str">
            <v>10G OPTICS</v>
          </cell>
          <cell r="AH131" t="str">
            <v>HARDWARE</v>
          </cell>
          <cell r="AI131" t="str">
            <v>132-8</v>
          </cell>
          <cell r="AJ131" t="str">
            <v>non-TAA</v>
          </cell>
          <cell r="AK131" t="str">
            <v>13 mos</v>
          </cell>
          <cell r="AL131">
            <v>80</v>
          </cell>
          <cell r="AM131" t="str">
            <v>5A991</v>
          </cell>
        </row>
        <row r="132">
          <cell r="F132" t="str">
            <v>10G-SFPP-SR-8</v>
          </cell>
          <cell r="G132" t="str">
            <v>10GBASE-SR,SFPP MMF LC CONNECTOR 8-PACK</v>
          </cell>
          <cell r="H132" t="str">
            <v>G620 MID-MOUNT RACK KIT for 2 post racks</v>
          </cell>
          <cell r="I132">
            <v>6880</v>
          </cell>
          <cell r="J132">
            <v>5160</v>
          </cell>
          <cell r="K132" t="str">
            <v>A</v>
          </cell>
          <cell r="L132">
            <v>0</v>
          </cell>
          <cell r="M132">
            <v>0</v>
          </cell>
          <cell r="N132">
            <v>0</v>
          </cell>
          <cell r="O132">
            <v>0</v>
          </cell>
          <cell r="P132">
            <v>0</v>
          </cell>
          <cell r="Q132">
            <v>0</v>
          </cell>
          <cell r="R132">
            <v>0</v>
          </cell>
          <cell r="S132">
            <v>2993</v>
          </cell>
          <cell r="T132">
            <v>3096</v>
          </cell>
          <cell r="U132">
            <v>2683</v>
          </cell>
          <cell r="V132">
            <v>2580</v>
          </cell>
          <cell r="W132">
            <v>0</v>
          </cell>
          <cell r="X132" t="str">
            <v>A1</v>
          </cell>
          <cell r="Y132">
            <v>0.42</v>
          </cell>
          <cell r="Z132">
            <v>0.4</v>
          </cell>
          <cell r="AA132">
            <v>0.48</v>
          </cell>
          <cell r="AB132">
            <v>0.5</v>
          </cell>
          <cell r="AC132">
            <v>0</v>
          </cell>
          <cell r="AD132">
            <v>0</v>
          </cell>
          <cell r="AE132" t="str">
            <v>HARDWARE</v>
          </cell>
          <cell r="AF132" t="str">
            <v>OPTICS</v>
          </cell>
          <cell r="AG132" t="str">
            <v>10G OPTICS</v>
          </cell>
          <cell r="AH132" t="str">
            <v>HARDWARE</v>
          </cell>
          <cell r="AI132" t="str">
            <v>132-8</v>
          </cell>
          <cell r="AJ132" t="str">
            <v>non-TAA</v>
          </cell>
          <cell r="AK132" t="str">
            <v>13 mos</v>
          </cell>
          <cell r="AL132">
            <v>80</v>
          </cell>
          <cell r="AM132" t="str">
            <v>5A991</v>
          </cell>
        </row>
        <row r="133">
          <cell r="F133" t="str">
            <v>10G-SFPP-TWX-0101</v>
          </cell>
          <cell r="G133" t="str">
            <v>DIRECT ATTACHED SFPP ACTIVE COPPER,1M,1-PACK</v>
          </cell>
          <cell r="H133" t="str">
            <v>G620 MID-MOUNT RACK KIT for 2 post racks</v>
          </cell>
          <cell r="I133">
            <v>150</v>
          </cell>
          <cell r="J133">
            <v>150</v>
          </cell>
          <cell r="K133" t="str">
            <v>A</v>
          </cell>
          <cell r="L133">
            <v>0</v>
          </cell>
          <cell r="M133">
            <v>0</v>
          </cell>
          <cell r="N133">
            <v>0</v>
          </cell>
          <cell r="O133">
            <v>0</v>
          </cell>
          <cell r="P133">
            <v>0</v>
          </cell>
          <cell r="Q133">
            <v>0</v>
          </cell>
          <cell r="R133">
            <v>0</v>
          </cell>
          <cell r="S133">
            <v>87</v>
          </cell>
          <cell r="T133">
            <v>90</v>
          </cell>
          <cell r="U133">
            <v>78</v>
          </cell>
          <cell r="V133">
            <v>75</v>
          </cell>
          <cell r="W133">
            <v>0</v>
          </cell>
          <cell r="X133" t="str">
            <v>A1</v>
          </cell>
          <cell r="Y133">
            <v>0.42</v>
          </cell>
          <cell r="Z133">
            <v>0.4</v>
          </cell>
          <cell r="AA133">
            <v>0.48</v>
          </cell>
          <cell r="AB133">
            <v>0.5</v>
          </cell>
          <cell r="AC133">
            <v>0</v>
          </cell>
          <cell r="AD133">
            <v>0</v>
          </cell>
          <cell r="AE133" t="str">
            <v>HARDWARE</v>
          </cell>
          <cell r="AF133" t="str">
            <v>OPTICS</v>
          </cell>
          <cell r="AG133" t="str">
            <v>10G OPTICS</v>
          </cell>
          <cell r="AH133" t="str">
            <v>HARDWARE</v>
          </cell>
          <cell r="AI133" t="str">
            <v>132-8</v>
          </cell>
          <cell r="AJ133" t="str">
            <v>non-TAA</v>
          </cell>
          <cell r="AK133" t="str">
            <v>13 mos</v>
          </cell>
          <cell r="AL133">
            <v>80</v>
          </cell>
          <cell r="AM133" t="str">
            <v>EAR99</v>
          </cell>
        </row>
        <row r="134">
          <cell r="F134" t="str">
            <v>10G-SFPP-TWX-0108</v>
          </cell>
          <cell r="G134" t="str">
            <v>DIRECT ATTACHED SFPP COPPER,1M,8-PACK</v>
          </cell>
          <cell r="H134" t="str">
            <v>G620 MID-MOUNT RACK KIT for 2 post racks</v>
          </cell>
          <cell r="I134">
            <v>1080</v>
          </cell>
          <cell r="J134">
            <v>1080</v>
          </cell>
          <cell r="K134" t="str">
            <v>A</v>
          </cell>
          <cell r="L134">
            <v>0</v>
          </cell>
          <cell r="M134">
            <v>0</v>
          </cell>
          <cell r="N134">
            <v>0</v>
          </cell>
          <cell r="O134">
            <v>0</v>
          </cell>
          <cell r="P134">
            <v>0</v>
          </cell>
          <cell r="Q134">
            <v>0</v>
          </cell>
          <cell r="R134">
            <v>0</v>
          </cell>
          <cell r="S134">
            <v>626</v>
          </cell>
          <cell r="T134">
            <v>648</v>
          </cell>
          <cell r="U134">
            <v>562</v>
          </cell>
          <cell r="V134">
            <v>540</v>
          </cell>
          <cell r="W134">
            <v>0</v>
          </cell>
          <cell r="X134" t="str">
            <v>A1</v>
          </cell>
          <cell r="Y134">
            <v>0.42</v>
          </cell>
          <cell r="Z134">
            <v>0.4</v>
          </cell>
          <cell r="AA134">
            <v>0.48</v>
          </cell>
          <cell r="AB134">
            <v>0.5</v>
          </cell>
          <cell r="AC134">
            <v>0</v>
          </cell>
          <cell r="AD134">
            <v>0</v>
          </cell>
          <cell r="AE134" t="str">
            <v>HARDWARE</v>
          </cell>
          <cell r="AF134" t="str">
            <v>OPTICS</v>
          </cell>
          <cell r="AG134" t="str">
            <v>10G OPTICS</v>
          </cell>
          <cell r="AH134" t="str">
            <v>HARDWARE</v>
          </cell>
          <cell r="AI134" t="str">
            <v>132-8</v>
          </cell>
          <cell r="AJ134" t="str">
            <v>non-TAA</v>
          </cell>
          <cell r="AK134" t="str">
            <v>13 mos</v>
          </cell>
          <cell r="AL134">
            <v>80</v>
          </cell>
          <cell r="AM134" t="str">
            <v>EAR99</v>
          </cell>
        </row>
        <row r="135">
          <cell r="F135" t="str">
            <v>10G-SFPP-TWX-0301</v>
          </cell>
          <cell r="G135" t="str">
            <v>DIRECT ATTACHED SFPP ACTIVE COPPER,3M,1-PACK</v>
          </cell>
          <cell r="H135" t="str">
            <v>G620 MID-MOUNT RACK KIT for 2 post racks</v>
          </cell>
          <cell r="I135">
            <v>210</v>
          </cell>
          <cell r="J135">
            <v>210</v>
          </cell>
          <cell r="K135" t="str">
            <v>A</v>
          </cell>
          <cell r="L135">
            <v>0</v>
          </cell>
          <cell r="M135">
            <v>0</v>
          </cell>
          <cell r="N135">
            <v>0</v>
          </cell>
          <cell r="O135">
            <v>0</v>
          </cell>
          <cell r="P135">
            <v>0</v>
          </cell>
          <cell r="Q135">
            <v>0</v>
          </cell>
          <cell r="R135">
            <v>0</v>
          </cell>
          <cell r="S135">
            <v>122</v>
          </cell>
          <cell r="T135">
            <v>126</v>
          </cell>
          <cell r="U135">
            <v>109</v>
          </cell>
          <cell r="V135">
            <v>105</v>
          </cell>
          <cell r="W135">
            <v>0</v>
          </cell>
          <cell r="X135" t="str">
            <v>A1</v>
          </cell>
          <cell r="Y135">
            <v>0.42</v>
          </cell>
          <cell r="Z135">
            <v>0.4</v>
          </cell>
          <cell r="AA135">
            <v>0.48</v>
          </cell>
          <cell r="AB135">
            <v>0.5</v>
          </cell>
          <cell r="AC135">
            <v>0</v>
          </cell>
          <cell r="AD135">
            <v>0</v>
          </cell>
          <cell r="AE135" t="str">
            <v>HARDWARE</v>
          </cell>
          <cell r="AF135" t="str">
            <v>OPTICS</v>
          </cell>
          <cell r="AG135" t="str">
            <v>10G OPTICS</v>
          </cell>
          <cell r="AH135" t="str">
            <v>HARDWARE</v>
          </cell>
          <cell r="AI135" t="str">
            <v>132-8</v>
          </cell>
          <cell r="AJ135" t="str">
            <v>non-TAA</v>
          </cell>
          <cell r="AK135" t="str">
            <v>13 mos</v>
          </cell>
          <cell r="AL135">
            <v>80</v>
          </cell>
          <cell r="AM135" t="str">
            <v>EAR99</v>
          </cell>
        </row>
        <row r="136">
          <cell r="F136" t="str">
            <v>10G-SFPP-TWX-0308</v>
          </cell>
          <cell r="G136" t="str">
            <v>DIRECT ATTACHED SFPP COPPER,3M,8-PACK</v>
          </cell>
          <cell r="H136" t="str">
            <v>G620 MID-MOUNT RACK KIT for 2 post racks</v>
          </cell>
          <cell r="I136">
            <v>1512</v>
          </cell>
          <cell r="J136">
            <v>1512</v>
          </cell>
          <cell r="K136" t="str">
            <v>A</v>
          </cell>
          <cell r="L136">
            <v>0</v>
          </cell>
          <cell r="M136">
            <v>0</v>
          </cell>
          <cell r="N136">
            <v>0</v>
          </cell>
          <cell r="O136">
            <v>0</v>
          </cell>
          <cell r="P136">
            <v>0</v>
          </cell>
          <cell r="Q136">
            <v>0</v>
          </cell>
          <cell r="R136">
            <v>0</v>
          </cell>
          <cell r="S136">
            <v>877</v>
          </cell>
          <cell r="T136">
            <v>907</v>
          </cell>
          <cell r="U136">
            <v>786</v>
          </cell>
          <cell r="V136">
            <v>756</v>
          </cell>
          <cell r="W136">
            <v>0</v>
          </cell>
          <cell r="X136" t="str">
            <v>A1</v>
          </cell>
          <cell r="Y136">
            <v>0.42</v>
          </cell>
          <cell r="Z136">
            <v>0.4</v>
          </cell>
          <cell r="AA136">
            <v>0.48</v>
          </cell>
          <cell r="AB136">
            <v>0.5</v>
          </cell>
          <cell r="AC136">
            <v>0</v>
          </cell>
          <cell r="AD136">
            <v>0</v>
          </cell>
          <cell r="AE136" t="str">
            <v>HARDWARE</v>
          </cell>
          <cell r="AF136" t="str">
            <v>OPTICS</v>
          </cell>
          <cell r="AG136" t="str">
            <v>10G OPTICS</v>
          </cell>
          <cell r="AH136" t="str">
            <v>HARDWARE</v>
          </cell>
          <cell r="AI136" t="str">
            <v>132-8</v>
          </cell>
          <cell r="AJ136" t="str">
            <v>non-TAA</v>
          </cell>
          <cell r="AK136" t="str">
            <v>13 mos</v>
          </cell>
          <cell r="AL136">
            <v>80</v>
          </cell>
          <cell r="AM136" t="str">
            <v>EAR99</v>
          </cell>
        </row>
        <row r="137">
          <cell r="F137" t="str">
            <v>10G-SFPP-TWX-0501</v>
          </cell>
          <cell r="G137" t="str">
            <v>DIRECT ATTACHED SFPP ACTIVE COPPER,5M,1-PACK</v>
          </cell>
          <cell r="H137" t="str">
            <v>G620 MID-MOUNT RACK KIT for 2 post racks</v>
          </cell>
          <cell r="I137">
            <v>260</v>
          </cell>
          <cell r="J137">
            <v>260</v>
          </cell>
          <cell r="K137" t="str">
            <v>A</v>
          </cell>
          <cell r="L137">
            <v>0</v>
          </cell>
          <cell r="M137">
            <v>0</v>
          </cell>
          <cell r="N137">
            <v>0</v>
          </cell>
          <cell r="O137">
            <v>0</v>
          </cell>
          <cell r="P137">
            <v>0</v>
          </cell>
          <cell r="Q137">
            <v>0</v>
          </cell>
          <cell r="R137">
            <v>0</v>
          </cell>
          <cell r="S137">
            <v>151</v>
          </cell>
          <cell r="T137">
            <v>156</v>
          </cell>
          <cell r="U137">
            <v>135</v>
          </cell>
          <cell r="V137">
            <v>130</v>
          </cell>
          <cell r="W137">
            <v>0</v>
          </cell>
          <cell r="X137" t="str">
            <v>A1</v>
          </cell>
          <cell r="Y137">
            <v>0.42</v>
          </cell>
          <cell r="Z137">
            <v>0.4</v>
          </cell>
          <cell r="AA137">
            <v>0.48</v>
          </cell>
          <cell r="AB137">
            <v>0.5</v>
          </cell>
          <cell r="AC137">
            <v>0</v>
          </cell>
          <cell r="AD137">
            <v>0</v>
          </cell>
          <cell r="AE137" t="str">
            <v>HARDWARE</v>
          </cell>
          <cell r="AF137" t="str">
            <v>OPTICS</v>
          </cell>
          <cell r="AG137" t="str">
            <v>10G OPTICS</v>
          </cell>
          <cell r="AH137" t="str">
            <v>HARDWARE</v>
          </cell>
          <cell r="AI137" t="str">
            <v>132-8</v>
          </cell>
          <cell r="AJ137" t="str">
            <v>non-TAA</v>
          </cell>
          <cell r="AK137" t="str">
            <v>13 mos</v>
          </cell>
          <cell r="AL137">
            <v>80</v>
          </cell>
          <cell r="AM137" t="str">
            <v>EAR99</v>
          </cell>
        </row>
        <row r="138">
          <cell r="F138" t="str">
            <v>10G-SFPP-TWX-0508</v>
          </cell>
          <cell r="G138" t="str">
            <v>DIRECT ATTACHED SFPP COPPER,5M,8-PACK</v>
          </cell>
          <cell r="H138" t="str">
            <v>G620 MID-MOUNT RACK KIT for 2 post racks</v>
          </cell>
          <cell r="I138">
            <v>1872</v>
          </cell>
          <cell r="J138">
            <v>1872</v>
          </cell>
          <cell r="K138" t="str">
            <v>A</v>
          </cell>
          <cell r="L138">
            <v>0</v>
          </cell>
          <cell r="M138">
            <v>0</v>
          </cell>
          <cell r="N138">
            <v>0</v>
          </cell>
          <cell r="O138">
            <v>0</v>
          </cell>
          <cell r="P138">
            <v>0</v>
          </cell>
          <cell r="Q138">
            <v>0</v>
          </cell>
          <cell r="R138">
            <v>0</v>
          </cell>
          <cell r="S138">
            <v>1086</v>
          </cell>
          <cell r="T138">
            <v>1123</v>
          </cell>
          <cell r="U138">
            <v>973</v>
          </cell>
          <cell r="V138">
            <v>936</v>
          </cell>
          <cell r="W138">
            <v>0</v>
          </cell>
          <cell r="X138" t="str">
            <v>A1</v>
          </cell>
          <cell r="Y138">
            <v>0.42</v>
          </cell>
          <cell r="Z138">
            <v>0.4</v>
          </cell>
          <cell r="AA138">
            <v>0.48</v>
          </cell>
          <cell r="AB138">
            <v>0.5</v>
          </cell>
          <cell r="AC138">
            <v>0</v>
          </cell>
          <cell r="AD138">
            <v>0</v>
          </cell>
          <cell r="AE138" t="str">
            <v>HARDWARE</v>
          </cell>
          <cell r="AF138" t="str">
            <v>OPTICS</v>
          </cell>
          <cell r="AG138" t="str">
            <v>10G OPTICS</v>
          </cell>
          <cell r="AH138" t="str">
            <v>HARDWARE</v>
          </cell>
          <cell r="AI138" t="str">
            <v>132-8</v>
          </cell>
          <cell r="AJ138" t="str">
            <v>non-TAA</v>
          </cell>
          <cell r="AK138" t="str">
            <v>13 mos</v>
          </cell>
          <cell r="AL138">
            <v>80</v>
          </cell>
          <cell r="AM138" t="str">
            <v>EAR99</v>
          </cell>
        </row>
        <row r="139">
          <cell r="F139" t="str">
            <v>10G-SFPP-USR</v>
          </cell>
          <cell r="G139" t="str">
            <v>10GE USR SFP+ optic (LC), target range 100m over MMF, 1-pack</v>
          </cell>
          <cell r="H139" t="str">
            <v>G620 MID-MOUNT RACK KIT for 2 post racks</v>
          </cell>
          <cell r="I139">
            <v>750</v>
          </cell>
          <cell r="J139">
            <v>750</v>
          </cell>
          <cell r="K139" t="str">
            <v>A</v>
          </cell>
          <cell r="L139">
            <v>0</v>
          </cell>
          <cell r="M139">
            <v>0</v>
          </cell>
          <cell r="N139">
            <v>0</v>
          </cell>
          <cell r="O139">
            <v>0</v>
          </cell>
          <cell r="P139">
            <v>0</v>
          </cell>
          <cell r="Q139">
            <v>0</v>
          </cell>
          <cell r="R139">
            <v>0</v>
          </cell>
          <cell r="S139">
            <v>435</v>
          </cell>
          <cell r="T139">
            <v>450</v>
          </cell>
          <cell r="U139">
            <v>390</v>
          </cell>
          <cell r="V139">
            <v>375</v>
          </cell>
          <cell r="W139">
            <v>0</v>
          </cell>
          <cell r="X139" t="str">
            <v>A1</v>
          </cell>
          <cell r="Y139">
            <v>0.42</v>
          </cell>
          <cell r="Z139">
            <v>0.4</v>
          </cell>
          <cell r="AA139">
            <v>0.48</v>
          </cell>
          <cell r="AB139">
            <v>0.5</v>
          </cell>
          <cell r="AC139">
            <v>0</v>
          </cell>
          <cell r="AD139">
            <v>0</v>
          </cell>
          <cell r="AE139" t="str">
            <v>HARDWARE</v>
          </cell>
          <cell r="AF139" t="str">
            <v>OPTICS</v>
          </cell>
          <cell r="AG139" t="str">
            <v>10G OPTICS</v>
          </cell>
          <cell r="AH139" t="str">
            <v>HARDWARE</v>
          </cell>
          <cell r="AI139" t="str">
            <v>132-8</v>
          </cell>
          <cell r="AJ139" t="str">
            <v>non-TAA</v>
          </cell>
          <cell r="AK139" t="str">
            <v>13 mos</v>
          </cell>
          <cell r="AL139">
            <v>80</v>
          </cell>
          <cell r="AM139" t="str">
            <v>5A991</v>
          </cell>
        </row>
        <row r="140">
          <cell r="F140" t="str">
            <v>10G-SFPP-USR-8</v>
          </cell>
          <cell r="G140" t="str">
            <v>10GE USR SFP+ optic (LC), target range 100m over MMF, 8-pack</v>
          </cell>
          <cell r="H140" t="str">
            <v>G620 MID-MOUNT RACK KIT for 2 post racks</v>
          </cell>
          <cell r="I140">
            <v>5400</v>
          </cell>
          <cell r="J140">
            <v>5400</v>
          </cell>
          <cell r="K140" t="str">
            <v>A</v>
          </cell>
          <cell r="L140">
            <v>0</v>
          </cell>
          <cell r="M140">
            <v>0</v>
          </cell>
          <cell r="N140">
            <v>0</v>
          </cell>
          <cell r="O140">
            <v>0</v>
          </cell>
          <cell r="P140">
            <v>0</v>
          </cell>
          <cell r="Q140">
            <v>0</v>
          </cell>
          <cell r="R140">
            <v>0</v>
          </cell>
          <cell r="S140">
            <v>3132</v>
          </cell>
          <cell r="T140">
            <v>3240</v>
          </cell>
          <cell r="U140">
            <v>2808</v>
          </cell>
          <cell r="V140">
            <v>2700</v>
          </cell>
          <cell r="W140">
            <v>0</v>
          </cell>
          <cell r="X140" t="str">
            <v>A1</v>
          </cell>
          <cell r="Y140">
            <v>0.42</v>
          </cell>
          <cell r="Z140">
            <v>0.4</v>
          </cell>
          <cell r="AA140">
            <v>0.48</v>
          </cell>
          <cell r="AB140">
            <v>0.5</v>
          </cell>
          <cell r="AC140">
            <v>0</v>
          </cell>
          <cell r="AD140">
            <v>0</v>
          </cell>
          <cell r="AE140" t="str">
            <v>HARDWARE</v>
          </cell>
          <cell r="AF140" t="str">
            <v>OPTICS</v>
          </cell>
          <cell r="AG140" t="str">
            <v>10G OPTICS</v>
          </cell>
          <cell r="AH140" t="str">
            <v>HARDWARE</v>
          </cell>
          <cell r="AI140" t="str">
            <v>132-8</v>
          </cell>
          <cell r="AJ140" t="str">
            <v>non-TAA</v>
          </cell>
          <cell r="AK140" t="str">
            <v>13 mos</v>
          </cell>
          <cell r="AL140">
            <v>80</v>
          </cell>
          <cell r="AM140" t="str">
            <v>5A991</v>
          </cell>
        </row>
        <row r="141">
          <cell r="F141" t="str">
            <v>10G-SFPP-ZRD-T</v>
          </cell>
          <cell r="G141" t="str">
            <v>10GBASE-ZRD TUNABLE DWDM 80 KM SFP+</v>
          </cell>
          <cell r="H141">
            <v>0</v>
          </cell>
          <cell r="I141">
            <v>19900</v>
          </cell>
          <cell r="J141">
            <v>19900</v>
          </cell>
          <cell r="K141" t="str">
            <v>A</v>
          </cell>
          <cell r="L141">
            <v>0</v>
          </cell>
          <cell r="M141">
            <v>0</v>
          </cell>
          <cell r="N141">
            <v>0</v>
          </cell>
          <cell r="O141">
            <v>0</v>
          </cell>
          <cell r="P141">
            <v>0</v>
          </cell>
          <cell r="Q141">
            <v>0</v>
          </cell>
          <cell r="R141">
            <v>0</v>
          </cell>
          <cell r="S141">
            <v>11542</v>
          </cell>
          <cell r="T141">
            <v>11940</v>
          </cell>
          <cell r="U141">
            <v>10348</v>
          </cell>
          <cell r="V141">
            <v>9950</v>
          </cell>
          <cell r="W141">
            <v>0</v>
          </cell>
          <cell r="X141" t="str">
            <v>A1</v>
          </cell>
          <cell r="Y141">
            <v>0.42</v>
          </cell>
          <cell r="Z141">
            <v>0.4</v>
          </cell>
          <cell r="AA141">
            <v>0.48</v>
          </cell>
          <cell r="AB141">
            <v>0.5</v>
          </cell>
          <cell r="AC141">
            <v>0</v>
          </cell>
          <cell r="AD141">
            <v>0</v>
          </cell>
          <cell r="AE141" t="str">
            <v>HARDWARE</v>
          </cell>
          <cell r="AF141" t="str">
            <v>OPTICS</v>
          </cell>
          <cell r="AG141" t="str">
            <v>10G OPTICS</v>
          </cell>
          <cell r="AH141" t="str">
            <v>HARDWARE</v>
          </cell>
          <cell r="AI141" t="str">
            <v>132-8</v>
          </cell>
          <cell r="AJ141" t="str">
            <v>non-TAA</v>
          </cell>
          <cell r="AK141" t="str">
            <v>13 mos</v>
          </cell>
          <cell r="AL141">
            <v>80</v>
          </cell>
          <cell r="AM141" t="str">
            <v>5A991</v>
          </cell>
        </row>
        <row r="142">
          <cell r="F142" t="str">
            <v>40G-QSFP-4SFP-C-0101</v>
          </cell>
          <cell r="G142" t="str">
            <v>4x10GE Direct Attached QSFP+ to 4 SFP+ Active Copper Breakout Cable, 1m, 1-pack</v>
          </cell>
          <cell r="H142" t="str">
            <v>G620 MID-MOUNT RACK KIT for 2 post racks</v>
          </cell>
          <cell r="I142">
            <v>650</v>
          </cell>
          <cell r="J142">
            <v>650</v>
          </cell>
          <cell r="K142" t="str">
            <v>A</v>
          </cell>
          <cell r="L142">
            <v>0</v>
          </cell>
          <cell r="M142">
            <v>0</v>
          </cell>
          <cell r="N142">
            <v>0</v>
          </cell>
          <cell r="O142">
            <v>0</v>
          </cell>
          <cell r="P142">
            <v>0</v>
          </cell>
          <cell r="Q142">
            <v>0</v>
          </cell>
          <cell r="R142">
            <v>0</v>
          </cell>
          <cell r="S142">
            <v>377</v>
          </cell>
          <cell r="T142">
            <v>390</v>
          </cell>
          <cell r="U142">
            <v>338</v>
          </cell>
          <cell r="V142">
            <v>325</v>
          </cell>
          <cell r="W142">
            <v>0</v>
          </cell>
          <cell r="X142" t="str">
            <v>A1</v>
          </cell>
          <cell r="Y142">
            <v>0.42</v>
          </cell>
          <cell r="Z142">
            <v>0.4</v>
          </cell>
          <cell r="AA142">
            <v>0.48</v>
          </cell>
          <cell r="AB142">
            <v>0.5</v>
          </cell>
          <cell r="AC142">
            <v>0</v>
          </cell>
          <cell r="AD142">
            <v>0</v>
          </cell>
          <cell r="AE142" t="str">
            <v>HARDWARE</v>
          </cell>
          <cell r="AF142" t="str">
            <v>OTHER-IP</v>
          </cell>
          <cell r="AG142" t="str">
            <v>IP ACCESSORIES</v>
          </cell>
          <cell r="AH142" t="str">
            <v>HARDWARE</v>
          </cell>
          <cell r="AI142" t="str">
            <v>132-8</v>
          </cell>
          <cell r="AJ142" t="str">
            <v>non-TAA</v>
          </cell>
          <cell r="AK142" t="str">
            <v>13 mos</v>
          </cell>
          <cell r="AL142">
            <v>80</v>
          </cell>
          <cell r="AM142" t="str">
            <v>EAR99</v>
          </cell>
        </row>
        <row r="143">
          <cell r="F143" t="str">
            <v>40G-QSFP-4SFP-C-0301</v>
          </cell>
          <cell r="G143" t="str">
            <v>4x10GE Direct Attached QSFP+ to 4 SFP+ Active Copper Breakout Cable, 3m, 1-pack</v>
          </cell>
          <cell r="H143" t="str">
            <v>G620 MID-MOUNT RACK KIT for 2 post racks</v>
          </cell>
          <cell r="I143">
            <v>800</v>
          </cell>
          <cell r="J143">
            <v>800</v>
          </cell>
          <cell r="K143" t="str">
            <v>A</v>
          </cell>
          <cell r="L143">
            <v>0</v>
          </cell>
          <cell r="M143">
            <v>0</v>
          </cell>
          <cell r="N143">
            <v>0</v>
          </cell>
          <cell r="O143">
            <v>0</v>
          </cell>
          <cell r="P143">
            <v>0</v>
          </cell>
          <cell r="Q143">
            <v>0</v>
          </cell>
          <cell r="R143">
            <v>0</v>
          </cell>
          <cell r="S143">
            <v>464</v>
          </cell>
          <cell r="T143">
            <v>480</v>
          </cell>
          <cell r="U143">
            <v>416</v>
          </cell>
          <cell r="V143">
            <v>400</v>
          </cell>
          <cell r="W143">
            <v>0</v>
          </cell>
          <cell r="X143" t="str">
            <v>A1</v>
          </cell>
          <cell r="Y143">
            <v>0.42</v>
          </cell>
          <cell r="Z143">
            <v>0.4</v>
          </cell>
          <cell r="AA143">
            <v>0.48</v>
          </cell>
          <cell r="AB143">
            <v>0.5</v>
          </cell>
          <cell r="AC143">
            <v>0</v>
          </cell>
          <cell r="AD143">
            <v>0</v>
          </cell>
          <cell r="AE143" t="str">
            <v>HARDWARE</v>
          </cell>
          <cell r="AF143" t="str">
            <v>OTHER-IP</v>
          </cell>
          <cell r="AG143" t="str">
            <v>IP ACCESSORIES</v>
          </cell>
          <cell r="AH143" t="str">
            <v>HARDWARE</v>
          </cell>
          <cell r="AI143" t="str">
            <v>132-8</v>
          </cell>
          <cell r="AJ143" t="str">
            <v>non-TAA</v>
          </cell>
          <cell r="AK143" t="str">
            <v>13 mos</v>
          </cell>
          <cell r="AL143">
            <v>80</v>
          </cell>
          <cell r="AM143" t="str">
            <v>EAR99</v>
          </cell>
        </row>
        <row r="144">
          <cell r="F144" t="str">
            <v>40G-QSFP-4SFP-C-0501</v>
          </cell>
          <cell r="G144" t="str">
            <v>4x10GE Direct Attached QSFP+ to 4 SFP+ Active Copper Breakout Cable, 5m, 1-pack</v>
          </cell>
          <cell r="H144" t="str">
            <v>G620 MID-MOUNT RACK KIT for 2 post racks</v>
          </cell>
          <cell r="I144">
            <v>950</v>
          </cell>
          <cell r="J144">
            <v>950</v>
          </cell>
          <cell r="K144" t="str">
            <v>A</v>
          </cell>
          <cell r="L144">
            <v>0</v>
          </cell>
          <cell r="M144">
            <v>0</v>
          </cell>
          <cell r="N144">
            <v>0</v>
          </cell>
          <cell r="O144">
            <v>0</v>
          </cell>
          <cell r="P144">
            <v>0</v>
          </cell>
          <cell r="Q144">
            <v>0</v>
          </cell>
          <cell r="R144">
            <v>0</v>
          </cell>
          <cell r="S144">
            <v>551</v>
          </cell>
          <cell r="T144">
            <v>570</v>
          </cell>
          <cell r="U144">
            <v>494</v>
          </cell>
          <cell r="V144">
            <v>475</v>
          </cell>
          <cell r="W144">
            <v>0</v>
          </cell>
          <cell r="X144" t="str">
            <v>A1</v>
          </cell>
          <cell r="Y144">
            <v>0.42</v>
          </cell>
          <cell r="Z144">
            <v>0.4</v>
          </cell>
          <cell r="AA144">
            <v>0.48</v>
          </cell>
          <cell r="AB144">
            <v>0.5</v>
          </cell>
          <cell r="AC144">
            <v>0</v>
          </cell>
          <cell r="AD144">
            <v>0</v>
          </cell>
          <cell r="AE144" t="str">
            <v>HARDWARE</v>
          </cell>
          <cell r="AF144" t="str">
            <v>OTHER-IP</v>
          </cell>
          <cell r="AG144" t="str">
            <v>IP ACCESSORIES</v>
          </cell>
          <cell r="AH144" t="str">
            <v>HARDWARE</v>
          </cell>
          <cell r="AI144" t="str">
            <v>132-8</v>
          </cell>
          <cell r="AJ144" t="str">
            <v>non-TAA</v>
          </cell>
          <cell r="AK144" t="str">
            <v>13 mos</v>
          </cell>
          <cell r="AL144">
            <v>80</v>
          </cell>
          <cell r="AM144" t="str">
            <v>EAR99</v>
          </cell>
        </row>
        <row r="145">
          <cell r="F145" t="str">
            <v>40G-QSFP-ER4</v>
          </cell>
          <cell r="G145" t="str">
            <v>40GBase-ER4 QSFP+ optic (LC), for up to 40km over SMF</v>
          </cell>
          <cell r="H145">
            <v>0</v>
          </cell>
          <cell r="I145">
            <v>37000</v>
          </cell>
          <cell r="J145">
            <v>37000</v>
          </cell>
          <cell r="K145" t="str">
            <v>A</v>
          </cell>
          <cell r="L145">
            <v>0</v>
          </cell>
          <cell r="M145">
            <v>0</v>
          </cell>
          <cell r="N145">
            <v>0</v>
          </cell>
          <cell r="O145">
            <v>0</v>
          </cell>
          <cell r="P145">
            <v>0</v>
          </cell>
          <cell r="Q145">
            <v>0</v>
          </cell>
          <cell r="R145">
            <v>0</v>
          </cell>
          <cell r="S145">
            <v>21460</v>
          </cell>
          <cell r="T145">
            <v>22200</v>
          </cell>
          <cell r="U145">
            <v>19240</v>
          </cell>
          <cell r="V145">
            <v>18500</v>
          </cell>
          <cell r="W145">
            <v>0</v>
          </cell>
          <cell r="X145" t="str">
            <v>A1</v>
          </cell>
          <cell r="Y145">
            <v>0.42</v>
          </cell>
          <cell r="Z145">
            <v>0.4</v>
          </cell>
          <cell r="AA145">
            <v>0.48</v>
          </cell>
          <cell r="AB145">
            <v>0.5</v>
          </cell>
          <cell r="AC145">
            <v>0</v>
          </cell>
          <cell r="AD145">
            <v>0</v>
          </cell>
          <cell r="AE145" t="str">
            <v>HARDWARE</v>
          </cell>
          <cell r="AF145" t="str">
            <v>OPTICS</v>
          </cell>
          <cell r="AG145" t="str">
            <v>40G OPTICS</v>
          </cell>
          <cell r="AH145" t="str">
            <v>HARDWARE</v>
          </cell>
          <cell r="AI145" t="str">
            <v>132-8</v>
          </cell>
          <cell r="AJ145" t="str">
            <v>non-TAA</v>
          </cell>
          <cell r="AK145" t="str">
            <v>13 mos</v>
          </cell>
          <cell r="AL145">
            <v>80</v>
          </cell>
          <cell r="AM145" t="str">
            <v>5A991</v>
          </cell>
        </row>
        <row r="146">
          <cell r="F146" t="str">
            <v>40G-QSFP-eSR4</v>
          </cell>
          <cell r="G146" t="str">
            <v>40GBASE-ESR4 QSFP+ optic (MTP 1x8 or 1x12), 300m over MMF, 1-pack</v>
          </cell>
          <cell r="H146" t="str">
            <v>G620 MID-MOUNT RACK KIT for 2 post racks</v>
          </cell>
          <cell r="I146">
            <v>3995</v>
          </cell>
          <cell r="J146">
            <v>3995</v>
          </cell>
          <cell r="K146" t="str">
            <v>A</v>
          </cell>
          <cell r="L146">
            <v>0</v>
          </cell>
          <cell r="M146">
            <v>0</v>
          </cell>
          <cell r="N146">
            <v>0</v>
          </cell>
          <cell r="O146">
            <v>0</v>
          </cell>
          <cell r="P146">
            <v>0</v>
          </cell>
          <cell r="Q146">
            <v>0</v>
          </cell>
          <cell r="R146">
            <v>0</v>
          </cell>
          <cell r="S146">
            <v>2317</v>
          </cell>
          <cell r="T146">
            <v>2397</v>
          </cell>
          <cell r="U146">
            <v>2077</v>
          </cell>
          <cell r="V146">
            <v>1998</v>
          </cell>
          <cell r="W146">
            <v>0</v>
          </cell>
          <cell r="X146" t="str">
            <v>A1</v>
          </cell>
          <cell r="Y146">
            <v>0.42</v>
          </cell>
          <cell r="Z146">
            <v>0.4</v>
          </cell>
          <cell r="AA146">
            <v>0.48</v>
          </cell>
          <cell r="AB146">
            <v>0.5</v>
          </cell>
          <cell r="AC146">
            <v>0</v>
          </cell>
          <cell r="AD146">
            <v>0</v>
          </cell>
          <cell r="AE146" t="str">
            <v>HARDWARE</v>
          </cell>
          <cell r="AF146" t="str">
            <v>OPTICS</v>
          </cell>
          <cell r="AG146" t="str">
            <v>40G OPTICS</v>
          </cell>
          <cell r="AH146" t="str">
            <v>HARDWARE</v>
          </cell>
          <cell r="AI146" t="str">
            <v>132-8</v>
          </cell>
          <cell r="AJ146" t="str">
            <v>non-TAA</v>
          </cell>
          <cell r="AK146" t="str">
            <v>13 mos</v>
          </cell>
          <cell r="AL146">
            <v>80</v>
          </cell>
          <cell r="AM146" t="str">
            <v>5A991</v>
          </cell>
        </row>
        <row r="147">
          <cell r="F147" t="str">
            <v>40G-QSFP-LM4</v>
          </cell>
          <cell r="G147" t="str">
            <v>40GBASE-LM4 QSFP+, 1310nm, 160m over duplex LC OM4 MMF, 2km over duplex LC SMF</v>
          </cell>
          <cell r="H147" t="str">
            <v>G620 MID-MOUNT RACK KIT for 2 post racks</v>
          </cell>
          <cell r="I147">
            <v>4595</v>
          </cell>
          <cell r="J147">
            <v>4595</v>
          </cell>
          <cell r="K147" t="str">
            <v>A</v>
          </cell>
          <cell r="L147" t="b">
            <v>0</v>
          </cell>
          <cell r="M147">
            <v>0</v>
          </cell>
          <cell r="N147">
            <v>0</v>
          </cell>
          <cell r="O147">
            <v>0</v>
          </cell>
          <cell r="P147">
            <v>0</v>
          </cell>
          <cell r="Q147">
            <v>0</v>
          </cell>
          <cell r="R147">
            <v>0</v>
          </cell>
          <cell r="S147">
            <v>2665</v>
          </cell>
          <cell r="T147">
            <v>2757</v>
          </cell>
          <cell r="U147">
            <v>2389</v>
          </cell>
          <cell r="V147">
            <v>2298</v>
          </cell>
          <cell r="W147">
            <v>0</v>
          </cell>
          <cell r="X147" t="str">
            <v>A1</v>
          </cell>
          <cell r="Y147">
            <v>0.42</v>
          </cell>
          <cell r="Z147">
            <v>0.4</v>
          </cell>
          <cell r="AA147">
            <v>0.48</v>
          </cell>
          <cell r="AB147">
            <v>0.5</v>
          </cell>
          <cell r="AC147">
            <v>0</v>
          </cell>
          <cell r="AD147">
            <v>0</v>
          </cell>
          <cell r="AE147" t="str">
            <v>HARDWARE</v>
          </cell>
          <cell r="AF147" t="str">
            <v>OPTICS</v>
          </cell>
          <cell r="AG147" t="str">
            <v>40G OPTICS</v>
          </cell>
          <cell r="AH147" t="str">
            <v>HARDWARE</v>
          </cell>
          <cell r="AI147" t="str">
            <v>132-8</v>
          </cell>
          <cell r="AJ147" t="str">
            <v>non-TAA</v>
          </cell>
          <cell r="AK147" t="str">
            <v>13 mos</v>
          </cell>
          <cell r="AL147" t="str">
            <v>80</v>
          </cell>
          <cell r="AM147" t="str">
            <v>5A991</v>
          </cell>
        </row>
        <row r="148">
          <cell r="F148" t="str">
            <v>40G-QSFP-LR4</v>
          </cell>
          <cell r="G148" t="str">
            <v>40GBase-LR4 QSFP+ optic (LC), for up to 10km over SMF, 1-pack</v>
          </cell>
          <cell r="H148" t="str">
            <v>G620 MID-MOUNT RACK KIT for 2 post racks</v>
          </cell>
          <cell r="I148">
            <v>13995</v>
          </cell>
          <cell r="J148">
            <v>13990</v>
          </cell>
          <cell r="K148" t="str">
            <v>A</v>
          </cell>
          <cell r="L148">
            <v>0</v>
          </cell>
          <cell r="M148">
            <v>0</v>
          </cell>
          <cell r="N148">
            <v>0</v>
          </cell>
          <cell r="O148">
            <v>0</v>
          </cell>
          <cell r="P148">
            <v>0</v>
          </cell>
          <cell r="Q148">
            <v>0</v>
          </cell>
          <cell r="R148">
            <v>0</v>
          </cell>
          <cell r="S148">
            <v>8114</v>
          </cell>
          <cell r="T148">
            <v>8394</v>
          </cell>
          <cell r="U148">
            <v>7275</v>
          </cell>
          <cell r="V148">
            <v>6995</v>
          </cell>
          <cell r="W148">
            <v>0</v>
          </cell>
          <cell r="X148" t="str">
            <v>A1</v>
          </cell>
          <cell r="Y148">
            <v>0.42</v>
          </cell>
          <cell r="Z148">
            <v>0.4</v>
          </cell>
          <cell r="AA148">
            <v>0.48</v>
          </cell>
          <cell r="AB148">
            <v>0.5</v>
          </cell>
          <cell r="AC148">
            <v>0</v>
          </cell>
          <cell r="AD148">
            <v>0</v>
          </cell>
          <cell r="AE148" t="str">
            <v>HARDWARE</v>
          </cell>
          <cell r="AF148" t="str">
            <v>L2-3 MODULAR</v>
          </cell>
          <cell r="AG148" t="str">
            <v>40G OPTICS</v>
          </cell>
          <cell r="AH148" t="str">
            <v>HARDWARE</v>
          </cell>
          <cell r="AI148" t="str">
            <v>132-8</v>
          </cell>
          <cell r="AJ148" t="str">
            <v>non-TAA</v>
          </cell>
          <cell r="AK148" t="str">
            <v>13 mos</v>
          </cell>
          <cell r="AL148">
            <v>80</v>
          </cell>
          <cell r="AM148" t="str">
            <v>5A991</v>
          </cell>
        </row>
        <row r="149">
          <cell r="F149" t="str">
            <v>40G-QSFP-QSFP-AOC-1001</v>
          </cell>
          <cell r="G149" t="str">
            <v>40GE Direct Attached QSFP+ to QSFP+ Active Optical  Cable, 10m, 1-pack</v>
          </cell>
          <cell r="H149" t="str">
            <v>G620 MID-MOUNT RACK KIT for 2 post racks</v>
          </cell>
          <cell r="I149">
            <v>1100</v>
          </cell>
          <cell r="J149">
            <v>1100</v>
          </cell>
          <cell r="K149" t="str">
            <v>A</v>
          </cell>
          <cell r="L149">
            <v>0</v>
          </cell>
          <cell r="M149">
            <v>0</v>
          </cell>
          <cell r="N149">
            <v>0</v>
          </cell>
          <cell r="O149">
            <v>0</v>
          </cell>
          <cell r="P149">
            <v>0</v>
          </cell>
          <cell r="Q149">
            <v>0</v>
          </cell>
          <cell r="R149">
            <v>0</v>
          </cell>
          <cell r="S149">
            <v>638</v>
          </cell>
          <cell r="T149">
            <v>660</v>
          </cell>
          <cell r="U149">
            <v>572</v>
          </cell>
          <cell r="V149">
            <v>550</v>
          </cell>
          <cell r="W149">
            <v>0</v>
          </cell>
          <cell r="X149" t="str">
            <v>A1</v>
          </cell>
          <cell r="Y149">
            <v>0.42</v>
          </cell>
          <cell r="Z149">
            <v>0.4</v>
          </cell>
          <cell r="AA149">
            <v>0.48</v>
          </cell>
          <cell r="AB149">
            <v>0.5</v>
          </cell>
          <cell r="AC149">
            <v>0</v>
          </cell>
          <cell r="AD149">
            <v>0</v>
          </cell>
          <cell r="AE149" t="str">
            <v>HARDWARE</v>
          </cell>
          <cell r="AF149" t="str">
            <v>OPTICS</v>
          </cell>
          <cell r="AG149" t="str">
            <v>40G OPTICS</v>
          </cell>
          <cell r="AH149" t="str">
            <v>HARDWARE</v>
          </cell>
          <cell r="AI149" t="str">
            <v>132-8</v>
          </cell>
          <cell r="AJ149" t="str">
            <v>non-TAA</v>
          </cell>
          <cell r="AK149" t="str">
            <v>13 mos</v>
          </cell>
          <cell r="AL149" t="str">
            <v>80</v>
          </cell>
          <cell r="AM149" t="str">
            <v>5A991</v>
          </cell>
        </row>
        <row r="150">
          <cell r="F150" t="str">
            <v>40G-QSFP-QSFP-C-0101</v>
          </cell>
          <cell r="G150" t="str">
            <v>40GE Direct Attached QSFP+ to QSFP+ Active Copper cable, 1m, 1-pack</v>
          </cell>
          <cell r="H150" t="str">
            <v>G620 MID-MOUNT RACK KIT for 2 post racks</v>
          </cell>
          <cell r="I150">
            <v>500</v>
          </cell>
          <cell r="J150">
            <v>500</v>
          </cell>
          <cell r="K150" t="str">
            <v>A</v>
          </cell>
          <cell r="L150">
            <v>0</v>
          </cell>
          <cell r="M150">
            <v>0</v>
          </cell>
          <cell r="N150">
            <v>0</v>
          </cell>
          <cell r="O150">
            <v>0</v>
          </cell>
          <cell r="P150">
            <v>0</v>
          </cell>
          <cell r="Q150">
            <v>0</v>
          </cell>
          <cell r="R150">
            <v>0</v>
          </cell>
          <cell r="S150">
            <v>290</v>
          </cell>
          <cell r="T150">
            <v>300</v>
          </cell>
          <cell r="U150">
            <v>260</v>
          </cell>
          <cell r="V150">
            <v>250</v>
          </cell>
          <cell r="W150">
            <v>0</v>
          </cell>
          <cell r="X150" t="str">
            <v>A1</v>
          </cell>
          <cell r="Y150">
            <v>0.42</v>
          </cell>
          <cell r="Z150">
            <v>0.4</v>
          </cell>
          <cell r="AA150">
            <v>0.48</v>
          </cell>
          <cell r="AB150">
            <v>0.5</v>
          </cell>
          <cell r="AC150">
            <v>0</v>
          </cell>
          <cell r="AD150">
            <v>0</v>
          </cell>
          <cell r="AE150" t="str">
            <v>HARDWARE</v>
          </cell>
          <cell r="AF150" t="str">
            <v>OPTICS</v>
          </cell>
          <cell r="AG150" t="str">
            <v>40G OPTICS</v>
          </cell>
          <cell r="AH150" t="str">
            <v>HARDWARE</v>
          </cell>
          <cell r="AI150" t="str">
            <v>132-8</v>
          </cell>
          <cell r="AJ150" t="str">
            <v>non-TAA</v>
          </cell>
          <cell r="AK150" t="str">
            <v>13 mos</v>
          </cell>
          <cell r="AL150">
            <v>80</v>
          </cell>
          <cell r="AM150" t="str">
            <v>EAR99</v>
          </cell>
        </row>
        <row r="151">
          <cell r="F151" t="str">
            <v>40G-QSFP-QSFP-C-0301</v>
          </cell>
          <cell r="G151" t="str">
            <v>40GE Direct Attached QSFP+ to QSFP+ Active Copper cable, 3m, 1-pack</v>
          </cell>
          <cell r="H151" t="str">
            <v>G620 MID-MOUNT RACK KIT for 2 post racks</v>
          </cell>
          <cell r="I151">
            <v>650</v>
          </cell>
          <cell r="J151">
            <v>650</v>
          </cell>
          <cell r="K151" t="str">
            <v>A</v>
          </cell>
          <cell r="L151">
            <v>0</v>
          </cell>
          <cell r="M151">
            <v>0</v>
          </cell>
          <cell r="N151">
            <v>0</v>
          </cell>
          <cell r="O151">
            <v>0</v>
          </cell>
          <cell r="P151">
            <v>0</v>
          </cell>
          <cell r="Q151">
            <v>0</v>
          </cell>
          <cell r="R151">
            <v>0</v>
          </cell>
          <cell r="S151">
            <v>377</v>
          </cell>
          <cell r="T151">
            <v>390</v>
          </cell>
          <cell r="U151">
            <v>338</v>
          </cell>
          <cell r="V151">
            <v>325</v>
          </cell>
          <cell r="W151">
            <v>0</v>
          </cell>
          <cell r="X151" t="str">
            <v>A1</v>
          </cell>
          <cell r="Y151">
            <v>0.42</v>
          </cell>
          <cell r="Z151">
            <v>0.4</v>
          </cell>
          <cell r="AA151">
            <v>0.48</v>
          </cell>
          <cell r="AB151">
            <v>0.5</v>
          </cell>
          <cell r="AC151">
            <v>0</v>
          </cell>
          <cell r="AD151">
            <v>0</v>
          </cell>
          <cell r="AE151" t="str">
            <v>HARDWARE</v>
          </cell>
          <cell r="AF151" t="str">
            <v>OPTICS</v>
          </cell>
          <cell r="AG151" t="str">
            <v>40G OPTICS</v>
          </cell>
          <cell r="AH151" t="str">
            <v>HARDWARE</v>
          </cell>
          <cell r="AI151" t="str">
            <v>132-8</v>
          </cell>
          <cell r="AJ151" t="str">
            <v>non-TAA</v>
          </cell>
          <cell r="AK151" t="str">
            <v>13 mos</v>
          </cell>
          <cell r="AL151">
            <v>80</v>
          </cell>
          <cell r="AM151" t="str">
            <v>EAR99</v>
          </cell>
        </row>
        <row r="152">
          <cell r="F152" t="str">
            <v>40G-QSFP-QSFP-C-0501</v>
          </cell>
          <cell r="G152" t="str">
            <v>40GE Direct Attached QSFP+ to QSFP+ Active Copper cable, 5m, 1-pack</v>
          </cell>
          <cell r="H152" t="str">
            <v>G620 MID-MOUNT RACK KIT for 2 post racks</v>
          </cell>
          <cell r="I152">
            <v>800</v>
          </cell>
          <cell r="J152">
            <v>800</v>
          </cell>
          <cell r="K152" t="str">
            <v>A</v>
          </cell>
          <cell r="L152">
            <v>0</v>
          </cell>
          <cell r="M152">
            <v>0</v>
          </cell>
          <cell r="N152">
            <v>0</v>
          </cell>
          <cell r="O152">
            <v>0</v>
          </cell>
          <cell r="P152">
            <v>0</v>
          </cell>
          <cell r="Q152">
            <v>0</v>
          </cell>
          <cell r="R152">
            <v>0</v>
          </cell>
          <cell r="S152">
            <v>464</v>
          </cell>
          <cell r="T152">
            <v>480</v>
          </cell>
          <cell r="U152">
            <v>416</v>
          </cell>
          <cell r="V152">
            <v>400</v>
          </cell>
          <cell r="W152">
            <v>0</v>
          </cell>
          <cell r="X152" t="str">
            <v>A1</v>
          </cell>
          <cell r="Y152">
            <v>0.42</v>
          </cell>
          <cell r="Z152">
            <v>0.4</v>
          </cell>
          <cell r="AA152">
            <v>0.48</v>
          </cell>
          <cell r="AB152">
            <v>0.5</v>
          </cell>
          <cell r="AC152">
            <v>0</v>
          </cell>
          <cell r="AD152">
            <v>0</v>
          </cell>
          <cell r="AE152" t="str">
            <v>HARDWARE</v>
          </cell>
          <cell r="AF152" t="str">
            <v>OPTICS</v>
          </cell>
          <cell r="AG152" t="str">
            <v>40G OPTICS</v>
          </cell>
          <cell r="AH152" t="str">
            <v>HARDWARE</v>
          </cell>
          <cell r="AI152" t="str">
            <v>132-8</v>
          </cell>
          <cell r="AJ152" t="str">
            <v>non-TAA</v>
          </cell>
          <cell r="AK152" t="str">
            <v>13 mos</v>
          </cell>
          <cell r="AL152">
            <v>80</v>
          </cell>
          <cell r="AM152" t="str">
            <v>EAR99</v>
          </cell>
        </row>
        <row r="153">
          <cell r="F153" t="str">
            <v>40G-QSFP-SR4</v>
          </cell>
          <cell r="G153" t="str">
            <v>40GBASE-SR4 QSFP+ optic (MTP 1x8 or 1x12), 100m over MMF, 1-pack</v>
          </cell>
          <cell r="H153" t="str">
            <v>G620 MID-MOUNT RACK KIT for 2 post racks</v>
          </cell>
          <cell r="I153">
            <v>2995</v>
          </cell>
          <cell r="J153">
            <v>2990</v>
          </cell>
          <cell r="K153" t="str">
            <v>A</v>
          </cell>
          <cell r="L153">
            <v>0</v>
          </cell>
          <cell r="M153">
            <v>0</v>
          </cell>
          <cell r="N153">
            <v>0</v>
          </cell>
          <cell r="O153">
            <v>0</v>
          </cell>
          <cell r="P153">
            <v>0</v>
          </cell>
          <cell r="Q153">
            <v>0</v>
          </cell>
          <cell r="R153">
            <v>0</v>
          </cell>
          <cell r="S153">
            <v>1734</v>
          </cell>
          <cell r="T153">
            <v>1794</v>
          </cell>
          <cell r="U153">
            <v>1555</v>
          </cell>
          <cell r="V153">
            <v>1495</v>
          </cell>
          <cell r="W153">
            <v>0</v>
          </cell>
          <cell r="X153" t="str">
            <v>A1</v>
          </cell>
          <cell r="Y153">
            <v>0.42</v>
          </cell>
          <cell r="Z153">
            <v>0.4</v>
          </cell>
          <cell r="AA153">
            <v>0.48</v>
          </cell>
          <cell r="AB153">
            <v>0.5</v>
          </cell>
          <cell r="AC153">
            <v>0</v>
          </cell>
          <cell r="AD153">
            <v>0</v>
          </cell>
          <cell r="AE153" t="str">
            <v>HARDWARE</v>
          </cell>
          <cell r="AF153" t="str">
            <v>L2-3 MODULAR</v>
          </cell>
          <cell r="AG153" t="str">
            <v>40G OPTICS</v>
          </cell>
          <cell r="AH153" t="str">
            <v>HARDWARE</v>
          </cell>
          <cell r="AI153" t="str">
            <v>132-8</v>
          </cell>
          <cell r="AJ153" t="str">
            <v>non-TAA</v>
          </cell>
          <cell r="AK153" t="str">
            <v>13 mos</v>
          </cell>
          <cell r="AL153">
            <v>80</v>
          </cell>
          <cell r="AM153" t="str">
            <v>5A991</v>
          </cell>
        </row>
        <row r="154">
          <cell r="F154" t="str">
            <v>40G-QSFP-SR4-INT</v>
          </cell>
          <cell r="G154" t="str">
            <v>40GBASE-SR4 QSFP+ optic (MTP 1x8 or 1x12), 100m over MMF,  compatible with 10GBASE-SR, 10G breakout-capable, 1-pack</v>
          </cell>
          <cell r="H154" t="str">
            <v>G620 MID-MOUNT RACK KIT for 2 post racks</v>
          </cell>
          <cell r="I154">
            <v>3995</v>
          </cell>
          <cell r="J154">
            <v>3495</v>
          </cell>
          <cell r="K154" t="str">
            <v>A</v>
          </cell>
          <cell r="L154">
            <v>0</v>
          </cell>
          <cell r="M154">
            <v>0</v>
          </cell>
          <cell r="N154">
            <v>0</v>
          </cell>
          <cell r="O154">
            <v>0</v>
          </cell>
          <cell r="P154">
            <v>0</v>
          </cell>
          <cell r="Q154">
            <v>0</v>
          </cell>
          <cell r="R154">
            <v>0</v>
          </cell>
          <cell r="S154">
            <v>2027</v>
          </cell>
          <cell r="T154">
            <v>2097</v>
          </cell>
          <cell r="U154">
            <v>1817</v>
          </cell>
          <cell r="V154">
            <v>1748</v>
          </cell>
          <cell r="W154">
            <v>0</v>
          </cell>
          <cell r="X154" t="str">
            <v>A1</v>
          </cell>
          <cell r="Y154">
            <v>0.42</v>
          </cell>
          <cell r="Z154">
            <v>0.4</v>
          </cell>
          <cell r="AA154">
            <v>0.48</v>
          </cell>
          <cell r="AB154">
            <v>0.5</v>
          </cell>
          <cell r="AC154">
            <v>0</v>
          </cell>
          <cell r="AD154">
            <v>0</v>
          </cell>
          <cell r="AE154" t="str">
            <v>HARDWARE</v>
          </cell>
          <cell r="AF154" t="str">
            <v>L2-3 MODULAR</v>
          </cell>
          <cell r="AG154" t="str">
            <v>40G OPTICS</v>
          </cell>
          <cell r="AH154" t="str">
            <v>HARDWARE</v>
          </cell>
          <cell r="AI154" t="str">
            <v>132-8</v>
          </cell>
          <cell r="AJ154" t="str">
            <v>non-TAA</v>
          </cell>
          <cell r="AK154" t="str">
            <v>13 mos</v>
          </cell>
          <cell r="AL154">
            <v>80</v>
          </cell>
          <cell r="AM154" t="str">
            <v>5A991</v>
          </cell>
        </row>
        <row r="155">
          <cell r="F155" t="str">
            <v>40G-QSFP-SR-BIDI</v>
          </cell>
          <cell r="G155" t="str">
            <v>40GE SR QSFP+ optic (LC), Bidirectional,  100m over OM3 MMF</v>
          </cell>
          <cell r="H155">
            <v>0</v>
          </cell>
          <cell r="I155">
            <v>995</v>
          </cell>
          <cell r="J155">
            <v>995</v>
          </cell>
          <cell r="K155" t="str">
            <v>A</v>
          </cell>
          <cell r="L155">
            <v>0</v>
          </cell>
          <cell r="M155">
            <v>0</v>
          </cell>
          <cell r="N155">
            <v>0</v>
          </cell>
          <cell r="O155">
            <v>0</v>
          </cell>
          <cell r="P155">
            <v>0</v>
          </cell>
          <cell r="Q155">
            <v>0</v>
          </cell>
          <cell r="R155">
            <v>0</v>
          </cell>
          <cell r="S155">
            <v>577</v>
          </cell>
          <cell r="T155">
            <v>597</v>
          </cell>
          <cell r="U155">
            <v>517</v>
          </cell>
          <cell r="V155">
            <v>498</v>
          </cell>
          <cell r="W155">
            <v>0</v>
          </cell>
          <cell r="X155" t="str">
            <v>A1</v>
          </cell>
          <cell r="Y155">
            <v>0.42</v>
          </cell>
          <cell r="Z155">
            <v>0.4</v>
          </cell>
          <cell r="AA155">
            <v>0.48</v>
          </cell>
          <cell r="AB155">
            <v>0.5</v>
          </cell>
          <cell r="AC155">
            <v>0</v>
          </cell>
          <cell r="AD155">
            <v>0</v>
          </cell>
          <cell r="AE155" t="str">
            <v>HARDWARE</v>
          </cell>
          <cell r="AF155" t="str">
            <v>OPTICS</v>
          </cell>
          <cell r="AG155" t="str">
            <v>40G OPTICS</v>
          </cell>
          <cell r="AH155" t="str">
            <v>HARDWARE</v>
          </cell>
          <cell r="AI155" t="str">
            <v>132-8</v>
          </cell>
          <cell r="AJ155" t="str">
            <v>non-TAA</v>
          </cell>
          <cell r="AK155" t="str">
            <v>13 mos</v>
          </cell>
          <cell r="AL155">
            <v>80</v>
          </cell>
          <cell r="AM155" t="str">
            <v>5A991</v>
          </cell>
        </row>
        <row r="156">
          <cell r="F156" t="str">
            <v>E1MG-LX-OM</v>
          </cell>
          <cell r="G156" t="str">
            <v>1000Base-LX SFP optic, SMF, LC connector, Optical Monitoring Capable</v>
          </cell>
          <cell r="H156" t="str">
            <v>G620 MID-MOUNT RACK KIT for 2 post racks</v>
          </cell>
          <cell r="I156">
            <v>1045</v>
          </cell>
          <cell r="J156">
            <v>1100</v>
          </cell>
          <cell r="K156" t="str">
            <v>A</v>
          </cell>
          <cell r="L156">
            <v>0</v>
          </cell>
          <cell r="M156">
            <v>0</v>
          </cell>
          <cell r="N156">
            <v>0</v>
          </cell>
          <cell r="O156">
            <v>0</v>
          </cell>
          <cell r="P156">
            <v>0</v>
          </cell>
          <cell r="Q156">
            <v>0</v>
          </cell>
          <cell r="R156">
            <v>0</v>
          </cell>
          <cell r="S156">
            <v>638</v>
          </cell>
          <cell r="T156">
            <v>660</v>
          </cell>
          <cell r="U156">
            <v>572</v>
          </cell>
          <cell r="V156">
            <v>550</v>
          </cell>
          <cell r="W156">
            <v>0</v>
          </cell>
          <cell r="X156" t="str">
            <v>A1</v>
          </cell>
          <cell r="Y156">
            <v>0.42</v>
          </cell>
          <cell r="Z156">
            <v>0.4</v>
          </cell>
          <cell r="AA156">
            <v>0.48</v>
          </cell>
          <cell r="AB156">
            <v>0.5</v>
          </cell>
          <cell r="AC156">
            <v>0</v>
          </cell>
          <cell r="AD156">
            <v>0</v>
          </cell>
          <cell r="AE156" t="str">
            <v>HARDWARE</v>
          </cell>
          <cell r="AF156" t="str">
            <v>OPTICS</v>
          </cell>
          <cell r="AG156" t="str">
            <v>1G OPTICS</v>
          </cell>
          <cell r="AH156" t="str">
            <v>HARDWARE</v>
          </cell>
          <cell r="AI156" t="str">
            <v>132-8</v>
          </cell>
          <cell r="AJ156" t="str">
            <v>non-TAA</v>
          </cell>
          <cell r="AK156" t="str">
            <v>13 mos</v>
          </cell>
          <cell r="AL156">
            <v>80</v>
          </cell>
          <cell r="AM156" t="str">
            <v>5A991</v>
          </cell>
        </row>
        <row r="157">
          <cell r="F157" t="str">
            <v>E1MG-LX-OM-8</v>
          </cell>
          <cell r="G157" t="str">
            <v>1000Base-LX SFP optic 8 Pack, SMF, LC connector, Optical Monitoring Capable</v>
          </cell>
          <cell r="H157" t="str">
            <v>G620 MID-MOUNT RACK KIT for 2 post racks</v>
          </cell>
          <cell r="I157">
            <v>8280</v>
          </cell>
          <cell r="J157">
            <v>8280</v>
          </cell>
          <cell r="K157" t="str">
            <v>A</v>
          </cell>
          <cell r="L157">
            <v>0</v>
          </cell>
          <cell r="M157">
            <v>0</v>
          </cell>
          <cell r="N157">
            <v>0</v>
          </cell>
          <cell r="O157">
            <v>0</v>
          </cell>
          <cell r="P157">
            <v>0</v>
          </cell>
          <cell r="Q157">
            <v>0</v>
          </cell>
          <cell r="R157">
            <v>0</v>
          </cell>
          <cell r="S157">
            <v>4802</v>
          </cell>
          <cell r="T157">
            <v>4968</v>
          </cell>
          <cell r="U157">
            <v>4306</v>
          </cell>
          <cell r="V157">
            <v>4140</v>
          </cell>
          <cell r="W157">
            <v>0</v>
          </cell>
          <cell r="X157" t="str">
            <v>A1</v>
          </cell>
          <cell r="Y157">
            <v>0.42</v>
          </cell>
          <cell r="Z157">
            <v>0.4</v>
          </cell>
          <cell r="AA157">
            <v>0.48</v>
          </cell>
          <cell r="AB157">
            <v>0.5</v>
          </cell>
          <cell r="AC157">
            <v>0</v>
          </cell>
          <cell r="AD157">
            <v>0</v>
          </cell>
          <cell r="AE157" t="str">
            <v>HARDWARE</v>
          </cell>
          <cell r="AF157" t="str">
            <v>OPTICS</v>
          </cell>
          <cell r="AG157" t="str">
            <v>1G OPTICS</v>
          </cell>
          <cell r="AH157" t="str">
            <v>HARDWARE</v>
          </cell>
          <cell r="AI157" t="str">
            <v>132-8</v>
          </cell>
          <cell r="AJ157" t="str">
            <v>non-TAA</v>
          </cell>
          <cell r="AK157" t="str">
            <v>13 mos</v>
          </cell>
          <cell r="AL157">
            <v>80</v>
          </cell>
          <cell r="AM157" t="str">
            <v>5A991</v>
          </cell>
        </row>
        <row r="158">
          <cell r="F158" t="str">
            <v>E1MG-SX-OM</v>
          </cell>
          <cell r="G158" t="str">
            <v>1000Base-SX SFP optic, MMF, LC connector, Optical Monitoring Capable</v>
          </cell>
          <cell r="H158" t="str">
            <v>G620 MID-MOUNT RACK KIT for 2 post racks</v>
          </cell>
          <cell r="I158">
            <v>475</v>
          </cell>
          <cell r="J158">
            <v>525</v>
          </cell>
          <cell r="K158" t="str">
            <v>A</v>
          </cell>
          <cell r="L158">
            <v>0</v>
          </cell>
          <cell r="M158">
            <v>0</v>
          </cell>
          <cell r="N158">
            <v>0</v>
          </cell>
          <cell r="O158">
            <v>0</v>
          </cell>
          <cell r="P158">
            <v>0</v>
          </cell>
          <cell r="Q158">
            <v>0</v>
          </cell>
          <cell r="R158">
            <v>0</v>
          </cell>
          <cell r="S158">
            <v>305</v>
          </cell>
          <cell r="T158">
            <v>315</v>
          </cell>
          <cell r="U158">
            <v>273</v>
          </cell>
          <cell r="V158">
            <v>263</v>
          </cell>
          <cell r="W158">
            <v>0</v>
          </cell>
          <cell r="X158" t="str">
            <v>A1</v>
          </cell>
          <cell r="Y158">
            <v>0.42</v>
          </cell>
          <cell r="Z158">
            <v>0.4</v>
          </cell>
          <cell r="AA158">
            <v>0.48</v>
          </cell>
          <cell r="AB158">
            <v>0.5</v>
          </cell>
          <cell r="AC158">
            <v>0</v>
          </cell>
          <cell r="AD158">
            <v>0</v>
          </cell>
          <cell r="AE158" t="str">
            <v>HARDWARE</v>
          </cell>
          <cell r="AF158" t="str">
            <v>OPTICS</v>
          </cell>
          <cell r="AG158" t="str">
            <v>1G OPTICS</v>
          </cell>
          <cell r="AH158" t="str">
            <v>HARDWARE</v>
          </cell>
          <cell r="AI158" t="str">
            <v>132-8</v>
          </cell>
          <cell r="AJ158" t="str">
            <v>non-TAA</v>
          </cell>
          <cell r="AK158" t="str">
            <v>13 mos</v>
          </cell>
          <cell r="AL158">
            <v>80</v>
          </cell>
          <cell r="AM158" t="str">
            <v>5A991</v>
          </cell>
        </row>
        <row r="159">
          <cell r="F159" t="str">
            <v>E1MG-SX-OM-8</v>
          </cell>
          <cell r="G159" t="str">
            <v>1000Base-SX SFP optic 8 Pack, MMF, LC connector, Optical Monitoring Capable</v>
          </cell>
          <cell r="H159" t="str">
            <v>G620 MID-MOUNT RACK KIT for 2 post racks</v>
          </cell>
          <cell r="I159">
            <v>3780</v>
          </cell>
          <cell r="J159">
            <v>3780</v>
          </cell>
          <cell r="K159" t="str">
            <v>A</v>
          </cell>
          <cell r="L159">
            <v>0</v>
          </cell>
          <cell r="M159">
            <v>0</v>
          </cell>
          <cell r="N159">
            <v>0</v>
          </cell>
          <cell r="O159">
            <v>0</v>
          </cell>
          <cell r="P159">
            <v>0</v>
          </cell>
          <cell r="Q159">
            <v>0</v>
          </cell>
          <cell r="R159">
            <v>0</v>
          </cell>
          <cell r="S159">
            <v>2192</v>
          </cell>
          <cell r="T159">
            <v>2268</v>
          </cell>
          <cell r="U159">
            <v>1966</v>
          </cell>
          <cell r="V159">
            <v>1890</v>
          </cell>
          <cell r="W159">
            <v>0</v>
          </cell>
          <cell r="X159" t="str">
            <v>A1</v>
          </cell>
          <cell r="Y159">
            <v>0.42</v>
          </cell>
          <cell r="Z159">
            <v>0.4</v>
          </cell>
          <cell r="AA159">
            <v>0.48</v>
          </cell>
          <cell r="AB159">
            <v>0.5</v>
          </cell>
          <cell r="AC159">
            <v>0</v>
          </cell>
          <cell r="AD159">
            <v>0</v>
          </cell>
          <cell r="AE159" t="str">
            <v>HARDWARE</v>
          </cell>
          <cell r="AF159" t="str">
            <v>OPTICS</v>
          </cell>
          <cell r="AG159" t="str">
            <v>1G OPTICS</v>
          </cell>
          <cell r="AH159" t="str">
            <v>HARDWARE</v>
          </cell>
          <cell r="AI159" t="str">
            <v>132-8</v>
          </cell>
          <cell r="AJ159" t="str">
            <v>non-TAA</v>
          </cell>
          <cell r="AK159" t="str">
            <v>13 mos</v>
          </cell>
          <cell r="AL159">
            <v>80</v>
          </cell>
          <cell r="AM159" t="str">
            <v>5A991</v>
          </cell>
        </row>
        <row r="160">
          <cell r="F160" t="str">
            <v>XBR-000163</v>
          </cell>
          <cell r="G160" t="str">
            <v>FRU,SFP+,SWL,8G,1-PK,BR</v>
          </cell>
          <cell r="H160" t="str">
            <v>G620 MID-MOUNT RACK KIT for 2 post racks</v>
          </cell>
          <cell r="I160">
            <v>269</v>
          </cell>
          <cell r="J160">
            <v>269</v>
          </cell>
          <cell r="K160" t="str">
            <v>A</v>
          </cell>
          <cell r="L160">
            <v>0</v>
          </cell>
          <cell r="M160">
            <v>0</v>
          </cell>
          <cell r="N160">
            <v>0</v>
          </cell>
          <cell r="O160">
            <v>0</v>
          </cell>
          <cell r="P160">
            <v>0</v>
          </cell>
          <cell r="Q160">
            <v>0</v>
          </cell>
          <cell r="R160">
            <v>0</v>
          </cell>
          <cell r="S160">
            <v>140</v>
          </cell>
          <cell r="T160">
            <v>161</v>
          </cell>
          <cell r="U160">
            <v>140</v>
          </cell>
          <cell r="V160">
            <v>135</v>
          </cell>
          <cell r="W160">
            <v>0</v>
          </cell>
          <cell r="X160" t="str">
            <v>SAN</v>
          </cell>
          <cell r="Y160">
            <v>0.48</v>
          </cell>
          <cell r="Z160">
            <v>0.4</v>
          </cell>
          <cell r="AA160">
            <v>0.48</v>
          </cell>
          <cell r="AB160">
            <v>0.5</v>
          </cell>
          <cell r="AC160">
            <v>0</v>
          </cell>
          <cell r="AD160">
            <v>0</v>
          </cell>
          <cell r="AE160" t="str">
            <v>HARDWARE</v>
          </cell>
          <cell r="AF160" t="str">
            <v>COMMON-HW</v>
          </cell>
          <cell r="AG160" t="str">
            <v>FSFP</v>
          </cell>
          <cell r="AH160" t="str">
            <v>HARDWARE</v>
          </cell>
          <cell r="AI160" t="str">
            <v>132-8</v>
          </cell>
          <cell r="AJ160" t="str">
            <v>non-TAA</v>
          </cell>
          <cell r="AK160" t="str">
            <v>13 mos</v>
          </cell>
          <cell r="AL160">
            <v>80</v>
          </cell>
          <cell r="AM160" t="str">
            <v>5A991</v>
          </cell>
        </row>
        <row r="161">
          <cell r="F161" t="str">
            <v>XBR-000164</v>
          </cell>
          <cell r="G161" t="str">
            <v>FRU,SFP+,SWL,8G,8-PK,BR</v>
          </cell>
          <cell r="H161" t="str">
            <v>G620 MID-MOUNT RACK KIT for 2 post racks</v>
          </cell>
          <cell r="I161">
            <v>1631</v>
          </cell>
          <cell r="J161">
            <v>1631</v>
          </cell>
          <cell r="K161" t="str">
            <v>A</v>
          </cell>
          <cell r="L161">
            <v>0</v>
          </cell>
          <cell r="M161">
            <v>0</v>
          </cell>
          <cell r="N161">
            <v>0</v>
          </cell>
          <cell r="O161">
            <v>0</v>
          </cell>
          <cell r="P161">
            <v>0</v>
          </cell>
          <cell r="Q161">
            <v>0</v>
          </cell>
          <cell r="R161">
            <v>0</v>
          </cell>
          <cell r="S161">
            <v>848</v>
          </cell>
          <cell r="T161">
            <v>979</v>
          </cell>
          <cell r="U161">
            <v>848</v>
          </cell>
          <cell r="V161">
            <v>816</v>
          </cell>
          <cell r="W161">
            <v>0</v>
          </cell>
          <cell r="X161" t="str">
            <v>SAN</v>
          </cell>
          <cell r="Y161">
            <v>0.48</v>
          </cell>
          <cell r="Z161">
            <v>0.4</v>
          </cell>
          <cell r="AA161">
            <v>0.48</v>
          </cell>
          <cell r="AB161">
            <v>0.5</v>
          </cell>
          <cell r="AC161">
            <v>0</v>
          </cell>
          <cell r="AD161">
            <v>0</v>
          </cell>
          <cell r="AE161" t="str">
            <v>HARDWARE</v>
          </cell>
          <cell r="AF161" t="str">
            <v>COMMON-HW</v>
          </cell>
          <cell r="AG161" t="str">
            <v>FSFP</v>
          </cell>
          <cell r="AH161" t="str">
            <v>HARDWARE</v>
          </cell>
          <cell r="AI161" t="str">
            <v>132-8</v>
          </cell>
          <cell r="AJ161" t="str">
            <v>non-TAA</v>
          </cell>
          <cell r="AK161" t="str">
            <v>13 mos</v>
          </cell>
          <cell r="AL161">
            <v>80</v>
          </cell>
          <cell r="AM161" t="str">
            <v>5A991</v>
          </cell>
        </row>
        <row r="162">
          <cell r="F162" t="str">
            <v>XBR-000190</v>
          </cell>
          <cell r="G162" t="str">
            <v>FRU,SFP,1GE COPPER,1-PK, ROHS</v>
          </cell>
          <cell r="H162" t="str">
            <v>G620 MID-MOUNT RACK KIT for 2 post racks</v>
          </cell>
          <cell r="I162">
            <v>374</v>
          </cell>
          <cell r="J162">
            <v>374</v>
          </cell>
          <cell r="K162" t="str">
            <v>A</v>
          </cell>
          <cell r="L162">
            <v>0</v>
          </cell>
          <cell r="M162">
            <v>0</v>
          </cell>
          <cell r="N162">
            <v>0</v>
          </cell>
          <cell r="O162">
            <v>0</v>
          </cell>
          <cell r="P162">
            <v>0</v>
          </cell>
          <cell r="Q162">
            <v>0</v>
          </cell>
          <cell r="R162">
            <v>0</v>
          </cell>
          <cell r="S162">
            <v>217</v>
          </cell>
          <cell r="T162">
            <v>224</v>
          </cell>
          <cell r="U162">
            <v>194</v>
          </cell>
          <cell r="V162">
            <v>187</v>
          </cell>
          <cell r="W162">
            <v>0</v>
          </cell>
          <cell r="X162" t="str">
            <v>A1</v>
          </cell>
          <cell r="Y162">
            <v>0.42</v>
          </cell>
          <cell r="Z162">
            <v>0.4</v>
          </cell>
          <cell r="AA162">
            <v>0.48</v>
          </cell>
          <cell r="AB162">
            <v>0.5</v>
          </cell>
          <cell r="AC162">
            <v>0</v>
          </cell>
          <cell r="AD162">
            <v>0</v>
          </cell>
          <cell r="AE162" t="str">
            <v>HARDWARE</v>
          </cell>
          <cell r="AF162" t="str">
            <v>COMMON-HW</v>
          </cell>
          <cell r="AG162" t="str">
            <v>FSFP</v>
          </cell>
          <cell r="AH162" t="str">
            <v>HARDWARE</v>
          </cell>
          <cell r="AI162" t="str">
            <v>132-8</v>
          </cell>
          <cell r="AJ162" t="str">
            <v>non-TAA</v>
          </cell>
          <cell r="AK162" t="str">
            <v>13 mos</v>
          </cell>
          <cell r="AL162">
            <v>80</v>
          </cell>
          <cell r="AM162" t="str">
            <v>5A991</v>
          </cell>
        </row>
        <row r="163">
          <cell r="F163" t="str">
            <v>XBR-000192</v>
          </cell>
          <cell r="G163" t="str">
            <v>FRU,SFP+,SWL,16G,1PK,BR</v>
          </cell>
          <cell r="H163" t="str">
            <v>G620 MID-MOUNT RACK KIT for 2 post racks</v>
          </cell>
          <cell r="I163">
            <v>1145</v>
          </cell>
          <cell r="J163">
            <v>1145</v>
          </cell>
          <cell r="K163" t="str">
            <v>A</v>
          </cell>
          <cell r="L163">
            <v>0</v>
          </cell>
          <cell r="M163">
            <v>0</v>
          </cell>
          <cell r="N163">
            <v>0</v>
          </cell>
          <cell r="O163">
            <v>0</v>
          </cell>
          <cell r="P163">
            <v>0</v>
          </cell>
          <cell r="Q163">
            <v>0</v>
          </cell>
          <cell r="R163">
            <v>0</v>
          </cell>
          <cell r="S163">
            <v>595</v>
          </cell>
          <cell r="T163">
            <v>687</v>
          </cell>
          <cell r="U163">
            <v>595</v>
          </cell>
          <cell r="V163">
            <v>573</v>
          </cell>
          <cell r="W163">
            <v>0</v>
          </cell>
          <cell r="X163" t="str">
            <v>SAN</v>
          </cell>
          <cell r="Y163">
            <v>0.48</v>
          </cell>
          <cell r="Z163">
            <v>0.4</v>
          </cell>
          <cell r="AA163">
            <v>0.48</v>
          </cell>
          <cell r="AB163">
            <v>0.5</v>
          </cell>
          <cell r="AC163">
            <v>0</v>
          </cell>
          <cell r="AD163">
            <v>0</v>
          </cell>
          <cell r="AE163" t="str">
            <v>HARDWARE</v>
          </cell>
          <cell r="AF163" t="str">
            <v>COMMON-HW</v>
          </cell>
          <cell r="AG163" t="str">
            <v>FSFP</v>
          </cell>
          <cell r="AH163" t="str">
            <v>HARDWARE</v>
          </cell>
          <cell r="AI163" t="str">
            <v>132-8</v>
          </cell>
          <cell r="AJ163" t="str">
            <v>non-TAA</v>
          </cell>
          <cell r="AK163" t="str">
            <v>13 mos</v>
          </cell>
          <cell r="AL163">
            <v>80</v>
          </cell>
          <cell r="AM163" t="str">
            <v>5A991</v>
          </cell>
        </row>
        <row r="164">
          <cell r="F164" t="str">
            <v>XBR-000193</v>
          </cell>
          <cell r="G164" t="str">
            <v>FRU,SFP+,SWL,16G,8PK,BR</v>
          </cell>
          <cell r="H164" t="str">
            <v>G620 MID-MOUNT RACK KIT for 2 post racks</v>
          </cell>
          <cell r="I164">
            <v>7885</v>
          </cell>
          <cell r="J164">
            <v>7885</v>
          </cell>
          <cell r="K164" t="str">
            <v>A</v>
          </cell>
          <cell r="L164">
            <v>0</v>
          </cell>
          <cell r="M164">
            <v>0</v>
          </cell>
          <cell r="N164">
            <v>0</v>
          </cell>
          <cell r="O164">
            <v>0</v>
          </cell>
          <cell r="P164">
            <v>0</v>
          </cell>
          <cell r="Q164">
            <v>0</v>
          </cell>
          <cell r="R164">
            <v>0</v>
          </cell>
          <cell r="S164">
            <v>4100</v>
          </cell>
          <cell r="T164">
            <v>4731</v>
          </cell>
          <cell r="U164">
            <v>4100</v>
          </cell>
          <cell r="V164">
            <v>3943</v>
          </cell>
          <cell r="W164">
            <v>0</v>
          </cell>
          <cell r="X164" t="str">
            <v>SAN</v>
          </cell>
          <cell r="Y164">
            <v>0.48</v>
          </cell>
          <cell r="Z164">
            <v>0.4</v>
          </cell>
          <cell r="AA164">
            <v>0.48</v>
          </cell>
          <cell r="AB164">
            <v>0.5</v>
          </cell>
          <cell r="AC164">
            <v>0</v>
          </cell>
          <cell r="AD164">
            <v>0</v>
          </cell>
          <cell r="AE164" t="str">
            <v>HARDWARE</v>
          </cell>
          <cell r="AF164" t="str">
            <v>COMMON-HW</v>
          </cell>
          <cell r="AG164" t="str">
            <v>FSFP</v>
          </cell>
          <cell r="AH164" t="str">
            <v>HARDWARE</v>
          </cell>
          <cell r="AI164" t="str">
            <v>132-8</v>
          </cell>
          <cell r="AJ164" t="str">
            <v>non-TAA</v>
          </cell>
          <cell r="AK164" t="str">
            <v>13 mos</v>
          </cell>
          <cell r="AL164">
            <v>80</v>
          </cell>
          <cell r="AM164" t="str">
            <v>5A991</v>
          </cell>
        </row>
        <row r="165">
          <cell r="F165" t="str">
            <v>XBR-000245</v>
          </cell>
          <cell r="G165" t="str">
            <v>FRU, QSFP, SWL, 4x16G FC-compliant, 1-PK, BR</v>
          </cell>
          <cell r="H165" t="str">
            <v>G620 MID-MOUNT RACK KIT for 2 post racks</v>
          </cell>
          <cell r="I165">
            <v>2906</v>
          </cell>
          <cell r="J165">
            <v>2906</v>
          </cell>
          <cell r="K165" t="str">
            <v>A</v>
          </cell>
          <cell r="L165">
            <v>0</v>
          </cell>
          <cell r="M165">
            <v>0</v>
          </cell>
          <cell r="N165">
            <v>0</v>
          </cell>
          <cell r="O165">
            <v>0</v>
          </cell>
          <cell r="P165">
            <v>0</v>
          </cell>
          <cell r="Q165">
            <v>0</v>
          </cell>
          <cell r="R165">
            <v>0</v>
          </cell>
          <cell r="S165">
            <v>1685</v>
          </cell>
          <cell r="T165">
            <v>1744</v>
          </cell>
          <cell r="U165">
            <v>1511</v>
          </cell>
          <cell r="V165">
            <v>1453</v>
          </cell>
          <cell r="W165">
            <v>0</v>
          </cell>
          <cell r="X165" t="str">
            <v>A1</v>
          </cell>
          <cell r="Y165">
            <v>0.42</v>
          </cell>
          <cell r="Z165">
            <v>0.4</v>
          </cell>
          <cell r="AA165">
            <v>0.48</v>
          </cell>
          <cell r="AB165">
            <v>0.5</v>
          </cell>
          <cell r="AC165">
            <v>0</v>
          </cell>
          <cell r="AD165">
            <v>0</v>
          </cell>
          <cell r="AE165" t="str">
            <v>HARDWARE</v>
          </cell>
          <cell r="AF165" t="str">
            <v>COMMON-HW</v>
          </cell>
          <cell r="AG165" t="str">
            <v>FSFP</v>
          </cell>
          <cell r="AH165" t="str">
            <v>HARDWARE</v>
          </cell>
          <cell r="AI165" t="str">
            <v>132-8</v>
          </cell>
          <cell r="AJ165" t="str">
            <v>non-TAA</v>
          </cell>
          <cell r="AK165" t="str">
            <v>13 mos</v>
          </cell>
          <cell r="AL165">
            <v>10</v>
          </cell>
          <cell r="AM165" t="str">
            <v>5A991</v>
          </cell>
        </row>
        <row r="166">
          <cell r="F166" t="str">
            <v>6740-1G-SVL-4OS-1</v>
          </cell>
          <cell r="G166" t="str">
            <v>ESSENTIAL 4HR ONSITE SUPPORT,  VDX6740T-1G</v>
          </cell>
          <cell r="H166" t="str">
            <v>G620 MID-MOUNT RACK KIT for 2 post racks</v>
          </cell>
          <cell r="I166">
            <v>1500</v>
          </cell>
          <cell r="J166">
            <v>1500</v>
          </cell>
          <cell r="K166" t="str">
            <v>N</v>
          </cell>
          <cell r="L166">
            <v>0</v>
          </cell>
          <cell r="M166">
            <v>0</v>
          </cell>
          <cell r="N166">
            <v>0</v>
          </cell>
          <cell r="O166">
            <v>0</v>
          </cell>
          <cell r="P166">
            <v>0</v>
          </cell>
          <cell r="Q166">
            <v>0</v>
          </cell>
          <cell r="R166">
            <v>0</v>
          </cell>
          <cell r="S166">
            <v>975</v>
          </cell>
          <cell r="T166">
            <v>1050</v>
          </cell>
          <cell r="U166">
            <v>1050</v>
          </cell>
          <cell r="V166">
            <v>975</v>
          </cell>
          <cell r="W166">
            <v>0</v>
          </cell>
          <cell r="X166" t="str">
            <v>A3</v>
          </cell>
          <cell r="Y166">
            <v>0.35</v>
          </cell>
          <cell r="Z166">
            <v>0.3</v>
          </cell>
          <cell r="AA166">
            <v>0.3</v>
          </cell>
          <cell r="AB166">
            <v>0.35</v>
          </cell>
          <cell r="AC166">
            <v>0</v>
          </cell>
          <cell r="AD166">
            <v>0</v>
          </cell>
          <cell r="AE166" t="str">
            <v>SUPPORT</v>
          </cell>
          <cell r="AF166" t="str">
            <v>BDS DIRECT SUPPORT</v>
          </cell>
          <cell r="AG166" t="str">
            <v>INITIAL SALE</v>
          </cell>
          <cell r="AH166" t="str">
            <v>HW SUPPORT</v>
          </cell>
          <cell r="AI166" t="str">
            <v>132-12</v>
          </cell>
          <cell r="AJ166" t="str">
            <v>N/A</v>
          </cell>
          <cell r="AK166" t="str">
            <v>None</v>
          </cell>
          <cell r="AL166">
            <v>40</v>
          </cell>
          <cell r="AM166">
            <v>0</v>
          </cell>
        </row>
        <row r="167">
          <cell r="F167" t="str">
            <v>6740-1G-SVL-4OS-2</v>
          </cell>
          <cell r="G167" t="str">
            <v>ESSENTIAL 4HR ONSITE SUPPORT,  VDX6740T-1G</v>
          </cell>
          <cell r="H167" t="str">
            <v>G620 MID-MOUNT RACK KIT for 2 post racks</v>
          </cell>
          <cell r="I167">
            <v>2850</v>
          </cell>
          <cell r="J167">
            <v>2850</v>
          </cell>
          <cell r="K167" t="str">
            <v>N</v>
          </cell>
          <cell r="L167">
            <v>0</v>
          </cell>
          <cell r="M167">
            <v>0</v>
          </cell>
          <cell r="N167">
            <v>0</v>
          </cell>
          <cell r="O167">
            <v>0</v>
          </cell>
          <cell r="P167">
            <v>0</v>
          </cell>
          <cell r="Q167">
            <v>0</v>
          </cell>
          <cell r="R167">
            <v>0</v>
          </cell>
          <cell r="S167">
            <v>1853</v>
          </cell>
          <cell r="T167">
            <v>1995</v>
          </cell>
          <cell r="U167">
            <v>1995</v>
          </cell>
          <cell r="V167">
            <v>1853</v>
          </cell>
          <cell r="W167">
            <v>0</v>
          </cell>
          <cell r="X167" t="str">
            <v>A3</v>
          </cell>
          <cell r="Y167">
            <v>0.35</v>
          </cell>
          <cell r="Z167">
            <v>0.3</v>
          </cell>
          <cell r="AA167">
            <v>0.3</v>
          </cell>
          <cell r="AB167">
            <v>0.35</v>
          </cell>
          <cell r="AC167">
            <v>0</v>
          </cell>
          <cell r="AD167">
            <v>0</v>
          </cell>
          <cell r="AE167" t="str">
            <v>SUPPORT</v>
          </cell>
          <cell r="AF167" t="str">
            <v>BDS DIRECT SUPPORT</v>
          </cell>
          <cell r="AG167" t="str">
            <v>INITIAL SALE</v>
          </cell>
          <cell r="AH167" t="str">
            <v>HW SUPPORT</v>
          </cell>
          <cell r="AI167" t="str">
            <v>132-12</v>
          </cell>
          <cell r="AJ167" t="str">
            <v>N/A</v>
          </cell>
          <cell r="AK167" t="str">
            <v>None</v>
          </cell>
          <cell r="AL167">
            <v>40</v>
          </cell>
          <cell r="AM167">
            <v>0</v>
          </cell>
        </row>
        <row r="168">
          <cell r="F168" t="str">
            <v>6740-1G-SVL-4OS-3</v>
          </cell>
          <cell r="G168" t="str">
            <v>ESSENTIAL 4HR ONSITE SUPPORT,  VDX6740T-1G</v>
          </cell>
          <cell r="H168" t="str">
            <v>G620 MID-MOUNT RACK KIT for 2 post racks</v>
          </cell>
          <cell r="I168">
            <v>4125</v>
          </cell>
          <cell r="J168">
            <v>4125</v>
          </cell>
          <cell r="K168" t="str">
            <v>N</v>
          </cell>
          <cell r="L168">
            <v>0</v>
          </cell>
          <cell r="M168">
            <v>0</v>
          </cell>
          <cell r="N168">
            <v>0</v>
          </cell>
          <cell r="O168">
            <v>0</v>
          </cell>
          <cell r="P168">
            <v>0</v>
          </cell>
          <cell r="Q168">
            <v>0</v>
          </cell>
          <cell r="R168">
            <v>0</v>
          </cell>
          <cell r="S168">
            <v>2681</v>
          </cell>
          <cell r="T168">
            <v>2888</v>
          </cell>
          <cell r="U168">
            <v>2888</v>
          </cell>
          <cell r="V168">
            <v>2681</v>
          </cell>
          <cell r="W168">
            <v>0</v>
          </cell>
          <cell r="X168" t="str">
            <v>A3</v>
          </cell>
          <cell r="Y168">
            <v>0.35</v>
          </cell>
          <cell r="Z168">
            <v>0.3</v>
          </cell>
          <cell r="AA168">
            <v>0.3</v>
          </cell>
          <cell r="AB168">
            <v>0.35</v>
          </cell>
          <cell r="AC168">
            <v>0</v>
          </cell>
          <cell r="AD168">
            <v>0</v>
          </cell>
          <cell r="AE168" t="str">
            <v>SUPPORT</v>
          </cell>
          <cell r="AF168" t="str">
            <v>BDS DIRECT SUPPORT</v>
          </cell>
          <cell r="AG168" t="str">
            <v>INITIAL SALE</v>
          </cell>
          <cell r="AH168" t="str">
            <v>HW SUPPORT</v>
          </cell>
          <cell r="AI168" t="str">
            <v>132-12</v>
          </cell>
          <cell r="AJ168" t="str">
            <v>N/A</v>
          </cell>
          <cell r="AK168" t="str">
            <v>None</v>
          </cell>
          <cell r="AL168">
            <v>40</v>
          </cell>
          <cell r="AM168">
            <v>0</v>
          </cell>
        </row>
        <row r="169">
          <cell r="F169" t="str">
            <v>6740-1G-SVL-4OS-4</v>
          </cell>
          <cell r="G169" t="str">
            <v>ESSENTIAL 4HR ONSITE SUPPORT,  VDX6740T-1G</v>
          </cell>
          <cell r="H169" t="str">
            <v>G620 MID-MOUNT RACK KIT for 2 post racks</v>
          </cell>
          <cell r="I169">
            <v>5500</v>
          </cell>
          <cell r="J169">
            <v>5500</v>
          </cell>
          <cell r="K169" t="str">
            <v>N</v>
          </cell>
          <cell r="L169">
            <v>0</v>
          </cell>
          <cell r="M169">
            <v>0</v>
          </cell>
          <cell r="N169">
            <v>0</v>
          </cell>
          <cell r="O169">
            <v>0</v>
          </cell>
          <cell r="P169">
            <v>0</v>
          </cell>
          <cell r="Q169">
            <v>0</v>
          </cell>
          <cell r="R169">
            <v>0</v>
          </cell>
          <cell r="S169">
            <v>3575</v>
          </cell>
          <cell r="T169">
            <v>3850</v>
          </cell>
          <cell r="U169">
            <v>3850</v>
          </cell>
          <cell r="V169">
            <v>3575</v>
          </cell>
          <cell r="W169">
            <v>0</v>
          </cell>
          <cell r="X169" t="str">
            <v>A3</v>
          </cell>
          <cell r="Y169">
            <v>0.35</v>
          </cell>
          <cell r="Z169">
            <v>0.3</v>
          </cell>
          <cell r="AA169">
            <v>0.3</v>
          </cell>
          <cell r="AB169">
            <v>0.35</v>
          </cell>
          <cell r="AC169">
            <v>0</v>
          </cell>
          <cell r="AD169">
            <v>0</v>
          </cell>
          <cell r="AE169" t="str">
            <v>SUPPORT</v>
          </cell>
          <cell r="AF169" t="str">
            <v>BDS DIRECT SUPPORT</v>
          </cell>
          <cell r="AG169" t="str">
            <v>INITIAL SALE</v>
          </cell>
          <cell r="AH169" t="str">
            <v>HW SUPPORT</v>
          </cell>
          <cell r="AI169" t="str">
            <v>132-12</v>
          </cell>
          <cell r="AJ169" t="str">
            <v>N/A</v>
          </cell>
          <cell r="AK169" t="str">
            <v>None</v>
          </cell>
          <cell r="AL169">
            <v>40</v>
          </cell>
          <cell r="AM169">
            <v>0</v>
          </cell>
        </row>
        <row r="170">
          <cell r="F170" t="str">
            <v>6740-1G-SVL-4OS-5</v>
          </cell>
          <cell r="G170" t="str">
            <v>ESSENTIAL 4HR ONSITE SUPPORT,  VDX6740T-1G</v>
          </cell>
          <cell r="H170" t="str">
            <v>G620 MID-MOUNT RACK KIT for 2 post racks</v>
          </cell>
          <cell r="I170">
            <v>6875</v>
          </cell>
          <cell r="J170">
            <v>6875</v>
          </cell>
          <cell r="K170" t="str">
            <v>N</v>
          </cell>
          <cell r="L170">
            <v>0</v>
          </cell>
          <cell r="M170">
            <v>0</v>
          </cell>
          <cell r="N170">
            <v>0</v>
          </cell>
          <cell r="O170">
            <v>0</v>
          </cell>
          <cell r="P170">
            <v>0</v>
          </cell>
          <cell r="Q170">
            <v>0</v>
          </cell>
          <cell r="R170">
            <v>0</v>
          </cell>
          <cell r="S170">
            <v>4469</v>
          </cell>
          <cell r="T170">
            <v>4813</v>
          </cell>
          <cell r="U170">
            <v>4813</v>
          </cell>
          <cell r="V170">
            <v>4469</v>
          </cell>
          <cell r="W170">
            <v>0</v>
          </cell>
          <cell r="X170" t="str">
            <v>A3</v>
          </cell>
          <cell r="Y170">
            <v>0.35</v>
          </cell>
          <cell r="Z170">
            <v>0.3</v>
          </cell>
          <cell r="AA170">
            <v>0.3</v>
          </cell>
          <cell r="AB170">
            <v>0.35</v>
          </cell>
          <cell r="AC170">
            <v>0</v>
          </cell>
          <cell r="AD170">
            <v>0</v>
          </cell>
          <cell r="AE170" t="str">
            <v>SUPPORT</v>
          </cell>
          <cell r="AF170" t="str">
            <v>BDS DIRECT SUPPORT</v>
          </cell>
          <cell r="AG170" t="str">
            <v>INITIAL SALE</v>
          </cell>
          <cell r="AH170" t="str">
            <v>HW SUPPORT</v>
          </cell>
          <cell r="AI170" t="str">
            <v>132-12</v>
          </cell>
          <cell r="AJ170" t="str">
            <v>N/A</v>
          </cell>
          <cell r="AK170" t="str">
            <v>None</v>
          </cell>
          <cell r="AL170">
            <v>40</v>
          </cell>
          <cell r="AM170">
            <v>0</v>
          </cell>
        </row>
        <row r="171">
          <cell r="F171" t="str">
            <v>6740-1G-SVL-4P-1</v>
          </cell>
          <cell r="G171" t="str">
            <v>ESSENTIAL 4HR PARTS ONLY SUPPORT,  VDX6740T-1G</v>
          </cell>
          <cell r="H171" t="str">
            <v>G620 MID-MOUNT RACK KIT for 2 post racks</v>
          </cell>
          <cell r="I171">
            <v>1200</v>
          </cell>
          <cell r="J171">
            <v>1200</v>
          </cell>
          <cell r="K171" t="str">
            <v>N</v>
          </cell>
          <cell r="L171">
            <v>0</v>
          </cell>
          <cell r="M171">
            <v>0</v>
          </cell>
          <cell r="N171">
            <v>0</v>
          </cell>
          <cell r="O171">
            <v>0</v>
          </cell>
          <cell r="P171">
            <v>0</v>
          </cell>
          <cell r="Q171">
            <v>0</v>
          </cell>
          <cell r="R171">
            <v>0</v>
          </cell>
          <cell r="S171">
            <v>780</v>
          </cell>
          <cell r="T171">
            <v>840</v>
          </cell>
          <cell r="U171">
            <v>840</v>
          </cell>
          <cell r="V171">
            <v>780</v>
          </cell>
          <cell r="W171">
            <v>0</v>
          </cell>
          <cell r="X171" t="str">
            <v>A3</v>
          </cell>
          <cell r="Y171">
            <v>0.35</v>
          </cell>
          <cell r="Z171">
            <v>0.3</v>
          </cell>
          <cell r="AA171">
            <v>0.3</v>
          </cell>
          <cell r="AB171">
            <v>0.35</v>
          </cell>
          <cell r="AC171">
            <v>0</v>
          </cell>
          <cell r="AD171">
            <v>0</v>
          </cell>
          <cell r="AE171" t="str">
            <v>SUPPORT</v>
          </cell>
          <cell r="AF171" t="str">
            <v>BDS DIRECT SUPPORT</v>
          </cell>
          <cell r="AG171" t="str">
            <v>INITIAL SALE</v>
          </cell>
          <cell r="AH171" t="str">
            <v>HW SUPPORT</v>
          </cell>
          <cell r="AI171" t="str">
            <v>132-12</v>
          </cell>
          <cell r="AJ171" t="str">
            <v>N/A</v>
          </cell>
          <cell r="AK171" t="str">
            <v>None</v>
          </cell>
          <cell r="AL171">
            <v>40</v>
          </cell>
          <cell r="AM171">
            <v>0</v>
          </cell>
        </row>
        <row r="172">
          <cell r="F172" t="str">
            <v>6740-1G-SVL-4P-2</v>
          </cell>
          <cell r="G172" t="str">
            <v>ESSENTIAL 4HR PARTS ONLY SUPPORT,  VDX6740T-1G</v>
          </cell>
          <cell r="H172" t="str">
            <v>G620 MID-MOUNT RACK KIT for 2 post racks</v>
          </cell>
          <cell r="I172">
            <v>2280</v>
          </cell>
          <cell r="J172">
            <v>2280</v>
          </cell>
          <cell r="K172" t="str">
            <v>N</v>
          </cell>
          <cell r="L172">
            <v>0</v>
          </cell>
          <cell r="M172">
            <v>0</v>
          </cell>
          <cell r="N172">
            <v>0</v>
          </cell>
          <cell r="O172">
            <v>0</v>
          </cell>
          <cell r="P172">
            <v>0</v>
          </cell>
          <cell r="Q172">
            <v>0</v>
          </cell>
          <cell r="R172">
            <v>0</v>
          </cell>
          <cell r="S172">
            <v>1482</v>
          </cell>
          <cell r="T172">
            <v>1596</v>
          </cell>
          <cell r="U172">
            <v>1596</v>
          </cell>
          <cell r="V172">
            <v>1482</v>
          </cell>
          <cell r="W172">
            <v>0</v>
          </cell>
          <cell r="X172" t="str">
            <v>A3</v>
          </cell>
          <cell r="Y172">
            <v>0.35</v>
          </cell>
          <cell r="Z172">
            <v>0.3</v>
          </cell>
          <cell r="AA172">
            <v>0.3</v>
          </cell>
          <cell r="AB172">
            <v>0.35</v>
          </cell>
          <cell r="AC172">
            <v>0</v>
          </cell>
          <cell r="AD172">
            <v>0</v>
          </cell>
          <cell r="AE172" t="str">
            <v>SUPPORT</v>
          </cell>
          <cell r="AF172" t="str">
            <v>BDS DIRECT SUPPORT</v>
          </cell>
          <cell r="AG172" t="str">
            <v>INITIAL SALE</v>
          </cell>
          <cell r="AH172" t="str">
            <v>HW SUPPORT</v>
          </cell>
          <cell r="AI172" t="str">
            <v>132-12</v>
          </cell>
          <cell r="AJ172" t="str">
            <v>N/A</v>
          </cell>
          <cell r="AK172" t="str">
            <v>None</v>
          </cell>
          <cell r="AL172">
            <v>40</v>
          </cell>
          <cell r="AM172">
            <v>0</v>
          </cell>
        </row>
        <row r="173">
          <cell r="F173" t="str">
            <v>6740-1G-SVL-4P-3</v>
          </cell>
          <cell r="G173" t="str">
            <v>ESSENTIAL 4HR PARTS ONLY SUPPORT,  VDX6740T-1G</v>
          </cell>
          <cell r="H173" t="str">
            <v>G620 MID-MOUNT RACK KIT for 2 post racks</v>
          </cell>
          <cell r="I173">
            <v>3300</v>
          </cell>
          <cell r="J173">
            <v>3300</v>
          </cell>
          <cell r="K173" t="str">
            <v>N</v>
          </cell>
          <cell r="L173">
            <v>0</v>
          </cell>
          <cell r="M173">
            <v>0</v>
          </cell>
          <cell r="N173">
            <v>0</v>
          </cell>
          <cell r="O173">
            <v>0</v>
          </cell>
          <cell r="P173">
            <v>0</v>
          </cell>
          <cell r="Q173">
            <v>0</v>
          </cell>
          <cell r="R173">
            <v>0</v>
          </cell>
          <cell r="S173">
            <v>2145</v>
          </cell>
          <cell r="T173">
            <v>2310</v>
          </cell>
          <cell r="U173">
            <v>2310</v>
          </cell>
          <cell r="V173">
            <v>2145</v>
          </cell>
          <cell r="W173">
            <v>0</v>
          </cell>
          <cell r="X173" t="str">
            <v>A3</v>
          </cell>
          <cell r="Y173">
            <v>0.35</v>
          </cell>
          <cell r="Z173">
            <v>0.3</v>
          </cell>
          <cell r="AA173">
            <v>0.3</v>
          </cell>
          <cell r="AB173">
            <v>0.35</v>
          </cell>
          <cell r="AC173">
            <v>0</v>
          </cell>
          <cell r="AD173">
            <v>0</v>
          </cell>
          <cell r="AE173" t="str">
            <v>SUPPORT</v>
          </cell>
          <cell r="AF173" t="str">
            <v>BDS DIRECT SUPPORT</v>
          </cell>
          <cell r="AG173" t="str">
            <v>INITIAL SALE</v>
          </cell>
          <cell r="AH173" t="str">
            <v>HW SUPPORT</v>
          </cell>
          <cell r="AI173" t="str">
            <v>132-12</v>
          </cell>
          <cell r="AJ173" t="str">
            <v>N/A</v>
          </cell>
          <cell r="AK173" t="str">
            <v>None</v>
          </cell>
          <cell r="AL173">
            <v>40</v>
          </cell>
          <cell r="AM173">
            <v>0</v>
          </cell>
        </row>
        <row r="174">
          <cell r="F174" t="str">
            <v>6740-1G-SVL-4P-4</v>
          </cell>
          <cell r="G174" t="str">
            <v>ESSENTIAL 4HR PARTS ONLY SUPPORT,  VDX6740T-1G</v>
          </cell>
          <cell r="H174" t="str">
            <v>G620 MID-MOUNT RACK KIT for 2 post racks</v>
          </cell>
          <cell r="I174">
            <v>4400</v>
          </cell>
          <cell r="J174">
            <v>4400</v>
          </cell>
          <cell r="K174" t="str">
            <v>N</v>
          </cell>
          <cell r="L174">
            <v>0</v>
          </cell>
          <cell r="M174">
            <v>0</v>
          </cell>
          <cell r="N174">
            <v>0</v>
          </cell>
          <cell r="O174">
            <v>0</v>
          </cell>
          <cell r="P174">
            <v>0</v>
          </cell>
          <cell r="Q174">
            <v>0</v>
          </cell>
          <cell r="R174">
            <v>0</v>
          </cell>
          <cell r="S174">
            <v>2860</v>
          </cell>
          <cell r="T174">
            <v>3080</v>
          </cell>
          <cell r="U174">
            <v>3080</v>
          </cell>
          <cell r="V174">
            <v>2860</v>
          </cell>
          <cell r="W174">
            <v>0</v>
          </cell>
          <cell r="X174" t="str">
            <v>A3</v>
          </cell>
          <cell r="Y174">
            <v>0.35</v>
          </cell>
          <cell r="Z174">
            <v>0.3</v>
          </cell>
          <cell r="AA174">
            <v>0.3</v>
          </cell>
          <cell r="AB174">
            <v>0.35</v>
          </cell>
          <cell r="AC174">
            <v>0</v>
          </cell>
          <cell r="AD174">
            <v>0</v>
          </cell>
          <cell r="AE174" t="str">
            <v>SUPPORT</v>
          </cell>
          <cell r="AF174" t="str">
            <v>BDS DIRECT SUPPORT</v>
          </cell>
          <cell r="AG174" t="str">
            <v>INITIAL SALE</v>
          </cell>
          <cell r="AH174" t="str">
            <v>HW SUPPORT</v>
          </cell>
          <cell r="AI174" t="str">
            <v>132-12</v>
          </cell>
          <cell r="AJ174" t="str">
            <v>N/A</v>
          </cell>
          <cell r="AK174" t="str">
            <v>None</v>
          </cell>
          <cell r="AL174">
            <v>40</v>
          </cell>
          <cell r="AM174">
            <v>0</v>
          </cell>
        </row>
        <row r="175">
          <cell r="F175" t="str">
            <v>6740-1G-SVL-4P-5</v>
          </cell>
          <cell r="G175" t="str">
            <v>ESSENTIAL 4HR PARTS ONLY SUPPORT,  VDX6740T-1G</v>
          </cell>
          <cell r="H175" t="str">
            <v>G620 MID-MOUNT RACK KIT for 2 post racks</v>
          </cell>
          <cell r="I175">
            <v>5500</v>
          </cell>
          <cell r="J175">
            <v>5500</v>
          </cell>
          <cell r="K175" t="str">
            <v>N</v>
          </cell>
          <cell r="L175">
            <v>0</v>
          </cell>
          <cell r="M175">
            <v>0</v>
          </cell>
          <cell r="N175">
            <v>0</v>
          </cell>
          <cell r="O175">
            <v>0</v>
          </cell>
          <cell r="P175">
            <v>0</v>
          </cell>
          <cell r="Q175">
            <v>0</v>
          </cell>
          <cell r="R175">
            <v>0</v>
          </cell>
          <cell r="S175">
            <v>3575</v>
          </cell>
          <cell r="T175">
            <v>3850</v>
          </cell>
          <cell r="U175">
            <v>3850</v>
          </cell>
          <cell r="V175">
            <v>3575</v>
          </cell>
          <cell r="W175">
            <v>0</v>
          </cell>
          <cell r="X175" t="str">
            <v>A3</v>
          </cell>
          <cell r="Y175">
            <v>0.35</v>
          </cell>
          <cell r="Z175">
            <v>0.3</v>
          </cell>
          <cell r="AA175">
            <v>0.3</v>
          </cell>
          <cell r="AB175">
            <v>0.35</v>
          </cell>
          <cell r="AC175">
            <v>0</v>
          </cell>
          <cell r="AD175">
            <v>0</v>
          </cell>
          <cell r="AE175" t="str">
            <v>SUPPORT</v>
          </cell>
          <cell r="AF175" t="str">
            <v>BDS DIRECT SUPPORT</v>
          </cell>
          <cell r="AG175" t="str">
            <v>INITIAL SALE</v>
          </cell>
          <cell r="AH175" t="str">
            <v>HW SUPPORT</v>
          </cell>
          <cell r="AI175" t="str">
            <v>132-12</v>
          </cell>
          <cell r="AJ175" t="str">
            <v>N/A</v>
          </cell>
          <cell r="AK175" t="str">
            <v>None</v>
          </cell>
          <cell r="AL175">
            <v>40</v>
          </cell>
          <cell r="AM175">
            <v>0</v>
          </cell>
        </row>
        <row r="176">
          <cell r="F176" t="str">
            <v>6740-1G-SVL-NDO-1</v>
          </cell>
          <cell r="G176" t="str">
            <v>ESSENTIAL NBD ONSITE SUPPORT,  VDX6740T-1G</v>
          </cell>
          <cell r="H176" t="str">
            <v>G620 MID-MOUNT RACK KIT for 2 post racks</v>
          </cell>
          <cell r="I176">
            <v>940</v>
          </cell>
          <cell r="J176">
            <v>940</v>
          </cell>
          <cell r="K176" t="str">
            <v>N</v>
          </cell>
          <cell r="L176">
            <v>0</v>
          </cell>
          <cell r="M176">
            <v>0</v>
          </cell>
          <cell r="N176">
            <v>0</v>
          </cell>
          <cell r="O176">
            <v>0</v>
          </cell>
          <cell r="P176">
            <v>0</v>
          </cell>
          <cell r="Q176">
            <v>0</v>
          </cell>
          <cell r="R176">
            <v>0</v>
          </cell>
          <cell r="S176">
            <v>611</v>
          </cell>
          <cell r="T176">
            <v>658</v>
          </cell>
          <cell r="U176">
            <v>658</v>
          </cell>
          <cell r="V176">
            <v>611</v>
          </cell>
          <cell r="W176">
            <v>0</v>
          </cell>
          <cell r="X176" t="str">
            <v>A3</v>
          </cell>
          <cell r="Y176">
            <v>0.35</v>
          </cell>
          <cell r="Z176">
            <v>0.3</v>
          </cell>
          <cell r="AA176">
            <v>0.3</v>
          </cell>
          <cell r="AB176">
            <v>0.35</v>
          </cell>
          <cell r="AC176">
            <v>0</v>
          </cell>
          <cell r="AD176">
            <v>0</v>
          </cell>
          <cell r="AE176" t="str">
            <v>SUPPORT</v>
          </cell>
          <cell r="AF176" t="str">
            <v>BDS DIRECT SUPPORT</v>
          </cell>
          <cell r="AG176" t="str">
            <v>INITIAL SALE</v>
          </cell>
          <cell r="AH176" t="str">
            <v>HW SUPPORT</v>
          </cell>
          <cell r="AI176" t="str">
            <v>132-12</v>
          </cell>
          <cell r="AJ176" t="str">
            <v>N/A</v>
          </cell>
          <cell r="AK176" t="str">
            <v>None</v>
          </cell>
          <cell r="AL176">
            <v>40</v>
          </cell>
          <cell r="AM176">
            <v>0</v>
          </cell>
        </row>
        <row r="177">
          <cell r="F177" t="str">
            <v>6740-1G-SVL-NDO-2</v>
          </cell>
          <cell r="G177" t="str">
            <v>ESSENTIAL NBD ONSITE SUPPORT,  VDX6740T-1G</v>
          </cell>
          <cell r="H177" t="str">
            <v>G620 MID-MOUNT RACK KIT for 2 post racks</v>
          </cell>
          <cell r="I177">
            <v>1786</v>
          </cell>
          <cell r="J177">
            <v>1786</v>
          </cell>
          <cell r="K177" t="str">
            <v>N</v>
          </cell>
          <cell r="L177">
            <v>0</v>
          </cell>
          <cell r="M177">
            <v>0</v>
          </cell>
          <cell r="N177">
            <v>0</v>
          </cell>
          <cell r="O177">
            <v>0</v>
          </cell>
          <cell r="P177">
            <v>0</v>
          </cell>
          <cell r="Q177">
            <v>0</v>
          </cell>
          <cell r="R177">
            <v>0</v>
          </cell>
          <cell r="S177">
            <v>1161</v>
          </cell>
          <cell r="T177">
            <v>1250</v>
          </cell>
          <cell r="U177">
            <v>1250</v>
          </cell>
          <cell r="V177">
            <v>1161</v>
          </cell>
          <cell r="W177">
            <v>0</v>
          </cell>
          <cell r="X177" t="str">
            <v>A3</v>
          </cell>
          <cell r="Y177">
            <v>0.35</v>
          </cell>
          <cell r="Z177">
            <v>0.3</v>
          </cell>
          <cell r="AA177">
            <v>0.3</v>
          </cell>
          <cell r="AB177">
            <v>0.35</v>
          </cell>
          <cell r="AC177">
            <v>0</v>
          </cell>
          <cell r="AD177">
            <v>0</v>
          </cell>
          <cell r="AE177" t="str">
            <v>SUPPORT</v>
          </cell>
          <cell r="AF177" t="str">
            <v>BDS DIRECT SUPPORT</v>
          </cell>
          <cell r="AG177" t="str">
            <v>INITIAL SALE</v>
          </cell>
          <cell r="AH177" t="str">
            <v>HW SUPPORT</v>
          </cell>
          <cell r="AI177" t="str">
            <v>132-12</v>
          </cell>
          <cell r="AJ177" t="str">
            <v>N/A</v>
          </cell>
          <cell r="AK177" t="str">
            <v>None</v>
          </cell>
          <cell r="AL177">
            <v>40</v>
          </cell>
          <cell r="AM177">
            <v>0</v>
          </cell>
        </row>
        <row r="178">
          <cell r="F178" t="str">
            <v>6740-1G-SVL-NDO-3</v>
          </cell>
          <cell r="G178" t="str">
            <v>ESSENTIAL NBD ONSITE SUPPORT,  VDX6740T-1G</v>
          </cell>
          <cell r="H178" t="str">
            <v>G620 MID-MOUNT RACK KIT for 2 post racks</v>
          </cell>
          <cell r="I178">
            <v>2585</v>
          </cell>
          <cell r="J178">
            <v>2585</v>
          </cell>
          <cell r="K178" t="str">
            <v>N</v>
          </cell>
          <cell r="L178">
            <v>0</v>
          </cell>
          <cell r="M178">
            <v>0</v>
          </cell>
          <cell r="N178">
            <v>0</v>
          </cell>
          <cell r="O178">
            <v>0</v>
          </cell>
          <cell r="P178">
            <v>0</v>
          </cell>
          <cell r="Q178">
            <v>0</v>
          </cell>
          <cell r="R178">
            <v>0</v>
          </cell>
          <cell r="S178">
            <v>1680</v>
          </cell>
          <cell r="T178">
            <v>1810</v>
          </cell>
          <cell r="U178">
            <v>1810</v>
          </cell>
          <cell r="V178">
            <v>1680</v>
          </cell>
          <cell r="W178">
            <v>0</v>
          </cell>
          <cell r="X178" t="str">
            <v>A3</v>
          </cell>
          <cell r="Y178">
            <v>0.35</v>
          </cell>
          <cell r="Z178">
            <v>0.3</v>
          </cell>
          <cell r="AA178">
            <v>0.3</v>
          </cell>
          <cell r="AB178">
            <v>0.35</v>
          </cell>
          <cell r="AC178">
            <v>0</v>
          </cell>
          <cell r="AD178">
            <v>0</v>
          </cell>
          <cell r="AE178" t="str">
            <v>SUPPORT</v>
          </cell>
          <cell r="AF178" t="str">
            <v>BDS DIRECT SUPPORT</v>
          </cell>
          <cell r="AG178" t="str">
            <v>INITIAL SALE</v>
          </cell>
          <cell r="AH178" t="str">
            <v>HW SUPPORT</v>
          </cell>
          <cell r="AI178" t="str">
            <v>132-12</v>
          </cell>
          <cell r="AJ178" t="str">
            <v>N/A</v>
          </cell>
          <cell r="AK178" t="str">
            <v>None</v>
          </cell>
          <cell r="AL178">
            <v>40</v>
          </cell>
          <cell r="AM178">
            <v>0</v>
          </cell>
        </row>
        <row r="179">
          <cell r="F179" t="str">
            <v>6740-1G-SVL-NDO-4</v>
          </cell>
          <cell r="G179" t="str">
            <v>ESSENTIAL NBD ONSITE SUPPORT,  VDX6740T-1G</v>
          </cell>
          <cell r="H179" t="str">
            <v>G620 MID-MOUNT RACK KIT for 2 post racks</v>
          </cell>
          <cell r="I179">
            <v>3447</v>
          </cell>
          <cell r="J179">
            <v>3447</v>
          </cell>
          <cell r="K179" t="str">
            <v>N</v>
          </cell>
          <cell r="L179">
            <v>0</v>
          </cell>
          <cell r="M179">
            <v>0</v>
          </cell>
          <cell r="N179">
            <v>0</v>
          </cell>
          <cell r="O179">
            <v>0</v>
          </cell>
          <cell r="P179">
            <v>0</v>
          </cell>
          <cell r="Q179">
            <v>0</v>
          </cell>
          <cell r="R179">
            <v>0</v>
          </cell>
          <cell r="S179">
            <v>2240</v>
          </cell>
          <cell r="T179">
            <v>2413</v>
          </cell>
          <cell r="U179">
            <v>2413</v>
          </cell>
          <cell r="V179">
            <v>2240</v>
          </cell>
          <cell r="W179">
            <v>0</v>
          </cell>
          <cell r="X179" t="str">
            <v>A3</v>
          </cell>
          <cell r="Y179">
            <v>0.35</v>
          </cell>
          <cell r="Z179">
            <v>0.3</v>
          </cell>
          <cell r="AA179">
            <v>0.3</v>
          </cell>
          <cell r="AB179">
            <v>0.35</v>
          </cell>
          <cell r="AC179">
            <v>0</v>
          </cell>
          <cell r="AD179">
            <v>0</v>
          </cell>
          <cell r="AE179" t="str">
            <v>SUPPORT</v>
          </cell>
          <cell r="AF179" t="str">
            <v>BDS DIRECT SUPPORT</v>
          </cell>
          <cell r="AG179" t="str">
            <v>INITIAL SALE</v>
          </cell>
          <cell r="AH179" t="str">
            <v>HW SUPPORT</v>
          </cell>
          <cell r="AI179" t="str">
            <v>132-12</v>
          </cell>
          <cell r="AJ179" t="str">
            <v>N/A</v>
          </cell>
          <cell r="AK179" t="str">
            <v>None</v>
          </cell>
          <cell r="AL179">
            <v>40</v>
          </cell>
          <cell r="AM179">
            <v>0</v>
          </cell>
        </row>
        <row r="180">
          <cell r="F180" t="str">
            <v>6740-1G-SVL-NDO-5</v>
          </cell>
          <cell r="G180" t="str">
            <v>ESSENTIAL NBD ONSITE SUPPORT,  VDX6740T-1G</v>
          </cell>
          <cell r="H180" t="str">
            <v>G620 MID-MOUNT RACK KIT for 2 post racks</v>
          </cell>
          <cell r="I180">
            <v>4308</v>
          </cell>
          <cell r="J180">
            <v>4308</v>
          </cell>
          <cell r="K180" t="str">
            <v>N</v>
          </cell>
          <cell r="L180">
            <v>0</v>
          </cell>
          <cell r="M180">
            <v>0</v>
          </cell>
          <cell r="N180">
            <v>0</v>
          </cell>
          <cell r="O180">
            <v>0</v>
          </cell>
          <cell r="P180">
            <v>0</v>
          </cell>
          <cell r="Q180">
            <v>0</v>
          </cell>
          <cell r="R180">
            <v>0</v>
          </cell>
          <cell r="S180">
            <v>2800</v>
          </cell>
          <cell r="T180">
            <v>3016</v>
          </cell>
          <cell r="U180">
            <v>3016</v>
          </cell>
          <cell r="V180">
            <v>2800</v>
          </cell>
          <cell r="W180">
            <v>0</v>
          </cell>
          <cell r="X180" t="str">
            <v>A3</v>
          </cell>
          <cell r="Y180">
            <v>0.35</v>
          </cell>
          <cell r="Z180">
            <v>0.3</v>
          </cell>
          <cell r="AA180">
            <v>0.3</v>
          </cell>
          <cell r="AB180">
            <v>0.35</v>
          </cell>
          <cell r="AC180">
            <v>0</v>
          </cell>
          <cell r="AD180">
            <v>0</v>
          </cell>
          <cell r="AE180" t="str">
            <v>SUPPORT</v>
          </cell>
          <cell r="AF180" t="str">
            <v>BDS DIRECT SUPPORT</v>
          </cell>
          <cell r="AG180" t="str">
            <v>INITIAL SALE</v>
          </cell>
          <cell r="AH180" t="str">
            <v>HW SUPPORT</v>
          </cell>
          <cell r="AI180" t="str">
            <v>132-12</v>
          </cell>
          <cell r="AJ180" t="str">
            <v>N/A</v>
          </cell>
          <cell r="AK180" t="str">
            <v>None</v>
          </cell>
          <cell r="AL180">
            <v>40</v>
          </cell>
          <cell r="AM180">
            <v>0</v>
          </cell>
        </row>
        <row r="181">
          <cell r="F181" t="str">
            <v>6740-1G-SVL-NDP-1</v>
          </cell>
          <cell r="G181" t="str">
            <v>ESSENTIAL NBD PARTS ONLY SUPPORT,  VDX6740T-1G</v>
          </cell>
          <cell r="H181" t="str">
            <v>G620 MID-MOUNT RACK KIT for 2 post racks</v>
          </cell>
          <cell r="I181">
            <v>750</v>
          </cell>
          <cell r="J181">
            <v>750</v>
          </cell>
          <cell r="K181" t="str">
            <v>N</v>
          </cell>
          <cell r="L181">
            <v>0</v>
          </cell>
          <cell r="M181">
            <v>0</v>
          </cell>
          <cell r="N181">
            <v>0</v>
          </cell>
          <cell r="O181">
            <v>0</v>
          </cell>
          <cell r="P181">
            <v>0</v>
          </cell>
          <cell r="Q181">
            <v>0</v>
          </cell>
          <cell r="R181">
            <v>0</v>
          </cell>
          <cell r="S181">
            <v>488</v>
          </cell>
          <cell r="T181">
            <v>525</v>
          </cell>
          <cell r="U181">
            <v>525</v>
          </cell>
          <cell r="V181">
            <v>488</v>
          </cell>
          <cell r="W181">
            <v>0</v>
          </cell>
          <cell r="X181" t="str">
            <v>A3</v>
          </cell>
          <cell r="Y181">
            <v>0.35</v>
          </cell>
          <cell r="Z181">
            <v>0.3</v>
          </cell>
          <cell r="AA181">
            <v>0.3</v>
          </cell>
          <cell r="AB181">
            <v>0.35</v>
          </cell>
          <cell r="AC181">
            <v>0</v>
          </cell>
          <cell r="AD181">
            <v>0</v>
          </cell>
          <cell r="AE181" t="str">
            <v>SUPPORT</v>
          </cell>
          <cell r="AF181" t="str">
            <v>BDS DIRECT SUPPORT</v>
          </cell>
          <cell r="AG181" t="str">
            <v>INITIAL SALE</v>
          </cell>
          <cell r="AH181" t="str">
            <v>HW SUPPORT</v>
          </cell>
          <cell r="AI181" t="str">
            <v>132-12</v>
          </cell>
          <cell r="AJ181" t="str">
            <v>N/A</v>
          </cell>
          <cell r="AK181" t="str">
            <v>None</v>
          </cell>
          <cell r="AL181">
            <v>40</v>
          </cell>
          <cell r="AM181">
            <v>0</v>
          </cell>
        </row>
        <row r="182">
          <cell r="F182" t="str">
            <v>6740-1G-SVL-NDP-2</v>
          </cell>
          <cell r="G182" t="str">
            <v>ESSENTIAL NBD PARTS ONLY SUPPORT,  VDX6740T-1G</v>
          </cell>
          <cell r="H182" t="str">
            <v>G620 MID-MOUNT RACK KIT for 2 post racks</v>
          </cell>
          <cell r="I182">
            <v>1425</v>
          </cell>
          <cell r="J182">
            <v>1425</v>
          </cell>
          <cell r="K182" t="str">
            <v>N</v>
          </cell>
          <cell r="L182">
            <v>0</v>
          </cell>
          <cell r="M182">
            <v>0</v>
          </cell>
          <cell r="N182">
            <v>0</v>
          </cell>
          <cell r="O182">
            <v>0</v>
          </cell>
          <cell r="P182">
            <v>0</v>
          </cell>
          <cell r="Q182">
            <v>0</v>
          </cell>
          <cell r="R182">
            <v>0</v>
          </cell>
          <cell r="S182">
            <v>926</v>
          </cell>
          <cell r="T182">
            <v>998</v>
          </cell>
          <cell r="U182">
            <v>998</v>
          </cell>
          <cell r="V182">
            <v>926</v>
          </cell>
          <cell r="W182">
            <v>0</v>
          </cell>
          <cell r="X182" t="str">
            <v>A3</v>
          </cell>
          <cell r="Y182">
            <v>0.35</v>
          </cell>
          <cell r="Z182">
            <v>0.3</v>
          </cell>
          <cell r="AA182">
            <v>0.3</v>
          </cell>
          <cell r="AB182">
            <v>0.35</v>
          </cell>
          <cell r="AC182">
            <v>0</v>
          </cell>
          <cell r="AD182">
            <v>0</v>
          </cell>
          <cell r="AE182" t="str">
            <v>SUPPORT</v>
          </cell>
          <cell r="AF182" t="str">
            <v>BDS DIRECT SUPPORT</v>
          </cell>
          <cell r="AG182" t="str">
            <v>INITIAL SALE</v>
          </cell>
          <cell r="AH182" t="str">
            <v>HW SUPPORT</v>
          </cell>
          <cell r="AI182" t="str">
            <v>132-12</v>
          </cell>
          <cell r="AJ182" t="str">
            <v>N/A</v>
          </cell>
          <cell r="AK182" t="str">
            <v>None</v>
          </cell>
          <cell r="AL182">
            <v>40</v>
          </cell>
          <cell r="AM182">
            <v>0</v>
          </cell>
        </row>
        <row r="183">
          <cell r="F183" t="str">
            <v>6740-1G-SVL-NDP-3</v>
          </cell>
          <cell r="G183" t="str">
            <v>ESSENTIAL NBD PARTS ONLY SUPPORT,  VDX6740T-1G</v>
          </cell>
          <cell r="H183" t="str">
            <v>G620 MID-MOUNT RACK KIT for 2 post racks</v>
          </cell>
          <cell r="I183">
            <v>2063</v>
          </cell>
          <cell r="J183">
            <v>2063</v>
          </cell>
          <cell r="K183" t="str">
            <v>N</v>
          </cell>
          <cell r="L183">
            <v>0</v>
          </cell>
          <cell r="M183">
            <v>0</v>
          </cell>
          <cell r="N183">
            <v>0</v>
          </cell>
          <cell r="O183">
            <v>0</v>
          </cell>
          <cell r="P183">
            <v>0</v>
          </cell>
          <cell r="Q183">
            <v>0</v>
          </cell>
          <cell r="R183">
            <v>0</v>
          </cell>
          <cell r="S183">
            <v>1341</v>
          </cell>
          <cell r="T183">
            <v>1444</v>
          </cell>
          <cell r="U183">
            <v>1444</v>
          </cell>
          <cell r="V183">
            <v>1341</v>
          </cell>
          <cell r="W183">
            <v>0</v>
          </cell>
          <cell r="X183" t="str">
            <v>A3</v>
          </cell>
          <cell r="Y183">
            <v>0.35</v>
          </cell>
          <cell r="Z183">
            <v>0.3</v>
          </cell>
          <cell r="AA183">
            <v>0.3</v>
          </cell>
          <cell r="AB183">
            <v>0.35</v>
          </cell>
          <cell r="AC183">
            <v>0</v>
          </cell>
          <cell r="AD183">
            <v>0</v>
          </cell>
          <cell r="AE183" t="str">
            <v>SUPPORT</v>
          </cell>
          <cell r="AF183" t="str">
            <v>BDS DIRECT SUPPORT</v>
          </cell>
          <cell r="AG183" t="str">
            <v>INITIAL SALE</v>
          </cell>
          <cell r="AH183" t="str">
            <v>HW SUPPORT</v>
          </cell>
          <cell r="AI183" t="str">
            <v>132-12</v>
          </cell>
          <cell r="AJ183" t="str">
            <v>N/A</v>
          </cell>
          <cell r="AK183" t="str">
            <v>None</v>
          </cell>
          <cell r="AL183">
            <v>40</v>
          </cell>
          <cell r="AM183">
            <v>0</v>
          </cell>
        </row>
        <row r="184">
          <cell r="F184" t="str">
            <v>6740-1G-SVL-NDP-4</v>
          </cell>
          <cell r="G184" t="str">
            <v>ESSENTIAL NBD PARTS ONLY SUPPORT,  VDX6740T-1G</v>
          </cell>
          <cell r="H184" t="str">
            <v>G620 MID-MOUNT RACK KIT for 2 post racks</v>
          </cell>
          <cell r="I184">
            <v>2750</v>
          </cell>
          <cell r="J184">
            <v>2750</v>
          </cell>
          <cell r="K184" t="str">
            <v>N</v>
          </cell>
          <cell r="L184">
            <v>0</v>
          </cell>
          <cell r="M184">
            <v>0</v>
          </cell>
          <cell r="N184">
            <v>0</v>
          </cell>
          <cell r="O184">
            <v>0</v>
          </cell>
          <cell r="P184">
            <v>0</v>
          </cell>
          <cell r="Q184">
            <v>0</v>
          </cell>
          <cell r="R184">
            <v>0</v>
          </cell>
          <cell r="S184">
            <v>1788</v>
          </cell>
          <cell r="T184">
            <v>1925</v>
          </cell>
          <cell r="U184">
            <v>1925</v>
          </cell>
          <cell r="V184">
            <v>1788</v>
          </cell>
          <cell r="W184">
            <v>0</v>
          </cell>
          <cell r="X184" t="str">
            <v>A3</v>
          </cell>
          <cell r="Y184">
            <v>0.35</v>
          </cell>
          <cell r="Z184">
            <v>0.3</v>
          </cell>
          <cell r="AA184">
            <v>0.3</v>
          </cell>
          <cell r="AB184">
            <v>0.35</v>
          </cell>
          <cell r="AC184">
            <v>0</v>
          </cell>
          <cell r="AD184">
            <v>0</v>
          </cell>
          <cell r="AE184" t="str">
            <v>SUPPORT</v>
          </cell>
          <cell r="AF184" t="str">
            <v>BDS DIRECT SUPPORT</v>
          </cell>
          <cell r="AG184" t="str">
            <v>INITIAL SALE</v>
          </cell>
          <cell r="AH184" t="str">
            <v>HW SUPPORT</v>
          </cell>
          <cell r="AI184" t="str">
            <v>132-12</v>
          </cell>
          <cell r="AJ184" t="str">
            <v>N/A</v>
          </cell>
          <cell r="AK184" t="str">
            <v>None</v>
          </cell>
          <cell r="AL184">
            <v>40</v>
          </cell>
          <cell r="AM184">
            <v>0</v>
          </cell>
        </row>
        <row r="185">
          <cell r="F185" t="str">
            <v>6740-1G-SVL-NDP-5</v>
          </cell>
          <cell r="G185" t="str">
            <v>ESSENTIAL NBD PARTS ONLY SUPPORT,  VDX6740T-1G</v>
          </cell>
          <cell r="H185" t="str">
            <v>G620 MID-MOUNT RACK KIT for 2 post racks</v>
          </cell>
          <cell r="I185">
            <v>3438</v>
          </cell>
          <cell r="J185">
            <v>3438</v>
          </cell>
          <cell r="K185" t="str">
            <v>N</v>
          </cell>
          <cell r="L185">
            <v>0</v>
          </cell>
          <cell r="M185">
            <v>0</v>
          </cell>
          <cell r="N185">
            <v>0</v>
          </cell>
          <cell r="O185">
            <v>0</v>
          </cell>
          <cell r="P185">
            <v>0</v>
          </cell>
          <cell r="Q185">
            <v>0</v>
          </cell>
          <cell r="R185">
            <v>0</v>
          </cell>
          <cell r="S185">
            <v>2234</v>
          </cell>
          <cell r="T185">
            <v>2406</v>
          </cell>
          <cell r="U185">
            <v>2406</v>
          </cell>
          <cell r="V185">
            <v>2234</v>
          </cell>
          <cell r="W185">
            <v>0</v>
          </cell>
          <cell r="X185" t="str">
            <v>A3</v>
          </cell>
          <cell r="Y185">
            <v>0.35</v>
          </cell>
          <cell r="Z185">
            <v>0.3</v>
          </cell>
          <cell r="AA185">
            <v>0.3</v>
          </cell>
          <cell r="AB185">
            <v>0.35</v>
          </cell>
          <cell r="AC185">
            <v>0</v>
          </cell>
          <cell r="AD185">
            <v>0</v>
          </cell>
          <cell r="AE185" t="str">
            <v>SUPPORT</v>
          </cell>
          <cell r="AF185" t="str">
            <v>BDS DIRECT SUPPORT</v>
          </cell>
          <cell r="AG185" t="str">
            <v>INITIAL SALE</v>
          </cell>
          <cell r="AH185" t="str">
            <v>HW SUPPORT</v>
          </cell>
          <cell r="AI185" t="str">
            <v>132-12</v>
          </cell>
          <cell r="AJ185" t="str">
            <v>N/A</v>
          </cell>
          <cell r="AK185" t="str">
            <v>None</v>
          </cell>
          <cell r="AL185">
            <v>40</v>
          </cell>
          <cell r="AM185">
            <v>0</v>
          </cell>
        </row>
        <row r="186">
          <cell r="F186" t="str">
            <v>6740-1G-SVL-RTF-1</v>
          </cell>
          <cell r="G186" t="str">
            <v>ESSENTIAL RTN TO FACTORY SUPPORT,  VDX6740T-1G</v>
          </cell>
          <cell r="H186" t="str">
            <v>G620 MID-MOUNT RACK KIT for 2 post racks</v>
          </cell>
          <cell r="I186">
            <v>640</v>
          </cell>
          <cell r="J186">
            <v>640</v>
          </cell>
          <cell r="K186" t="str">
            <v>N</v>
          </cell>
          <cell r="L186">
            <v>0</v>
          </cell>
          <cell r="M186">
            <v>0</v>
          </cell>
          <cell r="N186">
            <v>0</v>
          </cell>
          <cell r="O186">
            <v>0</v>
          </cell>
          <cell r="P186">
            <v>0</v>
          </cell>
          <cell r="Q186">
            <v>0</v>
          </cell>
          <cell r="R186">
            <v>0</v>
          </cell>
          <cell r="S186">
            <v>416</v>
          </cell>
          <cell r="T186">
            <v>448</v>
          </cell>
          <cell r="U186">
            <v>448</v>
          </cell>
          <cell r="V186">
            <v>416</v>
          </cell>
          <cell r="W186">
            <v>0</v>
          </cell>
          <cell r="X186" t="str">
            <v>A3</v>
          </cell>
          <cell r="Y186">
            <v>0.35</v>
          </cell>
          <cell r="Z186">
            <v>0.3</v>
          </cell>
          <cell r="AA186">
            <v>0.3</v>
          </cell>
          <cell r="AB186">
            <v>0.35</v>
          </cell>
          <cell r="AC186">
            <v>0</v>
          </cell>
          <cell r="AD186">
            <v>0</v>
          </cell>
          <cell r="AE186" t="str">
            <v>SUPPORT</v>
          </cell>
          <cell r="AF186" t="str">
            <v>BDS DIRECT SUPPORT</v>
          </cell>
          <cell r="AG186" t="str">
            <v>INITIAL SALE</v>
          </cell>
          <cell r="AH186" t="str">
            <v>HW SUPPORT</v>
          </cell>
          <cell r="AI186" t="str">
            <v>132-12</v>
          </cell>
          <cell r="AJ186" t="str">
            <v>N/A</v>
          </cell>
          <cell r="AK186" t="str">
            <v>None</v>
          </cell>
          <cell r="AL186">
            <v>40</v>
          </cell>
          <cell r="AM186">
            <v>0</v>
          </cell>
        </row>
        <row r="187">
          <cell r="F187" t="str">
            <v>6740-1G-SVL-RTF-2</v>
          </cell>
          <cell r="G187" t="str">
            <v>ESSENTIAL RTN TO FACTORY SUPPORT,  VDX6740T-1G</v>
          </cell>
          <cell r="H187" t="str">
            <v>G620 MID-MOUNT RACK KIT for 2 post racks</v>
          </cell>
          <cell r="I187">
            <v>1216</v>
          </cell>
          <cell r="J187">
            <v>1216</v>
          </cell>
          <cell r="K187" t="str">
            <v>N</v>
          </cell>
          <cell r="L187">
            <v>0</v>
          </cell>
          <cell r="M187">
            <v>0</v>
          </cell>
          <cell r="N187">
            <v>0</v>
          </cell>
          <cell r="O187">
            <v>0</v>
          </cell>
          <cell r="P187">
            <v>0</v>
          </cell>
          <cell r="Q187">
            <v>0</v>
          </cell>
          <cell r="R187">
            <v>0</v>
          </cell>
          <cell r="S187">
            <v>790</v>
          </cell>
          <cell r="T187">
            <v>851</v>
          </cell>
          <cell r="U187">
            <v>851</v>
          </cell>
          <cell r="V187">
            <v>790</v>
          </cell>
          <cell r="W187">
            <v>0</v>
          </cell>
          <cell r="X187" t="str">
            <v>A3</v>
          </cell>
          <cell r="Y187">
            <v>0.35</v>
          </cell>
          <cell r="Z187">
            <v>0.3</v>
          </cell>
          <cell r="AA187">
            <v>0.3</v>
          </cell>
          <cell r="AB187">
            <v>0.35</v>
          </cell>
          <cell r="AC187">
            <v>0</v>
          </cell>
          <cell r="AD187">
            <v>0</v>
          </cell>
          <cell r="AE187" t="str">
            <v>SUPPORT</v>
          </cell>
          <cell r="AF187" t="str">
            <v>BDS DIRECT SUPPORT</v>
          </cell>
          <cell r="AG187" t="str">
            <v>INITIAL SALE</v>
          </cell>
          <cell r="AH187" t="str">
            <v>HW SUPPORT</v>
          </cell>
          <cell r="AI187" t="str">
            <v>132-12</v>
          </cell>
          <cell r="AJ187" t="str">
            <v>N/A</v>
          </cell>
          <cell r="AK187" t="str">
            <v>None</v>
          </cell>
          <cell r="AL187">
            <v>40</v>
          </cell>
          <cell r="AM187">
            <v>0</v>
          </cell>
        </row>
        <row r="188">
          <cell r="F188" t="str">
            <v>6740-1G-SVL-RTF-3</v>
          </cell>
          <cell r="G188" t="str">
            <v>ESSENTIAL RTN TO FACTORY SUPPORT,  VDX6740T-1G</v>
          </cell>
          <cell r="H188" t="str">
            <v>G620 MID-MOUNT RACK KIT for 2 post racks</v>
          </cell>
          <cell r="I188">
            <v>1760</v>
          </cell>
          <cell r="J188">
            <v>1760</v>
          </cell>
          <cell r="K188" t="str">
            <v>N</v>
          </cell>
          <cell r="L188">
            <v>0</v>
          </cell>
          <cell r="M188">
            <v>0</v>
          </cell>
          <cell r="N188">
            <v>0</v>
          </cell>
          <cell r="O188">
            <v>0</v>
          </cell>
          <cell r="P188">
            <v>0</v>
          </cell>
          <cell r="Q188">
            <v>0</v>
          </cell>
          <cell r="R188">
            <v>0</v>
          </cell>
          <cell r="S188">
            <v>1144</v>
          </cell>
          <cell r="T188">
            <v>1232</v>
          </cell>
          <cell r="U188">
            <v>1232</v>
          </cell>
          <cell r="V188">
            <v>1144</v>
          </cell>
          <cell r="W188">
            <v>0</v>
          </cell>
          <cell r="X188" t="str">
            <v>A3</v>
          </cell>
          <cell r="Y188">
            <v>0.35</v>
          </cell>
          <cell r="Z188">
            <v>0.3</v>
          </cell>
          <cell r="AA188">
            <v>0.3</v>
          </cell>
          <cell r="AB188">
            <v>0.35</v>
          </cell>
          <cell r="AC188">
            <v>0</v>
          </cell>
          <cell r="AD188">
            <v>0</v>
          </cell>
          <cell r="AE188" t="str">
            <v>SUPPORT</v>
          </cell>
          <cell r="AF188" t="str">
            <v>BDS DIRECT SUPPORT</v>
          </cell>
          <cell r="AG188" t="str">
            <v>INITIAL SALE</v>
          </cell>
          <cell r="AH188" t="str">
            <v>HW SUPPORT</v>
          </cell>
          <cell r="AI188" t="str">
            <v>132-12</v>
          </cell>
          <cell r="AJ188" t="str">
            <v>N/A</v>
          </cell>
          <cell r="AK188" t="str">
            <v>None</v>
          </cell>
          <cell r="AL188">
            <v>40</v>
          </cell>
          <cell r="AM188">
            <v>0</v>
          </cell>
        </row>
        <row r="189">
          <cell r="F189" t="str">
            <v>6740-1G-SVL-RTF-4</v>
          </cell>
          <cell r="G189" t="str">
            <v>ESSENTIAL RTN TO FACTORY SUPPORT,  VDX6740T-1G</v>
          </cell>
          <cell r="H189" t="str">
            <v>G620 MID-MOUNT RACK KIT for 2 post racks</v>
          </cell>
          <cell r="I189">
            <v>2347</v>
          </cell>
          <cell r="J189">
            <v>2347</v>
          </cell>
          <cell r="K189" t="str">
            <v>N</v>
          </cell>
          <cell r="L189">
            <v>0</v>
          </cell>
          <cell r="M189">
            <v>0</v>
          </cell>
          <cell r="N189">
            <v>0</v>
          </cell>
          <cell r="O189">
            <v>0</v>
          </cell>
          <cell r="P189">
            <v>0</v>
          </cell>
          <cell r="Q189">
            <v>0</v>
          </cell>
          <cell r="R189">
            <v>0</v>
          </cell>
          <cell r="S189">
            <v>1525</v>
          </cell>
          <cell r="T189">
            <v>1643</v>
          </cell>
          <cell r="U189">
            <v>1643</v>
          </cell>
          <cell r="V189">
            <v>1525</v>
          </cell>
          <cell r="W189">
            <v>0</v>
          </cell>
          <cell r="X189" t="str">
            <v>A3</v>
          </cell>
          <cell r="Y189">
            <v>0.35</v>
          </cell>
          <cell r="Z189">
            <v>0.3</v>
          </cell>
          <cell r="AA189">
            <v>0.3</v>
          </cell>
          <cell r="AB189">
            <v>0.35</v>
          </cell>
          <cell r="AC189">
            <v>0</v>
          </cell>
          <cell r="AD189">
            <v>0</v>
          </cell>
          <cell r="AE189" t="str">
            <v>SUPPORT</v>
          </cell>
          <cell r="AF189" t="str">
            <v>BDS DIRECT SUPPORT</v>
          </cell>
          <cell r="AG189" t="str">
            <v>INITIAL SALE</v>
          </cell>
          <cell r="AH189" t="str">
            <v>HW SUPPORT</v>
          </cell>
          <cell r="AI189" t="str">
            <v>132-12</v>
          </cell>
          <cell r="AJ189" t="str">
            <v>N/A</v>
          </cell>
          <cell r="AK189" t="str">
            <v>None</v>
          </cell>
          <cell r="AL189">
            <v>40</v>
          </cell>
          <cell r="AM189">
            <v>0</v>
          </cell>
        </row>
        <row r="190">
          <cell r="F190" t="str">
            <v>6740-1G-SVL-RTF-5</v>
          </cell>
          <cell r="G190" t="str">
            <v>ESSENTIAL RTN TO FACTORY SUPPORT,  VDX6740T-1G</v>
          </cell>
          <cell r="H190" t="str">
            <v>G620 MID-MOUNT RACK KIT for 2 post racks</v>
          </cell>
          <cell r="I190">
            <v>2933</v>
          </cell>
          <cell r="J190">
            <v>2933</v>
          </cell>
          <cell r="K190" t="str">
            <v>N</v>
          </cell>
          <cell r="L190">
            <v>0</v>
          </cell>
          <cell r="M190">
            <v>0</v>
          </cell>
          <cell r="N190">
            <v>0</v>
          </cell>
          <cell r="O190">
            <v>0</v>
          </cell>
          <cell r="P190">
            <v>0</v>
          </cell>
          <cell r="Q190">
            <v>0</v>
          </cell>
          <cell r="R190">
            <v>0</v>
          </cell>
          <cell r="S190">
            <v>1907</v>
          </cell>
          <cell r="T190">
            <v>2053</v>
          </cell>
          <cell r="U190">
            <v>2053</v>
          </cell>
          <cell r="V190">
            <v>1907</v>
          </cell>
          <cell r="W190">
            <v>0</v>
          </cell>
          <cell r="X190" t="str">
            <v>A3</v>
          </cell>
          <cell r="Y190">
            <v>0.35</v>
          </cell>
          <cell r="Z190">
            <v>0.3</v>
          </cell>
          <cell r="AA190">
            <v>0.3</v>
          </cell>
          <cell r="AB190">
            <v>0.35</v>
          </cell>
          <cell r="AC190">
            <v>0</v>
          </cell>
          <cell r="AD190">
            <v>0</v>
          </cell>
          <cell r="AE190" t="str">
            <v>SUPPORT</v>
          </cell>
          <cell r="AF190" t="str">
            <v>BDS DIRECT SUPPORT</v>
          </cell>
          <cell r="AG190" t="str">
            <v>INITIAL SALE</v>
          </cell>
          <cell r="AH190" t="str">
            <v>HW SUPPORT</v>
          </cell>
          <cell r="AI190" t="str">
            <v>132-12</v>
          </cell>
          <cell r="AJ190" t="str">
            <v>N/A</v>
          </cell>
          <cell r="AK190" t="str">
            <v>None</v>
          </cell>
          <cell r="AL190">
            <v>40</v>
          </cell>
          <cell r="AM190">
            <v>0</v>
          </cell>
        </row>
        <row r="191">
          <cell r="F191" t="str">
            <v>6740-1G-SVL-SECUPLIFT-1</v>
          </cell>
          <cell r="G191" t="str">
            <v>SECURE UPLIFT SUPPORT,  VDX6740T-1G</v>
          </cell>
          <cell r="H191" t="str">
            <v>G620 MID-MOUNT RACK KIT for 2 post racks</v>
          </cell>
          <cell r="I191">
            <v>150</v>
          </cell>
          <cell r="J191">
            <v>150</v>
          </cell>
          <cell r="K191" t="str">
            <v>N</v>
          </cell>
          <cell r="L191">
            <v>0</v>
          </cell>
          <cell r="M191">
            <v>0</v>
          </cell>
          <cell r="N191">
            <v>0</v>
          </cell>
          <cell r="O191">
            <v>0</v>
          </cell>
          <cell r="P191">
            <v>0</v>
          </cell>
          <cell r="Q191">
            <v>0</v>
          </cell>
          <cell r="R191">
            <v>0</v>
          </cell>
          <cell r="S191">
            <v>98</v>
          </cell>
          <cell r="T191">
            <v>105</v>
          </cell>
          <cell r="U191">
            <v>105</v>
          </cell>
          <cell r="V191">
            <v>98</v>
          </cell>
          <cell r="W191">
            <v>0</v>
          </cell>
          <cell r="X191" t="str">
            <v>A3</v>
          </cell>
          <cell r="Y191">
            <v>0.35</v>
          </cell>
          <cell r="Z191">
            <v>0.3</v>
          </cell>
          <cell r="AA191">
            <v>0.3</v>
          </cell>
          <cell r="AB191">
            <v>0.35</v>
          </cell>
          <cell r="AC191">
            <v>0</v>
          </cell>
          <cell r="AD191">
            <v>0</v>
          </cell>
          <cell r="AE191" t="str">
            <v>SUPPORT</v>
          </cell>
          <cell r="AF191" t="str">
            <v>BDS DIRECT SUPPORT</v>
          </cell>
          <cell r="AG191" t="str">
            <v>INITIAL SALE</v>
          </cell>
          <cell r="AH191" t="str">
            <v>HW SUPPORT</v>
          </cell>
          <cell r="AI191" t="str">
            <v>132-12</v>
          </cell>
          <cell r="AJ191" t="str">
            <v>N/A</v>
          </cell>
          <cell r="AK191" t="str">
            <v>None</v>
          </cell>
          <cell r="AL191">
            <v>40</v>
          </cell>
          <cell r="AM191">
            <v>0</v>
          </cell>
        </row>
        <row r="192">
          <cell r="F192" t="str">
            <v>6740-1G-SVL-SECUPLIFT-2</v>
          </cell>
          <cell r="G192" t="str">
            <v>SECURE UPLIFT SUPPORT,  VDX6740T-1G</v>
          </cell>
          <cell r="H192" t="str">
            <v>G620 MID-MOUNT RACK KIT for 2 post racks</v>
          </cell>
          <cell r="I192">
            <v>285</v>
          </cell>
          <cell r="J192">
            <v>285</v>
          </cell>
          <cell r="K192" t="str">
            <v>N</v>
          </cell>
          <cell r="L192">
            <v>0</v>
          </cell>
          <cell r="M192">
            <v>0</v>
          </cell>
          <cell r="N192">
            <v>0</v>
          </cell>
          <cell r="O192">
            <v>0</v>
          </cell>
          <cell r="P192">
            <v>0</v>
          </cell>
          <cell r="Q192">
            <v>0</v>
          </cell>
          <cell r="R192">
            <v>0</v>
          </cell>
          <cell r="S192">
            <v>185</v>
          </cell>
          <cell r="T192">
            <v>200</v>
          </cell>
          <cell r="U192">
            <v>200</v>
          </cell>
          <cell r="V192">
            <v>185</v>
          </cell>
          <cell r="W192">
            <v>0</v>
          </cell>
          <cell r="X192" t="str">
            <v>A3</v>
          </cell>
          <cell r="Y192">
            <v>0.35</v>
          </cell>
          <cell r="Z192">
            <v>0.3</v>
          </cell>
          <cell r="AA192">
            <v>0.3</v>
          </cell>
          <cell r="AB192">
            <v>0.35</v>
          </cell>
          <cell r="AC192">
            <v>0</v>
          </cell>
          <cell r="AD192">
            <v>0</v>
          </cell>
          <cell r="AE192" t="str">
            <v>SUPPORT</v>
          </cell>
          <cell r="AF192" t="str">
            <v>BDS DIRECT SUPPORT</v>
          </cell>
          <cell r="AG192" t="str">
            <v>INITIAL SALE</v>
          </cell>
          <cell r="AH192" t="str">
            <v>HW SUPPORT</v>
          </cell>
          <cell r="AI192" t="str">
            <v>132-12</v>
          </cell>
          <cell r="AJ192" t="str">
            <v>N/A</v>
          </cell>
          <cell r="AK192" t="str">
            <v>None</v>
          </cell>
          <cell r="AL192">
            <v>40</v>
          </cell>
          <cell r="AM192">
            <v>0</v>
          </cell>
        </row>
        <row r="193">
          <cell r="F193" t="str">
            <v>6740-1G-SVL-SECUPLIFT-3</v>
          </cell>
          <cell r="G193" t="str">
            <v>SECURE UPLIFT SUPPORT,  VDX6740T-1G</v>
          </cell>
          <cell r="H193" t="str">
            <v>G620 MID-MOUNT RACK KIT for 2 post racks</v>
          </cell>
          <cell r="I193">
            <v>413</v>
          </cell>
          <cell r="J193">
            <v>413</v>
          </cell>
          <cell r="K193" t="str">
            <v>N</v>
          </cell>
          <cell r="L193">
            <v>0</v>
          </cell>
          <cell r="M193">
            <v>0</v>
          </cell>
          <cell r="N193">
            <v>0</v>
          </cell>
          <cell r="O193">
            <v>0</v>
          </cell>
          <cell r="P193">
            <v>0</v>
          </cell>
          <cell r="Q193">
            <v>0</v>
          </cell>
          <cell r="R193">
            <v>0</v>
          </cell>
          <cell r="S193">
            <v>268</v>
          </cell>
          <cell r="T193">
            <v>289</v>
          </cell>
          <cell r="U193">
            <v>289</v>
          </cell>
          <cell r="V193">
            <v>268</v>
          </cell>
          <cell r="W193">
            <v>0</v>
          </cell>
          <cell r="X193" t="str">
            <v>A3</v>
          </cell>
          <cell r="Y193">
            <v>0.35</v>
          </cell>
          <cell r="Z193">
            <v>0.3</v>
          </cell>
          <cell r="AA193">
            <v>0.3</v>
          </cell>
          <cell r="AB193">
            <v>0.35</v>
          </cell>
          <cell r="AC193">
            <v>0</v>
          </cell>
          <cell r="AD193">
            <v>0</v>
          </cell>
          <cell r="AE193" t="str">
            <v>SUPPORT</v>
          </cell>
          <cell r="AF193" t="str">
            <v>BDS DIRECT SUPPORT</v>
          </cell>
          <cell r="AG193" t="str">
            <v>INITIAL SALE</v>
          </cell>
          <cell r="AH193" t="str">
            <v>HW SUPPORT</v>
          </cell>
          <cell r="AI193" t="str">
            <v>132-12</v>
          </cell>
          <cell r="AJ193" t="str">
            <v>N/A</v>
          </cell>
          <cell r="AK193" t="str">
            <v>None</v>
          </cell>
          <cell r="AL193">
            <v>40</v>
          </cell>
          <cell r="AM193">
            <v>0</v>
          </cell>
        </row>
        <row r="194">
          <cell r="F194" t="str">
            <v>6740-1G-SVL-SECUPLIFT-4</v>
          </cell>
          <cell r="G194" t="str">
            <v>SECURE UPLIFT SUPPORT,  VDX6740T-1G</v>
          </cell>
          <cell r="H194" t="str">
            <v>G620 MID-MOUNT RACK KIT for 2 post racks</v>
          </cell>
          <cell r="I194">
            <v>550</v>
          </cell>
          <cell r="J194">
            <v>550</v>
          </cell>
          <cell r="K194" t="str">
            <v>N</v>
          </cell>
          <cell r="L194">
            <v>0</v>
          </cell>
          <cell r="M194">
            <v>0</v>
          </cell>
          <cell r="N194">
            <v>0</v>
          </cell>
          <cell r="O194">
            <v>0</v>
          </cell>
          <cell r="P194">
            <v>0</v>
          </cell>
          <cell r="Q194">
            <v>0</v>
          </cell>
          <cell r="R194">
            <v>0</v>
          </cell>
          <cell r="S194">
            <v>358</v>
          </cell>
          <cell r="T194">
            <v>385</v>
          </cell>
          <cell r="U194">
            <v>385</v>
          </cell>
          <cell r="V194">
            <v>358</v>
          </cell>
          <cell r="W194">
            <v>0</v>
          </cell>
          <cell r="X194" t="str">
            <v>A3</v>
          </cell>
          <cell r="Y194">
            <v>0.35</v>
          </cell>
          <cell r="Z194">
            <v>0.3</v>
          </cell>
          <cell r="AA194">
            <v>0.3</v>
          </cell>
          <cell r="AB194">
            <v>0.35</v>
          </cell>
          <cell r="AC194">
            <v>0</v>
          </cell>
          <cell r="AD194">
            <v>0</v>
          </cell>
          <cell r="AE194" t="str">
            <v>SUPPORT</v>
          </cell>
          <cell r="AF194" t="str">
            <v>BDS DIRECT SUPPORT</v>
          </cell>
          <cell r="AG194" t="str">
            <v>INITIAL SALE</v>
          </cell>
          <cell r="AH194" t="str">
            <v>HW SUPPORT</v>
          </cell>
          <cell r="AI194" t="str">
            <v>132-12</v>
          </cell>
          <cell r="AJ194" t="str">
            <v>N/A</v>
          </cell>
          <cell r="AK194" t="str">
            <v>None</v>
          </cell>
          <cell r="AL194">
            <v>40</v>
          </cell>
          <cell r="AM194">
            <v>0</v>
          </cell>
        </row>
        <row r="195">
          <cell r="F195" t="str">
            <v>6740-1G-SVL-SECUPLIFT-5</v>
          </cell>
          <cell r="G195" t="str">
            <v>SECURE UPLIFT SUPPORT,  VDX6740T-1G</v>
          </cell>
          <cell r="H195" t="str">
            <v>G620 MID-MOUNT RACK KIT for 2 post racks</v>
          </cell>
          <cell r="I195">
            <v>688</v>
          </cell>
          <cell r="J195">
            <v>688</v>
          </cell>
          <cell r="K195" t="str">
            <v>N</v>
          </cell>
          <cell r="L195">
            <v>0</v>
          </cell>
          <cell r="M195">
            <v>0</v>
          </cell>
          <cell r="N195">
            <v>0</v>
          </cell>
          <cell r="O195">
            <v>0</v>
          </cell>
          <cell r="P195">
            <v>0</v>
          </cell>
          <cell r="Q195">
            <v>0</v>
          </cell>
          <cell r="R195">
            <v>0</v>
          </cell>
          <cell r="S195">
            <v>447</v>
          </cell>
          <cell r="T195">
            <v>481</v>
          </cell>
          <cell r="U195">
            <v>481</v>
          </cell>
          <cell r="V195">
            <v>447</v>
          </cell>
          <cell r="W195">
            <v>0</v>
          </cell>
          <cell r="X195" t="str">
            <v>A3</v>
          </cell>
          <cell r="Y195">
            <v>0.35</v>
          </cell>
          <cell r="Z195">
            <v>0.3</v>
          </cell>
          <cell r="AA195">
            <v>0.3</v>
          </cell>
          <cell r="AB195">
            <v>0.35</v>
          </cell>
          <cell r="AC195">
            <v>0</v>
          </cell>
          <cell r="AD195">
            <v>0</v>
          </cell>
          <cell r="AE195" t="str">
            <v>SUPPORT</v>
          </cell>
          <cell r="AF195" t="str">
            <v>BDS DIRECT SUPPORT</v>
          </cell>
          <cell r="AG195" t="str">
            <v>INITIAL SALE</v>
          </cell>
          <cell r="AH195" t="str">
            <v>HW SUPPORT</v>
          </cell>
          <cell r="AI195" t="str">
            <v>132-12</v>
          </cell>
          <cell r="AJ195" t="str">
            <v>N/A</v>
          </cell>
          <cell r="AK195" t="str">
            <v>None</v>
          </cell>
          <cell r="AL195">
            <v>40</v>
          </cell>
          <cell r="AM195">
            <v>0</v>
          </cell>
        </row>
        <row r="196">
          <cell r="F196" t="str">
            <v>6740-24-SVL-4OS-1</v>
          </cell>
          <cell r="G196" t="str">
            <v>ESSENTIAL 4HR ONSITE SUPPORT,  VDX6740-24port, VDX6740T-24port</v>
          </cell>
          <cell r="H196" t="str">
            <v>G620 MID-MOUNT RACK KIT for 2 post racks</v>
          </cell>
          <cell r="I196">
            <v>1600</v>
          </cell>
          <cell r="J196">
            <v>1600</v>
          </cell>
          <cell r="K196" t="str">
            <v>N</v>
          </cell>
          <cell r="L196">
            <v>0</v>
          </cell>
          <cell r="M196">
            <v>0</v>
          </cell>
          <cell r="N196">
            <v>0</v>
          </cell>
          <cell r="O196">
            <v>0</v>
          </cell>
          <cell r="P196">
            <v>0</v>
          </cell>
          <cell r="Q196">
            <v>0</v>
          </cell>
          <cell r="R196">
            <v>0</v>
          </cell>
          <cell r="S196">
            <v>1040</v>
          </cell>
          <cell r="T196">
            <v>1120</v>
          </cell>
          <cell r="U196">
            <v>1120</v>
          </cell>
          <cell r="V196">
            <v>1040</v>
          </cell>
          <cell r="W196">
            <v>0</v>
          </cell>
          <cell r="X196" t="str">
            <v>A3</v>
          </cell>
          <cell r="Y196">
            <v>0.35</v>
          </cell>
          <cell r="Z196">
            <v>0.3</v>
          </cell>
          <cell r="AA196">
            <v>0.3</v>
          </cell>
          <cell r="AB196">
            <v>0.35</v>
          </cell>
          <cell r="AC196">
            <v>0</v>
          </cell>
          <cell r="AD196">
            <v>0</v>
          </cell>
          <cell r="AE196" t="str">
            <v>SUPPORT</v>
          </cell>
          <cell r="AF196" t="str">
            <v>BDS DIRECT SUPPORT</v>
          </cell>
          <cell r="AG196" t="str">
            <v>INITIAL SALE</v>
          </cell>
          <cell r="AH196" t="str">
            <v>HW SUPPORT</v>
          </cell>
          <cell r="AI196" t="str">
            <v>132-12</v>
          </cell>
          <cell r="AJ196" t="str">
            <v>N/A</v>
          </cell>
          <cell r="AK196" t="str">
            <v>None</v>
          </cell>
          <cell r="AL196">
            <v>40</v>
          </cell>
          <cell r="AM196">
            <v>0</v>
          </cell>
        </row>
        <row r="197">
          <cell r="F197" t="str">
            <v>6740-24-SVL-4OS-2</v>
          </cell>
          <cell r="G197" t="str">
            <v>ESSENTIAL 4HR ONSITE SUPPORT,  VDX6740-24port, VDX6740T-24port</v>
          </cell>
          <cell r="H197" t="str">
            <v>G620 MID-MOUNT RACK KIT for 2 post racks</v>
          </cell>
          <cell r="I197">
            <v>3040</v>
          </cell>
          <cell r="J197">
            <v>3040</v>
          </cell>
          <cell r="K197" t="str">
            <v>N</v>
          </cell>
          <cell r="L197">
            <v>0</v>
          </cell>
          <cell r="M197">
            <v>0</v>
          </cell>
          <cell r="N197">
            <v>0</v>
          </cell>
          <cell r="O197">
            <v>0</v>
          </cell>
          <cell r="P197">
            <v>0</v>
          </cell>
          <cell r="Q197">
            <v>0</v>
          </cell>
          <cell r="R197">
            <v>0</v>
          </cell>
          <cell r="S197">
            <v>1976</v>
          </cell>
          <cell r="T197">
            <v>2128</v>
          </cell>
          <cell r="U197">
            <v>2128</v>
          </cell>
          <cell r="V197">
            <v>1976</v>
          </cell>
          <cell r="W197">
            <v>0</v>
          </cell>
          <cell r="X197" t="str">
            <v>A3</v>
          </cell>
          <cell r="Y197">
            <v>0.35</v>
          </cell>
          <cell r="Z197">
            <v>0.3</v>
          </cell>
          <cell r="AA197">
            <v>0.3</v>
          </cell>
          <cell r="AB197">
            <v>0.35</v>
          </cell>
          <cell r="AC197">
            <v>0</v>
          </cell>
          <cell r="AD197">
            <v>0</v>
          </cell>
          <cell r="AE197" t="str">
            <v>SUPPORT</v>
          </cell>
          <cell r="AF197" t="str">
            <v>BDS DIRECT SUPPORT</v>
          </cell>
          <cell r="AG197" t="str">
            <v>INITIAL SALE</v>
          </cell>
          <cell r="AH197" t="str">
            <v>HW SUPPORT</v>
          </cell>
          <cell r="AI197" t="str">
            <v>132-12</v>
          </cell>
          <cell r="AJ197" t="str">
            <v>N/A</v>
          </cell>
          <cell r="AK197" t="str">
            <v>None</v>
          </cell>
          <cell r="AL197">
            <v>40</v>
          </cell>
          <cell r="AM197">
            <v>0</v>
          </cell>
        </row>
        <row r="198">
          <cell r="F198" t="str">
            <v>6740-24-SVL-4OS-3</v>
          </cell>
          <cell r="G198" t="str">
            <v>ESSENTIAL 4HR ONSITE SUPPORT,  VDX6740-24port, VDX6740T-24port</v>
          </cell>
          <cell r="H198" t="str">
            <v>G620 MID-MOUNT RACK KIT for 2 post racks</v>
          </cell>
          <cell r="I198">
            <v>4400</v>
          </cell>
          <cell r="J198">
            <v>4400</v>
          </cell>
          <cell r="K198" t="str">
            <v>N</v>
          </cell>
          <cell r="L198">
            <v>0</v>
          </cell>
          <cell r="M198">
            <v>0</v>
          </cell>
          <cell r="N198">
            <v>0</v>
          </cell>
          <cell r="O198">
            <v>0</v>
          </cell>
          <cell r="P198">
            <v>0</v>
          </cell>
          <cell r="Q198">
            <v>0</v>
          </cell>
          <cell r="R198">
            <v>0</v>
          </cell>
          <cell r="S198">
            <v>2860</v>
          </cell>
          <cell r="T198">
            <v>3080</v>
          </cell>
          <cell r="U198">
            <v>3080</v>
          </cell>
          <cell r="V198">
            <v>2860</v>
          </cell>
          <cell r="W198">
            <v>0</v>
          </cell>
          <cell r="X198" t="str">
            <v>A3</v>
          </cell>
          <cell r="Y198">
            <v>0.35</v>
          </cell>
          <cell r="Z198">
            <v>0.3</v>
          </cell>
          <cell r="AA198">
            <v>0.3</v>
          </cell>
          <cell r="AB198">
            <v>0.35</v>
          </cell>
          <cell r="AC198">
            <v>0</v>
          </cell>
          <cell r="AD198">
            <v>0</v>
          </cell>
          <cell r="AE198" t="str">
            <v>SUPPORT</v>
          </cell>
          <cell r="AF198" t="str">
            <v>BDS DIRECT SUPPORT</v>
          </cell>
          <cell r="AG198" t="str">
            <v>INITIAL SALE</v>
          </cell>
          <cell r="AH198" t="str">
            <v>HW SUPPORT</v>
          </cell>
          <cell r="AI198" t="str">
            <v>132-12</v>
          </cell>
          <cell r="AJ198" t="str">
            <v>N/A</v>
          </cell>
          <cell r="AK198" t="str">
            <v>None</v>
          </cell>
          <cell r="AL198">
            <v>40</v>
          </cell>
          <cell r="AM198">
            <v>0</v>
          </cell>
        </row>
        <row r="199">
          <cell r="F199" t="str">
            <v>6740-24-SVL-4OS-4</v>
          </cell>
          <cell r="G199" t="str">
            <v>ESSENTIAL 4HR ONSITE SUPPORT,  VDX6740-24port, VDX6740T-24port</v>
          </cell>
          <cell r="H199" t="str">
            <v>G620 MID-MOUNT RACK KIT for 2 post racks</v>
          </cell>
          <cell r="I199">
            <v>5867</v>
          </cell>
          <cell r="J199">
            <v>5867</v>
          </cell>
          <cell r="K199" t="str">
            <v>N</v>
          </cell>
          <cell r="L199">
            <v>0</v>
          </cell>
          <cell r="M199">
            <v>0</v>
          </cell>
          <cell r="N199">
            <v>0</v>
          </cell>
          <cell r="O199">
            <v>0</v>
          </cell>
          <cell r="P199">
            <v>0</v>
          </cell>
          <cell r="Q199">
            <v>0</v>
          </cell>
          <cell r="R199">
            <v>0</v>
          </cell>
          <cell r="S199">
            <v>3813</v>
          </cell>
          <cell r="T199">
            <v>4107</v>
          </cell>
          <cell r="U199">
            <v>4107</v>
          </cell>
          <cell r="V199">
            <v>3813</v>
          </cell>
          <cell r="W199">
            <v>0</v>
          </cell>
          <cell r="X199" t="str">
            <v>A3</v>
          </cell>
          <cell r="Y199">
            <v>0.35</v>
          </cell>
          <cell r="Z199">
            <v>0.3</v>
          </cell>
          <cell r="AA199">
            <v>0.3</v>
          </cell>
          <cell r="AB199">
            <v>0.35</v>
          </cell>
          <cell r="AC199">
            <v>0</v>
          </cell>
          <cell r="AD199">
            <v>0</v>
          </cell>
          <cell r="AE199" t="str">
            <v>SUPPORT</v>
          </cell>
          <cell r="AF199" t="str">
            <v>BDS DIRECT SUPPORT</v>
          </cell>
          <cell r="AG199" t="str">
            <v>INITIAL SALE</v>
          </cell>
          <cell r="AH199" t="str">
            <v>HW SUPPORT</v>
          </cell>
          <cell r="AI199" t="str">
            <v>132-12</v>
          </cell>
          <cell r="AJ199" t="str">
            <v>N/A</v>
          </cell>
          <cell r="AK199" t="str">
            <v>None</v>
          </cell>
          <cell r="AL199">
            <v>40</v>
          </cell>
          <cell r="AM199">
            <v>0</v>
          </cell>
        </row>
        <row r="200">
          <cell r="F200" t="str">
            <v>6740-24-SVL-4OS-5</v>
          </cell>
          <cell r="G200" t="str">
            <v>ESSENTIAL 4HR ONSITE SUPPORT,  VDX6740-24port, VDX6740T-24port</v>
          </cell>
          <cell r="H200" t="str">
            <v>G620 MID-MOUNT RACK KIT for 2 post racks</v>
          </cell>
          <cell r="I200">
            <v>7333</v>
          </cell>
          <cell r="J200">
            <v>7333</v>
          </cell>
          <cell r="K200" t="str">
            <v>N</v>
          </cell>
          <cell r="L200">
            <v>0</v>
          </cell>
          <cell r="M200">
            <v>0</v>
          </cell>
          <cell r="N200">
            <v>0</v>
          </cell>
          <cell r="O200">
            <v>0</v>
          </cell>
          <cell r="P200">
            <v>0</v>
          </cell>
          <cell r="Q200">
            <v>0</v>
          </cell>
          <cell r="R200">
            <v>0</v>
          </cell>
          <cell r="S200">
            <v>4767</v>
          </cell>
          <cell r="T200">
            <v>5133</v>
          </cell>
          <cell r="U200">
            <v>5133</v>
          </cell>
          <cell r="V200">
            <v>4767</v>
          </cell>
          <cell r="W200">
            <v>0</v>
          </cell>
          <cell r="X200" t="str">
            <v>A3</v>
          </cell>
          <cell r="Y200">
            <v>0.35</v>
          </cell>
          <cell r="Z200">
            <v>0.3</v>
          </cell>
          <cell r="AA200">
            <v>0.3</v>
          </cell>
          <cell r="AB200">
            <v>0.35</v>
          </cell>
          <cell r="AC200">
            <v>0</v>
          </cell>
          <cell r="AD200">
            <v>0</v>
          </cell>
          <cell r="AE200" t="str">
            <v>SUPPORT</v>
          </cell>
          <cell r="AF200" t="str">
            <v>BDS DIRECT SUPPORT</v>
          </cell>
          <cell r="AG200" t="str">
            <v>INITIAL SALE</v>
          </cell>
          <cell r="AH200" t="str">
            <v>HW SUPPORT</v>
          </cell>
          <cell r="AI200" t="str">
            <v>132-12</v>
          </cell>
          <cell r="AJ200" t="str">
            <v>N/A</v>
          </cell>
          <cell r="AK200" t="str">
            <v>None</v>
          </cell>
          <cell r="AL200">
            <v>40</v>
          </cell>
          <cell r="AM200">
            <v>0</v>
          </cell>
        </row>
        <row r="201">
          <cell r="F201" t="str">
            <v>6740-24-SVL-4P-1</v>
          </cell>
          <cell r="G201" t="str">
            <v>ESSENTIAL 4HR PARTS ONLY SUPPORT,  VDX6740-24port, VDX6740T-24port</v>
          </cell>
          <cell r="H201" t="str">
            <v>G620 MID-MOUNT RACK KIT for 2 post racks</v>
          </cell>
          <cell r="I201">
            <v>1280</v>
          </cell>
          <cell r="J201">
            <v>1280</v>
          </cell>
          <cell r="K201" t="str">
            <v>N</v>
          </cell>
          <cell r="L201">
            <v>0</v>
          </cell>
          <cell r="M201">
            <v>0</v>
          </cell>
          <cell r="N201">
            <v>0</v>
          </cell>
          <cell r="O201">
            <v>0</v>
          </cell>
          <cell r="P201">
            <v>0</v>
          </cell>
          <cell r="Q201">
            <v>0</v>
          </cell>
          <cell r="R201">
            <v>0</v>
          </cell>
          <cell r="S201">
            <v>832</v>
          </cell>
          <cell r="T201">
            <v>896</v>
          </cell>
          <cell r="U201">
            <v>896</v>
          </cell>
          <cell r="V201">
            <v>832</v>
          </cell>
          <cell r="W201">
            <v>0</v>
          </cell>
          <cell r="X201" t="str">
            <v>A3</v>
          </cell>
          <cell r="Y201">
            <v>0.35</v>
          </cell>
          <cell r="Z201">
            <v>0.3</v>
          </cell>
          <cell r="AA201">
            <v>0.3</v>
          </cell>
          <cell r="AB201">
            <v>0.35</v>
          </cell>
          <cell r="AC201">
            <v>0</v>
          </cell>
          <cell r="AD201">
            <v>0</v>
          </cell>
          <cell r="AE201" t="str">
            <v>SUPPORT</v>
          </cell>
          <cell r="AF201" t="str">
            <v>BDS DIRECT SUPPORT</v>
          </cell>
          <cell r="AG201" t="str">
            <v>INITIAL SALE</v>
          </cell>
          <cell r="AH201" t="str">
            <v>HW SUPPORT</v>
          </cell>
          <cell r="AI201" t="str">
            <v>132-12</v>
          </cell>
          <cell r="AJ201" t="str">
            <v>N/A</v>
          </cell>
          <cell r="AK201" t="str">
            <v>None</v>
          </cell>
          <cell r="AL201">
            <v>40</v>
          </cell>
          <cell r="AM201">
            <v>0</v>
          </cell>
        </row>
        <row r="202">
          <cell r="F202" t="str">
            <v>6740-24-SVL-4P-2</v>
          </cell>
          <cell r="G202" t="str">
            <v>ESSENTIAL 4HR PARTS ONLY SUPPORT,  VDX6740-24port, VDX6740T-24port</v>
          </cell>
          <cell r="H202" t="str">
            <v>G620 MID-MOUNT RACK KIT for 2 post racks</v>
          </cell>
          <cell r="I202">
            <v>2432</v>
          </cell>
          <cell r="J202">
            <v>2432</v>
          </cell>
          <cell r="K202" t="str">
            <v>N</v>
          </cell>
          <cell r="L202">
            <v>0</v>
          </cell>
          <cell r="M202">
            <v>0</v>
          </cell>
          <cell r="N202">
            <v>0</v>
          </cell>
          <cell r="O202">
            <v>0</v>
          </cell>
          <cell r="P202">
            <v>0</v>
          </cell>
          <cell r="Q202">
            <v>0</v>
          </cell>
          <cell r="R202">
            <v>0</v>
          </cell>
          <cell r="S202">
            <v>1581</v>
          </cell>
          <cell r="T202">
            <v>1702</v>
          </cell>
          <cell r="U202">
            <v>1702</v>
          </cell>
          <cell r="V202">
            <v>1581</v>
          </cell>
          <cell r="W202">
            <v>0</v>
          </cell>
          <cell r="X202" t="str">
            <v>A3</v>
          </cell>
          <cell r="Y202">
            <v>0.35</v>
          </cell>
          <cell r="Z202">
            <v>0.3</v>
          </cell>
          <cell r="AA202">
            <v>0.3</v>
          </cell>
          <cell r="AB202">
            <v>0.35</v>
          </cell>
          <cell r="AC202">
            <v>0</v>
          </cell>
          <cell r="AD202">
            <v>0</v>
          </cell>
          <cell r="AE202" t="str">
            <v>SUPPORT</v>
          </cell>
          <cell r="AF202" t="str">
            <v>BDS DIRECT SUPPORT</v>
          </cell>
          <cell r="AG202" t="str">
            <v>INITIAL SALE</v>
          </cell>
          <cell r="AH202" t="str">
            <v>HW SUPPORT</v>
          </cell>
          <cell r="AI202" t="str">
            <v>132-12</v>
          </cell>
          <cell r="AJ202" t="str">
            <v>N/A</v>
          </cell>
          <cell r="AK202" t="str">
            <v>None</v>
          </cell>
          <cell r="AL202">
            <v>40</v>
          </cell>
          <cell r="AM202">
            <v>0</v>
          </cell>
        </row>
        <row r="203">
          <cell r="F203" t="str">
            <v>6740-24-SVL-4P-3</v>
          </cell>
          <cell r="G203" t="str">
            <v>ESSENTIAL 4HR PARTS ONLY SUPPORT,  VDX6740-24port, VDX6740T-24port</v>
          </cell>
          <cell r="H203" t="str">
            <v>G620 MID-MOUNT RACK KIT for 2 post racks</v>
          </cell>
          <cell r="I203">
            <v>3520</v>
          </cell>
          <cell r="J203">
            <v>3520</v>
          </cell>
          <cell r="K203" t="str">
            <v>N</v>
          </cell>
          <cell r="L203">
            <v>0</v>
          </cell>
          <cell r="M203">
            <v>0</v>
          </cell>
          <cell r="N203">
            <v>0</v>
          </cell>
          <cell r="O203">
            <v>0</v>
          </cell>
          <cell r="P203">
            <v>0</v>
          </cell>
          <cell r="Q203">
            <v>0</v>
          </cell>
          <cell r="R203">
            <v>0</v>
          </cell>
          <cell r="S203">
            <v>2288</v>
          </cell>
          <cell r="T203">
            <v>2464</v>
          </cell>
          <cell r="U203">
            <v>2464</v>
          </cell>
          <cell r="V203">
            <v>2288</v>
          </cell>
          <cell r="W203">
            <v>0</v>
          </cell>
          <cell r="X203" t="str">
            <v>A3</v>
          </cell>
          <cell r="Y203">
            <v>0.35</v>
          </cell>
          <cell r="Z203">
            <v>0.3</v>
          </cell>
          <cell r="AA203">
            <v>0.3</v>
          </cell>
          <cell r="AB203">
            <v>0.35</v>
          </cell>
          <cell r="AC203">
            <v>0</v>
          </cell>
          <cell r="AD203">
            <v>0</v>
          </cell>
          <cell r="AE203" t="str">
            <v>SUPPORT</v>
          </cell>
          <cell r="AF203" t="str">
            <v>BDS DIRECT SUPPORT</v>
          </cell>
          <cell r="AG203" t="str">
            <v>INITIAL SALE</v>
          </cell>
          <cell r="AH203" t="str">
            <v>HW SUPPORT</v>
          </cell>
          <cell r="AI203" t="str">
            <v>132-12</v>
          </cell>
          <cell r="AJ203" t="str">
            <v>N/A</v>
          </cell>
          <cell r="AK203" t="str">
            <v>None</v>
          </cell>
          <cell r="AL203">
            <v>40</v>
          </cell>
          <cell r="AM203">
            <v>0</v>
          </cell>
        </row>
        <row r="204">
          <cell r="F204" t="str">
            <v>6740-24-SVL-4P-4</v>
          </cell>
          <cell r="G204" t="str">
            <v>ESSENTIAL 4HR PARTS ONLY SUPPORT,  VDX6740-24port, VDX6740T-24port</v>
          </cell>
          <cell r="H204" t="str">
            <v>G620 MID-MOUNT RACK KIT for 2 post racks</v>
          </cell>
          <cell r="I204">
            <v>4693</v>
          </cell>
          <cell r="J204">
            <v>4693</v>
          </cell>
          <cell r="K204" t="str">
            <v>N</v>
          </cell>
          <cell r="L204">
            <v>0</v>
          </cell>
          <cell r="M204">
            <v>0</v>
          </cell>
          <cell r="N204">
            <v>0</v>
          </cell>
          <cell r="O204">
            <v>0</v>
          </cell>
          <cell r="P204">
            <v>0</v>
          </cell>
          <cell r="Q204">
            <v>0</v>
          </cell>
          <cell r="R204">
            <v>0</v>
          </cell>
          <cell r="S204">
            <v>3051</v>
          </cell>
          <cell r="T204">
            <v>3285</v>
          </cell>
          <cell r="U204">
            <v>3285</v>
          </cell>
          <cell r="V204">
            <v>3051</v>
          </cell>
          <cell r="W204">
            <v>0</v>
          </cell>
          <cell r="X204" t="str">
            <v>A3</v>
          </cell>
          <cell r="Y204">
            <v>0.35</v>
          </cell>
          <cell r="Z204">
            <v>0.3</v>
          </cell>
          <cell r="AA204">
            <v>0.3</v>
          </cell>
          <cell r="AB204">
            <v>0.35</v>
          </cell>
          <cell r="AC204">
            <v>0</v>
          </cell>
          <cell r="AD204">
            <v>0</v>
          </cell>
          <cell r="AE204" t="str">
            <v>SUPPORT</v>
          </cell>
          <cell r="AF204" t="str">
            <v>BDS DIRECT SUPPORT</v>
          </cell>
          <cell r="AG204" t="str">
            <v>INITIAL SALE</v>
          </cell>
          <cell r="AH204" t="str">
            <v>HW SUPPORT</v>
          </cell>
          <cell r="AI204" t="str">
            <v>132-12</v>
          </cell>
          <cell r="AJ204" t="str">
            <v>N/A</v>
          </cell>
          <cell r="AK204" t="str">
            <v>None</v>
          </cell>
          <cell r="AL204">
            <v>40</v>
          </cell>
          <cell r="AM204">
            <v>0</v>
          </cell>
        </row>
        <row r="205">
          <cell r="F205" t="str">
            <v>6740-24-SVL-4P-5</v>
          </cell>
          <cell r="G205" t="str">
            <v>ESSENTIAL 4HR PARTS ONLY SUPPORT,  VDX6740-24port, VDX6740T-24port</v>
          </cell>
          <cell r="H205" t="str">
            <v>G620 MID-MOUNT RACK KIT for 2 post racks</v>
          </cell>
          <cell r="I205">
            <v>5867</v>
          </cell>
          <cell r="J205">
            <v>5867</v>
          </cell>
          <cell r="K205" t="str">
            <v>N</v>
          </cell>
          <cell r="L205">
            <v>0</v>
          </cell>
          <cell r="M205">
            <v>0</v>
          </cell>
          <cell r="N205">
            <v>0</v>
          </cell>
          <cell r="O205">
            <v>0</v>
          </cell>
          <cell r="P205">
            <v>0</v>
          </cell>
          <cell r="Q205">
            <v>0</v>
          </cell>
          <cell r="R205">
            <v>0</v>
          </cell>
          <cell r="S205">
            <v>3813</v>
          </cell>
          <cell r="T205">
            <v>4107</v>
          </cell>
          <cell r="U205">
            <v>4107</v>
          </cell>
          <cell r="V205">
            <v>3813</v>
          </cell>
          <cell r="W205">
            <v>0</v>
          </cell>
          <cell r="X205" t="str">
            <v>A3</v>
          </cell>
          <cell r="Y205">
            <v>0.35</v>
          </cell>
          <cell r="Z205">
            <v>0.3</v>
          </cell>
          <cell r="AA205">
            <v>0.3</v>
          </cell>
          <cell r="AB205">
            <v>0.35</v>
          </cell>
          <cell r="AC205">
            <v>0</v>
          </cell>
          <cell r="AD205">
            <v>0</v>
          </cell>
          <cell r="AE205" t="str">
            <v>SUPPORT</v>
          </cell>
          <cell r="AF205" t="str">
            <v>BDS DIRECT SUPPORT</v>
          </cell>
          <cell r="AG205" t="str">
            <v>INITIAL SALE</v>
          </cell>
          <cell r="AH205" t="str">
            <v>HW SUPPORT</v>
          </cell>
          <cell r="AI205" t="str">
            <v>132-12</v>
          </cell>
          <cell r="AJ205" t="str">
            <v>N/A</v>
          </cell>
          <cell r="AK205" t="str">
            <v>None</v>
          </cell>
          <cell r="AL205">
            <v>40</v>
          </cell>
          <cell r="AM205">
            <v>0</v>
          </cell>
        </row>
        <row r="206">
          <cell r="F206" t="str">
            <v>6740-24-SVL-NDO-1</v>
          </cell>
          <cell r="G206" t="str">
            <v>ESSENTIAL NBD ONSITE SUPPORT,  VDX6740-24port, VDX6740T-24port</v>
          </cell>
          <cell r="H206" t="str">
            <v>G620 MID-MOUNT RACK KIT for 2 post racks</v>
          </cell>
          <cell r="I206">
            <v>1000</v>
          </cell>
          <cell r="J206">
            <v>1000</v>
          </cell>
          <cell r="K206" t="str">
            <v>N</v>
          </cell>
          <cell r="L206">
            <v>0</v>
          </cell>
          <cell r="M206">
            <v>0</v>
          </cell>
          <cell r="N206">
            <v>0</v>
          </cell>
          <cell r="O206">
            <v>0</v>
          </cell>
          <cell r="P206">
            <v>0</v>
          </cell>
          <cell r="Q206">
            <v>0</v>
          </cell>
          <cell r="R206">
            <v>0</v>
          </cell>
          <cell r="S206">
            <v>650</v>
          </cell>
          <cell r="T206">
            <v>700</v>
          </cell>
          <cell r="U206">
            <v>700</v>
          </cell>
          <cell r="V206">
            <v>650</v>
          </cell>
          <cell r="W206">
            <v>0</v>
          </cell>
          <cell r="X206" t="str">
            <v>A3</v>
          </cell>
          <cell r="Y206">
            <v>0.35</v>
          </cell>
          <cell r="Z206">
            <v>0.3</v>
          </cell>
          <cell r="AA206">
            <v>0.3</v>
          </cell>
          <cell r="AB206">
            <v>0.35</v>
          </cell>
          <cell r="AC206">
            <v>0</v>
          </cell>
          <cell r="AD206">
            <v>0</v>
          </cell>
          <cell r="AE206" t="str">
            <v>SUPPORT</v>
          </cell>
          <cell r="AF206" t="str">
            <v>BDS DIRECT SUPPORT</v>
          </cell>
          <cell r="AG206" t="str">
            <v>INITIAL SALE</v>
          </cell>
          <cell r="AH206" t="str">
            <v>HW SUPPORT</v>
          </cell>
          <cell r="AI206" t="str">
            <v>132-12</v>
          </cell>
          <cell r="AJ206" t="str">
            <v>N/A</v>
          </cell>
          <cell r="AK206" t="str">
            <v>None</v>
          </cell>
          <cell r="AL206">
            <v>40</v>
          </cell>
          <cell r="AM206">
            <v>0</v>
          </cell>
        </row>
        <row r="207">
          <cell r="F207" t="str">
            <v>6740-24-SVL-NDO-2</v>
          </cell>
          <cell r="G207" t="str">
            <v>ESSENTIAL NBD ONSITE SUPPORT,  VDX6740-24port, VDX6740T-24port</v>
          </cell>
          <cell r="H207" t="str">
            <v>G620 MID-MOUNT RACK KIT for 2 post racks</v>
          </cell>
          <cell r="I207">
            <v>1900</v>
          </cell>
          <cell r="J207">
            <v>1900</v>
          </cell>
          <cell r="K207" t="str">
            <v>N</v>
          </cell>
          <cell r="L207">
            <v>0</v>
          </cell>
          <cell r="M207">
            <v>0</v>
          </cell>
          <cell r="N207">
            <v>0</v>
          </cell>
          <cell r="O207">
            <v>0</v>
          </cell>
          <cell r="P207">
            <v>0</v>
          </cell>
          <cell r="Q207">
            <v>0</v>
          </cell>
          <cell r="R207">
            <v>0</v>
          </cell>
          <cell r="S207">
            <v>1235</v>
          </cell>
          <cell r="T207">
            <v>1330</v>
          </cell>
          <cell r="U207">
            <v>1330</v>
          </cell>
          <cell r="V207">
            <v>1235</v>
          </cell>
          <cell r="W207">
            <v>0</v>
          </cell>
          <cell r="X207" t="str">
            <v>A3</v>
          </cell>
          <cell r="Y207">
            <v>0.35</v>
          </cell>
          <cell r="Z207">
            <v>0.3</v>
          </cell>
          <cell r="AA207">
            <v>0.3</v>
          </cell>
          <cell r="AB207">
            <v>0.35</v>
          </cell>
          <cell r="AC207">
            <v>0</v>
          </cell>
          <cell r="AD207">
            <v>0</v>
          </cell>
          <cell r="AE207" t="str">
            <v>SUPPORT</v>
          </cell>
          <cell r="AF207" t="str">
            <v>BDS DIRECT SUPPORT</v>
          </cell>
          <cell r="AG207" t="str">
            <v>INITIAL SALE</v>
          </cell>
          <cell r="AH207" t="str">
            <v>HW SUPPORT</v>
          </cell>
          <cell r="AI207" t="str">
            <v>132-12</v>
          </cell>
          <cell r="AJ207" t="str">
            <v>N/A</v>
          </cell>
          <cell r="AK207" t="str">
            <v>None</v>
          </cell>
          <cell r="AL207">
            <v>40</v>
          </cell>
          <cell r="AM207">
            <v>0</v>
          </cell>
        </row>
        <row r="208">
          <cell r="F208" t="str">
            <v>6740-24-SVL-NDO-3</v>
          </cell>
          <cell r="G208" t="str">
            <v>ESSENTIAL NBD ONSITE SUPPORT,  VDX6740-24port, VDX6740T-24port</v>
          </cell>
          <cell r="H208" t="str">
            <v>G620 MID-MOUNT RACK KIT for 2 post racks</v>
          </cell>
          <cell r="I208">
            <v>2750</v>
          </cell>
          <cell r="J208">
            <v>2750</v>
          </cell>
          <cell r="K208" t="str">
            <v>N</v>
          </cell>
          <cell r="L208">
            <v>0</v>
          </cell>
          <cell r="M208">
            <v>0</v>
          </cell>
          <cell r="N208">
            <v>0</v>
          </cell>
          <cell r="O208">
            <v>0</v>
          </cell>
          <cell r="P208">
            <v>0</v>
          </cell>
          <cell r="Q208">
            <v>0</v>
          </cell>
          <cell r="R208">
            <v>0</v>
          </cell>
          <cell r="S208">
            <v>1788</v>
          </cell>
          <cell r="T208">
            <v>1925</v>
          </cell>
          <cell r="U208">
            <v>1925</v>
          </cell>
          <cell r="V208">
            <v>1788</v>
          </cell>
          <cell r="W208">
            <v>0</v>
          </cell>
          <cell r="X208" t="str">
            <v>A3</v>
          </cell>
          <cell r="Y208">
            <v>0.35</v>
          </cell>
          <cell r="Z208">
            <v>0.3</v>
          </cell>
          <cell r="AA208">
            <v>0.3</v>
          </cell>
          <cell r="AB208">
            <v>0.35</v>
          </cell>
          <cell r="AC208">
            <v>0</v>
          </cell>
          <cell r="AD208">
            <v>0</v>
          </cell>
          <cell r="AE208" t="str">
            <v>SUPPORT</v>
          </cell>
          <cell r="AF208" t="str">
            <v>BDS DIRECT SUPPORT</v>
          </cell>
          <cell r="AG208" t="str">
            <v>INITIAL SALE</v>
          </cell>
          <cell r="AH208" t="str">
            <v>HW SUPPORT</v>
          </cell>
          <cell r="AI208" t="str">
            <v>132-12</v>
          </cell>
          <cell r="AJ208" t="str">
            <v>N/A</v>
          </cell>
          <cell r="AK208" t="str">
            <v>None</v>
          </cell>
          <cell r="AL208">
            <v>40</v>
          </cell>
          <cell r="AM208">
            <v>0</v>
          </cell>
        </row>
        <row r="209">
          <cell r="F209" t="str">
            <v>6740-24-SVL-NDO-4</v>
          </cell>
          <cell r="G209" t="str">
            <v>ESSENTIAL NBD ONSITE SUPPORT,  VDX6740-24port, VDX6740T-24port</v>
          </cell>
          <cell r="H209" t="str">
            <v>G620 MID-MOUNT RACK KIT for 2 post racks</v>
          </cell>
          <cell r="I209">
            <v>3667</v>
          </cell>
          <cell r="J209">
            <v>3667</v>
          </cell>
          <cell r="K209" t="str">
            <v>N</v>
          </cell>
          <cell r="L209">
            <v>0</v>
          </cell>
          <cell r="M209">
            <v>0</v>
          </cell>
          <cell r="N209">
            <v>0</v>
          </cell>
          <cell r="O209">
            <v>0</v>
          </cell>
          <cell r="P209">
            <v>0</v>
          </cell>
          <cell r="Q209">
            <v>0</v>
          </cell>
          <cell r="R209">
            <v>0</v>
          </cell>
          <cell r="S209">
            <v>2383</v>
          </cell>
          <cell r="T209">
            <v>2567</v>
          </cell>
          <cell r="U209">
            <v>2567</v>
          </cell>
          <cell r="V209">
            <v>2383</v>
          </cell>
          <cell r="W209">
            <v>0</v>
          </cell>
          <cell r="X209" t="str">
            <v>A3</v>
          </cell>
          <cell r="Y209">
            <v>0.35</v>
          </cell>
          <cell r="Z209">
            <v>0.3</v>
          </cell>
          <cell r="AA209">
            <v>0.3</v>
          </cell>
          <cell r="AB209">
            <v>0.35</v>
          </cell>
          <cell r="AC209">
            <v>0</v>
          </cell>
          <cell r="AD209">
            <v>0</v>
          </cell>
          <cell r="AE209" t="str">
            <v>SUPPORT</v>
          </cell>
          <cell r="AF209" t="str">
            <v>BDS DIRECT SUPPORT</v>
          </cell>
          <cell r="AG209" t="str">
            <v>INITIAL SALE</v>
          </cell>
          <cell r="AH209" t="str">
            <v>HW SUPPORT</v>
          </cell>
          <cell r="AI209" t="str">
            <v>132-12</v>
          </cell>
          <cell r="AJ209" t="str">
            <v>N/A</v>
          </cell>
          <cell r="AK209" t="str">
            <v>None</v>
          </cell>
          <cell r="AL209">
            <v>40</v>
          </cell>
          <cell r="AM209">
            <v>0</v>
          </cell>
        </row>
        <row r="210">
          <cell r="F210" t="str">
            <v>6740-24-SVL-NDO-5</v>
          </cell>
          <cell r="G210" t="str">
            <v>ESSENTIAL NBD ONSITE SUPPORT,  VDX6740-24port, VDX6740T-24port</v>
          </cell>
          <cell r="H210" t="str">
            <v>G620 MID-MOUNT RACK KIT for 2 post racks</v>
          </cell>
          <cell r="I210">
            <v>4583</v>
          </cell>
          <cell r="J210">
            <v>4583</v>
          </cell>
          <cell r="K210" t="str">
            <v>N</v>
          </cell>
          <cell r="L210">
            <v>0</v>
          </cell>
          <cell r="M210">
            <v>0</v>
          </cell>
          <cell r="N210">
            <v>0</v>
          </cell>
          <cell r="O210">
            <v>0</v>
          </cell>
          <cell r="P210">
            <v>0</v>
          </cell>
          <cell r="Q210">
            <v>0</v>
          </cell>
          <cell r="R210">
            <v>0</v>
          </cell>
          <cell r="S210">
            <v>2979</v>
          </cell>
          <cell r="T210">
            <v>3208</v>
          </cell>
          <cell r="U210">
            <v>3208</v>
          </cell>
          <cell r="V210">
            <v>2979</v>
          </cell>
          <cell r="W210">
            <v>0</v>
          </cell>
          <cell r="X210" t="str">
            <v>A3</v>
          </cell>
          <cell r="Y210">
            <v>0.35</v>
          </cell>
          <cell r="Z210">
            <v>0.3</v>
          </cell>
          <cell r="AA210">
            <v>0.3</v>
          </cell>
          <cell r="AB210">
            <v>0.35</v>
          </cell>
          <cell r="AC210">
            <v>0</v>
          </cell>
          <cell r="AD210">
            <v>0</v>
          </cell>
          <cell r="AE210" t="str">
            <v>SUPPORT</v>
          </cell>
          <cell r="AF210" t="str">
            <v>BDS DIRECT SUPPORT</v>
          </cell>
          <cell r="AG210" t="str">
            <v>INITIAL SALE</v>
          </cell>
          <cell r="AH210" t="str">
            <v>HW SUPPORT</v>
          </cell>
          <cell r="AI210" t="str">
            <v>132-12</v>
          </cell>
          <cell r="AJ210" t="str">
            <v>N/A</v>
          </cell>
          <cell r="AK210" t="str">
            <v>None</v>
          </cell>
          <cell r="AL210">
            <v>40</v>
          </cell>
          <cell r="AM210">
            <v>0</v>
          </cell>
        </row>
        <row r="211">
          <cell r="F211" t="str">
            <v>6740-24-SVL-NDP-1</v>
          </cell>
          <cell r="G211" t="str">
            <v>ESSENTIAL NBD PARTS ONLY SUPPORT,  VDX6740-24port, VDX6740T-24port</v>
          </cell>
          <cell r="H211" t="str">
            <v>G620 MID-MOUNT RACK KIT for 2 post racks</v>
          </cell>
          <cell r="I211">
            <v>800</v>
          </cell>
          <cell r="J211">
            <v>800</v>
          </cell>
          <cell r="K211" t="str">
            <v>N</v>
          </cell>
          <cell r="L211">
            <v>0</v>
          </cell>
          <cell r="M211">
            <v>0</v>
          </cell>
          <cell r="N211">
            <v>0</v>
          </cell>
          <cell r="O211">
            <v>0</v>
          </cell>
          <cell r="P211">
            <v>0</v>
          </cell>
          <cell r="Q211">
            <v>0</v>
          </cell>
          <cell r="R211">
            <v>0</v>
          </cell>
          <cell r="S211">
            <v>520</v>
          </cell>
          <cell r="T211">
            <v>560</v>
          </cell>
          <cell r="U211">
            <v>560</v>
          </cell>
          <cell r="V211">
            <v>520</v>
          </cell>
          <cell r="W211">
            <v>0</v>
          </cell>
          <cell r="X211" t="str">
            <v>A3</v>
          </cell>
          <cell r="Y211">
            <v>0.35</v>
          </cell>
          <cell r="Z211">
            <v>0.3</v>
          </cell>
          <cell r="AA211">
            <v>0.3</v>
          </cell>
          <cell r="AB211">
            <v>0.35</v>
          </cell>
          <cell r="AC211">
            <v>0</v>
          </cell>
          <cell r="AD211">
            <v>0</v>
          </cell>
          <cell r="AE211" t="str">
            <v>SUPPORT</v>
          </cell>
          <cell r="AF211" t="str">
            <v>BDS DIRECT SUPPORT</v>
          </cell>
          <cell r="AG211" t="str">
            <v>INITIAL SALE</v>
          </cell>
          <cell r="AH211" t="str">
            <v>HW SUPPORT</v>
          </cell>
          <cell r="AI211" t="str">
            <v>132-12</v>
          </cell>
          <cell r="AJ211" t="str">
            <v>N/A</v>
          </cell>
          <cell r="AK211" t="str">
            <v>None</v>
          </cell>
          <cell r="AL211">
            <v>40</v>
          </cell>
          <cell r="AM211">
            <v>0</v>
          </cell>
        </row>
        <row r="212">
          <cell r="F212" t="str">
            <v>6740-24-SVL-NDP-2</v>
          </cell>
          <cell r="G212" t="str">
            <v>ESSENTIAL NBD PARTS ONLY SUPPORT,  VDX6740-24port, VDX6740T-24port</v>
          </cell>
          <cell r="H212" t="str">
            <v>G620 MID-MOUNT RACK KIT for 2 post racks</v>
          </cell>
          <cell r="I212">
            <v>1520</v>
          </cell>
          <cell r="J212">
            <v>1520</v>
          </cell>
          <cell r="K212" t="str">
            <v>N</v>
          </cell>
          <cell r="L212">
            <v>0</v>
          </cell>
          <cell r="M212">
            <v>0</v>
          </cell>
          <cell r="N212">
            <v>0</v>
          </cell>
          <cell r="O212">
            <v>0</v>
          </cell>
          <cell r="P212">
            <v>0</v>
          </cell>
          <cell r="Q212">
            <v>0</v>
          </cell>
          <cell r="R212">
            <v>0</v>
          </cell>
          <cell r="S212">
            <v>988</v>
          </cell>
          <cell r="T212">
            <v>1064</v>
          </cell>
          <cell r="U212">
            <v>1064</v>
          </cell>
          <cell r="V212">
            <v>988</v>
          </cell>
          <cell r="W212">
            <v>0</v>
          </cell>
          <cell r="X212" t="str">
            <v>A3</v>
          </cell>
          <cell r="Y212">
            <v>0.35</v>
          </cell>
          <cell r="Z212">
            <v>0.3</v>
          </cell>
          <cell r="AA212">
            <v>0.3</v>
          </cell>
          <cell r="AB212">
            <v>0.35</v>
          </cell>
          <cell r="AC212">
            <v>0</v>
          </cell>
          <cell r="AD212">
            <v>0</v>
          </cell>
          <cell r="AE212" t="str">
            <v>SUPPORT</v>
          </cell>
          <cell r="AF212" t="str">
            <v>BDS DIRECT SUPPORT</v>
          </cell>
          <cell r="AG212" t="str">
            <v>INITIAL SALE</v>
          </cell>
          <cell r="AH212" t="str">
            <v>HW SUPPORT</v>
          </cell>
          <cell r="AI212" t="str">
            <v>132-12</v>
          </cell>
          <cell r="AJ212" t="str">
            <v>N/A</v>
          </cell>
          <cell r="AK212" t="str">
            <v>None</v>
          </cell>
          <cell r="AL212">
            <v>40</v>
          </cell>
          <cell r="AM212">
            <v>0</v>
          </cell>
        </row>
        <row r="213">
          <cell r="F213" t="str">
            <v>6740-24-SVL-NDP-3</v>
          </cell>
          <cell r="G213" t="str">
            <v>ESSENTIAL NBD PARTS ONLY SUPPORT,  VDX6740-24port, VDX6740T-24port</v>
          </cell>
          <cell r="H213" t="str">
            <v>G620 MID-MOUNT RACK KIT for 2 post racks</v>
          </cell>
          <cell r="I213">
            <v>2200</v>
          </cell>
          <cell r="J213">
            <v>2200</v>
          </cell>
          <cell r="K213" t="str">
            <v>N</v>
          </cell>
          <cell r="L213">
            <v>0</v>
          </cell>
          <cell r="M213">
            <v>0</v>
          </cell>
          <cell r="N213">
            <v>0</v>
          </cell>
          <cell r="O213">
            <v>0</v>
          </cell>
          <cell r="P213">
            <v>0</v>
          </cell>
          <cell r="Q213">
            <v>0</v>
          </cell>
          <cell r="R213">
            <v>0</v>
          </cell>
          <cell r="S213">
            <v>1430</v>
          </cell>
          <cell r="T213">
            <v>1540</v>
          </cell>
          <cell r="U213">
            <v>1540</v>
          </cell>
          <cell r="V213">
            <v>1430</v>
          </cell>
          <cell r="W213">
            <v>0</v>
          </cell>
          <cell r="X213" t="str">
            <v>A3</v>
          </cell>
          <cell r="Y213">
            <v>0.35</v>
          </cell>
          <cell r="Z213">
            <v>0.3</v>
          </cell>
          <cell r="AA213">
            <v>0.3</v>
          </cell>
          <cell r="AB213">
            <v>0.35</v>
          </cell>
          <cell r="AC213">
            <v>0</v>
          </cell>
          <cell r="AD213">
            <v>0</v>
          </cell>
          <cell r="AE213" t="str">
            <v>SUPPORT</v>
          </cell>
          <cell r="AF213" t="str">
            <v>BDS DIRECT SUPPORT</v>
          </cell>
          <cell r="AG213" t="str">
            <v>INITIAL SALE</v>
          </cell>
          <cell r="AH213" t="str">
            <v>HW SUPPORT</v>
          </cell>
          <cell r="AI213" t="str">
            <v>132-12</v>
          </cell>
          <cell r="AJ213" t="str">
            <v>N/A</v>
          </cell>
          <cell r="AK213" t="str">
            <v>None</v>
          </cell>
          <cell r="AL213">
            <v>40</v>
          </cell>
          <cell r="AM213">
            <v>0</v>
          </cell>
        </row>
        <row r="214">
          <cell r="F214" t="str">
            <v>6740-24-SVL-NDP-4</v>
          </cell>
          <cell r="G214" t="str">
            <v>ESSENTIAL NBD PARTS ONLY SUPPORT,  VDX6740-24port, VDX6740T-24port</v>
          </cell>
          <cell r="H214" t="str">
            <v>G620 MID-MOUNT RACK KIT for 2 post racks</v>
          </cell>
          <cell r="I214">
            <v>2933</v>
          </cell>
          <cell r="J214">
            <v>2933</v>
          </cell>
          <cell r="K214" t="str">
            <v>N</v>
          </cell>
          <cell r="L214">
            <v>0</v>
          </cell>
          <cell r="M214">
            <v>0</v>
          </cell>
          <cell r="N214">
            <v>0</v>
          </cell>
          <cell r="O214">
            <v>0</v>
          </cell>
          <cell r="P214">
            <v>0</v>
          </cell>
          <cell r="Q214">
            <v>0</v>
          </cell>
          <cell r="R214">
            <v>0</v>
          </cell>
          <cell r="S214">
            <v>1907</v>
          </cell>
          <cell r="T214">
            <v>2053</v>
          </cell>
          <cell r="U214">
            <v>2053</v>
          </cell>
          <cell r="V214">
            <v>1907</v>
          </cell>
          <cell r="W214">
            <v>0</v>
          </cell>
          <cell r="X214" t="str">
            <v>A3</v>
          </cell>
          <cell r="Y214">
            <v>0.35</v>
          </cell>
          <cell r="Z214">
            <v>0.3</v>
          </cell>
          <cell r="AA214">
            <v>0.3</v>
          </cell>
          <cell r="AB214">
            <v>0.35</v>
          </cell>
          <cell r="AC214">
            <v>0</v>
          </cell>
          <cell r="AD214">
            <v>0</v>
          </cell>
          <cell r="AE214" t="str">
            <v>SUPPORT</v>
          </cell>
          <cell r="AF214" t="str">
            <v>BDS DIRECT SUPPORT</v>
          </cell>
          <cell r="AG214" t="str">
            <v>INITIAL SALE</v>
          </cell>
          <cell r="AH214" t="str">
            <v>HW SUPPORT</v>
          </cell>
          <cell r="AI214" t="str">
            <v>132-12</v>
          </cell>
          <cell r="AJ214" t="str">
            <v>N/A</v>
          </cell>
          <cell r="AK214" t="str">
            <v>None</v>
          </cell>
          <cell r="AL214">
            <v>40</v>
          </cell>
          <cell r="AM214">
            <v>0</v>
          </cell>
        </row>
        <row r="215">
          <cell r="F215" t="str">
            <v>6740-24-SVL-NDP-5</v>
          </cell>
          <cell r="G215" t="str">
            <v>ESSENTIAL NBD PARTS ONLY SUPPORT,  VDX6740-24port, VDX6740T-24port</v>
          </cell>
          <cell r="H215" t="str">
            <v>G620 MID-MOUNT RACK KIT for 2 post racks</v>
          </cell>
          <cell r="I215">
            <v>3667</v>
          </cell>
          <cell r="J215">
            <v>3667</v>
          </cell>
          <cell r="K215" t="str">
            <v>N</v>
          </cell>
          <cell r="L215">
            <v>0</v>
          </cell>
          <cell r="M215">
            <v>0</v>
          </cell>
          <cell r="N215">
            <v>0</v>
          </cell>
          <cell r="O215">
            <v>0</v>
          </cell>
          <cell r="P215">
            <v>0</v>
          </cell>
          <cell r="Q215">
            <v>0</v>
          </cell>
          <cell r="R215">
            <v>0</v>
          </cell>
          <cell r="S215">
            <v>2383</v>
          </cell>
          <cell r="T215">
            <v>2567</v>
          </cell>
          <cell r="U215">
            <v>2567</v>
          </cell>
          <cell r="V215">
            <v>2383</v>
          </cell>
          <cell r="W215">
            <v>0</v>
          </cell>
          <cell r="X215" t="str">
            <v>A3</v>
          </cell>
          <cell r="Y215">
            <v>0.35</v>
          </cell>
          <cell r="Z215">
            <v>0.3</v>
          </cell>
          <cell r="AA215">
            <v>0.3</v>
          </cell>
          <cell r="AB215">
            <v>0.35</v>
          </cell>
          <cell r="AC215">
            <v>0</v>
          </cell>
          <cell r="AD215">
            <v>0</v>
          </cell>
          <cell r="AE215" t="str">
            <v>SUPPORT</v>
          </cell>
          <cell r="AF215" t="str">
            <v>BDS DIRECT SUPPORT</v>
          </cell>
          <cell r="AG215" t="str">
            <v>INITIAL SALE</v>
          </cell>
          <cell r="AH215" t="str">
            <v>HW SUPPORT</v>
          </cell>
          <cell r="AI215" t="str">
            <v>132-12</v>
          </cell>
          <cell r="AJ215" t="str">
            <v>N/A</v>
          </cell>
          <cell r="AK215" t="str">
            <v>None</v>
          </cell>
          <cell r="AL215">
            <v>40</v>
          </cell>
          <cell r="AM215">
            <v>0</v>
          </cell>
        </row>
        <row r="216">
          <cell r="F216" t="str">
            <v>6740-24-SVL-RTF-1</v>
          </cell>
          <cell r="G216" t="str">
            <v>ESSENTIAL RTN TO FACTORY SUPPORT,  VDX6740-24port, VDX6740T-24port</v>
          </cell>
          <cell r="H216" t="str">
            <v>G620 MID-MOUNT RACK KIT for 2 post racks</v>
          </cell>
          <cell r="I216">
            <v>680</v>
          </cell>
          <cell r="J216">
            <v>680</v>
          </cell>
          <cell r="K216" t="str">
            <v>N</v>
          </cell>
          <cell r="L216">
            <v>0</v>
          </cell>
          <cell r="M216">
            <v>0</v>
          </cell>
          <cell r="N216">
            <v>0</v>
          </cell>
          <cell r="O216">
            <v>0</v>
          </cell>
          <cell r="P216">
            <v>0</v>
          </cell>
          <cell r="Q216">
            <v>0</v>
          </cell>
          <cell r="R216">
            <v>0</v>
          </cell>
          <cell r="S216">
            <v>442</v>
          </cell>
          <cell r="T216">
            <v>476</v>
          </cell>
          <cell r="U216">
            <v>476</v>
          </cell>
          <cell r="V216">
            <v>442</v>
          </cell>
          <cell r="W216">
            <v>0</v>
          </cell>
          <cell r="X216" t="str">
            <v>A3</v>
          </cell>
          <cell r="Y216">
            <v>0.35</v>
          </cell>
          <cell r="Z216">
            <v>0.3</v>
          </cell>
          <cell r="AA216">
            <v>0.3</v>
          </cell>
          <cell r="AB216">
            <v>0.35</v>
          </cell>
          <cell r="AC216">
            <v>0</v>
          </cell>
          <cell r="AD216">
            <v>0</v>
          </cell>
          <cell r="AE216" t="str">
            <v>SUPPORT</v>
          </cell>
          <cell r="AF216" t="str">
            <v>BDS DIRECT SUPPORT</v>
          </cell>
          <cell r="AG216" t="str">
            <v>INITIAL SALE</v>
          </cell>
          <cell r="AH216" t="str">
            <v>HW SUPPORT</v>
          </cell>
          <cell r="AI216" t="str">
            <v>132-12</v>
          </cell>
          <cell r="AJ216" t="str">
            <v>N/A</v>
          </cell>
          <cell r="AK216" t="str">
            <v>None</v>
          </cell>
          <cell r="AL216">
            <v>40</v>
          </cell>
          <cell r="AM216">
            <v>0</v>
          </cell>
        </row>
        <row r="217">
          <cell r="F217" t="str">
            <v>6740-24-SVL-RTF-2</v>
          </cell>
          <cell r="G217" t="str">
            <v>ESSENTIAL RTN TO FACTORY SUPPORT,  VDX6740-24port, VDX6740T-24port</v>
          </cell>
          <cell r="H217" t="str">
            <v>G620 MID-MOUNT RACK KIT for 2 post racks</v>
          </cell>
          <cell r="I217">
            <v>1292</v>
          </cell>
          <cell r="J217">
            <v>1292</v>
          </cell>
          <cell r="K217" t="str">
            <v>N</v>
          </cell>
          <cell r="L217">
            <v>0</v>
          </cell>
          <cell r="M217">
            <v>0</v>
          </cell>
          <cell r="N217">
            <v>0</v>
          </cell>
          <cell r="O217">
            <v>0</v>
          </cell>
          <cell r="P217">
            <v>0</v>
          </cell>
          <cell r="Q217">
            <v>0</v>
          </cell>
          <cell r="R217">
            <v>0</v>
          </cell>
          <cell r="S217">
            <v>840</v>
          </cell>
          <cell r="T217">
            <v>904</v>
          </cell>
          <cell r="U217">
            <v>904</v>
          </cell>
          <cell r="V217">
            <v>840</v>
          </cell>
          <cell r="W217">
            <v>0</v>
          </cell>
          <cell r="X217" t="str">
            <v>A3</v>
          </cell>
          <cell r="Y217">
            <v>0.35</v>
          </cell>
          <cell r="Z217">
            <v>0.3</v>
          </cell>
          <cell r="AA217">
            <v>0.3</v>
          </cell>
          <cell r="AB217">
            <v>0.35</v>
          </cell>
          <cell r="AC217">
            <v>0</v>
          </cell>
          <cell r="AD217">
            <v>0</v>
          </cell>
          <cell r="AE217" t="str">
            <v>SUPPORT</v>
          </cell>
          <cell r="AF217" t="str">
            <v>BDS DIRECT SUPPORT</v>
          </cell>
          <cell r="AG217" t="str">
            <v>INITIAL SALE</v>
          </cell>
          <cell r="AH217" t="str">
            <v>HW SUPPORT</v>
          </cell>
          <cell r="AI217" t="str">
            <v>132-12</v>
          </cell>
          <cell r="AJ217" t="str">
            <v>N/A</v>
          </cell>
          <cell r="AK217" t="str">
            <v>None</v>
          </cell>
          <cell r="AL217">
            <v>40</v>
          </cell>
          <cell r="AM217">
            <v>0</v>
          </cell>
        </row>
        <row r="218">
          <cell r="F218" t="str">
            <v>6740-24-SVL-RTF-3</v>
          </cell>
          <cell r="G218" t="str">
            <v>ESSENTIAL RTN TO FACTORY SUPPORT,  VDX6740-24port, VDX6740T-24port</v>
          </cell>
          <cell r="H218" t="str">
            <v>G620 MID-MOUNT RACK KIT for 2 post racks</v>
          </cell>
          <cell r="I218">
            <v>1870</v>
          </cell>
          <cell r="J218">
            <v>1870</v>
          </cell>
          <cell r="K218" t="str">
            <v>N</v>
          </cell>
          <cell r="L218">
            <v>0</v>
          </cell>
          <cell r="M218">
            <v>0</v>
          </cell>
          <cell r="N218">
            <v>0</v>
          </cell>
          <cell r="O218">
            <v>0</v>
          </cell>
          <cell r="P218">
            <v>0</v>
          </cell>
          <cell r="Q218">
            <v>0</v>
          </cell>
          <cell r="R218">
            <v>0</v>
          </cell>
          <cell r="S218">
            <v>1216</v>
          </cell>
          <cell r="T218">
            <v>1309</v>
          </cell>
          <cell r="U218">
            <v>1309</v>
          </cell>
          <cell r="V218">
            <v>1216</v>
          </cell>
          <cell r="W218">
            <v>0</v>
          </cell>
          <cell r="X218" t="str">
            <v>A3</v>
          </cell>
          <cell r="Y218">
            <v>0.35</v>
          </cell>
          <cell r="Z218">
            <v>0.3</v>
          </cell>
          <cell r="AA218">
            <v>0.3</v>
          </cell>
          <cell r="AB218">
            <v>0.35</v>
          </cell>
          <cell r="AC218">
            <v>0</v>
          </cell>
          <cell r="AD218">
            <v>0</v>
          </cell>
          <cell r="AE218" t="str">
            <v>SUPPORT</v>
          </cell>
          <cell r="AF218" t="str">
            <v>BDS DIRECT SUPPORT</v>
          </cell>
          <cell r="AG218" t="str">
            <v>INITIAL SALE</v>
          </cell>
          <cell r="AH218" t="str">
            <v>HW SUPPORT</v>
          </cell>
          <cell r="AI218" t="str">
            <v>132-12</v>
          </cell>
          <cell r="AJ218" t="str">
            <v>N/A</v>
          </cell>
          <cell r="AK218" t="str">
            <v>None</v>
          </cell>
          <cell r="AL218">
            <v>40</v>
          </cell>
          <cell r="AM218">
            <v>0</v>
          </cell>
        </row>
        <row r="219">
          <cell r="F219" t="str">
            <v>6740-24-SVL-RTF-4</v>
          </cell>
          <cell r="G219" t="str">
            <v>ESSENTIAL RTN TO FACTORY SUPPORT,  VDX6740-24port, VDX6740T-24port</v>
          </cell>
          <cell r="H219" t="str">
            <v>G620 MID-MOUNT RACK KIT for 2 post racks</v>
          </cell>
          <cell r="I219">
            <v>2493</v>
          </cell>
          <cell r="J219">
            <v>2493</v>
          </cell>
          <cell r="K219" t="str">
            <v>N</v>
          </cell>
          <cell r="L219">
            <v>0</v>
          </cell>
          <cell r="M219">
            <v>0</v>
          </cell>
          <cell r="N219">
            <v>0</v>
          </cell>
          <cell r="O219">
            <v>0</v>
          </cell>
          <cell r="P219">
            <v>0</v>
          </cell>
          <cell r="Q219">
            <v>0</v>
          </cell>
          <cell r="R219">
            <v>0</v>
          </cell>
          <cell r="S219">
            <v>1621</v>
          </cell>
          <cell r="T219">
            <v>1745</v>
          </cell>
          <cell r="U219">
            <v>1745</v>
          </cell>
          <cell r="V219">
            <v>1621</v>
          </cell>
          <cell r="W219">
            <v>0</v>
          </cell>
          <cell r="X219" t="str">
            <v>A3</v>
          </cell>
          <cell r="Y219">
            <v>0.35</v>
          </cell>
          <cell r="Z219">
            <v>0.3</v>
          </cell>
          <cell r="AA219">
            <v>0.3</v>
          </cell>
          <cell r="AB219">
            <v>0.35</v>
          </cell>
          <cell r="AC219">
            <v>0</v>
          </cell>
          <cell r="AD219">
            <v>0</v>
          </cell>
          <cell r="AE219" t="str">
            <v>SUPPORT</v>
          </cell>
          <cell r="AF219" t="str">
            <v>BDS DIRECT SUPPORT</v>
          </cell>
          <cell r="AG219" t="str">
            <v>INITIAL SALE</v>
          </cell>
          <cell r="AH219" t="str">
            <v>HW SUPPORT</v>
          </cell>
          <cell r="AI219" t="str">
            <v>132-12</v>
          </cell>
          <cell r="AJ219" t="str">
            <v>N/A</v>
          </cell>
          <cell r="AK219" t="str">
            <v>None</v>
          </cell>
          <cell r="AL219">
            <v>40</v>
          </cell>
          <cell r="AM219">
            <v>0</v>
          </cell>
        </row>
        <row r="220">
          <cell r="F220" t="str">
            <v>6740-24-SVL-RTF-5</v>
          </cell>
          <cell r="G220" t="str">
            <v>ESSENTIAL RTN TO FACTORY SUPPORT,  VDX6740-24port, VDX6740T-24port</v>
          </cell>
          <cell r="H220" t="str">
            <v>G620 MID-MOUNT RACK KIT for 2 post racks</v>
          </cell>
          <cell r="I220">
            <v>3117</v>
          </cell>
          <cell r="J220">
            <v>3117</v>
          </cell>
          <cell r="K220" t="str">
            <v>N</v>
          </cell>
          <cell r="L220">
            <v>0</v>
          </cell>
          <cell r="M220">
            <v>0</v>
          </cell>
          <cell r="N220">
            <v>0</v>
          </cell>
          <cell r="O220">
            <v>0</v>
          </cell>
          <cell r="P220">
            <v>0</v>
          </cell>
          <cell r="Q220">
            <v>0</v>
          </cell>
          <cell r="R220">
            <v>0</v>
          </cell>
          <cell r="S220">
            <v>2026</v>
          </cell>
          <cell r="T220">
            <v>2182</v>
          </cell>
          <cell r="U220">
            <v>2182</v>
          </cell>
          <cell r="V220">
            <v>2026</v>
          </cell>
          <cell r="W220">
            <v>0</v>
          </cell>
          <cell r="X220" t="str">
            <v>A3</v>
          </cell>
          <cell r="Y220">
            <v>0.35</v>
          </cell>
          <cell r="Z220">
            <v>0.3</v>
          </cell>
          <cell r="AA220">
            <v>0.3</v>
          </cell>
          <cell r="AB220">
            <v>0.35</v>
          </cell>
          <cell r="AC220">
            <v>0</v>
          </cell>
          <cell r="AD220">
            <v>0</v>
          </cell>
          <cell r="AE220" t="str">
            <v>SUPPORT</v>
          </cell>
          <cell r="AF220" t="str">
            <v>BDS DIRECT SUPPORT</v>
          </cell>
          <cell r="AG220" t="str">
            <v>INITIAL SALE</v>
          </cell>
          <cell r="AH220" t="str">
            <v>HW SUPPORT</v>
          </cell>
          <cell r="AI220" t="str">
            <v>132-12</v>
          </cell>
          <cell r="AJ220" t="str">
            <v>N/A</v>
          </cell>
          <cell r="AK220" t="str">
            <v>None</v>
          </cell>
          <cell r="AL220">
            <v>40</v>
          </cell>
          <cell r="AM220">
            <v>0</v>
          </cell>
        </row>
        <row r="221">
          <cell r="F221" t="str">
            <v>6740-24-SVL-SECUPLIFT-1</v>
          </cell>
          <cell r="G221" t="str">
            <v>SECURE UPLIFT SUPPORT,  VDX6740-24port, VDX6740T-24port</v>
          </cell>
          <cell r="H221" t="str">
            <v>G620 MID-MOUNT RACK KIT for 2 post racks</v>
          </cell>
          <cell r="I221">
            <v>150</v>
          </cell>
          <cell r="J221">
            <v>150</v>
          </cell>
          <cell r="K221" t="str">
            <v>N</v>
          </cell>
          <cell r="L221">
            <v>0</v>
          </cell>
          <cell r="M221">
            <v>0</v>
          </cell>
          <cell r="N221">
            <v>0</v>
          </cell>
          <cell r="O221">
            <v>0</v>
          </cell>
          <cell r="P221">
            <v>0</v>
          </cell>
          <cell r="Q221">
            <v>0</v>
          </cell>
          <cell r="R221">
            <v>0</v>
          </cell>
          <cell r="S221">
            <v>98</v>
          </cell>
          <cell r="T221">
            <v>105</v>
          </cell>
          <cell r="U221">
            <v>105</v>
          </cell>
          <cell r="V221">
            <v>98</v>
          </cell>
          <cell r="W221">
            <v>0</v>
          </cell>
          <cell r="X221" t="str">
            <v>A3</v>
          </cell>
          <cell r="Y221">
            <v>0.35</v>
          </cell>
          <cell r="Z221">
            <v>0.3</v>
          </cell>
          <cell r="AA221">
            <v>0.3</v>
          </cell>
          <cell r="AB221">
            <v>0.35</v>
          </cell>
          <cell r="AC221">
            <v>0</v>
          </cell>
          <cell r="AD221">
            <v>0</v>
          </cell>
          <cell r="AE221" t="str">
            <v>SUPPORT</v>
          </cell>
          <cell r="AF221" t="str">
            <v>BDS DIRECT SUPPORT</v>
          </cell>
          <cell r="AG221" t="str">
            <v>INITIAL SALE</v>
          </cell>
          <cell r="AH221" t="str">
            <v>HW SUPPORT</v>
          </cell>
          <cell r="AI221" t="str">
            <v>132-12</v>
          </cell>
          <cell r="AJ221" t="str">
            <v>N/A</v>
          </cell>
          <cell r="AK221" t="str">
            <v>None</v>
          </cell>
          <cell r="AL221">
            <v>40</v>
          </cell>
          <cell r="AM221">
            <v>0</v>
          </cell>
        </row>
        <row r="222">
          <cell r="F222" t="str">
            <v>6740-24-SVL-SECUPLIFT-2</v>
          </cell>
          <cell r="G222" t="str">
            <v>SECURE UPLIFT SUPPORT,  VDX6740-24port, VDX6740T-24port</v>
          </cell>
          <cell r="H222" t="str">
            <v>G620 MID-MOUNT RACK KIT for 2 post racks</v>
          </cell>
          <cell r="I222">
            <v>285</v>
          </cell>
          <cell r="J222">
            <v>285</v>
          </cell>
          <cell r="K222" t="str">
            <v>N</v>
          </cell>
          <cell r="L222">
            <v>0</v>
          </cell>
          <cell r="M222">
            <v>0</v>
          </cell>
          <cell r="N222">
            <v>0</v>
          </cell>
          <cell r="O222">
            <v>0</v>
          </cell>
          <cell r="P222">
            <v>0</v>
          </cell>
          <cell r="Q222">
            <v>0</v>
          </cell>
          <cell r="R222">
            <v>0</v>
          </cell>
          <cell r="S222">
            <v>185</v>
          </cell>
          <cell r="T222">
            <v>200</v>
          </cell>
          <cell r="U222">
            <v>200</v>
          </cell>
          <cell r="V222">
            <v>185</v>
          </cell>
          <cell r="W222">
            <v>0</v>
          </cell>
          <cell r="X222" t="str">
            <v>A3</v>
          </cell>
          <cell r="Y222">
            <v>0.35</v>
          </cell>
          <cell r="Z222">
            <v>0.3</v>
          </cell>
          <cell r="AA222">
            <v>0.3</v>
          </cell>
          <cell r="AB222">
            <v>0.35</v>
          </cell>
          <cell r="AC222">
            <v>0</v>
          </cell>
          <cell r="AD222">
            <v>0</v>
          </cell>
          <cell r="AE222" t="str">
            <v>SUPPORT</v>
          </cell>
          <cell r="AF222" t="str">
            <v>BDS DIRECT SUPPORT</v>
          </cell>
          <cell r="AG222" t="str">
            <v>INITIAL SALE</v>
          </cell>
          <cell r="AH222" t="str">
            <v>HW SUPPORT</v>
          </cell>
          <cell r="AI222" t="str">
            <v>132-12</v>
          </cell>
          <cell r="AJ222" t="str">
            <v>N/A</v>
          </cell>
          <cell r="AK222" t="str">
            <v>None</v>
          </cell>
          <cell r="AL222">
            <v>40</v>
          </cell>
          <cell r="AM222">
            <v>0</v>
          </cell>
        </row>
        <row r="223">
          <cell r="F223" t="str">
            <v>6740-24-SVL-SECUPLIFT-3</v>
          </cell>
          <cell r="G223" t="str">
            <v>SECURE UPLIFT SUPPORT,  VDX6740-24port, VDX6740T-24port</v>
          </cell>
          <cell r="H223" t="str">
            <v>G620 MID-MOUNT RACK KIT for 2 post racks</v>
          </cell>
          <cell r="I223">
            <v>413</v>
          </cell>
          <cell r="J223">
            <v>413</v>
          </cell>
          <cell r="K223" t="str">
            <v>N</v>
          </cell>
          <cell r="L223">
            <v>0</v>
          </cell>
          <cell r="M223">
            <v>0</v>
          </cell>
          <cell r="N223">
            <v>0</v>
          </cell>
          <cell r="O223">
            <v>0</v>
          </cell>
          <cell r="P223">
            <v>0</v>
          </cell>
          <cell r="Q223">
            <v>0</v>
          </cell>
          <cell r="R223">
            <v>0</v>
          </cell>
          <cell r="S223">
            <v>268</v>
          </cell>
          <cell r="T223">
            <v>289</v>
          </cell>
          <cell r="U223">
            <v>289</v>
          </cell>
          <cell r="V223">
            <v>268</v>
          </cell>
          <cell r="W223">
            <v>0</v>
          </cell>
          <cell r="X223" t="str">
            <v>A3</v>
          </cell>
          <cell r="Y223">
            <v>0.35</v>
          </cell>
          <cell r="Z223">
            <v>0.3</v>
          </cell>
          <cell r="AA223">
            <v>0.3</v>
          </cell>
          <cell r="AB223">
            <v>0.35</v>
          </cell>
          <cell r="AC223">
            <v>0</v>
          </cell>
          <cell r="AD223">
            <v>0</v>
          </cell>
          <cell r="AE223" t="str">
            <v>SUPPORT</v>
          </cell>
          <cell r="AF223" t="str">
            <v>BDS DIRECT SUPPORT</v>
          </cell>
          <cell r="AG223" t="str">
            <v>INITIAL SALE</v>
          </cell>
          <cell r="AH223" t="str">
            <v>HW SUPPORT</v>
          </cell>
          <cell r="AI223" t="str">
            <v>132-12</v>
          </cell>
          <cell r="AJ223" t="str">
            <v>N/A</v>
          </cell>
          <cell r="AK223" t="str">
            <v>None</v>
          </cell>
          <cell r="AL223">
            <v>40</v>
          </cell>
          <cell r="AM223">
            <v>0</v>
          </cell>
        </row>
        <row r="224">
          <cell r="F224" t="str">
            <v>6740-24-SVL-SECUPLIFT-4</v>
          </cell>
          <cell r="G224" t="str">
            <v>SECURE UPLIFT SUPPORT,  VDX6740-24port, VDX6740T-24port</v>
          </cell>
          <cell r="H224" t="str">
            <v>G620 MID-MOUNT RACK KIT for 2 post racks</v>
          </cell>
          <cell r="I224">
            <v>550</v>
          </cell>
          <cell r="J224">
            <v>550</v>
          </cell>
          <cell r="K224" t="str">
            <v>N</v>
          </cell>
          <cell r="L224">
            <v>0</v>
          </cell>
          <cell r="M224">
            <v>0</v>
          </cell>
          <cell r="N224">
            <v>0</v>
          </cell>
          <cell r="O224">
            <v>0</v>
          </cell>
          <cell r="P224">
            <v>0</v>
          </cell>
          <cell r="Q224">
            <v>0</v>
          </cell>
          <cell r="R224">
            <v>0</v>
          </cell>
          <cell r="S224">
            <v>358</v>
          </cell>
          <cell r="T224">
            <v>385</v>
          </cell>
          <cell r="U224">
            <v>385</v>
          </cell>
          <cell r="V224">
            <v>358</v>
          </cell>
          <cell r="W224">
            <v>0</v>
          </cell>
          <cell r="X224" t="str">
            <v>A3</v>
          </cell>
          <cell r="Y224">
            <v>0.35</v>
          </cell>
          <cell r="Z224">
            <v>0.3</v>
          </cell>
          <cell r="AA224">
            <v>0.3</v>
          </cell>
          <cell r="AB224">
            <v>0.35</v>
          </cell>
          <cell r="AC224">
            <v>0</v>
          </cell>
          <cell r="AD224">
            <v>0</v>
          </cell>
          <cell r="AE224" t="str">
            <v>SUPPORT</v>
          </cell>
          <cell r="AF224" t="str">
            <v>BDS DIRECT SUPPORT</v>
          </cell>
          <cell r="AG224" t="str">
            <v>INITIAL SALE</v>
          </cell>
          <cell r="AH224" t="str">
            <v>HW SUPPORT</v>
          </cell>
          <cell r="AI224" t="str">
            <v>132-12</v>
          </cell>
          <cell r="AJ224" t="str">
            <v>N/A</v>
          </cell>
          <cell r="AK224" t="str">
            <v>None</v>
          </cell>
          <cell r="AL224">
            <v>40</v>
          </cell>
          <cell r="AM224">
            <v>0</v>
          </cell>
        </row>
        <row r="225">
          <cell r="F225" t="str">
            <v>6740-24-SVL-SECUPLIFT-5</v>
          </cell>
          <cell r="G225" t="str">
            <v>SECURE UPLIFT SUPPORT,  VDX6740-24port, VDX6740T-24port</v>
          </cell>
          <cell r="H225" t="str">
            <v>G620 MID-MOUNT RACK KIT for 2 post racks</v>
          </cell>
          <cell r="I225">
            <v>688</v>
          </cell>
          <cell r="J225">
            <v>688</v>
          </cell>
          <cell r="K225" t="str">
            <v>N</v>
          </cell>
          <cell r="L225">
            <v>0</v>
          </cell>
          <cell r="M225">
            <v>0</v>
          </cell>
          <cell r="N225">
            <v>0</v>
          </cell>
          <cell r="O225">
            <v>0</v>
          </cell>
          <cell r="P225">
            <v>0</v>
          </cell>
          <cell r="Q225">
            <v>0</v>
          </cell>
          <cell r="R225">
            <v>0</v>
          </cell>
          <cell r="S225">
            <v>447</v>
          </cell>
          <cell r="T225">
            <v>481</v>
          </cell>
          <cell r="U225">
            <v>481</v>
          </cell>
          <cell r="V225">
            <v>447</v>
          </cell>
          <cell r="W225">
            <v>0</v>
          </cell>
          <cell r="X225" t="str">
            <v>A3</v>
          </cell>
          <cell r="Y225">
            <v>0.35</v>
          </cell>
          <cell r="Z225">
            <v>0.3</v>
          </cell>
          <cell r="AA225">
            <v>0.3</v>
          </cell>
          <cell r="AB225">
            <v>0.35</v>
          </cell>
          <cell r="AC225">
            <v>0</v>
          </cell>
          <cell r="AD225">
            <v>0</v>
          </cell>
          <cell r="AE225" t="str">
            <v>SUPPORT</v>
          </cell>
          <cell r="AF225" t="str">
            <v>BDS DIRECT SUPPORT</v>
          </cell>
          <cell r="AG225" t="str">
            <v>INITIAL SALE</v>
          </cell>
          <cell r="AH225" t="str">
            <v>HW SUPPORT</v>
          </cell>
          <cell r="AI225" t="str">
            <v>132-12</v>
          </cell>
          <cell r="AJ225" t="str">
            <v>N/A</v>
          </cell>
          <cell r="AK225" t="str">
            <v>None</v>
          </cell>
          <cell r="AL225">
            <v>40</v>
          </cell>
          <cell r="AM225">
            <v>0</v>
          </cell>
        </row>
        <row r="226">
          <cell r="F226" t="str">
            <v>6740-64-SVL-4OS-1</v>
          </cell>
          <cell r="G226" t="str">
            <v>ESSENTIAL 4HR ONSITE SUPPORT,  VDX6740-48port &amp; 64port, VDX6740T-48port &amp; 64port</v>
          </cell>
          <cell r="H226" t="str">
            <v>G620 MID-MOUNT RACK KIT for 2 post racks</v>
          </cell>
          <cell r="I226">
            <v>3200</v>
          </cell>
          <cell r="J226">
            <v>3200</v>
          </cell>
          <cell r="K226" t="str">
            <v>N</v>
          </cell>
          <cell r="L226">
            <v>0</v>
          </cell>
          <cell r="M226">
            <v>0</v>
          </cell>
          <cell r="N226">
            <v>0</v>
          </cell>
          <cell r="O226">
            <v>0</v>
          </cell>
          <cell r="P226">
            <v>0</v>
          </cell>
          <cell r="Q226">
            <v>0</v>
          </cell>
          <cell r="R226">
            <v>0</v>
          </cell>
          <cell r="S226">
            <v>2080</v>
          </cell>
          <cell r="T226">
            <v>2240</v>
          </cell>
          <cell r="U226">
            <v>2240</v>
          </cell>
          <cell r="V226">
            <v>2080</v>
          </cell>
          <cell r="W226">
            <v>0</v>
          </cell>
          <cell r="X226" t="str">
            <v>A3</v>
          </cell>
          <cell r="Y226">
            <v>0.35</v>
          </cell>
          <cell r="Z226">
            <v>0.3</v>
          </cell>
          <cell r="AA226">
            <v>0.3</v>
          </cell>
          <cell r="AB226">
            <v>0.35</v>
          </cell>
          <cell r="AC226">
            <v>0</v>
          </cell>
          <cell r="AD226">
            <v>0</v>
          </cell>
          <cell r="AE226" t="str">
            <v>SUPPORT</v>
          </cell>
          <cell r="AF226" t="str">
            <v>BDS DIRECT SUPPORT</v>
          </cell>
          <cell r="AG226" t="str">
            <v>INITIAL SALE</v>
          </cell>
          <cell r="AH226" t="str">
            <v>HW SUPPORT</v>
          </cell>
          <cell r="AI226" t="str">
            <v>132-12</v>
          </cell>
          <cell r="AJ226" t="str">
            <v>N/A</v>
          </cell>
          <cell r="AK226" t="str">
            <v>None</v>
          </cell>
          <cell r="AL226">
            <v>40</v>
          </cell>
          <cell r="AM226">
            <v>0</v>
          </cell>
        </row>
        <row r="227">
          <cell r="F227" t="str">
            <v>6740-64-SVL-4OS-2</v>
          </cell>
          <cell r="G227" t="str">
            <v>ESSENTIAL 4HR ONSITE SUPPORT,  VDX6740-48port &amp; 64port, VDX6740T-48port &amp; 64port</v>
          </cell>
          <cell r="H227" t="str">
            <v>G620 MID-MOUNT RACK KIT for 2 post racks</v>
          </cell>
          <cell r="I227">
            <v>6080</v>
          </cell>
          <cell r="J227">
            <v>6080</v>
          </cell>
          <cell r="K227" t="str">
            <v>N</v>
          </cell>
          <cell r="L227">
            <v>0</v>
          </cell>
          <cell r="M227">
            <v>0</v>
          </cell>
          <cell r="N227">
            <v>0</v>
          </cell>
          <cell r="O227">
            <v>0</v>
          </cell>
          <cell r="P227">
            <v>0</v>
          </cell>
          <cell r="Q227">
            <v>0</v>
          </cell>
          <cell r="R227">
            <v>0</v>
          </cell>
          <cell r="S227">
            <v>3952</v>
          </cell>
          <cell r="T227">
            <v>4256</v>
          </cell>
          <cell r="U227">
            <v>4256</v>
          </cell>
          <cell r="V227">
            <v>3952</v>
          </cell>
          <cell r="W227">
            <v>0</v>
          </cell>
          <cell r="X227" t="str">
            <v>A3</v>
          </cell>
          <cell r="Y227">
            <v>0.35</v>
          </cell>
          <cell r="Z227">
            <v>0.3</v>
          </cell>
          <cell r="AA227">
            <v>0.3</v>
          </cell>
          <cell r="AB227">
            <v>0.35</v>
          </cell>
          <cell r="AC227">
            <v>0</v>
          </cell>
          <cell r="AD227">
            <v>0</v>
          </cell>
          <cell r="AE227" t="str">
            <v>SUPPORT</v>
          </cell>
          <cell r="AF227" t="str">
            <v>BDS DIRECT SUPPORT</v>
          </cell>
          <cell r="AG227" t="str">
            <v>INITIAL SALE</v>
          </cell>
          <cell r="AH227" t="str">
            <v>HW SUPPORT</v>
          </cell>
          <cell r="AI227" t="str">
            <v>132-12</v>
          </cell>
          <cell r="AJ227" t="str">
            <v>N/A</v>
          </cell>
          <cell r="AK227" t="str">
            <v>None</v>
          </cell>
          <cell r="AL227">
            <v>40</v>
          </cell>
          <cell r="AM227">
            <v>0</v>
          </cell>
        </row>
        <row r="228">
          <cell r="F228" t="str">
            <v>6740-64-SVL-4OS-3</v>
          </cell>
          <cell r="G228" t="str">
            <v>ESSENTIAL 4HR ONSITE SUPPORT,  VDX6740-48port &amp; 64port, VDX6740T-48port &amp; 64port</v>
          </cell>
          <cell r="H228" t="str">
            <v>G620 MID-MOUNT RACK KIT for 2 post racks</v>
          </cell>
          <cell r="I228">
            <v>8800</v>
          </cell>
          <cell r="J228">
            <v>8800</v>
          </cell>
          <cell r="K228" t="str">
            <v>N</v>
          </cell>
          <cell r="L228">
            <v>0</v>
          </cell>
          <cell r="M228">
            <v>0</v>
          </cell>
          <cell r="N228">
            <v>0</v>
          </cell>
          <cell r="O228">
            <v>0</v>
          </cell>
          <cell r="P228">
            <v>0</v>
          </cell>
          <cell r="Q228">
            <v>0</v>
          </cell>
          <cell r="R228">
            <v>0</v>
          </cell>
          <cell r="S228">
            <v>5720</v>
          </cell>
          <cell r="T228">
            <v>6160</v>
          </cell>
          <cell r="U228">
            <v>6160</v>
          </cell>
          <cell r="V228">
            <v>5720</v>
          </cell>
          <cell r="W228">
            <v>0</v>
          </cell>
          <cell r="X228" t="str">
            <v>A3</v>
          </cell>
          <cell r="Y228">
            <v>0.35</v>
          </cell>
          <cell r="Z228">
            <v>0.3</v>
          </cell>
          <cell r="AA228">
            <v>0.3</v>
          </cell>
          <cell r="AB228">
            <v>0.35</v>
          </cell>
          <cell r="AC228">
            <v>0</v>
          </cell>
          <cell r="AD228">
            <v>0</v>
          </cell>
          <cell r="AE228" t="str">
            <v>SUPPORT</v>
          </cell>
          <cell r="AF228" t="str">
            <v>BDS DIRECT SUPPORT</v>
          </cell>
          <cell r="AG228" t="str">
            <v>INITIAL SALE</v>
          </cell>
          <cell r="AH228" t="str">
            <v>HW SUPPORT</v>
          </cell>
          <cell r="AI228" t="str">
            <v>132-12</v>
          </cell>
          <cell r="AJ228" t="str">
            <v>N/A</v>
          </cell>
          <cell r="AK228" t="str">
            <v>None</v>
          </cell>
          <cell r="AL228">
            <v>40</v>
          </cell>
          <cell r="AM228">
            <v>0</v>
          </cell>
        </row>
        <row r="229">
          <cell r="F229" t="str">
            <v>6740-64-SVL-4OS-4</v>
          </cell>
          <cell r="G229" t="str">
            <v>ESSENTIAL 4HR ONSITE SUPPORT,  VDX6740-48port &amp; 64port, VDX6740T-48port &amp; 64port</v>
          </cell>
          <cell r="H229" t="str">
            <v>G620 MID-MOUNT RACK KIT for 2 post racks</v>
          </cell>
          <cell r="I229">
            <v>11733</v>
          </cell>
          <cell r="J229">
            <v>11733</v>
          </cell>
          <cell r="K229" t="str">
            <v>N</v>
          </cell>
          <cell r="L229">
            <v>0</v>
          </cell>
          <cell r="M229">
            <v>0</v>
          </cell>
          <cell r="N229">
            <v>0</v>
          </cell>
          <cell r="O229">
            <v>0</v>
          </cell>
          <cell r="P229">
            <v>0</v>
          </cell>
          <cell r="Q229">
            <v>0</v>
          </cell>
          <cell r="R229">
            <v>0</v>
          </cell>
          <cell r="S229">
            <v>7627</v>
          </cell>
          <cell r="T229">
            <v>8213</v>
          </cell>
          <cell r="U229">
            <v>8213</v>
          </cell>
          <cell r="V229">
            <v>7627</v>
          </cell>
          <cell r="W229">
            <v>0</v>
          </cell>
          <cell r="X229" t="str">
            <v>A3</v>
          </cell>
          <cell r="Y229">
            <v>0.35</v>
          </cell>
          <cell r="Z229">
            <v>0.3</v>
          </cell>
          <cell r="AA229">
            <v>0.3</v>
          </cell>
          <cell r="AB229">
            <v>0.35</v>
          </cell>
          <cell r="AC229">
            <v>0</v>
          </cell>
          <cell r="AD229">
            <v>0</v>
          </cell>
          <cell r="AE229" t="str">
            <v>SUPPORT</v>
          </cell>
          <cell r="AF229" t="str">
            <v>BDS DIRECT SUPPORT</v>
          </cell>
          <cell r="AG229" t="str">
            <v>INITIAL SALE</v>
          </cell>
          <cell r="AH229" t="str">
            <v>HW SUPPORT</v>
          </cell>
          <cell r="AI229" t="str">
            <v>132-12</v>
          </cell>
          <cell r="AJ229" t="str">
            <v>N/A</v>
          </cell>
          <cell r="AK229" t="str">
            <v>None</v>
          </cell>
          <cell r="AL229">
            <v>40</v>
          </cell>
          <cell r="AM229">
            <v>0</v>
          </cell>
        </row>
        <row r="230">
          <cell r="F230" t="str">
            <v>6740-64-SVL-4OS-5</v>
          </cell>
          <cell r="G230" t="str">
            <v>ESSENTIAL 4HR ONSITE SUPPORT,  VDX6740-48port &amp; 64port, VDX6740T-48port &amp; 64port</v>
          </cell>
          <cell r="H230" t="str">
            <v>G620 MID-MOUNT RACK KIT for 2 post racks</v>
          </cell>
          <cell r="I230">
            <v>14667</v>
          </cell>
          <cell r="J230">
            <v>14667</v>
          </cell>
          <cell r="K230" t="str">
            <v>N</v>
          </cell>
          <cell r="L230">
            <v>0</v>
          </cell>
          <cell r="M230">
            <v>0</v>
          </cell>
          <cell r="N230">
            <v>0</v>
          </cell>
          <cell r="O230">
            <v>0</v>
          </cell>
          <cell r="P230">
            <v>0</v>
          </cell>
          <cell r="Q230">
            <v>0</v>
          </cell>
          <cell r="R230">
            <v>0</v>
          </cell>
          <cell r="S230">
            <v>9533</v>
          </cell>
          <cell r="T230">
            <v>10267</v>
          </cell>
          <cell r="U230">
            <v>10267</v>
          </cell>
          <cell r="V230">
            <v>9533</v>
          </cell>
          <cell r="W230">
            <v>0</v>
          </cell>
          <cell r="X230" t="str">
            <v>A3</v>
          </cell>
          <cell r="Y230">
            <v>0.35</v>
          </cell>
          <cell r="Z230">
            <v>0.3</v>
          </cell>
          <cell r="AA230">
            <v>0.3</v>
          </cell>
          <cell r="AB230">
            <v>0.35</v>
          </cell>
          <cell r="AC230">
            <v>0</v>
          </cell>
          <cell r="AD230">
            <v>0</v>
          </cell>
          <cell r="AE230" t="str">
            <v>SUPPORT</v>
          </cell>
          <cell r="AF230" t="str">
            <v>BDS DIRECT SUPPORT</v>
          </cell>
          <cell r="AG230" t="str">
            <v>INITIAL SALE</v>
          </cell>
          <cell r="AH230" t="str">
            <v>HW SUPPORT</v>
          </cell>
          <cell r="AI230" t="str">
            <v>132-12</v>
          </cell>
          <cell r="AJ230" t="str">
            <v>N/A</v>
          </cell>
          <cell r="AK230" t="str">
            <v>None</v>
          </cell>
          <cell r="AL230">
            <v>40</v>
          </cell>
          <cell r="AM230">
            <v>0</v>
          </cell>
        </row>
        <row r="231">
          <cell r="F231" t="str">
            <v>6740-64-SVL-4P-1</v>
          </cell>
          <cell r="G231" t="str">
            <v>ESSENTIAL 4HR PARTS ONLY SUPPORT,  VDX6740-48port &amp; 64port, VDX6740T-48port &amp; 64port</v>
          </cell>
          <cell r="H231" t="str">
            <v>G620 MID-MOUNT RACK KIT for 2 post racks</v>
          </cell>
          <cell r="I231">
            <v>2560</v>
          </cell>
          <cell r="J231">
            <v>2560</v>
          </cell>
          <cell r="K231" t="str">
            <v>N</v>
          </cell>
          <cell r="L231">
            <v>0</v>
          </cell>
          <cell r="M231">
            <v>0</v>
          </cell>
          <cell r="N231">
            <v>0</v>
          </cell>
          <cell r="O231">
            <v>0</v>
          </cell>
          <cell r="P231">
            <v>0</v>
          </cell>
          <cell r="Q231">
            <v>0</v>
          </cell>
          <cell r="R231">
            <v>0</v>
          </cell>
          <cell r="S231">
            <v>1664</v>
          </cell>
          <cell r="T231">
            <v>1792</v>
          </cell>
          <cell r="U231">
            <v>1792</v>
          </cell>
          <cell r="V231">
            <v>1664</v>
          </cell>
          <cell r="W231">
            <v>0</v>
          </cell>
          <cell r="X231" t="str">
            <v>A3</v>
          </cell>
          <cell r="Y231">
            <v>0.35</v>
          </cell>
          <cell r="Z231">
            <v>0.3</v>
          </cell>
          <cell r="AA231">
            <v>0.3</v>
          </cell>
          <cell r="AB231">
            <v>0.35</v>
          </cell>
          <cell r="AC231">
            <v>0</v>
          </cell>
          <cell r="AD231">
            <v>0</v>
          </cell>
          <cell r="AE231" t="str">
            <v>SUPPORT</v>
          </cell>
          <cell r="AF231" t="str">
            <v>BDS DIRECT SUPPORT</v>
          </cell>
          <cell r="AG231" t="str">
            <v>INITIAL SALE</v>
          </cell>
          <cell r="AH231" t="str">
            <v>HW SUPPORT</v>
          </cell>
          <cell r="AI231" t="str">
            <v>132-12</v>
          </cell>
          <cell r="AJ231" t="str">
            <v>N/A</v>
          </cell>
          <cell r="AK231" t="str">
            <v>None</v>
          </cell>
          <cell r="AL231">
            <v>40</v>
          </cell>
          <cell r="AM231">
            <v>0</v>
          </cell>
        </row>
        <row r="232">
          <cell r="F232" t="str">
            <v>6740-64-SVL-4P-2</v>
          </cell>
          <cell r="G232" t="str">
            <v>ESSENTIAL 4HR PARTS ONLY SUPPORT,  VDX6740-48port &amp; 64port, VDX6740T-48port &amp; 64port</v>
          </cell>
          <cell r="H232" t="str">
            <v>G620 MID-MOUNT RACK KIT for 2 post racks</v>
          </cell>
          <cell r="I232">
            <v>4864</v>
          </cell>
          <cell r="J232">
            <v>4864</v>
          </cell>
          <cell r="K232" t="str">
            <v>N</v>
          </cell>
          <cell r="L232">
            <v>0</v>
          </cell>
          <cell r="M232">
            <v>0</v>
          </cell>
          <cell r="N232">
            <v>0</v>
          </cell>
          <cell r="O232">
            <v>0</v>
          </cell>
          <cell r="P232">
            <v>0</v>
          </cell>
          <cell r="Q232">
            <v>0</v>
          </cell>
          <cell r="R232">
            <v>0</v>
          </cell>
          <cell r="S232">
            <v>3162</v>
          </cell>
          <cell r="T232">
            <v>3405</v>
          </cell>
          <cell r="U232">
            <v>3405</v>
          </cell>
          <cell r="V232">
            <v>3162</v>
          </cell>
          <cell r="W232">
            <v>0</v>
          </cell>
          <cell r="X232" t="str">
            <v>A3</v>
          </cell>
          <cell r="Y232">
            <v>0.35</v>
          </cell>
          <cell r="Z232">
            <v>0.3</v>
          </cell>
          <cell r="AA232">
            <v>0.3</v>
          </cell>
          <cell r="AB232">
            <v>0.35</v>
          </cell>
          <cell r="AC232">
            <v>0</v>
          </cell>
          <cell r="AD232">
            <v>0</v>
          </cell>
          <cell r="AE232" t="str">
            <v>SUPPORT</v>
          </cell>
          <cell r="AF232" t="str">
            <v>BDS DIRECT SUPPORT</v>
          </cell>
          <cell r="AG232" t="str">
            <v>INITIAL SALE</v>
          </cell>
          <cell r="AH232" t="str">
            <v>HW SUPPORT</v>
          </cell>
          <cell r="AI232" t="str">
            <v>132-12</v>
          </cell>
          <cell r="AJ232" t="str">
            <v>N/A</v>
          </cell>
          <cell r="AK232" t="str">
            <v>None</v>
          </cell>
          <cell r="AL232">
            <v>40</v>
          </cell>
          <cell r="AM232">
            <v>0</v>
          </cell>
        </row>
        <row r="233">
          <cell r="F233" t="str">
            <v>6740-64-SVL-4P-3</v>
          </cell>
          <cell r="G233" t="str">
            <v>ESSENTIAL 4HR PARTS ONLY SUPPORT,  VDX6740-48port &amp; 64port, VDX6740T-48port &amp; 64port</v>
          </cell>
          <cell r="H233" t="str">
            <v>G620 MID-MOUNT RACK KIT for 2 post racks</v>
          </cell>
          <cell r="I233">
            <v>7040</v>
          </cell>
          <cell r="J233">
            <v>7040</v>
          </cell>
          <cell r="K233" t="str">
            <v>N</v>
          </cell>
          <cell r="L233">
            <v>0</v>
          </cell>
          <cell r="M233">
            <v>0</v>
          </cell>
          <cell r="N233">
            <v>0</v>
          </cell>
          <cell r="O233">
            <v>0</v>
          </cell>
          <cell r="P233">
            <v>0</v>
          </cell>
          <cell r="Q233">
            <v>0</v>
          </cell>
          <cell r="R233">
            <v>0</v>
          </cell>
          <cell r="S233">
            <v>4576</v>
          </cell>
          <cell r="T233">
            <v>4928</v>
          </cell>
          <cell r="U233">
            <v>4928</v>
          </cell>
          <cell r="V233">
            <v>4576</v>
          </cell>
          <cell r="W233">
            <v>0</v>
          </cell>
          <cell r="X233" t="str">
            <v>A3</v>
          </cell>
          <cell r="Y233">
            <v>0.35</v>
          </cell>
          <cell r="Z233">
            <v>0.3</v>
          </cell>
          <cell r="AA233">
            <v>0.3</v>
          </cell>
          <cell r="AB233">
            <v>0.35</v>
          </cell>
          <cell r="AC233">
            <v>0</v>
          </cell>
          <cell r="AD233">
            <v>0</v>
          </cell>
          <cell r="AE233" t="str">
            <v>SUPPORT</v>
          </cell>
          <cell r="AF233" t="str">
            <v>BDS DIRECT SUPPORT</v>
          </cell>
          <cell r="AG233" t="str">
            <v>INITIAL SALE</v>
          </cell>
          <cell r="AH233" t="str">
            <v>HW SUPPORT</v>
          </cell>
          <cell r="AI233" t="str">
            <v>132-12</v>
          </cell>
          <cell r="AJ233" t="str">
            <v>N/A</v>
          </cell>
          <cell r="AK233" t="str">
            <v>None</v>
          </cell>
          <cell r="AL233">
            <v>40</v>
          </cell>
          <cell r="AM233">
            <v>0</v>
          </cell>
        </row>
        <row r="234">
          <cell r="F234" t="str">
            <v>6740-64-SVL-4P-4</v>
          </cell>
          <cell r="G234" t="str">
            <v>ESSENTIAL 4HR PARTS ONLY SUPPORT,  VDX6740-48port &amp; 64port, VDX6740T-48port &amp; 64port</v>
          </cell>
          <cell r="H234" t="str">
            <v>G620 MID-MOUNT RACK KIT for 2 post racks</v>
          </cell>
          <cell r="I234">
            <v>9387</v>
          </cell>
          <cell r="J234">
            <v>9387</v>
          </cell>
          <cell r="K234" t="str">
            <v>N</v>
          </cell>
          <cell r="L234">
            <v>0</v>
          </cell>
          <cell r="M234">
            <v>0</v>
          </cell>
          <cell r="N234">
            <v>0</v>
          </cell>
          <cell r="O234">
            <v>0</v>
          </cell>
          <cell r="P234">
            <v>0</v>
          </cell>
          <cell r="Q234">
            <v>0</v>
          </cell>
          <cell r="R234">
            <v>0</v>
          </cell>
          <cell r="S234">
            <v>6101</v>
          </cell>
          <cell r="T234">
            <v>6571</v>
          </cell>
          <cell r="U234">
            <v>6571</v>
          </cell>
          <cell r="V234">
            <v>6101</v>
          </cell>
          <cell r="W234">
            <v>0</v>
          </cell>
          <cell r="X234" t="str">
            <v>A3</v>
          </cell>
          <cell r="Y234">
            <v>0.35</v>
          </cell>
          <cell r="Z234">
            <v>0.3</v>
          </cell>
          <cell r="AA234">
            <v>0.3</v>
          </cell>
          <cell r="AB234">
            <v>0.35</v>
          </cell>
          <cell r="AC234">
            <v>0</v>
          </cell>
          <cell r="AD234">
            <v>0</v>
          </cell>
          <cell r="AE234" t="str">
            <v>SUPPORT</v>
          </cell>
          <cell r="AF234" t="str">
            <v>BDS DIRECT SUPPORT</v>
          </cell>
          <cell r="AG234" t="str">
            <v>INITIAL SALE</v>
          </cell>
          <cell r="AH234" t="str">
            <v>HW SUPPORT</v>
          </cell>
          <cell r="AI234" t="str">
            <v>132-12</v>
          </cell>
          <cell r="AJ234" t="str">
            <v>N/A</v>
          </cell>
          <cell r="AK234" t="str">
            <v>None</v>
          </cell>
          <cell r="AL234">
            <v>40</v>
          </cell>
          <cell r="AM234">
            <v>0</v>
          </cell>
        </row>
        <row r="235">
          <cell r="F235" t="str">
            <v>6740-64-SVL-4P-5</v>
          </cell>
          <cell r="G235" t="str">
            <v>ESSENTIAL 4HR PARTS ONLY SUPPORT,  VDX6740-48port &amp; 64port, VDX6740T-48port &amp; 64port</v>
          </cell>
          <cell r="H235" t="str">
            <v>G620 MID-MOUNT RACK KIT for 2 post racks</v>
          </cell>
          <cell r="I235">
            <v>11733</v>
          </cell>
          <cell r="J235">
            <v>11733</v>
          </cell>
          <cell r="K235" t="str">
            <v>N</v>
          </cell>
          <cell r="L235">
            <v>0</v>
          </cell>
          <cell r="M235">
            <v>0</v>
          </cell>
          <cell r="N235">
            <v>0</v>
          </cell>
          <cell r="O235">
            <v>0</v>
          </cell>
          <cell r="P235">
            <v>0</v>
          </cell>
          <cell r="Q235">
            <v>0</v>
          </cell>
          <cell r="R235">
            <v>0</v>
          </cell>
          <cell r="S235">
            <v>7627</v>
          </cell>
          <cell r="T235">
            <v>8213</v>
          </cell>
          <cell r="U235">
            <v>8213</v>
          </cell>
          <cell r="V235">
            <v>7627</v>
          </cell>
          <cell r="W235">
            <v>0</v>
          </cell>
          <cell r="X235" t="str">
            <v>A3</v>
          </cell>
          <cell r="Y235">
            <v>0.35</v>
          </cell>
          <cell r="Z235">
            <v>0.3</v>
          </cell>
          <cell r="AA235">
            <v>0.3</v>
          </cell>
          <cell r="AB235">
            <v>0.35</v>
          </cell>
          <cell r="AC235">
            <v>0</v>
          </cell>
          <cell r="AD235">
            <v>0</v>
          </cell>
          <cell r="AE235" t="str">
            <v>SUPPORT</v>
          </cell>
          <cell r="AF235" t="str">
            <v>BDS DIRECT SUPPORT</v>
          </cell>
          <cell r="AG235" t="str">
            <v>INITIAL SALE</v>
          </cell>
          <cell r="AH235" t="str">
            <v>HW SUPPORT</v>
          </cell>
          <cell r="AI235" t="str">
            <v>132-12</v>
          </cell>
          <cell r="AJ235" t="str">
            <v>N/A</v>
          </cell>
          <cell r="AK235" t="str">
            <v>None</v>
          </cell>
          <cell r="AL235">
            <v>40</v>
          </cell>
          <cell r="AM235">
            <v>0</v>
          </cell>
        </row>
        <row r="236">
          <cell r="F236" t="str">
            <v>6740-64-SVL-NDO-1</v>
          </cell>
          <cell r="G236" t="str">
            <v>ESSENTIAL NBD ONSITE SUPPORT,  VDX6740-48port &amp; 64port, VDX6740T-48port &amp; 64port</v>
          </cell>
          <cell r="H236" t="str">
            <v>G620 MID-MOUNT RACK KIT for 2 post racks</v>
          </cell>
          <cell r="I236">
            <v>2000</v>
          </cell>
          <cell r="J236">
            <v>2000</v>
          </cell>
          <cell r="K236" t="str">
            <v>N</v>
          </cell>
          <cell r="L236">
            <v>0</v>
          </cell>
          <cell r="M236">
            <v>0</v>
          </cell>
          <cell r="N236">
            <v>0</v>
          </cell>
          <cell r="O236">
            <v>0</v>
          </cell>
          <cell r="P236">
            <v>0</v>
          </cell>
          <cell r="Q236">
            <v>0</v>
          </cell>
          <cell r="R236">
            <v>0</v>
          </cell>
          <cell r="S236">
            <v>1300</v>
          </cell>
          <cell r="T236">
            <v>1400</v>
          </cell>
          <cell r="U236">
            <v>1400</v>
          </cell>
          <cell r="V236">
            <v>1300</v>
          </cell>
          <cell r="W236">
            <v>0</v>
          </cell>
          <cell r="X236" t="str">
            <v>A3</v>
          </cell>
          <cell r="Y236">
            <v>0.35</v>
          </cell>
          <cell r="Z236">
            <v>0.3</v>
          </cell>
          <cell r="AA236">
            <v>0.3</v>
          </cell>
          <cell r="AB236">
            <v>0.35</v>
          </cell>
          <cell r="AC236">
            <v>0</v>
          </cell>
          <cell r="AD236">
            <v>0</v>
          </cell>
          <cell r="AE236" t="str">
            <v>SUPPORT</v>
          </cell>
          <cell r="AF236" t="str">
            <v>BDS DIRECT SUPPORT</v>
          </cell>
          <cell r="AG236" t="str">
            <v>INITIAL SALE</v>
          </cell>
          <cell r="AH236" t="str">
            <v>HW SUPPORT</v>
          </cell>
          <cell r="AI236" t="str">
            <v>132-12</v>
          </cell>
          <cell r="AJ236" t="str">
            <v>N/A</v>
          </cell>
          <cell r="AK236" t="str">
            <v>None</v>
          </cell>
          <cell r="AL236">
            <v>40</v>
          </cell>
          <cell r="AM236">
            <v>0</v>
          </cell>
        </row>
        <row r="237">
          <cell r="F237" t="str">
            <v>6740-64-SVL-NDO-2</v>
          </cell>
          <cell r="G237" t="str">
            <v>ESSENTIAL NBD ONSITE SUPPORT,  VDX6740-48port &amp; 64port, VDX6740T-48port &amp; 64port</v>
          </cell>
          <cell r="H237" t="str">
            <v>G620 MID-MOUNT RACK KIT for 2 post racks</v>
          </cell>
          <cell r="I237">
            <v>3800</v>
          </cell>
          <cell r="J237">
            <v>3800</v>
          </cell>
          <cell r="K237" t="str">
            <v>N</v>
          </cell>
          <cell r="L237">
            <v>0</v>
          </cell>
          <cell r="M237">
            <v>0</v>
          </cell>
          <cell r="N237">
            <v>0</v>
          </cell>
          <cell r="O237">
            <v>0</v>
          </cell>
          <cell r="P237">
            <v>0</v>
          </cell>
          <cell r="Q237">
            <v>0</v>
          </cell>
          <cell r="R237">
            <v>0</v>
          </cell>
          <cell r="S237">
            <v>2470</v>
          </cell>
          <cell r="T237">
            <v>2660</v>
          </cell>
          <cell r="U237">
            <v>2660</v>
          </cell>
          <cell r="V237">
            <v>2470</v>
          </cell>
          <cell r="W237">
            <v>0</v>
          </cell>
          <cell r="X237" t="str">
            <v>A3</v>
          </cell>
          <cell r="Y237">
            <v>0.35</v>
          </cell>
          <cell r="Z237">
            <v>0.3</v>
          </cell>
          <cell r="AA237">
            <v>0.3</v>
          </cell>
          <cell r="AB237">
            <v>0.35</v>
          </cell>
          <cell r="AC237">
            <v>0</v>
          </cell>
          <cell r="AD237">
            <v>0</v>
          </cell>
          <cell r="AE237" t="str">
            <v>SUPPORT</v>
          </cell>
          <cell r="AF237" t="str">
            <v>BDS DIRECT SUPPORT</v>
          </cell>
          <cell r="AG237" t="str">
            <v>INITIAL SALE</v>
          </cell>
          <cell r="AH237" t="str">
            <v>HW SUPPORT</v>
          </cell>
          <cell r="AI237" t="str">
            <v>132-12</v>
          </cell>
          <cell r="AJ237" t="str">
            <v>N/A</v>
          </cell>
          <cell r="AK237" t="str">
            <v>None</v>
          </cell>
          <cell r="AL237">
            <v>40</v>
          </cell>
          <cell r="AM237">
            <v>0</v>
          </cell>
        </row>
        <row r="238">
          <cell r="F238" t="str">
            <v>6740-64-SVL-NDO-3</v>
          </cell>
          <cell r="G238" t="str">
            <v>ESSENTIAL NBD ONSITE SUPPORT,  VDX6740-48port &amp; 64port, VDX6740T-48port &amp; 64port</v>
          </cell>
          <cell r="H238" t="str">
            <v>G620 MID-MOUNT RACK KIT for 2 post racks</v>
          </cell>
          <cell r="I238">
            <v>5500</v>
          </cell>
          <cell r="J238">
            <v>5500</v>
          </cell>
          <cell r="K238" t="str">
            <v>N</v>
          </cell>
          <cell r="L238">
            <v>0</v>
          </cell>
          <cell r="M238">
            <v>0</v>
          </cell>
          <cell r="N238">
            <v>0</v>
          </cell>
          <cell r="O238">
            <v>0</v>
          </cell>
          <cell r="P238">
            <v>0</v>
          </cell>
          <cell r="Q238">
            <v>0</v>
          </cell>
          <cell r="R238">
            <v>0</v>
          </cell>
          <cell r="S238">
            <v>3575</v>
          </cell>
          <cell r="T238">
            <v>3850</v>
          </cell>
          <cell r="U238">
            <v>3850</v>
          </cell>
          <cell r="V238">
            <v>3575</v>
          </cell>
          <cell r="W238">
            <v>0</v>
          </cell>
          <cell r="X238" t="str">
            <v>A3</v>
          </cell>
          <cell r="Y238">
            <v>0.35</v>
          </cell>
          <cell r="Z238">
            <v>0.3</v>
          </cell>
          <cell r="AA238">
            <v>0.3</v>
          </cell>
          <cell r="AB238">
            <v>0.35</v>
          </cell>
          <cell r="AC238">
            <v>0</v>
          </cell>
          <cell r="AD238">
            <v>0</v>
          </cell>
          <cell r="AE238" t="str">
            <v>SUPPORT</v>
          </cell>
          <cell r="AF238" t="str">
            <v>BDS DIRECT SUPPORT</v>
          </cell>
          <cell r="AG238" t="str">
            <v>INITIAL SALE</v>
          </cell>
          <cell r="AH238" t="str">
            <v>HW SUPPORT</v>
          </cell>
          <cell r="AI238" t="str">
            <v>132-12</v>
          </cell>
          <cell r="AJ238" t="str">
            <v>N/A</v>
          </cell>
          <cell r="AK238" t="str">
            <v>None</v>
          </cell>
          <cell r="AL238">
            <v>40</v>
          </cell>
          <cell r="AM238">
            <v>0</v>
          </cell>
        </row>
        <row r="239">
          <cell r="F239" t="str">
            <v>6740-64-SVL-NDO-4</v>
          </cell>
          <cell r="G239" t="str">
            <v>ESSENTIAL NBD ONSITE SUPPORT,  VDX6740-48port &amp; 64port, VDX6740T-48port &amp; 64port</v>
          </cell>
          <cell r="H239" t="str">
            <v>G620 MID-MOUNT RACK KIT for 2 post racks</v>
          </cell>
          <cell r="I239">
            <v>7333</v>
          </cell>
          <cell r="J239">
            <v>7333</v>
          </cell>
          <cell r="K239" t="str">
            <v>N</v>
          </cell>
          <cell r="L239">
            <v>0</v>
          </cell>
          <cell r="M239">
            <v>0</v>
          </cell>
          <cell r="N239">
            <v>0</v>
          </cell>
          <cell r="O239">
            <v>0</v>
          </cell>
          <cell r="P239">
            <v>0</v>
          </cell>
          <cell r="Q239">
            <v>0</v>
          </cell>
          <cell r="R239">
            <v>0</v>
          </cell>
          <cell r="S239">
            <v>4767</v>
          </cell>
          <cell r="T239">
            <v>5133</v>
          </cell>
          <cell r="U239">
            <v>5133</v>
          </cell>
          <cell r="V239">
            <v>4767</v>
          </cell>
          <cell r="W239">
            <v>0</v>
          </cell>
          <cell r="X239" t="str">
            <v>A3</v>
          </cell>
          <cell r="Y239">
            <v>0.35</v>
          </cell>
          <cell r="Z239">
            <v>0.3</v>
          </cell>
          <cell r="AA239">
            <v>0.3</v>
          </cell>
          <cell r="AB239">
            <v>0.35</v>
          </cell>
          <cell r="AC239">
            <v>0</v>
          </cell>
          <cell r="AD239">
            <v>0</v>
          </cell>
          <cell r="AE239" t="str">
            <v>SUPPORT</v>
          </cell>
          <cell r="AF239" t="str">
            <v>BDS DIRECT SUPPORT</v>
          </cell>
          <cell r="AG239" t="str">
            <v>INITIAL SALE</v>
          </cell>
          <cell r="AH239" t="str">
            <v>HW SUPPORT</v>
          </cell>
          <cell r="AI239" t="str">
            <v>132-12</v>
          </cell>
          <cell r="AJ239" t="str">
            <v>N/A</v>
          </cell>
          <cell r="AK239" t="str">
            <v>None</v>
          </cell>
          <cell r="AL239">
            <v>40</v>
          </cell>
          <cell r="AM239">
            <v>0</v>
          </cell>
        </row>
        <row r="240">
          <cell r="F240" t="str">
            <v>6740-64-SVL-NDO-5</v>
          </cell>
          <cell r="G240" t="str">
            <v>ESSENTIAL NBD ONSITE SUPPORT,  VDX6740-48port &amp; 64port, VDX6740T-48port &amp; 64port</v>
          </cell>
          <cell r="H240" t="str">
            <v>G620 MID-MOUNT RACK KIT for 2 post racks</v>
          </cell>
          <cell r="I240">
            <v>9167</v>
          </cell>
          <cell r="J240">
            <v>9167</v>
          </cell>
          <cell r="K240" t="str">
            <v>N</v>
          </cell>
          <cell r="L240">
            <v>0</v>
          </cell>
          <cell r="M240">
            <v>0</v>
          </cell>
          <cell r="N240">
            <v>0</v>
          </cell>
          <cell r="O240">
            <v>0</v>
          </cell>
          <cell r="P240">
            <v>0</v>
          </cell>
          <cell r="Q240">
            <v>0</v>
          </cell>
          <cell r="R240">
            <v>0</v>
          </cell>
          <cell r="S240">
            <v>5958</v>
          </cell>
          <cell r="T240">
            <v>6417</v>
          </cell>
          <cell r="U240">
            <v>6417</v>
          </cell>
          <cell r="V240">
            <v>5958</v>
          </cell>
          <cell r="W240">
            <v>0</v>
          </cell>
          <cell r="X240" t="str">
            <v>A3</v>
          </cell>
          <cell r="Y240">
            <v>0.35</v>
          </cell>
          <cell r="Z240">
            <v>0.3</v>
          </cell>
          <cell r="AA240">
            <v>0.3</v>
          </cell>
          <cell r="AB240">
            <v>0.35</v>
          </cell>
          <cell r="AC240">
            <v>0</v>
          </cell>
          <cell r="AD240">
            <v>0</v>
          </cell>
          <cell r="AE240" t="str">
            <v>SUPPORT</v>
          </cell>
          <cell r="AF240" t="str">
            <v>BDS DIRECT SUPPORT</v>
          </cell>
          <cell r="AG240" t="str">
            <v>INITIAL SALE</v>
          </cell>
          <cell r="AH240" t="str">
            <v>HW SUPPORT</v>
          </cell>
          <cell r="AI240" t="str">
            <v>132-12</v>
          </cell>
          <cell r="AJ240" t="str">
            <v>N/A</v>
          </cell>
          <cell r="AK240" t="str">
            <v>None</v>
          </cell>
          <cell r="AL240">
            <v>40</v>
          </cell>
          <cell r="AM240">
            <v>0</v>
          </cell>
        </row>
        <row r="241">
          <cell r="F241" t="str">
            <v>6740-64-SVL-NDP-1</v>
          </cell>
          <cell r="G241" t="str">
            <v>ESSENTIAL NBD PARTS ONLY SUPPORT,  VDX6740-48port &amp; 64port, VDX6740T-48port &amp; 64port</v>
          </cell>
          <cell r="H241" t="str">
            <v>G620 MID-MOUNT RACK KIT for 2 post racks</v>
          </cell>
          <cell r="I241">
            <v>1600</v>
          </cell>
          <cell r="J241">
            <v>1600</v>
          </cell>
          <cell r="K241" t="str">
            <v>N</v>
          </cell>
          <cell r="L241">
            <v>0</v>
          </cell>
          <cell r="M241">
            <v>0</v>
          </cell>
          <cell r="N241">
            <v>0</v>
          </cell>
          <cell r="O241">
            <v>0</v>
          </cell>
          <cell r="P241">
            <v>0</v>
          </cell>
          <cell r="Q241">
            <v>0</v>
          </cell>
          <cell r="R241">
            <v>0</v>
          </cell>
          <cell r="S241">
            <v>1040</v>
          </cell>
          <cell r="T241">
            <v>1120</v>
          </cell>
          <cell r="U241">
            <v>1120</v>
          </cell>
          <cell r="V241">
            <v>1040</v>
          </cell>
          <cell r="W241">
            <v>0</v>
          </cell>
          <cell r="X241" t="str">
            <v>A3</v>
          </cell>
          <cell r="Y241">
            <v>0.35</v>
          </cell>
          <cell r="Z241">
            <v>0.3</v>
          </cell>
          <cell r="AA241">
            <v>0.3</v>
          </cell>
          <cell r="AB241">
            <v>0.35</v>
          </cell>
          <cell r="AC241">
            <v>0</v>
          </cell>
          <cell r="AD241">
            <v>0</v>
          </cell>
          <cell r="AE241" t="str">
            <v>SUPPORT</v>
          </cell>
          <cell r="AF241" t="str">
            <v>BDS DIRECT SUPPORT</v>
          </cell>
          <cell r="AG241" t="str">
            <v>INITIAL SALE</v>
          </cell>
          <cell r="AH241" t="str">
            <v>HW SUPPORT</v>
          </cell>
          <cell r="AI241" t="str">
            <v>132-12</v>
          </cell>
          <cell r="AJ241" t="str">
            <v>N/A</v>
          </cell>
          <cell r="AK241" t="str">
            <v>None</v>
          </cell>
          <cell r="AL241">
            <v>40</v>
          </cell>
          <cell r="AM241">
            <v>0</v>
          </cell>
        </row>
        <row r="242">
          <cell r="F242" t="str">
            <v>6740-64-SVL-NDP-2</v>
          </cell>
          <cell r="G242" t="str">
            <v>ESSENTIAL NBD PARTS ONLY SUPPORT,  VDX6740-48port &amp; 64port, VDX6740T-48port &amp; 64port</v>
          </cell>
          <cell r="H242" t="str">
            <v>G620 MID-MOUNT RACK KIT for 2 post racks</v>
          </cell>
          <cell r="I242">
            <v>3040</v>
          </cell>
          <cell r="J242">
            <v>3040</v>
          </cell>
          <cell r="K242" t="str">
            <v>N</v>
          </cell>
          <cell r="L242">
            <v>0</v>
          </cell>
          <cell r="M242">
            <v>0</v>
          </cell>
          <cell r="N242">
            <v>0</v>
          </cell>
          <cell r="O242">
            <v>0</v>
          </cell>
          <cell r="P242">
            <v>0</v>
          </cell>
          <cell r="Q242">
            <v>0</v>
          </cell>
          <cell r="R242">
            <v>0</v>
          </cell>
          <cell r="S242">
            <v>1976</v>
          </cell>
          <cell r="T242">
            <v>2128</v>
          </cell>
          <cell r="U242">
            <v>2128</v>
          </cell>
          <cell r="V242">
            <v>1976</v>
          </cell>
          <cell r="W242">
            <v>0</v>
          </cell>
          <cell r="X242" t="str">
            <v>A3</v>
          </cell>
          <cell r="Y242">
            <v>0.35</v>
          </cell>
          <cell r="Z242">
            <v>0.3</v>
          </cell>
          <cell r="AA242">
            <v>0.3</v>
          </cell>
          <cell r="AB242">
            <v>0.35</v>
          </cell>
          <cell r="AC242">
            <v>0</v>
          </cell>
          <cell r="AD242">
            <v>0</v>
          </cell>
          <cell r="AE242" t="str">
            <v>SUPPORT</v>
          </cell>
          <cell r="AF242" t="str">
            <v>BDS DIRECT SUPPORT</v>
          </cell>
          <cell r="AG242" t="str">
            <v>INITIAL SALE</v>
          </cell>
          <cell r="AH242" t="str">
            <v>HW SUPPORT</v>
          </cell>
          <cell r="AI242" t="str">
            <v>132-12</v>
          </cell>
          <cell r="AJ242" t="str">
            <v>N/A</v>
          </cell>
          <cell r="AK242" t="str">
            <v>None</v>
          </cell>
          <cell r="AL242">
            <v>40</v>
          </cell>
          <cell r="AM242">
            <v>0</v>
          </cell>
        </row>
        <row r="243">
          <cell r="F243" t="str">
            <v>6740-64-SVL-NDP-3</v>
          </cell>
          <cell r="G243" t="str">
            <v>ESSENTIAL NBD PARTS ONLY SUPPORT,  VDX6740-48port &amp; 64port, VDX6740T-48port &amp; 64port</v>
          </cell>
          <cell r="H243" t="str">
            <v>G620 MID-MOUNT RACK KIT for 2 post racks</v>
          </cell>
          <cell r="I243">
            <v>4400</v>
          </cell>
          <cell r="J243">
            <v>4400</v>
          </cell>
          <cell r="K243" t="str">
            <v>N</v>
          </cell>
          <cell r="L243">
            <v>0</v>
          </cell>
          <cell r="M243">
            <v>0</v>
          </cell>
          <cell r="N243">
            <v>0</v>
          </cell>
          <cell r="O243">
            <v>0</v>
          </cell>
          <cell r="P243">
            <v>0</v>
          </cell>
          <cell r="Q243">
            <v>0</v>
          </cell>
          <cell r="R243">
            <v>0</v>
          </cell>
          <cell r="S243">
            <v>2860</v>
          </cell>
          <cell r="T243">
            <v>3080</v>
          </cell>
          <cell r="U243">
            <v>3080</v>
          </cell>
          <cell r="V243">
            <v>2860</v>
          </cell>
          <cell r="W243">
            <v>0</v>
          </cell>
          <cell r="X243" t="str">
            <v>A3</v>
          </cell>
          <cell r="Y243">
            <v>0.35</v>
          </cell>
          <cell r="Z243">
            <v>0.3</v>
          </cell>
          <cell r="AA243">
            <v>0.3</v>
          </cell>
          <cell r="AB243">
            <v>0.35</v>
          </cell>
          <cell r="AC243">
            <v>0</v>
          </cell>
          <cell r="AD243">
            <v>0</v>
          </cell>
          <cell r="AE243" t="str">
            <v>SUPPORT</v>
          </cell>
          <cell r="AF243" t="str">
            <v>BDS DIRECT SUPPORT</v>
          </cell>
          <cell r="AG243" t="str">
            <v>INITIAL SALE</v>
          </cell>
          <cell r="AH243" t="str">
            <v>HW SUPPORT</v>
          </cell>
          <cell r="AI243" t="str">
            <v>132-12</v>
          </cell>
          <cell r="AJ243" t="str">
            <v>N/A</v>
          </cell>
          <cell r="AK243" t="str">
            <v>None</v>
          </cell>
          <cell r="AL243">
            <v>40</v>
          </cell>
          <cell r="AM243">
            <v>0</v>
          </cell>
        </row>
        <row r="244">
          <cell r="F244" t="str">
            <v>6740-64-SVL-NDP-4</v>
          </cell>
          <cell r="G244" t="str">
            <v>ESSENTIAL NBD PARTS ONLY SUPPORT,  VDX6740-48port &amp; 64port, VDX6740T-48port &amp; 64port</v>
          </cell>
          <cell r="H244" t="str">
            <v>G620 MID-MOUNT RACK KIT for 2 post racks</v>
          </cell>
          <cell r="I244">
            <v>5867</v>
          </cell>
          <cell r="J244">
            <v>5867</v>
          </cell>
          <cell r="K244" t="str">
            <v>N</v>
          </cell>
          <cell r="L244">
            <v>0</v>
          </cell>
          <cell r="M244">
            <v>0</v>
          </cell>
          <cell r="N244">
            <v>0</v>
          </cell>
          <cell r="O244">
            <v>0</v>
          </cell>
          <cell r="P244">
            <v>0</v>
          </cell>
          <cell r="Q244">
            <v>0</v>
          </cell>
          <cell r="R244">
            <v>0</v>
          </cell>
          <cell r="S244">
            <v>3813</v>
          </cell>
          <cell r="T244">
            <v>4107</v>
          </cell>
          <cell r="U244">
            <v>4107</v>
          </cell>
          <cell r="V244">
            <v>3813</v>
          </cell>
          <cell r="W244">
            <v>0</v>
          </cell>
          <cell r="X244" t="str">
            <v>A3</v>
          </cell>
          <cell r="Y244">
            <v>0.35</v>
          </cell>
          <cell r="Z244">
            <v>0.3</v>
          </cell>
          <cell r="AA244">
            <v>0.3</v>
          </cell>
          <cell r="AB244">
            <v>0.35</v>
          </cell>
          <cell r="AC244">
            <v>0</v>
          </cell>
          <cell r="AD244">
            <v>0</v>
          </cell>
          <cell r="AE244" t="str">
            <v>SUPPORT</v>
          </cell>
          <cell r="AF244" t="str">
            <v>BDS DIRECT SUPPORT</v>
          </cell>
          <cell r="AG244" t="str">
            <v>INITIAL SALE</v>
          </cell>
          <cell r="AH244" t="str">
            <v>HW SUPPORT</v>
          </cell>
          <cell r="AI244" t="str">
            <v>132-12</v>
          </cell>
          <cell r="AJ244" t="str">
            <v>N/A</v>
          </cell>
          <cell r="AK244" t="str">
            <v>None</v>
          </cell>
          <cell r="AL244">
            <v>40</v>
          </cell>
          <cell r="AM244">
            <v>0</v>
          </cell>
        </row>
        <row r="245">
          <cell r="F245" t="str">
            <v>6740-64-SVL-NDP-5</v>
          </cell>
          <cell r="G245" t="str">
            <v>ESSENTIAL NBD PARTS ONLY SUPPORT,  VDX6740-48port &amp; 64port, VDX6740T-48port &amp; 64port</v>
          </cell>
          <cell r="H245" t="str">
            <v>G620 MID-MOUNT RACK KIT for 2 post racks</v>
          </cell>
          <cell r="I245">
            <v>7333</v>
          </cell>
          <cell r="J245">
            <v>7333</v>
          </cell>
          <cell r="K245" t="str">
            <v>N</v>
          </cell>
          <cell r="L245">
            <v>0</v>
          </cell>
          <cell r="M245">
            <v>0</v>
          </cell>
          <cell r="N245">
            <v>0</v>
          </cell>
          <cell r="O245">
            <v>0</v>
          </cell>
          <cell r="P245">
            <v>0</v>
          </cell>
          <cell r="Q245">
            <v>0</v>
          </cell>
          <cell r="R245">
            <v>0</v>
          </cell>
          <cell r="S245">
            <v>4767</v>
          </cell>
          <cell r="T245">
            <v>5133</v>
          </cell>
          <cell r="U245">
            <v>5133</v>
          </cell>
          <cell r="V245">
            <v>4767</v>
          </cell>
          <cell r="W245">
            <v>0</v>
          </cell>
          <cell r="X245" t="str">
            <v>A3</v>
          </cell>
          <cell r="Y245">
            <v>0.35</v>
          </cell>
          <cell r="Z245">
            <v>0.3</v>
          </cell>
          <cell r="AA245">
            <v>0.3</v>
          </cell>
          <cell r="AB245">
            <v>0.35</v>
          </cell>
          <cell r="AC245">
            <v>0</v>
          </cell>
          <cell r="AD245">
            <v>0</v>
          </cell>
          <cell r="AE245" t="str">
            <v>SUPPORT</v>
          </cell>
          <cell r="AF245" t="str">
            <v>BDS DIRECT SUPPORT</v>
          </cell>
          <cell r="AG245" t="str">
            <v>INITIAL SALE</v>
          </cell>
          <cell r="AH245" t="str">
            <v>HW SUPPORT</v>
          </cell>
          <cell r="AI245" t="str">
            <v>132-12</v>
          </cell>
          <cell r="AJ245" t="str">
            <v>N/A</v>
          </cell>
          <cell r="AK245" t="str">
            <v>None</v>
          </cell>
          <cell r="AL245">
            <v>40</v>
          </cell>
          <cell r="AM245">
            <v>0</v>
          </cell>
        </row>
        <row r="246">
          <cell r="F246" t="str">
            <v>6740-64-SVL-RTF-1</v>
          </cell>
          <cell r="G246" t="str">
            <v>ESSENTIAL RTN TO FACTORY SUPPORT,  VDX6740-48port &amp; 64port, VDX6740T-48port &amp; 64port</v>
          </cell>
          <cell r="H246" t="str">
            <v>G620 MID-MOUNT RACK KIT for 2 post racks</v>
          </cell>
          <cell r="I246">
            <v>1360</v>
          </cell>
          <cell r="J246">
            <v>1360</v>
          </cell>
          <cell r="K246" t="str">
            <v>N</v>
          </cell>
          <cell r="L246">
            <v>0</v>
          </cell>
          <cell r="M246">
            <v>0</v>
          </cell>
          <cell r="N246">
            <v>0</v>
          </cell>
          <cell r="O246">
            <v>0</v>
          </cell>
          <cell r="P246">
            <v>0</v>
          </cell>
          <cell r="Q246">
            <v>0</v>
          </cell>
          <cell r="R246">
            <v>0</v>
          </cell>
          <cell r="S246">
            <v>884</v>
          </cell>
          <cell r="T246">
            <v>952</v>
          </cell>
          <cell r="U246">
            <v>952</v>
          </cell>
          <cell r="V246">
            <v>884</v>
          </cell>
          <cell r="W246">
            <v>0</v>
          </cell>
          <cell r="X246" t="str">
            <v>A3</v>
          </cell>
          <cell r="Y246">
            <v>0.35</v>
          </cell>
          <cell r="Z246">
            <v>0.3</v>
          </cell>
          <cell r="AA246">
            <v>0.3</v>
          </cell>
          <cell r="AB246">
            <v>0.35</v>
          </cell>
          <cell r="AC246">
            <v>0</v>
          </cell>
          <cell r="AD246">
            <v>0</v>
          </cell>
          <cell r="AE246" t="str">
            <v>SUPPORT</v>
          </cell>
          <cell r="AF246" t="str">
            <v>BDS DIRECT SUPPORT</v>
          </cell>
          <cell r="AG246" t="str">
            <v>INITIAL SALE</v>
          </cell>
          <cell r="AH246" t="str">
            <v>HW SUPPORT</v>
          </cell>
          <cell r="AI246" t="str">
            <v>132-12</v>
          </cell>
          <cell r="AJ246" t="str">
            <v>N/A</v>
          </cell>
          <cell r="AK246" t="str">
            <v>None</v>
          </cell>
          <cell r="AL246">
            <v>40</v>
          </cell>
          <cell r="AM246">
            <v>0</v>
          </cell>
        </row>
        <row r="247">
          <cell r="F247" t="str">
            <v>6740-64-SVL-RTF-2</v>
          </cell>
          <cell r="G247" t="str">
            <v>ESSENTIAL RTN TO FACTORY SUPPORT,  VDX6740-48port &amp; 64port, VDX6740T-48port &amp; 64port</v>
          </cell>
          <cell r="H247" t="str">
            <v>G620 MID-MOUNT RACK KIT for 2 post racks</v>
          </cell>
          <cell r="I247">
            <v>2584</v>
          </cell>
          <cell r="J247">
            <v>2584</v>
          </cell>
          <cell r="K247" t="str">
            <v>N</v>
          </cell>
          <cell r="L247">
            <v>0</v>
          </cell>
          <cell r="M247">
            <v>0</v>
          </cell>
          <cell r="N247">
            <v>0</v>
          </cell>
          <cell r="O247">
            <v>0</v>
          </cell>
          <cell r="P247">
            <v>0</v>
          </cell>
          <cell r="Q247">
            <v>0</v>
          </cell>
          <cell r="R247">
            <v>0</v>
          </cell>
          <cell r="S247">
            <v>1680</v>
          </cell>
          <cell r="T247">
            <v>1809</v>
          </cell>
          <cell r="U247">
            <v>1809</v>
          </cell>
          <cell r="V247">
            <v>1680</v>
          </cell>
          <cell r="W247">
            <v>0</v>
          </cell>
          <cell r="X247" t="str">
            <v>A3</v>
          </cell>
          <cell r="Y247">
            <v>0.35</v>
          </cell>
          <cell r="Z247">
            <v>0.3</v>
          </cell>
          <cell r="AA247">
            <v>0.3</v>
          </cell>
          <cell r="AB247">
            <v>0.35</v>
          </cell>
          <cell r="AC247">
            <v>0</v>
          </cell>
          <cell r="AD247">
            <v>0</v>
          </cell>
          <cell r="AE247" t="str">
            <v>SUPPORT</v>
          </cell>
          <cell r="AF247" t="str">
            <v>BDS DIRECT SUPPORT</v>
          </cell>
          <cell r="AG247" t="str">
            <v>INITIAL SALE</v>
          </cell>
          <cell r="AH247" t="str">
            <v>HW SUPPORT</v>
          </cell>
          <cell r="AI247" t="str">
            <v>132-12</v>
          </cell>
          <cell r="AJ247" t="str">
            <v>N/A</v>
          </cell>
          <cell r="AK247" t="str">
            <v>None</v>
          </cell>
          <cell r="AL247">
            <v>40</v>
          </cell>
          <cell r="AM247">
            <v>0</v>
          </cell>
        </row>
        <row r="248">
          <cell r="F248" t="str">
            <v>6740-64-SVL-RTF-3</v>
          </cell>
          <cell r="G248" t="str">
            <v>ESSENTIAL RTN TO FACTORY SUPPORT,  VDX6740-48port &amp; 64port, VDX6740T-48port &amp; 64port</v>
          </cell>
          <cell r="H248" t="str">
            <v>G620 MID-MOUNT RACK KIT for 2 post racks</v>
          </cell>
          <cell r="I248">
            <v>3740</v>
          </cell>
          <cell r="J248">
            <v>3740</v>
          </cell>
          <cell r="K248" t="str">
            <v>N</v>
          </cell>
          <cell r="L248">
            <v>0</v>
          </cell>
          <cell r="M248">
            <v>0</v>
          </cell>
          <cell r="N248">
            <v>0</v>
          </cell>
          <cell r="O248">
            <v>0</v>
          </cell>
          <cell r="P248">
            <v>0</v>
          </cell>
          <cell r="Q248">
            <v>0</v>
          </cell>
          <cell r="R248">
            <v>0</v>
          </cell>
          <cell r="S248">
            <v>2431</v>
          </cell>
          <cell r="T248">
            <v>2618</v>
          </cell>
          <cell r="U248">
            <v>2618</v>
          </cell>
          <cell r="V248">
            <v>2431</v>
          </cell>
          <cell r="W248">
            <v>0</v>
          </cell>
          <cell r="X248" t="str">
            <v>A3</v>
          </cell>
          <cell r="Y248">
            <v>0.35</v>
          </cell>
          <cell r="Z248">
            <v>0.3</v>
          </cell>
          <cell r="AA248">
            <v>0.3</v>
          </cell>
          <cell r="AB248">
            <v>0.35</v>
          </cell>
          <cell r="AC248">
            <v>0</v>
          </cell>
          <cell r="AD248">
            <v>0</v>
          </cell>
          <cell r="AE248" t="str">
            <v>SUPPORT</v>
          </cell>
          <cell r="AF248" t="str">
            <v>BDS DIRECT SUPPORT</v>
          </cell>
          <cell r="AG248" t="str">
            <v>INITIAL SALE</v>
          </cell>
          <cell r="AH248" t="str">
            <v>HW SUPPORT</v>
          </cell>
          <cell r="AI248" t="str">
            <v>132-12</v>
          </cell>
          <cell r="AJ248" t="str">
            <v>N/A</v>
          </cell>
          <cell r="AK248" t="str">
            <v>None</v>
          </cell>
          <cell r="AL248">
            <v>40</v>
          </cell>
          <cell r="AM248">
            <v>0</v>
          </cell>
        </row>
        <row r="249">
          <cell r="F249" t="str">
            <v>6740-64-SVL-RTF-4</v>
          </cell>
          <cell r="G249" t="str">
            <v>ESSENTIAL RTN TO FACTORY SUPPORT,  VDX6740-48port &amp; 64port, VDX6740T-48port &amp; 64port</v>
          </cell>
          <cell r="H249" t="str">
            <v>G620 MID-MOUNT RACK KIT for 2 post racks</v>
          </cell>
          <cell r="I249">
            <v>4987</v>
          </cell>
          <cell r="J249">
            <v>4987</v>
          </cell>
          <cell r="K249" t="str">
            <v>N</v>
          </cell>
          <cell r="L249">
            <v>0</v>
          </cell>
          <cell r="M249">
            <v>0</v>
          </cell>
          <cell r="N249">
            <v>0</v>
          </cell>
          <cell r="O249">
            <v>0</v>
          </cell>
          <cell r="P249">
            <v>0</v>
          </cell>
          <cell r="Q249">
            <v>0</v>
          </cell>
          <cell r="R249">
            <v>0</v>
          </cell>
          <cell r="S249">
            <v>3241</v>
          </cell>
          <cell r="T249">
            <v>3491</v>
          </cell>
          <cell r="U249">
            <v>3491</v>
          </cell>
          <cell r="V249">
            <v>3241</v>
          </cell>
          <cell r="W249">
            <v>0</v>
          </cell>
          <cell r="X249" t="str">
            <v>A3</v>
          </cell>
          <cell r="Y249">
            <v>0.35</v>
          </cell>
          <cell r="Z249">
            <v>0.3</v>
          </cell>
          <cell r="AA249">
            <v>0.3</v>
          </cell>
          <cell r="AB249">
            <v>0.35</v>
          </cell>
          <cell r="AC249">
            <v>0</v>
          </cell>
          <cell r="AD249">
            <v>0</v>
          </cell>
          <cell r="AE249" t="str">
            <v>SUPPORT</v>
          </cell>
          <cell r="AF249" t="str">
            <v>BDS DIRECT SUPPORT</v>
          </cell>
          <cell r="AG249" t="str">
            <v>INITIAL SALE</v>
          </cell>
          <cell r="AH249" t="str">
            <v>HW SUPPORT</v>
          </cell>
          <cell r="AI249" t="str">
            <v>132-12</v>
          </cell>
          <cell r="AJ249" t="str">
            <v>N/A</v>
          </cell>
          <cell r="AK249" t="str">
            <v>None</v>
          </cell>
          <cell r="AL249">
            <v>40</v>
          </cell>
          <cell r="AM249">
            <v>0</v>
          </cell>
        </row>
        <row r="250">
          <cell r="F250" t="str">
            <v>6740-64-SVL-RTF-5</v>
          </cell>
          <cell r="G250" t="str">
            <v>ESSENTIAL RTN TO FACTORY SUPPORT,  VDX6740-48port &amp; 64port, VDX6740T-48port &amp; 64port</v>
          </cell>
          <cell r="H250" t="str">
            <v>G620 MID-MOUNT RACK KIT for 2 post racks</v>
          </cell>
          <cell r="I250">
            <v>6233</v>
          </cell>
          <cell r="J250">
            <v>6233</v>
          </cell>
          <cell r="K250" t="str">
            <v>N</v>
          </cell>
          <cell r="L250">
            <v>0</v>
          </cell>
          <cell r="M250">
            <v>0</v>
          </cell>
          <cell r="N250">
            <v>0</v>
          </cell>
          <cell r="O250">
            <v>0</v>
          </cell>
          <cell r="P250">
            <v>0</v>
          </cell>
          <cell r="Q250">
            <v>0</v>
          </cell>
          <cell r="R250">
            <v>0</v>
          </cell>
          <cell r="S250">
            <v>4052</v>
          </cell>
          <cell r="T250">
            <v>4363</v>
          </cell>
          <cell r="U250">
            <v>4363</v>
          </cell>
          <cell r="V250">
            <v>4052</v>
          </cell>
          <cell r="W250">
            <v>0</v>
          </cell>
          <cell r="X250" t="str">
            <v>A3</v>
          </cell>
          <cell r="Y250">
            <v>0.35</v>
          </cell>
          <cell r="Z250">
            <v>0.3</v>
          </cell>
          <cell r="AA250">
            <v>0.3</v>
          </cell>
          <cell r="AB250">
            <v>0.35</v>
          </cell>
          <cell r="AC250">
            <v>0</v>
          </cell>
          <cell r="AD250">
            <v>0</v>
          </cell>
          <cell r="AE250" t="str">
            <v>SUPPORT</v>
          </cell>
          <cell r="AF250" t="str">
            <v>BDS DIRECT SUPPORT</v>
          </cell>
          <cell r="AG250" t="str">
            <v>INITIAL SALE</v>
          </cell>
          <cell r="AH250" t="str">
            <v>HW SUPPORT</v>
          </cell>
          <cell r="AI250" t="str">
            <v>132-12</v>
          </cell>
          <cell r="AJ250" t="str">
            <v>N/A</v>
          </cell>
          <cell r="AK250" t="str">
            <v>None</v>
          </cell>
          <cell r="AL250">
            <v>40</v>
          </cell>
          <cell r="AM250">
            <v>0</v>
          </cell>
        </row>
        <row r="251">
          <cell r="F251" t="str">
            <v>6740-64-SVL-SECUPLIFT-1</v>
          </cell>
          <cell r="G251" t="str">
            <v>SECURE UPLIFT SUPPORT,  VDX6740-48port &amp; 64port, VDX6740T-48port &amp; 64port</v>
          </cell>
          <cell r="H251" t="str">
            <v>G620 MID-MOUNT RACK KIT for 2 post racks</v>
          </cell>
          <cell r="I251">
            <v>150</v>
          </cell>
          <cell r="J251">
            <v>150</v>
          </cell>
          <cell r="K251" t="str">
            <v>N</v>
          </cell>
          <cell r="L251">
            <v>0</v>
          </cell>
          <cell r="M251">
            <v>0</v>
          </cell>
          <cell r="N251">
            <v>0</v>
          </cell>
          <cell r="O251">
            <v>0</v>
          </cell>
          <cell r="P251">
            <v>0</v>
          </cell>
          <cell r="Q251">
            <v>0</v>
          </cell>
          <cell r="R251">
            <v>0</v>
          </cell>
          <cell r="S251">
            <v>98</v>
          </cell>
          <cell r="T251">
            <v>105</v>
          </cell>
          <cell r="U251">
            <v>105</v>
          </cell>
          <cell r="V251">
            <v>98</v>
          </cell>
          <cell r="W251">
            <v>0</v>
          </cell>
          <cell r="X251" t="str">
            <v>A3</v>
          </cell>
          <cell r="Y251">
            <v>0.35</v>
          </cell>
          <cell r="Z251">
            <v>0.3</v>
          </cell>
          <cell r="AA251">
            <v>0.3</v>
          </cell>
          <cell r="AB251">
            <v>0.35</v>
          </cell>
          <cell r="AC251">
            <v>0</v>
          </cell>
          <cell r="AD251">
            <v>0</v>
          </cell>
          <cell r="AE251" t="str">
            <v>SUPPORT</v>
          </cell>
          <cell r="AF251" t="str">
            <v>BDS DIRECT SUPPORT</v>
          </cell>
          <cell r="AG251" t="str">
            <v>INITIAL SALE</v>
          </cell>
          <cell r="AH251" t="str">
            <v>HW SUPPORT</v>
          </cell>
          <cell r="AI251" t="str">
            <v>132-12</v>
          </cell>
          <cell r="AJ251" t="str">
            <v>N/A</v>
          </cell>
          <cell r="AK251" t="str">
            <v>None</v>
          </cell>
          <cell r="AL251">
            <v>40</v>
          </cell>
          <cell r="AM251">
            <v>0</v>
          </cell>
        </row>
        <row r="252">
          <cell r="F252" t="str">
            <v>6740-64-SVL-SECUPLIFT-2</v>
          </cell>
          <cell r="G252" t="str">
            <v>SECURE UPLIFT SUPPORT,  VDX6740-48port &amp; 64port, VDX6740T-48port &amp; 64port</v>
          </cell>
          <cell r="H252" t="str">
            <v>G620 MID-MOUNT RACK KIT for 2 post racks</v>
          </cell>
          <cell r="I252">
            <v>285</v>
          </cell>
          <cell r="J252">
            <v>285</v>
          </cell>
          <cell r="K252" t="str">
            <v>N</v>
          </cell>
          <cell r="L252">
            <v>0</v>
          </cell>
          <cell r="M252">
            <v>0</v>
          </cell>
          <cell r="N252">
            <v>0</v>
          </cell>
          <cell r="O252">
            <v>0</v>
          </cell>
          <cell r="P252">
            <v>0</v>
          </cell>
          <cell r="Q252">
            <v>0</v>
          </cell>
          <cell r="R252">
            <v>0</v>
          </cell>
          <cell r="S252">
            <v>185</v>
          </cell>
          <cell r="T252">
            <v>200</v>
          </cell>
          <cell r="U252">
            <v>200</v>
          </cell>
          <cell r="V252">
            <v>185</v>
          </cell>
          <cell r="W252">
            <v>0</v>
          </cell>
          <cell r="X252" t="str">
            <v>A3</v>
          </cell>
          <cell r="Y252">
            <v>0.35</v>
          </cell>
          <cell r="Z252">
            <v>0.3</v>
          </cell>
          <cell r="AA252">
            <v>0.3</v>
          </cell>
          <cell r="AB252">
            <v>0.35</v>
          </cell>
          <cell r="AC252">
            <v>0</v>
          </cell>
          <cell r="AD252">
            <v>0</v>
          </cell>
          <cell r="AE252" t="str">
            <v>SUPPORT</v>
          </cell>
          <cell r="AF252" t="str">
            <v>BDS DIRECT SUPPORT</v>
          </cell>
          <cell r="AG252" t="str">
            <v>INITIAL SALE</v>
          </cell>
          <cell r="AH252" t="str">
            <v>HW SUPPORT</v>
          </cell>
          <cell r="AI252" t="str">
            <v>132-12</v>
          </cell>
          <cell r="AJ252" t="str">
            <v>N/A</v>
          </cell>
          <cell r="AK252" t="str">
            <v>None</v>
          </cell>
          <cell r="AL252">
            <v>40</v>
          </cell>
          <cell r="AM252">
            <v>0</v>
          </cell>
        </row>
        <row r="253">
          <cell r="F253" t="str">
            <v>6740-64-SVL-SECUPLIFT-3</v>
          </cell>
          <cell r="G253" t="str">
            <v>SECURE UPLIFT SUPPORT,  VDX6740-48port &amp; 64port, VDX6740T-48port &amp; 64port</v>
          </cell>
          <cell r="H253" t="str">
            <v>G620 MID-MOUNT RACK KIT for 2 post racks</v>
          </cell>
          <cell r="I253">
            <v>413</v>
          </cell>
          <cell r="J253">
            <v>413</v>
          </cell>
          <cell r="K253" t="str">
            <v>N</v>
          </cell>
          <cell r="L253">
            <v>0</v>
          </cell>
          <cell r="M253">
            <v>0</v>
          </cell>
          <cell r="N253">
            <v>0</v>
          </cell>
          <cell r="O253">
            <v>0</v>
          </cell>
          <cell r="P253">
            <v>0</v>
          </cell>
          <cell r="Q253">
            <v>0</v>
          </cell>
          <cell r="R253">
            <v>0</v>
          </cell>
          <cell r="S253">
            <v>268</v>
          </cell>
          <cell r="T253">
            <v>289</v>
          </cell>
          <cell r="U253">
            <v>289</v>
          </cell>
          <cell r="V253">
            <v>268</v>
          </cell>
          <cell r="W253">
            <v>0</v>
          </cell>
          <cell r="X253" t="str">
            <v>A3</v>
          </cell>
          <cell r="Y253">
            <v>0.35</v>
          </cell>
          <cell r="Z253">
            <v>0.3</v>
          </cell>
          <cell r="AA253">
            <v>0.3</v>
          </cell>
          <cell r="AB253">
            <v>0.35</v>
          </cell>
          <cell r="AC253">
            <v>0</v>
          </cell>
          <cell r="AD253">
            <v>0</v>
          </cell>
          <cell r="AE253" t="str">
            <v>SUPPORT</v>
          </cell>
          <cell r="AF253" t="str">
            <v>BDS DIRECT SUPPORT</v>
          </cell>
          <cell r="AG253" t="str">
            <v>INITIAL SALE</v>
          </cell>
          <cell r="AH253" t="str">
            <v>HW SUPPORT</v>
          </cell>
          <cell r="AI253" t="str">
            <v>132-12</v>
          </cell>
          <cell r="AJ253" t="str">
            <v>N/A</v>
          </cell>
          <cell r="AK253" t="str">
            <v>None</v>
          </cell>
          <cell r="AL253">
            <v>40</v>
          </cell>
          <cell r="AM253">
            <v>0</v>
          </cell>
        </row>
        <row r="254">
          <cell r="F254" t="str">
            <v>6740-64-SVL-SECUPLIFT-4</v>
          </cell>
          <cell r="G254" t="str">
            <v>SECURE UPLIFT SUPPORT,  VDX6740-48port &amp; 64port, VDX6740T-48port &amp; 64port</v>
          </cell>
          <cell r="H254" t="str">
            <v>G620 MID-MOUNT RACK KIT for 2 post racks</v>
          </cell>
          <cell r="I254">
            <v>550</v>
          </cell>
          <cell r="J254">
            <v>550</v>
          </cell>
          <cell r="K254" t="str">
            <v>N</v>
          </cell>
          <cell r="L254">
            <v>0</v>
          </cell>
          <cell r="M254">
            <v>0</v>
          </cell>
          <cell r="N254">
            <v>0</v>
          </cell>
          <cell r="O254">
            <v>0</v>
          </cell>
          <cell r="P254">
            <v>0</v>
          </cell>
          <cell r="Q254">
            <v>0</v>
          </cell>
          <cell r="R254">
            <v>0</v>
          </cell>
          <cell r="S254">
            <v>358</v>
          </cell>
          <cell r="T254">
            <v>385</v>
          </cell>
          <cell r="U254">
            <v>385</v>
          </cell>
          <cell r="V254">
            <v>358</v>
          </cell>
          <cell r="W254">
            <v>0</v>
          </cell>
          <cell r="X254" t="str">
            <v>A3</v>
          </cell>
          <cell r="Y254">
            <v>0.35</v>
          </cell>
          <cell r="Z254">
            <v>0.3</v>
          </cell>
          <cell r="AA254">
            <v>0.3</v>
          </cell>
          <cell r="AB254">
            <v>0.35</v>
          </cell>
          <cell r="AC254">
            <v>0</v>
          </cell>
          <cell r="AD254">
            <v>0</v>
          </cell>
          <cell r="AE254" t="str">
            <v>SUPPORT</v>
          </cell>
          <cell r="AF254" t="str">
            <v>BDS DIRECT SUPPORT</v>
          </cell>
          <cell r="AG254" t="str">
            <v>INITIAL SALE</v>
          </cell>
          <cell r="AH254" t="str">
            <v>HW SUPPORT</v>
          </cell>
          <cell r="AI254" t="str">
            <v>132-12</v>
          </cell>
          <cell r="AJ254" t="str">
            <v>N/A</v>
          </cell>
          <cell r="AK254" t="str">
            <v>None</v>
          </cell>
          <cell r="AL254">
            <v>40</v>
          </cell>
          <cell r="AM254">
            <v>0</v>
          </cell>
        </row>
        <row r="255">
          <cell r="F255" t="str">
            <v>6740-64-SVL-SECUPLIFT-5</v>
          </cell>
          <cell r="G255" t="str">
            <v>SECURE UPLIFT SUPPORT,  VDX6740-48port &amp; 64port, VDX6740T-48port &amp; 64port</v>
          </cell>
          <cell r="H255" t="str">
            <v>G620 MID-MOUNT RACK KIT for 2 post racks</v>
          </cell>
          <cell r="I255">
            <v>688</v>
          </cell>
          <cell r="J255">
            <v>688</v>
          </cell>
          <cell r="K255" t="str">
            <v>N</v>
          </cell>
          <cell r="L255">
            <v>0</v>
          </cell>
          <cell r="M255">
            <v>0</v>
          </cell>
          <cell r="N255">
            <v>0</v>
          </cell>
          <cell r="O255">
            <v>0</v>
          </cell>
          <cell r="P255">
            <v>0</v>
          </cell>
          <cell r="Q255">
            <v>0</v>
          </cell>
          <cell r="R255">
            <v>0</v>
          </cell>
          <cell r="S255">
            <v>447</v>
          </cell>
          <cell r="T255">
            <v>481</v>
          </cell>
          <cell r="U255">
            <v>481</v>
          </cell>
          <cell r="V255">
            <v>447</v>
          </cell>
          <cell r="W255">
            <v>0</v>
          </cell>
          <cell r="X255" t="str">
            <v>A3</v>
          </cell>
          <cell r="Y255">
            <v>0.35</v>
          </cell>
          <cell r="Z255">
            <v>0.3</v>
          </cell>
          <cell r="AA255">
            <v>0.3</v>
          </cell>
          <cell r="AB255">
            <v>0.35</v>
          </cell>
          <cell r="AC255">
            <v>0</v>
          </cell>
          <cell r="AD255">
            <v>0</v>
          </cell>
          <cell r="AE255" t="str">
            <v>SUPPORT</v>
          </cell>
          <cell r="AF255" t="str">
            <v>BDS DIRECT SUPPORT</v>
          </cell>
          <cell r="AG255" t="str">
            <v>INITIAL SALE</v>
          </cell>
          <cell r="AH255" t="str">
            <v>HW SUPPORT</v>
          </cell>
          <cell r="AI255" t="str">
            <v>132-12</v>
          </cell>
          <cell r="AJ255" t="str">
            <v>N/A</v>
          </cell>
          <cell r="AK255" t="str">
            <v>None</v>
          </cell>
          <cell r="AL255">
            <v>40</v>
          </cell>
          <cell r="AM255">
            <v>0</v>
          </cell>
        </row>
        <row r="256">
          <cell r="F256" t="str">
            <v>6740B-SVL-4OS-1</v>
          </cell>
          <cell r="G256" t="str">
            <v>ESSENTIAL 4HR ONSITE SUPPORT,  BR-VDX6740 64port - BUNDLE, SW support for VCS &amp; FCoE licenses</v>
          </cell>
          <cell r="H256" t="str">
            <v>G620 MID-MOUNT RACK KIT for 2 post racks</v>
          </cell>
          <cell r="I256">
            <v>6156</v>
          </cell>
          <cell r="J256">
            <v>8660</v>
          </cell>
          <cell r="K256" t="str">
            <v>N</v>
          </cell>
          <cell r="L256">
            <v>0</v>
          </cell>
          <cell r="M256">
            <v>0</v>
          </cell>
          <cell r="N256">
            <v>0</v>
          </cell>
          <cell r="O256">
            <v>0</v>
          </cell>
          <cell r="P256">
            <v>0</v>
          </cell>
          <cell r="Q256">
            <v>0</v>
          </cell>
          <cell r="R256">
            <v>0</v>
          </cell>
          <cell r="S256">
            <v>5629</v>
          </cell>
          <cell r="T256">
            <v>6062</v>
          </cell>
          <cell r="U256">
            <v>6062</v>
          </cell>
          <cell r="V256">
            <v>5629</v>
          </cell>
          <cell r="W256">
            <v>0</v>
          </cell>
          <cell r="X256" t="str">
            <v>A3</v>
          </cell>
          <cell r="Y256">
            <v>0.35</v>
          </cell>
          <cell r="Z256">
            <v>0.3</v>
          </cell>
          <cell r="AA256">
            <v>0.3</v>
          </cell>
          <cell r="AB256">
            <v>0.35</v>
          </cell>
          <cell r="AC256">
            <v>0</v>
          </cell>
          <cell r="AD256">
            <v>0</v>
          </cell>
          <cell r="AE256" t="str">
            <v>SUPPORT</v>
          </cell>
          <cell r="AF256" t="str">
            <v>BDS DIRECT SUPPORT</v>
          </cell>
          <cell r="AG256" t="str">
            <v>INITIAL SALE</v>
          </cell>
          <cell r="AH256" t="str">
            <v>HW SUPPORT</v>
          </cell>
          <cell r="AI256" t="str">
            <v>132-12</v>
          </cell>
          <cell r="AJ256" t="str">
            <v>N/A</v>
          </cell>
          <cell r="AK256" t="str">
            <v>None</v>
          </cell>
          <cell r="AL256">
            <v>40</v>
          </cell>
          <cell r="AM256">
            <v>0</v>
          </cell>
        </row>
        <row r="257">
          <cell r="F257" t="str">
            <v>6740B-SVL-4OS-2</v>
          </cell>
          <cell r="G257" t="str">
            <v>ESSENTIAL 4HR ONSITE SUPPORT,  BR-VDX6740 64port - BUNDLE, SW support for VCS &amp; FCoE licenses</v>
          </cell>
          <cell r="H257" t="str">
            <v>G620 MID-MOUNT RACK KIT for 2 post racks</v>
          </cell>
          <cell r="I257">
            <v>11696</v>
          </cell>
          <cell r="J257">
            <v>16454</v>
          </cell>
          <cell r="K257" t="str">
            <v>N</v>
          </cell>
          <cell r="L257">
            <v>0</v>
          </cell>
          <cell r="M257">
            <v>0</v>
          </cell>
          <cell r="N257">
            <v>0</v>
          </cell>
          <cell r="O257">
            <v>0</v>
          </cell>
          <cell r="P257">
            <v>0</v>
          </cell>
          <cell r="Q257">
            <v>0</v>
          </cell>
          <cell r="R257">
            <v>0</v>
          </cell>
          <cell r="S257">
            <v>10695</v>
          </cell>
          <cell r="T257">
            <v>11518</v>
          </cell>
          <cell r="U257">
            <v>11518</v>
          </cell>
          <cell r="V257">
            <v>10695</v>
          </cell>
          <cell r="W257">
            <v>0</v>
          </cell>
          <cell r="X257" t="str">
            <v>A3</v>
          </cell>
          <cell r="Y257">
            <v>0.35</v>
          </cell>
          <cell r="Z257">
            <v>0.3</v>
          </cell>
          <cell r="AA257">
            <v>0.3</v>
          </cell>
          <cell r="AB257">
            <v>0.35</v>
          </cell>
          <cell r="AC257">
            <v>0</v>
          </cell>
          <cell r="AD257">
            <v>0</v>
          </cell>
          <cell r="AE257" t="str">
            <v>SUPPORT</v>
          </cell>
          <cell r="AF257" t="str">
            <v>BDS DIRECT SUPPORT</v>
          </cell>
          <cell r="AG257" t="str">
            <v>INITIAL SALE</v>
          </cell>
          <cell r="AH257" t="str">
            <v>HW SUPPORT</v>
          </cell>
          <cell r="AI257" t="str">
            <v>132-12</v>
          </cell>
          <cell r="AJ257" t="str">
            <v>N/A</v>
          </cell>
          <cell r="AK257" t="str">
            <v>None</v>
          </cell>
          <cell r="AL257">
            <v>40</v>
          </cell>
          <cell r="AM257">
            <v>0</v>
          </cell>
        </row>
        <row r="258">
          <cell r="F258" t="str">
            <v>6740B-SVL-4OS-3</v>
          </cell>
          <cell r="G258" t="str">
            <v>ESSENTIAL 4HR ONSITE SUPPORT,  BR-VDX6740 64port - BUNDLE, SW support for VCS &amp; FCoE licenses</v>
          </cell>
          <cell r="H258" t="str">
            <v>G620 MID-MOUNT RACK KIT for 2 post racks</v>
          </cell>
          <cell r="I258">
            <v>16929</v>
          </cell>
          <cell r="J258">
            <v>23815</v>
          </cell>
          <cell r="K258" t="str">
            <v>N</v>
          </cell>
          <cell r="L258">
            <v>0</v>
          </cell>
          <cell r="M258">
            <v>0</v>
          </cell>
          <cell r="N258">
            <v>0</v>
          </cell>
          <cell r="O258">
            <v>0</v>
          </cell>
          <cell r="P258">
            <v>0</v>
          </cell>
          <cell r="Q258">
            <v>0</v>
          </cell>
          <cell r="R258">
            <v>0</v>
          </cell>
          <cell r="S258">
            <v>15480</v>
          </cell>
          <cell r="T258">
            <v>16671</v>
          </cell>
          <cell r="U258">
            <v>16671</v>
          </cell>
          <cell r="V258">
            <v>15480</v>
          </cell>
          <cell r="W258">
            <v>0</v>
          </cell>
          <cell r="X258" t="str">
            <v>A3</v>
          </cell>
          <cell r="Y258">
            <v>0.35</v>
          </cell>
          <cell r="Z258">
            <v>0.3</v>
          </cell>
          <cell r="AA258">
            <v>0.3</v>
          </cell>
          <cell r="AB258">
            <v>0.35</v>
          </cell>
          <cell r="AC258">
            <v>0</v>
          </cell>
          <cell r="AD258">
            <v>0</v>
          </cell>
          <cell r="AE258" t="str">
            <v>SUPPORT</v>
          </cell>
          <cell r="AF258" t="str">
            <v>BDS DIRECT SUPPORT</v>
          </cell>
          <cell r="AG258" t="str">
            <v>INITIAL SALE</v>
          </cell>
          <cell r="AH258" t="str">
            <v>HW SUPPORT</v>
          </cell>
          <cell r="AI258" t="str">
            <v>132-12</v>
          </cell>
          <cell r="AJ258" t="str">
            <v>N/A</v>
          </cell>
          <cell r="AK258" t="str">
            <v>None</v>
          </cell>
          <cell r="AL258">
            <v>40</v>
          </cell>
          <cell r="AM258">
            <v>0</v>
          </cell>
        </row>
        <row r="259">
          <cell r="F259" t="str">
            <v>6740B-SVL-4OS-4</v>
          </cell>
          <cell r="G259" t="str">
            <v>ESSENTIAL 4HR ONSITE SUPPORT,  BR-VDX6740 64port - BUNDLE, SW support for VCS &amp; FCoE licenses</v>
          </cell>
          <cell r="H259" t="str">
            <v>G620 MID-MOUNT RACK KIT for 2 post racks</v>
          </cell>
          <cell r="I259">
            <v>22572</v>
          </cell>
          <cell r="J259">
            <v>31753</v>
          </cell>
          <cell r="K259" t="str">
            <v>N</v>
          </cell>
          <cell r="L259">
            <v>0</v>
          </cell>
          <cell r="M259">
            <v>0</v>
          </cell>
          <cell r="N259">
            <v>0</v>
          </cell>
          <cell r="O259">
            <v>0</v>
          </cell>
          <cell r="P259">
            <v>0</v>
          </cell>
          <cell r="Q259">
            <v>0</v>
          </cell>
          <cell r="R259">
            <v>0</v>
          </cell>
          <cell r="S259">
            <v>20640</v>
          </cell>
          <cell r="T259">
            <v>22227</v>
          </cell>
          <cell r="U259">
            <v>22227</v>
          </cell>
          <cell r="V259">
            <v>20640</v>
          </cell>
          <cell r="W259">
            <v>0</v>
          </cell>
          <cell r="X259" t="str">
            <v>A3</v>
          </cell>
          <cell r="Y259">
            <v>0.35</v>
          </cell>
          <cell r="Z259">
            <v>0.3</v>
          </cell>
          <cell r="AA259">
            <v>0.3</v>
          </cell>
          <cell r="AB259">
            <v>0.35</v>
          </cell>
          <cell r="AC259">
            <v>0</v>
          </cell>
          <cell r="AD259">
            <v>0</v>
          </cell>
          <cell r="AE259" t="str">
            <v>SUPPORT</v>
          </cell>
          <cell r="AF259" t="str">
            <v>BDS DIRECT SUPPORT</v>
          </cell>
          <cell r="AG259" t="str">
            <v>INITIAL SALE</v>
          </cell>
          <cell r="AH259" t="str">
            <v>HW SUPPORT</v>
          </cell>
          <cell r="AI259" t="str">
            <v>132-12</v>
          </cell>
          <cell r="AJ259" t="str">
            <v>N/A</v>
          </cell>
          <cell r="AK259" t="str">
            <v>None</v>
          </cell>
          <cell r="AL259">
            <v>40</v>
          </cell>
          <cell r="AM259">
            <v>0</v>
          </cell>
        </row>
        <row r="260">
          <cell r="F260" t="str">
            <v>6740B-SVL-4OS-5</v>
          </cell>
          <cell r="G260" t="str">
            <v>ESSENTIAL 4HR ONSITE SUPPORT,  BR-VDX6740 64port - BUNDLE, SW support for VCS &amp; FCoE licenses</v>
          </cell>
          <cell r="H260" t="str">
            <v>G620 MID-MOUNT RACK KIT for 2 post racks</v>
          </cell>
          <cell r="I260">
            <v>28215</v>
          </cell>
          <cell r="J260">
            <v>39692</v>
          </cell>
          <cell r="K260" t="str">
            <v>N</v>
          </cell>
          <cell r="L260">
            <v>0</v>
          </cell>
          <cell r="M260">
            <v>0</v>
          </cell>
          <cell r="N260">
            <v>0</v>
          </cell>
          <cell r="O260">
            <v>0</v>
          </cell>
          <cell r="P260">
            <v>0</v>
          </cell>
          <cell r="Q260">
            <v>0</v>
          </cell>
          <cell r="R260">
            <v>0</v>
          </cell>
          <cell r="S260">
            <v>25800</v>
          </cell>
          <cell r="T260">
            <v>27784</v>
          </cell>
          <cell r="U260">
            <v>27784</v>
          </cell>
          <cell r="V260">
            <v>25800</v>
          </cell>
          <cell r="W260">
            <v>0</v>
          </cell>
          <cell r="X260" t="str">
            <v>A3</v>
          </cell>
          <cell r="Y260">
            <v>0.35</v>
          </cell>
          <cell r="Z260">
            <v>0.3</v>
          </cell>
          <cell r="AA260">
            <v>0.3</v>
          </cell>
          <cell r="AB260">
            <v>0.35</v>
          </cell>
          <cell r="AC260">
            <v>0</v>
          </cell>
          <cell r="AD260">
            <v>0</v>
          </cell>
          <cell r="AE260" t="str">
            <v>SUPPORT</v>
          </cell>
          <cell r="AF260" t="str">
            <v>BDS DIRECT SUPPORT</v>
          </cell>
          <cell r="AG260" t="str">
            <v>INITIAL SALE</v>
          </cell>
          <cell r="AH260" t="str">
            <v>HW SUPPORT</v>
          </cell>
          <cell r="AI260" t="str">
            <v>132-12</v>
          </cell>
          <cell r="AJ260" t="str">
            <v>N/A</v>
          </cell>
          <cell r="AK260" t="str">
            <v>None</v>
          </cell>
          <cell r="AL260">
            <v>40</v>
          </cell>
          <cell r="AM260">
            <v>0</v>
          </cell>
        </row>
        <row r="261">
          <cell r="F261" t="str">
            <v>6740B-SVL-4P-1</v>
          </cell>
          <cell r="G261" t="str">
            <v>ESSENTIAL 4HR PARTS ONLY SUPPORT,  BR-VDX6740 64port - BUNDLE, SW support for VCS &amp; FCoE licenses</v>
          </cell>
          <cell r="H261" t="str">
            <v>G620 MID-MOUNT RACK KIT for 2 post racks</v>
          </cell>
          <cell r="I261">
            <v>5564</v>
          </cell>
          <cell r="J261">
            <v>6930</v>
          </cell>
          <cell r="K261" t="str">
            <v>N</v>
          </cell>
          <cell r="L261">
            <v>0</v>
          </cell>
          <cell r="M261">
            <v>0</v>
          </cell>
          <cell r="N261">
            <v>0</v>
          </cell>
          <cell r="O261">
            <v>0</v>
          </cell>
          <cell r="P261">
            <v>0</v>
          </cell>
          <cell r="Q261">
            <v>0</v>
          </cell>
          <cell r="R261">
            <v>0</v>
          </cell>
          <cell r="S261">
            <v>4505</v>
          </cell>
          <cell r="T261">
            <v>4851</v>
          </cell>
          <cell r="U261">
            <v>4851</v>
          </cell>
          <cell r="V261">
            <v>4505</v>
          </cell>
          <cell r="W261">
            <v>0</v>
          </cell>
          <cell r="X261" t="str">
            <v>A3</v>
          </cell>
          <cell r="Y261">
            <v>0.35</v>
          </cell>
          <cell r="Z261">
            <v>0.3</v>
          </cell>
          <cell r="AA261">
            <v>0.3</v>
          </cell>
          <cell r="AB261">
            <v>0.35</v>
          </cell>
          <cell r="AC261">
            <v>0</v>
          </cell>
          <cell r="AD261">
            <v>0</v>
          </cell>
          <cell r="AE261" t="str">
            <v>SUPPORT</v>
          </cell>
          <cell r="AF261" t="str">
            <v>BDS DIRECT SUPPORT</v>
          </cell>
          <cell r="AG261" t="str">
            <v>INITIAL SALE</v>
          </cell>
          <cell r="AH261" t="str">
            <v>HW SUPPORT</v>
          </cell>
          <cell r="AI261" t="str">
            <v>132-12</v>
          </cell>
          <cell r="AJ261" t="str">
            <v>N/A</v>
          </cell>
          <cell r="AK261" t="str">
            <v>None</v>
          </cell>
          <cell r="AL261">
            <v>40</v>
          </cell>
          <cell r="AM261">
            <v>0</v>
          </cell>
        </row>
        <row r="262">
          <cell r="F262" t="str">
            <v>6740B-SVL-4P-2</v>
          </cell>
          <cell r="G262" t="str">
            <v>ESSENTIAL 4HR PARTS ONLY SUPPORT,  BR-VDX6740 64port - BUNDLE, SW support for VCS &amp; FCoE licenses</v>
          </cell>
          <cell r="H262" t="str">
            <v>G620 MID-MOUNT RACK KIT for 2 post racks</v>
          </cell>
          <cell r="I262">
            <v>10572</v>
          </cell>
          <cell r="J262">
            <v>13167</v>
          </cell>
          <cell r="K262" t="str">
            <v>N</v>
          </cell>
          <cell r="L262">
            <v>0</v>
          </cell>
          <cell r="M262">
            <v>0</v>
          </cell>
          <cell r="N262">
            <v>0</v>
          </cell>
          <cell r="O262">
            <v>0</v>
          </cell>
          <cell r="P262">
            <v>0</v>
          </cell>
          <cell r="Q262">
            <v>0</v>
          </cell>
          <cell r="R262">
            <v>0</v>
          </cell>
          <cell r="S262">
            <v>8559</v>
          </cell>
          <cell r="T262">
            <v>9217</v>
          </cell>
          <cell r="U262">
            <v>9217</v>
          </cell>
          <cell r="V262">
            <v>8559</v>
          </cell>
          <cell r="W262">
            <v>0</v>
          </cell>
          <cell r="X262" t="str">
            <v>A3</v>
          </cell>
          <cell r="Y262">
            <v>0.35</v>
          </cell>
          <cell r="Z262">
            <v>0.3</v>
          </cell>
          <cell r="AA262">
            <v>0.3</v>
          </cell>
          <cell r="AB262">
            <v>0.35</v>
          </cell>
          <cell r="AC262">
            <v>0</v>
          </cell>
          <cell r="AD262">
            <v>0</v>
          </cell>
          <cell r="AE262" t="str">
            <v>SUPPORT</v>
          </cell>
          <cell r="AF262" t="str">
            <v>BDS DIRECT SUPPORT</v>
          </cell>
          <cell r="AG262" t="str">
            <v>INITIAL SALE</v>
          </cell>
          <cell r="AH262" t="str">
            <v>HW SUPPORT</v>
          </cell>
          <cell r="AI262" t="str">
            <v>132-12</v>
          </cell>
          <cell r="AJ262" t="str">
            <v>N/A</v>
          </cell>
          <cell r="AK262" t="str">
            <v>None</v>
          </cell>
          <cell r="AL262">
            <v>40</v>
          </cell>
          <cell r="AM262">
            <v>0</v>
          </cell>
        </row>
        <row r="263">
          <cell r="F263" t="str">
            <v>6740B-SVL-4P-3</v>
          </cell>
          <cell r="G263" t="str">
            <v>ESSENTIAL 4HR PARTS ONLY SUPPORT,  BR-VDX6740 64port - BUNDLE, SW support for VCS &amp; FCoE licenses</v>
          </cell>
          <cell r="H263" t="str">
            <v>G620 MID-MOUNT RACK KIT for 2 post racks</v>
          </cell>
          <cell r="I263">
            <v>15301</v>
          </cell>
          <cell r="J263">
            <v>19058</v>
          </cell>
          <cell r="K263" t="str">
            <v>N</v>
          </cell>
          <cell r="L263">
            <v>0</v>
          </cell>
          <cell r="M263">
            <v>0</v>
          </cell>
          <cell r="N263">
            <v>0</v>
          </cell>
          <cell r="O263">
            <v>0</v>
          </cell>
          <cell r="P263">
            <v>0</v>
          </cell>
          <cell r="Q263">
            <v>0</v>
          </cell>
          <cell r="R263">
            <v>0</v>
          </cell>
          <cell r="S263">
            <v>12387</v>
          </cell>
          <cell r="T263">
            <v>13340</v>
          </cell>
          <cell r="U263">
            <v>13340</v>
          </cell>
          <cell r="V263">
            <v>12387</v>
          </cell>
          <cell r="W263">
            <v>0</v>
          </cell>
          <cell r="X263" t="str">
            <v>A3</v>
          </cell>
          <cell r="Y263">
            <v>0.35</v>
          </cell>
          <cell r="Z263">
            <v>0.3</v>
          </cell>
          <cell r="AA263">
            <v>0.3</v>
          </cell>
          <cell r="AB263">
            <v>0.35</v>
          </cell>
          <cell r="AC263">
            <v>0</v>
          </cell>
          <cell r="AD263">
            <v>0</v>
          </cell>
          <cell r="AE263" t="str">
            <v>SUPPORT</v>
          </cell>
          <cell r="AF263" t="str">
            <v>BDS DIRECT SUPPORT</v>
          </cell>
          <cell r="AG263" t="str">
            <v>INITIAL SALE</v>
          </cell>
          <cell r="AH263" t="str">
            <v>HW SUPPORT</v>
          </cell>
          <cell r="AI263" t="str">
            <v>132-12</v>
          </cell>
          <cell r="AJ263" t="str">
            <v>N/A</v>
          </cell>
          <cell r="AK263" t="str">
            <v>None</v>
          </cell>
          <cell r="AL263">
            <v>40</v>
          </cell>
          <cell r="AM263">
            <v>0</v>
          </cell>
        </row>
        <row r="264">
          <cell r="F264" t="str">
            <v>6740B-SVL-4P-4</v>
          </cell>
          <cell r="G264" t="str">
            <v>ESSENTIAL 4HR PARTS ONLY SUPPORT,  BR-VDX6740 64port - BUNDLE, SW support for VCS &amp; FCoE licenses</v>
          </cell>
          <cell r="H264" t="str">
            <v>G620 MID-MOUNT RACK KIT for 2 post racks</v>
          </cell>
          <cell r="I264">
            <v>20401</v>
          </cell>
          <cell r="J264">
            <v>25410</v>
          </cell>
          <cell r="K264" t="str">
            <v>N</v>
          </cell>
          <cell r="L264">
            <v>0</v>
          </cell>
          <cell r="M264">
            <v>0</v>
          </cell>
          <cell r="N264">
            <v>0</v>
          </cell>
          <cell r="O264">
            <v>0</v>
          </cell>
          <cell r="P264">
            <v>0</v>
          </cell>
          <cell r="Q264">
            <v>0</v>
          </cell>
          <cell r="R264">
            <v>0</v>
          </cell>
          <cell r="S264">
            <v>16517</v>
          </cell>
          <cell r="T264">
            <v>17787</v>
          </cell>
          <cell r="U264">
            <v>17787</v>
          </cell>
          <cell r="V264">
            <v>16517</v>
          </cell>
          <cell r="W264">
            <v>0</v>
          </cell>
          <cell r="X264" t="str">
            <v>A3</v>
          </cell>
          <cell r="Y264">
            <v>0.35</v>
          </cell>
          <cell r="Z264">
            <v>0.3</v>
          </cell>
          <cell r="AA264">
            <v>0.3</v>
          </cell>
          <cell r="AB264">
            <v>0.35</v>
          </cell>
          <cell r="AC264">
            <v>0</v>
          </cell>
          <cell r="AD264">
            <v>0</v>
          </cell>
          <cell r="AE264" t="str">
            <v>SUPPORT</v>
          </cell>
          <cell r="AF264" t="str">
            <v>BDS DIRECT SUPPORT</v>
          </cell>
          <cell r="AG264" t="str">
            <v>INITIAL SALE</v>
          </cell>
          <cell r="AH264" t="str">
            <v>HW SUPPORT</v>
          </cell>
          <cell r="AI264" t="str">
            <v>132-12</v>
          </cell>
          <cell r="AJ264" t="str">
            <v>N/A</v>
          </cell>
          <cell r="AK264" t="str">
            <v>None</v>
          </cell>
          <cell r="AL264">
            <v>40</v>
          </cell>
          <cell r="AM264">
            <v>0</v>
          </cell>
        </row>
        <row r="265">
          <cell r="F265" t="str">
            <v>6740B-SVL-4P-5</v>
          </cell>
          <cell r="G265" t="str">
            <v>ESSENTIAL 4HR PARTS ONLY SUPPORT,  BR-VDX6740 64port - BUNDLE, SW support for VCS &amp; FCoE licenses</v>
          </cell>
          <cell r="H265" t="str">
            <v>G620 MID-MOUNT RACK KIT for 2 post racks</v>
          </cell>
          <cell r="I265">
            <v>25502</v>
          </cell>
          <cell r="J265">
            <v>31763</v>
          </cell>
          <cell r="K265" t="str">
            <v>N</v>
          </cell>
          <cell r="L265">
            <v>0</v>
          </cell>
          <cell r="M265">
            <v>0</v>
          </cell>
          <cell r="N265">
            <v>0</v>
          </cell>
          <cell r="O265">
            <v>0</v>
          </cell>
          <cell r="P265">
            <v>0</v>
          </cell>
          <cell r="Q265">
            <v>0</v>
          </cell>
          <cell r="R265">
            <v>0</v>
          </cell>
          <cell r="S265">
            <v>20646</v>
          </cell>
          <cell r="T265">
            <v>22234</v>
          </cell>
          <cell r="U265">
            <v>22234</v>
          </cell>
          <cell r="V265">
            <v>20646</v>
          </cell>
          <cell r="W265">
            <v>0</v>
          </cell>
          <cell r="X265" t="str">
            <v>A3</v>
          </cell>
          <cell r="Y265">
            <v>0.35</v>
          </cell>
          <cell r="Z265">
            <v>0.3</v>
          </cell>
          <cell r="AA265">
            <v>0.3</v>
          </cell>
          <cell r="AB265">
            <v>0.35</v>
          </cell>
          <cell r="AC265">
            <v>0</v>
          </cell>
          <cell r="AD265">
            <v>0</v>
          </cell>
          <cell r="AE265" t="str">
            <v>SUPPORT</v>
          </cell>
          <cell r="AF265" t="str">
            <v>BDS DIRECT SUPPORT</v>
          </cell>
          <cell r="AG265" t="str">
            <v>INITIAL SALE</v>
          </cell>
          <cell r="AH265" t="str">
            <v>HW SUPPORT</v>
          </cell>
          <cell r="AI265" t="str">
            <v>132-12</v>
          </cell>
          <cell r="AJ265" t="str">
            <v>N/A</v>
          </cell>
          <cell r="AK265" t="str">
            <v>None</v>
          </cell>
          <cell r="AL265">
            <v>40</v>
          </cell>
          <cell r="AM265">
            <v>0</v>
          </cell>
        </row>
        <row r="266">
          <cell r="F266" t="str">
            <v>6740B-SVL-NDO-1</v>
          </cell>
          <cell r="G266" t="str">
            <v>ESSENTIAL NBD ONSITE SUPPORT,  BR-VDX6740 64port - BUNDLE, SW support for VCS &amp; FCoE licenses</v>
          </cell>
          <cell r="H266" t="str">
            <v>G620 MID-MOUNT RACK KIT for 2 post racks</v>
          </cell>
          <cell r="I266">
            <v>5046</v>
          </cell>
          <cell r="J266">
            <v>5415</v>
          </cell>
          <cell r="K266" t="str">
            <v>N</v>
          </cell>
          <cell r="L266">
            <v>0</v>
          </cell>
          <cell r="M266">
            <v>0</v>
          </cell>
          <cell r="N266">
            <v>0</v>
          </cell>
          <cell r="O266">
            <v>0</v>
          </cell>
          <cell r="P266">
            <v>0</v>
          </cell>
          <cell r="Q266">
            <v>0</v>
          </cell>
          <cell r="R266">
            <v>0</v>
          </cell>
          <cell r="S266">
            <v>3520</v>
          </cell>
          <cell r="T266">
            <v>3791</v>
          </cell>
          <cell r="U266">
            <v>3791</v>
          </cell>
          <cell r="V266">
            <v>3520</v>
          </cell>
          <cell r="W266">
            <v>0</v>
          </cell>
          <cell r="X266" t="str">
            <v>A3</v>
          </cell>
          <cell r="Y266">
            <v>0.35</v>
          </cell>
          <cell r="Z266">
            <v>0.3</v>
          </cell>
          <cell r="AA266">
            <v>0.3</v>
          </cell>
          <cell r="AB266">
            <v>0.35</v>
          </cell>
          <cell r="AC266">
            <v>0</v>
          </cell>
          <cell r="AD266">
            <v>0</v>
          </cell>
          <cell r="AE266" t="str">
            <v>SUPPORT</v>
          </cell>
          <cell r="AF266" t="str">
            <v>BDS DIRECT SUPPORT</v>
          </cell>
          <cell r="AG266" t="str">
            <v>INITIAL SALE</v>
          </cell>
          <cell r="AH266" t="str">
            <v>HW SUPPORT</v>
          </cell>
          <cell r="AI266" t="str">
            <v>132-12</v>
          </cell>
          <cell r="AJ266" t="str">
            <v>N/A</v>
          </cell>
          <cell r="AK266" t="str">
            <v>None</v>
          </cell>
          <cell r="AL266">
            <v>40</v>
          </cell>
          <cell r="AM266">
            <v>0</v>
          </cell>
        </row>
        <row r="267">
          <cell r="F267" t="str">
            <v>6740B-SVL-NDO-2</v>
          </cell>
          <cell r="G267" t="str">
            <v>ESSENTIAL NBD ONSITE SUPPORT,  BR-VDX6740 64port - BUNDLE, SW support for VCS &amp; FCoE licenses</v>
          </cell>
          <cell r="H267" t="str">
            <v>G620 MID-MOUNT RACK KIT for 2 post racks</v>
          </cell>
          <cell r="I267">
            <v>9587</v>
          </cell>
          <cell r="J267">
            <v>10289</v>
          </cell>
          <cell r="K267" t="str">
            <v>N</v>
          </cell>
          <cell r="L267">
            <v>0</v>
          </cell>
          <cell r="M267">
            <v>0</v>
          </cell>
          <cell r="N267">
            <v>0</v>
          </cell>
          <cell r="O267">
            <v>0</v>
          </cell>
          <cell r="P267">
            <v>0</v>
          </cell>
          <cell r="Q267">
            <v>0</v>
          </cell>
          <cell r="R267">
            <v>0</v>
          </cell>
          <cell r="S267">
            <v>6688</v>
          </cell>
          <cell r="T267">
            <v>7202</v>
          </cell>
          <cell r="U267">
            <v>7202</v>
          </cell>
          <cell r="V267">
            <v>6688</v>
          </cell>
          <cell r="W267">
            <v>0</v>
          </cell>
          <cell r="X267" t="str">
            <v>A3</v>
          </cell>
          <cell r="Y267">
            <v>0.35</v>
          </cell>
          <cell r="Z267">
            <v>0.3</v>
          </cell>
          <cell r="AA267">
            <v>0.3</v>
          </cell>
          <cell r="AB267">
            <v>0.35</v>
          </cell>
          <cell r="AC267">
            <v>0</v>
          </cell>
          <cell r="AD267">
            <v>0</v>
          </cell>
          <cell r="AE267" t="str">
            <v>SUPPORT</v>
          </cell>
          <cell r="AF267" t="str">
            <v>BDS DIRECT SUPPORT</v>
          </cell>
          <cell r="AG267" t="str">
            <v>INITIAL SALE</v>
          </cell>
          <cell r="AH267" t="str">
            <v>HW SUPPORT</v>
          </cell>
          <cell r="AI267" t="str">
            <v>132-12</v>
          </cell>
          <cell r="AJ267" t="str">
            <v>N/A</v>
          </cell>
          <cell r="AK267" t="str">
            <v>None</v>
          </cell>
          <cell r="AL267">
            <v>40</v>
          </cell>
          <cell r="AM267">
            <v>0</v>
          </cell>
        </row>
        <row r="268">
          <cell r="F268" t="str">
            <v>6740B-SVL-NDO-3</v>
          </cell>
          <cell r="G268" t="str">
            <v>ESSENTIAL NBD ONSITE SUPPORT,  BR-VDX6740 64port - BUNDLE, SW support for VCS &amp; FCoE licenses</v>
          </cell>
          <cell r="H268" t="str">
            <v>G620 MID-MOUNT RACK KIT for 2 post racks</v>
          </cell>
          <cell r="I268">
            <v>13877</v>
          </cell>
          <cell r="J268">
            <v>14891</v>
          </cell>
          <cell r="K268" t="str">
            <v>N</v>
          </cell>
          <cell r="L268">
            <v>0</v>
          </cell>
          <cell r="M268">
            <v>0</v>
          </cell>
          <cell r="N268">
            <v>0</v>
          </cell>
          <cell r="O268">
            <v>0</v>
          </cell>
          <cell r="P268">
            <v>0</v>
          </cell>
          <cell r="Q268">
            <v>0</v>
          </cell>
          <cell r="R268">
            <v>0</v>
          </cell>
          <cell r="S268">
            <v>9679</v>
          </cell>
          <cell r="T268">
            <v>10424</v>
          </cell>
          <cell r="U268">
            <v>10424</v>
          </cell>
          <cell r="V268">
            <v>9679</v>
          </cell>
          <cell r="W268">
            <v>0</v>
          </cell>
          <cell r="X268" t="str">
            <v>A3</v>
          </cell>
          <cell r="Y268">
            <v>0.35</v>
          </cell>
          <cell r="Z268">
            <v>0.3</v>
          </cell>
          <cell r="AA268">
            <v>0.3</v>
          </cell>
          <cell r="AB268">
            <v>0.35</v>
          </cell>
          <cell r="AC268">
            <v>0</v>
          </cell>
          <cell r="AD268">
            <v>0</v>
          </cell>
          <cell r="AE268" t="str">
            <v>SUPPORT</v>
          </cell>
          <cell r="AF268" t="str">
            <v>BDS DIRECT SUPPORT</v>
          </cell>
          <cell r="AG268" t="str">
            <v>INITIAL SALE</v>
          </cell>
          <cell r="AH268" t="str">
            <v>HW SUPPORT</v>
          </cell>
          <cell r="AI268" t="str">
            <v>132-12</v>
          </cell>
          <cell r="AJ268" t="str">
            <v>N/A</v>
          </cell>
          <cell r="AK268" t="str">
            <v>None</v>
          </cell>
          <cell r="AL268">
            <v>40</v>
          </cell>
          <cell r="AM268">
            <v>0</v>
          </cell>
        </row>
        <row r="269">
          <cell r="F269" t="str">
            <v>6740B-SVL-NDO-4</v>
          </cell>
          <cell r="G269" t="str">
            <v>ESSENTIAL NBD ONSITE SUPPORT,  BR-VDX6740 64port - BUNDLE, SW support for VCS &amp; FCoE licenses</v>
          </cell>
          <cell r="H269" t="str">
            <v>G620 MID-MOUNT RACK KIT for 2 post racks</v>
          </cell>
          <cell r="I269">
            <v>18502</v>
          </cell>
          <cell r="J269">
            <v>19855</v>
          </cell>
          <cell r="K269" t="str">
            <v>N</v>
          </cell>
          <cell r="L269">
            <v>0</v>
          </cell>
          <cell r="M269">
            <v>0</v>
          </cell>
          <cell r="N269">
            <v>0</v>
          </cell>
          <cell r="O269">
            <v>0</v>
          </cell>
          <cell r="P269">
            <v>0</v>
          </cell>
          <cell r="Q269">
            <v>0</v>
          </cell>
          <cell r="R269">
            <v>0</v>
          </cell>
          <cell r="S269">
            <v>12906</v>
          </cell>
          <cell r="T269">
            <v>13899</v>
          </cell>
          <cell r="U269">
            <v>13899</v>
          </cell>
          <cell r="V269">
            <v>12906</v>
          </cell>
          <cell r="W269">
            <v>0</v>
          </cell>
          <cell r="X269" t="str">
            <v>A3</v>
          </cell>
          <cell r="Y269">
            <v>0.35</v>
          </cell>
          <cell r="Z269">
            <v>0.3</v>
          </cell>
          <cell r="AA269">
            <v>0.3</v>
          </cell>
          <cell r="AB269">
            <v>0.35</v>
          </cell>
          <cell r="AC269">
            <v>0</v>
          </cell>
          <cell r="AD269">
            <v>0</v>
          </cell>
          <cell r="AE269" t="str">
            <v>SUPPORT</v>
          </cell>
          <cell r="AF269" t="str">
            <v>BDS DIRECT SUPPORT</v>
          </cell>
          <cell r="AG269" t="str">
            <v>INITIAL SALE</v>
          </cell>
          <cell r="AH269" t="str">
            <v>HW SUPPORT</v>
          </cell>
          <cell r="AI269" t="str">
            <v>132-12</v>
          </cell>
          <cell r="AJ269" t="str">
            <v>N/A</v>
          </cell>
          <cell r="AK269" t="str">
            <v>None</v>
          </cell>
          <cell r="AL269">
            <v>40</v>
          </cell>
          <cell r="AM269">
            <v>0</v>
          </cell>
        </row>
        <row r="270">
          <cell r="F270" t="str">
            <v>6740B-SVL-NDO-5</v>
          </cell>
          <cell r="G270" t="str">
            <v>ESSENTIAL NBD ONSITE SUPPORT,  BR-VDX6740 64port - BUNDLE, SW support for VCS &amp; FCoE licenses</v>
          </cell>
          <cell r="H270" t="str">
            <v>G620 MID-MOUNT RACK KIT for 2 post racks</v>
          </cell>
          <cell r="I270">
            <v>23128</v>
          </cell>
          <cell r="J270">
            <v>24819</v>
          </cell>
          <cell r="K270" t="str">
            <v>N</v>
          </cell>
          <cell r="L270">
            <v>0</v>
          </cell>
          <cell r="M270">
            <v>0</v>
          </cell>
          <cell r="N270">
            <v>0</v>
          </cell>
          <cell r="O270">
            <v>0</v>
          </cell>
          <cell r="P270">
            <v>0</v>
          </cell>
          <cell r="Q270">
            <v>0</v>
          </cell>
          <cell r="R270">
            <v>0</v>
          </cell>
          <cell r="S270">
            <v>16132</v>
          </cell>
          <cell r="T270">
            <v>17373</v>
          </cell>
          <cell r="U270">
            <v>17373</v>
          </cell>
          <cell r="V270">
            <v>16132</v>
          </cell>
          <cell r="W270">
            <v>0</v>
          </cell>
          <cell r="X270" t="str">
            <v>A3</v>
          </cell>
          <cell r="Y270">
            <v>0.35</v>
          </cell>
          <cell r="Z270">
            <v>0.3</v>
          </cell>
          <cell r="AA270">
            <v>0.3</v>
          </cell>
          <cell r="AB270">
            <v>0.35</v>
          </cell>
          <cell r="AC270">
            <v>0</v>
          </cell>
          <cell r="AD270">
            <v>0</v>
          </cell>
          <cell r="AE270" t="str">
            <v>SUPPORT</v>
          </cell>
          <cell r="AF270" t="str">
            <v>BDS DIRECT SUPPORT</v>
          </cell>
          <cell r="AG270" t="str">
            <v>INITIAL SALE</v>
          </cell>
          <cell r="AH270" t="str">
            <v>HW SUPPORT</v>
          </cell>
          <cell r="AI270" t="str">
            <v>132-12</v>
          </cell>
          <cell r="AJ270" t="str">
            <v>N/A</v>
          </cell>
          <cell r="AK270" t="str">
            <v>None</v>
          </cell>
          <cell r="AL270">
            <v>40</v>
          </cell>
          <cell r="AM270">
            <v>0</v>
          </cell>
        </row>
        <row r="271">
          <cell r="F271" t="str">
            <v>6740B-SVL-NDP-1</v>
          </cell>
          <cell r="G271" t="str">
            <v>ESSENTIAL NBD PARTS ONLY SUPPORT,  BR-VDX6740 64port - BUNDLE, SW support for VCS &amp; FCoE licenses</v>
          </cell>
          <cell r="H271" t="str">
            <v>G620 MID-MOUNT RACK KIT for 2 post racks</v>
          </cell>
          <cell r="I271">
            <v>4676</v>
          </cell>
          <cell r="J271">
            <v>4330</v>
          </cell>
          <cell r="K271" t="str">
            <v>N</v>
          </cell>
          <cell r="L271">
            <v>0</v>
          </cell>
          <cell r="M271">
            <v>0</v>
          </cell>
          <cell r="N271">
            <v>0</v>
          </cell>
          <cell r="O271">
            <v>0</v>
          </cell>
          <cell r="P271">
            <v>0</v>
          </cell>
          <cell r="Q271">
            <v>0</v>
          </cell>
          <cell r="R271">
            <v>0</v>
          </cell>
          <cell r="S271">
            <v>2815</v>
          </cell>
          <cell r="T271">
            <v>3031</v>
          </cell>
          <cell r="U271">
            <v>3031</v>
          </cell>
          <cell r="V271">
            <v>2815</v>
          </cell>
          <cell r="W271">
            <v>0</v>
          </cell>
          <cell r="X271" t="str">
            <v>A3</v>
          </cell>
          <cell r="Y271">
            <v>0.35</v>
          </cell>
          <cell r="Z271">
            <v>0.3</v>
          </cell>
          <cell r="AA271">
            <v>0.3</v>
          </cell>
          <cell r="AB271">
            <v>0.35</v>
          </cell>
          <cell r="AC271">
            <v>0</v>
          </cell>
          <cell r="AD271">
            <v>0</v>
          </cell>
          <cell r="AE271" t="str">
            <v>SUPPORT</v>
          </cell>
          <cell r="AF271" t="str">
            <v>BDS DIRECT SUPPORT</v>
          </cell>
          <cell r="AG271" t="str">
            <v>INITIAL SALE</v>
          </cell>
          <cell r="AH271" t="str">
            <v>HW SUPPORT</v>
          </cell>
          <cell r="AI271" t="str">
            <v>132-12</v>
          </cell>
          <cell r="AJ271" t="str">
            <v>N/A</v>
          </cell>
          <cell r="AK271" t="str">
            <v>None</v>
          </cell>
          <cell r="AL271">
            <v>40</v>
          </cell>
          <cell r="AM271">
            <v>0</v>
          </cell>
        </row>
        <row r="272">
          <cell r="F272" t="str">
            <v>6740B-SVL-NDP-2</v>
          </cell>
          <cell r="G272" t="str">
            <v>ESSENTIAL NBD PARTS ONLY SUPPORT,  BR-VDX6740 64port - BUNDLE, SW support for VCS &amp; FCoE licenses</v>
          </cell>
          <cell r="H272" t="str">
            <v>G620 MID-MOUNT RACK KIT for 2 post racks</v>
          </cell>
          <cell r="I272">
            <v>8884</v>
          </cell>
          <cell r="J272">
            <v>8227</v>
          </cell>
          <cell r="K272" t="str">
            <v>N</v>
          </cell>
          <cell r="L272">
            <v>0</v>
          </cell>
          <cell r="M272">
            <v>0</v>
          </cell>
          <cell r="N272">
            <v>0</v>
          </cell>
          <cell r="O272">
            <v>0</v>
          </cell>
          <cell r="P272">
            <v>0</v>
          </cell>
          <cell r="Q272">
            <v>0</v>
          </cell>
          <cell r="R272">
            <v>0</v>
          </cell>
          <cell r="S272">
            <v>5348</v>
          </cell>
          <cell r="T272">
            <v>5759</v>
          </cell>
          <cell r="U272">
            <v>5759</v>
          </cell>
          <cell r="V272">
            <v>5348</v>
          </cell>
          <cell r="W272">
            <v>0</v>
          </cell>
          <cell r="X272" t="str">
            <v>A3</v>
          </cell>
          <cell r="Y272">
            <v>0.35</v>
          </cell>
          <cell r="Z272">
            <v>0.3</v>
          </cell>
          <cell r="AA272">
            <v>0.3</v>
          </cell>
          <cell r="AB272">
            <v>0.35</v>
          </cell>
          <cell r="AC272">
            <v>0</v>
          </cell>
          <cell r="AD272">
            <v>0</v>
          </cell>
          <cell r="AE272" t="str">
            <v>SUPPORT</v>
          </cell>
          <cell r="AF272" t="str">
            <v>BDS DIRECT SUPPORT</v>
          </cell>
          <cell r="AG272" t="str">
            <v>INITIAL SALE</v>
          </cell>
          <cell r="AH272" t="str">
            <v>HW SUPPORT</v>
          </cell>
          <cell r="AI272" t="str">
            <v>132-12</v>
          </cell>
          <cell r="AJ272" t="str">
            <v>N/A</v>
          </cell>
          <cell r="AK272" t="str">
            <v>None</v>
          </cell>
          <cell r="AL272">
            <v>40</v>
          </cell>
          <cell r="AM272">
            <v>0</v>
          </cell>
        </row>
        <row r="273">
          <cell r="F273" t="str">
            <v>6740B-SVL-NDP-3</v>
          </cell>
          <cell r="G273" t="str">
            <v>ESSENTIAL NBD PARTS ONLY SUPPORT,  BR-VDX6740 64port - BUNDLE, SW support for VCS &amp; FCoE licenses</v>
          </cell>
          <cell r="H273" t="str">
            <v>G620 MID-MOUNT RACK KIT for 2 post racks</v>
          </cell>
          <cell r="I273">
            <v>12859</v>
          </cell>
          <cell r="J273">
            <v>11908</v>
          </cell>
          <cell r="K273" t="str">
            <v>N</v>
          </cell>
          <cell r="L273">
            <v>0</v>
          </cell>
          <cell r="M273">
            <v>0</v>
          </cell>
          <cell r="N273">
            <v>0</v>
          </cell>
          <cell r="O273">
            <v>0</v>
          </cell>
          <cell r="P273">
            <v>0</v>
          </cell>
          <cell r="Q273">
            <v>0</v>
          </cell>
          <cell r="R273">
            <v>0</v>
          </cell>
          <cell r="S273">
            <v>7740</v>
          </cell>
          <cell r="T273">
            <v>8335</v>
          </cell>
          <cell r="U273">
            <v>8335</v>
          </cell>
          <cell r="V273">
            <v>7740</v>
          </cell>
          <cell r="W273">
            <v>0</v>
          </cell>
          <cell r="X273" t="str">
            <v>A3</v>
          </cell>
          <cell r="Y273">
            <v>0.35</v>
          </cell>
          <cell r="Z273">
            <v>0.3</v>
          </cell>
          <cell r="AA273">
            <v>0.3</v>
          </cell>
          <cell r="AB273">
            <v>0.35</v>
          </cell>
          <cell r="AC273">
            <v>0</v>
          </cell>
          <cell r="AD273">
            <v>0</v>
          </cell>
          <cell r="AE273" t="str">
            <v>SUPPORT</v>
          </cell>
          <cell r="AF273" t="str">
            <v>BDS DIRECT SUPPORT</v>
          </cell>
          <cell r="AG273" t="str">
            <v>INITIAL SALE</v>
          </cell>
          <cell r="AH273" t="str">
            <v>HW SUPPORT</v>
          </cell>
          <cell r="AI273" t="str">
            <v>132-12</v>
          </cell>
          <cell r="AJ273" t="str">
            <v>N/A</v>
          </cell>
          <cell r="AK273" t="str">
            <v>None</v>
          </cell>
          <cell r="AL273">
            <v>40</v>
          </cell>
          <cell r="AM273">
            <v>0</v>
          </cell>
        </row>
        <row r="274">
          <cell r="F274" t="str">
            <v>6740B-SVL-NDP-4</v>
          </cell>
          <cell r="G274" t="str">
            <v>ESSENTIAL NBD PARTS ONLY SUPPORT,  BR-VDX6740 64port - BUNDLE, SW support for VCS &amp; FCoE licenses</v>
          </cell>
          <cell r="H274" t="str">
            <v>G620 MID-MOUNT RACK KIT for 2 post racks</v>
          </cell>
          <cell r="I274">
            <v>17145</v>
          </cell>
          <cell r="J274">
            <v>15877</v>
          </cell>
          <cell r="K274" t="str">
            <v>N</v>
          </cell>
          <cell r="L274">
            <v>0</v>
          </cell>
          <cell r="M274">
            <v>0</v>
          </cell>
          <cell r="N274">
            <v>0</v>
          </cell>
          <cell r="O274">
            <v>0</v>
          </cell>
          <cell r="P274">
            <v>0</v>
          </cell>
          <cell r="Q274">
            <v>0</v>
          </cell>
          <cell r="R274">
            <v>0</v>
          </cell>
          <cell r="S274">
            <v>10320</v>
          </cell>
          <cell r="T274">
            <v>11114</v>
          </cell>
          <cell r="U274">
            <v>11114</v>
          </cell>
          <cell r="V274">
            <v>10320</v>
          </cell>
          <cell r="W274">
            <v>0</v>
          </cell>
          <cell r="X274" t="str">
            <v>A3</v>
          </cell>
          <cell r="Y274">
            <v>0.35</v>
          </cell>
          <cell r="Z274">
            <v>0.3</v>
          </cell>
          <cell r="AA274">
            <v>0.3</v>
          </cell>
          <cell r="AB274">
            <v>0.35</v>
          </cell>
          <cell r="AC274">
            <v>0</v>
          </cell>
          <cell r="AD274">
            <v>0</v>
          </cell>
          <cell r="AE274" t="str">
            <v>SUPPORT</v>
          </cell>
          <cell r="AF274" t="str">
            <v>BDS DIRECT SUPPORT</v>
          </cell>
          <cell r="AG274" t="str">
            <v>INITIAL SALE</v>
          </cell>
          <cell r="AH274" t="str">
            <v>HW SUPPORT</v>
          </cell>
          <cell r="AI274" t="str">
            <v>132-12</v>
          </cell>
          <cell r="AJ274" t="str">
            <v>N/A</v>
          </cell>
          <cell r="AK274" t="str">
            <v>None</v>
          </cell>
          <cell r="AL274">
            <v>40</v>
          </cell>
          <cell r="AM274">
            <v>0</v>
          </cell>
        </row>
        <row r="275">
          <cell r="F275" t="str">
            <v>6740B-SVL-NDP-5</v>
          </cell>
          <cell r="G275" t="str">
            <v>ESSENTIAL NBD PARTS ONLY SUPPORT,  BR-VDX6740 64port - BUNDLE, SW support for VCS &amp; FCoE licenses</v>
          </cell>
          <cell r="H275" t="str">
            <v>G620 MID-MOUNT RACK KIT for 2 post racks</v>
          </cell>
          <cell r="I275">
            <v>21432</v>
          </cell>
          <cell r="J275">
            <v>19846</v>
          </cell>
          <cell r="K275" t="str">
            <v>N</v>
          </cell>
          <cell r="L275">
            <v>0</v>
          </cell>
          <cell r="M275">
            <v>0</v>
          </cell>
          <cell r="N275">
            <v>0</v>
          </cell>
          <cell r="O275">
            <v>0</v>
          </cell>
          <cell r="P275">
            <v>0</v>
          </cell>
          <cell r="Q275">
            <v>0</v>
          </cell>
          <cell r="R275">
            <v>0</v>
          </cell>
          <cell r="S275">
            <v>12900</v>
          </cell>
          <cell r="T275">
            <v>13892</v>
          </cell>
          <cell r="U275">
            <v>13892</v>
          </cell>
          <cell r="V275">
            <v>12900</v>
          </cell>
          <cell r="W275">
            <v>0</v>
          </cell>
          <cell r="X275" t="str">
            <v>A3</v>
          </cell>
          <cell r="Y275">
            <v>0.35</v>
          </cell>
          <cell r="Z275">
            <v>0.3</v>
          </cell>
          <cell r="AA275">
            <v>0.3</v>
          </cell>
          <cell r="AB275">
            <v>0.35</v>
          </cell>
          <cell r="AC275">
            <v>0</v>
          </cell>
          <cell r="AD275">
            <v>0</v>
          </cell>
          <cell r="AE275" t="str">
            <v>SUPPORT</v>
          </cell>
          <cell r="AF275" t="str">
            <v>BDS DIRECT SUPPORT</v>
          </cell>
          <cell r="AG275" t="str">
            <v>INITIAL SALE</v>
          </cell>
          <cell r="AH275" t="str">
            <v>HW SUPPORT</v>
          </cell>
          <cell r="AI275" t="str">
            <v>132-12</v>
          </cell>
          <cell r="AJ275" t="str">
            <v>N/A</v>
          </cell>
          <cell r="AK275" t="str">
            <v>None</v>
          </cell>
          <cell r="AL275">
            <v>40</v>
          </cell>
          <cell r="AM275">
            <v>0</v>
          </cell>
        </row>
        <row r="276">
          <cell r="F276" t="str">
            <v>6740B-SVL-RTF-1</v>
          </cell>
          <cell r="G276" t="str">
            <v>ESSENTIAL RTN TO FACTORY SUPPORT,  BR-VDX6740 64port - BUNDLE, SW support for VCS &amp; FCoE licenses</v>
          </cell>
          <cell r="H276" t="str">
            <v>G620 MID-MOUNT RACK KIT for 2 post racks</v>
          </cell>
          <cell r="I276">
            <v>4454</v>
          </cell>
          <cell r="J276">
            <v>3680</v>
          </cell>
          <cell r="K276" t="str">
            <v>N</v>
          </cell>
          <cell r="L276">
            <v>0</v>
          </cell>
          <cell r="M276">
            <v>0</v>
          </cell>
          <cell r="N276">
            <v>0</v>
          </cell>
          <cell r="O276">
            <v>0</v>
          </cell>
          <cell r="P276">
            <v>0</v>
          </cell>
          <cell r="Q276">
            <v>0</v>
          </cell>
          <cell r="R276">
            <v>0</v>
          </cell>
          <cell r="S276">
            <v>2392</v>
          </cell>
          <cell r="T276">
            <v>2576</v>
          </cell>
          <cell r="U276">
            <v>2576</v>
          </cell>
          <cell r="V276">
            <v>2392</v>
          </cell>
          <cell r="W276">
            <v>0</v>
          </cell>
          <cell r="X276" t="str">
            <v>A3</v>
          </cell>
          <cell r="Y276">
            <v>0.35</v>
          </cell>
          <cell r="Z276">
            <v>0.3</v>
          </cell>
          <cell r="AA276">
            <v>0.3</v>
          </cell>
          <cell r="AB276">
            <v>0.35</v>
          </cell>
          <cell r="AC276">
            <v>0</v>
          </cell>
          <cell r="AD276">
            <v>0</v>
          </cell>
          <cell r="AE276" t="str">
            <v>SUPPORT</v>
          </cell>
          <cell r="AF276" t="str">
            <v>BDS DIRECT SUPPORT</v>
          </cell>
          <cell r="AG276" t="str">
            <v>INITIAL SALE</v>
          </cell>
          <cell r="AH276" t="str">
            <v>HW SUPPORT</v>
          </cell>
          <cell r="AI276" t="str">
            <v>132-12</v>
          </cell>
          <cell r="AJ276" t="str">
            <v>N/A</v>
          </cell>
          <cell r="AK276" t="str">
            <v>None</v>
          </cell>
          <cell r="AL276">
            <v>40</v>
          </cell>
          <cell r="AM276">
            <v>0</v>
          </cell>
        </row>
        <row r="277">
          <cell r="F277" t="str">
            <v>6740B-SVL-RTF-2</v>
          </cell>
          <cell r="G277" t="str">
            <v>ESSENTIAL RTN TO FACTORY SUPPORT,  BR-VDX6740 64port - BUNDLE, SW support for VCS &amp; FCoE licenses</v>
          </cell>
          <cell r="H277" t="str">
            <v>G620 MID-MOUNT RACK KIT for 2 post racks</v>
          </cell>
          <cell r="I277">
            <v>8463</v>
          </cell>
          <cell r="J277">
            <v>6992</v>
          </cell>
          <cell r="K277" t="str">
            <v>N</v>
          </cell>
          <cell r="L277">
            <v>0</v>
          </cell>
          <cell r="M277">
            <v>0</v>
          </cell>
          <cell r="N277">
            <v>0</v>
          </cell>
          <cell r="O277">
            <v>0</v>
          </cell>
          <cell r="P277">
            <v>0</v>
          </cell>
          <cell r="Q277">
            <v>0</v>
          </cell>
          <cell r="R277">
            <v>0</v>
          </cell>
          <cell r="S277">
            <v>4545</v>
          </cell>
          <cell r="T277">
            <v>4894</v>
          </cell>
          <cell r="U277">
            <v>4894</v>
          </cell>
          <cell r="V277">
            <v>4545</v>
          </cell>
          <cell r="W277">
            <v>0</v>
          </cell>
          <cell r="X277" t="str">
            <v>A3</v>
          </cell>
          <cell r="Y277">
            <v>0.35</v>
          </cell>
          <cell r="Z277">
            <v>0.3</v>
          </cell>
          <cell r="AA277">
            <v>0.3</v>
          </cell>
          <cell r="AB277">
            <v>0.35</v>
          </cell>
          <cell r="AC277">
            <v>0</v>
          </cell>
          <cell r="AD277">
            <v>0</v>
          </cell>
          <cell r="AE277" t="str">
            <v>SUPPORT</v>
          </cell>
          <cell r="AF277" t="str">
            <v>BDS DIRECT SUPPORT</v>
          </cell>
          <cell r="AG277" t="str">
            <v>INITIAL SALE</v>
          </cell>
          <cell r="AH277" t="str">
            <v>HW SUPPORT</v>
          </cell>
          <cell r="AI277" t="str">
            <v>132-12</v>
          </cell>
          <cell r="AJ277" t="str">
            <v>N/A</v>
          </cell>
          <cell r="AK277" t="str">
            <v>None</v>
          </cell>
          <cell r="AL277">
            <v>40</v>
          </cell>
          <cell r="AM277">
            <v>0</v>
          </cell>
        </row>
        <row r="278">
          <cell r="F278" t="str">
            <v>6740B-SVL-RTF-3</v>
          </cell>
          <cell r="G278" t="str">
            <v>ESSENTIAL RTN TO FACTORY SUPPORT,  BR-VDX6740 64port - BUNDLE, SW support for VCS &amp; FCoE licenses</v>
          </cell>
          <cell r="H278" t="str">
            <v>G620 MID-MOUNT RACK KIT for 2 post racks</v>
          </cell>
          <cell r="I278">
            <v>12249</v>
          </cell>
          <cell r="J278">
            <v>10120</v>
          </cell>
          <cell r="K278" t="str">
            <v>N</v>
          </cell>
          <cell r="L278">
            <v>0</v>
          </cell>
          <cell r="M278">
            <v>0</v>
          </cell>
          <cell r="N278">
            <v>0</v>
          </cell>
          <cell r="O278">
            <v>0</v>
          </cell>
          <cell r="P278">
            <v>0</v>
          </cell>
          <cell r="Q278">
            <v>0</v>
          </cell>
          <cell r="R278">
            <v>0</v>
          </cell>
          <cell r="S278">
            <v>6578</v>
          </cell>
          <cell r="T278">
            <v>7084</v>
          </cell>
          <cell r="U278">
            <v>7084</v>
          </cell>
          <cell r="V278">
            <v>6578</v>
          </cell>
          <cell r="W278">
            <v>0</v>
          </cell>
          <cell r="X278" t="str">
            <v>A3</v>
          </cell>
          <cell r="Y278">
            <v>0.35</v>
          </cell>
          <cell r="Z278">
            <v>0.3</v>
          </cell>
          <cell r="AA278">
            <v>0.3</v>
          </cell>
          <cell r="AB278">
            <v>0.35</v>
          </cell>
          <cell r="AC278">
            <v>0</v>
          </cell>
          <cell r="AD278">
            <v>0</v>
          </cell>
          <cell r="AE278" t="str">
            <v>SUPPORT</v>
          </cell>
          <cell r="AF278" t="str">
            <v>BDS DIRECT SUPPORT</v>
          </cell>
          <cell r="AG278" t="str">
            <v>INITIAL SALE</v>
          </cell>
          <cell r="AH278" t="str">
            <v>HW SUPPORT</v>
          </cell>
          <cell r="AI278" t="str">
            <v>132-12</v>
          </cell>
          <cell r="AJ278" t="str">
            <v>N/A</v>
          </cell>
          <cell r="AK278" t="str">
            <v>None</v>
          </cell>
          <cell r="AL278">
            <v>40</v>
          </cell>
          <cell r="AM278">
            <v>0</v>
          </cell>
        </row>
        <row r="279">
          <cell r="F279" t="str">
            <v>6740B-SVL-RTF-4</v>
          </cell>
          <cell r="G279" t="str">
            <v>ESSENTIAL RTN TO FACTORY SUPPORT,  BR-VDX6740 64port - BUNDLE, SW support for VCS &amp; FCoE licenses</v>
          </cell>
          <cell r="H279" t="str">
            <v>G620 MID-MOUNT RACK KIT for 2 post racks</v>
          </cell>
          <cell r="I279">
            <v>16331</v>
          </cell>
          <cell r="J279">
            <v>13493</v>
          </cell>
          <cell r="K279" t="str">
            <v>N</v>
          </cell>
          <cell r="L279">
            <v>0</v>
          </cell>
          <cell r="M279">
            <v>0</v>
          </cell>
          <cell r="N279">
            <v>0</v>
          </cell>
          <cell r="O279">
            <v>0</v>
          </cell>
          <cell r="P279">
            <v>0</v>
          </cell>
          <cell r="Q279">
            <v>0</v>
          </cell>
          <cell r="R279">
            <v>0</v>
          </cell>
          <cell r="S279">
            <v>8771</v>
          </cell>
          <cell r="T279">
            <v>9445</v>
          </cell>
          <cell r="U279">
            <v>9445</v>
          </cell>
          <cell r="V279">
            <v>8771</v>
          </cell>
          <cell r="W279">
            <v>0</v>
          </cell>
          <cell r="X279" t="str">
            <v>A3</v>
          </cell>
          <cell r="Y279">
            <v>0.35</v>
          </cell>
          <cell r="Z279">
            <v>0.3</v>
          </cell>
          <cell r="AA279">
            <v>0.3</v>
          </cell>
          <cell r="AB279">
            <v>0.35</v>
          </cell>
          <cell r="AC279">
            <v>0</v>
          </cell>
          <cell r="AD279">
            <v>0</v>
          </cell>
          <cell r="AE279" t="str">
            <v>SUPPORT</v>
          </cell>
          <cell r="AF279" t="str">
            <v>BDS DIRECT SUPPORT</v>
          </cell>
          <cell r="AG279" t="str">
            <v>INITIAL SALE</v>
          </cell>
          <cell r="AH279" t="str">
            <v>HW SUPPORT</v>
          </cell>
          <cell r="AI279" t="str">
            <v>132-12</v>
          </cell>
          <cell r="AJ279" t="str">
            <v>N/A</v>
          </cell>
          <cell r="AK279" t="str">
            <v>None</v>
          </cell>
          <cell r="AL279">
            <v>40</v>
          </cell>
          <cell r="AM279">
            <v>0</v>
          </cell>
        </row>
        <row r="280">
          <cell r="F280" t="str">
            <v>6740B-SVL-RTF-5</v>
          </cell>
          <cell r="G280" t="str">
            <v>ESSENTIAL RTN TO FACTORY SUPPORT,  BR-VDX6740 64port - BUNDLE, SW support for VCS &amp; FCoE licenses</v>
          </cell>
          <cell r="H280" t="str">
            <v>G620 MID-MOUNT RACK KIT for 2 post racks</v>
          </cell>
          <cell r="I280">
            <v>20414</v>
          </cell>
          <cell r="J280">
            <v>16867</v>
          </cell>
          <cell r="K280" t="str">
            <v>N</v>
          </cell>
          <cell r="L280">
            <v>0</v>
          </cell>
          <cell r="M280">
            <v>0</v>
          </cell>
          <cell r="N280">
            <v>0</v>
          </cell>
          <cell r="O280">
            <v>0</v>
          </cell>
          <cell r="P280">
            <v>0</v>
          </cell>
          <cell r="Q280">
            <v>0</v>
          </cell>
          <cell r="R280">
            <v>0</v>
          </cell>
          <cell r="S280">
            <v>10963</v>
          </cell>
          <cell r="T280">
            <v>11807</v>
          </cell>
          <cell r="U280">
            <v>11807</v>
          </cell>
          <cell r="V280">
            <v>10963</v>
          </cell>
          <cell r="W280">
            <v>0</v>
          </cell>
          <cell r="X280" t="str">
            <v>A3</v>
          </cell>
          <cell r="Y280">
            <v>0.35</v>
          </cell>
          <cell r="Z280">
            <v>0.3</v>
          </cell>
          <cell r="AA280">
            <v>0.3</v>
          </cell>
          <cell r="AB280">
            <v>0.35</v>
          </cell>
          <cell r="AC280">
            <v>0</v>
          </cell>
          <cell r="AD280">
            <v>0</v>
          </cell>
          <cell r="AE280" t="str">
            <v>SUPPORT</v>
          </cell>
          <cell r="AF280" t="str">
            <v>BDS DIRECT SUPPORT</v>
          </cell>
          <cell r="AG280" t="str">
            <v>INITIAL SALE</v>
          </cell>
          <cell r="AH280" t="str">
            <v>HW SUPPORT</v>
          </cell>
          <cell r="AI280" t="str">
            <v>132-12</v>
          </cell>
          <cell r="AJ280" t="str">
            <v>N/A</v>
          </cell>
          <cell r="AK280" t="str">
            <v>None</v>
          </cell>
          <cell r="AL280">
            <v>40</v>
          </cell>
          <cell r="AM280">
            <v>0</v>
          </cell>
        </row>
        <row r="281">
          <cell r="F281" t="str">
            <v>6740B-SVL-SECUPLIFT-1</v>
          </cell>
          <cell r="G281" t="str">
            <v>SECURE UPLIFT SUPPORT,  BR-VDX6740 64port - BUNDLE, SW support for VCS &amp; FCoE licenses</v>
          </cell>
          <cell r="H281" t="str">
            <v>G620 MID-MOUNT RACK KIT for 2 post racks</v>
          </cell>
          <cell r="I281">
            <v>150</v>
          </cell>
          <cell r="J281">
            <v>500</v>
          </cell>
          <cell r="K281" t="str">
            <v>N</v>
          </cell>
          <cell r="L281">
            <v>0</v>
          </cell>
          <cell r="M281">
            <v>0</v>
          </cell>
          <cell r="N281">
            <v>0</v>
          </cell>
          <cell r="O281">
            <v>0</v>
          </cell>
          <cell r="P281">
            <v>0</v>
          </cell>
          <cell r="Q281">
            <v>0</v>
          </cell>
          <cell r="R281">
            <v>0</v>
          </cell>
          <cell r="S281">
            <v>325</v>
          </cell>
          <cell r="T281">
            <v>350</v>
          </cell>
          <cell r="U281">
            <v>350</v>
          </cell>
          <cell r="V281">
            <v>325</v>
          </cell>
          <cell r="W281">
            <v>0</v>
          </cell>
          <cell r="X281" t="str">
            <v>A3</v>
          </cell>
          <cell r="Y281">
            <v>0.35</v>
          </cell>
          <cell r="Z281">
            <v>0.3</v>
          </cell>
          <cell r="AA281">
            <v>0.3</v>
          </cell>
          <cell r="AB281">
            <v>0.35</v>
          </cell>
          <cell r="AC281">
            <v>0</v>
          </cell>
          <cell r="AD281">
            <v>0</v>
          </cell>
          <cell r="AE281" t="str">
            <v>SUPPORT</v>
          </cell>
          <cell r="AF281" t="str">
            <v>BDS DIRECT SUPPORT</v>
          </cell>
          <cell r="AG281" t="str">
            <v>INITIAL SALE</v>
          </cell>
          <cell r="AH281" t="str">
            <v>HW SUPPORT</v>
          </cell>
          <cell r="AI281" t="str">
            <v>132-12</v>
          </cell>
          <cell r="AJ281" t="str">
            <v>N/A</v>
          </cell>
          <cell r="AK281" t="str">
            <v>None</v>
          </cell>
          <cell r="AL281">
            <v>40</v>
          </cell>
          <cell r="AM281">
            <v>0</v>
          </cell>
        </row>
        <row r="282">
          <cell r="F282" t="str">
            <v>6740B-SVL-SECUPLIFT-2</v>
          </cell>
          <cell r="G282" t="str">
            <v>SECURE UPLIFT SUPPORT,  BR-VDX6740 64port - BUNDLE, SW support for VCS &amp; FCoE licenses</v>
          </cell>
          <cell r="H282" t="str">
            <v>G620 MID-MOUNT RACK KIT for 2 post racks</v>
          </cell>
          <cell r="I282">
            <v>285</v>
          </cell>
          <cell r="J282">
            <v>950</v>
          </cell>
          <cell r="K282" t="str">
            <v>N</v>
          </cell>
          <cell r="L282">
            <v>0</v>
          </cell>
          <cell r="M282">
            <v>0</v>
          </cell>
          <cell r="N282">
            <v>0</v>
          </cell>
          <cell r="O282">
            <v>0</v>
          </cell>
          <cell r="P282">
            <v>0</v>
          </cell>
          <cell r="Q282">
            <v>0</v>
          </cell>
          <cell r="R282">
            <v>0</v>
          </cell>
          <cell r="S282">
            <v>618</v>
          </cell>
          <cell r="T282">
            <v>665</v>
          </cell>
          <cell r="U282">
            <v>665</v>
          </cell>
          <cell r="V282">
            <v>618</v>
          </cell>
          <cell r="W282">
            <v>0</v>
          </cell>
          <cell r="X282" t="str">
            <v>A3</v>
          </cell>
          <cell r="Y282">
            <v>0.35</v>
          </cell>
          <cell r="Z282">
            <v>0.3</v>
          </cell>
          <cell r="AA282">
            <v>0.3</v>
          </cell>
          <cell r="AB282">
            <v>0.35</v>
          </cell>
          <cell r="AC282">
            <v>0</v>
          </cell>
          <cell r="AD282">
            <v>0</v>
          </cell>
          <cell r="AE282" t="str">
            <v>SUPPORT</v>
          </cell>
          <cell r="AF282" t="str">
            <v>BDS DIRECT SUPPORT</v>
          </cell>
          <cell r="AG282" t="str">
            <v>INITIAL SALE</v>
          </cell>
          <cell r="AH282" t="str">
            <v>HW SUPPORT</v>
          </cell>
          <cell r="AI282" t="str">
            <v>132-12</v>
          </cell>
          <cell r="AJ282" t="str">
            <v>N/A</v>
          </cell>
          <cell r="AK282" t="str">
            <v>None</v>
          </cell>
          <cell r="AL282">
            <v>40</v>
          </cell>
          <cell r="AM282">
            <v>0</v>
          </cell>
        </row>
        <row r="283">
          <cell r="F283" t="str">
            <v>6740B-SVL-SECUPLIFT-3</v>
          </cell>
          <cell r="G283" t="str">
            <v>SECURE UPLIFT SUPPORT,  BR-VDX6740 64port - BUNDLE, SW support for VCS &amp; FCoE licenses</v>
          </cell>
          <cell r="H283" t="str">
            <v>G620 MID-MOUNT RACK KIT for 2 post racks</v>
          </cell>
          <cell r="I283">
            <v>413</v>
          </cell>
          <cell r="J283">
            <v>1375</v>
          </cell>
          <cell r="K283" t="str">
            <v>N</v>
          </cell>
          <cell r="L283">
            <v>0</v>
          </cell>
          <cell r="M283">
            <v>0</v>
          </cell>
          <cell r="N283">
            <v>0</v>
          </cell>
          <cell r="O283">
            <v>0</v>
          </cell>
          <cell r="P283">
            <v>0</v>
          </cell>
          <cell r="Q283">
            <v>0</v>
          </cell>
          <cell r="R283">
            <v>0</v>
          </cell>
          <cell r="S283">
            <v>894</v>
          </cell>
          <cell r="T283">
            <v>963</v>
          </cell>
          <cell r="U283">
            <v>963</v>
          </cell>
          <cell r="V283">
            <v>894</v>
          </cell>
          <cell r="W283">
            <v>0</v>
          </cell>
          <cell r="X283" t="str">
            <v>A3</v>
          </cell>
          <cell r="Y283">
            <v>0.35</v>
          </cell>
          <cell r="Z283">
            <v>0.3</v>
          </cell>
          <cell r="AA283">
            <v>0.3</v>
          </cell>
          <cell r="AB283">
            <v>0.35</v>
          </cell>
          <cell r="AC283">
            <v>0</v>
          </cell>
          <cell r="AD283">
            <v>0</v>
          </cell>
          <cell r="AE283" t="str">
            <v>SUPPORT</v>
          </cell>
          <cell r="AF283" t="str">
            <v>BDS DIRECT SUPPORT</v>
          </cell>
          <cell r="AG283" t="str">
            <v>INITIAL SALE</v>
          </cell>
          <cell r="AH283" t="str">
            <v>HW SUPPORT</v>
          </cell>
          <cell r="AI283" t="str">
            <v>132-12</v>
          </cell>
          <cell r="AJ283" t="str">
            <v>N/A</v>
          </cell>
          <cell r="AK283" t="str">
            <v>None</v>
          </cell>
          <cell r="AL283">
            <v>40</v>
          </cell>
          <cell r="AM283">
            <v>0</v>
          </cell>
        </row>
        <row r="284">
          <cell r="F284" t="str">
            <v>6740B-SVL-SECUPLIFT-4</v>
          </cell>
          <cell r="G284" t="str">
            <v>SECURE UPLIFT SUPPORT,  BR-VDX6740 64port - BUNDLE, SW support for VCS &amp; FCoE licenses</v>
          </cell>
          <cell r="H284" t="str">
            <v>G620 MID-MOUNT RACK KIT for 2 post racks</v>
          </cell>
          <cell r="I284">
            <v>550</v>
          </cell>
          <cell r="J284">
            <v>1833</v>
          </cell>
          <cell r="K284" t="str">
            <v>N</v>
          </cell>
          <cell r="L284">
            <v>0</v>
          </cell>
          <cell r="M284">
            <v>0</v>
          </cell>
          <cell r="N284">
            <v>0</v>
          </cell>
          <cell r="O284">
            <v>0</v>
          </cell>
          <cell r="P284">
            <v>0</v>
          </cell>
          <cell r="Q284">
            <v>0</v>
          </cell>
          <cell r="R284">
            <v>0</v>
          </cell>
          <cell r="S284">
            <v>1192</v>
          </cell>
          <cell r="T284">
            <v>1283</v>
          </cell>
          <cell r="U284">
            <v>1283</v>
          </cell>
          <cell r="V284">
            <v>1192</v>
          </cell>
          <cell r="W284">
            <v>0</v>
          </cell>
          <cell r="X284" t="str">
            <v>A3</v>
          </cell>
          <cell r="Y284">
            <v>0.35</v>
          </cell>
          <cell r="Z284">
            <v>0.3</v>
          </cell>
          <cell r="AA284">
            <v>0.3</v>
          </cell>
          <cell r="AB284">
            <v>0.35</v>
          </cell>
          <cell r="AC284">
            <v>0</v>
          </cell>
          <cell r="AD284">
            <v>0</v>
          </cell>
          <cell r="AE284" t="str">
            <v>SUPPORT</v>
          </cell>
          <cell r="AF284" t="str">
            <v>BDS DIRECT SUPPORT</v>
          </cell>
          <cell r="AG284" t="str">
            <v>INITIAL SALE</v>
          </cell>
          <cell r="AH284" t="str">
            <v>HW SUPPORT</v>
          </cell>
          <cell r="AI284" t="str">
            <v>132-12</v>
          </cell>
          <cell r="AJ284" t="str">
            <v>N/A</v>
          </cell>
          <cell r="AK284" t="str">
            <v>None</v>
          </cell>
          <cell r="AL284">
            <v>40</v>
          </cell>
          <cell r="AM284">
            <v>0</v>
          </cell>
        </row>
        <row r="285">
          <cell r="F285" t="str">
            <v>6740B-SVL-SECUPLIFT-5</v>
          </cell>
          <cell r="G285" t="str">
            <v>SECURE UPLIFT SUPPORT,  BR-VDX6740 64port - BUNDLE, SW support for VCS &amp; FCoE licenses</v>
          </cell>
          <cell r="H285" t="str">
            <v>G620 MID-MOUNT RACK KIT for 2 post racks</v>
          </cell>
          <cell r="I285">
            <v>688</v>
          </cell>
          <cell r="J285">
            <v>2292</v>
          </cell>
          <cell r="K285" t="str">
            <v>N</v>
          </cell>
          <cell r="L285">
            <v>0</v>
          </cell>
          <cell r="M285">
            <v>0</v>
          </cell>
          <cell r="N285">
            <v>0</v>
          </cell>
          <cell r="O285">
            <v>0</v>
          </cell>
          <cell r="P285">
            <v>0</v>
          </cell>
          <cell r="Q285">
            <v>0</v>
          </cell>
          <cell r="R285">
            <v>0</v>
          </cell>
          <cell r="S285">
            <v>1490</v>
          </cell>
          <cell r="T285">
            <v>1604</v>
          </cell>
          <cell r="U285">
            <v>1604</v>
          </cell>
          <cell r="V285">
            <v>1490</v>
          </cell>
          <cell r="W285">
            <v>0</v>
          </cell>
          <cell r="X285" t="str">
            <v>A3</v>
          </cell>
          <cell r="Y285">
            <v>0.35</v>
          </cell>
          <cell r="Z285">
            <v>0.3</v>
          </cell>
          <cell r="AA285">
            <v>0.3</v>
          </cell>
          <cell r="AB285">
            <v>0.35</v>
          </cell>
          <cell r="AC285">
            <v>0</v>
          </cell>
          <cell r="AD285">
            <v>0</v>
          </cell>
          <cell r="AE285" t="str">
            <v>SUPPORT</v>
          </cell>
          <cell r="AF285" t="str">
            <v>BDS DIRECT SUPPORT</v>
          </cell>
          <cell r="AG285" t="str">
            <v>INITIAL SALE</v>
          </cell>
          <cell r="AH285" t="str">
            <v>HW SUPPORT</v>
          </cell>
          <cell r="AI285" t="str">
            <v>132-12</v>
          </cell>
          <cell r="AJ285" t="str">
            <v>N/A</v>
          </cell>
          <cell r="AK285" t="str">
            <v>None</v>
          </cell>
          <cell r="AL285">
            <v>40</v>
          </cell>
          <cell r="AM285">
            <v>0</v>
          </cell>
        </row>
        <row r="286">
          <cell r="F286" t="str">
            <v>6740-COD-SVL-4OS-1</v>
          </cell>
          <cell r="G286" t="str">
            <v>ESSENTIAL 4HR ONSITE SUPPORT,  VDX6740T-1G Capacity on demand (COD) license</v>
          </cell>
          <cell r="H286" t="str">
            <v>G620 MID-MOUNT RACK KIT for 2 post racks</v>
          </cell>
          <cell r="I286">
            <v>660</v>
          </cell>
          <cell r="J286">
            <v>660</v>
          </cell>
          <cell r="K286" t="str">
            <v>N</v>
          </cell>
          <cell r="L286">
            <v>0</v>
          </cell>
          <cell r="M286">
            <v>0</v>
          </cell>
          <cell r="N286">
            <v>0</v>
          </cell>
          <cell r="O286">
            <v>0</v>
          </cell>
          <cell r="P286">
            <v>0</v>
          </cell>
          <cell r="Q286">
            <v>0</v>
          </cell>
          <cell r="R286">
            <v>0</v>
          </cell>
          <cell r="S286">
            <v>429</v>
          </cell>
          <cell r="T286">
            <v>462</v>
          </cell>
          <cell r="U286">
            <v>462</v>
          </cell>
          <cell r="V286">
            <v>429</v>
          </cell>
          <cell r="W286">
            <v>0</v>
          </cell>
          <cell r="X286" t="str">
            <v>A3</v>
          </cell>
          <cell r="Y286">
            <v>0.35</v>
          </cell>
          <cell r="Z286">
            <v>0.3</v>
          </cell>
          <cell r="AA286">
            <v>0.3</v>
          </cell>
          <cell r="AB286">
            <v>0.35</v>
          </cell>
          <cell r="AC286">
            <v>0</v>
          </cell>
          <cell r="AD286">
            <v>0</v>
          </cell>
          <cell r="AE286" t="str">
            <v>SUPPORT</v>
          </cell>
          <cell r="AF286" t="str">
            <v>BDS DIRECT SUPPORT</v>
          </cell>
          <cell r="AG286" t="str">
            <v>INITIAL SALE</v>
          </cell>
          <cell r="AH286" t="str">
            <v>SW SUPPORT</v>
          </cell>
          <cell r="AI286" t="str">
            <v>132-34</v>
          </cell>
          <cell r="AJ286" t="str">
            <v>N/A</v>
          </cell>
          <cell r="AK286" t="str">
            <v>None</v>
          </cell>
          <cell r="AL286">
            <v>40</v>
          </cell>
          <cell r="AM286">
            <v>0</v>
          </cell>
        </row>
        <row r="287">
          <cell r="F287" t="str">
            <v>6740-COD-SVL-4OS-2</v>
          </cell>
          <cell r="G287" t="str">
            <v>ESSENTIAL 4HR ONSITE SUPPORT,  VDX6740T-1G Capacity on demand (COD) license</v>
          </cell>
          <cell r="H287" t="str">
            <v>G620 MID-MOUNT RACK KIT for 2 post racks</v>
          </cell>
          <cell r="I287">
            <v>1254</v>
          </cell>
          <cell r="J287">
            <v>1254</v>
          </cell>
          <cell r="K287" t="str">
            <v>N</v>
          </cell>
          <cell r="L287">
            <v>0</v>
          </cell>
          <cell r="M287">
            <v>0</v>
          </cell>
          <cell r="N287">
            <v>0</v>
          </cell>
          <cell r="O287">
            <v>0</v>
          </cell>
          <cell r="P287">
            <v>0</v>
          </cell>
          <cell r="Q287">
            <v>0</v>
          </cell>
          <cell r="R287">
            <v>0</v>
          </cell>
          <cell r="S287">
            <v>815</v>
          </cell>
          <cell r="T287">
            <v>878</v>
          </cell>
          <cell r="U287">
            <v>878</v>
          </cell>
          <cell r="V287">
            <v>815</v>
          </cell>
          <cell r="W287">
            <v>0</v>
          </cell>
          <cell r="X287" t="str">
            <v>A3</v>
          </cell>
          <cell r="Y287">
            <v>0.35</v>
          </cell>
          <cell r="Z287">
            <v>0.3</v>
          </cell>
          <cell r="AA287">
            <v>0.3</v>
          </cell>
          <cell r="AB287">
            <v>0.35</v>
          </cell>
          <cell r="AC287">
            <v>0</v>
          </cell>
          <cell r="AD287">
            <v>0</v>
          </cell>
          <cell r="AE287" t="str">
            <v>SUPPORT</v>
          </cell>
          <cell r="AF287" t="str">
            <v>BDS DIRECT SUPPORT</v>
          </cell>
          <cell r="AG287" t="str">
            <v>INITIAL SALE</v>
          </cell>
          <cell r="AH287" t="str">
            <v>SW SUPPORT</v>
          </cell>
          <cell r="AI287" t="str">
            <v>132-34</v>
          </cell>
          <cell r="AJ287" t="str">
            <v>N/A</v>
          </cell>
          <cell r="AK287" t="str">
            <v>None</v>
          </cell>
          <cell r="AL287">
            <v>40</v>
          </cell>
          <cell r="AM287">
            <v>0</v>
          </cell>
        </row>
        <row r="288">
          <cell r="F288" t="str">
            <v>6740-COD-SVL-4OS-3</v>
          </cell>
          <cell r="G288" t="str">
            <v>ESSENTIAL 4HR ONSITE SUPPORT,  VDX6740T-1G Capacity on demand (COD) license</v>
          </cell>
          <cell r="H288" t="str">
            <v>G620 MID-MOUNT RACK KIT for 2 post racks</v>
          </cell>
          <cell r="I288">
            <v>1815</v>
          </cell>
          <cell r="J288">
            <v>1815</v>
          </cell>
          <cell r="K288" t="str">
            <v>N</v>
          </cell>
          <cell r="L288">
            <v>0</v>
          </cell>
          <cell r="M288">
            <v>0</v>
          </cell>
          <cell r="N288">
            <v>0</v>
          </cell>
          <cell r="O288">
            <v>0</v>
          </cell>
          <cell r="P288">
            <v>0</v>
          </cell>
          <cell r="Q288">
            <v>0</v>
          </cell>
          <cell r="R288">
            <v>0</v>
          </cell>
          <cell r="S288">
            <v>1180</v>
          </cell>
          <cell r="T288">
            <v>1271</v>
          </cell>
          <cell r="U288">
            <v>1271</v>
          </cell>
          <cell r="V288">
            <v>1180</v>
          </cell>
          <cell r="W288">
            <v>0</v>
          </cell>
          <cell r="X288" t="str">
            <v>A3</v>
          </cell>
          <cell r="Y288">
            <v>0.35</v>
          </cell>
          <cell r="Z288">
            <v>0.3</v>
          </cell>
          <cell r="AA288">
            <v>0.3</v>
          </cell>
          <cell r="AB288">
            <v>0.35</v>
          </cell>
          <cell r="AC288">
            <v>0</v>
          </cell>
          <cell r="AD288">
            <v>0</v>
          </cell>
          <cell r="AE288" t="str">
            <v>SUPPORT</v>
          </cell>
          <cell r="AF288" t="str">
            <v>BDS DIRECT SUPPORT</v>
          </cell>
          <cell r="AG288" t="str">
            <v>INITIAL SALE</v>
          </cell>
          <cell r="AH288" t="str">
            <v>SW SUPPORT</v>
          </cell>
          <cell r="AI288" t="str">
            <v>132-34</v>
          </cell>
          <cell r="AJ288" t="str">
            <v>N/A</v>
          </cell>
          <cell r="AK288" t="str">
            <v>None</v>
          </cell>
          <cell r="AL288">
            <v>40</v>
          </cell>
          <cell r="AM288">
            <v>0</v>
          </cell>
        </row>
        <row r="289">
          <cell r="F289" t="str">
            <v>6740-COD-SVL-4OS-4</v>
          </cell>
          <cell r="G289" t="str">
            <v>ESSENTIAL 4HR ONSITE SUPPORT,  VDX6740T-1G Capacity on demand (COD) license</v>
          </cell>
          <cell r="H289" t="str">
            <v>G620 MID-MOUNT RACK KIT for 2 post racks</v>
          </cell>
          <cell r="I289">
            <v>2420</v>
          </cell>
          <cell r="J289">
            <v>2420</v>
          </cell>
          <cell r="K289" t="str">
            <v>N</v>
          </cell>
          <cell r="L289">
            <v>0</v>
          </cell>
          <cell r="M289">
            <v>0</v>
          </cell>
          <cell r="N289">
            <v>0</v>
          </cell>
          <cell r="O289">
            <v>0</v>
          </cell>
          <cell r="P289">
            <v>0</v>
          </cell>
          <cell r="Q289">
            <v>0</v>
          </cell>
          <cell r="R289">
            <v>0</v>
          </cell>
          <cell r="S289">
            <v>1573</v>
          </cell>
          <cell r="T289">
            <v>1694</v>
          </cell>
          <cell r="U289">
            <v>1694</v>
          </cell>
          <cell r="V289">
            <v>1573</v>
          </cell>
          <cell r="W289">
            <v>0</v>
          </cell>
          <cell r="X289" t="str">
            <v>A3</v>
          </cell>
          <cell r="Y289">
            <v>0.35</v>
          </cell>
          <cell r="Z289">
            <v>0.3</v>
          </cell>
          <cell r="AA289">
            <v>0.3</v>
          </cell>
          <cell r="AB289">
            <v>0.35</v>
          </cell>
          <cell r="AC289">
            <v>0</v>
          </cell>
          <cell r="AD289">
            <v>0</v>
          </cell>
          <cell r="AE289" t="str">
            <v>SUPPORT</v>
          </cell>
          <cell r="AF289" t="str">
            <v>BDS DIRECT SUPPORT</v>
          </cell>
          <cell r="AG289" t="str">
            <v>INITIAL SALE</v>
          </cell>
          <cell r="AH289" t="str">
            <v>SW SUPPORT</v>
          </cell>
          <cell r="AI289" t="str">
            <v>132-34</v>
          </cell>
          <cell r="AJ289" t="str">
            <v>N/A</v>
          </cell>
          <cell r="AK289" t="str">
            <v>None</v>
          </cell>
          <cell r="AL289">
            <v>40</v>
          </cell>
          <cell r="AM289">
            <v>0</v>
          </cell>
        </row>
        <row r="290">
          <cell r="F290" t="str">
            <v>6740-COD-SVL-4OS-5</v>
          </cell>
          <cell r="G290" t="str">
            <v>ESSENTIAL 4HR ONSITE SUPPORT,  VDX6740T-1G Capacity on demand (COD) license</v>
          </cell>
          <cell r="H290" t="str">
            <v>G620 MID-MOUNT RACK KIT for 2 post racks</v>
          </cell>
          <cell r="I290">
            <v>3025</v>
          </cell>
          <cell r="J290">
            <v>3025</v>
          </cell>
          <cell r="K290" t="str">
            <v>N</v>
          </cell>
          <cell r="L290">
            <v>0</v>
          </cell>
          <cell r="M290">
            <v>0</v>
          </cell>
          <cell r="N290">
            <v>0</v>
          </cell>
          <cell r="O290">
            <v>0</v>
          </cell>
          <cell r="P290">
            <v>0</v>
          </cell>
          <cell r="Q290">
            <v>0</v>
          </cell>
          <cell r="R290">
            <v>0</v>
          </cell>
          <cell r="S290">
            <v>1966</v>
          </cell>
          <cell r="T290">
            <v>2118</v>
          </cell>
          <cell r="U290">
            <v>2118</v>
          </cell>
          <cell r="V290">
            <v>1966</v>
          </cell>
          <cell r="W290">
            <v>0</v>
          </cell>
          <cell r="X290" t="str">
            <v>A3</v>
          </cell>
          <cell r="Y290">
            <v>0.35</v>
          </cell>
          <cell r="Z290">
            <v>0.3</v>
          </cell>
          <cell r="AA290">
            <v>0.3</v>
          </cell>
          <cell r="AB290">
            <v>0.35</v>
          </cell>
          <cell r="AC290">
            <v>0</v>
          </cell>
          <cell r="AD290">
            <v>0</v>
          </cell>
          <cell r="AE290" t="str">
            <v>SUPPORT</v>
          </cell>
          <cell r="AF290" t="str">
            <v>BDS DIRECT SUPPORT</v>
          </cell>
          <cell r="AG290" t="str">
            <v>INITIAL SALE</v>
          </cell>
          <cell r="AH290" t="str">
            <v>SW SUPPORT</v>
          </cell>
          <cell r="AI290" t="str">
            <v>132-34</v>
          </cell>
          <cell r="AJ290" t="str">
            <v>N/A</v>
          </cell>
          <cell r="AK290" t="str">
            <v>None</v>
          </cell>
          <cell r="AL290">
            <v>40</v>
          </cell>
          <cell r="AM290">
            <v>0</v>
          </cell>
        </row>
        <row r="291">
          <cell r="F291" t="str">
            <v>6740-COD-SVL-4P-1</v>
          </cell>
          <cell r="G291" t="str">
            <v>ESSENTIAL 4HR PARTS ONLY SUPPORT,  VDX6740T-1G Capacity on demand (COD) license</v>
          </cell>
          <cell r="H291" t="str">
            <v>G620 MID-MOUNT RACK KIT for 2 post racks</v>
          </cell>
          <cell r="I291">
            <v>530</v>
          </cell>
          <cell r="J291">
            <v>530</v>
          </cell>
          <cell r="K291" t="str">
            <v>N</v>
          </cell>
          <cell r="L291">
            <v>0</v>
          </cell>
          <cell r="M291">
            <v>0</v>
          </cell>
          <cell r="N291">
            <v>0</v>
          </cell>
          <cell r="O291">
            <v>0</v>
          </cell>
          <cell r="P291">
            <v>0</v>
          </cell>
          <cell r="Q291">
            <v>0</v>
          </cell>
          <cell r="R291">
            <v>0</v>
          </cell>
          <cell r="S291">
            <v>345</v>
          </cell>
          <cell r="T291">
            <v>371</v>
          </cell>
          <cell r="U291">
            <v>371</v>
          </cell>
          <cell r="V291">
            <v>345</v>
          </cell>
          <cell r="W291">
            <v>0</v>
          </cell>
          <cell r="X291" t="str">
            <v>A3</v>
          </cell>
          <cell r="Y291">
            <v>0.35</v>
          </cell>
          <cell r="Z291">
            <v>0.3</v>
          </cell>
          <cell r="AA291">
            <v>0.3</v>
          </cell>
          <cell r="AB291">
            <v>0.35</v>
          </cell>
          <cell r="AC291">
            <v>0</v>
          </cell>
          <cell r="AD291">
            <v>0</v>
          </cell>
          <cell r="AE291" t="str">
            <v>SUPPORT</v>
          </cell>
          <cell r="AF291" t="str">
            <v>BDS DIRECT SUPPORT</v>
          </cell>
          <cell r="AG291" t="str">
            <v>INITIAL SALE</v>
          </cell>
          <cell r="AH291" t="str">
            <v>SW SUPPORT</v>
          </cell>
          <cell r="AI291" t="str">
            <v>132-34</v>
          </cell>
          <cell r="AJ291" t="str">
            <v>N/A</v>
          </cell>
          <cell r="AK291" t="str">
            <v>None</v>
          </cell>
          <cell r="AL291">
            <v>40</v>
          </cell>
          <cell r="AM291">
            <v>0</v>
          </cell>
        </row>
        <row r="292">
          <cell r="F292" t="str">
            <v>6740-COD-SVL-4P-2</v>
          </cell>
          <cell r="G292" t="str">
            <v>ESSENTIAL 4HR PARTS ONLY SUPPORT,  VDX6740T-1G Capacity on demand (COD) license</v>
          </cell>
          <cell r="H292" t="str">
            <v>G620 MID-MOUNT RACK KIT for 2 post racks</v>
          </cell>
          <cell r="I292">
            <v>1007</v>
          </cell>
          <cell r="J292">
            <v>1007</v>
          </cell>
          <cell r="K292" t="str">
            <v>N</v>
          </cell>
          <cell r="L292">
            <v>0</v>
          </cell>
          <cell r="M292">
            <v>0</v>
          </cell>
          <cell r="N292">
            <v>0</v>
          </cell>
          <cell r="O292">
            <v>0</v>
          </cell>
          <cell r="P292">
            <v>0</v>
          </cell>
          <cell r="Q292">
            <v>0</v>
          </cell>
          <cell r="R292">
            <v>0</v>
          </cell>
          <cell r="S292">
            <v>655</v>
          </cell>
          <cell r="T292">
            <v>705</v>
          </cell>
          <cell r="U292">
            <v>705</v>
          </cell>
          <cell r="V292">
            <v>655</v>
          </cell>
          <cell r="W292">
            <v>0</v>
          </cell>
          <cell r="X292" t="str">
            <v>A3</v>
          </cell>
          <cell r="Y292">
            <v>0.35</v>
          </cell>
          <cell r="Z292">
            <v>0.3</v>
          </cell>
          <cell r="AA292">
            <v>0.3</v>
          </cell>
          <cell r="AB292">
            <v>0.35</v>
          </cell>
          <cell r="AC292">
            <v>0</v>
          </cell>
          <cell r="AD292">
            <v>0</v>
          </cell>
          <cell r="AE292" t="str">
            <v>SUPPORT</v>
          </cell>
          <cell r="AF292" t="str">
            <v>BDS DIRECT SUPPORT</v>
          </cell>
          <cell r="AG292" t="str">
            <v>INITIAL SALE</v>
          </cell>
          <cell r="AH292" t="str">
            <v>SW SUPPORT</v>
          </cell>
          <cell r="AI292" t="str">
            <v>132-34</v>
          </cell>
          <cell r="AJ292" t="str">
            <v>N/A</v>
          </cell>
          <cell r="AK292" t="str">
            <v>None</v>
          </cell>
          <cell r="AL292">
            <v>40</v>
          </cell>
          <cell r="AM292">
            <v>0</v>
          </cell>
        </row>
        <row r="293">
          <cell r="F293" t="str">
            <v>6740-COD-SVL-4P-3</v>
          </cell>
          <cell r="G293" t="str">
            <v>ESSENTIAL 4HR PARTS ONLY SUPPORT,  VDX6740T-1G Capacity on demand (COD) license</v>
          </cell>
          <cell r="H293" t="str">
            <v>G620 MID-MOUNT RACK KIT for 2 post racks</v>
          </cell>
          <cell r="I293">
            <v>1458</v>
          </cell>
          <cell r="J293">
            <v>1458</v>
          </cell>
          <cell r="K293" t="str">
            <v>N</v>
          </cell>
          <cell r="L293">
            <v>0</v>
          </cell>
          <cell r="M293">
            <v>0</v>
          </cell>
          <cell r="N293">
            <v>0</v>
          </cell>
          <cell r="O293">
            <v>0</v>
          </cell>
          <cell r="P293">
            <v>0</v>
          </cell>
          <cell r="Q293">
            <v>0</v>
          </cell>
          <cell r="R293">
            <v>0</v>
          </cell>
          <cell r="S293">
            <v>947</v>
          </cell>
          <cell r="T293">
            <v>1020</v>
          </cell>
          <cell r="U293">
            <v>1020</v>
          </cell>
          <cell r="V293">
            <v>947</v>
          </cell>
          <cell r="W293">
            <v>0</v>
          </cell>
          <cell r="X293" t="str">
            <v>A3</v>
          </cell>
          <cell r="Y293">
            <v>0.35</v>
          </cell>
          <cell r="Z293">
            <v>0.3</v>
          </cell>
          <cell r="AA293">
            <v>0.3</v>
          </cell>
          <cell r="AB293">
            <v>0.35</v>
          </cell>
          <cell r="AC293">
            <v>0</v>
          </cell>
          <cell r="AD293">
            <v>0</v>
          </cell>
          <cell r="AE293" t="str">
            <v>SUPPORT</v>
          </cell>
          <cell r="AF293" t="str">
            <v>BDS DIRECT SUPPORT</v>
          </cell>
          <cell r="AG293" t="str">
            <v>INITIAL SALE</v>
          </cell>
          <cell r="AH293" t="str">
            <v>SW SUPPORT</v>
          </cell>
          <cell r="AI293" t="str">
            <v>132-34</v>
          </cell>
          <cell r="AJ293" t="str">
            <v>N/A</v>
          </cell>
          <cell r="AK293" t="str">
            <v>None</v>
          </cell>
          <cell r="AL293">
            <v>40</v>
          </cell>
          <cell r="AM293">
            <v>0</v>
          </cell>
        </row>
        <row r="294">
          <cell r="F294" t="str">
            <v>6740-COD-SVL-4P-4</v>
          </cell>
          <cell r="G294" t="str">
            <v>ESSENTIAL 4HR PARTS ONLY SUPPORT,  VDX6740T-1G Capacity on demand (COD) license</v>
          </cell>
          <cell r="H294" t="str">
            <v>G620 MID-MOUNT RACK KIT for 2 post racks</v>
          </cell>
          <cell r="I294">
            <v>1943</v>
          </cell>
          <cell r="J294">
            <v>1943</v>
          </cell>
          <cell r="K294" t="str">
            <v>N</v>
          </cell>
          <cell r="L294">
            <v>0</v>
          </cell>
          <cell r="M294">
            <v>0</v>
          </cell>
          <cell r="N294">
            <v>0</v>
          </cell>
          <cell r="O294">
            <v>0</v>
          </cell>
          <cell r="P294">
            <v>0</v>
          </cell>
          <cell r="Q294">
            <v>0</v>
          </cell>
          <cell r="R294">
            <v>0</v>
          </cell>
          <cell r="S294">
            <v>1263</v>
          </cell>
          <cell r="T294">
            <v>1360</v>
          </cell>
          <cell r="U294">
            <v>1360</v>
          </cell>
          <cell r="V294">
            <v>1263</v>
          </cell>
          <cell r="W294">
            <v>0</v>
          </cell>
          <cell r="X294" t="str">
            <v>A3</v>
          </cell>
          <cell r="Y294">
            <v>0.35</v>
          </cell>
          <cell r="Z294">
            <v>0.3</v>
          </cell>
          <cell r="AA294">
            <v>0.3</v>
          </cell>
          <cell r="AB294">
            <v>0.35</v>
          </cell>
          <cell r="AC294">
            <v>0</v>
          </cell>
          <cell r="AD294">
            <v>0</v>
          </cell>
          <cell r="AE294" t="str">
            <v>SUPPORT</v>
          </cell>
          <cell r="AF294" t="str">
            <v>BDS DIRECT SUPPORT</v>
          </cell>
          <cell r="AG294" t="str">
            <v>INITIAL SALE</v>
          </cell>
          <cell r="AH294" t="str">
            <v>SW SUPPORT</v>
          </cell>
          <cell r="AI294" t="str">
            <v>132-34</v>
          </cell>
          <cell r="AJ294" t="str">
            <v>N/A</v>
          </cell>
          <cell r="AK294" t="str">
            <v>None</v>
          </cell>
          <cell r="AL294">
            <v>40</v>
          </cell>
          <cell r="AM294">
            <v>0</v>
          </cell>
        </row>
        <row r="295">
          <cell r="F295" t="str">
            <v>6740-COD-SVL-4P-5</v>
          </cell>
          <cell r="G295" t="str">
            <v>ESSENTIAL 4HR PARTS ONLY SUPPORT,  VDX6740T-1G Capacity on demand (COD) license</v>
          </cell>
          <cell r="H295" t="str">
            <v>G620 MID-MOUNT RACK KIT for 2 post racks</v>
          </cell>
          <cell r="I295">
            <v>2429</v>
          </cell>
          <cell r="J295">
            <v>2429</v>
          </cell>
          <cell r="K295" t="str">
            <v>N</v>
          </cell>
          <cell r="L295">
            <v>0</v>
          </cell>
          <cell r="M295">
            <v>0</v>
          </cell>
          <cell r="N295">
            <v>0</v>
          </cell>
          <cell r="O295">
            <v>0</v>
          </cell>
          <cell r="P295">
            <v>0</v>
          </cell>
          <cell r="Q295">
            <v>0</v>
          </cell>
          <cell r="R295">
            <v>0</v>
          </cell>
          <cell r="S295">
            <v>1579</v>
          </cell>
          <cell r="T295">
            <v>1700</v>
          </cell>
          <cell r="U295">
            <v>1700</v>
          </cell>
          <cell r="V295">
            <v>1579</v>
          </cell>
          <cell r="W295">
            <v>0</v>
          </cell>
          <cell r="X295" t="str">
            <v>A3</v>
          </cell>
          <cell r="Y295">
            <v>0.35</v>
          </cell>
          <cell r="Z295">
            <v>0.3</v>
          </cell>
          <cell r="AA295">
            <v>0.3</v>
          </cell>
          <cell r="AB295">
            <v>0.35</v>
          </cell>
          <cell r="AC295">
            <v>0</v>
          </cell>
          <cell r="AD295">
            <v>0</v>
          </cell>
          <cell r="AE295" t="str">
            <v>SUPPORT</v>
          </cell>
          <cell r="AF295" t="str">
            <v>BDS DIRECT SUPPORT</v>
          </cell>
          <cell r="AG295" t="str">
            <v>INITIAL SALE</v>
          </cell>
          <cell r="AH295" t="str">
            <v>SW SUPPORT</v>
          </cell>
          <cell r="AI295" t="str">
            <v>132-34</v>
          </cell>
          <cell r="AJ295" t="str">
            <v>N/A</v>
          </cell>
          <cell r="AK295" t="str">
            <v>None</v>
          </cell>
          <cell r="AL295">
            <v>40</v>
          </cell>
          <cell r="AM295">
            <v>0</v>
          </cell>
        </row>
        <row r="296">
          <cell r="F296" t="str">
            <v>6740-COD-SVL-NDO-1</v>
          </cell>
          <cell r="G296" t="str">
            <v>ESSENTIAL NBD ONSITE SUPPORT,  VDX6740T-1G Capacity on demand (COD) license</v>
          </cell>
          <cell r="H296" t="str">
            <v>G620 MID-MOUNT RACK KIT for 2 post racks</v>
          </cell>
          <cell r="I296">
            <v>415</v>
          </cell>
          <cell r="J296">
            <v>415</v>
          </cell>
          <cell r="K296" t="str">
            <v>N</v>
          </cell>
          <cell r="L296">
            <v>0</v>
          </cell>
          <cell r="M296">
            <v>0</v>
          </cell>
          <cell r="N296">
            <v>0</v>
          </cell>
          <cell r="O296">
            <v>0</v>
          </cell>
          <cell r="P296">
            <v>0</v>
          </cell>
          <cell r="Q296">
            <v>0</v>
          </cell>
          <cell r="R296">
            <v>0</v>
          </cell>
          <cell r="S296">
            <v>270</v>
          </cell>
          <cell r="T296">
            <v>291</v>
          </cell>
          <cell r="U296">
            <v>291</v>
          </cell>
          <cell r="V296">
            <v>270</v>
          </cell>
          <cell r="W296">
            <v>0</v>
          </cell>
          <cell r="X296" t="str">
            <v>A3</v>
          </cell>
          <cell r="Y296">
            <v>0.35</v>
          </cell>
          <cell r="Z296">
            <v>0.3</v>
          </cell>
          <cell r="AA296">
            <v>0.3</v>
          </cell>
          <cell r="AB296">
            <v>0.35</v>
          </cell>
          <cell r="AC296">
            <v>0</v>
          </cell>
          <cell r="AD296">
            <v>0</v>
          </cell>
          <cell r="AE296" t="str">
            <v>SUPPORT</v>
          </cell>
          <cell r="AF296" t="str">
            <v>BDS DIRECT SUPPORT</v>
          </cell>
          <cell r="AG296" t="str">
            <v>INITIAL SALE</v>
          </cell>
          <cell r="AH296" t="str">
            <v>SW SUPPORT</v>
          </cell>
          <cell r="AI296" t="str">
            <v>132-34</v>
          </cell>
          <cell r="AJ296" t="str">
            <v>N/A</v>
          </cell>
          <cell r="AK296" t="str">
            <v>None</v>
          </cell>
          <cell r="AL296">
            <v>40</v>
          </cell>
          <cell r="AM296">
            <v>0</v>
          </cell>
        </row>
        <row r="297">
          <cell r="F297" t="str">
            <v>6740-COD-SVL-NDO-2</v>
          </cell>
          <cell r="G297" t="str">
            <v>ESSENTIAL NBD ONSITE SUPPORT,  VDX6740T-1G Capacity on demand (COD) license</v>
          </cell>
          <cell r="H297" t="str">
            <v>G620 MID-MOUNT RACK KIT for 2 post racks</v>
          </cell>
          <cell r="I297">
            <v>789</v>
          </cell>
          <cell r="J297">
            <v>789</v>
          </cell>
          <cell r="K297" t="str">
            <v>N</v>
          </cell>
          <cell r="L297">
            <v>0</v>
          </cell>
          <cell r="M297">
            <v>0</v>
          </cell>
          <cell r="N297">
            <v>0</v>
          </cell>
          <cell r="O297">
            <v>0</v>
          </cell>
          <cell r="P297">
            <v>0</v>
          </cell>
          <cell r="Q297">
            <v>0</v>
          </cell>
          <cell r="R297">
            <v>0</v>
          </cell>
          <cell r="S297">
            <v>513</v>
          </cell>
          <cell r="T297">
            <v>552</v>
          </cell>
          <cell r="U297">
            <v>552</v>
          </cell>
          <cell r="V297">
            <v>513</v>
          </cell>
          <cell r="W297">
            <v>0</v>
          </cell>
          <cell r="X297" t="str">
            <v>A3</v>
          </cell>
          <cell r="Y297">
            <v>0.35</v>
          </cell>
          <cell r="Z297">
            <v>0.3</v>
          </cell>
          <cell r="AA297">
            <v>0.3</v>
          </cell>
          <cell r="AB297">
            <v>0.35</v>
          </cell>
          <cell r="AC297">
            <v>0</v>
          </cell>
          <cell r="AD297">
            <v>0</v>
          </cell>
          <cell r="AE297" t="str">
            <v>SUPPORT</v>
          </cell>
          <cell r="AF297" t="str">
            <v>BDS DIRECT SUPPORT</v>
          </cell>
          <cell r="AG297" t="str">
            <v>INITIAL SALE</v>
          </cell>
          <cell r="AH297" t="str">
            <v>SW SUPPORT</v>
          </cell>
          <cell r="AI297" t="str">
            <v>132-34</v>
          </cell>
          <cell r="AJ297" t="str">
            <v>N/A</v>
          </cell>
          <cell r="AK297" t="str">
            <v>None</v>
          </cell>
          <cell r="AL297">
            <v>40</v>
          </cell>
          <cell r="AM297">
            <v>0</v>
          </cell>
        </row>
        <row r="298">
          <cell r="F298" t="str">
            <v>6740-COD-SVL-NDO-3</v>
          </cell>
          <cell r="G298" t="str">
            <v>ESSENTIAL NBD ONSITE SUPPORT,  VDX6740T-1G Capacity on demand (COD) license</v>
          </cell>
          <cell r="H298" t="str">
            <v>G620 MID-MOUNT RACK KIT for 2 post racks</v>
          </cell>
          <cell r="I298">
            <v>1141</v>
          </cell>
          <cell r="J298">
            <v>1141</v>
          </cell>
          <cell r="K298" t="str">
            <v>N</v>
          </cell>
          <cell r="L298">
            <v>0</v>
          </cell>
          <cell r="M298">
            <v>0</v>
          </cell>
          <cell r="N298">
            <v>0</v>
          </cell>
          <cell r="O298">
            <v>0</v>
          </cell>
          <cell r="P298">
            <v>0</v>
          </cell>
          <cell r="Q298">
            <v>0</v>
          </cell>
          <cell r="R298">
            <v>0</v>
          </cell>
          <cell r="S298">
            <v>742</v>
          </cell>
          <cell r="T298">
            <v>799</v>
          </cell>
          <cell r="U298">
            <v>799</v>
          </cell>
          <cell r="V298">
            <v>742</v>
          </cell>
          <cell r="W298">
            <v>0</v>
          </cell>
          <cell r="X298" t="str">
            <v>A3</v>
          </cell>
          <cell r="Y298">
            <v>0.35</v>
          </cell>
          <cell r="Z298">
            <v>0.3</v>
          </cell>
          <cell r="AA298">
            <v>0.3</v>
          </cell>
          <cell r="AB298">
            <v>0.35</v>
          </cell>
          <cell r="AC298">
            <v>0</v>
          </cell>
          <cell r="AD298">
            <v>0</v>
          </cell>
          <cell r="AE298" t="str">
            <v>SUPPORT</v>
          </cell>
          <cell r="AF298" t="str">
            <v>BDS DIRECT SUPPORT</v>
          </cell>
          <cell r="AG298" t="str">
            <v>INITIAL SALE</v>
          </cell>
          <cell r="AH298" t="str">
            <v>SW SUPPORT</v>
          </cell>
          <cell r="AI298" t="str">
            <v>132-34</v>
          </cell>
          <cell r="AJ298" t="str">
            <v>N/A</v>
          </cell>
          <cell r="AK298" t="str">
            <v>None</v>
          </cell>
          <cell r="AL298">
            <v>40</v>
          </cell>
          <cell r="AM298">
            <v>0</v>
          </cell>
        </row>
        <row r="299">
          <cell r="F299" t="str">
            <v>6740-COD-SVL-NDO-4</v>
          </cell>
          <cell r="G299" t="str">
            <v>ESSENTIAL NBD ONSITE SUPPORT,  VDX6740T-1G Capacity on demand (COD) license</v>
          </cell>
          <cell r="H299" t="str">
            <v>G620 MID-MOUNT RACK KIT for 2 post racks</v>
          </cell>
          <cell r="I299">
            <v>1522</v>
          </cell>
          <cell r="J299">
            <v>1522</v>
          </cell>
          <cell r="K299" t="str">
            <v>N</v>
          </cell>
          <cell r="L299">
            <v>0</v>
          </cell>
          <cell r="M299">
            <v>0</v>
          </cell>
          <cell r="N299">
            <v>0</v>
          </cell>
          <cell r="O299">
            <v>0</v>
          </cell>
          <cell r="P299">
            <v>0</v>
          </cell>
          <cell r="Q299">
            <v>0</v>
          </cell>
          <cell r="R299">
            <v>0</v>
          </cell>
          <cell r="S299">
            <v>989</v>
          </cell>
          <cell r="T299">
            <v>1065</v>
          </cell>
          <cell r="U299">
            <v>1065</v>
          </cell>
          <cell r="V299">
            <v>989</v>
          </cell>
          <cell r="W299">
            <v>0</v>
          </cell>
          <cell r="X299" t="str">
            <v>A3</v>
          </cell>
          <cell r="Y299">
            <v>0.35</v>
          </cell>
          <cell r="Z299">
            <v>0.3</v>
          </cell>
          <cell r="AA299">
            <v>0.3</v>
          </cell>
          <cell r="AB299">
            <v>0.35</v>
          </cell>
          <cell r="AC299">
            <v>0</v>
          </cell>
          <cell r="AD299">
            <v>0</v>
          </cell>
          <cell r="AE299" t="str">
            <v>SUPPORT</v>
          </cell>
          <cell r="AF299" t="str">
            <v>BDS DIRECT SUPPORT</v>
          </cell>
          <cell r="AG299" t="str">
            <v>INITIAL SALE</v>
          </cell>
          <cell r="AH299" t="str">
            <v>SW SUPPORT</v>
          </cell>
          <cell r="AI299" t="str">
            <v>132-34</v>
          </cell>
          <cell r="AJ299" t="str">
            <v>N/A</v>
          </cell>
          <cell r="AK299" t="str">
            <v>None</v>
          </cell>
          <cell r="AL299">
            <v>40</v>
          </cell>
          <cell r="AM299">
            <v>0</v>
          </cell>
        </row>
        <row r="300">
          <cell r="F300" t="str">
            <v>6740-COD-SVL-NDO-5</v>
          </cell>
          <cell r="G300" t="str">
            <v>ESSENTIAL NBD ONSITE SUPPORT,  VDX6740T-1G Capacity on demand (COD) license</v>
          </cell>
          <cell r="H300" t="str">
            <v>G620 MID-MOUNT RACK KIT for 2 post racks</v>
          </cell>
          <cell r="I300">
            <v>1902</v>
          </cell>
          <cell r="J300">
            <v>1902</v>
          </cell>
          <cell r="K300" t="str">
            <v>N</v>
          </cell>
          <cell r="L300">
            <v>0</v>
          </cell>
          <cell r="M300">
            <v>0</v>
          </cell>
          <cell r="N300">
            <v>0</v>
          </cell>
          <cell r="O300">
            <v>0</v>
          </cell>
          <cell r="P300">
            <v>0</v>
          </cell>
          <cell r="Q300">
            <v>0</v>
          </cell>
          <cell r="R300">
            <v>0</v>
          </cell>
          <cell r="S300">
            <v>1236</v>
          </cell>
          <cell r="T300">
            <v>1331</v>
          </cell>
          <cell r="U300">
            <v>1331</v>
          </cell>
          <cell r="V300">
            <v>1236</v>
          </cell>
          <cell r="W300">
            <v>0</v>
          </cell>
          <cell r="X300" t="str">
            <v>A3</v>
          </cell>
          <cell r="Y300">
            <v>0.35</v>
          </cell>
          <cell r="Z300">
            <v>0.3</v>
          </cell>
          <cell r="AA300">
            <v>0.3</v>
          </cell>
          <cell r="AB300">
            <v>0.35</v>
          </cell>
          <cell r="AC300">
            <v>0</v>
          </cell>
          <cell r="AD300">
            <v>0</v>
          </cell>
          <cell r="AE300" t="str">
            <v>SUPPORT</v>
          </cell>
          <cell r="AF300" t="str">
            <v>BDS DIRECT SUPPORT</v>
          </cell>
          <cell r="AG300" t="str">
            <v>INITIAL SALE</v>
          </cell>
          <cell r="AH300" t="str">
            <v>SW SUPPORT</v>
          </cell>
          <cell r="AI300" t="str">
            <v>132-34</v>
          </cell>
          <cell r="AJ300" t="str">
            <v>N/A</v>
          </cell>
          <cell r="AK300" t="str">
            <v>None</v>
          </cell>
          <cell r="AL300">
            <v>40</v>
          </cell>
          <cell r="AM300">
            <v>0</v>
          </cell>
        </row>
        <row r="301">
          <cell r="F301" t="str">
            <v>6740-COD-SVL-NDP-1</v>
          </cell>
          <cell r="G301" t="str">
            <v>ESSENTIAL NBD PARTS ONLY SUPPORT,  VDX6740T-1G Capacity on demand (COD) license</v>
          </cell>
          <cell r="H301" t="str">
            <v>G620 MID-MOUNT RACK KIT for 2 post racks</v>
          </cell>
          <cell r="I301">
            <v>330</v>
          </cell>
          <cell r="J301">
            <v>330</v>
          </cell>
          <cell r="K301" t="str">
            <v>N</v>
          </cell>
          <cell r="L301">
            <v>0</v>
          </cell>
          <cell r="M301">
            <v>0</v>
          </cell>
          <cell r="N301">
            <v>0</v>
          </cell>
          <cell r="O301">
            <v>0</v>
          </cell>
          <cell r="P301">
            <v>0</v>
          </cell>
          <cell r="Q301">
            <v>0</v>
          </cell>
          <cell r="R301">
            <v>0</v>
          </cell>
          <cell r="S301">
            <v>215</v>
          </cell>
          <cell r="T301">
            <v>231</v>
          </cell>
          <cell r="U301">
            <v>231</v>
          </cell>
          <cell r="V301">
            <v>215</v>
          </cell>
          <cell r="W301">
            <v>0</v>
          </cell>
          <cell r="X301" t="str">
            <v>A3</v>
          </cell>
          <cell r="Y301">
            <v>0.35</v>
          </cell>
          <cell r="Z301">
            <v>0.3</v>
          </cell>
          <cell r="AA301">
            <v>0.3</v>
          </cell>
          <cell r="AB301">
            <v>0.35</v>
          </cell>
          <cell r="AC301">
            <v>0</v>
          </cell>
          <cell r="AD301">
            <v>0</v>
          </cell>
          <cell r="AE301" t="str">
            <v>SUPPORT</v>
          </cell>
          <cell r="AF301" t="str">
            <v>BDS DIRECT SUPPORT</v>
          </cell>
          <cell r="AG301" t="str">
            <v>INITIAL SALE</v>
          </cell>
          <cell r="AH301" t="str">
            <v>SW SUPPORT</v>
          </cell>
          <cell r="AI301" t="str">
            <v>132-34</v>
          </cell>
          <cell r="AJ301" t="str">
            <v>N/A</v>
          </cell>
          <cell r="AK301" t="str">
            <v>None</v>
          </cell>
          <cell r="AL301">
            <v>40</v>
          </cell>
          <cell r="AM301">
            <v>0</v>
          </cell>
        </row>
        <row r="302">
          <cell r="F302" t="str">
            <v>6740-COD-SVL-NDP-2</v>
          </cell>
          <cell r="G302" t="str">
            <v>ESSENTIAL NBD PARTS ONLY SUPPORT,  VDX6740T-1G Capacity on demand (COD) license</v>
          </cell>
          <cell r="H302" t="str">
            <v>G620 MID-MOUNT RACK KIT for 2 post racks</v>
          </cell>
          <cell r="I302">
            <v>627</v>
          </cell>
          <cell r="J302">
            <v>627</v>
          </cell>
          <cell r="K302" t="str">
            <v>N</v>
          </cell>
          <cell r="L302">
            <v>0</v>
          </cell>
          <cell r="M302">
            <v>0</v>
          </cell>
          <cell r="N302">
            <v>0</v>
          </cell>
          <cell r="O302">
            <v>0</v>
          </cell>
          <cell r="P302">
            <v>0</v>
          </cell>
          <cell r="Q302">
            <v>0</v>
          </cell>
          <cell r="R302">
            <v>0</v>
          </cell>
          <cell r="S302">
            <v>408</v>
          </cell>
          <cell r="T302">
            <v>439</v>
          </cell>
          <cell r="U302">
            <v>439</v>
          </cell>
          <cell r="V302">
            <v>408</v>
          </cell>
          <cell r="W302">
            <v>0</v>
          </cell>
          <cell r="X302" t="str">
            <v>A3</v>
          </cell>
          <cell r="Y302">
            <v>0.35</v>
          </cell>
          <cell r="Z302">
            <v>0.3</v>
          </cell>
          <cell r="AA302">
            <v>0.3</v>
          </cell>
          <cell r="AB302">
            <v>0.35</v>
          </cell>
          <cell r="AC302">
            <v>0</v>
          </cell>
          <cell r="AD302">
            <v>0</v>
          </cell>
          <cell r="AE302" t="str">
            <v>SUPPORT</v>
          </cell>
          <cell r="AF302" t="str">
            <v>BDS DIRECT SUPPORT</v>
          </cell>
          <cell r="AG302" t="str">
            <v>INITIAL SALE</v>
          </cell>
          <cell r="AH302" t="str">
            <v>SW SUPPORT</v>
          </cell>
          <cell r="AI302" t="str">
            <v>132-34</v>
          </cell>
          <cell r="AJ302" t="str">
            <v>N/A</v>
          </cell>
          <cell r="AK302" t="str">
            <v>None</v>
          </cell>
          <cell r="AL302">
            <v>40</v>
          </cell>
          <cell r="AM302">
            <v>0</v>
          </cell>
        </row>
        <row r="303">
          <cell r="F303" t="str">
            <v>6740-COD-SVL-NDP-3</v>
          </cell>
          <cell r="G303" t="str">
            <v>ESSENTIAL NBD PARTS ONLY SUPPORT,  VDX6740T-1G Capacity on demand (COD) license</v>
          </cell>
          <cell r="H303" t="str">
            <v>G620 MID-MOUNT RACK KIT for 2 post racks</v>
          </cell>
          <cell r="I303">
            <v>908</v>
          </cell>
          <cell r="J303">
            <v>908</v>
          </cell>
          <cell r="K303" t="str">
            <v>N</v>
          </cell>
          <cell r="L303">
            <v>0</v>
          </cell>
          <cell r="M303">
            <v>0</v>
          </cell>
          <cell r="N303">
            <v>0</v>
          </cell>
          <cell r="O303">
            <v>0</v>
          </cell>
          <cell r="P303">
            <v>0</v>
          </cell>
          <cell r="Q303">
            <v>0</v>
          </cell>
          <cell r="R303">
            <v>0</v>
          </cell>
          <cell r="S303">
            <v>590</v>
          </cell>
          <cell r="T303">
            <v>635</v>
          </cell>
          <cell r="U303">
            <v>635</v>
          </cell>
          <cell r="V303">
            <v>590</v>
          </cell>
          <cell r="W303">
            <v>0</v>
          </cell>
          <cell r="X303" t="str">
            <v>A3</v>
          </cell>
          <cell r="Y303">
            <v>0.35</v>
          </cell>
          <cell r="Z303">
            <v>0.3</v>
          </cell>
          <cell r="AA303">
            <v>0.3</v>
          </cell>
          <cell r="AB303">
            <v>0.35</v>
          </cell>
          <cell r="AC303">
            <v>0</v>
          </cell>
          <cell r="AD303">
            <v>0</v>
          </cell>
          <cell r="AE303" t="str">
            <v>SUPPORT</v>
          </cell>
          <cell r="AF303" t="str">
            <v>BDS DIRECT SUPPORT</v>
          </cell>
          <cell r="AG303" t="str">
            <v>INITIAL SALE</v>
          </cell>
          <cell r="AH303" t="str">
            <v>SW SUPPORT</v>
          </cell>
          <cell r="AI303" t="str">
            <v>132-34</v>
          </cell>
          <cell r="AJ303" t="str">
            <v>N/A</v>
          </cell>
          <cell r="AK303" t="str">
            <v>None</v>
          </cell>
          <cell r="AL303">
            <v>40</v>
          </cell>
          <cell r="AM303">
            <v>0</v>
          </cell>
        </row>
        <row r="304">
          <cell r="F304" t="str">
            <v>6740-COD-SVL-NDP-4</v>
          </cell>
          <cell r="G304" t="str">
            <v>ESSENTIAL NBD PARTS ONLY SUPPORT,  VDX6740T-1G Capacity on demand (COD) license</v>
          </cell>
          <cell r="H304" t="str">
            <v>G620 MID-MOUNT RACK KIT for 2 post racks</v>
          </cell>
          <cell r="I304">
            <v>1210</v>
          </cell>
          <cell r="J304">
            <v>1210</v>
          </cell>
          <cell r="K304" t="str">
            <v>N</v>
          </cell>
          <cell r="L304">
            <v>0</v>
          </cell>
          <cell r="M304">
            <v>0</v>
          </cell>
          <cell r="N304">
            <v>0</v>
          </cell>
          <cell r="O304">
            <v>0</v>
          </cell>
          <cell r="P304">
            <v>0</v>
          </cell>
          <cell r="Q304">
            <v>0</v>
          </cell>
          <cell r="R304">
            <v>0</v>
          </cell>
          <cell r="S304">
            <v>787</v>
          </cell>
          <cell r="T304">
            <v>847</v>
          </cell>
          <cell r="U304">
            <v>847</v>
          </cell>
          <cell r="V304">
            <v>787</v>
          </cell>
          <cell r="W304">
            <v>0</v>
          </cell>
          <cell r="X304" t="str">
            <v>A3</v>
          </cell>
          <cell r="Y304">
            <v>0.35</v>
          </cell>
          <cell r="Z304">
            <v>0.3</v>
          </cell>
          <cell r="AA304">
            <v>0.3</v>
          </cell>
          <cell r="AB304">
            <v>0.35</v>
          </cell>
          <cell r="AC304">
            <v>0</v>
          </cell>
          <cell r="AD304">
            <v>0</v>
          </cell>
          <cell r="AE304" t="str">
            <v>SUPPORT</v>
          </cell>
          <cell r="AF304" t="str">
            <v>BDS DIRECT SUPPORT</v>
          </cell>
          <cell r="AG304" t="str">
            <v>INITIAL SALE</v>
          </cell>
          <cell r="AH304" t="str">
            <v>SW SUPPORT</v>
          </cell>
          <cell r="AI304" t="str">
            <v>132-34</v>
          </cell>
          <cell r="AJ304" t="str">
            <v>N/A</v>
          </cell>
          <cell r="AK304" t="str">
            <v>None</v>
          </cell>
          <cell r="AL304">
            <v>40</v>
          </cell>
          <cell r="AM304">
            <v>0</v>
          </cell>
        </row>
        <row r="305">
          <cell r="F305" t="str">
            <v>6740-COD-SVL-NDP-5</v>
          </cell>
          <cell r="G305" t="str">
            <v>ESSENTIAL NBD PARTS ONLY SUPPORT,  VDX6740T-1G Capacity on demand (COD) license</v>
          </cell>
          <cell r="H305" t="str">
            <v>G620 MID-MOUNT RACK KIT for 2 post racks</v>
          </cell>
          <cell r="I305">
            <v>1513</v>
          </cell>
          <cell r="J305">
            <v>1513</v>
          </cell>
          <cell r="K305" t="str">
            <v>N</v>
          </cell>
          <cell r="L305">
            <v>0</v>
          </cell>
          <cell r="M305">
            <v>0</v>
          </cell>
          <cell r="N305">
            <v>0</v>
          </cell>
          <cell r="O305">
            <v>0</v>
          </cell>
          <cell r="P305">
            <v>0</v>
          </cell>
          <cell r="Q305">
            <v>0</v>
          </cell>
          <cell r="R305">
            <v>0</v>
          </cell>
          <cell r="S305">
            <v>983</v>
          </cell>
          <cell r="T305">
            <v>1059</v>
          </cell>
          <cell r="U305">
            <v>1059</v>
          </cell>
          <cell r="V305">
            <v>983</v>
          </cell>
          <cell r="W305">
            <v>0</v>
          </cell>
          <cell r="X305" t="str">
            <v>A3</v>
          </cell>
          <cell r="Y305">
            <v>0.35</v>
          </cell>
          <cell r="Z305">
            <v>0.3</v>
          </cell>
          <cell r="AA305">
            <v>0.3</v>
          </cell>
          <cell r="AB305">
            <v>0.35</v>
          </cell>
          <cell r="AC305">
            <v>0</v>
          </cell>
          <cell r="AD305">
            <v>0</v>
          </cell>
          <cell r="AE305" t="str">
            <v>SUPPORT</v>
          </cell>
          <cell r="AF305" t="str">
            <v>BDS DIRECT SUPPORT</v>
          </cell>
          <cell r="AG305" t="str">
            <v>INITIAL SALE</v>
          </cell>
          <cell r="AH305" t="str">
            <v>SW SUPPORT</v>
          </cell>
          <cell r="AI305" t="str">
            <v>132-34</v>
          </cell>
          <cell r="AJ305" t="str">
            <v>N/A</v>
          </cell>
          <cell r="AK305" t="str">
            <v>None</v>
          </cell>
          <cell r="AL305">
            <v>40</v>
          </cell>
          <cell r="AM305">
            <v>0</v>
          </cell>
        </row>
        <row r="306">
          <cell r="F306" t="str">
            <v>6740-COD-SVL-RTF-1</v>
          </cell>
          <cell r="G306" t="str">
            <v>ESSENTIAL RTN TO FACTORY SUPPORT,  VDX6740T-1G Capacity on demand (COD) license</v>
          </cell>
          <cell r="H306" t="str">
            <v>G620 MID-MOUNT RACK KIT for 2 post racks</v>
          </cell>
          <cell r="I306">
            <v>280</v>
          </cell>
          <cell r="J306">
            <v>280</v>
          </cell>
          <cell r="K306" t="str">
            <v>N</v>
          </cell>
          <cell r="L306">
            <v>0</v>
          </cell>
          <cell r="M306">
            <v>0</v>
          </cell>
          <cell r="N306">
            <v>0</v>
          </cell>
          <cell r="O306">
            <v>0</v>
          </cell>
          <cell r="P306">
            <v>0</v>
          </cell>
          <cell r="Q306">
            <v>0</v>
          </cell>
          <cell r="R306">
            <v>0</v>
          </cell>
          <cell r="S306">
            <v>182</v>
          </cell>
          <cell r="T306">
            <v>196</v>
          </cell>
          <cell r="U306">
            <v>196</v>
          </cell>
          <cell r="V306">
            <v>182</v>
          </cell>
          <cell r="W306">
            <v>0</v>
          </cell>
          <cell r="X306" t="str">
            <v>A3</v>
          </cell>
          <cell r="Y306">
            <v>0.35</v>
          </cell>
          <cell r="Z306">
            <v>0.3</v>
          </cell>
          <cell r="AA306">
            <v>0.3</v>
          </cell>
          <cell r="AB306">
            <v>0.35</v>
          </cell>
          <cell r="AC306">
            <v>0</v>
          </cell>
          <cell r="AD306">
            <v>0</v>
          </cell>
          <cell r="AE306" t="str">
            <v>SUPPORT</v>
          </cell>
          <cell r="AF306" t="str">
            <v>BDS DIRECT SUPPORT</v>
          </cell>
          <cell r="AG306" t="str">
            <v>INITIAL SALE</v>
          </cell>
          <cell r="AH306" t="str">
            <v>SW SUPPORT</v>
          </cell>
          <cell r="AI306" t="str">
            <v>132-34</v>
          </cell>
          <cell r="AJ306" t="str">
            <v>N/A</v>
          </cell>
          <cell r="AK306" t="str">
            <v>None</v>
          </cell>
          <cell r="AL306">
            <v>40</v>
          </cell>
          <cell r="AM306">
            <v>0</v>
          </cell>
        </row>
        <row r="307">
          <cell r="F307" t="str">
            <v>6740-COD-SVL-RTF-2</v>
          </cell>
          <cell r="G307" t="str">
            <v>ESSENTIAL RTN TO FACTORY SUPPORT,  VDX6740T-1G Capacity on demand (COD) license</v>
          </cell>
          <cell r="H307" t="str">
            <v>G620 MID-MOUNT RACK KIT for 2 post racks</v>
          </cell>
          <cell r="I307">
            <v>532</v>
          </cell>
          <cell r="J307">
            <v>532</v>
          </cell>
          <cell r="K307" t="str">
            <v>N</v>
          </cell>
          <cell r="L307">
            <v>0</v>
          </cell>
          <cell r="M307">
            <v>0</v>
          </cell>
          <cell r="N307">
            <v>0</v>
          </cell>
          <cell r="O307">
            <v>0</v>
          </cell>
          <cell r="P307">
            <v>0</v>
          </cell>
          <cell r="Q307">
            <v>0</v>
          </cell>
          <cell r="R307">
            <v>0</v>
          </cell>
          <cell r="S307">
            <v>346</v>
          </cell>
          <cell r="T307">
            <v>372</v>
          </cell>
          <cell r="U307">
            <v>372</v>
          </cell>
          <cell r="V307">
            <v>346</v>
          </cell>
          <cell r="W307">
            <v>0</v>
          </cell>
          <cell r="X307" t="str">
            <v>A3</v>
          </cell>
          <cell r="Y307">
            <v>0.35</v>
          </cell>
          <cell r="Z307">
            <v>0.3</v>
          </cell>
          <cell r="AA307">
            <v>0.3</v>
          </cell>
          <cell r="AB307">
            <v>0.35</v>
          </cell>
          <cell r="AC307">
            <v>0</v>
          </cell>
          <cell r="AD307">
            <v>0</v>
          </cell>
          <cell r="AE307" t="str">
            <v>SUPPORT</v>
          </cell>
          <cell r="AF307" t="str">
            <v>BDS DIRECT SUPPORT</v>
          </cell>
          <cell r="AG307" t="str">
            <v>INITIAL SALE</v>
          </cell>
          <cell r="AH307" t="str">
            <v>SW SUPPORT</v>
          </cell>
          <cell r="AI307" t="str">
            <v>132-34</v>
          </cell>
          <cell r="AJ307" t="str">
            <v>N/A</v>
          </cell>
          <cell r="AK307" t="str">
            <v>None</v>
          </cell>
          <cell r="AL307">
            <v>40</v>
          </cell>
          <cell r="AM307">
            <v>0</v>
          </cell>
        </row>
        <row r="308">
          <cell r="F308" t="str">
            <v>6740-COD-SVL-RTF-3</v>
          </cell>
          <cell r="G308" t="str">
            <v>ESSENTIAL RTN TO FACTORY SUPPORT,  VDX6740T-1G Capacity on demand (COD) license</v>
          </cell>
          <cell r="H308" t="str">
            <v>G620 MID-MOUNT RACK KIT for 2 post racks</v>
          </cell>
          <cell r="I308">
            <v>770</v>
          </cell>
          <cell r="J308">
            <v>770</v>
          </cell>
          <cell r="K308" t="str">
            <v>N</v>
          </cell>
          <cell r="L308">
            <v>0</v>
          </cell>
          <cell r="M308">
            <v>0</v>
          </cell>
          <cell r="N308">
            <v>0</v>
          </cell>
          <cell r="O308">
            <v>0</v>
          </cell>
          <cell r="P308">
            <v>0</v>
          </cell>
          <cell r="Q308">
            <v>0</v>
          </cell>
          <cell r="R308">
            <v>0</v>
          </cell>
          <cell r="S308">
            <v>501</v>
          </cell>
          <cell r="T308">
            <v>539</v>
          </cell>
          <cell r="U308">
            <v>539</v>
          </cell>
          <cell r="V308">
            <v>501</v>
          </cell>
          <cell r="W308">
            <v>0</v>
          </cell>
          <cell r="X308" t="str">
            <v>A3</v>
          </cell>
          <cell r="Y308">
            <v>0.35</v>
          </cell>
          <cell r="Z308">
            <v>0.3</v>
          </cell>
          <cell r="AA308">
            <v>0.3</v>
          </cell>
          <cell r="AB308">
            <v>0.35</v>
          </cell>
          <cell r="AC308">
            <v>0</v>
          </cell>
          <cell r="AD308">
            <v>0</v>
          </cell>
          <cell r="AE308" t="str">
            <v>SUPPORT</v>
          </cell>
          <cell r="AF308" t="str">
            <v>BDS DIRECT SUPPORT</v>
          </cell>
          <cell r="AG308" t="str">
            <v>INITIAL SALE</v>
          </cell>
          <cell r="AH308" t="str">
            <v>SW SUPPORT</v>
          </cell>
          <cell r="AI308" t="str">
            <v>132-34</v>
          </cell>
          <cell r="AJ308" t="str">
            <v>N/A</v>
          </cell>
          <cell r="AK308" t="str">
            <v>None</v>
          </cell>
          <cell r="AL308">
            <v>40</v>
          </cell>
          <cell r="AM308">
            <v>0</v>
          </cell>
        </row>
        <row r="309">
          <cell r="F309" t="str">
            <v>6740-COD-SVL-RTF-4</v>
          </cell>
          <cell r="G309" t="str">
            <v>ESSENTIAL RTN TO FACTORY SUPPORT,  VDX6740T-1G Capacity on demand (COD) license</v>
          </cell>
          <cell r="H309" t="str">
            <v>G620 MID-MOUNT RACK KIT for 2 post racks</v>
          </cell>
          <cell r="I309">
            <v>1027</v>
          </cell>
          <cell r="J309">
            <v>1027</v>
          </cell>
          <cell r="K309" t="str">
            <v>N</v>
          </cell>
          <cell r="L309">
            <v>0</v>
          </cell>
          <cell r="M309">
            <v>0</v>
          </cell>
          <cell r="N309">
            <v>0</v>
          </cell>
          <cell r="O309">
            <v>0</v>
          </cell>
          <cell r="P309">
            <v>0</v>
          </cell>
          <cell r="Q309">
            <v>0</v>
          </cell>
          <cell r="R309">
            <v>0</v>
          </cell>
          <cell r="S309">
            <v>667</v>
          </cell>
          <cell r="T309">
            <v>719</v>
          </cell>
          <cell r="U309">
            <v>719</v>
          </cell>
          <cell r="V309">
            <v>667</v>
          </cell>
          <cell r="W309">
            <v>0</v>
          </cell>
          <cell r="X309" t="str">
            <v>A3</v>
          </cell>
          <cell r="Y309">
            <v>0.35</v>
          </cell>
          <cell r="Z309">
            <v>0.3</v>
          </cell>
          <cell r="AA309">
            <v>0.3</v>
          </cell>
          <cell r="AB309">
            <v>0.35</v>
          </cell>
          <cell r="AC309">
            <v>0</v>
          </cell>
          <cell r="AD309">
            <v>0</v>
          </cell>
          <cell r="AE309" t="str">
            <v>SUPPORT</v>
          </cell>
          <cell r="AF309" t="str">
            <v>BDS DIRECT SUPPORT</v>
          </cell>
          <cell r="AG309" t="str">
            <v>INITIAL SALE</v>
          </cell>
          <cell r="AH309" t="str">
            <v>SW SUPPORT</v>
          </cell>
          <cell r="AI309" t="str">
            <v>132-34</v>
          </cell>
          <cell r="AJ309" t="str">
            <v>N/A</v>
          </cell>
          <cell r="AK309" t="str">
            <v>None</v>
          </cell>
          <cell r="AL309">
            <v>40</v>
          </cell>
          <cell r="AM309">
            <v>0</v>
          </cell>
        </row>
        <row r="310">
          <cell r="F310" t="str">
            <v>6740-COD-SVL-RTF-5</v>
          </cell>
          <cell r="G310" t="str">
            <v>ESSENTIAL RTN TO FACTORY SUPPORT,  VDX6740T-1G Capacity on demand (COD) license</v>
          </cell>
          <cell r="H310" t="str">
            <v>G620 MID-MOUNT RACK KIT for 2 post racks</v>
          </cell>
          <cell r="I310">
            <v>1283</v>
          </cell>
          <cell r="J310">
            <v>1283</v>
          </cell>
          <cell r="K310" t="str">
            <v>N</v>
          </cell>
          <cell r="L310">
            <v>0</v>
          </cell>
          <cell r="M310">
            <v>0</v>
          </cell>
          <cell r="N310">
            <v>0</v>
          </cell>
          <cell r="O310">
            <v>0</v>
          </cell>
          <cell r="P310">
            <v>0</v>
          </cell>
          <cell r="Q310">
            <v>0</v>
          </cell>
          <cell r="R310">
            <v>0</v>
          </cell>
          <cell r="S310">
            <v>834</v>
          </cell>
          <cell r="T310">
            <v>898</v>
          </cell>
          <cell r="U310">
            <v>898</v>
          </cell>
          <cell r="V310">
            <v>834</v>
          </cell>
          <cell r="W310">
            <v>0</v>
          </cell>
          <cell r="X310" t="str">
            <v>A3</v>
          </cell>
          <cell r="Y310">
            <v>0.35</v>
          </cell>
          <cell r="Z310">
            <v>0.3</v>
          </cell>
          <cell r="AA310">
            <v>0.3</v>
          </cell>
          <cell r="AB310">
            <v>0.35</v>
          </cell>
          <cell r="AC310">
            <v>0</v>
          </cell>
          <cell r="AD310">
            <v>0</v>
          </cell>
          <cell r="AE310" t="str">
            <v>SUPPORT</v>
          </cell>
          <cell r="AF310" t="str">
            <v>BDS DIRECT SUPPORT</v>
          </cell>
          <cell r="AG310" t="str">
            <v>INITIAL SALE</v>
          </cell>
          <cell r="AH310" t="str">
            <v>SW SUPPORT</v>
          </cell>
          <cell r="AI310" t="str">
            <v>132-34</v>
          </cell>
          <cell r="AJ310" t="str">
            <v>N/A</v>
          </cell>
          <cell r="AK310" t="str">
            <v>None</v>
          </cell>
          <cell r="AL310">
            <v>40</v>
          </cell>
          <cell r="AM310">
            <v>0</v>
          </cell>
        </row>
        <row r="311">
          <cell r="F311" t="str">
            <v>6740-COD-SVL-SECUPLIFT-1</v>
          </cell>
          <cell r="G311" t="str">
            <v>SECURE UPLIFT SUPPORT,  VDX6740T-1G Capacity on demand (COD) license</v>
          </cell>
          <cell r="H311" t="str">
            <v>G620 MID-MOUNT RACK KIT for 2 post racks</v>
          </cell>
          <cell r="I311">
            <v>150</v>
          </cell>
          <cell r="J311">
            <v>150</v>
          </cell>
          <cell r="K311" t="str">
            <v>N</v>
          </cell>
          <cell r="L311">
            <v>0</v>
          </cell>
          <cell r="M311">
            <v>0</v>
          </cell>
          <cell r="N311">
            <v>0</v>
          </cell>
          <cell r="O311">
            <v>0</v>
          </cell>
          <cell r="P311">
            <v>0</v>
          </cell>
          <cell r="Q311">
            <v>0</v>
          </cell>
          <cell r="R311">
            <v>0</v>
          </cell>
          <cell r="S311">
            <v>98</v>
          </cell>
          <cell r="T311">
            <v>105</v>
          </cell>
          <cell r="U311">
            <v>105</v>
          </cell>
          <cell r="V311">
            <v>98</v>
          </cell>
          <cell r="W311">
            <v>0</v>
          </cell>
          <cell r="X311" t="str">
            <v>A3</v>
          </cell>
          <cell r="Y311">
            <v>0.35</v>
          </cell>
          <cell r="Z311">
            <v>0.3</v>
          </cell>
          <cell r="AA311">
            <v>0.3</v>
          </cell>
          <cell r="AB311">
            <v>0.35</v>
          </cell>
          <cell r="AC311">
            <v>0</v>
          </cell>
          <cell r="AD311">
            <v>0</v>
          </cell>
          <cell r="AE311" t="str">
            <v>SUPPORT</v>
          </cell>
          <cell r="AF311" t="str">
            <v>BDS DIRECT SUPPORT</v>
          </cell>
          <cell r="AG311" t="str">
            <v>INITIAL SALE</v>
          </cell>
          <cell r="AH311" t="str">
            <v>HW SUPPORT</v>
          </cell>
          <cell r="AI311" t="str">
            <v>132-12</v>
          </cell>
          <cell r="AJ311" t="str">
            <v>N/A</v>
          </cell>
          <cell r="AK311" t="str">
            <v>None</v>
          </cell>
          <cell r="AL311">
            <v>40</v>
          </cell>
          <cell r="AM311">
            <v>0</v>
          </cell>
        </row>
        <row r="312">
          <cell r="F312" t="str">
            <v>6740-COD-SVL-SECUPLIFT-2</v>
          </cell>
          <cell r="G312" t="str">
            <v>SECURE UPLIFT SUPPORT,  VDX6740T-1G Capacity on demand (COD) license</v>
          </cell>
          <cell r="H312" t="str">
            <v>G620 MID-MOUNT RACK KIT for 2 post racks</v>
          </cell>
          <cell r="I312">
            <v>285</v>
          </cell>
          <cell r="J312">
            <v>285</v>
          </cell>
          <cell r="K312" t="str">
            <v>N</v>
          </cell>
          <cell r="L312">
            <v>0</v>
          </cell>
          <cell r="M312">
            <v>0</v>
          </cell>
          <cell r="N312">
            <v>0</v>
          </cell>
          <cell r="O312">
            <v>0</v>
          </cell>
          <cell r="P312">
            <v>0</v>
          </cell>
          <cell r="Q312">
            <v>0</v>
          </cell>
          <cell r="R312">
            <v>0</v>
          </cell>
          <cell r="S312">
            <v>185</v>
          </cell>
          <cell r="T312">
            <v>200</v>
          </cell>
          <cell r="U312">
            <v>200</v>
          </cell>
          <cell r="V312">
            <v>185</v>
          </cell>
          <cell r="W312">
            <v>0</v>
          </cell>
          <cell r="X312" t="str">
            <v>A3</v>
          </cell>
          <cell r="Y312">
            <v>0.35</v>
          </cell>
          <cell r="Z312">
            <v>0.3</v>
          </cell>
          <cell r="AA312">
            <v>0.3</v>
          </cell>
          <cell r="AB312">
            <v>0.35</v>
          </cell>
          <cell r="AC312">
            <v>0</v>
          </cell>
          <cell r="AD312">
            <v>0</v>
          </cell>
          <cell r="AE312" t="str">
            <v>SUPPORT</v>
          </cell>
          <cell r="AF312" t="str">
            <v>BDS DIRECT SUPPORT</v>
          </cell>
          <cell r="AG312" t="str">
            <v>INITIAL SALE</v>
          </cell>
          <cell r="AH312" t="str">
            <v>HW SUPPORT</v>
          </cell>
          <cell r="AI312" t="str">
            <v>132-12</v>
          </cell>
          <cell r="AJ312" t="str">
            <v>N/A</v>
          </cell>
          <cell r="AK312" t="str">
            <v>None</v>
          </cell>
          <cell r="AL312">
            <v>40</v>
          </cell>
          <cell r="AM312">
            <v>0</v>
          </cell>
        </row>
        <row r="313">
          <cell r="F313" t="str">
            <v>6740-COD-SVL-SECUPLIFT-3</v>
          </cell>
          <cell r="G313" t="str">
            <v>SECURE UPLIFT SUPPORT,  VDX6740T-1G Capacity on demand (COD) license</v>
          </cell>
          <cell r="H313" t="str">
            <v>G620 MID-MOUNT RACK KIT for 2 post racks</v>
          </cell>
          <cell r="I313">
            <v>413</v>
          </cell>
          <cell r="J313">
            <v>413</v>
          </cell>
          <cell r="K313" t="str">
            <v>N</v>
          </cell>
          <cell r="L313">
            <v>0</v>
          </cell>
          <cell r="M313">
            <v>0</v>
          </cell>
          <cell r="N313">
            <v>0</v>
          </cell>
          <cell r="O313">
            <v>0</v>
          </cell>
          <cell r="P313">
            <v>0</v>
          </cell>
          <cell r="Q313">
            <v>0</v>
          </cell>
          <cell r="R313">
            <v>0</v>
          </cell>
          <cell r="S313">
            <v>268</v>
          </cell>
          <cell r="T313">
            <v>289</v>
          </cell>
          <cell r="U313">
            <v>289</v>
          </cell>
          <cell r="V313">
            <v>268</v>
          </cell>
          <cell r="W313">
            <v>0</v>
          </cell>
          <cell r="X313" t="str">
            <v>A3</v>
          </cell>
          <cell r="Y313">
            <v>0.35</v>
          </cell>
          <cell r="Z313">
            <v>0.3</v>
          </cell>
          <cell r="AA313">
            <v>0.3</v>
          </cell>
          <cell r="AB313">
            <v>0.35</v>
          </cell>
          <cell r="AC313">
            <v>0</v>
          </cell>
          <cell r="AD313">
            <v>0</v>
          </cell>
          <cell r="AE313" t="str">
            <v>SUPPORT</v>
          </cell>
          <cell r="AF313" t="str">
            <v>BDS DIRECT SUPPORT</v>
          </cell>
          <cell r="AG313" t="str">
            <v>INITIAL SALE</v>
          </cell>
          <cell r="AH313" t="str">
            <v>HW SUPPORT</v>
          </cell>
          <cell r="AI313" t="str">
            <v>132-12</v>
          </cell>
          <cell r="AJ313" t="str">
            <v>N/A</v>
          </cell>
          <cell r="AK313" t="str">
            <v>None</v>
          </cell>
          <cell r="AL313">
            <v>40</v>
          </cell>
          <cell r="AM313">
            <v>0</v>
          </cell>
        </row>
        <row r="314">
          <cell r="F314" t="str">
            <v>6740-COD-SVL-SECUPLIFT-4</v>
          </cell>
          <cell r="G314" t="str">
            <v>SECURE UPLIFT SUPPORT,  VDX6740T-1G Capacity on demand (COD) license</v>
          </cell>
          <cell r="H314" t="str">
            <v>G620 MID-MOUNT RACK KIT for 2 post racks</v>
          </cell>
          <cell r="I314">
            <v>550</v>
          </cell>
          <cell r="J314">
            <v>550</v>
          </cell>
          <cell r="K314" t="str">
            <v>N</v>
          </cell>
          <cell r="L314">
            <v>0</v>
          </cell>
          <cell r="M314">
            <v>0</v>
          </cell>
          <cell r="N314">
            <v>0</v>
          </cell>
          <cell r="O314">
            <v>0</v>
          </cell>
          <cell r="P314">
            <v>0</v>
          </cell>
          <cell r="Q314">
            <v>0</v>
          </cell>
          <cell r="R314">
            <v>0</v>
          </cell>
          <cell r="S314">
            <v>358</v>
          </cell>
          <cell r="T314">
            <v>385</v>
          </cell>
          <cell r="U314">
            <v>385</v>
          </cell>
          <cell r="V314">
            <v>358</v>
          </cell>
          <cell r="W314">
            <v>0</v>
          </cell>
          <cell r="X314" t="str">
            <v>A3</v>
          </cell>
          <cell r="Y314">
            <v>0.35</v>
          </cell>
          <cell r="Z314">
            <v>0.3</v>
          </cell>
          <cell r="AA314">
            <v>0.3</v>
          </cell>
          <cell r="AB314">
            <v>0.35</v>
          </cell>
          <cell r="AC314">
            <v>0</v>
          </cell>
          <cell r="AD314">
            <v>0</v>
          </cell>
          <cell r="AE314" t="str">
            <v>SUPPORT</v>
          </cell>
          <cell r="AF314" t="str">
            <v>BDS DIRECT SUPPORT</v>
          </cell>
          <cell r="AG314" t="str">
            <v>INITIAL SALE</v>
          </cell>
          <cell r="AH314" t="str">
            <v>HW SUPPORT</v>
          </cell>
          <cell r="AI314" t="str">
            <v>132-12</v>
          </cell>
          <cell r="AJ314" t="str">
            <v>N/A</v>
          </cell>
          <cell r="AK314" t="str">
            <v>None</v>
          </cell>
          <cell r="AL314">
            <v>40</v>
          </cell>
          <cell r="AM314">
            <v>0</v>
          </cell>
        </row>
        <row r="315">
          <cell r="F315" t="str">
            <v>6740-COD-SVL-SECUPLIFT-5</v>
          </cell>
          <cell r="G315" t="str">
            <v>SECURE UPLIFT SUPPORT,  VDX6740T-1G Capacity on demand (COD) license</v>
          </cell>
          <cell r="H315" t="str">
            <v>G620 MID-MOUNT RACK KIT for 2 post racks</v>
          </cell>
          <cell r="I315">
            <v>688</v>
          </cell>
          <cell r="J315">
            <v>688</v>
          </cell>
          <cell r="K315" t="str">
            <v>N</v>
          </cell>
          <cell r="L315">
            <v>0</v>
          </cell>
          <cell r="M315">
            <v>0</v>
          </cell>
          <cell r="N315">
            <v>0</v>
          </cell>
          <cell r="O315">
            <v>0</v>
          </cell>
          <cell r="P315">
            <v>0</v>
          </cell>
          <cell r="Q315">
            <v>0</v>
          </cell>
          <cell r="R315">
            <v>0</v>
          </cell>
          <cell r="S315">
            <v>447</v>
          </cell>
          <cell r="T315">
            <v>481</v>
          </cell>
          <cell r="U315">
            <v>481</v>
          </cell>
          <cell r="V315">
            <v>447</v>
          </cell>
          <cell r="W315">
            <v>0</v>
          </cell>
          <cell r="X315" t="str">
            <v>A3</v>
          </cell>
          <cell r="Y315">
            <v>0.35</v>
          </cell>
          <cell r="Z315">
            <v>0.3</v>
          </cell>
          <cell r="AA315">
            <v>0.3</v>
          </cell>
          <cell r="AB315">
            <v>0.35</v>
          </cell>
          <cell r="AC315">
            <v>0</v>
          </cell>
          <cell r="AD315">
            <v>0</v>
          </cell>
          <cell r="AE315" t="str">
            <v>SUPPORT</v>
          </cell>
          <cell r="AF315" t="str">
            <v>BDS DIRECT SUPPORT</v>
          </cell>
          <cell r="AG315" t="str">
            <v>INITIAL SALE</v>
          </cell>
          <cell r="AH315" t="str">
            <v>HW SUPPORT</v>
          </cell>
          <cell r="AI315" t="str">
            <v>132-12</v>
          </cell>
          <cell r="AJ315" t="str">
            <v>N/A</v>
          </cell>
          <cell r="AK315" t="str">
            <v>None</v>
          </cell>
          <cell r="AL315">
            <v>40</v>
          </cell>
          <cell r="AM315">
            <v>0</v>
          </cell>
        </row>
        <row r="316">
          <cell r="F316" t="str">
            <v>6740F-SVL-SW-1</v>
          </cell>
          <cell r="G316" t="str">
            <v>ESSENTIAL APP SUPPORT 24X7, VDX6740-FCoE 24, 48, 64ports and VDX6740T-FCOE 24 ,48, 64ports</v>
          </cell>
          <cell r="H316" t="str">
            <v>G620 MID-MOUNT RACK KIT for 2 post racks</v>
          </cell>
          <cell r="I316">
            <v>2195</v>
          </cell>
          <cell r="J316">
            <v>2195</v>
          </cell>
          <cell r="K316" t="str">
            <v>N</v>
          </cell>
          <cell r="L316">
            <v>0</v>
          </cell>
          <cell r="M316">
            <v>0</v>
          </cell>
          <cell r="N316">
            <v>0</v>
          </cell>
          <cell r="O316">
            <v>0</v>
          </cell>
          <cell r="P316">
            <v>0</v>
          </cell>
          <cell r="Q316">
            <v>0</v>
          </cell>
          <cell r="R316">
            <v>0</v>
          </cell>
          <cell r="S316">
            <v>1427</v>
          </cell>
          <cell r="T316">
            <v>1537</v>
          </cell>
          <cell r="U316">
            <v>1537</v>
          </cell>
          <cell r="V316">
            <v>1427</v>
          </cell>
          <cell r="W316">
            <v>0</v>
          </cell>
          <cell r="X316" t="str">
            <v>A3</v>
          </cell>
          <cell r="Y316">
            <v>0.35</v>
          </cell>
          <cell r="Z316">
            <v>0.3</v>
          </cell>
          <cell r="AA316">
            <v>0.3</v>
          </cell>
          <cell r="AB316">
            <v>0.35</v>
          </cell>
          <cell r="AC316">
            <v>0</v>
          </cell>
          <cell r="AD316">
            <v>0</v>
          </cell>
          <cell r="AE316" t="str">
            <v>SUPPORT</v>
          </cell>
          <cell r="AF316" t="str">
            <v>BDS DIRECT SUPPORT</v>
          </cell>
          <cell r="AG316" t="str">
            <v>INITIAL SALE</v>
          </cell>
          <cell r="AH316" t="str">
            <v>SW SUPPORT</v>
          </cell>
          <cell r="AI316" t="str">
            <v>132-34</v>
          </cell>
          <cell r="AJ316" t="str">
            <v>N/A</v>
          </cell>
          <cell r="AK316" t="str">
            <v>None</v>
          </cell>
          <cell r="AL316">
            <v>40</v>
          </cell>
          <cell r="AM316">
            <v>0</v>
          </cell>
        </row>
        <row r="317">
          <cell r="F317" t="str">
            <v>6740F-SVL-SW-2</v>
          </cell>
          <cell r="G317" t="str">
            <v>ESSENTIAL APP SUPPORT 24X7, VDX6740-FCoE 24, 48, 64ports and VDX6740T-FCOE 24 ,48, 64ports</v>
          </cell>
          <cell r="H317" t="str">
            <v>G620 MID-MOUNT RACK KIT for 2 post racks</v>
          </cell>
          <cell r="I317">
            <v>4171</v>
          </cell>
          <cell r="J317">
            <v>4171</v>
          </cell>
          <cell r="K317" t="str">
            <v>N</v>
          </cell>
          <cell r="L317">
            <v>0</v>
          </cell>
          <cell r="M317">
            <v>0</v>
          </cell>
          <cell r="N317">
            <v>0</v>
          </cell>
          <cell r="O317">
            <v>0</v>
          </cell>
          <cell r="P317">
            <v>0</v>
          </cell>
          <cell r="Q317">
            <v>0</v>
          </cell>
          <cell r="R317">
            <v>0</v>
          </cell>
          <cell r="S317">
            <v>2711</v>
          </cell>
          <cell r="T317">
            <v>2919</v>
          </cell>
          <cell r="U317">
            <v>2919</v>
          </cell>
          <cell r="V317">
            <v>2711</v>
          </cell>
          <cell r="W317">
            <v>0</v>
          </cell>
          <cell r="X317" t="str">
            <v>A3</v>
          </cell>
          <cell r="Y317">
            <v>0.35</v>
          </cell>
          <cell r="Z317">
            <v>0.3</v>
          </cell>
          <cell r="AA317">
            <v>0.3</v>
          </cell>
          <cell r="AB317">
            <v>0.35</v>
          </cell>
          <cell r="AC317">
            <v>0</v>
          </cell>
          <cell r="AD317">
            <v>0</v>
          </cell>
          <cell r="AE317" t="str">
            <v>SUPPORT</v>
          </cell>
          <cell r="AF317" t="str">
            <v>BDS DIRECT SUPPORT</v>
          </cell>
          <cell r="AG317" t="str">
            <v>INITIAL SALE</v>
          </cell>
          <cell r="AH317" t="str">
            <v>SW SUPPORT</v>
          </cell>
          <cell r="AI317" t="str">
            <v>132-34</v>
          </cell>
          <cell r="AJ317" t="str">
            <v>N/A</v>
          </cell>
          <cell r="AK317" t="str">
            <v>None</v>
          </cell>
          <cell r="AL317">
            <v>40</v>
          </cell>
          <cell r="AM317">
            <v>0</v>
          </cell>
        </row>
        <row r="318">
          <cell r="F318" t="str">
            <v>6740F-SVL-SW-3</v>
          </cell>
          <cell r="G318" t="str">
            <v>ESSENTIAL APP SUPPORT 24X7, VDX6740-FCoE 24, 48, 64ports and VDX6740T-FCOE 24 ,48, 64ports</v>
          </cell>
          <cell r="H318" t="str">
            <v>G620 MID-MOUNT RACK KIT for 2 post racks</v>
          </cell>
          <cell r="I318">
            <v>6036</v>
          </cell>
          <cell r="J318">
            <v>6036</v>
          </cell>
          <cell r="K318" t="str">
            <v>N</v>
          </cell>
          <cell r="L318">
            <v>0</v>
          </cell>
          <cell r="M318">
            <v>0</v>
          </cell>
          <cell r="N318">
            <v>0</v>
          </cell>
          <cell r="O318">
            <v>0</v>
          </cell>
          <cell r="P318">
            <v>0</v>
          </cell>
          <cell r="Q318">
            <v>0</v>
          </cell>
          <cell r="R318">
            <v>0</v>
          </cell>
          <cell r="S318">
            <v>3924</v>
          </cell>
          <cell r="T318">
            <v>4225</v>
          </cell>
          <cell r="U318">
            <v>4225</v>
          </cell>
          <cell r="V318">
            <v>3924</v>
          </cell>
          <cell r="W318">
            <v>0</v>
          </cell>
          <cell r="X318" t="str">
            <v>A3</v>
          </cell>
          <cell r="Y318">
            <v>0.35</v>
          </cell>
          <cell r="Z318">
            <v>0.3</v>
          </cell>
          <cell r="AA318">
            <v>0.3</v>
          </cell>
          <cell r="AB318">
            <v>0.35</v>
          </cell>
          <cell r="AC318">
            <v>0</v>
          </cell>
          <cell r="AD318">
            <v>0</v>
          </cell>
          <cell r="AE318" t="str">
            <v>SUPPORT</v>
          </cell>
          <cell r="AF318" t="str">
            <v>BDS DIRECT SUPPORT</v>
          </cell>
          <cell r="AG318" t="str">
            <v>INITIAL SALE</v>
          </cell>
          <cell r="AH318" t="str">
            <v>SW SUPPORT</v>
          </cell>
          <cell r="AI318" t="str">
            <v>132-34</v>
          </cell>
          <cell r="AJ318" t="str">
            <v>N/A</v>
          </cell>
          <cell r="AK318" t="str">
            <v>None</v>
          </cell>
          <cell r="AL318">
            <v>40</v>
          </cell>
          <cell r="AM318">
            <v>0</v>
          </cell>
        </row>
        <row r="319">
          <cell r="F319" t="str">
            <v>6740F-SVL-SW-4</v>
          </cell>
          <cell r="G319" t="str">
            <v>ESSENTIAL APP SUPPORT 24X7, VDX6740-FCoE 24, 48, 64ports and VDX6740T-FCOE 24 ,48, 64ports</v>
          </cell>
          <cell r="H319" t="str">
            <v>G620 MID-MOUNT RACK KIT for 2 post racks</v>
          </cell>
          <cell r="I319">
            <v>8048</v>
          </cell>
          <cell r="J319">
            <v>8048</v>
          </cell>
          <cell r="K319" t="str">
            <v>N</v>
          </cell>
          <cell r="L319">
            <v>0</v>
          </cell>
          <cell r="M319">
            <v>0</v>
          </cell>
          <cell r="N319">
            <v>0</v>
          </cell>
          <cell r="O319">
            <v>0</v>
          </cell>
          <cell r="P319">
            <v>0</v>
          </cell>
          <cell r="Q319">
            <v>0</v>
          </cell>
          <cell r="R319">
            <v>0</v>
          </cell>
          <cell r="S319">
            <v>5231</v>
          </cell>
          <cell r="T319">
            <v>5634</v>
          </cell>
          <cell r="U319">
            <v>5634</v>
          </cell>
          <cell r="V319">
            <v>5231</v>
          </cell>
          <cell r="W319">
            <v>0</v>
          </cell>
          <cell r="X319" t="str">
            <v>A3</v>
          </cell>
          <cell r="Y319">
            <v>0.35</v>
          </cell>
          <cell r="Z319">
            <v>0.3</v>
          </cell>
          <cell r="AA319">
            <v>0.3</v>
          </cell>
          <cell r="AB319">
            <v>0.35</v>
          </cell>
          <cell r="AC319">
            <v>0</v>
          </cell>
          <cell r="AD319">
            <v>0</v>
          </cell>
          <cell r="AE319" t="str">
            <v>SUPPORT</v>
          </cell>
          <cell r="AF319" t="str">
            <v>BDS DIRECT SUPPORT</v>
          </cell>
          <cell r="AG319" t="str">
            <v>INITIAL SALE</v>
          </cell>
          <cell r="AH319" t="str">
            <v>SW SUPPORT</v>
          </cell>
          <cell r="AI319" t="str">
            <v>132-34</v>
          </cell>
          <cell r="AJ319" t="str">
            <v>N/A</v>
          </cell>
          <cell r="AK319" t="str">
            <v>None</v>
          </cell>
          <cell r="AL319">
            <v>40</v>
          </cell>
          <cell r="AM319">
            <v>0</v>
          </cell>
        </row>
        <row r="320">
          <cell r="F320" t="str">
            <v>6740F-SVL-SW-5</v>
          </cell>
          <cell r="G320" t="str">
            <v>ESSENTIAL APP SUPPORT 24X7, VDX6740-FCoE 24, 48, 64ports and VDX6740T-FCOE 24 ,48, 64ports</v>
          </cell>
          <cell r="H320" t="str">
            <v>G620 MID-MOUNT RACK KIT for 2 post racks</v>
          </cell>
          <cell r="I320">
            <v>10060</v>
          </cell>
          <cell r="J320">
            <v>10060</v>
          </cell>
          <cell r="K320" t="str">
            <v>N</v>
          </cell>
          <cell r="L320">
            <v>0</v>
          </cell>
          <cell r="M320">
            <v>0</v>
          </cell>
          <cell r="N320">
            <v>0</v>
          </cell>
          <cell r="O320">
            <v>0</v>
          </cell>
          <cell r="P320">
            <v>0</v>
          </cell>
          <cell r="Q320">
            <v>0</v>
          </cell>
          <cell r="R320">
            <v>0</v>
          </cell>
          <cell r="S320">
            <v>6539</v>
          </cell>
          <cell r="T320">
            <v>7042</v>
          </cell>
          <cell r="U320">
            <v>7042</v>
          </cell>
          <cell r="V320">
            <v>6539</v>
          </cell>
          <cell r="W320">
            <v>0</v>
          </cell>
          <cell r="X320" t="str">
            <v>A3</v>
          </cell>
          <cell r="Y320">
            <v>0.35</v>
          </cell>
          <cell r="Z320">
            <v>0.3</v>
          </cell>
          <cell r="AA320">
            <v>0.3</v>
          </cell>
          <cell r="AB320">
            <v>0.35</v>
          </cell>
          <cell r="AC320">
            <v>0</v>
          </cell>
          <cell r="AD320">
            <v>0</v>
          </cell>
          <cell r="AE320" t="str">
            <v>SUPPORT</v>
          </cell>
          <cell r="AF320" t="str">
            <v>BDS DIRECT SUPPORT</v>
          </cell>
          <cell r="AG320" t="str">
            <v>INITIAL SALE</v>
          </cell>
          <cell r="AH320" t="str">
            <v>SW SUPPORT</v>
          </cell>
          <cell r="AI320" t="str">
            <v>132-34</v>
          </cell>
          <cell r="AJ320" t="str">
            <v>N/A</v>
          </cell>
          <cell r="AK320" t="str">
            <v>None</v>
          </cell>
          <cell r="AL320">
            <v>40</v>
          </cell>
          <cell r="AM320">
            <v>0</v>
          </cell>
        </row>
        <row r="321">
          <cell r="F321" t="str">
            <v>6740SW-SVL-SW-1</v>
          </cell>
          <cell r="G321" t="str">
            <v>ESSENTIAL APP SUPPORT 24X7, ESSENTIAL APP SUPPORT 24X7, BR-VDX6740 64port - BUNDLE, SW support for VCS &amp; FCoE licenses</v>
          </cell>
          <cell r="H321" t="str">
            <v>G620 MID-MOUNT RACK KIT for 2 post racks</v>
          </cell>
          <cell r="I321">
            <v>2730</v>
          </cell>
          <cell r="J321">
            <v>2730</v>
          </cell>
          <cell r="K321" t="str">
            <v>N</v>
          </cell>
          <cell r="L321">
            <v>0</v>
          </cell>
          <cell r="M321">
            <v>0</v>
          </cell>
          <cell r="N321">
            <v>0</v>
          </cell>
          <cell r="O321">
            <v>0</v>
          </cell>
          <cell r="P321">
            <v>0</v>
          </cell>
          <cell r="Q321">
            <v>0</v>
          </cell>
          <cell r="R321">
            <v>0</v>
          </cell>
          <cell r="S321">
            <v>1775</v>
          </cell>
          <cell r="T321">
            <v>1911</v>
          </cell>
          <cell r="U321">
            <v>1911</v>
          </cell>
          <cell r="V321">
            <v>1775</v>
          </cell>
          <cell r="W321">
            <v>0</v>
          </cell>
          <cell r="X321" t="str">
            <v>A3</v>
          </cell>
          <cell r="Y321">
            <v>0.35</v>
          </cell>
          <cell r="Z321">
            <v>0.3</v>
          </cell>
          <cell r="AA321">
            <v>0.3</v>
          </cell>
          <cell r="AB321">
            <v>0.35</v>
          </cell>
          <cell r="AC321">
            <v>0</v>
          </cell>
          <cell r="AD321">
            <v>0</v>
          </cell>
          <cell r="AE321" t="str">
            <v>SUPPORT</v>
          </cell>
          <cell r="AF321" t="str">
            <v>BDS DIRECT SUPPORT</v>
          </cell>
          <cell r="AG321" t="str">
            <v>INITIAL SALE</v>
          </cell>
          <cell r="AH321" t="str">
            <v>SW SUPPORT</v>
          </cell>
          <cell r="AI321" t="str">
            <v>132-34</v>
          </cell>
          <cell r="AJ321" t="str">
            <v>N/A</v>
          </cell>
          <cell r="AK321" t="str">
            <v>None</v>
          </cell>
          <cell r="AL321">
            <v>40</v>
          </cell>
          <cell r="AM321">
            <v>0</v>
          </cell>
        </row>
        <row r="322">
          <cell r="F322" t="str">
            <v>6740SW-SVL-SW-2</v>
          </cell>
          <cell r="G322" t="str">
            <v>ESSENTIAL APP SUPPORT 24X7, ESSENTIAL APP SUPPORT 24X7, BR-VDX6740 64port - BUNDLE, SW support for VCS &amp; FCoE licenses</v>
          </cell>
          <cell r="H322" t="str">
            <v>G620 MID-MOUNT RACK KIT for 2 post racks</v>
          </cell>
          <cell r="I322">
            <v>5187</v>
          </cell>
          <cell r="J322">
            <v>5187</v>
          </cell>
          <cell r="K322" t="str">
            <v>N</v>
          </cell>
          <cell r="L322">
            <v>0</v>
          </cell>
          <cell r="M322">
            <v>0</v>
          </cell>
          <cell r="N322">
            <v>0</v>
          </cell>
          <cell r="O322">
            <v>0</v>
          </cell>
          <cell r="P322">
            <v>0</v>
          </cell>
          <cell r="Q322">
            <v>0</v>
          </cell>
          <cell r="R322">
            <v>0</v>
          </cell>
          <cell r="S322">
            <v>3372</v>
          </cell>
          <cell r="T322">
            <v>3631</v>
          </cell>
          <cell r="U322">
            <v>3631</v>
          </cell>
          <cell r="V322">
            <v>3372</v>
          </cell>
          <cell r="W322">
            <v>0</v>
          </cell>
          <cell r="X322" t="str">
            <v>A3</v>
          </cell>
          <cell r="Y322">
            <v>0.35</v>
          </cell>
          <cell r="Z322">
            <v>0.3</v>
          </cell>
          <cell r="AA322">
            <v>0.3</v>
          </cell>
          <cell r="AB322">
            <v>0.35</v>
          </cell>
          <cell r="AC322">
            <v>0</v>
          </cell>
          <cell r="AD322">
            <v>0</v>
          </cell>
          <cell r="AE322" t="str">
            <v>SUPPORT</v>
          </cell>
          <cell r="AF322" t="str">
            <v>BDS DIRECT SUPPORT</v>
          </cell>
          <cell r="AG322" t="str">
            <v>INITIAL SALE</v>
          </cell>
          <cell r="AH322" t="str">
            <v>SW SUPPORT</v>
          </cell>
          <cell r="AI322" t="str">
            <v>132-34</v>
          </cell>
          <cell r="AJ322" t="str">
            <v>N/A</v>
          </cell>
          <cell r="AK322" t="str">
            <v>None</v>
          </cell>
          <cell r="AL322">
            <v>40</v>
          </cell>
          <cell r="AM322">
            <v>0</v>
          </cell>
        </row>
        <row r="323">
          <cell r="F323" t="str">
            <v>6740SW-SVL-SW-3</v>
          </cell>
          <cell r="G323" t="str">
            <v>ESSENTIAL APP SUPPORT 24X7, ESSENTIAL APP SUPPORT 24X7, BR-VDX6740 64port - BUNDLE, SW support for VCS &amp; FCoE licenses</v>
          </cell>
          <cell r="H323" t="str">
            <v>G620 MID-MOUNT RACK KIT for 2 post racks</v>
          </cell>
          <cell r="I323">
            <v>7508</v>
          </cell>
          <cell r="J323">
            <v>7508</v>
          </cell>
          <cell r="K323" t="str">
            <v>N</v>
          </cell>
          <cell r="L323">
            <v>0</v>
          </cell>
          <cell r="M323">
            <v>0</v>
          </cell>
          <cell r="N323">
            <v>0</v>
          </cell>
          <cell r="O323">
            <v>0</v>
          </cell>
          <cell r="P323">
            <v>0</v>
          </cell>
          <cell r="Q323">
            <v>0</v>
          </cell>
          <cell r="R323">
            <v>0</v>
          </cell>
          <cell r="S323">
            <v>4880</v>
          </cell>
          <cell r="T323">
            <v>5255</v>
          </cell>
          <cell r="U323">
            <v>5255</v>
          </cell>
          <cell r="V323">
            <v>4880</v>
          </cell>
          <cell r="W323">
            <v>0</v>
          </cell>
          <cell r="X323" t="str">
            <v>A3</v>
          </cell>
          <cell r="Y323">
            <v>0.35</v>
          </cell>
          <cell r="Z323">
            <v>0.3</v>
          </cell>
          <cell r="AA323">
            <v>0.3</v>
          </cell>
          <cell r="AB323">
            <v>0.35</v>
          </cell>
          <cell r="AC323">
            <v>0</v>
          </cell>
          <cell r="AD323">
            <v>0</v>
          </cell>
          <cell r="AE323" t="str">
            <v>SUPPORT</v>
          </cell>
          <cell r="AF323" t="str">
            <v>BDS DIRECT SUPPORT</v>
          </cell>
          <cell r="AG323" t="str">
            <v>INITIAL SALE</v>
          </cell>
          <cell r="AH323" t="str">
            <v>SW SUPPORT</v>
          </cell>
          <cell r="AI323" t="str">
            <v>132-34</v>
          </cell>
          <cell r="AJ323" t="str">
            <v>N/A</v>
          </cell>
          <cell r="AK323" t="str">
            <v>None</v>
          </cell>
          <cell r="AL323">
            <v>40</v>
          </cell>
          <cell r="AM323">
            <v>0</v>
          </cell>
        </row>
        <row r="324">
          <cell r="F324" t="str">
            <v>6740SW-SVL-SW-4</v>
          </cell>
          <cell r="G324" t="str">
            <v>ESSENTIAL APP SUPPORT 24X7, ESSENTIAL APP SUPPORT 24X7, BR-VDX6740 64port - BUNDLE, SW support for VCS &amp; FCoE licenses</v>
          </cell>
          <cell r="H324" t="str">
            <v>G620 MID-MOUNT RACK KIT for 2 post racks</v>
          </cell>
          <cell r="I324">
            <v>10010</v>
          </cell>
          <cell r="J324">
            <v>10010</v>
          </cell>
          <cell r="K324" t="str">
            <v>N</v>
          </cell>
          <cell r="L324">
            <v>0</v>
          </cell>
          <cell r="M324">
            <v>0</v>
          </cell>
          <cell r="N324">
            <v>0</v>
          </cell>
          <cell r="O324">
            <v>0</v>
          </cell>
          <cell r="P324">
            <v>0</v>
          </cell>
          <cell r="Q324">
            <v>0</v>
          </cell>
          <cell r="R324">
            <v>0</v>
          </cell>
          <cell r="S324">
            <v>6507</v>
          </cell>
          <cell r="T324">
            <v>7007</v>
          </cell>
          <cell r="U324">
            <v>7007</v>
          </cell>
          <cell r="V324">
            <v>6507</v>
          </cell>
          <cell r="W324">
            <v>0</v>
          </cell>
          <cell r="X324" t="str">
            <v>A3</v>
          </cell>
          <cell r="Y324">
            <v>0.35</v>
          </cell>
          <cell r="Z324">
            <v>0.3</v>
          </cell>
          <cell r="AA324">
            <v>0.3</v>
          </cell>
          <cell r="AB324">
            <v>0.35</v>
          </cell>
          <cell r="AC324">
            <v>0</v>
          </cell>
          <cell r="AD324">
            <v>0</v>
          </cell>
          <cell r="AE324" t="str">
            <v>SUPPORT</v>
          </cell>
          <cell r="AF324" t="str">
            <v>BDS DIRECT SUPPORT</v>
          </cell>
          <cell r="AG324" t="str">
            <v>INITIAL SALE</v>
          </cell>
          <cell r="AH324" t="str">
            <v>SW SUPPORT</v>
          </cell>
          <cell r="AI324" t="str">
            <v>132-34</v>
          </cell>
          <cell r="AJ324" t="str">
            <v>N/A</v>
          </cell>
          <cell r="AK324" t="str">
            <v>None</v>
          </cell>
          <cell r="AL324">
            <v>40</v>
          </cell>
          <cell r="AM324">
            <v>0</v>
          </cell>
        </row>
        <row r="325">
          <cell r="F325" t="str">
            <v>6740SW-SVL-SW-5</v>
          </cell>
          <cell r="G325" t="str">
            <v>ESSENTIAL APP SUPPORT 24X7, ESSENTIAL APP SUPPORT 24X7, BR-VDX6740 64port - BUNDLE, SW support for VCS &amp; FCoE licenses</v>
          </cell>
          <cell r="H325" t="str">
            <v>G620 MID-MOUNT RACK KIT for 2 post racks</v>
          </cell>
          <cell r="I325">
            <v>12513</v>
          </cell>
          <cell r="J325">
            <v>12513</v>
          </cell>
          <cell r="K325" t="str">
            <v>N</v>
          </cell>
          <cell r="L325">
            <v>0</v>
          </cell>
          <cell r="M325">
            <v>0</v>
          </cell>
          <cell r="N325">
            <v>0</v>
          </cell>
          <cell r="O325">
            <v>0</v>
          </cell>
          <cell r="P325">
            <v>0</v>
          </cell>
          <cell r="Q325">
            <v>0</v>
          </cell>
          <cell r="R325">
            <v>0</v>
          </cell>
          <cell r="S325">
            <v>8133</v>
          </cell>
          <cell r="T325">
            <v>8759</v>
          </cell>
          <cell r="U325">
            <v>8759</v>
          </cell>
          <cell r="V325">
            <v>8133</v>
          </cell>
          <cell r="W325">
            <v>0</v>
          </cell>
          <cell r="X325" t="str">
            <v>A3</v>
          </cell>
          <cell r="Y325">
            <v>0.35</v>
          </cell>
          <cell r="Z325">
            <v>0.3</v>
          </cell>
          <cell r="AA325">
            <v>0.3</v>
          </cell>
          <cell r="AB325">
            <v>0.35</v>
          </cell>
          <cell r="AC325">
            <v>0</v>
          </cell>
          <cell r="AD325">
            <v>0</v>
          </cell>
          <cell r="AE325" t="str">
            <v>SUPPORT</v>
          </cell>
          <cell r="AF325" t="str">
            <v>BDS DIRECT SUPPORT</v>
          </cell>
          <cell r="AG325" t="str">
            <v>INITIAL SALE</v>
          </cell>
          <cell r="AH325" t="str">
            <v>SW SUPPORT</v>
          </cell>
          <cell r="AI325" t="str">
            <v>132-34</v>
          </cell>
          <cell r="AJ325" t="str">
            <v>N/A</v>
          </cell>
          <cell r="AK325" t="str">
            <v>None</v>
          </cell>
          <cell r="AL325">
            <v>40</v>
          </cell>
          <cell r="AM325">
            <v>0</v>
          </cell>
        </row>
        <row r="326">
          <cell r="F326" t="str">
            <v>6740V-SVL-SW-1</v>
          </cell>
          <cell r="G326" t="str">
            <v>ESSENTIAL APP SUPPORT 24X7, VDX6740-VCS 24, 48, 64ports and VDX6740T-VCS 24, 48, 64ports</v>
          </cell>
          <cell r="H326" t="str">
            <v>G620 MID-MOUNT RACK KIT for 2 post racks</v>
          </cell>
          <cell r="I326">
            <v>1260</v>
          </cell>
          <cell r="J326">
            <v>1260</v>
          </cell>
          <cell r="K326" t="str">
            <v>N</v>
          </cell>
          <cell r="L326">
            <v>0</v>
          </cell>
          <cell r="M326">
            <v>0</v>
          </cell>
          <cell r="N326">
            <v>0</v>
          </cell>
          <cell r="O326">
            <v>0</v>
          </cell>
          <cell r="P326">
            <v>0</v>
          </cell>
          <cell r="Q326">
            <v>0</v>
          </cell>
          <cell r="R326">
            <v>0</v>
          </cell>
          <cell r="S326">
            <v>819</v>
          </cell>
          <cell r="T326">
            <v>882</v>
          </cell>
          <cell r="U326">
            <v>882</v>
          </cell>
          <cell r="V326">
            <v>819</v>
          </cell>
          <cell r="W326">
            <v>0</v>
          </cell>
          <cell r="X326" t="str">
            <v>A3</v>
          </cell>
          <cell r="Y326">
            <v>0.35</v>
          </cell>
          <cell r="Z326">
            <v>0.3</v>
          </cell>
          <cell r="AA326">
            <v>0.3</v>
          </cell>
          <cell r="AB326">
            <v>0.35</v>
          </cell>
          <cell r="AC326">
            <v>0</v>
          </cell>
          <cell r="AD326">
            <v>0</v>
          </cell>
          <cell r="AE326" t="str">
            <v>SUPPORT</v>
          </cell>
          <cell r="AF326" t="str">
            <v>BDS DIRECT SUPPORT</v>
          </cell>
          <cell r="AG326" t="str">
            <v>INITIAL SALE</v>
          </cell>
          <cell r="AH326" t="str">
            <v>SW SUPPORT</v>
          </cell>
          <cell r="AI326" t="str">
            <v>132-34</v>
          </cell>
          <cell r="AJ326" t="str">
            <v>N/A</v>
          </cell>
          <cell r="AK326" t="str">
            <v>None</v>
          </cell>
          <cell r="AL326">
            <v>40</v>
          </cell>
          <cell r="AM326">
            <v>0</v>
          </cell>
        </row>
        <row r="327">
          <cell r="F327" t="str">
            <v>6740V-SVL-SW-2</v>
          </cell>
          <cell r="G327" t="str">
            <v>ESSENTIAL APP SUPPORT 24X7, VDX6740-VCS 24, 48, 64ports and VDX6740T-VCS 24, 48, 64ports</v>
          </cell>
          <cell r="H327" t="str">
            <v>G620 MID-MOUNT RACK KIT for 2 post racks</v>
          </cell>
          <cell r="I327">
            <v>2394</v>
          </cell>
          <cell r="J327">
            <v>2394</v>
          </cell>
          <cell r="K327" t="str">
            <v>N</v>
          </cell>
          <cell r="L327">
            <v>0</v>
          </cell>
          <cell r="M327">
            <v>0</v>
          </cell>
          <cell r="N327">
            <v>0</v>
          </cell>
          <cell r="O327">
            <v>0</v>
          </cell>
          <cell r="P327">
            <v>0</v>
          </cell>
          <cell r="Q327">
            <v>0</v>
          </cell>
          <cell r="R327">
            <v>0</v>
          </cell>
          <cell r="S327">
            <v>1556</v>
          </cell>
          <cell r="T327">
            <v>1676</v>
          </cell>
          <cell r="U327">
            <v>1676</v>
          </cell>
          <cell r="V327">
            <v>1556</v>
          </cell>
          <cell r="W327">
            <v>0</v>
          </cell>
          <cell r="X327" t="str">
            <v>A3</v>
          </cell>
          <cell r="Y327">
            <v>0.35</v>
          </cell>
          <cell r="Z327">
            <v>0.3</v>
          </cell>
          <cell r="AA327">
            <v>0.3</v>
          </cell>
          <cell r="AB327">
            <v>0.35</v>
          </cell>
          <cell r="AC327">
            <v>0</v>
          </cell>
          <cell r="AD327">
            <v>0</v>
          </cell>
          <cell r="AE327" t="str">
            <v>SUPPORT</v>
          </cell>
          <cell r="AF327" t="str">
            <v>BDS DIRECT SUPPORT</v>
          </cell>
          <cell r="AG327" t="str">
            <v>INITIAL SALE</v>
          </cell>
          <cell r="AH327" t="str">
            <v>SW SUPPORT</v>
          </cell>
          <cell r="AI327" t="str">
            <v>132-34</v>
          </cell>
          <cell r="AJ327" t="str">
            <v>N/A</v>
          </cell>
          <cell r="AK327" t="str">
            <v>None</v>
          </cell>
          <cell r="AL327">
            <v>40</v>
          </cell>
          <cell r="AM327">
            <v>0</v>
          </cell>
        </row>
        <row r="328">
          <cell r="F328" t="str">
            <v>6740V-SVL-SW-3</v>
          </cell>
          <cell r="G328" t="str">
            <v>ESSENTIAL APP SUPPORT 24X7, VDX6740-VCS 24, 48, 64ports and VDX6740T-VCS 24, 48, 64ports</v>
          </cell>
          <cell r="H328" t="str">
            <v>G620 MID-MOUNT RACK KIT for 2 post racks</v>
          </cell>
          <cell r="I328">
            <v>3465</v>
          </cell>
          <cell r="J328">
            <v>3465</v>
          </cell>
          <cell r="K328" t="str">
            <v>N</v>
          </cell>
          <cell r="L328">
            <v>0</v>
          </cell>
          <cell r="M328">
            <v>0</v>
          </cell>
          <cell r="N328">
            <v>0</v>
          </cell>
          <cell r="O328">
            <v>0</v>
          </cell>
          <cell r="P328">
            <v>0</v>
          </cell>
          <cell r="Q328">
            <v>0</v>
          </cell>
          <cell r="R328">
            <v>0</v>
          </cell>
          <cell r="S328">
            <v>2252</v>
          </cell>
          <cell r="T328">
            <v>2426</v>
          </cell>
          <cell r="U328">
            <v>2426</v>
          </cell>
          <cell r="V328">
            <v>2252</v>
          </cell>
          <cell r="W328">
            <v>0</v>
          </cell>
          <cell r="X328" t="str">
            <v>A3</v>
          </cell>
          <cell r="Y328">
            <v>0.35</v>
          </cell>
          <cell r="Z328">
            <v>0.3</v>
          </cell>
          <cell r="AA328">
            <v>0.3</v>
          </cell>
          <cell r="AB328">
            <v>0.35</v>
          </cell>
          <cell r="AC328">
            <v>0</v>
          </cell>
          <cell r="AD328">
            <v>0</v>
          </cell>
          <cell r="AE328" t="str">
            <v>SUPPORT</v>
          </cell>
          <cell r="AF328" t="str">
            <v>BDS DIRECT SUPPORT</v>
          </cell>
          <cell r="AG328" t="str">
            <v>INITIAL SALE</v>
          </cell>
          <cell r="AH328" t="str">
            <v>SW SUPPORT</v>
          </cell>
          <cell r="AI328" t="str">
            <v>132-34</v>
          </cell>
          <cell r="AJ328" t="str">
            <v>N/A</v>
          </cell>
          <cell r="AK328" t="str">
            <v>None</v>
          </cell>
          <cell r="AL328">
            <v>40</v>
          </cell>
          <cell r="AM328">
            <v>0</v>
          </cell>
        </row>
        <row r="329">
          <cell r="F329" t="str">
            <v>6740V-SVL-SW-4</v>
          </cell>
          <cell r="G329" t="str">
            <v>ESSENTIAL APP SUPPORT 24X7, VDX6740-VCS 24, 48, 64ports and VDX6740T-VCS 24, 48, 64ports</v>
          </cell>
          <cell r="H329" t="str">
            <v>G620 MID-MOUNT RACK KIT for 2 post racks</v>
          </cell>
          <cell r="I329">
            <v>4620</v>
          </cell>
          <cell r="J329">
            <v>4620</v>
          </cell>
          <cell r="K329" t="str">
            <v>N</v>
          </cell>
          <cell r="L329">
            <v>0</v>
          </cell>
          <cell r="M329">
            <v>0</v>
          </cell>
          <cell r="N329">
            <v>0</v>
          </cell>
          <cell r="O329">
            <v>0</v>
          </cell>
          <cell r="P329">
            <v>0</v>
          </cell>
          <cell r="Q329">
            <v>0</v>
          </cell>
          <cell r="R329">
            <v>0</v>
          </cell>
          <cell r="S329">
            <v>3003</v>
          </cell>
          <cell r="T329">
            <v>3234</v>
          </cell>
          <cell r="U329">
            <v>3234</v>
          </cell>
          <cell r="V329">
            <v>3003</v>
          </cell>
          <cell r="W329">
            <v>0</v>
          </cell>
          <cell r="X329" t="str">
            <v>A3</v>
          </cell>
          <cell r="Y329">
            <v>0.35</v>
          </cell>
          <cell r="Z329">
            <v>0.3</v>
          </cell>
          <cell r="AA329">
            <v>0.3</v>
          </cell>
          <cell r="AB329">
            <v>0.35</v>
          </cell>
          <cell r="AC329">
            <v>0</v>
          </cell>
          <cell r="AD329">
            <v>0</v>
          </cell>
          <cell r="AE329" t="str">
            <v>SUPPORT</v>
          </cell>
          <cell r="AF329" t="str">
            <v>BDS DIRECT SUPPORT</v>
          </cell>
          <cell r="AG329" t="str">
            <v>INITIAL SALE</v>
          </cell>
          <cell r="AH329" t="str">
            <v>SW SUPPORT</v>
          </cell>
          <cell r="AI329" t="str">
            <v>132-34</v>
          </cell>
          <cell r="AJ329" t="str">
            <v>N/A</v>
          </cell>
          <cell r="AK329" t="str">
            <v>None</v>
          </cell>
          <cell r="AL329">
            <v>40</v>
          </cell>
          <cell r="AM329">
            <v>0</v>
          </cell>
        </row>
        <row r="330">
          <cell r="F330" t="str">
            <v>6740V-SVL-SW-5</v>
          </cell>
          <cell r="G330" t="str">
            <v>ESSENTIAL APP SUPPORT 24X7, VDX6740-VCS 24, 48, 64ports and VDX6740T-VCS 24, 48, 64ports</v>
          </cell>
          <cell r="H330" t="str">
            <v>G620 MID-MOUNT RACK KIT for 2 post racks</v>
          </cell>
          <cell r="I330">
            <v>5775</v>
          </cell>
          <cell r="J330">
            <v>5775</v>
          </cell>
          <cell r="K330" t="str">
            <v>N</v>
          </cell>
          <cell r="L330">
            <v>0</v>
          </cell>
          <cell r="M330">
            <v>0</v>
          </cell>
          <cell r="N330">
            <v>0</v>
          </cell>
          <cell r="O330">
            <v>0</v>
          </cell>
          <cell r="P330">
            <v>0</v>
          </cell>
          <cell r="Q330">
            <v>0</v>
          </cell>
          <cell r="R330">
            <v>0</v>
          </cell>
          <cell r="S330">
            <v>3754</v>
          </cell>
          <cell r="T330">
            <v>4043</v>
          </cell>
          <cell r="U330">
            <v>4043</v>
          </cell>
          <cell r="V330">
            <v>3754</v>
          </cell>
          <cell r="W330">
            <v>0</v>
          </cell>
          <cell r="X330" t="str">
            <v>A3</v>
          </cell>
          <cell r="Y330">
            <v>0.35</v>
          </cell>
          <cell r="Z330">
            <v>0.3</v>
          </cell>
          <cell r="AA330">
            <v>0.3</v>
          </cell>
          <cell r="AB330">
            <v>0.35</v>
          </cell>
          <cell r="AC330">
            <v>0</v>
          </cell>
          <cell r="AD330">
            <v>0</v>
          </cell>
          <cell r="AE330" t="str">
            <v>SUPPORT</v>
          </cell>
          <cell r="AF330" t="str">
            <v>BDS DIRECT SUPPORT</v>
          </cell>
          <cell r="AG330" t="str">
            <v>INITIAL SALE</v>
          </cell>
          <cell r="AH330" t="str">
            <v>SW SUPPORT</v>
          </cell>
          <cell r="AI330" t="str">
            <v>132-34</v>
          </cell>
          <cell r="AJ330" t="str">
            <v>N/A</v>
          </cell>
          <cell r="AK330" t="str">
            <v>None</v>
          </cell>
          <cell r="AL330">
            <v>40</v>
          </cell>
          <cell r="AM330">
            <v>0</v>
          </cell>
        </row>
        <row r="331">
          <cell r="F331" t="str">
            <v>BR-VDX6940-144S-AC-F</v>
          </cell>
          <cell r="G331" t="str">
            <v>Brocade VDX 6940-144S base system with 96 10GbE SFP+ ports and up to 12 40GbE QSFP+ ports or up to 4 100GbE QSFP28 ports, AC power supply, NON PORTSIDE EXHAUST AIRFLOW</v>
          </cell>
          <cell r="H331" t="str">
            <v>G620 MID-MOUNT RACK KIT for 2 post racks</v>
          </cell>
          <cell r="I331">
            <v>40995</v>
          </cell>
          <cell r="J331">
            <v>40995</v>
          </cell>
          <cell r="K331" t="str">
            <v>A</v>
          </cell>
          <cell r="L331">
            <v>0</v>
          </cell>
          <cell r="M331">
            <v>0</v>
          </cell>
          <cell r="N331">
            <v>0</v>
          </cell>
          <cell r="O331">
            <v>0</v>
          </cell>
          <cell r="P331">
            <v>0</v>
          </cell>
          <cell r="Q331">
            <v>0</v>
          </cell>
          <cell r="R331">
            <v>0</v>
          </cell>
          <cell r="S331">
            <v>23777</v>
          </cell>
          <cell r="T331">
            <v>24597</v>
          </cell>
          <cell r="U331">
            <v>21317</v>
          </cell>
          <cell r="V331">
            <v>20498</v>
          </cell>
          <cell r="W331">
            <v>0</v>
          </cell>
          <cell r="X331" t="str">
            <v>A1</v>
          </cell>
          <cell r="Y331">
            <v>0.42</v>
          </cell>
          <cell r="Z331">
            <v>0.4</v>
          </cell>
          <cell r="AA331">
            <v>0.48</v>
          </cell>
          <cell r="AB331">
            <v>0.5</v>
          </cell>
          <cell r="AC331">
            <v>0</v>
          </cell>
          <cell r="AD331">
            <v>0</v>
          </cell>
          <cell r="AE331" t="str">
            <v>HARDWARE</v>
          </cell>
          <cell r="AF331" t="str">
            <v>L2-3 FIXED</v>
          </cell>
          <cell r="AG331" t="str">
            <v>VDX6940</v>
          </cell>
          <cell r="AH331" t="str">
            <v>HARDWARE</v>
          </cell>
          <cell r="AI331" t="str">
            <v>132-8</v>
          </cell>
          <cell r="AJ331" t="str">
            <v>MX</v>
          </cell>
          <cell r="AK331" t="str">
            <v>13 mos</v>
          </cell>
          <cell r="AL331">
            <v>56</v>
          </cell>
          <cell r="AM331" t="str">
            <v>5A002.A.1</v>
          </cell>
        </row>
        <row r="332">
          <cell r="F332" t="str">
            <v>BR-VDX6940-144S-AC-R</v>
          </cell>
          <cell r="G332" t="str">
            <v>Brocade VDX 6940-144S base system with 96 10GbE SFP+ ports and up to 12 40GbE QSFP+ ports or up to 4 100GbE QSFP28 ports, AC power supply, PORTSIDE EXHAUST AIRFLOW</v>
          </cell>
          <cell r="H332" t="str">
            <v>G620 MID-MOUNT RACK KIT for 2 post racks</v>
          </cell>
          <cell r="I332">
            <v>40995</v>
          </cell>
          <cell r="J332">
            <v>40995</v>
          </cell>
          <cell r="K332" t="str">
            <v>A</v>
          </cell>
          <cell r="L332">
            <v>0</v>
          </cell>
          <cell r="M332">
            <v>0</v>
          </cell>
          <cell r="N332">
            <v>0</v>
          </cell>
          <cell r="O332">
            <v>0</v>
          </cell>
          <cell r="P332">
            <v>0</v>
          </cell>
          <cell r="Q332">
            <v>0</v>
          </cell>
          <cell r="R332">
            <v>0</v>
          </cell>
          <cell r="S332">
            <v>23777</v>
          </cell>
          <cell r="T332">
            <v>24597</v>
          </cell>
          <cell r="U332">
            <v>21317</v>
          </cell>
          <cell r="V332">
            <v>20498</v>
          </cell>
          <cell r="W332">
            <v>0</v>
          </cell>
          <cell r="X332" t="str">
            <v>A1</v>
          </cell>
          <cell r="Y332">
            <v>0.42</v>
          </cell>
          <cell r="Z332">
            <v>0.4</v>
          </cell>
          <cell r="AA332">
            <v>0.48</v>
          </cell>
          <cell r="AB332">
            <v>0.5</v>
          </cell>
          <cell r="AC332">
            <v>0</v>
          </cell>
          <cell r="AD332">
            <v>0</v>
          </cell>
          <cell r="AE332" t="str">
            <v>HARDWARE</v>
          </cell>
          <cell r="AF332" t="str">
            <v>L2-3 FIXED</v>
          </cell>
          <cell r="AG332" t="str">
            <v>VDX6940</v>
          </cell>
          <cell r="AH332" t="str">
            <v>HARDWARE</v>
          </cell>
          <cell r="AI332" t="str">
            <v>132-8</v>
          </cell>
          <cell r="AJ332" t="str">
            <v>MX</v>
          </cell>
          <cell r="AK332" t="str">
            <v>13 mos</v>
          </cell>
          <cell r="AL332">
            <v>56</v>
          </cell>
          <cell r="AM332" t="str">
            <v>5A002.A.1</v>
          </cell>
        </row>
        <row r="333">
          <cell r="F333" t="str">
            <v>BR-VDX6940-24Q-AC-F</v>
          </cell>
          <cell r="G333" t="str">
            <v>Brocade VDX 6940-36 basesystem with 24 40GbE QSFP+ ports,AC power supply, NON PORTSIDE EXHAUST AIRFLOW</v>
          </cell>
          <cell r="H333" t="str">
            <v>G620 MID-MOUNT RACK KIT for 2 post racks</v>
          </cell>
          <cell r="I333">
            <v>27995</v>
          </cell>
          <cell r="J333">
            <v>27995</v>
          </cell>
          <cell r="K333" t="str">
            <v>A</v>
          </cell>
          <cell r="L333">
            <v>0</v>
          </cell>
          <cell r="M333">
            <v>0</v>
          </cell>
          <cell r="N333">
            <v>0</v>
          </cell>
          <cell r="O333">
            <v>0</v>
          </cell>
          <cell r="P333">
            <v>0</v>
          </cell>
          <cell r="Q333">
            <v>0</v>
          </cell>
          <cell r="R333">
            <v>0</v>
          </cell>
          <cell r="S333">
            <v>16237</v>
          </cell>
          <cell r="T333">
            <v>16797</v>
          </cell>
          <cell r="U333">
            <v>14557</v>
          </cell>
          <cell r="V333">
            <v>13998</v>
          </cell>
          <cell r="W333">
            <v>0</v>
          </cell>
          <cell r="X333" t="str">
            <v>A1</v>
          </cell>
          <cell r="Y333">
            <v>0.42</v>
          </cell>
          <cell r="Z333">
            <v>0.4</v>
          </cell>
          <cell r="AA333">
            <v>0.48</v>
          </cell>
          <cell r="AB333">
            <v>0.5</v>
          </cell>
          <cell r="AC333">
            <v>0</v>
          </cell>
          <cell r="AD333">
            <v>0</v>
          </cell>
          <cell r="AE333" t="str">
            <v>HARDWARE</v>
          </cell>
          <cell r="AF333" t="str">
            <v>L2-3 FIXED</v>
          </cell>
          <cell r="AG333" t="str">
            <v>VDX6940</v>
          </cell>
          <cell r="AH333" t="str">
            <v>HARDWARE</v>
          </cell>
          <cell r="AI333" t="str">
            <v>132-8</v>
          </cell>
          <cell r="AJ333" t="str">
            <v>MX</v>
          </cell>
          <cell r="AK333" t="str">
            <v>13 mos</v>
          </cell>
          <cell r="AL333">
            <v>56</v>
          </cell>
          <cell r="AM333" t="str">
            <v>5A002.A.1</v>
          </cell>
        </row>
        <row r="334">
          <cell r="F334" t="str">
            <v>BR-VDX6940-24Q-AC-R</v>
          </cell>
          <cell r="G334" t="str">
            <v>Brocade VDX 6940-36Q base system with 24 40GbE QSFP+ ports, AC power supply, PORTSIDE EXHAUST</v>
          </cell>
          <cell r="H334" t="str">
            <v>G620 MID-MOUNT RACK KIT for 2 post racks</v>
          </cell>
          <cell r="I334">
            <v>27995</v>
          </cell>
          <cell r="J334">
            <v>27995</v>
          </cell>
          <cell r="K334" t="str">
            <v>A</v>
          </cell>
          <cell r="L334">
            <v>0</v>
          </cell>
          <cell r="M334">
            <v>0</v>
          </cell>
          <cell r="N334">
            <v>0</v>
          </cell>
          <cell r="O334">
            <v>0</v>
          </cell>
          <cell r="P334">
            <v>0</v>
          </cell>
          <cell r="Q334">
            <v>0</v>
          </cell>
          <cell r="R334">
            <v>0</v>
          </cell>
          <cell r="S334">
            <v>16237</v>
          </cell>
          <cell r="T334">
            <v>16797</v>
          </cell>
          <cell r="U334">
            <v>14557</v>
          </cell>
          <cell r="V334">
            <v>13998</v>
          </cell>
          <cell r="W334">
            <v>0</v>
          </cell>
          <cell r="X334" t="str">
            <v>A1</v>
          </cell>
          <cell r="Y334">
            <v>0.42</v>
          </cell>
          <cell r="Z334">
            <v>0.4</v>
          </cell>
          <cell r="AA334">
            <v>0.48</v>
          </cell>
          <cell r="AB334">
            <v>0.5</v>
          </cell>
          <cell r="AC334">
            <v>0</v>
          </cell>
          <cell r="AD334">
            <v>0</v>
          </cell>
          <cell r="AE334" t="str">
            <v>HARDWARE</v>
          </cell>
          <cell r="AF334" t="str">
            <v>L2-3 FIXED</v>
          </cell>
          <cell r="AG334" t="str">
            <v>VDX6940</v>
          </cell>
          <cell r="AH334" t="str">
            <v>HARDWARE</v>
          </cell>
          <cell r="AI334" t="str">
            <v>132-8</v>
          </cell>
          <cell r="AJ334" t="str">
            <v>MX</v>
          </cell>
          <cell r="AK334" t="str">
            <v>13 mos</v>
          </cell>
          <cell r="AL334">
            <v>56</v>
          </cell>
          <cell r="AM334" t="str">
            <v>5A002.A.1</v>
          </cell>
        </row>
        <row r="335">
          <cell r="F335" t="str">
            <v>BR-VDX6940-24Q-DC-F</v>
          </cell>
          <cell r="G335" t="str">
            <v>Brocade VDX 6940-36Q base system with 24 40GbE QSFP+ ports, DC Power supply, NON PORTSIDE EXHAUST AIRFLOW</v>
          </cell>
          <cell r="H335" t="str">
            <v>G620 MID-MOUNT RACK KIT for 2 post racks</v>
          </cell>
          <cell r="I335">
            <v>27995</v>
          </cell>
          <cell r="J335">
            <v>27995</v>
          </cell>
          <cell r="K335" t="str">
            <v>A</v>
          </cell>
          <cell r="L335">
            <v>0</v>
          </cell>
          <cell r="M335">
            <v>0</v>
          </cell>
          <cell r="N335">
            <v>0</v>
          </cell>
          <cell r="O335">
            <v>0</v>
          </cell>
          <cell r="P335">
            <v>0</v>
          </cell>
          <cell r="Q335">
            <v>0</v>
          </cell>
          <cell r="R335">
            <v>0</v>
          </cell>
          <cell r="S335">
            <v>16237</v>
          </cell>
          <cell r="T335">
            <v>16797</v>
          </cell>
          <cell r="U335">
            <v>14557</v>
          </cell>
          <cell r="V335">
            <v>13998</v>
          </cell>
          <cell r="W335">
            <v>0</v>
          </cell>
          <cell r="X335" t="str">
            <v>A1</v>
          </cell>
          <cell r="Y335">
            <v>0.42</v>
          </cell>
          <cell r="Z335">
            <v>0.4</v>
          </cell>
          <cell r="AA335">
            <v>0.48</v>
          </cell>
          <cell r="AB335">
            <v>0.5</v>
          </cell>
          <cell r="AC335">
            <v>0</v>
          </cell>
          <cell r="AD335">
            <v>0</v>
          </cell>
          <cell r="AE335" t="str">
            <v>HARDWARE</v>
          </cell>
          <cell r="AF335" t="str">
            <v>L2-3 FIXED</v>
          </cell>
          <cell r="AG335" t="str">
            <v>VDX6940</v>
          </cell>
          <cell r="AH335" t="str">
            <v>HARDWARE</v>
          </cell>
          <cell r="AI335" t="str">
            <v>132-8</v>
          </cell>
          <cell r="AJ335" t="str">
            <v>MX</v>
          </cell>
          <cell r="AK335" t="str">
            <v>13 mos</v>
          </cell>
          <cell r="AL335">
            <v>56</v>
          </cell>
          <cell r="AM335" t="str">
            <v>5A002.A.1</v>
          </cell>
        </row>
        <row r="336">
          <cell r="F336" t="str">
            <v>BR-VDX6940-24Q-DC-R</v>
          </cell>
          <cell r="G336" t="str">
            <v>Brocade VDX 6940-36Q base system with 24 40GbE QSFP+ ports, DC Power supply, PORTSIDE EXHAUST AIRFLOW</v>
          </cell>
          <cell r="H336" t="str">
            <v>G620 MID-MOUNT RACK KIT for 2 post racks</v>
          </cell>
          <cell r="I336">
            <v>27995</v>
          </cell>
          <cell r="J336">
            <v>27995</v>
          </cell>
          <cell r="K336" t="str">
            <v>A</v>
          </cell>
          <cell r="L336">
            <v>0</v>
          </cell>
          <cell r="M336">
            <v>0</v>
          </cell>
          <cell r="N336">
            <v>0</v>
          </cell>
          <cell r="O336">
            <v>0</v>
          </cell>
          <cell r="P336">
            <v>0</v>
          </cell>
          <cell r="Q336">
            <v>0</v>
          </cell>
          <cell r="R336">
            <v>0</v>
          </cell>
          <cell r="S336">
            <v>16237</v>
          </cell>
          <cell r="T336">
            <v>16797</v>
          </cell>
          <cell r="U336">
            <v>14557</v>
          </cell>
          <cell r="V336">
            <v>13998</v>
          </cell>
          <cell r="W336">
            <v>0</v>
          </cell>
          <cell r="X336" t="str">
            <v>A1</v>
          </cell>
          <cell r="Y336">
            <v>0.42</v>
          </cell>
          <cell r="Z336">
            <v>0.4</v>
          </cell>
          <cell r="AA336">
            <v>0.48</v>
          </cell>
          <cell r="AB336">
            <v>0.5</v>
          </cell>
          <cell r="AC336">
            <v>0</v>
          </cell>
          <cell r="AD336">
            <v>0</v>
          </cell>
          <cell r="AE336" t="str">
            <v>HARDWARE</v>
          </cell>
          <cell r="AF336" t="str">
            <v>L2-3 FIXED</v>
          </cell>
          <cell r="AG336" t="str">
            <v>VDX6940</v>
          </cell>
          <cell r="AH336" t="str">
            <v>HARDWARE</v>
          </cell>
          <cell r="AI336" t="str">
            <v>132-8</v>
          </cell>
          <cell r="AJ336" t="str">
            <v>MX</v>
          </cell>
          <cell r="AK336" t="str">
            <v>13 mos</v>
          </cell>
          <cell r="AL336">
            <v>56</v>
          </cell>
          <cell r="AM336" t="str">
            <v>5A002.A.1</v>
          </cell>
        </row>
        <row r="337">
          <cell r="F337" t="str">
            <v>BR-VDX6940-36Q-AC-F</v>
          </cell>
          <cell r="G337" t="str">
            <v>Brocade VDX 6940-36Q base system with 36 40GbE QSFP+ ports, AC power supply, NON PORTSIDE EXHAUST AIRFLOW</v>
          </cell>
          <cell r="H337" t="str">
            <v>G620 MID-MOUNT RACK KIT for 2 post racks</v>
          </cell>
          <cell r="I337">
            <v>35995</v>
          </cell>
          <cell r="J337">
            <v>35995</v>
          </cell>
          <cell r="K337" t="str">
            <v>A</v>
          </cell>
          <cell r="L337">
            <v>0</v>
          </cell>
          <cell r="M337">
            <v>0</v>
          </cell>
          <cell r="N337">
            <v>0</v>
          </cell>
          <cell r="O337">
            <v>0</v>
          </cell>
          <cell r="P337">
            <v>0</v>
          </cell>
          <cell r="Q337">
            <v>0</v>
          </cell>
          <cell r="R337">
            <v>0</v>
          </cell>
          <cell r="S337">
            <v>20877</v>
          </cell>
          <cell r="T337">
            <v>21597</v>
          </cell>
          <cell r="U337">
            <v>18717</v>
          </cell>
          <cell r="V337">
            <v>17998</v>
          </cell>
          <cell r="W337">
            <v>0</v>
          </cell>
          <cell r="X337" t="str">
            <v>A1</v>
          </cell>
          <cell r="Y337">
            <v>0.42</v>
          </cell>
          <cell r="Z337">
            <v>0.4</v>
          </cell>
          <cell r="AA337">
            <v>0.48</v>
          </cell>
          <cell r="AB337">
            <v>0.5</v>
          </cell>
          <cell r="AC337">
            <v>0</v>
          </cell>
          <cell r="AD337">
            <v>0</v>
          </cell>
          <cell r="AE337" t="str">
            <v>HARDWARE</v>
          </cell>
          <cell r="AF337" t="str">
            <v>L2-3 FIXED</v>
          </cell>
          <cell r="AG337" t="str">
            <v>VDX6940</v>
          </cell>
          <cell r="AH337" t="str">
            <v>HARDWARE</v>
          </cell>
          <cell r="AI337" t="str">
            <v>132-8</v>
          </cell>
          <cell r="AJ337" t="str">
            <v>MX</v>
          </cell>
          <cell r="AK337" t="str">
            <v>13 mos</v>
          </cell>
          <cell r="AL337">
            <v>56</v>
          </cell>
          <cell r="AM337" t="str">
            <v>5A002.A.1</v>
          </cell>
        </row>
        <row r="338">
          <cell r="F338" t="str">
            <v>BR-VDX6940-36Q-AC-R</v>
          </cell>
          <cell r="G338" t="str">
            <v>Brocade VDX 6940-36Q base system with 36 40GbE QSFP+ ports, AC power supply, PORTSIDE EXHAUST AIRFLOW</v>
          </cell>
          <cell r="H338" t="str">
            <v>G620 MID-MOUNT RACK KIT for 2 post racks</v>
          </cell>
          <cell r="I338">
            <v>35995</v>
          </cell>
          <cell r="J338">
            <v>35995</v>
          </cell>
          <cell r="K338" t="str">
            <v>A</v>
          </cell>
          <cell r="L338">
            <v>0</v>
          </cell>
          <cell r="M338">
            <v>0</v>
          </cell>
          <cell r="N338">
            <v>0</v>
          </cell>
          <cell r="O338">
            <v>0</v>
          </cell>
          <cell r="P338">
            <v>0</v>
          </cell>
          <cell r="Q338">
            <v>0</v>
          </cell>
          <cell r="R338">
            <v>0</v>
          </cell>
          <cell r="S338">
            <v>20877</v>
          </cell>
          <cell r="T338">
            <v>21597</v>
          </cell>
          <cell r="U338">
            <v>18717</v>
          </cell>
          <cell r="V338">
            <v>17998</v>
          </cell>
          <cell r="W338">
            <v>0</v>
          </cell>
          <cell r="X338" t="str">
            <v>A1</v>
          </cell>
          <cell r="Y338">
            <v>0.42</v>
          </cell>
          <cell r="Z338">
            <v>0.4</v>
          </cell>
          <cell r="AA338">
            <v>0.48</v>
          </cell>
          <cell r="AB338">
            <v>0.5</v>
          </cell>
          <cell r="AC338">
            <v>0</v>
          </cell>
          <cell r="AD338">
            <v>0</v>
          </cell>
          <cell r="AE338" t="str">
            <v>HARDWARE</v>
          </cell>
          <cell r="AF338" t="str">
            <v>L2-3 FIXED</v>
          </cell>
          <cell r="AG338" t="str">
            <v>VDX6940</v>
          </cell>
          <cell r="AH338" t="str">
            <v>HARDWARE</v>
          </cell>
          <cell r="AI338" t="str">
            <v>132-8</v>
          </cell>
          <cell r="AJ338" t="str">
            <v>MX</v>
          </cell>
          <cell r="AK338" t="str">
            <v>13 mos</v>
          </cell>
          <cell r="AL338">
            <v>56</v>
          </cell>
          <cell r="AM338" t="str">
            <v>5A002.A.1</v>
          </cell>
        </row>
        <row r="339">
          <cell r="F339" t="str">
            <v>BR-VDX6940-64S-AC-F</v>
          </cell>
          <cell r="G339" t="str">
            <v>Brocade VDX 6940-144S base system with 64 10GbE SFP+ ports, AC power supply, NON PORTSIDE EXHAUST AIRFLOW</v>
          </cell>
          <cell r="H339" t="str">
            <v>G620 MID-MOUNT RACK KIT for 2 post racks</v>
          </cell>
          <cell r="I339">
            <v>30995</v>
          </cell>
          <cell r="J339">
            <v>30995</v>
          </cell>
          <cell r="K339" t="str">
            <v>A</v>
          </cell>
          <cell r="L339">
            <v>0</v>
          </cell>
          <cell r="M339">
            <v>0</v>
          </cell>
          <cell r="N339">
            <v>0</v>
          </cell>
          <cell r="O339">
            <v>0</v>
          </cell>
          <cell r="P339">
            <v>0</v>
          </cell>
          <cell r="Q339">
            <v>0</v>
          </cell>
          <cell r="R339">
            <v>0</v>
          </cell>
          <cell r="S339">
            <v>17977</v>
          </cell>
          <cell r="T339">
            <v>18597</v>
          </cell>
          <cell r="U339">
            <v>16117</v>
          </cell>
          <cell r="V339">
            <v>15498</v>
          </cell>
          <cell r="W339">
            <v>0</v>
          </cell>
          <cell r="X339" t="str">
            <v>A1</v>
          </cell>
          <cell r="Y339">
            <v>0.42</v>
          </cell>
          <cell r="Z339">
            <v>0.4</v>
          </cell>
          <cell r="AA339">
            <v>0.48</v>
          </cell>
          <cell r="AB339">
            <v>0.5</v>
          </cell>
          <cell r="AC339">
            <v>0</v>
          </cell>
          <cell r="AD339">
            <v>0</v>
          </cell>
          <cell r="AE339" t="str">
            <v>HARDWARE</v>
          </cell>
          <cell r="AF339" t="str">
            <v>L2-3 FIXED</v>
          </cell>
          <cell r="AG339" t="str">
            <v>VDX6940</v>
          </cell>
          <cell r="AH339" t="str">
            <v>HARDWARE</v>
          </cell>
          <cell r="AI339" t="str">
            <v>132-8</v>
          </cell>
          <cell r="AJ339" t="str">
            <v>MX</v>
          </cell>
          <cell r="AK339" t="str">
            <v>13 mos</v>
          </cell>
          <cell r="AL339">
            <v>56</v>
          </cell>
          <cell r="AM339" t="str">
            <v>5A002.A.1</v>
          </cell>
        </row>
        <row r="340">
          <cell r="F340" t="str">
            <v>BR-VDX6940-64S-AC-R</v>
          </cell>
          <cell r="G340" t="str">
            <v>Brocade VDX 6940-144S base system with 64 10GbE SFP+ ports, AC power supply, PORTSIDE EXHAUST AIRFLOW</v>
          </cell>
          <cell r="H340" t="str">
            <v>G620 MID-MOUNT RACK KIT for 2 post racks</v>
          </cell>
          <cell r="I340">
            <v>30995</v>
          </cell>
          <cell r="J340">
            <v>30995</v>
          </cell>
          <cell r="K340" t="str">
            <v>A</v>
          </cell>
          <cell r="L340">
            <v>0</v>
          </cell>
          <cell r="M340">
            <v>0</v>
          </cell>
          <cell r="N340">
            <v>0</v>
          </cell>
          <cell r="O340">
            <v>0</v>
          </cell>
          <cell r="P340">
            <v>0</v>
          </cell>
          <cell r="Q340">
            <v>0</v>
          </cell>
          <cell r="R340">
            <v>0</v>
          </cell>
          <cell r="S340">
            <v>17977</v>
          </cell>
          <cell r="T340">
            <v>18597</v>
          </cell>
          <cell r="U340">
            <v>16117</v>
          </cell>
          <cell r="V340">
            <v>15498</v>
          </cell>
          <cell r="W340">
            <v>0</v>
          </cell>
          <cell r="X340" t="str">
            <v>A1</v>
          </cell>
          <cell r="Y340">
            <v>0.42</v>
          </cell>
          <cell r="Z340">
            <v>0.4</v>
          </cell>
          <cell r="AA340">
            <v>0.48</v>
          </cell>
          <cell r="AB340">
            <v>0.5</v>
          </cell>
          <cell r="AC340">
            <v>0</v>
          </cell>
          <cell r="AD340">
            <v>0</v>
          </cell>
          <cell r="AE340" t="str">
            <v>HARDWARE</v>
          </cell>
          <cell r="AF340" t="str">
            <v>L2-3 FIXED</v>
          </cell>
          <cell r="AG340" t="str">
            <v>VDX6940</v>
          </cell>
          <cell r="AH340" t="str">
            <v>HARDWARE</v>
          </cell>
          <cell r="AI340" t="str">
            <v>132-8</v>
          </cell>
          <cell r="AJ340" t="str">
            <v>MX</v>
          </cell>
          <cell r="AK340" t="str">
            <v>13 mos</v>
          </cell>
          <cell r="AL340">
            <v>56</v>
          </cell>
          <cell r="AM340" t="str">
            <v>5A002.A.1</v>
          </cell>
        </row>
        <row r="341">
          <cell r="F341" t="str">
            <v>BR-VDX6940-64S-DC-F</v>
          </cell>
          <cell r="G341" t="str">
            <v>Brocade VDX 6940-144S base system with 64 10GbE SFP+ ports, DC power supply, NON PORTSIDE EXHAUST AIRFLOW</v>
          </cell>
          <cell r="H341" t="str">
            <v>G620 MID-MOUNT RACK KIT for 2 post racks</v>
          </cell>
          <cell r="I341">
            <v>30995</v>
          </cell>
          <cell r="J341">
            <v>30995</v>
          </cell>
          <cell r="K341" t="str">
            <v>A</v>
          </cell>
          <cell r="L341">
            <v>0</v>
          </cell>
          <cell r="M341">
            <v>0</v>
          </cell>
          <cell r="N341">
            <v>0</v>
          </cell>
          <cell r="O341">
            <v>0</v>
          </cell>
          <cell r="P341">
            <v>0</v>
          </cell>
          <cell r="Q341">
            <v>0</v>
          </cell>
          <cell r="R341">
            <v>0</v>
          </cell>
          <cell r="S341">
            <v>17977</v>
          </cell>
          <cell r="T341">
            <v>18597</v>
          </cell>
          <cell r="U341">
            <v>16117</v>
          </cell>
          <cell r="V341">
            <v>15498</v>
          </cell>
          <cell r="W341">
            <v>0</v>
          </cell>
          <cell r="X341" t="str">
            <v>A1</v>
          </cell>
          <cell r="Y341">
            <v>0.42</v>
          </cell>
          <cell r="Z341">
            <v>0.4</v>
          </cell>
          <cell r="AA341">
            <v>0.48</v>
          </cell>
          <cell r="AB341">
            <v>0.5</v>
          </cell>
          <cell r="AC341">
            <v>0</v>
          </cell>
          <cell r="AD341">
            <v>0</v>
          </cell>
          <cell r="AE341" t="str">
            <v>HARDWARE</v>
          </cell>
          <cell r="AF341" t="str">
            <v>L2-3 FIXED</v>
          </cell>
          <cell r="AG341" t="str">
            <v>VDX6940</v>
          </cell>
          <cell r="AH341" t="str">
            <v>HARDWARE</v>
          </cell>
          <cell r="AI341" t="str">
            <v>132-8</v>
          </cell>
          <cell r="AJ341" t="str">
            <v>MX</v>
          </cell>
          <cell r="AK341" t="str">
            <v>13 mos</v>
          </cell>
          <cell r="AL341">
            <v>56</v>
          </cell>
          <cell r="AM341" t="str">
            <v>5A002.A.1</v>
          </cell>
        </row>
        <row r="342">
          <cell r="F342" t="str">
            <v>BR-VDX6940-64S-DC-R</v>
          </cell>
          <cell r="G342" t="str">
            <v>Brocade VDX 6940-144S base system with 64 10GbE SFP+ ports, DC power supply, PORTSIDE EXHAUST AIRFLOW</v>
          </cell>
          <cell r="H342" t="str">
            <v>G620 MID-MOUNT RACK KIT for 2 post racks</v>
          </cell>
          <cell r="I342">
            <v>30995</v>
          </cell>
          <cell r="J342">
            <v>30995</v>
          </cell>
          <cell r="K342" t="str">
            <v>A</v>
          </cell>
          <cell r="L342">
            <v>0</v>
          </cell>
          <cell r="M342">
            <v>0</v>
          </cell>
          <cell r="N342">
            <v>0</v>
          </cell>
          <cell r="O342">
            <v>0</v>
          </cell>
          <cell r="P342">
            <v>0</v>
          </cell>
          <cell r="Q342">
            <v>0</v>
          </cell>
          <cell r="R342">
            <v>0</v>
          </cell>
          <cell r="S342">
            <v>17977</v>
          </cell>
          <cell r="T342">
            <v>18597</v>
          </cell>
          <cell r="U342">
            <v>16117</v>
          </cell>
          <cell r="V342">
            <v>15498</v>
          </cell>
          <cell r="W342">
            <v>0</v>
          </cell>
          <cell r="X342" t="str">
            <v>A1</v>
          </cell>
          <cell r="Y342">
            <v>0.42</v>
          </cell>
          <cell r="Z342">
            <v>0.4</v>
          </cell>
          <cell r="AA342">
            <v>0.48</v>
          </cell>
          <cell r="AB342">
            <v>0.5</v>
          </cell>
          <cell r="AC342">
            <v>0</v>
          </cell>
          <cell r="AD342">
            <v>0</v>
          </cell>
          <cell r="AE342" t="str">
            <v>HARDWARE</v>
          </cell>
          <cell r="AF342" t="str">
            <v>L2-3 FIXED</v>
          </cell>
          <cell r="AG342" t="str">
            <v>VDX6940</v>
          </cell>
          <cell r="AH342" t="str">
            <v>HARDWARE</v>
          </cell>
          <cell r="AI342" t="str">
            <v>132-8</v>
          </cell>
          <cell r="AJ342" t="str">
            <v>MX</v>
          </cell>
          <cell r="AK342" t="str">
            <v>13 mos</v>
          </cell>
          <cell r="AL342">
            <v>56</v>
          </cell>
          <cell r="AM342" t="str">
            <v>5A002.A.1</v>
          </cell>
        </row>
        <row r="343">
          <cell r="F343" t="str">
            <v>BR-VDX6940-96S-AC-F</v>
          </cell>
          <cell r="G343" t="str">
            <v>Brocade VDX 6940-144S base system with 96 10GbE SFP+ ports, AC power supply, NON PORTSIDE EXHAUST AIRFLOW</v>
          </cell>
          <cell r="H343" t="str">
            <v>G620 MID-MOUNT RACK KIT for 2 post racks</v>
          </cell>
          <cell r="I343">
            <v>35995</v>
          </cell>
          <cell r="J343">
            <v>35995</v>
          </cell>
          <cell r="K343" t="str">
            <v>A</v>
          </cell>
          <cell r="L343">
            <v>0</v>
          </cell>
          <cell r="M343">
            <v>0</v>
          </cell>
          <cell r="N343">
            <v>0</v>
          </cell>
          <cell r="O343">
            <v>0</v>
          </cell>
          <cell r="P343">
            <v>0</v>
          </cell>
          <cell r="Q343">
            <v>0</v>
          </cell>
          <cell r="R343">
            <v>0</v>
          </cell>
          <cell r="S343">
            <v>20877</v>
          </cell>
          <cell r="T343">
            <v>21597</v>
          </cell>
          <cell r="U343">
            <v>18717</v>
          </cell>
          <cell r="V343">
            <v>17998</v>
          </cell>
          <cell r="W343">
            <v>0</v>
          </cell>
          <cell r="X343" t="str">
            <v>A1</v>
          </cell>
          <cell r="Y343">
            <v>0.42</v>
          </cell>
          <cell r="Z343">
            <v>0.4</v>
          </cell>
          <cell r="AA343">
            <v>0.48</v>
          </cell>
          <cell r="AB343">
            <v>0.5</v>
          </cell>
          <cell r="AC343">
            <v>0</v>
          </cell>
          <cell r="AD343">
            <v>0</v>
          </cell>
          <cell r="AE343" t="str">
            <v>HARDWARE</v>
          </cell>
          <cell r="AF343" t="str">
            <v>L2-3 FIXED</v>
          </cell>
          <cell r="AG343" t="str">
            <v>VDX6940</v>
          </cell>
          <cell r="AH343" t="str">
            <v>HARDWARE</v>
          </cell>
          <cell r="AI343" t="str">
            <v>132-8</v>
          </cell>
          <cell r="AJ343" t="str">
            <v>MX</v>
          </cell>
          <cell r="AK343" t="str">
            <v>13 mos</v>
          </cell>
          <cell r="AL343">
            <v>56</v>
          </cell>
          <cell r="AM343" t="str">
            <v>5A002.A.1</v>
          </cell>
        </row>
        <row r="344">
          <cell r="F344" t="str">
            <v>BR-VDX6940-96S-AC-R</v>
          </cell>
          <cell r="G344" t="str">
            <v>Brocade VDX 6940-144S base system with 96 10GbE SFP+ ports, AC power supply, PORTSIDE EXHAUST AIRFLOW</v>
          </cell>
          <cell r="H344" t="str">
            <v>G620 MID-MOUNT RACK KIT for 2 post racks</v>
          </cell>
          <cell r="I344">
            <v>35995</v>
          </cell>
          <cell r="J344">
            <v>35995</v>
          </cell>
          <cell r="K344" t="str">
            <v>A</v>
          </cell>
          <cell r="L344">
            <v>0</v>
          </cell>
          <cell r="M344">
            <v>0</v>
          </cell>
          <cell r="N344">
            <v>0</v>
          </cell>
          <cell r="O344">
            <v>0</v>
          </cell>
          <cell r="P344">
            <v>0</v>
          </cell>
          <cell r="Q344">
            <v>0</v>
          </cell>
          <cell r="R344">
            <v>0</v>
          </cell>
          <cell r="S344">
            <v>20877</v>
          </cell>
          <cell r="T344">
            <v>21597</v>
          </cell>
          <cell r="U344">
            <v>18717</v>
          </cell>
          <cell r="V344">
            <v>17998</v>
          </cell>
          <cell r="W344">
            <v>0</v>
          </cell>
          <cell r="X344" t="str">
            <v>A1</v>
          </cell>
          <cell r="Y344">
            <v>0.42</v>
          </cell>
          <cell r="Z344">
            <v>0.4</v>
          </cell>
          <cell r="AA344">
            <v>0.48</v>
          </cell>
          <cell r="AB344">
            <v>0.5</v>
          </cell>
          <cell r="AC344">
            <v>0</v>
          </cell>
          <cell r="AD344">
            <v>0</v>
          </cell>
          <cell r="AE344" t="str">
            <v>HARDWARE</v>
          </cell>
          <cell r="AF344" t="str">
            <v>L2-3 FIXED</v>
          </cell>
          <cell r="AG344" t="str">
            <v>VDX6940</v>
          </cell>
          <cell r="AH344" t="str">
            <v>HARDWARE</v>
          </cell>
          <cell r="AI344" t="str">
            <v>132-8</v>
          </cell>
          <cell r="AJ344" t="str">
            <v>MX</v>
          </cell>
          <cell r="AK344" t="str">
            <v>13 mos</v>
          </cell>
          <cell r="AL344">
            <v>56</v>
          </cell>
          <cell r="AM344" t="str">
            <v>5A002.A.1</v>
          </cell>
        </row>
        <row r="345">
          <cell r="F345" t="str">
            <v>XBR-VDX6940-24Q-DC-R</v>
          </cell>
          <cell r="G345" t="str">
            <v>FRU Brocade VDX 6940-36Q base system with 24 40GbE QSFP+ ports , DC powersupply, PORTSIDE EXHAUST AIRFLOW</v>
          </cell>
          <cell r="H345" t="str">
            <v>G620 MID-MOUNT RACK KIT for 2 post racks</v>
          </cell>
          <cell r="I345">
            <v>27995</v>
          </cell>
          <cell r="J345">
            <v>27995</v>
          </cell>
          <cell r="K345" t="str">
            <v>A</v>
          </cell>
          <cell r="L345">
            <v>0</v>
          </cell>
          <cell r="M345">
            <v>0</v>
          </cell>
          <cell r="N345">
            <v>0</v>
          </cell>
          <cell r="O345">
            <v>0</v>
          </cell>
          <cell r="P345">
            <v>0</v>
          </cell>
          <cell r="Q345">
            <v>0</v>
          </cell>
          <cell r="R345">
            <v>0</v>
          </cell>
          <cell r="S345">
            <v>16237</v>
          </cell>
          <cell r="T345">
            <v>16797</v>
          </cell>
          <cell r="U345">
            <v>14557</v>
          </cell>
          <cell r="V345">
            <v>13998</v>
          </cell>
          <cell r="W345">
            <v>0</v>
          </cell>
          <cell r="X345" t="str">
            <v>A1</v>
          </cell>
          <cell r="Y345">
            <v>0.42</v>
          </cell>
          <cell r="Z345">
            <v>0.4</v>
          </cell>
          <cell r="AA345">
            <v>0.48</v>
          </cell>
          <cell r="AB345">
            <v>0.5</v>
          </cell>
          <cell r="AC345">
            <v>0</v>
          </cell>
          <cell r="AD345">
            <v>0</v>
          </cell>
          <cell r="AE345" t="str">
            <v>HARDWARE</v>
          </cell>
          <cell r="AF345" t="str">
            <v>L2-3 FIXED</v>
          </cell>
          <cell r="AG345" t="str">
            <v>VDX6940</v>
          </cell>
          <cell r="AH345" t="str">
            <v>HARDWARE</v>
          </cell>
          <cell r="AI345" t="str">
            <v>132-8</v>
          </cell>
          <cell r="AJ345" t="str">
            <v>MX</v>
          </cell>
          <cell r="AK345" t="str">
            <v>13 mos</v>
          </cell>
          <cell r="AL345" t="str">
            <v>56</v>
          </cell>
          <cell r="AM345" t="str">
            <v>5A002.A.1</v>
          </cell>
        </row>
        <row r="346">
          <cell r="F346" t="str">
            <v>BR-VDX6940-144S-16-10GPOD</v>
          </cell>
          <cell r="G346" t="str">
            <v>16x10GbE Ports On Demand(POD) LICENSE FOR VDX6940-64S AC and DC models</v>
          </cell>
          <cell r="H346" t="str">
            <v>G620 MID-MOUNT RACK KIT for 2 post racks</v>
          </cell>
          <cell r="I346">
            <v>3995</v>
          </cell>
          <cell r="J346">
            <v>3995</v>
          </cell>
          <cell r="K346" t="str">
            <v>A</v>
          </cell>
          <cell r="L346">
            <v>0</v>
          </cell>
          <cell r="M346">
            <v>0</v>
          </cell>
          <cell r="N346">
            <v>0</v>
          </cell>
          <cell r="O346">
            <v>0</v>
          </cell>
          <cell r="P346">
            <v>0</v>
          </cell>
          <cell r="Q346">
            <v>0</v>
          </cell>
          <cell r="R346">
            <v>0</v>
          </cell>
          <cell r="S346">
            <v>2317</v>
          </cell>
          <cell r="T346">
            <v>2397</v>
          </cell>
          <cell r="U346">
            <v>2077</v>
          </cell>
          <cell r="V346">
            <v>1998</v>
          </cell>
          <cell r="W346">
            <v>0</v>
          </cell>
          <cell r="X346" t="str">
            <v>A1</v>
          </cell>
          <cell r="Y346">
            <v>0.42</v>
          </cell>
          <cell r="Z346">
            <v>0.4</v>
          </cell>
          <cell r="AA346">
            <v>0.48</v>
          </cell>
          <cell r="AB346">
            <v>0.5</v>
          </cell>
          <cell r="AC346">
            <v>0</v>
          </cell>
          <cell r="AD346">
            <v>0</v>
          </cell>
          <cell r="AE346" t="str">
            <v>HARDWARE</v>
          </cell>
          <cell r="AF346" t="str">
            <v>L2-3 FIXED</v>
          </cell>
          <cell r="AG346" t="str">
            <v>VDX6940</v>
          </cell>
          <cell r="AH346" t="str">
            <v>HARDWARE</v>
          </cell>
          <cell r="AI346" t="str">
            <v>132-8</v>
          </cell>
          <cell r="AJ346" t="str">
            <v>US</v>
          </cell>
          <cell r="AK346" t="str">
            <v>13 mos</v>
          </cell>
          <cell r="AL346">
            <v>56</v>
          </cell>
          <cell r="AM346" t="str">
            <v>EAR99</v>
          </cell>
        </row>
        <row r="347">
          <cell r="F347" t="str">
            <v>BR-VDX6940-144S-6X40G-POD</v>
          </cell>
          <cell r="G347" t="str">
            <v>6x40GbE or 2x100GbE Ports On Demand(POD) LICENSE FOR VDX6940-64S and VDX6940-96S models</v>
          </cell>
          <cell r="H347" t="str">
            <v>G620 MID-MOUNT RACK KIT for 2 post racks</v>
          </cell>
          <cell r="I347">
            <v>6495</v>
          </cell>
          <cell r="J347">
            <v>6495</v>
          </cell>
          <cell r="K347" t="str">
            <v>A</v>
          </cell>
          <cell r="L347">
            <v>0</v>
          </cell>
          <cell r="M347">
            <v>0</v>
          </cell>
          <cell r="N347">
            <v>0</v>
          </cell>
          <cell r="O347">
            <v>0</v>
          </cell>
          <cell r="P347">
            <v>0</v>
          </cell>
          <cell r="Q347">
            <v>0</v>
          </cell>
          <cell r="R347">
            <v>0</v>
          </cell>
          <cell r="S347">
            <v>3767</v>
          </cell>
          <cell r="T347">
            <v>3897</v>
          </cell>
          <cell r="U347">
            <v>3377</v>
          </cell>
          <cell r="V347">
            <v>3248</v>
          </cell>
          <cell r="W347">
            <v>0</v>
          </cell>
          <cell r="X347" t="str">
            <v>A1</v>
          </cell>
          <cell r="Y347">
            <v>0.42</v>
          </cell>
          <cell r="Z347">
            <v>0.4</v>
          </cell>
          <cell r="AA347">
            <v>0.48</v>
          </cell>
          <cell r="AB347">
            <v>0.5</v>
          </cell>
          <cell r="AC347">
            <v>0</v>
          </cell>
          <cell r="AD347">
            <v>0</v>
          </cell>
          <cell r="AE347" t="str">
            <v>HARDWARE</v>
          </cell>
          <cell r="AF347" t="str">
            <v>L2-3 FIXED</v>
          </cell>
          <cell r="AG347" t="str">
            <v>VDX6940</v>
          </cell>
          <cell r="AH347" t="str">
            <v>HARDWARE</v>
          </cell>
          <cell r="AI347" t="str">
            <v>132-8</v>
          </cell>
          <cell r="AJ347" t="str">
            <v>US</v>
          </cell>
          <cell r="AK347" t="str">
            <v>13 mos</v>
          </cell>
          <cell r="AL347">
            <v>56</v>
          </cell>
          <cell r="AM347" t="str">
            <v>EAR99</v>
          </cell>
        </row>
        <row r="348">
          <cell r="F348" t="str">
            <v>BR-VDX6940-36Q-12X40G-POD</v>
          </cell>
          <cell r="G348" t="str">
            <v>12x40GbE Ports On Demand(POD) license for the VDX 6940-24Q AC and DC models</v>
          </cell>
          <cell r="H348" t="str">
            <v>G620 MID-MOUNT RACK KIT for 2 post racks</v>
          </cell>
          <cell r="I348">
            <v>12995</v>
          </cell>
          <cell r="J348">
            <v>12995</v>
          </cell>
          <cell r="K348" t="str">
            <v>A</v>
          </cell>
          <cell r="L348">
            <v>0</v>
          </cell>
          <cell r="M348">
            <v>0</v>
          </cell>
          <cell r="N348">
            <v>0</v>
          </cell>
          <cell r="O348">
            <v>0</v>
          </cell>
          <cell r="P348">
            <v>0</v>
          </cell>
          <cell r="Q348">
            <v>0</v>
          </cell>
          <cell r="R348">
            <v>0</v>
          </cell>
          <cell r="S348">
            <v>7537</v>
          </cell>
          <cell r="T348">
            <v>7797</v>
          </cell>
          <cell r="U348">
            <v>6757</v>
          </cell>
          <cell r="V348">
            <v>6498</v>
          </cell>
          <cell r="W348">
            <v>0</v>
          </cell>
          <cell r="X348" t="str">
            <v>A1</v>
          </cell>
          <cell r="Y348">
            <v>0.42</v>
          </cell>
          <cell r="Z348">
            <v>0.4</v>
          </cell>
          <cell r="AA348">
            <v>0.48</v>
          </cell>
          <cell r="AB348">
            <v>0.5</v>
          </cell>
          <cell r="AC348">
            <v>0</v>
          </cell>
          <cell r="AD348">
            <v>0</v>
          </cell>
          <cell r="AE348" t="str">
            <v>HARDWARE</v>
          </cell>
          <cell r="AF348" t="str">
            <v>L2-3 FIXED</v>
          </cell>
          <cell r="AG348" t="str">
            <v>VDX6940</v>
          </cell>
          <cell r="AH348" t="str">
            <v>HARDWARE</v>
          </cell>
          <cell r="AI348" t="str">
            <v>132-8</v>
          </cell>
          <cell r="AJ348" t="str">
            <v>US</v>
          </cell>
          <cell r="AK348" t="str">
            <v>13 mos</v>
          </cell>
          <cell r="AL348">
            <v>56</v>
          </cell>
          <cell r="AM348" t="str">
            <v>EAR99</v>
          </cell>
        </row>
        <row r="349">
          <cell r="F349" t="str">
            <v>BR-VDX6940-FCOE</v>
          </cell>
          <cell r="G349" t="str">
            <v>FCOE software license for  VDX6940</v>
          </cell>
          <cell r="H349" t="str">
            <v>G620 MID-MOUNT RACK KIT for 2 post racks</v>
          </cell>
          <cell r="I349">
            <v>12000</v>
          </cell>
          <cell r="J349">
            <v>12000</v>
          </cell>
          <cell r="K349" t="str">
            <v>A</v>
          </cell>
          <cell r="L349">
            <v>0</v>
          </cell>
          <cell r="M349">
            <v>0</v>
          </cell>
          <cell r="N349">
            <v>0</v>
          </cell>
          <cell r="O349">
            <v>0</v>
          </cell>
          <cell r="P349">
            <v>0</v>
          </cell>
          <cell r="Q349">
            <v>0</v>
          </cell>
          <cell r="R349">
            <v>0</v>
          </cell>
          <cell r="S349">
            <v>6960</v>
          </cell>
          <cell r="T349">
            <v>7200</v>
          </cell>
          <cell r="U349">
            <v>6240</v>
          </cell>
          <cell r="V349">
            <v>6000</v>
          </cell>
          <cell r="W349">
            <v>0</v>
          </cell>
          <cell r="X349" t="str">
            <v>A1</v>
          </cell>
          <cell r="Y349">
            <v>0.42</v>
          </cell>
          <cell r="Z349">
            <v>0.4</v>
          </cell>
          <cell r="AA349">
            <v>0.48</v>
          </cell>
          <cell r="AB349">
            <v>0.5</v>
          </cell>
          <cell r="AC349">
            <v>0</v>
          </cell>
          <cell r="AD349">
            <v>0</v>
          </cell>
          <cell r="AE349" t="str">
            <v>SOFTWARE</v>
          </cell>
          <cell r="AF349" t="str">
            <v>L2-3 FIXED</v>
          </cell>
          <cell r="AG349" t="str">
            <v>VDX6940</v>
          </cell>
          <cell r="AH349" t="str">
            <v>SOFTWARE</v>
          </cell>
          <cell r="AI349" t="str">
            <v>132-33</v>
          </cell>
          <cell r="AJ349" t="str">
            <v>US</v>
          </cell>
          <cell r="AK349" t="str">
            <v>13 mos</v>
          </cell>
          <cell r="AL349">
            <v>56</v>
          </cell>
          <cell r="AM349" t="str">
            <v>EAR99</v>
          </cell>
        </row>
        <row r="350">
          <cell r="F350" t="str">
            <v>PCAUS</v>
          </cell>
          <cell r="G350" t="str">
            <v>POWER CORD FOR USE IN AUSTRALIA</v>
          </cell>
          <cell r="H350" t="str">
            <v>G620 MID-MOUNT RACK KIT for 2 post racks</v>
          </cell>
          <cell r="I350">
            <v>44</v>
          </cell>
          <cell r="J350">
            <v>48</v>
          </cell>
          <cell r="K350" t="str">
            <v>N</v>
          </cell>
          <cell r="L350">
            <v>0</v>
          </cell>
          <cell r="M350">
            <v>0</v>
          </cell>
          <cell r="N350">
            <v>0</v>
          </cell>
          <cell r="O350">
            <v>0</v>
          </cell>
          <cell r="P350">
            <v>0</v>
          </cell>
          <cell r="Q350">
            <v>0</v>
          </cell>
          <cell r="R350">
            <v>0</v>
          </cell>
          <cell r="S350">
            <v>28</v>
          </cell>
          <cell r="T350">
            <v>29</v>
          </cell>
          <cell r="U350">
            <v>25</v>
          </cell>
          <cell r="V350">
            <v>24</v>
          </cell>
          <cell r="W350">
            <v>0</v>
          </cell>
          <cell r="X350" t="str">
            <v>A1</v>
          </cell>
          <cell r="Y350">
            <v>0.42</v>
          </cell>
          <cell r="Z350">
            <v>0.4</v>
          </cell>
          <cell r="AA350">
            <v>0.48</v>
          </cell>
          <cell r="AB350">
            <v>0.5</v>
          </cell>
          <cell r="AC350">
            <v>0</v>
          </cell>
          <cell r="AD350">
            <v>0</v>
          </cell>
          <cell r="AE350" t="str">
            <v>HARDWARE</v>
          </cell>
          <cell r="AF350" t="str">
            <v>OTHER-IP</v>
          </cell>
          <cell r="AG350" t="str">
            <v>IP ACCESSORIES</v>
          </cell>
          <cell r="AH350" t="str">
            <v>HARDWARE</v>
          </cell>
          <cell r="AI350" t="str">
            <v>132-8</v>
          </cell>
          <cell r="AJ350" t="str">
            <v>non-TAA</v>
          </cell>
          <cell r="AK350" t="str">
            <v>13 mos</v>
          </cell>
          <cell r="AL350">
            <v>80</v>
          </cell>
          <cell r="AM350" t="str">
            <v>EAR99</v>
          </cell>
        </row>
        <row r="351">
          <cell r="F351" t="str">
            <v>PCCHINA-IEC309</v>
          </cell>
          <cell r="G351" t="str">
            <v>Power Cord, China, IEC309 TO C13, 10A, 110V, 2.5M</v>
          </cell>
          <cell r="H351" t="str">
            <v>G620 MID-MOUNT RACK KIT for 2 post racks</v>
          </cell>
          <cell r="I351">
            <v>75</v>
          </cell>
          <cell r="J351">
            <v>75</v>
          </cell>
          <cell r="K351" t="str">
            <v>N</v>
          </cell>
          <cell r="L351">
            <v>0</v>
          </cell>
          <cell r="M351">
            <v>0</v>
          </cell>
          <cell r="N351">
            <v>0</v>
          </cell>
          <cell r="O351">
            <v>0</v>
          </cell>
          <cell r="P351">
            <v>0</v>
          </cell>
          <cell r="Q351">
            <v>0</v>
          </cell>
          <cell r="R351">
            <v>0</v>
          </cell>
          <cell r="S351">
            <v>44</v>
          </cell>
          <cell r="T351">
            <v>45</v>
          </cell>
          <cell r="U351">
            <v>39</v>
          </cell>
          <cell r="V351">
            <v>38</v>
          </cell>
          <cell r="W351">
            <v>0</v>
          </cell>
          <cell r="X351" t="str">
            <v>A1</v>
          </cell>
          <cell r="Y351">
            <v>0.42</v>
          </cell>
          <cell r="Z351">
            <v>0.4</v>
          </cell>
          <cell r="AA351">
            <v>0.48</v>
          </cell>
          <cell r="AB351">
            <v>0.5</v>
          </cell>
          <cell r="AC351">
            <v>0</v>
          </cell>
          <cell r="AD351">
            <v>0</v>
          </cell>
          <cell r="AE351" t="str">
            <v>HARDWARE</v>
          </cell>
          <cell r="AF351" t="str">
            <v>OTHER-IP</v>
          </cell>
          <cell r="AG351" t="str">
            <v>IP ACCESSORIES</v>
          </cell>
          <cell r="AH351" t="str">
            <v>HARDWARE</v>
          </cell>
          <cell r="AI351" t="str">
            <v>132-8</v>
          </cell>
          <cell r="AJ351" t="str">
            <v>non-TAA</v>
          </cell>
          <cell r="AK351" t="str">
            <v>13 mos</v>
          </cell>
          <cell r="AL351">
            <v>80</v>
          </cell>
          <cell r="AM351" t="str">
            <v>EAR99</v>
          </cell>
        </row>
        <row r="352">
          <cell r="F352" t="str">
            <v>PCEURO</v>
          </cell>
          <cell r="G352" t="str">
            <v>Power Cord for RPS2/3/5/9, European version</v>
          </cell>
          <cell r="H352" t="str">
            <v>G620 MID-MOUNT RACK KIT for 2 post racks</v>
          </cell>
          <cell r="I352">
            <v>15</v>
          </cell>
          <cell r="J352">
            <v>17</v>
          </cell>
          <cell r="K352" t="str">
            <v>N</v>
          </cell>
          <cell r="L352">
            <v>0</v>
          </cell>
          <cell r="M352">
            <v>0</v>
          </cell>
          <cell r="N352">
            <v>0</v>
          </cell>
          <cell r="O352">
            <v>0</v>
          </cell>
          <cell r="P352">
            <v>0</v>
          </cell>
          <cell r="Q352">
            <v>0</v>
          </cell>
          <cell r="R352">
            <v>0</v>
          </cell>
          <cell r="S352">
            <v>10</v>
          </cell>
          <cell r="T352">
            <v>10</v>
          </cell>
          <cell r="U352">
            <v>9</v>
          </cell>
          <cell r="V352">
            <v>9</v>
          </cell>
          <cell r="W352">
            <v>0</v>
          </cell>
          <cell r="X352" t="str">
            <v>A1</v>
          </cell>
          <cell r="Y352">
            <v>0.42</v>
          </cell>
          <cell r="Z352">
            <v>0.4</v>
          </cell>
          <cell r="AA352">
            <v>0.48</v>
          </cell>
          <cell r="AB352">
            <v>0.5</v>
          </cell>
          <cell r="AC352">
            <v>0</v>
          </cell>
          <cell r="AD352">
            <v>0</v>
          </cell>
          <cell r="AE352" t="str">
            <v>HARDWARE</v>
          </cell>
          <cell r="AF352" t="str">
            <v>OTHER-IP</v>
          </cell>
          <cell r="AG352" t="str">
            <v>IP ACCESSORIES</v>
          </cell>
          <cell r="AH352" t="str">
            <v>HARDWARE</v>
          </cell>
          <cell r="AI352" t="str">
            <v>132-8</v>
          </cell>
          <cell r="AJ352" t="str">
            <v>non-TAA</v>
          </cell>
          <cell r="AK352" t="str">
            <v>13 mos</v>
          </cell>
          <cell r="AL352">
            <v>80</v>
          </cell>
          <cell r="AM352" t="str">
            <v>EAR99</v>
          </cell>
        </row>
        <row r="353">
          <cell r="F353" t="str">
            <v>PCINDIA</v>
          </cell>
          <cell r="G353" t="str">
            <v>SINGLE 6 FOOT AC POWER CORD FOR INDIA</v>
          </cell>
          <cell r="H353" t="str">
            <v>G620 MID-MOUNT RACK KIT for 2 post racks</v>
          </cell>
          <cell r="I353">
            <v>48</v>
          </cell>
          <cell r="J353">
            <v>40</v>
          </cell>
          <cell r="K353" t="str">
            <v>N</v>
          </cell>
          <cell r="L353">
            <v>0</v>
          </cell>
          <cell r="M353">
            <v>0</v>
          </cell>
          <cell r="N353">
            <v>0</v>
          </cell>
          <cell r="O353">
            <v>0</v>
          </cell>
          <cell r="P353">
            <v>0</v>
          </cell>
          <cell r="Q353">
            <v>0</v>
          </cell>
          <cell r="R353">
            <v>0</v>
          </cell>
          <cell r="S353">
            <v>23</v>
          </cell>
          <cell r="T353">
            <v>24</v>
          </cell>
          <cell r="U353">
            <v>21</v>
          </cell>
          <cell r="V353">
            <v>20</v>
          </cell>
          <cell r="W353">
            <v>0</v>
          </cell>
          <cell r="X353" t="str">
            <v>A1</v>
          </cell>
          <cell r="Y353">
            <v>0.42</v>
          </cell>
          <cell r="Z353">
            <v>0.4</v>
          </cell>
          <cell r="AA353">
            <v>0.48</v>
          </cell>
          <cell r="AB353">
            <v>0.5</v>
          </cell>
          <cell r="AC353">
            <v>0</v>
          </cell>
          <cell r="AD353">
            <v>0</v>
          </cell>
          <cell r="AE353" t="str">
            <v>HARDWARE</v>
          </cell>
          <cell r="AF353" t="str">
            <v>OTHER-IP</v>
          </cell>
          <cell r="AG353" t="str">
            <v>IP ACCESSORIES</v>
          </cell>
          <cell r="AH353" t="str">
            <v>HARDWARE</v>
          </cell>
          <cell r="AI353" t="str">
            <v>132-8</v>
          </cell>
          <cell r="AJ353" t="str">
            <v>non-TAA</v>
          </cell>
          <cell r="AK353" t="str">
            <v>13 mos</v>
          </cell>
          <cell r="AL353">
            <v>52</v>
          </cell>
          <cell r="AM353" t="str">
            <v>EAR99</v>
          </cell>
        </row>
        <row r="354">
          <cell r="F354" t="str">
            <v>PCJAPAN</v>
          </cell>
          <cell r="G354" t="str">
            <v>Power Cord for RPS2/3/5/9, Japan version</v>
          </cell>
          <cell r="H354" t="str">
            <v>G620 MID-MOUNT RACK KIT for 2 post racks</v>
          </cell>
          <cell r="I354">
            <v>15</v>
          </cell>
          <cell r="J354">
            <v>17</v>
          </cell>
          <cell r="K354" t="str">
            <v>N</v>
          </cell>
          <cell r="L354">
            <v>0</v>
          </cell>
          <cell r="M354">
            <v>0</v>
          </cell>
          <cell r="N354">
            <v>0</v>
          </cell>
          <cell r="O354">
            <v>0</v>
          </cell>
          <cell r="P354">
            <v>0</v>
          </cell>
          <cell r="Q354">
            <v>0</v>
          </cell>
          <cell r="R354">
            <v>0</v>
          </cell>
          <cell r="S354">
            <v>10</v>
          </cell>
          <cell r="T354">
            <v>10</v>
          </cell>
          <cell r="U354">
            <v>9</v>
          </cell>
          <cell r="V354">
            <v>9</v>
          </cell>
          <cell r="W354">
            <v>0</v>
          </cell>
          <cell r="X354" t="str">
            <v>A1</v>
          </cell>
          <cell r="Y354">
            <v>0.42</v>
          </cell>
          <cell r="Z354">
            <v>0.4</v>
          </cell>
          <cell r="AA354">
            <v>0.48</v>
          </cell>
          <cell r="AB354">
            <v>0.5</v>
          </cell>
          <cell r="AC354">
            <v>0</v>
          </cell>
          <cell r="AD354">
            <v>0</v>
          </cell>
          <cell r="AE354" t="str">
            <v>HARDWARE</v>
          </cell>
          <cell r="AF354" t="str">
            <v>OTHER-IP</v>
          </cell>
          <cell r="AG354" t="str">
            <v>IP ACCESSORIES</v>
          </cell>
          <cell r="AH354" t="str">
            <v>HARDWARE</v>
          </cell>
          <cell r="AI354" t="str">
            <v>132-8</v>
          </cell>
          <cell r="AJ354" t="str">
            <v>non-TAA</v>
          </cell>
          <cell r="AK354" t="str">
            <v>13 mos</v>
          </cell>
          <cell r="AL354">
            <v>80</v>
          </cell>
          <cell r="AM354" t="str">
            <v>EAR99</v>
          </cell>
        </row>
        <row r="355">
          <cell r="F355" t="str">
            <v>PCUK</v>
          </cell>
          <cell r="G355" t="str">
            <v>Power Cord for RPS2/3/5/9, United Kingdom version</v>
          </cell>
          <cell r="H355" t="str">
            <v>G620 MID-MOUNT RACK KIT for 2 post racks</v>
          </cell>
          <cell r="I355">
            <v>15</v>
          </cell>
          <cell r="J355">
            <v>17</v>
          </cell>
          <cell r="K355" t="str">
            <v>N</v>
          </cell>
          <cell r="L355">
            <v>0</v>
          </cell>
          <cell r="M355">
            <v>0</v>
          </cell>
          <cell r="N355">
            <v>0</v>
          </cell>
          <cell r="O355">
            <v>0</v>
          </cell>
          <cell r="P355">
            <v>0</v>
          </cell>
          <cell r="Q355">
            <v>0</v>
          </cell>
          <cell r="R355">
            <v>0</v>
          </cell>
          <cell r="S355">
            <v>10</v>
          </cell>
          <cell r="T355">
            <v>10</v>
          </cell>
          <cell r="U355">
            <v>9</v>
          </cell>
          <cell r="V355">
            <v>9</v>
          </cell>
          <cell r="W355">
            <v>0</v>
          </cell>
          <cell r="X355" t="str">
            <v>A1</v>
          </cell>
          <cell r="Y355">
            <v>0.42</v>
          </cell>
          <cell r="Z355">
            <v>0.4</v>
          </cell>
          <cell r="AA355">
            <v>0.48</v>
          </cell>
          <cell r="AB355">
            <v>0.5</v>
          </cell>
          <cell r="AC355">
            <v>0</v>
          </cell>
          <cell r="AD355">
            <v>0</v>
          </cell>
          <cell r="AE355" t="str">
            <v>HARDWARE</v>
          </cell>
          <cell r="AF355" t="str">
            <v>OTHER-IP</v>
          </cell>
          <cell r="AG355" t="str">
            <v>IP ACCESSORIES</v>
          </cell>
          <cell r="AH355" t="str">
            <v>HARDWARE</v>
          </cell>
          <cell r="AI355" t="str">
            <v>132-8</v>
          </cell>
          <cell r="AJ355" t="str">
            <v>non-TAA</v>
          </cell>
          <cell r="AK355" t="str">
            <v>13 mos</v>
          </cell>
          <cell r="AL355">
            <v>80</v>
          </cell>
          <cell r="AM355" t="str">
            <v>EAR99</v>
          </cell>
        </row>
        <row r="356">
          <cell r="F356" t="str">
            <v>PCUSA</v>
          </cell>
          <cell r="G356" t="str">
            <v>Power Cord for RPS2/3/5/9, USA version, 9'10" (~ 10')</v>
          </cell>
          <cell r="H356" t="str">
            <v>G620 MID-MOUNT RACK KIT for 2 post racks</v>
          </cell>
          <cell r="I356">
            <v>10</v>
          </cell>
          <cell r="J356">
            <v>11</v>
          </cell>
          <cell r="K356" t="str">
            <v>N</v>
          </cell>
          <cell r="L356">
            <v>0</v>
          </cell>
          <cell r="M356">
            <v>0</v>
          </cell>
          <cell r="N356">
            <v>0</v>
          </cell>
          <cell r="O356">
            <v>0</v>
          </cell>
          <cell r="P356">
            <v>0</v>
          </cell>
          <cell r="Q356">
            <v>0</v>
          </cell>
          <cell r="R356">
            <v>0</v>
          </cell>
          <cell r="S356">
            <v>6</v>
          </cell>
          <cell r="T356">
            <v>7</v>
          </cell>
          <cell r="U356">
            <v>6</v>
          </cell>
          <cell r="V356">
            <v>6</v>
          </cell>
          <cell r="W356">
            <v>0</v>
          </cell>
          <cell r="X356" t="str">
            <v>A1</v>
          </cell>
          <cell r="Y356">
            <v>0.42</v>
          </cell>
          <cell r="Z356">
            <v>0.4</v>
          </cell>
          <cell r="AA356">
            <v>0.48</v>
          </cell>
          <cell r="AB356">
            <v>0.5</v>
          </cell>
          <cell r="AC356">
            <v>0</v>
          </cell>
          <cell r="AD356">
            <v>0</v>
          </cell>
          <cell r="AE356" t="str">
            <v>HARDWARE</v>
          </cell>
          <cell r="AF356" t="str">
            <v>OTHER-IP</v>
          </cell>
          <cell r="AG356" t="str">
            <v>IP ACCESSORIES</v>
          </cell>
          <cell r="AH356" t="str">
            <v>HARDWARE</v>
          </cell>
          <cell r="AI356" t="str">
            <v>132-8</v>
          </cell>
          <cell r="AJ356" t="str">
            <v>non-TAA</v>
          </cell>
          <cell r="AK356" t="str">
            <v>13 mos</v>
          </cell>
          <cell r="AL356">
            <v>80</v>
          </cell>
          <cell r="AM356" t="str">
            <v>EAR99</v>
          </cell>
        </row>
        <row r="357">
          <cell r="F357" t="str">
            <v>PCUSA-3M</v>
          </cell>
          <cell r="G357" t="str">
            <v>Power Cord for RPS2/3/5/9 USA version - NEMA 5-15P Plug (15amp)a</v>
          </cell>
          <cell r="H357" t="str">
            <v>G620 MID-MOUNT RACK KIT for 2 post racks</v>
          </cell>
          <cell r="I357">
            <v>10</v>
          </cell>
          <cell r="J357">
            <v>11</v>
          </cell>
          <cell r="K357" t="str">
            <v>N</v>
          </cell>
          <cell r="L357">
            <v>0</v>
          </cell>
          <cell r="M357">
            <v>0</v>
          </cell>
          <cell r="N357">
            <v>0</v>
          </cell>
          <cell r="O357">
            <v>0</v>
          </cell>
          <cell r="P357">
            <v>0</v>
          </cell>
          <cell r="Q357">
            <v>0</v>
          </cell>
          <cell r="R357">
            <v>0</v>
          </cell>
          <cell r="S357">
            <v>6</v>
          </cell>
          <cell r="T357">
            <v>7</v>
          </cell>
          <cell r="U357">
            <v>6</v>
          </cell>
          <cell r="V357">
            <v>6</v>
          </cell>
          <cell r="W357">
            <v>0</v>
          </cell>
          <cell r="X357" t="str">
            <v>A1</v>
          </cell>
          <cell r="Y357">
            <v>0.42</v>
          </cell>
          <cell r="Z357">
            <v>0.4</v>
          </cell>
          <cell r="AA357">
            <v>0.48</v>
          </cell>
          <cell r="AB357">
            <v>0.5</v>
          </cell>
          <cell r="AC357">
            <v>0</v>
          </cell>
          <cell r="AD357">
            <v>0</v>
          </cell>
          <cell r="AE357" t="str">
            <v>HARDWARE</v>
          </cell>
          <cell r="AF357" t="str">
            <v>OTHER-IP</v>
          </cell>
          <cell r="AG357" t="str">
            <v>IP ACCESSORIES</v>
          </cell>
          <cell r="AH357" t="str">
            <v>HARDWARE</v>
          </cell>
          <cell r="AI357" t="str">
            <v>132-8</v>
          </cell>
          <cell r="AJ357" t="str">
            <v>non-TAA</v>
          </cell>
          <cell r="AK357" t="str">
            <v>13 mos</v>
          </cell>
          <cell r="AL357">
            <v>80</v>
          </cell>
          <cell r="AM357" t="str">
            <v>EAR99</v>
          </cell>
        </row>
        <row r="358">
          <cell r="F358" t="str">
            <v>RPS9DC</v>
          </cell>
          <cell r="G358" t="str">
            <v>500W DC Power supply for NetIron CES, NetIron CER and and ServerIron ADX 1000 Series</v>
          </cell>
          <cell r="H358" t="str">
            <v>G620 MID-MOUNT RACK KIT for 2 post racks</v>
          </cell>
          <cell r="I358">
            <v>995</v>
          </cell>
          <cell r="J358">
            <v>995</v>
          </cell>
          <cell r="K358" t="str">
            <v>A</v>
          </cell>
          <cell r="L358">
            <v>0</v>
          </cell>
          <cell r="M358">
            <v>0</v>
          </cell>
          <cell r="N358">
            <v>0</v>
          </cell>
          <cell r="O358">
            <v>0</v>
          </cell>
          <cell r="P358">
            <v>0</v>
          </cell>
          <cell r="Q358">
            <v>0</v>
          </cell>
          <cell r="R358">
            <v>0</v>
          </cell>
          <cell r="S358">
            <v>577</v>
          </cell>
          <cell r="T358">
            <v>597</v>
          </cell>
          <cell r="U358">
            <v>517</v>
          </cell>
          <cell r="V358">
            <v>498</v>
          </cell>
          <cell r="W358">
            <v>0</v>
          </cell>
          <cell r="X358" t="str">
            <v>A1</v>
          </cell>
          <cell r="Y358">
            <v>0.42</v>
          </cell>
          <cell r="Z358">
            <v>0.4</v>
          </cell>
          <cell r="AA358">
            <v>0.48</v>
          </cell>
          <cell r="AB358">
            <v>0.5</v>
          </cell>
          <cell r="AC358">
            <v>0</v>
          </cell>
          <cell r="AD358">
            <v>0</v>
          </cell>
          <cell r="AE358" t="str">
            <v>HARDWARE</v>
          </cell>
          <cell r="AF358" t="str">
            <v>L3 FIXED</v>
          </cell>
          <cell r="AG358" t="str">
            <v>NETIRN CES</v>
          </cell>
          <cell r="AH358" t="str">
            <v>HARDWARE</v>
          </cell>
          <cell r="AI358" t="str">
            <v>132-8</v>
          </cell>
          <cell r="AJ358" t="str">
            <v>non-TAA</v>
          </cell>
          <cell r="AK358" t="str">
            <v>13 mos</v>
          </cell>
          <cell r="AL358">
            <v>54</v>
          </cell>
          <cell r="AM358" t="str">
            <v>EAR99</v>
          </cell>
        </row>
        <row r="359">
          <cell r="F359" t="str">
            <v>RPS9DC+I</v>
          </cell>
          <cell r="G359" t="str">
            <v>FRU,500WDCPS,INTAKE,ICX7750</v>
          </cell>
          <cell r="H359" t="str">
            <v>G620 MID-MOUNT RACK KIT for 2 post racks</v>
          </cell>
          <cell r="I359">
            <v>1250</v>
          </cell>
          <cell r="J359">
            <v>1250</v>
          </cell>
          <cell r="K359" t="str">
            <v>A</v>
          </cell>
          <cell r="L359" t="b">
            <v>0</v>
          </cell>
          <cell r="M359">
            <v>0</v>
          </cell>
          <cell r="N359">
            <v>0</v>
          </cell>
          <cell r="O359">
            <v>0</v>
          </cell>
          <cell r="P359">
            <v>0</v>
          </cell>
          <cell r="Q359">
            <v>0</v>
          </cell>
          <cell r="R359">
            <v>0</v>
          </cell>
          <cell r="S359">
            <v>725</v>
          </cell>
          <cell r="T359">
            <v>750</v>
          </cell>
          <cell r="U359">
            <v>650</v>
          </cell>
          <cell r="V359">
            <v>625</v>
          </cell>
          <cell r="W359">
            <v>0</v>
          </cell>
          <cell r="X359" t="str">
            <v>A1</v>
          </cell>
          <cell r="Y359">
            <v>0.42</v>
          </cell>
          <cell r="Z359">
            <v>0.4</v>
          </cell>
          <cell r="AA359">
            <v>0.48</v>
          </cell>
          <cell r="AB359">
            <v>0.5</v>
          </cell>
          <cell r="AC359">
            <v>0</v>
          </cell>
          <cell r="AD359">
            <v>0</v>
          </cell>
          <cell r="AE359" t="str">
            <v>HARDWARE</v>
          </cell>
          <cell r="AF359" t="str">
            <v>L2-3 FIXED</v>
          </cell>
          <cell r="AG359" t="str">
            <v>ICX 7750</v>
          </cell>
          <cell r="AH359" t="str">
            <v>HARDWARE</v>
          </cell>
          <cell r="AI359" t="str">
            <v>132-8</v>
          </cell>
          <cell r="AJ359" t="str">
            <v>non-TAA</v>
          </cell>
          <cell r="AK359" t="str">
            <v>Lifetime</v>
          </cell>
          <cell r="AL359">
            <v>52</v>
          </cell>
          <cell r="AM359" t="str">
            <v>EAR99</v>
          </cell>
        </row>
        <row r="360">
          <cell r="F360" t="str">
            <v>XBR-1100WPSAC-F</v>
          </cell>
          <cell r="G360" t="str">
            <v>FRU 1100W AC Power supply for VDX6940-144S, NON-PORTSIDE EXHAUST AF</v>
          </cell>
          <cell r="H360" t="str">
            <v>FRU 1100W AC Power supply for VDX6940-144S, NON-PORTSIDE EXHAUST AF</v>
          </cell>
          <cell r="I360">
            <v>6598</v>
          </cell>
          <cell r="J360">
            <v>6598</v>
          </cell>
          <cell r="K360" t="str">
            <v>A</v>
          </cell>
          <cell r="L360">
            <v>0</v>
          </cell>
          <cell r="M360">
            <v>0</v>
          </cell>
          <cell r="N360">
            <v>0</v>
          </cell>
          <cell r="O360">
            <v>0</v>
          </cell>
          <cell r="P360">
            <v>0</v>
          </cell>
          <cell r="Q360" t="str">
            <v>desc update</v>
          </cell>
          <cell r="R360">
            <v>0</v>
          </cell>
          <cell r="S360">
            <v>3827</v>
          </cell>
          <cell r="T360">
            <v>3959</v>
          </cell>
          <cell r="U360">
            <v>3431</v>
          </cell>
          <cell r="V360">
            <v>3299</v>
          </cell>
          <cell r="W360">
            <v>0</v>
          </cell>
          <cell r="X360" t="str">
            <v>A1</v>
          </cell>
          <cell r="Y360">
            <v>0.42</v>
          </cell>
          <cell r="Z360">
            <v>0.4</v>
          </cell>
          <cell r="AA360">
            <v>0.48</v>
          </cell>
          <cell r="AB360">
            <v>0.5</v>
          </cell>
          <cell r="AC360">
            <v>0</v>
          </cell>
          <cell r="AD360">
            <v>0</v>
          </cell>
          <cell r="AE360" t="str">
            <v>HARDWARE</v>
          </cell>
          <cell r="AF360" t="str">
            <v>SWITCH</v>
          </cell>
          <cell r="AG360" t="str">
            <v>BR6520</v>
          </cell>
          <cell r="AH360" t="str">
            <v>HARDWARE</v>
          </cell>
          <cell r="AI360" t="str">
            <v>132-8</v>
          </cell>
          <cell r="AJ360" t="str">
            <v>non-TAA</v>
          </cell>
          <cell r="AK360" t="str">
            <v>13 mos</v>
          </cell>
          <cell r="AL360">
            <v>10</v>
          </cell>
          <cell r="AM360" t="str">
            <v>EAR99</v>
          </cell>
        </row>
        <row r="361">
          <cell r="F361" t="str">
            <v>XBR-1100WPSAC-R</v>
          </cell>
          <cell r="G361" t="str">
            <v>FRU 1100W AC Power supply for VDX6940-144S, PORTSIDE EXHAUST AF</v>
          </cell>
          <cell r="H361" t="str">
            <v>FRU 1100W AC Power supply for VDX6940-144S, PORTSIDE EXHAUST AF</v>
          </cell>
          <cell r="I361">
            <v>6598</v>
          </cell>
          <cell r="J361">
            <v>6598</v>
          </cell>
          <cell r="K361" t="str">
            <v>A</v>
          </cell>
          <cell r="L361">
            <v>0</v>
          </cell>
          <cell r="M361">
            <v>0</v>
          </cell>
          <cell r="N361">
            <v>0</v>
          </cell>
          <cell r="O361">
            <v>0</v>
          </cell>
          <cell r="P361">
            <v>0</v>
          </cell>
          <cell r="Q361" t="str">
            <v>desc update</v>
          </cell>
          <cell r="R361">
            <v>0</v>
          </cell>
          <cell r="S361">
            <v>3827</v>
          </cell>
          <cell r="T361">
            <v>3959</v>
          </cell>
          <cell r="U361">
            <v>3431</v>
          </cell>
          <cell r="V361">
            <v>3299</v>
          </cell>
          <cell r="W361">
            <v>0</v>
          </cell>
          <cell r="X361" t="str">
            <v>A1</v>
          </cell>
          <cell r="Y361">
            <v>0.42</v>
          </cell>
          <cell r="Z361">
            <v>0.4</v>
          </cell>
          <cell r="AA361">
            <v>0.48</v>
          </cell>
          <cell r="AB361">
            <v>0.5</v>
          </cell>
          <cell r="AC361">
            <v>0</v>
          </cell>
          <cell r="AD361">
            <v>0</v>
          </cell>
          <cell r="AE361" t="str">
            <v>HARDWARE</v>
          </cell>
          <cell r="AF361" t="str">
            <v>SWITCH</v>
          </cell>
          <cell r="AG361" t="str">
            <v>BR6520</v>
          </cell>
          <cell r="AH361" t="str">
            <v>HARDWARE</v>
          </cell>
          <cell r="AI361" t="str">
            <v>132-8</v>
          </cell>
          <cell r="AJ361" t="str">
            <v>non-TAA</v>
          </cell>
          <cell r="AK361" t="str">
            <v>13 mos</v>
          </cell>
          <cell r="AL361">
            <v>10</v>
          </cell>
          <cell r="AM361" t="str">
            <v>EAR99</v>
          </cell>
        </row>
        <row r="362">
          <cell r="F362" t="str">
            <v>XBR-1100WPSDC-01-F</v>
          </cell>
          <cell r="G362" t="str">
            <v>FRU 1100W DC Power Supply for VDX6940-144S with Non Port side exhaust airflow</v>
          </cell>
          <cell r="H362" t="str">
            <v>G620 MID-MOUNT RACK KIT for 2 post racks</v>
          </cell>
          <cell r="I362">
            <v>5900</v>
          </cell>
          <cell r="J362">
            <v>5900</v>
          </cell>
          <cell r="K362" t="str">
            <v>A</v>
          </cell>
          <cell r="L362">
            <v>0</v>
          </cell>
          <cell r="M362">
            <v>0</v>
          </cell>
          <cell r="N362">
            <v>0</v>
          </cell>
          <cell r="O362">
            <v>0</v>
          </cell>
          <cell r="P362">
            <v>0</v>
          </cell>
          <cell r="Q362">
            <v>0</v>
          </cell>
          <cell r="R362">
            <v>0</v>
          </cell>
          <cell r="S362">
            <v>3422</v>
          </cell>
          <cell r="T362">
            <v>3540</v>
          </cell>
          <cell r="U362">
            <v>3068</v>
          </cell>
          <cell r="V362">
            <v>2950</v>
          </cell>
          <cell r="W362">
            <v>0</v>
          </cell>
          <cell r="X362" t="str">
            <v>A1</v>
          </cell>
          <cell r="Y362">
            <v>0.42</v>
          </cell>
          <cell r="Z362">
            <v>0.4</v>
          </cell>
          <cell r="AA362">
            <v>0.48</v>
          </cell>
          <cell r="AB362">
            <v>0.5</v>
          </cell>
          <cell r="AC362">
            <v>0</v>
          </cell>
          <cell r="AD362">
            <v>0</v>
          </cell>
          <cell r="AE362" t="str">
            <v>HARDWARE</v>
          </cell>
          <cell r="AF362" t="str">
            <v>L2-3 FIXED</v>
          </cell>
          <cell r="AG362" t="str">
            <v>VDX6940</v>
          </cell>
          <cell r="AH362" t="str">
            <v>HARDWARE</v>
          </cell>
          <cell r="AI362" t="str">
            <v>132-8</v>
          </cell>
          <cell r="AJ362" t="str">
            <v>non-TAA</v>
          </cell>
          <cell r="AK362" t="str">
            <v>13 mos</v>
          </cell>
          <cell r="AL362" t="str">
            <v>56</v>
          </cell>
          <cell r="AM362" t="str">
            <v>EAR99</v>
          </cell>
        </row>
        <row r="363">
          <cell r="F363" t="str">
            <v>XBR-1100WPSDC-01-R</v>
          </cell>
          <cell r="G363" t="str">
            <v>FRU 1100W DC Power Supply for VDX6940-144S with Port side exhaust airflow</v>
          </cell>
          <cell r="H363" t="str">
            <v>G620 MID-MOUNT RACK KIT for 2 post racks</v>
          </cell>
          <cell r="I363">
            <v>5900</v>
          </cell>
          <cell r="J363">
            <v>5900</v>
          </cell>
          <cell r="K363" t="str">
            <v>A</v>
          </cell>
          <cell r="L363">
            <v>0</v>
          </cell>
          <cell r="M363">
            <v>0</v>
          </cell>
          <cell r="N363">
            <v>0</v>
          </cell>
          <cell r="O363">
            <v>0</v>
          </cell>
          <cell r="P363">
            <v>0</v>
          </cell>
          <cell r="Q363">
            <v>0</v>
          </cell>
          <cell r="R363">
            <v>0</v>
          </cell>
          <cell r="S363">
            <v>3422</v>
          </cell>
          <cell r="T363">
            <v>3540</v>
          </cell>
          <cell r="U363">
            <v>3068</v>
          </cell>
          <cell r="V363">
            <v>2950</v>
          </cell>
          <cell r="W363">
            <v>0</v>
          </cell>
          <cell r="X363" t="str">
            <v>A1</v>
          </cell>
          <cell r="Y363">
            <v>0.42</v>
          </cell>
          <cell r="Z363">
            <v>0.4</v>
          </cell>
          <cell r="AA363">
            <v>0.48</v>
          </cell>
          <cell r="AB363">
            <v>0.5</v>
          </cell>
          <cell r="AC363">
            <v>0</v>
          </cell>
          <cell r="AD363">
            <v>0</v>
          </cell>
          <cell r="AE363" t="str">
            <v>HARDWARE</v>
          </cell>
          <cell r="AF363" t="str">
            <v>L2-3 FIXED</v>
          </cell>
          <cell r="AG363" t="str">
            <v>VDX6940</v>
          </cell>
          <cell r="AH363" t="str">
            <v>HARDWARE</v>
          </cell>
          <cell r="AI363" t="str">
            <v>132-8</v>
          </cell>
          <cell r="AJ363" t="str">
            <v>non-TAA</v>
          </cell>
          <cell r="AK363" t="str">
            <v>13 mos</v>
          </cell>
          <cell r="AL363" t="str">
            <v>56</v>
          </cell>
          <cell r="AM363" t="str">
            <v>EAR99</v>
          </cell>
        </row>
        <row r="364">
          <cell r="F364" t="str">
            <v>XBR-500WPSAC-01-F</v>
          </cell>
          <cell r="G364" t="str">
            <v>FRU 500W AC Power Supply with Non Port side exhaust airflow for VDX6740-T</v>
          </cell>
          <cell r="H364" t="str">
            <v>G620 MID-MOUNT RACK KIT for 2 post racks</v>
          </cell>
          <cell r="I364">
            <v>700</v>
          </cell>
          <cell r="J364">
            <v>700</v>
          </cell>
          <cell r="K364" t="str">
            <v>A</v>
          </cell>
          <cell r="L364">
            <v>0</v>
          </cell>
          <cell r="M364">
            <v>0</v>
          </cell>
          <cell r="N364">
            <v>0</v>
          </cell>
          <cell r="O364">
            <v>0</v>
          </cell>
          <cell r="P364">
            <v>0</v>
          </cell>
          <cell r="Q364" t="str">
            <v>desc change</v>
          </cell>
          <cell r="R364">
            <v>0</v>
          </cell>
          <cell r="S364">
            <v>406</v>
          </cell>
          <cell r="T364">
            <v>420</v>
          </cell>
          <cell r="U364">
            <v>364</v>
          </cell>
          <cell r="V364">
            <v>350</v>
          </cell>
          <cell r="W364">
            <v>0</v>
          </cell>
          <cell r="X364" t="str">
            <v>A1</v>
          </cell>
          <cell r="Y364">
            <v>0.42</v>
          </cell>
          <cell r="Z364">
            <v>0.4</v>
          </cell>
          <cell r="AA364">
            <v>0.48</v>
          </cell>
          <cell r="AB364">
            <v>0.5</v>
          </cell>
          <cell r="AC364">
            <v>0</v>
          </cell>
          <cell r="AD364">
            <v>0</v>
          </cell>
          <cell r="AE364" t="str">
            <v>HARDWARE</v>
          </cell>
          <cell r="AF364" t="str">
            <v>L2-3 FIXED</v>
          </cell>
          <cell r="AG364" t="str">
            <v>VDX6740</v>
          </cell>
          <cell r="AH364" t="str">
            <v>HARDWARE</v>
          </cell>
          <cell r="AI364" t="str">
            <v>132-8</v>
          </cell>
          <cell r="AJ364" t="str">
            <v>non-TAA</v>
          </cell>
          <cell r="AK364" t="str">
            <v>13 mos</v>
          </cell>
          <cell r="AL364">
            <v>80</v>
          </cell>
          <cell r="AM364" t="str">
            <v>EAR99</v>
          </cell>
        </row>
        <row r="365">
          <cell r="F365" t="str">
            <v>XBR-500WPSAC-01-R</v>
          </cell>
          <cell r="G365" t="str">
            <v>FRU 500W AC Power Supply with Port side exhaust airflow for VDX 6740-T</v>
          </cell>
          <cell r="H365" t="str">
            <v>G620 MID-MOUNT RACK KIT for 2 post racks</v>
          </cell>
          <cell r="I365">
            <v>700</v>
          </cell>
          <cell r="J365">
            <v>700</v>
          </cell>
          <cell r="K365" t="str">
            <v>A</v>
          </cell>
          <cell r="L365">
            <v>0</v>
          </cell>
          <cell r="M365">
            <v>0</v>
          </cell>
          <cell r="N365">
            <v>0</v>
          </cell>
          <cell r="O365">
            <v>0</v>
          </cell>
          <cell r="P365">
            <v>0</v>
          </cell>
          <cell r="Q365" t="str">
            <v>desc change</v>
          </cell>
          <cell r="R365">
            <v>0</v>
          </cell>
          <cell r="S365">
            <v>406</v>
          </cell>
          <cell r="T365">
            <v>420</v>
          </cell>
          <cell r="U365">
            <v>364</v>
          </cell>
          <cell r="V365">
            <v>350</v>
          </cell>
          <cell r="W365">
            <v>0</v>
          </cell>
          <cell r="X365" t="str">
            <v>A1</v>
          </cell>
          <cell r="Y365">
            <v>0.42</v>
          </cell>
          <cell r="Z365">
            <v>0.4</v>
          </cell>
          <cell r="AA365">
            <v>0.48</v>
          </cell>
          <cell r="AB365">
            <v>0.5</v>
          </cell>
          <cell r="AC365">
            <v>0</v>
          </cell>
          <cell r="AD365">
            <v>0</v>
          </cell>
          <cell r="AE365" t="str">
            <v>HARDWARE</v>
          </cell>
          <cell r="AF365" t="str">
            <v>L2-3 FIXED</v>
          </cell>
          <cell r="AG365" t="str">
            <v>VDX6740</v>
          </cell>
          <cell r="AH365" t="str">
            <v>HARDWARE</v>
          </cell>
          <cell r="AI365" t="str">
            <v>132-8</v>
          </cell>
          <cell r="AJ365" t="str">
            <v>non-TAA</v>
          </cell>
          <cell r="AK365" t="str">
            <v>13 mos</v>
          </cell>
          <cell r="AL365">
            <v>80</v>
          </cell>
          <cell r="AM365" t="str">
            <v>EAR99</v>
          </cell>
        </row>
        <row r="366">
          <cell r="F366" t="str">
            <v>XBR-DC-CBL-HRNS</v>
          </cell>
          <cell r="G366" t="str">
            <v>Cable harness for VDX 6940-144S DC skus</v>
          </cell>
          <cell r="H366" t="str">
            <v>G620 MID-MOUNT RACK KIT for 2 post racks</v>
          </cell>
          <cell r="I366">
            <v>695</v>
          </cell>
          <cell r="J366">
            <v>695</v>
          </cell>
          <cell r="K366" t="str">
            <v>A</v>
          </cell>
          <cell r="L366">
            <v>0</v>
          </cell>
          <cell r="M366">
            <v>0</v>
          </cell>
          <cell r="N366">
            <v>0</v>
          </cell>
          <cell r="O366">
            <v>0</v>
          </cell>
          <cell r="P366">
            <v>0</v>
          </cell>
          <cell r="Q366">
            <v>0</v>
          </cell>
          <cell r="R366">
            <v>0</v>
          </cell>
          <cell r="S366">
            <v>403</v>
          </cell>
          <cell r="T366">
            <v>417</v>
          </cell>
          <cell r="U366">
            <v>361</v>
          </cell>
          <cell r="V366">
            <v>348</v>
          </cell>
          <cell r="W366">
            <v>0</v>
          </cell>
          <cell r="X366" t="str">
            <v>A1</v>
          </cell>
          <cell r="Y366">
            <v>0.42</v>
          </cell>
          <cell r="Z366">
            <v>0.4</v>
          </cell>
          <cell r="AA366">
            <v>0.48</v>
          </cell>
          <cell r="AB366">
            <v>0.5</v>
          </cell>
          <cell r="AC366">
            <v>0</v>
          </cell>
          <cell r="AD366">
            <v>0</v>
          </cell>
          <cell r="AE366" t="str">
            <v>HARDWARE</v>
          </cell>
          <cell r="AF366" t="str">
            <v>COMMON-HW</v>
          </cell>
          <cell r="AG366" t="str">
            <v>COMMON-HW-L3</v>
          </cell>
          <cell r="AH366" t="str">
            <v>HARDWARE</v>
          </cell>
          <cell r="AI366" t="str">
            <v>132-8</v>
          </cell>
          <cell r="AJ366" t="str">
            <v>non-TAA</v>
          </cell>
          <cell r="AK366" t="str">
            <v>13 mos</v>
          </cell>
          <cell r="AL366">
            <v>10</v>
          </cell>
          <cell r="AM366" t="str">
            <v>EAR99</v>
          </cell>
        </row>
        <row r="367">
          <cell r="F367" t="str">
            <v>XBR-FAN-40-F</v>
          </cell>
          <cell r="G367" t="str">
            <v>FRU AC fan assembly with Non port sideExhaust airflow for VDX6940-36Q</v>
          </cell>
          <cell r="H367" t="str">
            <v>G620 MID-MOUNT RACK KIT for 2 post racks</v>
          </cell>
          <cell r="I367">
            <v>280</v>
          </cell>
          <cell r="J367">
            <v>280</v>
          </cell>
          <cell r="K367" t="str">
            <v>A</v>
          </cell>
          <cell r="L367">
            <v>0</v>
          </cell>
          <cell r="M367">
            <v>0</v>
          </cell>
          <cell r="N367">
            <v>0</v>
          </cell>
          <cell r="O367">
            <v>0</v>
          </cell>
          <cell r="P367">
            <v>0</v>
          </cell>
          <cell r="Q367">
            <v>0</v>
          </cell>
          <cell r="R367">
            <v>0</v>
          </cell>
          <cell r="S367">
            <v>162</v>
          </cell>
          <cell r="T367">
            <v>168</v>
          </cell>
          <cell r="U367">
            <v>146</v>
          </cell>
          <cell r="V367">
            <v>140</v>
          </cell>
          <cell r="W367">
            <v>0</v>
          </cell>
          <cell r="X367" t="str">
            <v>A1</v>
          </cell>
          <cell r="Y367">
            <v>0.42</v>
          </cell>
          <cell r="Z367">
            <v>0.4</v>
          </cell>
          <cell r="AA367">
            <v>0.48</v>
          </cell>
          <cell r="AB367">
            <v>0.5</v>
          </cell>
          <cell r="AC367">
            <v>0</v>
          </cell>
          <cell r="AD367">
            <v>0</v>
          </cell>
          <cell r="AE367" t="str">
            <v>HARDWARE</v>
          </cell>
          <cell r="AF367" t="str">
            <v>L2-3 FIXED</v>
          </cell>
          <cell r="AG367" t="str">
            <v>VDX6940</v>
          </cell>
          <cell r="AH367" t="str">
            <v>HARDWARE</v>
          </cell>
          <cell r="AI367" t="str">
            <v>132-8</v>
          </cell>
          <cell r="AJ367" t="str">
            <v>non-TAA</v>
          </cell>
          <cell r="AK367" t="str">
            <v>13 mos</v>
          </cell>
          <cell r="AL367" t="str">
            <v>56</v>
          </cell>
          <cell r="AM367" t="str">
            <v>EAR99</v>
          </cell>
        </row>
        <row r="368">
          <cell r="F368" t="str">
            <v>XBR-FAN-40-R</v>
          </cell>
          <cell r="G368" t="str">
            <v>FRU AC fan assembly with port side Exhaustairflow for VDX6940-36Q</v>
          </cell>
          <cell r="H368" t="str">
            <v>G620 MID-MOUNT RACK KIT for 2 post racks</v>
          </cell>
          <cell r="I368">
            <v>280</v>
          </cell>
          <cell r="J368">
            <v>280</v>
          </cell>
          <cell r="K368" t="str">
            <v>A</v>
          </cell>
          <cell r="L368">
            <v>0</v>
          </cell>
          <cell r="M368">
            <v>0</v>
          </cell>
          <cell r="N368">
            <v>0</v>
          </cell>
          <cell r="O368">
            <v>0</v>
          </cell>
          <cell r="P368">
            <v>0</v>
          </cell>
          <cell r="Q368">
            <v>0</v>
          </cell>
          <cell r="R368">
            <v>0</v>
          </cell>
          <cell r="S368">
            <v>162</v>
          </cell>
          <cell r="T368">
            <v>168</v>
          </cell>
          <cell r="U368">
            <v>146</v>
          </cell>
          <cell r="V368">
            <v>140</v>
          </cell>
          <cell r="W368">
            <v>0</v>
          </cell>
          <cell r="X368" t="str">
            <v>A1</v>
          </cell>
          <cell r="Y368">
            <v>0.42</v>
          </cell>
          <cell r="Z368">
            <v>0.4</v>
          </cell>
          <cell r="AA368">
            <v>0.48</v>
          </cell>
          <cell r="AB368">
            <v>0.5</v>
          </cell>
          <cell r="AC368">
            <v>0</v>
          </cell>
          <cell r="AD368">
            <v>0</v>
          </cell>
          <cell r="AE368" t="str">
            <v>HARDWARE</v>
          </cell>
          <cell r="AF368" t="str">
            <v>L2-3 FIXED</v>
          </cell>
          <cell r="AG368" t="str">
            <v>VDX6940</v>
          </cell>
          <cell r="AH368" t="str">
            <v>HARDWARE</v>
          </cell>
          <cell r="AI368" t="str">
            <v>132-8</v>
          </cell>
          <cell r="AJ368" t="str">
            <v>non-TAA</v>
          </cell>
          <cell r="AK368" t="str">
            <v>13 mos</v>
          </cell>
          <cell r="AL368" t="str">
            <v>56</v>
          </cell>
          <cell r="AM368" t="str">
            <v>EAR99</v>
          </cell>
        </row>
        <row r="369">
          <cell r="F369" t="str">
            <v>XBR-FAN-80-01-F</v>
          </cell>
          <cell r="G369" t="str">
            <v>FRU AC fan assembly with non port side Exhaust airflow for VDX6940-144S</v>
          </cell>
          <cell r="H369" t="str">
            <v>G620 MID-MOUNT RACK KIT for 2 post racks</v>
          </cell>
          <cell r="I369">
            <v>560</v>
          </cell>
          <cell r="J369">
            <v>560</v>
          </cell>
          <cell r="K369" t="str">
            <v>A</v>
          </cell>
          <cell r="L369">
            <v>0</v>
          </cell>
          <cell r="M369">
            <v>0</v>
          </cell>
          <cell r="N369">
            <v>0</v>
          </cell>
          <cell r="O369">
            <v>0</v>
          </cell>
          <cell r="P369">
            <v>0</v>
          </cell>
          <cell r="Q369">
            <v>0</v>
          </cell>
          <cell r="R369">
            <v>0</v>
          </cell>
          <cell r="S369">
            <v>325</v>
          </cell>
          <cell r="T369">
            <v>336</v>
          </cell>
          <cell r="U369">
            <v>291</v>
          </cell>
          <cell r="V369">
            <v>280</v>
          </cell>
          <cell r="W369">
            <v>0</v>
          </cell>
          <cell r="X369" t="str">
            <v>A1</v>
          </cell>
          <cell r="Y369">
            <v>0.42</v>
          </cell>
          <cell r="Z369">
            <v>0.4</v>
          </cell>
          <cell r="AA369">
            <v>0.48</v>
          </cell>
          <cell r="AB369">
            <v>0.5</v>
          </cell>
          <cell r="AC369">
            <v>0</v>
          </cell>
          <cell r="AD369">
            <v>0</v>
          </cell>
          <cell r="AE369" t="str">
            <v>HARDWARE</v>
          </cell>
          <cell r="AF369" t="str">
            <v>L2-3 FIXED</v>
          </cell>
          <cell r="AG369" t="str">
            <v>VDX6940</v>
          </cell>
          <cell r="AH369" t="str">
            <v>HARDWARE</v>
          </cell>
          <cell r="AI369" t="str">
            <v>132-8</v>
          </cell>
          <cell r="AJ369" t="str">
            <v>non-TAA</v>
          </cell>
          <cell r="AK369" t="str">
            <v>13 mos</v>
          </cell>
          <cell r="AL369">
            <v>56</v>
          </cell>
          <cell r="AM369" t="str">
            <v>EAR99</v>
          </cell>
        </row>
        <row r="370">
          <cell r="F370" t="str">
            <v>XBR-FAN-80-01-R</v>
          </cell>
          <cell r="G370" t="str">
            <v>FRU AC fan assembly with port side Exhaust airflow for VDX6940-144S</v>
          </cell>
          <cell r="H370" t="str">
            <v>G620 MID-MOUNT RACK KIT for 2 post racks</v>
          </cell>
          <cell r="I370">
            <v>560</v>
          </cell>
          <cell r="J370">
            <v>560</v>
          </cell>
          <cell r="K370" t="str">
            <v>A</v>
          </cell>
          <cell r="L370">
            <v>0</v>
          </cell>
          <cell r="M370">
            <v>0</v>
          </cell>
          <cell r="N370">
            <v>0</v>
          </cell>
          <cell r="O370">
            <v>0</v>
          </cell>
          <cell r="P370">
            <v>0</v>
          </cell>
          <cell r="Q370">
            <v>0</v>
          </cell>
          <cell r="R370">
            <v>0</v>
          </cell>
          <cell r="S370">
            <v>325</v>
          </cell>
          <cell r="T370">
            <v>336</v>
          </cell>
          <cell r="U370">
            <v>291</v>
          </cell>
          <cell r="V370">
            <v>280</v>
          </cell>
          <cell r="W370">
            <v>0</v>
          </cell>
          <cell r="X370" t="str">
            <v>A1</v>
          </cell>
          <cell r="Y370">
            <v>0.42</v>
          </cell>
          <cell r="Z370">
            <v>0.4</v>
          </cell>
          <cell r="AA370">
            <v>0.48</v>
          </cell>
          <cell r="AB370">
            <v>0.5</v>
          </cell>
          <cell r="AC370">
            <v>0</v>
          </cell>
          <cell r="AD370">
            <v>0</v>
          </cell>
          <cell r="AE370" t="str">
            <v>HARDWARE</v>
          </cell>
          <cell r="AF370" t="str">
            <v>L2-3 FIXED</v>
          </cell>
          <cell r="AG370" t="str">
            <v>VDX6940</v>
          </cell>
          <cell r="AH370" t="str">
            <v>HARDWARE</v>
          </cell>
          <cell r="AI370" t="str">
            <v>132-8</v>
          </cell>
          <cell r="AJ370" t="str">
            <v>non-TAA</v>
          </cell>
          <cell r="AK370" t="str">
            <v>13 mos</v>
          </cell>
          <cell r="AL370">
            <v>56</v>
          </cell>
          <cell r="AM370" t="str">
            <v>EAR99</v>
          </cell>
        </row>
        <row r="371">
          <cell r="F371" t="str">
            <v>XBR-R000030</v>
          </cell>
          <cell r="G371" t="str">
            <v>Serial Cable (RJ-45 Connector)</v>
          </cell>
          <cell r="H371" t="str">
            <v>G620 MID-MOUNT RACK KIT for 2 post racks</v>
          </cell>
          <cell r="I371">
            <v>50</v>
          </cell>
          <cell r="J371">
            <v>50</v>
          </cell>
          <cell r="K371" t="str">
            <v>A</v>
          </cell>
          <cell r="L371">
            <v>0</v>
          </cell>
          <cell r="M371">
            <v>0</v>
          </cell>
          <cell r="N371">
            <v>0</v>
          </cell>
          <cell r="O371">
            <v>0</v>
          </cell>
          <cell r="P371">
            <v>0</v>
          </cell>
          <cell r="Q371">
            <v>0</v>
          </cell>
          <cell r="R371">
            <v>0</v>
          </cell>
          <cell r="S371">
            <v>29</v>
          </cell>
          <cell r="T371">
            <v>30</v>
          </cell>
          <cell r="U371">
            <v>26</v>
          </cell>
          <cell r="V371">
            <v>25</v>
          </cell>
          <cell r="W371">
            <v>0</v>
          </cell>
          <cell r="X371" t="str">
            <v>A1</v>
          </cell>
          <cell r="Y371">
            <v>0.42</v>
          </cell>
          <cell r="Z371">
            <v>0.4</v>
          </cell>
          <cell r="AA371">
            <v>0.48</v>
          </cell>
          <cell r="AB371">
            <v>0.5</v>
          </cell>
          <cell r="AC371">
            <v>0</v>
          </cell>
          <cell r="AD371">
            <v>0</v>
          </cell>
          <cell r="AE371" t="str">
            <v>HARDWARE</v>
          </cell>
          <cell r="AF371" t="str">
            <v>COMMON-HW</v>
          </cell>
          <cell r="AG371" t="str">
            <v>COMMON-HW-L3</v>
          </cell>
          <cell r="AH371" t="str">
            <v>HARDWARE</v>
          </cell>
          <cell r="AI371" t="str">
            <v>132-8</v>
          </cell>
          <cell r="AJ371" t="str">
            <v>non-TAA</v>
          </cell>
          <cell r="AK371" t="str">
            <v>13 mos</v>
          </cell>
          <cell r="AL371" t="str">
            <v>10</v>
          </cell>
          <cell r="AM371" t="str">
            <v>EAR99</v>
          </cell>
        </row>
        <row r="372">
          <cell r="F372" t="str">
            <v>XBR-R000294</v>
          </cell>
          <cell r="G372" t="str">
            <v>G620/VDX6940/VDX6740T MID-MOUNT RACK KIT for 2 post racks</v>
          </cell>
          <cell r="H372" t="str">
            <v>G620/VDX6940/VDX6740T MID-MOUNT RACK KIT for 2 post racks</v>
          </cell>
          <cell r="I372">
            <v>315</v>
          </cell>
          <cell r="J372">
            <v>315</v>
          </cell>
          <cell r="K372" t="str">
            <v>A</v>
          </cell>
          <cell r="L372" t="b">
            <v>1</v>
          </cell>
          <cell r="M372">
            <v>0</v>
          </cell>
          <cell r="N372">
            <v>0</v>
          </cell>
          <cell r="O372">
            <v>0</v>
          </cell>
          <cell r="P372">
            <v>0</v>
          </cell>
          <cell r="Q372" t="str">
            <v>desc update</v>
          </cell>
          <cell r="R372">
            <v>0</v>
          </cell>
          <cell r="S372">
            <v>183</v>
          </cell>
          <cell r="T372">
            <v>189</v>
          </cell>
          <cell r="U372">
            <v>164</v>
          </cell>
          <cell r="V372">
            <v>158</v>
          </cell>
          <cell r="W372">
            <v>0</v>
          </cell>
          <cell r="X372" t="str">
            <v>A1</v>
          </cell>
          <cell r="Y372">
            <v>0.42</v>
          </cell>
          <cell r="Z372">
            <v>0.4</v>
          </cell>
          <cell r="AA372">
            <v>0.48</v>
          </cell>
          <cell r="AB372">
            <v>0.5</v>
          </cell>
          <cell r="AC372">
            <v>0</v>
          </cell>
          <cell r="AD372">
            <v>0</v>
          </cell>
          <cell r="AE372" t="str">
            <v>HARDWARE</v>
          </cell>
          <cell r="AF372" t="str">
            <v>L2-3 FIXED</v>
          </cell>
          <cell r="AG372" t="str">
            <v>VDX6740T</v>
          </cell>
          <cell r="AH372" t="str">
            <v>HARDWARE</v>
          </cell>
          <cell r="AI372" t="str">
            <v>132-8</v>
          </cell>
          <cell r="AJ372" t="str">
            <v>non-TAA</v>
          </cell>
          <cell r="AK372" t="str">
            <v>13 mos</v>
          </cell>
          <cell r="AL372">
            <v>56</v>
          </cell>
          <cell r="AM372" t="str">
            <v>EAR99</v>
          </cell>
        </row>
        <row r="373">
          <cell r="F373" t="str">
            <v>XBR-R000296</v>
          </cell>
          <cell r="G373" t="str">
            <v>G620/VDX6940/VDX6740T FIXED RACK MOUNT KIT for 4 post racks</v>
          </cell>
          <cell r="H373" t="str">
            <v>G620/VDX6940/VDX6740T FIXED RACK MOUNT KIT for 4 post racks</v>
          </cell>
          <cell r="I373">
            <v>430</v>
          </cell>
          <cell r="J373">
            <v>430</v>
          </cell>
          <cell r="K373" t="str">
            <v>A</v>
          </cell>
          <cell r="L373">
            <v>0</v>
          </cell>
          <cell r="M373">
            <v>0</v>
          </cell>
          <cell r="N373">
            <v>0</v>
          </cell>
          <cell r="O373">
            <v>0</v>
          </cell>
          <cell r="P373">
            <v>0</v>
          </cell>
          <cell r="Q373" t="str">
            <v>desc update</v>
          </cell>
          <cell r="R373">
            <v>0</v>
          </cell>
          <cell r="S373">
            <v>249</v>
          </cell>
          <cell r="T373">
            <v>258</v>
          </cell>
          <cell r="U373">
            <v>224</v>
          </cell>
          <cell r="V373">
            <v>215</v>
          </cell>
          <cell r="W373">
            <v>0</v>
          </cell>
          <cell r="X373" t="str">
            <v>A1</v>
          </cell>
          <cell r="Y373">
            <v>0.42</v>
          </cell>
          <cell r="Z373">
            <v>0.4</v>
          </cell>
          <cell r="AA373">
            <v>0.48</v>
          </cell>
          <cell r="AB373">
            <v>0.5</v>
          </cell>
          <cell r="AC373">
            <v>0</v>
          </cell>
          <cell r="AD373">
            <v>0</v>
          </cell>
          <cell r="AE373" t="str">
            <v>HARDWARE</v>
          </cell>
          <cell r="AF373" t="str">
            <v>EXTENSION</v>
          </cell>
          <cell r="AG373" t="str">
            <v>BR7840</v>
          </cell>
          <cell r="AH373" t="str">
            <v>HARDWARE</v>
          </cell>
          <cell r="AI373" t="str">
            <v>132-8</v>
          </cell>
          <cell r="AJ373" t="str">
            <v>non-TAA</v>
          </cell>
          <cell r="AK373" t="str">
            <v>13 mos</v>
          </cell>
          <cell r="AL373">
            <v>10</v>
          </cell>
          <cell r="AM373" t="str">
            <v>EAR99</v>
          </cell>
        </row>
        <row r="374">
          <cell r="F374" t="str">
            <v>XBR-USB-4GB</v>
          </cell>
          <cell r="G374" t="str">
            <v>FRU 4 GB USB Drive</v>
          </cell>
          <cell r="H374" t="str">
            <v>FRU 4 GB USB Drive</v>
          </cell>
          <cell r="I374">
            <v>399</v>
          </cell>
          <cell r="J374">
            <v>399</v>
          </cell>
          <cell r="K374" t="str">
            <v>A</v>
          </cell>
          <cell r="L374">
            <v>0</v>
          </cell>
          <cell r="M374">
            <v>0</v>
          </cell>
          <cell r="N374">
            <v>0</v>
          </cell>
          <cell r="O374">
            <v>0</v>
          </cell>
          <cell r="P374">
            <v>0</v>
          </cell>
          <cell r="Q374">
            <v>0</v>
          </cell>
          <cell r="R374">
            <v>0</v>
          </cell>
          <cell r="S374">
            <v>231</v>
          </cell>
          <cell r="T374">
            <v>239</v>
          </cell>
          <cell r="U374">
            <v>207</v>
          </cell>
          <cell r="V374">
            <v>200</v>
          </cell>
          <cell r="W374">
            <v>0</v>
          </cell>
          <cell r="X374" t="str">
            <v>A1</v>
          </cell>
          <cell r="Y374">
            <v>0.42</v>
          </cell>
          <cell r="Z374">
            <v>0.4</v>
          </cell>
          <cell r="AA374">
            <v>0.48</v>
          </cell>
          <cell r="AB374">
            <v>0.5</v>
          </cell>
          <cell r="AC374">
            <v>0</v>
          </cell>
          <cell r="AD374">
            <v>0</v>
          </cell>
          <cell r="AE374" t="str">
            <v>HARDWARE</v>
          </cell>
          <cell r="AF374" t="str">
            <v>COMMON-HW</v>
          </cell>
          <cell r="AG374" t="str">
            <v>COMMON-HW-L3</v>
          </cell>
          <cell r="AH374" t="str">
            <v>HARDWARE</v>
          </cell>
          <cell r="AI374" t="str">
            <v>132-8</v>
          </cell>
          <cell r="AJ374" t="str">
            <v>non-TAA</v>
          </cell>
          <cell r="AK374" t="str">
            <v>13 mos</v>
          </cell>
          <cell r="AL374">
            <v>10</v>
          </cell>
          <cell r="AM374" t="str">
            <v>EAR99</v>
          </cell>
        </row>
        <row r="375">
          <cell r="F375" t="str">
            <v>XBR-VDX6940-24Q-AC-F</v>
          </cell>
          <cell r="G375" t="str">
            <v>FRU Brocade VDX 6940-36Q base system with 24 40GbE QSFP+ ports , AC powersupply, NON PORTSIDE EXHAUST AIRFLOW</v>
          </cell>
          <cell r="H375" t="str">
            <v>FRU Brocade VDX 6940-36Q base system with 24 40GbE QSFP+ ports , AC powersupply, NON PORTSIDE EXHAUST AIRFLOW</v>
          </cell>
          <cell r="I375">
            <v>27995</v>
          </cell>
          <cell r="J375">
            <v>27995</v>
          </cell>
          <cell r="K375" t="str">
            <v>A</v>
          </cell>
          <cell r="L375">
            <v>0</v>
          </cell>
          <cell r="M375">
            <v>0</v>
          </cell>
          <cell r="N375">
            <v>0</v>
          </cell>
          <cell r="O375">
            <v>0</v>
          </cell>
          <cell r="P375">
            <v>0</v>
          </cell>
          <cell r="Q375">
            <v>0</v>
          </cell>
          <cell r="R375">
            <v>0</v>
          </cell>
          <cell r="S375">
            <v>16237</v>
          </cell>
          <cell r="T375">
            <v>16797</v>
          </cell>
          <cell r="U375">
            <v>14557</v>
          </cell>
          <cell r="V375">
            <v>13998</v>
          </cell>
          <cell r="W375">
            <v>0</v>
          </cell>
          <cell r="X375" t="str">
            <v>A1</v>
          </cell>
          <cell r="Y375">
            <v>0.42</v>
          </cell>
          <cell r="Z375">
            <v>0.4</v>
          </cell>
          <cell r="AA375">
            <v>0.48</v>
          </cell>
          <cell r="AB375">
            <v>0.5</v>
          </cell>
          <cell r="AC375">
            <v>0</v>
          </cell>
          <cell r="AD375">
            <v>0</v>
          </cell>
          <cell r="AE375" t="str">
            <v>HARDWARE</v>
          </cell>
          <cell r="AF375" t="str">
            <v>L2-3 FIXED</v>
          </cell>
          <cell r="AG375" t="str">
            <v>VDX6940</v>
          </cell>
          <cell r="AH375" t="str">
            <v>HARDWARE</v>
          </cell>
          <cell r="AI375" t="str">
            <v>132-8</v>
          </cell>
          <cell r="AJ375" t="str">
            <v>MX</v>
          </cell>
          <cell r="AK375" t="str">
            <v>13 mos</v>
          </cell>
          <cell r="AL375" t="str">
            <v>56</v>
          </cell>
          <cell r="AM375" t="str">
            <v>5A002.A.1</v>
          </cell>
        </row>
        <row r="376">
          <cell r="F376" t="str">
            <v>XBR-VDX6940-24Q-AC-R</v>
          </cell>
          <cell r="G376" t="str">
            <v>FRU Brocade VDX 6940-36Q base system with 24 40GbE QSFP+ ports , AC powersupply, PORTSIDE EXHAUST AIRFLOW</v>
          </cell>
          <cell r="H376">
            <v>0</v>
          </cell>
          <cell r="I376">
            <v>27995</v>
          </cell>
          <cell r="J376">
            <v>27995</v>
          </cell>
          <cell r="K376" t="str">
            <v>A</v>
          </cell>
          <cell r="L376">
            <v>0</v>
          </cell>
          <cell r="M376">
            <v>0</v>
          </cell>
          <cell r="N376">
            <v>0</v>
          </cell>
          <cell r="O376">
            <v>0</v>
          </cell>
          <cell r="P376">
            <v>0</v>
          </cell>
          <cell r="Q376">
            <v>0</v>
          </cell>
          <cell r="R376">
            <v>0</v>
          </cell>
          <cell r="S376">
            <v>16237</v>
          </cell>
          <cell r="T376">
            <v>16797</v>
          </cell>
          <cell r="U376">
            <v>14557</v>
          </cell>
          <cell r="V376">
            <v>13998</v>
          </cell>
          <cell r="W376">
            <v>0</v>
          </cell>
          <cell r="X376" t="str">
            <v>A1</v>
          </cell>
          <cell r="Y376">
            <v>0.42</v>
          </cell>
          <cell r="Z376">
            <v>0.4</v>
          </cell>
          <cell r="AA376">
            <v>0.48</v>
          </cell>
          <cell r="AB376">
            <v>0.5</v>
          </cell>
          <cell r="AC376">
            <v>0</v>
          </cell>
          <cell r="AD376">
            <v>0</v>
          </cell>
          <cell r="AE376" t="str">
            <v>HARDWARE</v>
          </cell>
          <cell r="AF376" t="str">
            <v>L2-3 FIXED</v>
          </cell>
          <cell r="AG376" t="str">
            <v>VDX6940</v>
          </cell>
          <cell r="AH376" t="str">
            <v>HARDWARE</v>
          </cell>
          <cell r="AI376" t="str">
            <v>132-8</v>
          </cell>
          <cell r="AJ376" t="str">
            <v>MX</v>
          </cell>
          <cell r="AK376" t="str">
            <v>13 mos</v>
          </cell>
          <cell r="AL376" t="str">
            <v>56</v>
          </cell>
          <cell r="AM376" t="str">
            <v>5A002.A.1</v>
          </cell>
        </row>
        <row r="377">
          <cell r="F377" t="str">
            <v>XBR-VDX6940-24Q-DC-F</v>
          </cell>
          <cell r="G377" t="str">
            <v>FRU Brocade VDX 6940-36Q base system with 24 40GbE QSFP+ ports , DC powersupply , NON PORTSIDE EXHAUST AIRFLOW</v>
          </cell>
          <cell r="H377" t="str">
            <v>FRU Brocade VDX 6940-36Q base system with 24 40GbE QSFP+ ports , DC powersupply , NON PORTSIDE EXHAUST AIRFLOW</v>
          </cell>
          <cell r="I377">
            <v>27995</v>
          </cell>
          <cell r="J377">
            <v>27995</v>
          </cell>
          <cell r="K377" t="str">
            <v>A</v>
          </cell>
          <cell r="L377">
            <v>0</v>
          </cell>
          <cell r="M377">
            <v>0</v>
          </cell>
          <cell r="N377">
            <v>0</v>
          </cell>
          <cell r="O377">
            <v>0</v>
          </cell>
          <cell r="P377">
            <v>0</v>
          </cell>
          <cell r="Q377">
            <v>0</v>
          </cell>
          <cell r="R377">
            <v>0</v>
          </cell>
          <cell r="S377">
            <v>16237</v>
          </cell>
          <cell r="T377">
            <v>16797</v>
          </cell>
          <cell r="U377">
            <v>14557</v>
          </cell>
          <cell r="V377">
            <v>13998</v>
          </cell>
          <cell r="W377">
            <v>0</v>
          </cell>
          <cell r="X377" t="str">
            <v>A1</v>
          </cell>
          <cell r="Y377">
            <v>0.42</v>
          </cell>
          <cell r="Z377">
            <v>0.4</v>
          </cell>
          <cell r="AA377">
            <v>0.48</v>
          </cell>
          <cell r="AB377">
            <v>0.5</v>
          </cell>
          <cell r="AC377">
            <v>0</v>
          </cell>
          <cell r="AD377">
            <v>0</v>
          </cell>
          <cell r="AE377" t="str">
            <v>HARDWARE</v>
          </cell>
          <cell r="AF377" t="str">
            <v>L2-3 FIXED</v>
          </cell>
          <cell r="AG377" t="str">
            <v>VDX6940</v>
          </cell>
          <cell r="AH377" t="str">
            <v>HARDWARE</v>
          </cell>
          <cell r="AI377" t="str">
            <v>132-8</v>
          </cell>
          <cell r="AJ377" t="str">
            <v>MX</v>
          </cell>
          <cell r="AK377" t="str">
            <v>13 mos</v>
          </cell>
          <cell r="AL377" t="str">
            <v>56</v>
          </cell>
          <cell r="AM377" t="str">
            <v>5A002.A.1</v>
          </cell>
        </row>
        <row r="378">
          <cell r="F378" t="str">
            <v>XBR-VDX6940-64S-AC-F</v>
          </cell>
          <cell r="G378" t="str">
            <v>FRU Brocade VDX 6940-144S base system with 64 10GbE SFP+ ports , AC powersupply, NON PORTSIDE EXHAUST AIRFLOW</v>
          </cell>
          <cell r="H378" t="str">
            <v>FRU Brocade VDX 6940-144S base system with 64 10GbE SFP+ ports , AC powersupply, NON PORTSIDE EXHAUST AIRFLOW</v>
          </cell>
          <cell r="I378">
            <v>30995</v>
          </cell>
          <cell r="J378">
            <v>30995</v>
          </cell>
          <cell r="K378" t="str">
            <v>A</v>
          </cell>
          <cell r="L378">
            <v>0</v>
          </cell>
          <cell r="M378">
            <v>0</v>
          </cell>
          <cell r="N378">
            <v>0</v>
          </cell>
          <cell r="O378">
            <v>0</v>
          </cell>
          <cell r="P378">
            <v>0</v>
          </cell>
          <cell r="Q378">
            <v>0</v>
          </cell>
          <cell r="R378">
            <v>0</v>
          </cell>
          <cell r="S378">
            <v>17977</v>
          </cell>
          <cell r="T378">
            <v>18597</v>
          </cell>
          <cell r="U378">
            <v>16117</v>
          </cell>
          <cell r="V378">
            <v>15498</v>
          </cell>
          <cell r="W378">
            <v>0</v>
          </cell>
          <cell r="X378" t="str">
            <v>A1</v>
          </cell>
          <cell r="Y378">
            <v>0.42</v>
          </cell>
          <cell r="Z378">
            <v>0.4</v>
          </cell>
          <cell r="AA378">
            <v>0.48</v>
          </cell>
          <cell r="AB378">
            <v>0.5</v>
          </cell>
          <cell r="AC378">
            <v>0</v>
          </cell>
          <cell r="AD378">
            <v>0</v>
          </cell>
          <cell r="AE378" t="str">
            <v>HARDWARE</v>
          </cell>
          <cell r="AF378" t="str">
            <v>L2-3 FIXED</v>
          </cell>
          <cell r="AG378" t="str">
            <v>VDX6940</v>
          </cell>
          <cell r="AH378" t="str">
            <v>HARDWARE</v>
          </cell>
          <cell r="AI378" t="str">
            <v>132-8</v>
          </cell>
          <cell r="AJ378" t="str">
            <v>MX</v>
          </cell>
          <cell r="AK378" t="str">
            <v>13 mos</v>
          </cell>
          <cell r="AL378">
            <v>56</v>
          </cell>
          <cell r="AM378" t="str">
            <v>5A002.A.1</v>
          </cell>
        </row>
        <row r="379">
          <cell r="F379" t="str">
            <v>XBR-VDX6940-64S-AC-R</v>
          </cell>
          <cell r="G379" t="str">
            <v>FRU Brocade VDX 6940-144S base system with 64 10GbE SFP+ ports , AC powersupply, PORTSIDE EXHAUST AIRFLOW</v>
          </cell>
          <cell r="H379" t="str">
            <v>FRU Brocade VDX 6940-144S base system with 64 10GbE SFP+ ports , AC powersupply, PORTSIDE EXHAUST AIRFLOW</v>
          </cell>
          <cell r="I379">
            <v>30995</v>
          </cell>
          <cell r="J379">
            <v>30995</v>
          </cell>
          <cell r="K379" t="str">
            <v>A</v>
          </cell>
          <cell r="L379">
            <v>0</v>
          </cell>
          <cell r="M379">
            <v>0</v>
          </cell>
          <cell r="N379">
            <v>0</v>
          </cell>
          <cell r="O379">
            <v>0</v>
          </cell>
          <cell r="P379">
            <v>0</v>
          </cell>
          <cell r="Q379">
            <v>0</v>
          </cell>
          <cell r="R379">
            <v>0</v>
          </cell>
          <cell r="S379">
            <v>17977</v>
          </cell>
          <cell r="T379">
            <v>18597</v>
          </cell>
          <cell r="U379">
            <v>16117</v>
          </cell>
          <cell r="V379">
            <v>15498</v>
          </cell>
          <cell r="W379">
            <v>0</v>
          </cell>
          <cell r="X379" t="str">
            <v>A1</v>
          </cell>
          <cell r="Y379">
            <v>0.42</v>
          </cell>
          <cell r="Z379">
            <v>0.4</v>
          </cell>
          <cell r="AA379">
            <v>0.48</v>
          </cell>
          <cell r="AB379">
            <v>0.5</v>
          </cell>
          <cell r="AC379">
            <v>0</v>
          </cell>
          <cell r="AD379">
            <v>0</v>
          </cell>
          <cell r="AE379" t="str">
            <v>HARDWARE</v>
          </cell>
          <cell r="AF379" t="str">
            <v>L2-3 FIXED</v>
          </cell>
          <cell r="AG379" t="str">
            <v>VDX6940</v>
          </cell>
          <cell r="AH379" t="str">
            <v>HARDWARE</v>
          </cell>
          <cell r="AI379" t="str">
            <v>132-8</v>
          </cell>
          <cell r="AJ379" t="str">
            <v>MX</v>
          </cell>
          <cell r="AK379" t="str">
            <v>13 mos</v>
          </cell>
          <cell r="AL379">
            <v>56</v>
          </cell>
          <cell r="AM379" t="str">
            <v>5A002.A.1</v>
          </cell>
        </row>
        <row r="380">
          <cell r="F380" t="str">
            <v>XBR-VDX6940-64S-DC-F</v>
          </cell>
          <cell r="G380" t="str">
            <v>FRU Brocade VDX 6940-144S base system with 64 10GbE SFP+ ports , DC powersupply, NON PORTSIDE EXHAUST AIRFLOW</v>
          </cell>
          <cell r="H380" t="str">
            <v>FRU Brocade VDX 6940-144S base system with 64 10GbE SFP+ ports , DC powersupply, NON PORTSIDE EXHAUST AIRFLOW</v>
          </cell>
          <cell r="I380">
            <v>30995</v>
          </cell>
          <cell r="J380">
            <v>30995</v>
          </cell>
          <cell r="K380" t="str">
            <v>A</v>
          </cell>
          <cell r="L380">
            <v>0</v>
          </cell>
          <cell r="M380">
            <v>0</v>
          </cell>
          <cell r="N380">
            <v>0</v>
          </cell>
          <cell r="O380">
            <v>0</v>
          </cell>
          <cell r="P380">
            <v>0</v>
          </cell>
          <cell r="Q380">
            <v>0</v>
          </cell>
          <cell r="R380">
            <v>0</v>
          </cell>
          <cell r="S380">
            <v>17977</v>
          </cell>
          <cell r="T380">
            <v>18597</v>
          </cell>
          <cell r="U380">
            <v>16117</v>
          </cell>
          <cell r="V380">
            <v>15498</v>
          </cell>
          <cell r="W380">
            <v>0</v>
          </cell>
          <cell r="X380" t="str">
            <v>A1</v>
          </cell>
          <cell r="Y380">
            <v>0.42</v>
          </cell>
          <cell r="Z380">
            <v>0.4</v>
          </cell>
          <cell r="AA380">
            <v>0.48</v>
          </cell>
          <cell r="AB380">
            <v>0.5</v>
          </cell>
          <cell r="AC380">
            <v>0</v>
          </cell>
          <cell r="AD380">
            <v>0</v>
          </cell>
          <cell r="AE380" t="str">
            <v>HARDWARE</v>
          </cell>
          <cell r="AF380" t="str">
            <v>L2-3 FIXED</v>
          </cell>
          <cell r="AG380" t="str">
            <v>VDX6940</v>
          </cell>
          <cell r="AH380" t="str">
            <v>HARDWARE</v>
          </cell>
          <cell r="AI380" t="str">
            <v>132-8</v>
          </cell>
          <cell r="AJ380" t="str">
            <v>MX</v>
          </cell>
          <cell r="AK380" t="str">
            <v>13 mos</v>
          </cell>
          <cell r="AL380">
            <v>56</v>
          </cell>
          <cell r="AM380" t="str">
            <v>5A002.A.1</v>
          </cell>
        </row>
        <row r="381">
          <cell r="F381" t="str">
            <v>XBR-VDX6940-64S-DC-R</v>
          </cell>
          <cell r="G381" t="str">
            <v>FRU Brocade VDX 6940-144S base system with 64 10GbE SFP+ ports , DC powersupply, PORTSIDE EXHAUST AIRFLOW</v>
          </cell>
          <cell r="H381" t="str">
            <v>FRU Brocade VDX 6940-144S base system with 64 10GbE SFP+ ports , DC powersupply, PORTSIDE EXHAUST AIRFLOW</v>
          </cell>
          <cell r="I381">
            <v>30995</v>
          </cell>
          <cell r="J381">
            <v>30995</v>
          </cell>
          <cell r="K381" t="str">
            <v>A</v>
          </cell>
          <cell r="L381">
            <v>0</v>
          </cell>
          <cell r="M381">
            <v>0</v>
          </cell>
          <cell r="N381">
            <v>0</v>
          </cell>
          <cell r="O381">
            <v>0</v>
          </cell>
          <cell r="P381">
            <v>0</v>
          </cell>
          <cell r="Q381">
            <v>0</v>
          </cell>
          <cell r="R381">
            <v>0</v>
          </cell>
          <cell r="S381">
            <v>17977</v>
          </cell>
          <cell r="T381">
            <v>18597</v>
          </cell>
          <cell r="U381">
            <v>16117</v>
          </cell>
          <cell r="V381">
            <v>15498</v>
          </cell>
          <cell r="W381">
            <v>0</v>
          </cell>
          <cell r="X381" t="str">
            <v>A1</v>
          </cell>
          <cell r="Y381">
            <v>0.42</v>
          </cell>
          <cell r="Z381">
            <v>0.4</v>
          </cell>
          <cell r="AA381">
            <v>0.48</v>
          </cell>
          <cell r="AB381">
            <v>0.5</v>
          </cell>
          <cell r="AC381">
            <v>0</v>
          </cell>
          <cell r="AD381">
            <v>0</v>
          </cell>
          <cell r="AE381" t="str">
            <v>HARDWARE</v>
          </cell>
          <cell r="AF381" t="str">
            <v>L2-3 FIXED</v>
          </cell>
          <cell r="AG381" t="str">
            <v>VDX6940</v>
          </cell>
          <cell r="AH381" t="str">
            <v>HARDWARE</v>
          </cell>
          <cell r="AI381" t="str">
            <v>132-8</v>
          </cell>
          <cell r="AJ381" t="str">
            <v>MX</v>
          </cell>
          <cell r="AK381" t="str">
            <v>13 mos</v>
          </cell>
          <cell r="AL381">
            <v>56</v>
          </cell>
          <cell r="AM381" t="str">
            <v>5A002.A.1</v>
          </cell>
        </row>
        <row r="382">
          <cell r="F382" t="str">
            <v>100G-QSFP28-LR4-10KM</v>
          </cell>
          <cell r="G382" t="str">
            <v>100 GbE QSFP28 optic (LC), LR4, for distances up to 10 km over SMF</v>
          </cell>
          <cell r="H382" t="str">
            <v>100 GbE QSFP28 optic (LC), LR4, for distances up to 10 km over SMF</v>
          </cell>
          <cell r="I382">
            <v>38000</v>
          </cell>
          <cell r="J382">
            <v>38000</v>
          </cell>
          <cell r="K382" t="str">
            <v>A</v>
          </cell>
          <cell r="L382">
            <v>0</v>
          </cell>
          <cell r="M382">
            <v>0</v>
          </cell>
          <cell r="N382">
            <v>0</v>
          </cell>
          <cell r="O382">
            <v>0</v>
          </cell>
          <cell r="P382">
            <v>0</v>
          </cell>
          <cell r="Q382">
            <v>0</v>
          </cell>
          <cell r="R382">
            <v>0</v>
          </cell>
          <cell r="S382">
            <v>22040</v>
          </cell>
          <cell r="T382">
            <v>22800</v>
          </cell>
          <cell r="U382">
            <v>19760</v>
          </cell>
          <cell r="V382">
            <v>19000</v>
          </cell>
          <cell r="W382">
            <v>0</v>
          </cell>
          <cell r="X382" t="str">
            <v>A1</v>
          </cell>
          <cell r="Y382">
            <v>0.42</v>
          </cell>
          <cell r="Z382">
            <v>0.4</v>
          </cell>
          <cell r="AA382">
            <v>0.48</v>
          </cell>
          <cell r="AB382">
            <v>0.5</v>
          </cell>
          <cell r="AC382">
            <v>0</v>
          </cell>
          <cell r="AD382">
            <v>0</v>
          </cell>
          <cell r="AE382" t="str">
            <v>HARDWARE</v>
          </cell>
          <cell r="AF382" t="str">
            <v>OPTICS</v>
          </cell>
          <cell r="AG382" t="str">
            <v>100G OPTICS</v>
          </cell>
          <cell r="AH382" t="str">
            <v>HARDWARE</v>
          </cell>
          <cell r="AI382" t="str">
            <v>132-8</v>
          </cell>
          <cell r="AJ382" t="str">
            <v>non-TAA</v>
          </cell>
          <cell r="AK382" t="str">
            <v>13 mos</v>
          </cell>
          <cell r="AL382">
            <v>80</v>
          </cell>
          <cell r="AM382" t="str">
            <v>5A991</v>
          </cell>
        </row>
        <row r="383">
          <cell r="F383" t="str">
            <v>100G-QSFP28-LR4L-2KM</v>
          </cell>
          <cell r="G383" t="str">
            <v>100 GbE QSFP28 optic (LC), LR4-Lite, for distances up to 2 km over SMF</v>
          </cell>
          <cell r="H383">
            <v>0</v>
          </cell>
          <cell r="I383">
            <v>32000</v>
          </cell>
          <cell r="J383">
            <v>32000</v>
          </cell>
          <cell r="K383" t="str">
            <v>A</v>
          </cell>
          <cell r="L383">
            <v>0</v>
          </cell>
          <cell r="M383">
            <v>0</v>
          </cell>
          <cell r="N383">
            <v>0</v>
          </cell>
          <cell r="O383">
            <v>0</v>
          </cell>
          <cell r="P383">
            <v>0</v>
          </cell>
          <cell r="Q383">
            <v>0</v>
          </cell>
          <cell r="R383">
            <v>0</v>
          </cell>
          <cell r="S383">
            <v>18560</v>
          </cell>
          <cell r="T383">
            <v>19200</v>
          </cell>
          <cell r="U383">
            <v>16640</v>
          </cell>
          <cell r="V383">
            <v>16000</v>
          </cell>
          <cell r="W383">
            <v>0</v>
          </cell>
          <cell r="X383" t="str">
            <v>A1</v>
          </cell>
          <cell r="Y383">
            <v>0.42</v>
          </cell>
          <cell r="Z383">
            <v>0.4</v>
          </cell>
          <cell r="AA383">
            <v>0.48</v>
          </cell>
          <cell r="AB383">
            <v>0.5</v>
          </cell>
          <cell r="AC383">
            <v>0</v>
          </cell>
          <cell r="AD383">
            <v>0</v>
          </cell>
          <cell r="AE383" t="str">
            <v>HARDWARE</v>
          </cell>
          <cell r="AF383" t="str">
            <v>OPTICS</v>
          </cell>
          <cell r="AG383" t="str">
            <v>100G OPTICS</v>
          </cell>
          <cell r="AH383" t="str">
            <v>HARDWARE</v>
          </cell>
          <cell r="AI383" t="str">
            <v>132-8</v>
          </cell>
          <cell r="AJ383" t="str">
            <v>non-TAA</v>
          </cell>
          <cell r="AK383" t="str">
            <v>13 mos</v>
          </cell>
          <cell r="AL383">
            <v>80</v>
          </cell>
          <cell r="AM383" t="str">
            <v>5A991</v>
          </cell>
        </row>
        <row r="384">
          <cell r="F384" t="str">
            <v>100G-QSFP28-SR4</v>
          </cell>
          <cell r="G384" t="str">
            <v>100 GbE QSFP28 optic (MTP 1x12), SR4, for distances up to 100 m over MMF</v>
          </cell>
          <cell r="H384">
            <v>0</v>
          </cell>
          <cell r="I384">
            <v>7000</v>
          </cell>
          <cell r="J384">
            <v>7000</v>
          </cell>
          <cell r="K384" t="str">
            <v>A</v>
          </cell>
          <cell r="L384">
            <v>0</v>
          </cell>
          <cell r="M384">
            <v>0</v>
          </cell>
          <cell r="N384">
            <v>0</v>
          </cell>
          <cell r="O384">
            <v>0</v>
          </cell>
          <cell r="P384">
            <v>0</v>
          </cell>
          <cell r="Q384">
            <v>0</v>
          </cell>
          <cell r="R384">
            <v>0</v>
          </cell>
          <cell r="S384">
            <v>4060</v>
          </cell>
          <cell r="T384">
            <v>4200</v>
          </cell>
          <cell r="U384">
            <v>3640</v>
          </cell>
          <cell r="V384">
            <v>3500</v>
          </cell>
          <cell r="W384">
            <v>0</v>
          </cell>
          <cell r="X384" t="str">
            <v>A1</v>
          </cell>
          <cell r="Y384">
            <v>0.42</v>
          </cell>
          <cell r="Z384">
            <v>0.4</v>
          </cell>
          <cell r="AA384">
            <v>0.48</v>
          </cell>
          <cell r="AB384">
            <v>0.5</v>
          </cell>
          <cell r="AC384">
            <v>0</v>
          </cell>
          <cell r="AD384">
            <v>0</v>
          </cell>
          <cell r="AE384" t="str">
            <v>HARDWARE</v>
          </cell>
          <cell r="AF384" t="str">
            <v>OPTICS</v>
          </cell>
          <cell r="AG384" t="str">
            <v>100G OPTICS</v>
          </cell>
          <cell r="AH384" t="str">
            <v>HARDWARE</v>
          </cell>
          <cell r="AI384" t="str">
            <v>132-8</v>
          </cell>
          <cell r="AJ384" t="str">
            <v>non-TAA</v>
          </cell>
          <cell r="AK384" t="str">
            <v>13 mos</v>
          </cell>
          <cell r="AL384">
            <v>80</v>
          </cell>
          <cell r="AM384" t="str">
            <v>5A991</v>
          </cell>
        </row>
        <row r="385">
          <cell r="F385" t="str">
            <v>10G-SFPP-ER</v>
          </cell>
          <cell r="G385" t="str">
            <v>10GBASE-ER SFP+ optic (LC), for up to 40km over SMF</v>
          </cell>
          <cell r="H385">
            <v>0</v>
          </cell>
          <cell r="I385">
            <v>10000</v>
          </cell>
          <cell r="J385">
            <v>9995</v>
          </cell>
          <cell r="K385" t="str">
            <v>A</v>
          </cell>
          <cell r="L385">
            <v>0</v>
          </cell>
          <cell r="M385">
            <v>0</v>
          </cell>
          <cell r="N385">
            <v>0</v>
          </cell>
          <cell r="O385">
            <v>0</v>
          </cell>
          <cell r="P385">
            <v>0</v>
          </cell>
          <cell r="Q385">
            <v>0</v>
          </cell>
          <cell r="R385">
            <v>0</v>
          </cell>
          <cell r="S385">
            <v>5797</v>
          </cell>
          <cell r="T385">
            <v>5997</v>
          </cell>
          <cell r="U385">
            <v>5197</v>
          </cell>
          <cell r="V385">
            <v>4998</v>
          </cell>
          <cell r="W385">
            <v>0</v>
          </cell>
          <cell r="X385" t="str">
            <v>A1</v>
          </cell>
          <cell r="Y385">
            <v>0.42</v>
          </cell>
          <cell r="Z385">
            <v>0.4</v>
          </cell>
          <cell r="AA385">
            <v>0.48</v>
          </cell>
          <cell r="AB385">
            <v>0.5</v>
          </cell>
          <cell r="AC385">
            <v>0</v>
          </cell>
          <cell r="AD385">
            <v>0</v>
          </cell>
          <cell r="AE385" t="str">
            <v>HARDWARE</v>
          </cell>
          <cell r="AF385" t="str">
            <v>OPTICS</v>
          </cell>
          <cell r="AG385" t="str">
            <v>10G OPTICS</v>
          </cell>
          <cell r="AH385" t="str">
            <v>HARDWARE</v>
          </cell>
          <cell r="AI385" t="str">
            <v>132-8</v>
          </cell>
          <cell r="AJ385" t="str">
            <v>non-TAA</v>
          </cell>
          <cell r="AK385" t="str">
            <v>13 mos</v>
          </cell>
          <cell r="AL385">
            <v>80</v>
          </cell>
          <cell r="AM385" t="str">
            <v>5A991</v>
          </cell>
        </row>
        <row r="386">
          <cell r="F386" t="str">
            <v>10G-SFPP-LR</v>
          </cell>
          <cell r="G386" t="str">
            <v>10GBASE-LR, SFP+ optic (LC), for up to 10km over SMF</v>
          </cell>
          <cell r="H386">
            <v>0</v>
          </cell>
          <cell r="I386">
            <v>2745</v>
          </cell>
          <cell r="J386">
            <v>2745</v>
          </cell>
          <cell r="K386" t="str">
            <v>A</v>
          </cell>
          <cell r="L386">
            <v>0</v>
          </cell>
          <cell r="M386">
            <v>0</v>
          </cell>
          <cell r="N386">
            <v>0</v>
          </cell>
          <cell r="O386">
            <v>0</v>
          </cell>
          <cell r="P386">
            <v>0</v>
          </cell>
          <cell r="Q386">
            <v>0</v>
          </cell>
          <cell r="R386">
            <v>0</v>
          </cell>
          <cell r="S386">
            <v>1592</v>
          </cell>
          <cell r="T386">
            <v>1647</v>
          </cell>
          <cell r="U386">
            <v>1427</v>
          </cell>
          <cell r="V386">
            <v>1373</v>
          </cell>
          <cell r="W386">
            <v>0</v>
          </cell>
          <cell r="X386" t="str">
            <v>A1</v>
          </cell>
          <cell r="Y386">
            <v>0.42</v>
          </cell>
          <cell r="Z386">
            <v>0.4</v>
          </cell>
          <cell r="AA386">
            <v>0.48</v>
          </cell>
          <cell r="AB386">
            <v>0.5</v>
          </cell>
          <cell r="AC386">
            <v>0</v>
          </cell>
          <cell r="AD386">
            <v>0</v>
          </cell>
          <cell r="AE386" t="str">
            <v>HARDWARE</v>
          </cell>
          <cell r="AF386" t="str">
            <v>OPTICS</v>
          </cell>
          <cell r="AG386" t="str">
            <v>10G OPTICS</v>
          </cell>
          <cell r="AH386" t="str">
            <v>HARDWARE</v>
          </cell>
          <cell r="AI386" t="str">
            <v>132-8</v>
          </cell>
          <cell r="AJ386" t="str">
            <v>non-TAA</v>
          </cell>
          <cell r="AK386" t="str">
            <v>13 mos</v>
          </cell>
          <cell r="AL386">
            <v>80</v>
          </cell>
          <cell r="AM386" t="str">
            <v>5A991</v>
          </cell>
        </row>
        <row r="387">
          <cell r="F387" t="str">
            <v>10G-SFPP-LR-8</v>
          </cell>
          <cell r="G387" t="str">
            <v>10GBASE-LR,SFPP SMF LC CONNECTOR 8-PACK</v>
          </cell>
          <cell r="H387">
            <v>0</v>
          </cell>
          <cell r="I387">
            <v>21960</v>
          </cell>
          <cell r="J387">
            <v>15160</v>
          </cell>
          <cell r="K387" t="str">
            <v>A</v>
          </cell>
          <cell r="L387">
            <v>0</v>
          </cell>
          <cell r="M387">
            <v>0</v>
          </cell>
          <cell r="N387">
            <v>0</v>
          </cell>
          <cell r="O387">
            <v>0</v>
          </cell>
          <cell r="P387">
            <v>0</v>
          </cell>
          <cell r="Q387">
            <v>0</v>
          </cell>
          <cell r="R387">
            <v>0</v>
          </cell>
          <cell r="S387">
            <v>8793</v>
          </cell>
          <cell r="T387">
            <v>9096</v>
          </cell>
          <cell r="U387">
            <v>7883</v>
          </cell>
          <cell r="V387">
            <v>7580</v>
          </cell>
          <cell r="W387">
            <v>0</v>
          </cell>
          <cell r="X387" t="str">
            <v>A1</v>
          </cell>
          <cell r="Y387">
            <v>0.42</v>
          </cell>
          <cell r="Z387">
            <v>0.4</v>
          </cell>
          <cell r="AA387">
            <v>0.48</v>
          </cell>
          <cell r="AB387">
            <v>0.5</v>
          </cell>
          <cell r="AC387">
            <v>0</v>
          </cell>
          <cell r="AD387">
            <v>0</v>
          </cell>
          <cell r="AE387" t="str">
            <v>HARDWARE</v>
          </cell>
          <cell r="AF387" t="str">
            <v>OPTICS</v>
          </cell>
          <cell r="AG387" t="str">
            <v>10G OPTICS</v>
          </cell>
          <cell r="AH387" t="str">
            <v>HARDWARE</v>
          </cell>
          <cell r="AI387" t="str">
            <v>132-8</v>
          </cell>
          <cell r="AJ387" t="str">
            <v>non-TAA</v>
          </cell>
          <cell r="AK387" t="str">
            <v>13 mos</v>
          </cell>
          <cell r="AL387">
            <v>80</v>
          </cell>
          <cell r="AM387" t="str">
            <v>5A991</v>
          </cell>
        </row>
        <row r="388">
          <cell r="F388" t="str">
            <v>10G-SFPP-SR</v>
          </cell>
          <cell r="G388" t="str">
            <v>10GBASE-SR, SFP+ optic (LC), target range 300m over MMF</v>
          </cell>
          <cell r="H388">
            <v>0</v>
          </cell>
          <cell r="I388">
            <v>1370</v>
          </cell>
          <cell r="J388">
            <v>990</v>
          </cell>
          <cell r="K388" t="str">
            <v>A</v>
          </cell>
          <cell r="L388">
            <v>0</v>
          </cell>
          <cell r="M388">
            <v>0</v>
          </cell>
          <cell r="N388">
            <v>0</v>
          </cell>
          <cell r="O388">
            <v>0</v>
          </cell>
          <cell r="P388">
            <v>0</v>
          </cell>
          <cell r="Q388">
            <v>0</v>
          </cell>
          <cell r="R388">
            <v>0</v>
          </cell>
          <cell r="S388">
            <v>574</v>
          </cell>
          <cell r="T388">
            <v>594</v>
          </cell>
          <cell r="U388">
            <v>515</v>
          </cell>
          <cell r="V388">
            <v>495</v>
          </cell>
          <cell r="W388">
            <v>0</v>
          </cell>
          <cell r="X388" t="str">
            <v>A1</v>
          </cell>
          <cell r="Y388">
            <v>0.42</v>
          </cell>
          <cell r="Z388">
            <v>0.4</v>
          </cell>
          <cell r="AA388">
            <v>0.48</v>
          </cell>
          <cell r="AB388">
            <v>0.5</v>
          </cell>
          <cell r="AC388">
            <v>0</v>
          </cell>
          <cell r="AD388">
            <v>0</v>
          </cell>
          <cell r="AE388" t="str">
            <v>HARDWARE</v>
          </cell>
          <cell r="AF388" t="str">
            <v>OPTICS</v>
          </cell>
          <cell r="AG388" t="str">
            <v>10G OPTICS</v>
          </cell>
          <cell r="AH388" t="str">
            <v>HARDWARE</v>
          </cell>
          <cell r="AI388" t="str">
            <v>132-8</v>
          </cell>
          <cell r="AJ388" t="str">
            <v>non-TAA</v>
          </cell>
          <cell r="AK388" t="str">
            <v>13 mos</v>
          </cell>
          <cell r="AL388">
            <v>80</v>
          </cell>
          <cell r="AM388" t="str">
            <v>5A991</v>
          </cell>
        </row>
        <row r="389">
          <cell r="F389" t="str">
            <v>10G-SFPP-SR-8</v>
          </cell>
          <cell r="G389" t="str">
            <v>10GBASE-SR,SFPP MMF LC CONNECTOR 8-PACK</v>
          </cell>
          <cell r="H389">
            <v>0</v>
          </cell>
          <cell r="I389">
            <v>6880</v>
          </cell>
          <cell r="J389">
            <v>5160</v>
          </cell>
          <cell r="K389" t="str">
            <v>A</v>
          </cell>
          <cell r="L389">
            <v>0</v>
          </cell>
          <cell r="M389">
            <v>0</v>
          </cell>
          <cell r="N389">
            <v>0</v>
          </cell>
          <cell r="O389">
            <v>0</v>
          </cell>
          <cell r="P389">
            <v>0</v>
          </cell>
          <cell r="Q389">
            <v>0</v>
          </cell>
          <cell r="R389">
            <v>0</v>
          </cell>
          <cell r="S389">
            <v>2993</v>
          </cell>
          <cell r="T389">
            <v>3096</v>
          </cell>
          <cell r="U389">
            <v>2683</v>
          </cell>
          <cell r="V389">
            <v>2580</v>
          </cell>
          <cell r="W389">
            <v>0</v>
          </cell>
          <cell r="X389" t="str">
            <v>A1</v>
          </cell>
          <cell r="Y389">
            <v>0.42</v>
          </cell>
          <cell r="Z389">
            <v>0.4</v>
          </cell>
          <cell r="AA389">
            <v>0.48</v>
          </cell>
          <cell r="AB389">
            <v>0.5</v>
          </cell>
          <cell r="AC389">
            <v>0</v>
          </cell>
          <cell r="AD389">
            <v>0</v>
          </cell>
          <cell r="AE389" t="str">
            <v>HARDWARE</v>
          </cell>
          <cell r="AF389" t="str">
            <v>OPTICS</v>
          </cell>
          <cell r="AG389" t="str">
            <v>10G OPTICS</v>
          </cell>
          <cell r="AH389" t="str">
            <v>HARDWARE</v>
          </cell>
          <cell r="AI389" t="str">
            <v>132-8</v>
          </cell>
          <cell r="AJ389" t="str">
            <v>non-TAA</v>
          </cell>
          <cell r="AK389" t="str">
            <v>13 mos</v>
          </cell>
          <cell r="AL389">
            <v>80</v>
          </cell>
          <cell r="AM389" t="str">
            <v>5A991</v>
          </cell>
        </row>
        <row r="390">
          <cell r="F390" t="str">
            <v>10G-SFPP-TWX-0101</v>
          </cell>
          <cell r="G390" t="str">
            <v>DIRECT ATTACHED SFPP ACTIVE COPPER,1M,1-PACK</v>
          </cell>
          <cell r="H390">
            <v>0</v>
          </cell>
          <cell r="I390">
            <v>150</v>
          </cell>
          <cell r="J390">
            <v>150</v>
          </cell>
          <cell r="K390" t="str">
            <v>A</v>
          </cell>
          <cell r="L390">
            <v>0</v>
          </cell>
          <cell r="M390">
            <v>0</v>
          </cell>
          <cell r="N390">
            <v>0</v>
          </cell>
          <cell r="O390">
            <v>0</v>
          </cell>
          <cell r="P390">
            <v>0</v>
          </cell>
          <cell r="Q390">
            <v>0</v>
          </cell>
          <cell r="R390">
            <v>0</v>
          </cell>
          <cell r="S390">
            <v>87</v>
          </cell>
          <cell r="T390">
            <v>90</v>
          </cell>
          <cell r="U390">
            <v>78</v>
          </cell>
          <cell r="V390">
            <v>75</v>
          </cell>
          <cell r="W390">
            <v>0</v>
          </cell>
          <cell r="X390" t="str">
            <v>A1</v>
          </cell>
          <cell r="Y390">
            <v>0.42</v>
          </cell>
          <cell r="Z390">
            <v>0.4</v>
          </cell>
          <cell r="AA390">
            <v>0.48</v>
          </cell>
          <cell r="AB390">
            <v>0.5</v>
          </cell>
          <cell r="AC390">
            <v>0</v>
          </cell>
          <cell r="AD390">
            <v>0</v>
          </cell>
          <cell r="AE390" t="str">
            <v>HARDWARE</v>
          </cell>
          <cell r="AF390" t="str">
            <v>OPTICS</v>
          </cell>
          <cell r="AG390" t="str">
            <v>10G OPTICS</v>
          </cell>
          <cell r="AH390" t="str">
            <v>HARDWARE</v>
          </cell>
          <cell r="AI390" t="str">
            <v>132-8</v>
          </cell>
          <cell r="AJ390" t="str">
            <v>non-TAA</v>
          </cell>
          <cell r="AK390" t="str">
            <v>13 mos</v>
          </cell>
          <cell r="AL390">
            <v>80</v>
          </cell>
          <cell r="AM390" t="str">
            <v>EAR99</v>
          </cell>
        </row>
        <row r="391">
          <cell r="F391" t="str">
            <v>10G-SFPP-TWX-0108</v>
          </cell>
          <cell r="G391" t="str">
            <v>DIRECT ATTACHED SFPP COPPER,1M,8-PACK</v>
          </cell>
          <cell r="H391">
            <v>0</v>
          </cell>
          <cell r="I391">
            <v>1080</v>
          </cell>
          <cell r="J391">
            <v>1080</v>
          </cell>
          <cell r="K391" t="str">
            <v>A</v>
          </cell>
          <cell r="L391">
            <v>0</v>
          </cell>
          <cell r="M391">
            <v>0</v>
          </cell>
          <cell r="N391">
            <v>0</v>
          </cell>
          <cell r="O391">
            <v>0</v>
          </cell>
          <cell r="P391">
            <v>0</v>
          </cell>
          <cell r="Q391">
            <v>0</v>
          </cell>
          <cell r="R391">
            <v>0</v>
          </cell>
          <cell r="S391">
            <v>626</v>
          </cell>
          <cell r="T391">
            <v>648</v>
          </cell>
          <cell r="U391">
            <v>562</v>
          </cell>
          <cell r="V391">
            <v>540</v>
          </cell>
          <cell r="W391">
            <v>0</v>
          </cell>
          <cell r="X391" t="str">
            <v>A1</v>
          </cell>
          <cell r="Y391">
            <v>0.42</v>
          </cell>
          <cell r="Z391">
            <v>0.4</v>
          </cell>
          <cell r="AA391">
            <v>0.48</v>
          </cell>
          <cell r="AB391">
            <v>0.5</v>
          </cell>
          <cell r="AC391">
            <v>0</v>
          </cell>
          <cell r="AD391">
            <v>0</v>
          </cell>
          <cell r="AE391" t="str">
            <v>HARDWARE</v>
          </cell>
          <cell r="AF391" t="str">
            <v>OPTICS</v>
          </cell>
          <cell r="AG391" t="str">
            <v>10G OPTICS</v>
          </cell>
          <cell r="AH391" t="str">
            <v>HARDWARE</v>
          </cell>
          <cell r="AI391" t="str">
            <v>132-8</v>
          </cell>
          <cell r="AJ391" t="str">
            <v>non-TAA</v>
          </cell>
          <cell r="AK391" t="str">
            <v>13 mos</v>
          </cell>
          <cell r="AL391">
            <v>80</v>
          </cell>
          <cell r="AM391" t="str">
            <v>EAR99</v>
          </cell>
        </row>
        <row r="392">
          <cell r="F392" t="str">
            <v>10G-SFPP-TWX-0301</v>
          </cell>
          <cell r="G392" t="str">
            <v>DIRECT ATTACHED SFPP ACTIVE COPPER,3M,1-PACK</v>
          </cell>
          <cell r="H392">
            <v>0</v>
          </cell>
          <cell r="I392">
            <v>210</v>
          </cell>
          <cell r="J392">
            <v>210</v>
          </cell>
          <cell r="K392" t="str">
            <v>A</v>
          </cell>
          <cell r="L392">
            <v>0</v>
          </cell>
          <cell r="M392">
            <v>0</v>
          </cell>
          <cell r="N392">
            <v>0</v>
          </cell>
          <cell r="O392">
            <v>0</v>
          </cell>
          <cell r="P392">
            <v>0</v>
          </cell>
          <cell r="Q392">
            <v>0</v>
          </cell>
          <cell r="R392">
            <v>0</v>
          </cell>
          <cell r="S392">
            <v>122</v>
          </cell>
          <cell r="T392">
            <v>126</v>
          </cell>
          <cell r="U392">
            <v>109</v>
          </cell>
          <cell r="V392">
            <v>105</v>
          </cell>
          <cell r="W392">
            <v>0</v>
          </cell>
          <cell r="X392" t="str">
            <v>A1</v>
          </cell>
          <cell r="Y392">
            <v>0.42</v>
          </cell>
          <cell r="Z392">
            <v>0.4</v>
          </cell>
          <cell r="AA392">
            <v>0.48</v>
          </cell>
          <cell r="AB392">
            <v>0.5</v>
          </cell>
          <cell r="AC392">
            <v>0</v>
          </cell>
          <cell r="AD392">
            <v>0</v>
          </cell>
          <cell r="AE392" t="str">
            <v>HARDWARE</v>
          </cell>
          <cell r="AF392" t="str">
            <v>OPTICS</v>
          </cell>
          <cell r="AG392" t="str">
            <v>10G OPTICS</v>
          </cell>
          <cell r="AH392" t="str">
            <v>HARDWARE</v>
          </cell>
          <cell r="AI392" t="str">
            <v>132-8</v>
          </cell>
          <cell r="AJ392" t="str">
            <v>non-TAA</v>
          </cell>
          <cell r="AK392" t="str">
            <v>13 mos</v>
          </cell>
          <cell r="AL392">
            <v>80</v>
          </cell>
          <cell r="AM392" t="str">
            <v>EAR99</v>
          </cell>
        </row>
        <row r="393">
          <cell r="F393" t="str">
            <v>10G-SFPP-TWX-0308</v>
          </cell>
          <cell r="G393" t="str">
            <v>DIRECT ATTACHED SFPP COPPER,3M,8-PACK</v>
          </cell>
          <cell r="H393">
            <v>0</v>
          </cell>
          <cell r="I393">
            <v>1512</v>
          </cell>
          <cell r="J393">
            <v>1512</v>
          </cell>
          <cell r="K393" t="str">
            <v>A</v>
          </cell>
          <cell r="L393">
            <v>0</v>
          </cell>
          <cell r="M393">
            <v>0</v>
          </cell>
          <cell r="N393">
            <v>0</v>
          </cell>
          <cell r="O393">
            <v>0</v>
          </cell>
          <cell r="P393">
            <v>0</v>
          </cell>
          <cell r="Q393">
            <v>0</v>
          </cell>
          <cell r="R393">
            <v>0</v>
          </cell>
          <cell r="S393">
            <v>877</v>
          </cell>
          <cell r="T393">
            <v>907</v>
          </cell>
          <cell r="U393">
            <v>786</v>
          </cell>
          <cell r="V393">
            <v>756</v>
          </cell>
          <cell r="W393">
            <v>0</v>
          </cell>
          <cell r="X393" t="str">
            <v>A1</v>
          </cell>
          <cell r="Y393">
            <v>0.42</v>
          </cell>
          <cell r="Z393">
            <v>0.4</v>
          </cell>
          <cell r="AA393">
            <v>0.48</v>
          </cell>
          <cell r="AB393">
            <v>0.5</v>
          </cell>
          <cell r="AC393">
            <v>0</v>
          </cell>
          <cell r="AD393">
            <v>0</v>
          </cell>
          <cell r="AE393" t="str">
            <v>HARDWARE</v>
          </cell>
          <cell r="AF393" t="str">
            <v>OPTICS</v>
          </cell>
          <cell r="AG393" t="str">
            <v>10G OPTICS</v>
          </cell>
          <cell r="AH393" t="str">
            <v>HARDWARE</v>
          </cell>
          <cell r="AI393" t="str">
            <v>132-8</v>
          </cell>
          <cell r="AJ393" t="str">
            <v>non-TAA</v>
          </cell>
          <cell r="AK393" t="str">
            <v>13 mos</v>
          </cell>
          <cell r="AL393">
            <v>80</v>
          </cell>
          <cell r="AM393" t="str">
            <v>EAR99</v>
          </cell>
        </row>
        <row r="394">
          <cell r="F394" t="str">
            <v>10G-SFPP-TWX-0501</v>
          </cell>
          <cell r="G394" t="str">
            <v>DIRECT ATTACHED SFPP ACTIVE COPPER,5M,1-PACK</v>
          </cell>
          <cell r="H394">
            <v>0</v>
          </cell>
          <cell r="I394">
            <v>260</v>
          </cell>
          <cell r="J394">
            <v>260</v>
          </cell>
          <cell r="K394" t="str">
            <v>A</v>
          </cell>
          <cell r="L394">
            <v>0</v>
          </cell>
          <cell r="M394">
            <v>0</v>
          </cell>
          <cell r="N394">
            <v>0</v>
          </cell>
          <cell r="O394">
            <v>0</v>
          </cell>
          <cell r="P394">
            <v>0</v>
          </cell>
          <cell r="Q394">
            <v>0</v>
          </cell>
          <cell r="R394">
            <v>0</v>
          </cell>
          <cell r="S394">
            <v>151</v>
          </cell>
          <cell r="T394">
            <v>156</v>
          </cell>
          <cell r="U394">
            <v>135</v>
          </cell>
          <cell r="V394">
            <v>130</v>
          </cell>
          <cell r="W394">
            <v>0</v>
          </cell>
          <cell r="X394" t="str">
            <v>A1</v>
          </cell>
          <cell r="Y394">
            <v>0.42</v>
          </cell>
          <cell r="Z394">
            <v>0.4</v>
          </cell>
          <cell r="AA394">
            <v>0.48</v>
          </cell>
          <cell r="AB394">
            <v>0.5</v>
          </cell>
          <cell r="AC394">
            <v>0</v>
          </cell>
          <cell r="AD394">
            <v>0</v>
          </cell>
          <cell r="AE394" t="str">
            <v>HARDWARE</v>
          </cell>
          <cell r="AF394" t="str">
            <v>OPTICS</v>
          </cell>
          <cell r="AG394" t="str">
            <v>10G OPTICS</v>
          </cell>
          <cell r="AH394" t="str">
            <v>HARDWARE</v>
          </cell>
          <cell r="AI394" t="str">
            <v>132-8</v>
          </cell>
          <cell r="AJ394" t="str">
            <v>non-TAA</v>
          </cell>
          <cell r="AK394" t="str">
            <v>13 mos</v>
          </cell>
          <cell r="AL394">
            <v>80</v>
          </cell>
          <cell r="AM394" t="str">
            <v>EAR99</v>
          </cell>
        </row>
        <row r="395">
          <cell r="F395" t="str">
            <v>10G-SFPP-TWX-0508</v>
          </cell>
          <cell r="G395" t="str">
            <v>DIRECT ATTACHED SFPP COPPER,5M,8-PACK</v>
          </cell>
          <cell r="H395">
            <v>0</v>
          </cell>
          <cell r="I395">
            <v>1872</v>
          </cell>
          <cell r="J395">
            <v>1872</v>
          </cell>
          <cell r="K395" t="str">
            <v>A</v>
          </cell>
          <cell r="L395">
            <v>0</v>
          </cell>
          <cell r="M395">
            <v>0</v>
          </cell>
          <cell r="N395">
            <v>0</v>
          </cell>
          <cell r="O395">
            <v>0</v>
          </cell>
          <cell r="P395">
            <v>0</v>
          </cell>
          <cell r="Q395">
            <v>0</v>
          </cell>
          <cell r="R395">
            <v>0</v>
          </cell>
          <cell r="S395">
            <v>1086</v>
          </cell>
          <cell r="T395">
            <v>1123</v>
          </cell>
          <cell r="U395">
            <v>973</v>
          </cell>
          <cell r="V395">
            <v>936</v>
          </cell>
          <cell r="W395">
            <v>0</v>
          </cell>
          <cell r="X395" t="str">
            <v>A1</v>
          </cell>
          <cell r="Y395">
            <v>0.42</v>
          </cell>
          <cell r="Z395">
            <v>0.4</v>
          </cell>
          <cell r="AA395">
            <v>0.48</v>
          </cell>
          <cell r="AB395">
            <v>0.5</v>
          </cell>
          <cell r="AC395">
            <v>0</v>
          </cell>
          <cell r="AD395">
            <v>0</v>
          </cell>
          <cell r="AE395" t="str">
            <v>HARDWARE</v>
          </cell>
          <cell r="AF395" t="str">
            <v>OPTICS</v>
          </cell>
          <cell r="AG395" t="str">
            <v>10G OPTICS</v>
          </cell>
          <cell r="AH395" t="str">
            <v>HARDWARE</v>
          </cell>
          <cell r="AI395" t="str">
            <v>132-8</v>
          </cell>
          <cell r="AJ395" t="str">
            <v>non-TAA</v>
          </cell>
          <cell r="AK395" t="str">
            <v>13 mos</v>
          </cell>
          <cell r="AL395">
            <v>80</v>
          </cell>
          <cell r="AM395" t="str">
            <v>EAR99</v>
          </cell>
        </row>
        <row r="396">
          <cell r="F396" t="str">
            <v>10G-SFPP-USR</v>
          </cell>
          <cell r="G396" t="str">
            <v>10GE USR SFP+ optic (LC), target range 100m over MMF, 1-pack</v>
          </cell>
          <cell r="H396">
            <v>0</v>
          </cell>
          <cell r="I396">
            <v>750</v>
          </cell>
          <cell r="J396">
            <v>750</v>
          </cell>
          <cell r="K396" t="str">
            <v>A</v>
          </cell>
          <cell r="L396">
            <v>0</v>
          </cell>
          <cell r="M396">
            <v>0</v>
          </cell>
          <cell r="N396">
            <v>0</v>
          </cell>
          <cell r="O396">
            <v>0</v>
          </cell>
          <cell r="P396">
            <v>0</v>
          </cell>
          <cell r="Q396">
            <v>0</v>
          </cell>
          <cell r="R396">
            <v>0</v>
          </cell>
          <cell r="S396">
            <v>435</v>
          </cell>
          <cell r="T396">
            <v>450</v>
          </cell>
          <cell r="U396">
            <v>390</v>
          </cell>
          <cell r="V396">
            <v>375</v>
          </cell>
          <cell r="W396">
            <v>0</v>
          </cell>
          <cell r="X396" t="str">
            <v>A1</v>
          </cell>
          <cell r="Y396">
            <v>0.42</v>
          </cell>
          <cell r="Z396">
            <v>0.4</v>
          </cell>
          <cell r="AA396">
            <v>0.48</v>
          </cell>
          <cell r="AB396">
            <v>0.5</v>
          </cell>
          <cell r="AC396">
            <v>0</v>
          </cell>
          <cell r="AD396">
            <v>0</v>
          </cell>
          <cell r="AE396" t="str">
            <v>HARDWARE</v>
          </cell>
          <cell r="AF396" t="str">
            <v>OPTICS</v>
          </cell>
          <cell r="AG396" t="str">
            <v>10G OPTICS</v>
          </cell>
          <cell r="AH396" t="str">
            <v>HARDWARE</v>
          </cell>
          <cell r="AI396" t="str">
            <v>132-8</v>
          </cell>
          <cell r="AJ396" t="str">
            <v>non-TAA</v>
          </cell>
          <cell r="AK396" t="str">
            <v>13 mos</v>
          </cell>
          <cell r="AL396">
            <v>80</v>
          </cell>
          <cell r="AM396" t="str">
            <v>5A991</v>
          </cell>
        </row>
        <row r="397">
          <cell r="F397" t="str">
            <v>10G-SFPP-USR-8</v>
          </cell>
          <cell r="G397" t="str">
            <v>10GE USR SFP+ optic (LC), target range 100m over MMF, 8-pack</v>
          </cell>
          <cell r="H397">
            <v>0</v>
          </cell>
          <cell r="I397">
            <v>5400</v>
          </cell>
          <cell r="J397">
            <v>5400</v>
          </cell>
          <cell r="K397" t="str">
            <v>A</v>
          </cell>
          <cell r="L397">
            <v>0</v>
          </cell>
          <cell r="M397">
            <v>0</v>
          </cell>
          <cell r="N397">
            <v>0</v>
          </cell>
          <cell r="O397">
            <v>0</v>
          </cell>
          <cell r="P397">
            <v>0</v>
          </cell>
          <cell r="Q397">
            <v>0</v>
          </cell>
          <cell r="R397">
            <v>0</v>
          </cell>
          <cell r="S397">
            <v>3132</v>
          </cell>
          <cell r="T397">
            <v>3240</v>
          </cell>
          <cell r="U397">
            <v>2808</v>
          </cell>
          <cell r="V397">
            <v>2700</v>
          </cell>
          <cell r="W397">
            <v>0</v>
          </cell>
          <cell r="X397" t="str">
            <v>A1</v>
          </cell>
          <cell r="Y397">
            <v>0.42</v>
          </cell>
          <cell r="Z397">
            <v>0.4</v>
          </cell>
          <cell r="AA397">
            <v>0.48</v>
          </cell>
          <cell r="AB397">
            <v>0.5</v>
          </cell>
          <cell r="AC397">
            <v>0</v>
          </cell>
          <cell r="AD397">
            <v>0</v>
          </cell>
          <cell r="AE397" t="str">
            <v>HARDWARE</v>
          </cell>
          <cell r="AF397" t="str">
            <v>OPTICS</v>
          </cell>
          <cell r="AG397" t="str">
            <v>10G OPTICS</v>
          </cell>
          <cell r="AH397" t="str">
            <v>HARDWARE</v>
          </cell>
          <cell r="AI397" t="str">
            <v>132-8</v>
          </cell>
          <cell r="AJ397" t="str">
            <v>non-TAA</v>
          </cell>
          <cell r="AK397" t="str">
            <v>13 mos</v>
          </cell>
          <cell r="AL397">
            <v>80</v>
          </cell>
          <cell r="AM397" t="str">
            <v>5A991</v>
          </cell>
        </row>
        <row r="398">
          <cell r="F398" t="str">
            <v>10G-SFPP-ZRD-T</v>
          </cell>
          <cell r="G398" t="str">
            <v>10GBASE-ZRD TUNABLE DWDM 80 KM SFP+</v>
          </cell>
          <cell r="H398">
            <v>0</v>
          </cell>
          <cell r="I398">
            <v>19900</v>
          </cell>
          <cell r="J398">
            <v>19900</v>
          </cell>
          <cell r="K398" t="str">
            <v>A</v>
          </cell>
          <cell r="L398">
            <v>0</v>
          </cell>
          <cell r="M398">
            <v>0</v>
          </cell>
          <cell r="N398">
            <v>0</v>
          </cell>
          <cell r="O398">
            <v>0</v>
          </cell>
          <cell r="P398">
            <v>0</v>
          </cell>
          <cell r="Q398">
            <v>0</v>
          </cell>
          <cell r="R398">
            <v>0</v>
          </cell>
          <cell r="S398">
            <v>11542</v>
          </cell>
          <cell r="T398">
            <v>11940</v>
          </cell>
          <cell r="U398">
            <v>10348</v>
          </cell>
          <cell r="V398">
            <v>9950</v>
          </cell>
          <cell r="W398">
            <v>0</v>
          </cell>
          <cell r="X398" t="str">
            <v>A1</v>
          </cell>
          <cell r="Y398">
            <v>0.42</v>
          </cell>
          <cell r="Z398">
            <v>0.4</v>
          </cell>
          <cell r="AA398">
            <v>0.48</v>
          </cell>
          <cell r="AB398">
            <v>0.5</v>
          </cell>
          <cell r="AC398">
            <v>0</v>
          </cell>
          <cell r="AD398">
            <v>0</v>
          </cell>
          <cell r="AE398" t="str">
            <v>HARDWARE</v>
          </cell>
          <cell r="AF398" t="str">
            <v>OPTICS</v>
          </cell>
          <cell r="AG398" t="str">
            <v>10G OPTICS</v>
          </cell>
          <cell r="AH398" t="str">
            <v>HARDWARE</v>
          </cell>
          <cell r="AI398" t="str">
            <v>132-8</v>
          </cell>
          <cell r="AJ398" t="str">
            <v>non-TAA</v>
          </cell>
          <cell r="AK398" t="str">
            <v>13 mos</v>
          </cell>
          <cell r="AL398">
            <v>80</v>
          </cell>
          <cell r="AM398" t="str">
            <v>5A991</v>
          </cell>
        </row>
        <row r="399">
          <cell r="F399" t="str">
            <v>40G-QSFP-4SFP-AOC-1001</v>
          </cell>
          <cell r="G399" t="str">
            <v>4x10GE Direct Attached QSFP+ to 4 SFP+ Active Optical Breakout Cable, 10m, 1-pack</v>
          </cell>
          <cell r="H399" t="str">
            <v>4x10GE Direct Attached QSFP+ to 4 SFP+ Active Optical Breakout Cable, 10m, 1-pack</v>
          </cell>
          <cell r="I399">
            <v>1450</v>
          </cell>
          <cell r="J399">
            <v>1450</v>
          </cell>
          <cell r="K399" t="str">
            <v>A</v>
          </cell>
          <cell r="L399">
            <v>0</v>
          </cell>
          <cell r="M399">
            <v>0</v>
          </cell>
          <cell r="N399">
            <v>0</v>
          </cell>
          <cell r="O399">
            <v>0</v>
          </cell>
          <cell r="P399">
            <v>0</v>
          </cell>
          <cell r="Q399">
            <v>0</v>
          </cell>
          <cell r="R399">
            <v>0</v>
          </cell>
          <cell r="S399">
            <v>841</v>
          </cell>
          <cell r="T399">
            <v>870</v>
          </cell>
          <cell r="U399">
            <v>754</v>
          </cell>
          <cell r="V399">
            <v>725</v>
          </cell>
          <cell r="W399">
            <v>0</v>
          </cell>
          <cell r="X399" t="str">
            <v>A1</v>
          </cell>
          <cell r="Y399">
            <v>0.42</v>
          </cell>
          <cell r="Z399">
            <v>0.4</v>
          </cell>
          <cell r="AA399">
            <v>0.48</v>
          </cell>
          <cell r="AB399">
            <v>0.5</v>
          </cell>
          <cell r="AC399">
            <v>0</v>
          </cell>
          <cell r="AD399">
            <v>0</v>
          </cell>
          <cell r="AE399" t="str">
            <v>HARDWARE</v>
          </cell>
          <cell r="AF399" t="str">
            <v>OPTICS</v>
          </cell>
          <cell r="AG399" t="str">
            <v>40G OPTICS</v>
          </cell>
          <cell r="AH399" t="str">
            <v>HARDWARE</v>
          </cell>
          <cell r="AI399" t="str">
            <v>132-8</v>
          </cell>
          <cell r="AJ399" t="str">
            <v>non-TAA</v>
          </cell>
          <cell r="AK399" t="str">
            <v>13 mos</v>
          </cell>
          <cell r="AL399" t="str">
            <v>80</v>
          </cell>
          <cell r="AM399" t="str">
            <v>5A991</v>
          </cell>
        </row>
        <row r="400">
          <cell r="F400" t="str">
            <v>40G-QSFP-4SFP-C-0101</v>
          </cell>
          <cell r="G400" t="str">
            <v>4x10GE Direct Attached QSFP+ to 4 SFP+ Active Copper Breakout Cable, 1m, 1-pack</v>
          </cell>
          <cell r="H400">
            <v>0</v>
          </cell>
          <cell r="I400">
            <v>650</v>
          </cell>
          <cell r="J400">
            <v>650</v>
          </cell>
          <cell r="K400" t="str">
            <v>A</v>
          </cell>
          <cell r="L400">
            <v>0</v>
          </cell>
          <cell r="M400">
            <v>0</v>
          </cell>
          <cell r="N400">
            <v>0</v>
          </cell>
          <cell r="O400">
            <v>0</v>
          </cell>
          <cell r="P400">
            <v>0</v>
          </cell>
          <cell r="Q400">
            <v>0</v>
          </cell>
          <cell r="R400">
            <v>0</v>
          </cell>
          <cell r="S400">
            <v>377</v>
          </cell>
          <cell r="T400">
            <v>390</v>
          </cell>
          <cell r="U400">
            <v>338</v>
          </cell>
          <cell r="V400">
            <v>325</v>
          </cell>
          <cell r="W400">
            <v>0</v>
          </cell>
          <cell r="X400" t="str">
            <v>A1</v>
          </cell>
          <cell r="Y400">
            <v>0.42</v>
          </cell>
          <cell r="Z400">
            <v>0.4</v>
          </cell>
          <cell r="AA400">
            <v>0.48</v>
          </cell>
          <cell r="AB400">
            <v>0.5</v>
          </cell>
          <cell r="AC400">
            <v>0</v>
          </cell>
          <cell r="AD400">
            <v>0</v>
          </cell>
          <cell r="AE400" t="str">
            <v>HARDWARE</v>
          </cell>
          <cell r="AF400" t="str">
            <v>OTHER-IP</v>
          </cell>
          <cell r="AG400" t="str">
            <v>IP ACCESSORIES</v>
          </cell>
          <cell r="AH400" t="str">
            <v>HARDWARE</v>
          </cell>
          <cell r="AI400" t="str">
            <v>132-8</v>
          </cell>
          <cell r="AJ400" t="str">
            <v>non-TAA</v>
          </cell>
          <cell r="AK400" t="str">
            <v>13 mos</v>
          </cell>
          <cell r="AL400">
            <v>80</v>
          </cell>
          <cell r="AM400" t="str">
            <v>EAR99</v>
          </cell>
        </row>
        <row r="401">
          <cell r="F401" t="str">
            <v>40G-QSFP-4SFP-C-0301</v>
          </cell>
          <cell r="G401" t="str">
            <v>4x10GE Direct Attached QSFP+ to 4 SFP+ Active Copper Breakout Cable, 3m, 1-pack</v>
          </cell>
          <cell r="H401">
            <v>0</v>
          </cell>
          <cell r="I401">
            <v>800</v>
          </cell>
          <cell r="J401">
            <v>800</v>
          </cell>
          <cell r="K401" t="str">
            <v>A</v>
          </cell>
          <cell r="L401">
            <v>0</v>
          </cell>
          <cell r="M401">
            <v>0</v>
          </cell>
          <cell r="N401">
            <v>0</v>
          </cell>
          <cell r="O401">
            <v>0</v>
          </cell>
          <cell r="P401">
            <v>0</v>
          </cell>
          <cell r="Q401">
            <v>0</v>
          </cell>
          <cell r="R401">
            <v>0</v>
          </cell>
          <cell r="S401">
            <v>464</v>
          </cell>
          <cell r="T401">
            <v>480</v>
          </cell>
          <cell r="U401">
            <v>416</v>
          </cell>
          <cell r="V401">
            <v>400</v>
          </cell>
          <cell r="W401">
            <v>0</v>
          </cell>
          <cell r="X401" t="str">
            <v>A1</v>
          </cell>
          <cell r="Y401">
            <v>0.42</v>
          </cell>
          <cell r="Z401">
            <v>0.4</v>
          </cell>
          <cell r="AA401">
            <v>0.48</v>
          </cell>
          <cell r="AB401">
            <v>0.5</v>
          </cell>
          <cell r="AC401">
            <v>0</v>
          </cell>
          <cell r="AD401">
            <v>0</v>
          </cell>
          <cell r="AE401" t="str">
            <v>HARDWARE</v>
          </cell>
          <cell r="AF401" t="str">
            <v>OTHER-IP</v>
          </cell>
          <cell r="AG401" t="str">
            <v>IP ACCESSORIES</v>
          </cell>
          <cell r="AH401" t="str">
            <v>HARDWARE</v>
          </cell>
          <cell r="AI401" t="str">
            <v>132-8</v>
          </cell>
          <cell r="AJ401" t="str">
            <v>non-TAA</v>
          </cell>
          <cell r="AK401" t="str">
            <v>13 mos</v>
          </cell>
          <cell r="AL401">
            <v>80</v>
          </cell>
          <cell r="AM401" t="str">
            <v>EAR99</v>
          </cell>
        </row>
        <row r="402">
          <cell r="F402" t="str">
            <v>40G-QSFP-4SFP-C-0501</v>
          </cell>
          <cell r="G402" t="str">
            <v>4x10GE Direct Attached QSFP+ to 4 SFP+ Active Copper Breakout Cable, 5m, 1-pack</v>
          </cell>
          <cell r="H402">
            <v>0</v>
          </cell>
          <cell r="I402">
            <v>950</v>
          </cell>
          <cell r="J402">
            <v>950</v>
          </cell>
          <cell r="K402" t="str">
            <v>A</v>
          </cell>
          <cell r="L402">
            <v>0</v>
          </cell>
          <cell r="M402">
            <v>0</v>
          </cell>
          <cell r="N402">
            <v>0</v>
          </cell>
          <cell r="O402">
            <v>0</v>
          </cell>
          <cell r="P402">
            <v>0</v>
          </cell>
          <cell r="Q402">
            <v>0</v>
          </cell>
          <cell r="R402">
            <v>0</v>
          </cell>
          <cell r="S402">
            <v>551</v>
          </cell>
          <cell r="T402">
            <v>570</v>
          </cell>
          <cell r="U402">
            <v>494</v>
          </cell>
          <cell r="V402">
            <v>475</v>
          </cell>
          <cell r="W402">
            <v>0</v>
          </cell>
          <cell r="X402" t="str">
            <v>A1</v>
          </cell>
          <cell r="Y402">
            <v>0.42</v>
          </cell>
          <cell r="Z402">
            <v>0.4</v>
          </cell>
          <cell r="AA402">
            <v>0.48</v>
          </cell>
          <cell r="AB402">
            <v>0.5</v>
          </cell>
          <cell r="AC402">
            <v>0</v>
          </cell>
          <cell r="AD402">
            <v>0</v>
          </cell>
          <cell r="AE402" t="str">
            <v>HARDWARE</v>
          </cell>
          <cell r="AF402" t="str">
            <v>OTHER-IP</v>
          </cell>
          <cell r="AG402" t="str">
            <v>IP ACCESSORIES</v>
          </cell>
          <cell r="AH402" t="str">
            <v>HARDWARE</v>
          </cell>
          <cell r="AI402" t="str">
            <v>132-8</v>
          </cell>
          <cell r="AJ402" t="str">
            <v>non-TAA</v>
          </cell>
          <cell r="AK402" t="str">
            <v>13 mos</v>
          </cell>
          <cell r="AL402">
            <v>80</v>
          </cell>
          <cell r="AM402" t="str">
            <v>EAR99</v>
          </cell>
        </row>
        <row r="403">
          <cell r="F403" t="str">
            <v>40G-QSFP-ER4</v>
          </cell>
          <cell r="G403" t="str">
            <v>40GBase-ER4 QSFP+ optic (LC), for up to 40km over SMF</v>
          </cell>
          <cell r="H403">
            <v>0</v>
          </cell>
          <cell r="I403">
            <v>37000</v>
          </cell>
          <cell r="J403">
            <v>37000</v>
          </cell>
          <cell r="K403" t="str">
            <v>A</v>
          </cell>
          <cell r="L403">
            <v>0</v>
          </cell>
          <cell r="M403">
            <v>0</v>
          </cell>
          <cell r="N403">
            <v>0</v>
          </cell>
          <cell r="O403">
            <v>0</v>
          </cell>
          <cell r="P403">
            <v>0</v>
          </cell>
          <cell r="Q403">
            <v>0</v>
          </cell>
          <cell r="R403">
            <v>0</v>
          </cell>
          <cell r="S403">
            <v>21460</v>
          </cell>
          <cell r="T403">
            <v>22200</v>
          </cell>
          <cell r="U403">
            <v>19240</v>
          </cell>
          <cell r="V403">
            <v>18500</v>
          </cell>
          <cell r="W403">
            <v>0</v>
          </cell>
          <cell r="X403" t="str">
            <v>A1</v>
          </cell>
          <cell r="Y403">
            <v>0.42</v>
          </cell>
          <cell r="Z403">
            <v>0.4</v>
          </cell>
          <cell r="AA403">
            <v>0.48</v>
          </cell>
          <cell r="AB403">
            <v>0.5</v>
          </cell>
          <cell r="AC403">
            <v>0</v>
          </cell>
          <cell r="AD403">
            <v>0</v>
          </cell>
          <cell r="AE403" t="str">
            <v>HARDWARE</v>
          </cell>
          <cell r="AF403" t="str">
            <v>OPTICS</v>
          </cell>
          <cell r="AG403" t="str">
            <v>40G OPTICS</v>
          </cell>
          <cell r="AH403" t="str">
            <v>HARDWARE</v>
          </cell>
          <cell r="AI403" t="str">
            <v>132-8</v>
          </cell>
          <cell r="AJ403" t="str">
            <v>non-TAA</v>
          </cell>
          <cell r="AK403" t="str">
            <v>13 mos</v>
          </cell>
          <cell r="AL403">
            <v>80</v>
          </cell>
          <cell r="AM403" t="str">
            <v>5A991</v>
          </cell>
        </row>
        <row r="404">
          <cell r="F404" t="str">
            <v>40G-QSFP-ESR4</v>
          </cell>
          <cell r="G404" t="str">
            <v>40GBASE-ESR4 QSFP+ optic (MTP 1x8 or 1x12), 300m over MMF, 1-pack</v>
          </cell>
          <cell r="H404" t="str">
            <v>40GBASE-ESR4 QSFP+ optic (MTP 1x8 or 1x12), 300m over MMF, 1-pack</v>
          </cell>
          <cell r="I404">
            <v>3995</v>
          </cell>
          <cell r="J404">
            <v>3995</v>
          </cell>
          <cell r="K404" t="str">
            <v>A</v>
          </cell>
          <cell r="L404">
            <v>0</v>
          </cell>
          <cell r="M404">
            <v>0</v>
          </cell>
          <cell r="N404">
            <v>0</v>
          </cell>
          <cell r="O404">
            <v>0</v>
          </cell>
          <cell r="P404">
            <v>0</v>
          </cell>
          <cell r="Q404">
            <v>0</v>
          </cell>
          <cell r="R404">
            <v>0</v>
          </cell>
          <cell r="S404">
            <v>2317</v>
          </cell>
          <cell r="T404">
            <v>2397</v>
          </cell>
          <cell r="U404">
            <v>2077</v>
          </cell>
          <cell r="V404">
            <v>1998</v>
          </cell>
          <cell r="W404">
            <v>0</v>
          </cell>
          <cell r="X404" t="str">
            <v>A1</v>
          </cell>
          <cell r="Y404">
            <v>0.42</v>
          </cell>
          <cell r="Z404">
            <v>0.4</v>
          </cell>
          <cell r="AA404">
            <v>0.48</v>
          </cell>
          <cell r="AB404">
            <v>0.5</v>
          </cell>
          <cell r="AC404">
            <v>0</v>
          </cell>
          <cell r="AD404">
            <v>0</v>
          </cell>
          <cell r="AE404" t="str">
            <v>HARDWARE</v>
          </cell>
          <cell r="AF404" t="str">
            <v>OPTICS</v>
          </cell>
          <cell r="AG404" t="str">
            <v>40G OPTICS</v>
          </cell>
          <cell r="AH404" t="str">
            <v>HARDWARE</v>
          </cell>
          <cell r="AI404" t="str">
            <v>132-8</v>
          </cell>
          <cell r="AJ404" t="str">
            <v>non-TAA</v>
          </cell>
          <cell r="AK404" t="str">
            <v>13 mos</v>
          </cell>
          <cell r="AL404">
            <v>80</v>
          </cell>
          <cell r="AM404" t="str">
            <v>5A991</v>
          </cell>
        </row>
        <row r="405">
          <cell r="F405" t="str">
            <v>40G-QSFP-LM4</v>
          </cell>
          <cell r="G405" t="str">
            <v>40GBASE-LM4 QSFP+, 1310nm, 160m over duplex LC OM4 MMF, 2km over duplex LC SMF</v>
          </cell>
          <cell r="H405" t="str">
            <v>40GBASE-LM4 QSFP+, 1310nm, 160m over duplex LC OM4 MMF, 2km over duplex LC SMF</v>
          </cell>
          <cell r="I405">
            <v>4595</v>
          </cell>
          <cell r="J405">
            <v>4595</v>
          </cell>
          <cell r="K405" t="str">
            <v>A</v>
          </cell>
          <cell r="L405" t="b">
            <v>1</v>
          </cell>
          <cell r="M405">
            <v>0</v>
          </cell>
          <cell r="N405">
            <v>0</v>
          </cell>
          <cell r="O405">
            <v>0</v>
          </cell>
          <cell r="P405">
            <v>0</v>
          </cell>
          <cell r="Q405">
            <v>0</v>
          </cell>
          <cell r="R405">
            <v>0</v>
          </cell>
          <cell r="S405">
            <v>2665</v>
          </cell>
          <cell r="T405">
            <v>2757</v>
          </cell>
          <cell r="U405">
            <v>2389</v>
          </cell>
          <cell r="V405">
            <v>2298</v>
          </cell>
          <cell r="W405">
            <v>0</v>
          </cell>
          <cell r="X405" t="str">
            <v>A1</v>
          </cell>
          <cell r="Y405">
            <v>0.42</v>
          </cell>
          <cell r="Z405">
            <v>0.4</v>
          </cell>
          <cell r="AA405">
            <v>0.48</v>
          </cell>
          <cell r="AB405">
            <v>0.5</v>
          </cell>
          <cell r="AC405">
            <v>0</v>
          </cell>
          <cell r="AD405">
            <v>0</v>
          </cell>
          <cell r="AE405" t="str">
            <v>HARDWARE</v>
          </cell>
          <cell r="AF405" t="str">
            <v>OPTICS</v>
          </cell>
          <cell r="AG405" t="str">
            <v>40G OPTICS</v>
          </cell>
          <cell r="AH405" t="str">
            <v>HARDWARE</v>
          </cell>
          <cell r="AI405" t="str">
            <v>132-8</v>
          </cell>
          <cell r="AJ405" t="str">
            <v>non-TAA</v>
          </cell>
          <cell r="AK405" t="str">
            <v>13 mos</v>
          </cell>
          <cell r="AL405" t="str">
            <v>80</v>
          </cell>
          <cell r="AM405" t="str">
            <v>5A991</v>
          </cell>
        </row>
        <row r="406">
          <cell r="F406" t="str">
            <v>40G-QSFP-LR4</v>
          </cell>
          <cell r="G406" t="str">
            <v>40GBase-LR4 QSFP+ optic (LC), for up to 10km over SMF, 1-pack</v>
          </cell>
          <cell r="H406" t="str">
            <v>40GBase-LR4 QSFP+ optic (LC), for up to 10km over SMF, 1-pack</v>
          </cell>
          <cell r="I406">
            <v>13995</v>
          </cell>
          <cell r="J406">
            <v>13990</v>
          </cell>
          <cell r="K406" t="str">
            <v>A</v>
          </cell>
          <cell r="L406">
            <v>0</v>
          </cell>
          <cell r="M406">
            <v>0</v>
          </cell>
          <cell r="N406">
            <v>0</v>
          </cell>
          <cell r="O406">
            <v>0</v>
          </cell>
          <cell r="P406">
            <v>0</v>
          </cell>
          <cell r="Q406">
            <v>0</v>
          </cell>
          <cell r="R406">
            <v>0</v>
          </cell>
          <cell r="S406">
            <v>8114</v>
          </cell>
          <cell r="T406">
            <v>8394</v>
          </cell>
          <cell r="U406">
            <v>7275</v>
          </cell>
          <cell r="V406">
            <v>6995</v>
          </cell>
          <cell r="W406">
            <v>0</v>
          </cell>
          <cell r="X406" t="str">
            <v>A1</v>
          </cell>
          <cell r="Y406">
            <v>0.42</v>
          </cell>
          <cell r="Z406">
            <v>0.4</v>
          </cell>
          <cell r="AA406">
            <v>0.48</v>
          </cell>
          <cell r="AB406">
            <v>0.5</v>
          </cell>
          <cell r="AC406">
            <v>0</v>
          </cell>
          <cell r="AD406">
            <v>0</v>
          </cell>
          <cell r="AE406" t="str">
            <v>HARDWARE</v>
          </cell>
          <cell r="AF406" t="str">
            <v>L2-3 MODULAR</v>
          </cell>
          <cell r="AG406" t="str">
            <v>40G OPTICS</v>
          </cell>
          <cell r="AH406" t="str">
            <v>HARDWARE</v>
          </cell>
          <cell r="AI406" t="str">
            <v>132-8</v>
          </cell>
          <cell r="AJ406" t="str">
            <v>non-TAA</v>
          </cell>
          <cell r="AK406" t="str">
            <v>13 mos</v>
          </cell>
          <cell r="AL406">
            <v>80</v>
          </cell>
          <cell r="AM406" t="str">
            <v>5A991</v>
          </cell>
        </row>
        <row r="407">
          <cell r="F407" t="str">
            <v>40G-QSFP-QSFP-AOC-1001</v>
          </cell>
          <cell r="G407" t="str">
            <v>40GE Direct Attached QSFP+ to QSFP+ Active Optical  Cable, 10m, 1-pack</v>
          </cell>
          <cell r="H407" t="str">
            <v>40GE Direct Attached QSFP+ to QSFP+ Active Optical  Cable, 10m, 1-pack</v>
          </cell>
          <cell r="I407">
            <v>1100</v>
          </cell>
          <cell r="J407">
            <v>1100</v>
          </cell>
          <cell r="K407" t="str">
            <v>A</v>
          </cell>
          <cell r="L407">
            <v>0</v>
          </cell>
          <cell r="M407">
            <v>0</v>
          </cell>
          <cell r="N407">
            <v>0</v>
          </cell>
          <cell r="O407">
            <v>0</v>
          </cell>
          <cell r="P407">
            <v>0</v>
          </cell>
          <cell r="Q407">
            <v>0</v>
          </cell>
          <cell r="R407">
            <v>0</v>
          </cell>
          <cell r="S407">
            <v>638</v>
          </cell>
          <cell r="T407">
            <v>660</v>
          </cell>
          <cell r="U407">
            <v>572</v>
          </cell>
          <cell r="V407">
            <v>550</v>
          </cell>
          <cell r="W407">
            <v>0</v>
          </cell>
          <cell r="X407" t="str">
            <v>A1</v>
          </cell>
          <cell r="Y407">
            <v>0.42</v>
          </cell>
          <cell r="Z407">
            <v>0.4</v>
          </cell>
          <cell r="AA407">
            <v>0.48</v>
          </cell>
          <cell r="AB407">
            <v>0.5</v>
          </cell>
          <cell r="AC407">
            <v>0</v>
          </cell>
          <cell r="AD407">
            <v>0</v>
          </cell>
          <cell r="AE407" t="str">
            <v>HARDWARE</v>
          </cell>
          <cell r="AF407" t="str">
            <v>OPTICS</v>
          </cell>
          <cell r="AG407" t="str">
            <v>40G OPTICS</v>
          </cell>
          <cell r="AH407" t="str">
            <v>HARDWARE</v>
          </cell>
          <cell r="AI407" t="str">
            <v>132-8</v>
          </cell>
          <cell r="AJ407" t="str">
            <v>non-TAA</v>
          </cell>
          <cell r="AK407" t="str">
            <v>13 mos</v>
          </cell>
          <cell r="AL407" t="str">
            <v>80</v>
          </cell>
          <cell r="AM407" t="str">
            <v>5A991</v>
          </cell>
        </row>
        <row r="408">
          <cell r="F408" t="str">
            <v>40G-QSFP-QSFP-C-0101</v>
          </cell>
          <cell r="G408" t="str">
            <v>40GE Direct Attached QSFP+ to QSFP+ Active Copper cable, 1m, 1-pack</v>
          </cell>
          <cell r="H408">
            <v>0</v>
          </cell>
          <cell r="I408">
            <v>500</v>
          </cell>
          <cell r="J408">
            <v>500</v>
          </cell>
          <cell r="K408" t="str">
            <v>A</v>
          </cell>
          <cell r="L408">
            <v>0</v>
          </cell>
          <cell r="M408">
            <v>0</v>
          </cell>
          <cell r="N408">
            <v>0</v>
          </cell>
          <cell r="O408">
            <v>0</v>
          </cell>
          <cell r="P408">
            <v>0</v>
          </cell>
          <cell r="Q408">
            <v>0</v>
          </cell>
          <cell r="R408">
            <v>0</v>
          </cell>
          <cell r="S408">
            <v>290</v>
          </cell>
          <cell r="T408">
            <v>300</v>
          </cell>
          <cell r="U408">
            <v>260</v>
          </cell>
          <cell r="V408">
            <v>250</v>
          </cell>
          <cell r="W408">
            <v>0</v>
          </cell>
          <cell r="X408" t="str">
            <v>A1</v>
          </cell>
          <cell r="Y408">
            <v>0.42</v>
          </cell>
          <cell r="Z408">
            <v>0.4</v>
          </cell>
          <cell r="AA408">
            <v>0.48</v>
          </cell>
          <cell r="AB408">
            <v>0.5</v>
          </cell>
          <cell r="AC408">
            <v>0</v>
          </cell>
          <cell r="AD408">
            <v>0</v>
          </cell>
          <cell r="AE408" t="str">
            <v>HARDWARE</v>
          </cell>
          <cell r="AF408" t="str">
            <v>OPTICS</v>
          </cell>
          <cell r="AG408" t="str">
            <v>40G OPTICS</v>
          </cell>
          <cell r="AH408" t="str">
            <v>HARDWARE</v>
          </cell>
          <cell r="AI408" t="str">
            <v>132-8</v>
          </cell>
          <cell r="AJ408" t="str">
            <v>non-TAA</v>
          </cell>
          <cell r="AK408" t="str">
            <v>13 mos</v>
          </cell>
          <cell r="AL408">
            <v>80</v>
          </cell>
          <cell r="AM408" t="str">
            <v>EAR99</v>
          </cell>
        </row>
        <row r="409">
          <cell r="F409" t="str">
            <v>40G-QSFP-QSFP-C-0301</v>
          </cell>
          <cell r="G409" t="str">
            <v>40GE Direct Attached QSFP+ to QSFP+ Active Copper cable, 3m, 1-pack</v>
          </cell>
          <cell r="H409">
            <v>0</v>
          </cell>
          <cell r="I409">
            <v>650</v>
          </cell>
          <cell r="J409">
            <v>650</v>
          </cell>
          <cell r="K409" t="str">
            <v>A</v>
          </cell>
          <cell r="L409">
            <v>0</v>
          </cell>
          <cell r="M409">
            <v>0</v>
          </cell>
          <cell r="N409">
            <v>0</v>
          </cell>
          <cell r="O409">
            <v>0</v>
          </cell>
          <cell r="P409">
            <v>0</v>
          </cell>
          <cell r="Q409">
            <v>0</v>
          </cell>
          <cell r="R409">
            <v>0</v>
          </cell>
          <cell r="S409">
            <v>377</v>
          </cell>
          <cell r="T409">
            <v>390</v>
          </cell>
          <cell r="U409">
            <v>338</v>
          </cell>
          <cell r="V409">
            <v>325</v>
          </cell>
          <cell r="W409">
            <v>0</v>
          </cell>
          <cell r="X409" t="str">
            <v>A1</v>
          </cell>
          <cell r="Y409">
            <v>0.42</v>
          </cell>
          <cell r="Z409">
            <v>0.4</v>
          </cell>
          <cell r="AA409">
            <v>0.48</v>
          </cell>
          <cell r="AB409">
            <v>0.5</v>
          </cell>
          <cell r="AC409">
            <v>0</v>
          </cell>
          <cell r="AD409">
            <v>0</v>
          </cell>
          <cell r="AE409" t="str">
            <v>HARDWARE</v>
          </cell>
          <cell r="AF409" t="str">
            <v>OPTICS</v>
          </cell>
          <cell r="AG409" t="str">
            <v>40G OPTICS</v>
          </cell>
          <cell r="AH409" t="str">
            <v>HARDWARE</v>
          </cell>
          <cell r="AI409" t="str">
            <v>132-8</v>
          </cell>
          <cell r="AJ409" t="str">
            <v>non-TAA</v>
          </cell>
          <cell r="AK409" t="str">
            <v>13 mos</v>
          </cell>
          <cell r="AL409">
            <v>80</v>
          </cell>
          <cell r="AM409" t="str">
            <v>EAR99</v>
          </cell>
        </row>
        <row r="410">
          <cell r="F410" t="str">
            <v>40G-QSFP-QSFP-C-0501</v>
          </cell>
          <cell r="G410" t="str">
            <v>40GE Direct Attached QSFP+ to QSFP+ Active Copper cable, 5m, 1-pack</v>
          </cell>
          <cell r="H410">
            <v>0</v>
          </cell>
          <cell r="I410">
            <v>800</v>
          </cell>
          <cell r="J410">
            <v>800</v>
          </cell>
          <cell r="K410" t="str">
            <v>A</v>
          </cell>
          <cell r="L410">
            <v>0</v>
          </cell>
          <cell r="M410">
            <v>0</v>
          </cell>
          <cell r="N410">
            <v>0</v>
          </cell>
          <cell r="O410">
            <v>0</v>
          </cell>
          <cell r="P410">
            <v>0</v>
          </cell>
          <cell r="Q410">
            <v>0</v>
          </cell>
          <cell r="R410">
            <v>0</v>
          </cell>
          <cell r="S410">
            <v>464</v>
          </cell>
          <cell r="T410">
            <v>480</v>
          </cell>
          <cell r="U410">
            <v>416</v>
          </cell>
          <cell r="V410">
            <v>400</v>
          </cell>
          <cell r="W410">
            <v>0</v>
          </cell>
          <cell r="X410" t="str">
            <v>A1</v>
          </cell>
          <cell r="Y410">
            <v>0.42</v>
          </cell>
          <cell r="Z410">
            <v>0.4</v>
          </cell>
          <cell r="AA410">
            <v>0.48</v>
          </cell>
          <cell r="AB410">
            <v>0.5</v>
          </cell>
          <cell r="AC410">
            <v>0</v>
          </cell>
          <cell r="AD410">
            <v>0</v>
          </cell>
          <cell r="AE410" t="str">
            <v>HARDWARE</v>
          </cell>
          <cell r="AF410" t="str">
            <v>OPTICS</v>
          </cell>
          <cell r="AG410" t="str">
            <v>40G OPTICS</v>
          </cell>
          <cell r="AH410" t="str">
            <v>HARDWARE</v>
          </cell>
          <cell r="AI410" t="str">
            <v>132-8</v>
          </cell>
          <cell r="AJ410" t="str">
            <v>non-TAA</v>
          </cell>
          <cell r="AK410" t="str">
            <v>13 mos</v>
          </cell>
          <cell r="AL410">
            <v>80</v>
          </cell>
          <cell r="AM410" t="str">
            <v>EAR99</v>
          </cell>
        </row>
        <row r="411">
          <cell r="F411" t="str">
            <v>40G-QSFP-SR4</v>
          </cell>
          <cell r="G411" t="str">
            <v>40GBASE-SR4 QSFP+ optic (MTP 1x8 or 1x12), 100m over MMF, 1-pack</v>
          </cell>
          <cell r="H411" t="str">
            <v>40GBASE-SR4 QSFP+ optic (MTP 1x8 or 1x12), 100m over MMF, 1-pack</v>
          </cell>
          <cell r="I411">
            <v>2995</v>
          </cell>
          <cell r="J411">
            <v>2990</v>
          </cell>
          <cell r="K411" t="str">
            <v>A</v>
          </cell>
          <cell r="L411">
            <v>0</v>
          </cell>
          <cell r="M411">
            <v>0</v>
          </cell>
          <cell r="N411">
            <v>0</v>
          </cell>
          <cell r="O411">
            <v>0</v>
          </cell>
          <cell r="P411">
            <v>0</v>
          </cell>
          <cell r="Q411">
            <v>0</v>
          </cell>
          <cell r="R411">
            <v>0</v>
          </cell>
          <cell r="S411">
            <v>1734</v>
          </cell>
          <cell r="T411">
            <v>1794</v>
          </cell>
          <cell r="U411">
            <v>1555</v>
          </cell>
          <cell r="V411">
            <v>1495</v>
          </cell>
          <cell r="W411">
            <v>0</v>
          </cell>
          <cell r="X411" t="str">
            <v>A1</v>
          </cell>
          <cell r="Y411">
            <v>0.42</v>
          </cell>
          <cell r="Z411">
            <v>0.4</v>
          </cell>
          <cell r="AA411">
            <v>0.48</v>
          </cell>
          <cell r="AB411">
            <v>0.5</v>
          </cell>
          <cell r="AC411">
            <v>0</v>
          </cell>
          <cell r="AD411">
            <v>0</v>
          </cell>
          <cell r="AE411" t="str">
            <v>HARDWARE</v>
          </cell>
          <cell r="AF411" t="str">
            <v>L2-3 MODULAR</v>
          </cell>
          <cell r="AG411" t="str">
            <v>40G OPTICS</v>
          </cell>
          <cell r="AH411" t="str">
            <v>HARDWARE</v>
          </cell>
          <cell r="AI411" t="str">
            <v>132-8</v>
          </cell>
          <cell r="AJ411" t="str">
            <v>non-TAA</v>
          </cell>
          <cell r="AK411" t="str">
            <v>13 mos</v>
          </cell>
          <cell r="AL411">
            <v>80</v>
          </cell>
          <cell r="AM411" t="str">
            <v>5A991</v>
          </cell>
        </row>
        <row r="412">
          <cell r="F412" t="str">
            <v>40G-QSFP-SR4-INT</v>
          </cell>
          <cell r="G412" t="str">
            <v>40GBASE-SR4 QSFP+ optic (MTP 1x8 or 1x12), 100m over MMF,  compatible with 10GBASE-SR, 10G breakout-capable, 1-pack</v>
          </cell>
          <cell r="H412" t="str">
            <v>40GBASE-SR4 QSFP+ optic (MTP 1x8 or 1x12), 100m over MMF,  compatible with 10GBASE-SR, 10G breakout-capable, 1-pack</v>
          </cell>
          <cell r="I412">
            <v>3995</v>
          </cell>
          <cell r="J412">
            <v>3495</v>
          </cell>
          <cell r="K412" t="str">
            <v>A</v>
          </cell>
          <cell r="L412">
            <v>0</v>
          </cell>
          <cell r="M412">
            <v>0</v>
          </cell>
          <cell r="N412">
            <v>0</v>
          </cell>
          <cell r="O412">
            <v>0</v>
          </cell>
          <cell r="P412">
            <v>0</v>
          </cell>
          <cell r="Q412">
            <v>0</v>
          </cell>
          <cell r="R412">
            <v>0</v>
          </cell>
          <cell r="S412">
            <v>2027</v>
          </cell>
          <cell r="T412">
            <v>2097</v>
          </cell>
          <cell r="U412">
            <v>1817</v>
          </cell>
          <cell r="V412">
            <v>1748</v>
          </cell>
          <cell r="W412">
            <v>0</v>
          </cell>
          <cell r="X412" t="str">
            <v>A1</v>
          </cell>
          <cell r="Y412">
            <v>0.42</v>
          </cell>
          <cell r="Z412">
            <v>0.4</v>
          </cell>
          <cell r="AA412">
            <v>0.48</v>
          </cell>
          <cell r="AB412">
            <v>0.5</v>
          </cell>
          <cell r="AC412">
            <v>0</v>
          </cell>
          <cell r="AD412">
            <v>0</v>
          </cell>
          <cell r="AE412" t="str">
            <v>HARDWARE</v>
          </cell>
          <cell r="AF412" t="str">
            <v>L2-3 MODULAR</v>
          </cell>
          <cell r="AG412" t="str">
            <v>40G OPTICS</v>
          </cell>
          <cell r="AH412" t="str">
            <v>HARDWARE</v>
          </cell>
          <cell r="AI412" t="str">
            <v>132-8</v>
          </cell>
          <cell r="AJ412" t="str">
            <v>non-TAA</v>
          </cell>
          <cell r="AK412" t="str">
            <v>13 mos</v>
          </cell>
          <cell r="AL412">
            <v>80</v>
          </cell>
          <cell r="AM412" t="str">
            <v>5A991</v>
          </cell>
        </row>
        <row r="413">
          <cell r="F413" t="str">
            <v>40G-QSFP-SR-BIDI</v>
          </cell>
          <cell r="G413" t="str">
            <v>40GE SR QSFP+ optic (LC), Bidirectional,  100m over OM3 MMF</v>
          </cell>
          <cell r="H413">
            <v>0</v>
          </cell>
          <cell r="I413">
            <v>995</v>
          </cell>
          <cell r="J413">
            <v>995</v>
          </cell>
          <cell r="K413" t="str">
            <v>A</v>
          </cell>
          <cell r="L413">
            <v>0</v>
          </cell>
          <cell r="M413">
            <v>0</v>
          </cell>
          <cell r="N413">
            <v>0</v>
          </cell>
          <cell r="O413">
            <v>0</v>
          </cell>
          <cell r="P413">
            <v>0</v>
          </cell>
          <cell r="Q413">
            <v>0</v>
          </cell>
          <cell r="R413">
            <v>0</v>
          </cell>
          <cell r="S413">
            <v>577</v>
          </cell>
          <cell r="T413">
            <v>597</v>
          </cell>
          <cell r="U413">
            <v>517</v>
          </cell>
          <cell r="V413">
            <v>498</v>
          </cell>
          <cell r="W413">
            <v>0</v>
          </cell>
          <cell r="X413" t="str">
            <v>A1</v>
          </cell>
          <cell r="Y413">
            <v>0.42</v>
          </cell>
          <cell r="Z413">
            <v>0.4</v>
          </cell>
          <cell r="AA413">
            <v>0.48</v>
          </cell>
          <cell r="AB413">
            <v>0.5</v>
          </cell>
          <cell r="AC413">
            <v>0</v>
          </cell>
          <cell r="AD413">
            <v>0</v>
          </cell>
          <cell r="AE413" t="str">
            <v>HARDWARE</v>
          </cell>
          <cell r="AF413" t="str">
            <v>OPTICS</v>
          </cell>
          <cell r="AG413" t="str">
            <v>40G OPTICS</v>
          </cell>
          <cell r="AH413" t="str">
            <v>HARDWARE</v>
          </cell>
          <cell r="AI413" t="str">
            <v>132-8</v>
          </cell>
          <cell r="AJ413" t="str">
            <v>non-TAA</v>
          </cell>
          <cell r="AK413" t="str">
            <v>13 mos</v>
          </cell>
          <cell r="AL413">
            <v>80</v>
          </cell>
          <cell r="AM413" t="str">
            <v>5A991</v>
          </cell>
        </row>
        <row r="414">
          <cell r="F414" t="str">
            <v>E1MG-LX-OM</v>
          </cell>
          <cell r="G414" t="str">
            <v>1000Base-LX SFP optic, SMF, LC connector, Optical Monitoring Capable</v>
          </cell>
          <cell r="H414">
            <v>0</v>
          </cell>
          <cell r="I414">
            <v>1045</v>
          </cell>
          <cell r="J414">
            <v>1100</v>
          </cell>
          <cell r="K414" t="str">
            <v>A</v>
          </cell>
          <cell r="L414">
            <v>0</v>
          </cell>
          <cell r="M414">
            <v>0</v>
          </cell>
          <cell r="N414">
            <v>0</v>
          </cell>
          <cell r="O414">
            <v>0</v>
          </cell>
          <cell r="P414">
            <v>0</v>
          </cell>
          <cell r="Q414">
            <v>0</v>
          </cell>
          <cell r="R414">
            <v>0</v>
          </cell>
          <cell r="S414">
            <v>638</v>
          </cell>
          <cell r="T414">
            <v>660</v>
          </cell>
          <cell r="U414">
            <v>572</v>
          </cell>
          <cell r="V414">
            <v>550</v>
          </cell>
          <cell r="W414">
            <v>0</v>
          </cell>
          <cell r="X414" t="str">
            <v>A1</v>
          </cell>
          <cell r="Y414">
            <v>0.42</v>
          </cell>
          <cell r="Z414">
            <v>0.4</v>
          </cell>
          <cell r="AA414">
            <v>0.48</v>
          </cell>
          <cell r="AB414">
            <v>0.5</v>
          </cell>
          <cell r="AC414">
            <v>0</v>
          </cell>
          <cell r="AD414">
            <v>0</v>
          </cell>
          <cell r="AE414" t="str">
            <v>HARDWARE</v>
          </cell>
          <cell r="AF414" t="str">
            <v>OPTICS</v>
          </cell>
          <cell r="AG414" t="str">
            <v>1G OPTICS</v>
          </cell>
          <cell r="AH414" t="str">
            <v>HARDWARE</v>
          </cell>
          <cell r="AI414" t="str">
            <v>132-8</v>
          </cell>
          <cell r="AJ414" t="str">
            <v>non-TAA</v>
          </cell>
          <cell r="AK414" t="str">
            <v>13 mos</v>
          </cell>
          <cell r="AL414">
            <v>80</v>
          </cell>
          <cell r="AM414" t="str">
            <v>5A991</v>
          </cell>
        </row>
        <row r="415">
          <cell r="F415" t="str">
            <v>E1MG-LX-OM-8</v>
          </cell>
          <cell r="G415" t="str">
            <v>1000Base-LX SFP optic 8 Pack, SMF, LC connector, Optical Monitoring Capable</v>
          </cell>
          <cell r="H415">
            <v>0</v>
          </cell>
          <cell r="I415">
            <v>8280</v>
          </cell>
          <cell r="J415">
            <v>8280</v>
          </cell>
          <cell r="K415" t="str">
            <v>A</v>
          </cell>
          <cell r="L415">
            <v>0</v>
          </cell>
          <cell r="M415">
            <v>0</v>
          </cell>
          <cell r="N415">
            <v>0</v>
          </cell>
          <cell r="O415">
            <v>0</v>
          </cell>
          <cell r="P415">
            <v>0</v>
          </cell>
          <cell r="Q415">
            <v>0</v>
          </cell>
          <cell r="R415">
            <v>0</v>
          </cell>
          <cell r="S415">
            <v>4802</v>
          </cell>
          <cell r="T415">
            <v>4968</v>
          </cell>
          <cell r="U415">
            <v>4306</v>
          </cell>
          <cell r="V415">
            <v>4140</v>
          </cell>
          <cell r="W415">
            <v>0</v>
          </cell>
          <cell r="X415" t="str">
            <v>A1</v>
          </cell>
          <cell r="Y415">
            <v>0.42</v>
          </cell>
          <cell r="Z415">
            <v>0.4</v>
          </cell>
          <cell r="AA415">
            <v>0.48</v>
          </cell>
          <cell r="AB415">
            <v>0.5</v>
          </cell>
          <cell r="AC415">
            <v>0</v>
          </cell>
          <cell r="AD415">
            <v>0</v>
          </cell>
          <cell r="AE415" t="str">
            <v>HARDWARE</v>
          </cell>
          <cell r="AF415" t="str">
            <v>OPTICS</v>
          </cell>
          <cell r="AG415" t="str">
            <v>1G OPTICS</v>
          </cell>
          <cell r="AH415" t="str">
            <v>HARDWARE</v>
          </cell>
          <cell r="AI415" t="str">
            <v>132-8</v>
          </cell>
          <cell r="AJ415" t="str">
            <v>non-TAA</v>
          </cell>
          <cell r="AK415" t="str">
            <v>13 mos</v>
          </cell>
          <cell r="AL415">
            <v>80</v>
          </cell>
          <cell r="AM415" t="str">
            <v>5A991</v>
          </cell>
        </row>
        <row r="416">
          <cell r="F416" t="str">
            <v>E1MG-SX-OM</v>
          </cell>
          <cell r="G416" t="str">
            <v>1000Base-SX SFP optic, MMF, LC connector, Optical Monitoring Capable</v>
          </cell>
          <cell r="H416">
            <v>0</v>
          </cell>
          <cell r="I416">
            <v>475</v>
          </cell>
          <cell r="J416">
            <v>525</v>
          </cell>
          <cell r="K416" t="str">
            <v>A</v>
          </cell>
          <cell r="L416">
            <v>0</v>
          </cell>
          <cell r="M416">
            <v>0</v>
          </cell>
          <cell r="N416">
            <v>0</v>
          </cell>
          <cell r="O416">
            <v>0</v>
          </cell>
          <cell r="P416">
            <v>0</v>
          </cell>
          <cell r="Q416">
            <v>0</v>
          </cell>
          <cell r="R416">
            <v>0</v>
          </cell>
          <cell r="S416">
            <v>305</v>
          </cell>
          <cell r="T416">
            <v>315</v>
          </cell>
          <cell r="U416">
            <v>273</v>
          </cell>
          <cell r="V416">
            <v>263</v>
          </cell>
          <cell r="W416">
            <v>0</v>
          </cell>
          <cell r="X416" t="str">
            <v>A1</v>
          </cell>
          <cell r="Y416">
            <v>0.42</v>
          </cell>
          <cell r="Z416">
            <v>0.4</v>
          </cell>
          <cell r="AA416">
            <v>0.48</v>
          </cell>
          <cell r="AB416">
            <v>0.5</v>
          </cell>
          <cell r="AC416">
            <v>0</v>
          </cell>
          <cell r="AD416">
            <v>0</v>
          </cell>
          <cell r="AE416" t="str">
            <v>HARDWARE</v>
          </cell>
          <cell r="AF416" t="str">
            <v>OPTICS</v>
          </cell>
          <cell r="AG416" t="str">
            <v>1G OPTICS</v>
          </cell>
          <cell r="AH416" t="str">
            <v>HARDWARE</v>
          </cell>
          <cell r="AI416" t="str">
            <v>132-8</v>
          </cell>
          <cell r="AJ416" t="str">
            <v>non-TAA</v>
          </cell>
          <cell r="AK416" t="str">
            <v>13 mos</v>
          </cell>
          <cell r="AL416">
            <v>80</v>
          </cell>
          <cell r="AM416" t="str">
            <v>5A991</v>
          </cell>
        </row>
        <row r="417">
          <cell r="F417" t="str">
            <v>E1MG-SX-OM-8</v>
          </cell>
          <cell r="G417" t="str">
            <v>1000Base-SX SFP optic 8 Pack, MMF, LC connector, Optical Monitoring Capable</v>
          </cell>
          <cell r="H417">
            <v>0</v>
          </cell>
          <cell r="I417">
            <v>3780</v>
          </cell>
          <cell r="J417">
            <v>3780</v>
          </cell>
          <cell r="K417" t="str">
            <v>A</v>
          </cell>
          <cell r="L417">
            <v>0</v>
          </cell>
          <cell r="M417">
            <v>0</v>
          </cell>
          <cell r="N417">
            <v>0</v>
          </cell>
          <cell r="O417">
            <v>0</v>
          </cell>
          <cell r="P417">
            <v>0</v>
          </cell>
          <cell r="Q417">
            <v>0</v>
          </cell>
          <cell r="R417">
            <v>0</v>
          </cell>
          <cell r="S417">
            <v>2192</v>
          </cell>
          <cell r="T417">
            <v>2268</v>
          </cell>
          <cell r="U417">
            <v>1966</v>
          </cell>
          <cell r="V417">
            <v>1890</v>
          </cell>
          <cell r="W417">
            <v>0</v>
          </cell>
          <cell r="X417" t="str">
            <v>A1</v>
          </cell>
          <cell r="Y417">
            <v>0.42</v>
          </cell>
          <cell r="Z417">
            <v>0.4</v>
          </cell>
          <cell r="AA417">
            <v>0.48</v>
          </cell>
          <cell r="AB417">
            <v>0.5</v>
          </cell>
          <cell r="AC417">
            <v>0</v>
          </cell>
          <cell r="AD417">
            <v>0</v>
          </cell>
          <cell r="AE417" t="str">
            <v>HARDWARE</v>
          </cell>
          <cell r="AF417" t="str">
            <v>OPTICS</v>
          </cell>
          <cell r="AG417" t="str">
            <v>1G OPTICS</v>
          </cell>
          <cell r="AH417" t="str">
            <v>HARDWARE</v>
          </cell>
          <cell r="AI417" t="str">
            <v>132-8</v>
          </cell>
          <cell r="AJ417" t="str">
            <v>non-TAA</v>
          </cell>
          <cell r="AK417" t="str">
            <v>13 mos</v>
          </cell>
          <cell r="AL417">
            <v>80</v>
          </cell>
          <cell r="AM417" t="str">
            <v>5A991</v>
          </cell>
        </row>
        <row r="418">
          <cell r="F418" t="str">
            <v>XBR-000190</v>
          </cell>
          <cell r="G418" t="str">
            <v>FRU,SFP,1GE COPPER,1-PK, ROHS</v>
          </cell>
          <cell r="H418">
            <v>0</v>
          </cell>
          <cell r="I418">
            <v>374</v>
          </cell>
          <cell r="J418">
            <v>374</v>
          </cell>
          <cell r="K418" t="str">
            <v>A</v>
          </cell>
          <cell r="L418">
            <v>0</v>
          </cell>
          <cell r="M418">
            <v>0</v>
          </cell>
          <cell r="N418">
            <v>0</v>
          </cell>
          <cell r="O418">
            <v>0</v>
          </cell>
          <cell r="P418">
            <v>0</v>
          </cell>
          <cell r="Q418">
            <v>0</v>
          </cell>
          <cell r="R418">
            <v>0</v>
          </cell>
          <cell r="S418">
            <v>217</v>
          </cell>
          <cell r="T418">
            <v>224</v>
          </cell>
          <cell r="U418">
            <v>194</v>
          </cell>
          <cell r="V418">
            <v>187</v>
          </cell>
          <cell r="W418">
            <v>0</v>
          </cell>
          <cell r="X418" t="str">
            <v>A1</v>
          </cell>
          <cell r="Y418">
            <v>0.42</v>
          </cell>
          <cell r="Z418">
            <v>0.4</v>
          </cell>
          <cell r="AA418">
            <v>0.48</v>
          </cell>
          <cell r="AB418">
            <v>0.5</v>
          </cell>
          <cell r="AC418">
            <v>0</v>
          </cell>
          <cell r="AD418">
            <v>0</v>
          </cell>
          <cell r="AE418" t="str">
            <v>HARDWARE</v>
          </cell>
          <cell r="AF418" t="str">
            <v>COMMON-HW</v>
          </cell>
          <cell r="AG418" t="str">
            <v>FSFP</v>
          </cell>
          <cell r="AH418" t="str">
            <v>HARDWARE</v>
          </cell>
          <cell r="AI418" t="str">
            <v>132-8</v>
          </cell>
          <cell r="AJ418" t="str">
            <v>non-TAA</v>
          </cell>
          <cell r="AK418" t="str">
            <v>13 mos</v>
          </cell>
          <cell r="AL418">
            <v>80</v>
          </cell>
          <cell r="AM418" t="str">
            <v>5A991</v>
          </cell>
        </row>
        <row r="419">
          <cell r="F419" t="str">
            <v>6940-144S-SVL-4OS-1</v>
          </cell>
          <cell r="G419" t="str">
            <v>ESSENTIAL 4HR ONSITE SUPPORT,  VDX 6940-144S, 96S, 64S</v>
          </cell>
          <cell r="H419">
            <v>0</v>
          </cell>
          <cell r="I419">
            <v>3400</v>
          </cell>
          <cell r="J419">
            <v>3400</v>
          </cell>
          <cell r="K419" t="str">
            <v>N</v>
          </cell>
          <cell r="L419">
            <v>0</v>
          </cell>
          <cell r="M419">
            <v>0</v>
          </cell>
          <cell r="N419">
            <v>0</v>
          </cell>
          <cell r="O419">
            <v>0</v>
          </cell>
          <cell r="P419">
            <v>0</v>
          </cell>
          <cell r="Q419">
            <v>0</v>
          </cell>
          <cell r="R419">
            <v>0</v>
          </cell>
          <cell r="S419">
            <v>2210</v>
          </cell>
          <cell r="T419">
            <v>2380</v>
          </cell>
          <cell r="U419">
            <v>2380</v>
          </cell>
          <cell r="V419">
            <v>2210</v>
          </cell>
          <cell r="W419">
            <v>0</v>
          </cell>
          <cell r="X419" t="str">
            <v>A3</v>
          </cell>
          <cell r="Y419">
            <v>0.35</v>
          </cell>
          <cell r="Z419">
            <v>0.3</v>
          </cell>
          <cell r="AA419">
            <v>0.3</v>
          </cell>
          <cell r="AB419">
            <v>0.35</v>
          </cell>
          <cell r="AC419">
            <v>0</v>
          </cell>
          <cell r="AD419">
            <v>0</v>
          </cell>
          <cell r="AE419" t="str">
            <v>SUPPORT</v>
          </cell>
          <cell r="AF419" t="str">
            <v>Support</v>
          </cell>
          <cell r="AG419" t="str">
            <v>INITIAL SALE</v>
          </cell>
          <cell r="AH419" t="str">
            <v>HW SUPPORT</v>
          </cell>
          <cell r="AI419" t="str">
            <v>132-12</v>
          </cell>
          <cell r="AJ419" t="str">
            <v>N/A</v>
          </cell>
          <cell r="AK419" t="str">
            <v>None</v>
          </cell>
          <cell r="AL419">
            <v>40</v>
          </cell>
          <cell r="AM419">
            <v>0</v>
          </cell>
        </row>
        <row r="420">
          <cell r="F420" t="str">
            <v>6940-144S-SVL-4OS-2</v>
          </cell>
          <cell r="G420" t="str">
            <v>ESSENTIAL 4HR ONSITE SUPPORT,  VDX 6940-144S, 96S, 64S</v>
          </cell>
          <cell r="H420">
            <v>0</v>
          </cell>
          <cell r="I420">
            <v>6460</v>
          </cell>
          <cell r="J420">
            <v>6460</v>
          </cell>
          <cell r="K420" t="str">
            <v>N</v>
          </cell>
          <cell r="L420">
            <v>0</v>
          </cell>
          <cell r="M420">
            <v>0</v>
          </cell>
          <cell r="N420">
            <v>0</v>
          </cell>
          <cell r="O420">
            <v>0</v>
          </cell>
          <cell r="P420">
            <v>0</v>
          </cell>
          <cell r="Q420">
            <v>0</v>
          </cell>
          <cell r="R420">
            <v>0</v>
          </cell>
          <cell r="S420">
            <v>4199</v>
          </cell>
          <cell r="T420">
            <v>4522</v>
          </cell>
          <cell r="U420">
            <v>4522</v>
          </cell>
          <cell r="V420">
            <v>4199</v>
          </cell>
          <cell r="W420">
            <v>0</v>
          </cell>
          <cell r="X420" t="str">
            <v>A3</v>
          </cell>
          <cell r="Y420">
            <v>0.35</v>
          </cell>
          <cell r="Z420">
            <v>0.3</v>
          </cell>
          <cell r="AA420">
            <v>0.3</v>
          </cell>
          <cell r="AB420">
            <v>0.35</v>
          </cell>
          <cell r="AC420">
            <v>0</v>
          </cell>
          <cell r="AD420">
            <v>0</v>
          </cell>
          <cell r="AE420" t="str">
            <v>SUPPORT</v>
          </cell>
          <cell r="AF420" t="str">
            <v>Support</v>
          </cell>
          <cell r="AG420" t="str">
            <v>INITIAL SALE</v>
          </cell>
          <cell r="AH420" t="str">
            <v>HW SUPPORT</v>
          </cell>
          <cell r="AI420" t="str">
            <v>132-12</v>
          </cell>
          <cell r="AJ420" t="str">
            <v>N/A</v>
          </cell>
          <cell r="AK420" t="str">
            <v>None</v>
          </cell>
          <cell r="AL420">
            <v>40</v>
          </cell>
          <cell r="AM420">
            <v>0</v>
          </cell>
        </row>
        <row r="421">
          <cell r="F421" t="str">
            <v>6940-144S-SVL-4OS-3</v>
          </cell>
          <cell r="G421" t="str">
            <v>ESSENTIAL 4HR ONSITE SUPPORT,  VDX 6940-144S, 96S, 64S</v>
          </cell>
          <cell r="H421">
            <v>0</v>
          </cell>
          <cell r="I421">
            <v>9350</v>
          </cell>
          <cell r="J421">
            <v>9350</v>
          </cell>
          <cell r="K421" t="str">
            <v>N</v>
          </cell>
          <cell r="L421">
            <v>0</v>
          </cell>
          <cell r="M421">
            <v>0</v>
          </cell>
          <cell r="N421">
            <v>0</v>
          </cell>
          <cell r="O421">
            <v>0</v>
          </cell>
          <cell r="P421">
            <v>0</v>
          </cell>
          <cell r="Q421">
            <v>0</v>
          </cell>
          <cell r="R421">
            <v>0</v>
          </cell>
          <cell r="S421">
            <v>6078</v>
          </cell>
          <cell r="T421">
            <v>6545</v>
          </cell>
          <cell r="U421">
            <v>6545</v>
          </cell>
          <cell r="V421">
            <v>6078</v>
          </cell>
          <cell r="W421">
            <v>0</v>
          </cell>
          <cell r="X421" t="str">
            <v>A3</v>
          </cell>
          <cell r="Y421">
            <v>0.35</v>
          </cell>
          <cell r="Z421">
            <v>0.3</v>
          </cell>
          <cell r="AA421">
            <v>0.3</v>
          </cell>
          <cell r="AB421">
            <v>0.35</v>
          </cell>
          <cell r="AC421">
            <v>0</v>
          </cell>
          <cell r="AD421">
            <v>0</v>
          </cell>
          <cell r="AE421" t="str">
            <v>SUPPORT</v>
          </cell>
          <cell r="AF421" t="str">
            <v>Support</v>
          </cell>
          <cell r="AG421" t="str">
            <v>INITIAL SALE</v>
          </cell>
          <cell r="AH421" t="str">
            <v>HW SUPPORT</v>
          </cell>
          <cell r="AI421" t="str">
            <v>132-12</v>
          </cell>
          <cell r="AJ421" t="str">
            <v>N/A</v>
          </cell>
          <cell r="AK421" t="str">
            <v>None</v>
          </cell>
          <cell r="AL421">
            <v>40</v>
          </cell>
          <cell r="AM421">
            <v>0</v>
          </cell>
        </row>
        <row r="422">
          <cell r="F422" t="str">
            <v>6940-144S-SVL-4OS-4</v>
          </cell>
          <cell r="G422" t="str">
            <v>ESSENTIAL 4HR ONSITE SUPPORT,  VDX 6940-144S, 96S, 64S</v>
          </cell>
          <cell r="H422">
            <v>0</v>
          </cell>
          <cell r="I422">
            <v>12467</v>
          </cell>
          <cell r="J422">
            <v>12467</v>
          </cell>
          <cell r="K422" t="str">
            <v>N</v>
          </cell>
          <cell r="L422">
            <v>0</v>
          </cell>
          <cell r="M422">
            <v>0</v>
          </cell>
          <cell r="N422">
            <v>0</v>
          </cell>
          <cell r="O422">
            <v>0</v>
          </cell>
          <cell r="P422">
            <v>0</v>
          </cell>
          <cell r="Q422">
            <v>0</v>
          </cell>
          <cell r="R422">
            <v>0</v>
          </cell>
          <cell r="S422">
            <v>8103</v>
          </cell>
          <cell r="T422">
            <v>8727</v>
          </cell>
          <cell r="U422">
            <v>8727</v>
          </cell>
          <cell r="V422">
            <v>8103</v>
          </cell>
          <cell r="W422">
            <v>0</v>
          </cell>
          <cell r="X422" t="str">
            <v>A3</v>
          </cell>
          <cell r="Y422">
            <v>0.35</v>
          </cell>
          <cell r="Z422">
            <v>0.3</v>
          </cell>
          <cell r="AA422">
            <v>0.3</v>
          </cell>
          <cell r="AB422">
            <v>0.35</v>
          </cell>
          <cell r="AC422">
            <v>0</v>
          </cell>
          <cell r="AD422">
            <v>0</v>
          </cell>
          <cell r="AE422" t="str">
            <v>SUPPORT</v>
          </cell>
          <cell r="AF422" t="str">
            <v>Support</v>
          </cell>
          <cell r="AG422" t="str">
            <v>INITIAL SALE</v>
          </cell>
          <cell r="AH422" t="str">
            <v>HW SUPPORT</v>
          </cell>
          <cell r="AI422" t="str">
            <v>132-12</v>
          </cell>
          <cell r="AJ422" t="str">
            <v>N/A</v>
          </cell>
          <cell r="AK422" t="str">
            <v>None</v>
          </cell>
          <cell r="AL422">
            <v>40</v>
          </cell>
          <cell r="AM422">
            <v>0</v>
          </cell>
        </row>
        <row r="423">
          <cell r="F423" t="str">
            <v>6940-144S-SVL-4OS-5</v>
          </cell>
          <cell r="G423" t="str">
            <v>ESSENTIAL 4HR ONSITE SUPPORT,  VDX 6940-144S, 96S, 64S</v>
          </cell>
          <cell r="H423">
            <v>0</v>
          </cell>
          <cell r="I423">
            <v>15583</v>
          </cell>
          <cell r="J423">
            <v>15583</v>
          </cell>
          <cell r="K423" t="str">
            <v>N</v>
          </cell>
          <cell r="L423">
            <v>0</v>
          </cell>
          <cell r="M423">
            <v>0</v>
          </cell>
          <cell r="N423">
            <v>0</v>
          </cell>
          <cell r="O423">
            <v>0</v>
          </cell>
          <cell r="P423">
            <v>0</v>
          </cell>
          <cell r="Q423">
            <v>0</v>
          </cell>
          <cell r="R423">
            <v>0</v>
          </cell>
          <cell r="S423">
            <v>10129</v>
          </cell>
          <cell r="T423">
            <v>10908</v>
          </cell>
          <cell r="U423">
            <v>10908</v>
          </cell>
          <cell r="V423">
            <v>10129</v>
          </cell>
          <cell r="W423">
            <v>0</v>
          </cell>
          <cell r="X423" t="str">
            <v>A3</v>
          </cell>
          <cell r="Y423">
            <v>0.35</v>
          </cell>
          <cell r="Z423">
            <v>0.3</v>
          </cell>
          <cell r="AA423">
            <v>0.3</v>
          </cell>
          <cell r="AB423">
            <v>0.35</v>
          </cell>
          <cell r="AC423">
            <v>0</v>
          </cell>
          <cell r="AD423">
            <v>0</v>
          </cell>
          <cell r="AE423" t="str">
            <v>SUPPORT</v>
          </cell>
          <cell r="AF423" t="str">
            <v>Support</v>
          </cell>
          <cell r="AG423" t="str">
            <v>INITIAL SALE</v>
          </cell>
          <cell r="AH423" t="str">
            <v>HW SUPPORT</v>
          </cell>
          <cell r="AI423" t="str">
            <v>132-12</v>
          </cell>
          <cell r="AJ423" t="str">
            <v>N/A</v>
          </cell>
          <cell r="AK423" t="str">
            <v>None</v>
          </cell>
          <cell r="AL423">
            <v>40</v>
          </cell>
          <cell r="AM423">
            <v>0</v>
          </cell>
        </row>
        <row r="424">
          <cell r="F424" t="str">
            <v>6940-144S-SVL-4P-1</v>
          </cell>
          <cell r="G424" t="str">
            <v>ESSENTIAL 4HR PARTS ONLY SUPPORT,  VDX 6940-144S, 96S, 64S</v>
          </cell>
          <cell r="H424">
            <v>0</v>
          </cell>
          <cell r="I424">
            <v>2720</v>
          </cell>
          <cell r="J424">
            <v>2720</v>
          </cell>
          <cell r="K424" t="str">
            <v>N</v>
          </cell>
          <cell r="L424">
            <v>0</v>
          </cell>
          <cell r="M424">
            <v>0</v>
          </cell>
          <cell r="N424">
            <v>0</v>
          </cell>
          <cell r="O424">
            <v>0</v>
          </cell>
          <cell r="P424">
            <v>0</v>
          </cell>
          <cell r="Q424">
            <v>0</v>
          </cell>
          <cell r="R424">
            <v>0</v>
          </cell>
          <cell r="S424">
            <v>1768</v>
          </cell>
          <cell r="T424">
            <v>1904</v>
          </cell>
          <cell r="U424">
            <v>1904</v>
          </cell>
          <cell r="V424">
            <v>1768</v>
          </cell>
          <cell r="W424">
            <v>0</v>
          </cell>
          <cell r="X424" t="str">
            <v>A3</v>
          </cell>
          <cell r="Y424">
            <v>0.35</v>
          </cell>
          <cell r="Z424">
            <v>0.3</v>
          </cell>
          <cell r="AA424">
            <v>0.3</v>
          </cell>
          <cell r="AB424">
            <v>0.35</v>
          </cell>
          <cell r="AC424">
            <v>0</v>
          </cell>
          <cell r="AD424">
            <v>0</v>
          </cell>
          <cell r="AE424" t="str">
            <v>SUPPORT</v>
          </cell>
          <cell r="AF424" t="str">
            <v>Support</v>
          </cell>
          <cell r="AG424" t="str">
            <v>INITIAL SALE</v>
          </cell>
          <cell r="AH424" t="str">
            <v>HW SUPPORT</v>
          </cell>
          <cell r="AI424" t="str">
            <v>132-12</v>
          </cell>
          <cell r="AJ424" t="str">
            <v>N/A</v>
          </cell>
          <cell r="AK424" t="str">
            <v>None</v>
          </cell>
          <cell r="AL424">
            <v>40</v>
          </cell>
          <cell r="AM424">
            <v>0</v>
          </cell>
        </row>
        <row r="425">
          <cell r="F425" t="str">
            <v>6940-144S-SVL-4P-2</v>
          </cell>
          <cell r="G425" t="str">
            <v>ESSENTIAL 4HR PARTS ONLY SUPPORT,  VDX 6940-144S, 96S, 64S</v>
          </cell>
          <cell r="H425">
            <v>0</v>
          </cell>
          <cell r="I425">
            <v>5168</v>
          </cell>
          <cell r="J425">
            <v>5168</v>
          </cell>
          <cell r="K425" t="str">
            <v>N</v>
          </cell>
          <cell r="L425">
            <v>0</v>
          </cell>
          <cell r="M425">
            <v>0</v>
          </cell>
          <cell r="N425">
            <v>0</v>
          </cell>
          <cell r="O425">
            <v>0</v>
          </cell>
          <cell r="P425">
            <v>0</v>
          </cell>
          <cell r="Q425">
            <v>0</v>
          </cell>
          <cell r="R425">
            <v>0</v>
          </cell>
          <cell r="S425">
            <v>3359</v>
          </cell>
          <cell r="T425">
            <v>3618</v>
          </cell>
          <cell r="U425">
            <v>3618</v>
          </cell>
          <cell r="V425">
            <v>3359</v>
          </cell>
          <cell r="W425">
            <v>0</v>
          </cell>
          <cell r="X425" t="str">
            <v>A3</v>
          </cell>
          <cell r="Y425">
            <v>0.35</v>
          </cell>
          <cell r="Z425">
            <v>0.3</v>
          </cell>
          <cell r="AA425">
            <v>0.3</v>
          </cell>
          <cell r="AB425">
            <v>0.35</v>
          </cell>
          <cell r="AC425">
            <v>0</v>
          </cell>
          <cell r="AD425">
            <v>0</v>
          </cell>
          <cell r="AE425" t="str">
            <v>SUPPORT</v>
          </cell>
          <cell r="AF425" t="str">
            <v>Support</v>
          </cell>
          <cell r="AG425" t="str">
            <v>INITIAL SALE</v>
          </cell>
          <cell r="AH425" t="str">
            <v>HW SUPPORT</v>
          </cell>
          <cell r="AI425" t="str">
            <v>132-12</v>
          </cell>
          <cell r="AJ425" t="str">
            <v>N/A</v>
          </cell>
          <cell r="AK425" t="str">
            <v>None</v>
          </cell>
          <cell r="AL425">
            <v>40</v>
          </cell>
          <cell r="AM425">
            <v>0</v>
          </cell>
        </row>
        <row r="426">
          <cell r="F426" t="str">
            <v>6940-144S-SVL-4P-3</v>
          </cell>
          <cell r="G426" t="str">
            <v>ESSENTIAL 4HR PARTS ONLY SUPPORT,  VDX 6940-144S, 96S, 64S</v>
          </cell>
          <cell r="H426">
            <v>0</v>
          </cell>
          <cell r="I426">
            <v>7480</v>
          </cell>
          <cell r="J426">
            <v>7480</v>
          </cell>
          <cell r="K426" t="str">
            <v>N</v>
          </cell>
          <cell r="L426">
            <v>0</v>
          </cell>
          <cell r="M426">
            <v>0</v>
          </cell>
          <cell r="N426">
            <v>0</v>
          </cell>
          <cell r="O426">
            <v>0</v>
          </cell>
          <cell r="P426">
            <v>0</v>
          </cell>
          <cell r="Q426">
            <v>0</v>
          </cell>
          <cell r="R426">
            <v>0</v>
          </cell>
          <cell r="S426">
            <v>4862</v>
          </cell>
          <cell r="T426">
            <v>5236</v>
          </cell>
          <cell r="U426">
            <v>5236</v>
          </cell>
          <cell r="V426">
            <v>4862</v>
          </cell>
          <cell r="W426">
            <v>0</v>
          </cell>
          <cell r="X426" t="str">
            <v>A3</v>
          </cell>
          <cell r="Y426">
            <v>0.35</v>
          </cell>
          <cell r="Z426">
            <v>0.3</v>
          </cell>
          <cell r="AA426">
            <v>0.3</v>
          </cell>
          <cell r="AB426">
            <v>0.35</v>
          </cell>
          <cell r="AC426">
            <v>0</v>
          </cell>
          <cell r="AD426">
            <v>0</v>
          </cell>
          <cell r="AE426" t="str">
            <v>SUPPORT</v>
          </cell>
          <cell r="AF426" t="str">
            <v>Support</v>
          </cell>
          <cell r="AG426" t="str">
            <v>INITIAL SALE</v>
          </cell>
          <cell r="AH426" t="str">
            <v>HW SUPPORT</v>
          </cell>
          <cell r="AI426" t="str">
            <v>132-12</v>
          </cell>
          <cell r="AJ426" t="str">
            <v>N/A</v>
          </cell>
          <cell r="AK426" t="str">
            <v>None</v>
          </cell>
          <cell r="AL426">
            <v>40</v>
          </cell>
          <cell r="AM426">
            <v>0</v>
          </cell>
        </row>
        <row r="427">
          <cell r="F427" t="str">
            <v>6940-144S-SVL-4P-4</v>
          </cell>
          <cell r="G427" t="str">
            <v>ESSENTIAL 4HR PARTS ONLY SUPPORT,  VDX 6940-144S, 96S, 64S</v>
          </cell>
          <cell r="H427">
            <v>0</v>
          </cell>
          <cell r="I427">
            <v>9973</v>
          </cell>
          <cell r="J427">
            <v>9973</v>
          </cell>
          <cell r="K427" t="str">
            <v>N</v>
          </cell>
          <cell r="L427">
            <v>0</v>
          </cell>
          <cell r="M427">
            <v>0</v>
          </cell>
          <cell r="N427">
            <v>0</v>
          </cell>
          <cell r="O427">
            <v>0</v>
          </cell>
          <cell r="P427">
            <v>0</v>
          </cell>
          <cell r="Q427">
            <v>0</v>
          </cell>
          <cell r="R427">
            <v>0</v>
          </cell>
          <cell r="S427">
            <v>6483</v>
          </cell>
          <cell r="T427">
            <v>6981</v>
          </cell>
          <cell r="U427">
            <v>6981</v>
          </cell>
          <cell r="V427">
            <v>6483</v>
          </cell>
          <cell r="W427">
            <v>0</v>
          </cell>
          <cell r="X427" t="str">
            <v>A3</v>
          </cell>
          <cell r="Y427">
            <v>0.35</v>
          </cell>
          <cell r="Z427">
            <v>0.3</v>
          </cell>
          <cell r="AA427">
            <v>0.3</v>
          </cell>
          <cell r="AB427">
            <v>0.35</v>
          </cell>
          <cell r="AC427">
            <v>0</v>
          </cell>
          <cell r="AD427">
            <v>0</v>
          </cell>
          <cell r="AE427" t="str">
            <v>SUPPORT</v>
          </cell>
          <cell r="AF427" t="str">
            <v>Support</v>
          </cell>
          <cell r="AG427" t="str">
            <v>INITIAL SALE</v>
          </cell>
          <cell r="AH427" t="str">
            <v>HW SUPPORT</v>
          </cell>
          <cell r="AI427" t="str">
            <v>132-12</v>
          </cell>
          <cell r="AJ427" t="str">
            <v>N/A</v>
          </cell>
          <cell r="AK427" t="str">
            <v>None</v>
          </cell>
          <cell r="AL427">
            <v>40</v>
          </cell>
          <cell r="AM427">
            <v>0</v>
          </cell>
        </row>
        <row r="428">
          <cell r="F428" t="str">
            <v>6940-144S-SVL-4P-5</v>
          </cell>
          <cell r="G428" t="str">
            <v>ESSENTIAL 4HR PARTS ONLY SUPPORT,  VDX 6940-144S, 96S, 64S</v>
          </cell>
          <cell r="H428">
            <v>0</v>
          </cell>
          <cell r="I428">
            <v>12467</v>
          </cell>
          <cell r="J428">
            <v>12467</v>
          </cell>
          <cell r="K428" t="str">
            <v>N</v>
          </cell>
          <cell r="L428">
            <v>0</v>
          </cell>
          <cell r="M428">
            <v>0</v>
          </cell>
          <cell r="N428">
            <v>0</v>
          </cell>
          <cell r="O428">
            <v>0</v>
          </cell>
          <cell r="P428">
            <v>0</v>
          </cell>
          <cell r="Q428">
            <v>0</v>
          </cell>
          <cell r="R428">
            <v>0</v>
          </cell>
          <cell r="S428">
            <v>8103</v>
          </cell>
          <cell r="T428">
            <v>8727</v>
          </cell>
          <cell r="U428">
            <v>8727</v>
          </cell>
          <cell r="V428">
            <v>8103</v>
          </cell>
          <cell r="W428">
            <v>0</v>
          </cell>
          <cell r="X428" t="str">
            <v>A3</v>
          </cell>
          <cell r="Y428">
            <v>0.35</v>
          </cell>
          <cell r="Z428">
            <v>0.3</v>
          </cell>
          <cell r="AA428">
            <v>0.3</v>
          </cell>
          <cell r="AB428">
            <v>0.35</v>
          </cell>
          <cell r="AC428">
            <v>0</v>
          </cell>
          <cell r="AD428">
            <v>0</v>
          </cell>
          <cell r="AE428" t="str">
            <v>SUPPORT</v>
          </cell>
          <cell r="AF428" t="str">
            <v>Support</v>
          </cell>
          <cell r="AG428" t="str">
            <v>INITIAL SALE</v>
          </cell>
          <cell r="AH428" t="str">
            <v>HW SUPPORT</v>
          </cell>
          <cell r="AI428" t="str">
            <v>132-12</v>
          </cell>
          <cell r="AJ428" t="str">
            <v>N/A</v>
          </cell>
          <cell r="AK428" t="str">
            <v>None</v>
          </cell>
          <cell r="AL428">
            <v>40</v>
          </cell>
          <cell r="AM428">
            <v>0</v>
          </cell>
        </row>
        <row r="429">
          <cell r="F429" t="str">
            <v>6940-144S-SVL-NDO-1</v>
          </cell>
          <cell r="G429" t="str">
            <v>ESSENTIAL NBD ONSITE SUPPORT,  VDX 6940-144S, 96S, 64S</v>
          </cell>
          <cell r="H429">
            <v>0</v>
          </cell>
          <cell r="I429">
            <v>2125</v>
          </cell>
          <cell r="J429">
            <v>2125</v>
          </cell>
          <cell r="K429" t="str">
            <v>N</v>
          </cell>
          <cell r="L429">
            <v>0</v>
          </cell>
          <cell r="M429">
            <v>0</v>
          </cell>
          <cell r="N429">
            <v>0</v>
          </cell>
          <cell r="O429">
            <v>0</v>
          </cell>
          <cell r="P429">
            <v>0</v>
          </cell>
          <cell r="Q429">
            <v>0</v>
          </cell>
          <cell r="R429">
            <v>0</v>
          </cell>
          <cell r="S429">
            <v>1381</v>
          </cell>
          <cell r="T429">
            <v>1488</v>
          </cell>
          <cell r="U429">
            <v>1488</v>
          </cell>
          <cell r="V429">
            <v>1381</v>
          </cell>
          <cell r="W429">
            <v>0</v>
          </cell>
          <cell r="X429" t="str">
            <v>A3</v>
          </cell>
          <cell r="Y429">
            <v>0.35</v>
          </cell>
          <cell r="Z429">
            <v>0.3</v>
          </cell>
          <cell r="AA429">
            <v>0.3</v>
          </cell>
          <cell r="AB429">
            <v>0.35</v>
          </cell>
          <cell r="AC429">
            <v>0</v>
          </cell>
          <cell r="AD429">
            <v>0</v>
          </cell>
          <cell r="AE429" t="str">
            <v>SUPPORT</v>
          </cell>
          <cell r="AF429" t="str">
            <v>Support</v>
          </cell>
          <cell r="AG429" t="str">
            <v>INITIAL SALE</v>
          </cell>
          <cell r="AH429" t="str">
            <v>HW SUPPORT</v>
          </cell>
          <cell r="AI429" t="str">
            <v>132-12</v>
          </cell>
          <cell r="AJ429" t="str">
            <v>N/A</v>
          </cell>
          <cell r="AK429" t="str">
            <v>None</v>
          </cell>
          <cell r="AL429">
            <v>40</v>
          </cell>
          <cell r="AM429">
            <v>0</v>
          </cell>
        </row>
        <row r="430">
          <cell r="F430" t="str">
            <v>6940-144S-SVL-NDO-2</v>
          </cell>
          <cell r="G430" t="str">
            <v>ESSENTIAL NBD ONSITE SUPPORT,  VDX 6940-144S, 96S, 64S</v>
          </cell>
          <cell r="H430">
            <v>0</v>
          </cell>
          <cell r="I430">
            <v>4038</v>
          </cell>
          <cell r="J430">
            <v>4038</v>
          </cell>
          <cell r="K430" t="str">
            <v>N</v>
          </cell>
          <cell r="L430">
            <v>0</v>
          </cell>
          <cell r="M430">
            <v>0</v>
          </cell>
          <cell r="N430">
            <v>0</v>
          </cell>
          <cell r="O430">
            <v>0</v>
          </cell>
          <cell r="P430">
            <v>0</v>
          </cell>
          <cell r="Q430">
            <v>0</v>
          </cell>
          <cell r="R430">
            <v>0</v>
          </cell>
          <cell r="S430">
            <v>2624</v>
          </cell>
          <cell r="T430">
            <v>2826</v>
          </cell>
          <cell r="U430">
            <v>2826</v>
          </cell>
          <cell r="V430">
            <v>2624</v>
          </cell>
          <cell r="W430">
            <v>0</v>
          </cell>
          <cell r="X430" t="str">
            <v>A3</v>
          </cell>
          <cell r="Y430">
            <v>0.35</v>
          </cell>
          <cell r="Z430">
            <v>0.3</v>
          </cell>
          <cell r="AA430">
            <v>0.3</v>
          </cell>
          <cell r="AB430">
            <v>0.35</v>
          </cell>
          <cell r="AC430">
            <v>0</v>
          </cell>
          <cell r="AD430">
            <v>0</v>
          </cell>
          <cell r="AE430" t="str">
            <v>SUPPORT</v>
          </cell>
          <cell r="AF430" t="str">
            <v>Support</v>
          </cell>
          <cell r="AG430" t="str">
            <v>INITIAL SALE</v>
          </cell>
          <cell r="AH430" t="str">
            <v>HW SUPPORT</v>
          </cell>
          <cell r="AI430" t="str">
            <v>132-12</v>
          </cell>
          <cell r="AJ430" t="str">
            <v>N/A</v>
          </cell>
          <cell r="AK430" t="str">
            <v>None</v>
          </cell>
          <cell r="AL430">
            <v>40</v>
          </cell>
          <cell r="AM430">
            <v>0</v>
          </cell>
        </row>
        <row r="431">
          <cell r="F431" t="str">
            <v>6940-144S-SVL-NDO-3</v>
          </cell>
          <cell r="G431" t="str">
            <v>ESSENTIAL NBD ONSITE SUPPORT,  VDX 6940-144S, 96S, 64S</v>
          </cell>
          <cell r="H431">
            <v>0</v>
          </cell>
          <cell r="I431">
            <v>5844</v>
          </cell>
          <cell r="J431">
            <v>5844</v>
          </cell>
          <cell r="K431" t="str">
            <v>N</v>
          </cell>
          <cell r="L431">
            <v>0</v>
          </cell>
          <cell r="M431">
            <v>0</v>
          </cell>
          <cell r="N431">
            <v>0</v>
          </cell>
          <cell r="O431">
            <v>0</v>
          </cell>
          <cell r="P431">
            <v>0</v>
          </cell>
          <cell r="Q431">
            <v>0</v>
          </cell>
          <cell r="R431">
            <v>0</v>
          </cell>
          <cell r="S431">
            <v>3798</v>
          </cell>
          <cell r="T431">
            <v>4091</v>
          </cell>
          <cell r="U431">
            <v>4091</v>
          </cell>
          <cell r="V431">
            <v>3798</v>
          </cell>
          <cell r="W431">
            <v>0</v>
          </cell>
          <cell r="X431" t="str">
            <v>A3</v>
          </cell>
          <cell r="Y431">
            <v>0.35</v>
          </cell>
          <cell r="Z431">
            <v>0.3</v>
          </cell>
          <cell r="AA431">
            <v>0.3</v>
          </cell>
          <cell r="AB431">
            <v>0.35</v>
          </cell>
          <cell r="AC431">
            <v>0</v>
          </cell>
          <cell r="AD431">
            <v>0</v>
          </cell>
          <cell r="AE431" t="str">
            <v>SUPPORT</v>
          </cell>
          <cell r="AF431" t="str">
            <v>Support</v>
          </cell>
          <cell r="AG431" t="str">
            <v>INITIAL SALE</v>
          </cell>
          <cell r="AH431" t="str">
            <v>HW SUPPORT</v>
          </cell>
          <cell r="AI431" t="str">
            <v>132-12</v>
          </cell>
          <cell r="AJ431" t="str">
            <v>N/A</v>
          </cell>
          <cell r="AK431" t="str">
            <v>None</v>
          </cell>
          <cell r="AL431">
            <v>40</v>
          </cell>
          <cell r="AM431">
            <v>0</v>
          </cell>
        </row>
        <row r="432">
          <cell r="F432" t="str">
            <v>6940-144S-SVL-NDO-4</v>
          </cell>
          <cell r="G432" t="str">
            <v>ESSENTIAL NBD ONSITE SUPPORT,  VDX 6940-144S, 96S, 64S</v>
          </cell>
          <cell r="H432">
            <v>0</v>
          </cell>
          <cell r="I432">
            <v>7792</v>
          </cell>
          <cell r="J432">
            <v>7792</v>
          </cell>
          <cell r="K432" t="str">
            <v>N</v>
          </cell>
          <cell r="L432">
            <v>0</v>
          </cell>
          <cell r="M432">
            <v>0</v>
          </cell>
          <cell r="N432">
            <v>0</v>
          </cell>
          <cell r="O432">
            <v>0</v>
          </cell>
          <cell r="P432">
            <v>0</v>
          </cell>
          <cell r="Q432">
            <v>0</v>
          </cell>
          <cell r="R432">
            <v>0</v>
          </cell>
          <cell r="S432">
            <v>5065</v>
          </cell>
          <cell r="T432">
            <v>5454</v>
          </cell>
          <cell r="U432">
            <v>5454</v>
          </cell>
          <cell r="V432">
            <v>5065</v>
          </cell>
          <cell r="W432">
            <v>0</v>
          </cell>
          <cell r="X432" t="str">
            <v>A3</v>
          </cell>
          <cell r="Y432">
            <v>0.35</v>
          </cell>
          <cell r="Z432">
            <v>0.3</v>
          </cell>
          <cell r="AA432">
            <v>0.3</v>
          </cell>
          <cell r="AB432">
            <v>0.35</v>
          </cell>
          <cell r="AC432">
            <v>0</v>
          </cell>
          <cell r="AD432">
            <v>0</v>
          </cell>
          <cell r="AE432" t="str">
            <v>SUPPORT</v>
          </cell>
          <cell r="AF432" t="str">
            <v>Support</v>
          </cell>
          <cell r="AG432" t="str">
            <v>INITIAL SALE</v>
          </cell>
          <cell r="AH432" t="str">
            <v>HW SUPPORT</v>
          </cell>
          <cell r="AI432" t="str">
            <v>132-12</v>
          </cell>
          <cell r="AJ432" t="str">
            <v>N/A</v>
          </cell>
          <cell r="AK432" t="str">
            <v>None</v>
          </cell>
          <cell r="AL432">
            <v>40</v>
          </cell>
          <cell r="AM432">
            <v>0</v>
          </cell>
        </row>
        <row r="433">
          <cell r="F433" t="str">
            <v>6940-144S-SVL-NDO-5</v>
          </cell>
          <cell r="G433" t="str">
            <v>ESSENTIAL NBD ONSITE SUPPORT,  VDX 6940-144S, 96S, 64S</v>
          </cell>
          <cell r="H433">
            <v>0</v>
          </cell>
          <cell r="I433">
            <v>9740</v>
          </cell>
          <cell r="J433">
            <v>9740</v>
          </cell>
          <cell r="K433" t="str">
            <v>N</v>
          </cell>
          <cell r="L433">
            <v>0</v>
          </cell>
          <cell r="M433">
            <v>0</v>
          </cell>
          <cell r="N433">
            <v>0</v>
          </cell>
          <cell r="O433">
            <v>0</v>
          </cell>
          <cell r="P433">
            <v>0</v>
          </cell>
          <cell r="Q433">
            <v>0</v>
          </cell>
          <cell r="R433">
            <v>0</v>
          </cell>
          <cell r="S433">
            <v>6331</v>
          </cell>
          <cell r="T433">
            <v>6818</v>
          </cell>
          <cell r="U433">
            <v>6818</v>
          </cell>
          <cell r="V433">
            <v>6331</v>
          </cell>
          <cell r="W433">
            <v>0</v>
          </cell>
          <cell r="X433" t="str">
            <v>A3</v>
          </cell>
          <cell r="Y433">
            <v>0.35</v>
          </cell>
          <cell r="Z433">
            <v>0.3</v>
          </cell>
          <cell r="AA433">
            <v>0.3</v>
          </cell>
          <cell r="AB433">
            <v>0.35</v>
          </cell>
          <cell r="AC433">
            <v>0</v>
          </cell>
          <cell r="AD433">
            <v>0</v>
          </cell>
          <cell r="AE433" t="str">
            <v>SUPPORT</v>
          </cell>
          <cell r="AF433" t="str">
            <v>Support</v>
          </cell>
          <cell r="AG433" t="str">
            <v>INITIAL SALE</v>
          </cell>
          <cell r="AH433" t="str">
            <v>HW SUPPORT</v>
          </cell>
          <cell r="AI433" t="str">
            <v>132-12</v>
          </cell>
          <cell r="AJ433" t="str">
            <v>N/A</v>
          </cell>
          <cell r="AK433" t="str">
            <v>None</v>
          </cell>
          <cell r="AL433">
            <v>40</v>
          </cell>
          <cell r="AM433">
            <v>0</v>
          </cell>
        </row>
        <row r="434">
          <cell r="F434" t="str">
            <v>6940-144S-SVL-NDP-1</v>
          </cell>
          <cell r="G434" t="str">
            <v>ESSENTIAL NBD PARTS ONLY SUPPORT,  VDX 6940-144S, 96S, 64S</v>
          </cell>
          <cell r="H434">
            <v>0</v>
          </cell>
          <cell r="I434">
            <v>1700</v>
          </cell>
          <cell r="J434">
            <v>1700</v>
          </cell>
          <cell r="K434" t="str">
            <v>N</v>
          </cell>
          <cell r="L434">
            <v>0</v>
          </cell>
          <cell r="M434">
            <v>0</v>
          </cell>
          <cell r="N434">
            <v>0</v>
          </cell>
          <cell r="O434">
            <v>0</v>
          </cell>
          <cell r="P434">
            <v>0</v>
          </cell>
          <cell r="Q434">
            <v>0</v>
          </cell>
          <cell r="R434">
            <v>0</v>
          </cell>
          <cell r="S434">
            <v>1105</v>
          </cell>
          <cell r="T434">
            <v>1190</v>
          </cell>
          <cell r="U434">
            <v>1190</v>
          </cell>
          <cell r="V434">
            <v>1105</v>
          </cell>
          <cell r="W434">
            <v>0</v>
          </cell>
          <cell r="X434" t="str">
            <v>A3</v>
          </cell>
          <cell r="Y434">
            <v>0.35</v>
          </cell>
          <cell r="Z434">
            <v>0.3</v>
          </cell>
          <cell r="AA434">
            <v>0.3</v>
          </cell>
          <cell r="AB434">
            <v>0.35</v>
          </cell>
          <cell r="AC434">
            <v>0</v>
          </cell>
          <cell r="AD434">
            <v>0</v>
          </cell>
          <cell r="AE434" t="str">
            <v>SUPPORT</v>
          </cell>
          <cell r="AF434" t="str">
            <v>Support</v>
          </cell>
          <cell r="AG434" t="str">
            <v>INITIAL SALE</v>
          </cell>
          <cell r="AH434" t="str">
            <v>HW SUPPORT</v>
          </cell>
          <cell r="AI434" t="str">
            <v>132-12</v>
          </cell>
          <cell r="AJ434" t="str">
            <v>N/A</v>
          </cell>
          <cell r="AK434" t="str">
            <v>None</v>
          </cell>
          <cell r="AL434">
            <v>40</v>
          </cell>
          <cell r="AM434">
            <v>0</v>
          </cell>
        </row>
        <row r="435">
          <cell r="F435" t="str">
            <v>6940-144S-SVL-NDP-2</v>
          </cell>
          <cell r="G435" t="str">
            <v>ESSENTIAL NBD PARTS ONLY SUPPORT,  VDX 6940-144S, 96S, 64S</v>
          </cell>
          <cell r="H435">
            <v>0</v>
          </cell>
          <cell r="I435">
            <v>3230</v>
          </cell>
          <cell r="J435">
            <v>3230</v>
          </cell>
          <cell r="K435" t="str">
            <v>N</v>
          </cell>
          <cell r="L435">
            <v>0</v>
          </cell>
          <cell r="M435">
            <v>0</v>
          </cell>
          <cell r="N435">
            <v>0</v>
          </cell>
          <cell r="O435">
            <v>0</v>
          </cell>
          <cell r="P435">
            <v>0</v>
          </cell>
          <cell r="Q435">
            <v>0</v>
          </cell>
          <cell r="R435">
            <v>0</v>
          </cell>
          <cell r="S435">
            <v>2100</v>
          </cell>
          <cell r="T435">
            <v>2261</v>
          </cell>
          <cell r="U435">
            <v>2261</v>
          </cell>
          <cell r="V435">
            <v>2100</v>
          </cell>
          <cell r="W435">
            <v>0</v>
          </cell>
          <cell r="X435" t="str">
            <v>A3</v>
          </cell>
          <cell r="Y435">
            <v>0.35</v>
          </cell>
          <cell r="Z435">
            <v>0.3</v>
          </cell>
          <cell r="AA435">
            <v>0.3</v>
          </cell>
          <cell r="AB435">
            <v>0.35</v>
          </cell>
          <cell r="AC435">
            <v>0</v>
          </cell>
          <cell r="AD435">
            <v>0</v>
          </cell>
          <cell r="AE435" t="str">
            <v>SUPPORT</v>
          </cell>
          <cell r="AF435" t="str">
            <v>Support</v>
          </cell>
          <cell r="AG435" t="str">
            <v>INITIAL SALE</v>
          </cell>
          <cell r="AH435" t="str">
            <v>HW SUPPORT</v>
          </cell>
          <cell r="AI435" t="str">
            <v>132-12</v>
          </cell>
          <cell r="AJ435" t="str">
            <v>N/A</v>
          </cell>
          <cell r="AK435" t="str">
            <v>None</v>
          </cell>
          <cell r="AL435">
            <v>40</v>
          </cell>
          <cell r="AM435">
            <v>0</v>
          </cell>
        </row>
        <row r="436">
          <cell r="F436" t="str">
            <v>6940-144S-SVL-NDP-3</v>
          </cell>
          <cell r="G436" t="str">
            <v>ESSENTIAL NBD PARTS ONLY SUPPORT,  VDX 6940-144S, 96S, 64S</v>
          </cell>
          <cell r="H436">
            <v>0</v>
          </cell>
          <cell r="I436">
            <v>4675</v>
          </cell>
          <cell r="J436">
            <v>4675</v>
          </cell>
          <cell r="K436" t="str">
            <v>N</v>
          </cell>
          <cell r="L436">
            <v>0</v>
          </cell>
          <cell r="M436">
            <v>0</v>
          </cell>
          <cell r="N436">
            <v>0</v>
          </cell>
          <cell r="O436">
            <v>0</v>
          </cell>
          <cell r="P436">
            <v>0</v>
          </cell>
          <cell r="Q436">
            <v>0</v>
          </cell>
          <cell r="R436">
            <v>0</v>
          </cell>
          <cell r="S436">
            <v>3039</v>
          </cell>
          <cell r="T436">
            <v>3273</v>
          </cell>
          <cell r="U436">
            <v>3273</v>
          </cell>
          <cell r="V436">
            <v>3039</v>
          </cell>
          <cell r="W436">
            <v>0</v>
          </cell>
          <cell r="X436" t="str">
            <v>A3</v>
          </cell>
          <cell r="Y436">
            <v>0.35</v>
          </cell>
          <cell r="Z436">
            <v>0.3</v>
          </cell>
          <cell r="AA436">
            <v>0.3</v>
          </cell>
          <cell r="AB436">
            <v>0.35</v>
          </cell>
          <cell r="AC436">
            <v>0</v>
          </cell>
          <cell r="AD436">
            <v>0</v>
          </cell>
          <cell r="AE436" t="str">
            <v>SUPPORT</v>
          </cell>
          <cell r="AF436" t="str">
            <v>Support</v>
          </cell>
          <cell r="AG436" t="str">
            <v>INITIAL SALE</v>
          </cell>
          <cell r="AH436" t="str">
            <v>HW SUPPORT</v>
          </cell>
          <cell r="AI436" t="str">
            <v>132-12</v>
          </cell>
          <cell r="AJ436" t="str">
            <v>N/A</v>
          </cell>
          <cell r="AK436" t="str">
            <v>None</v>
          </cell>
          <cell r="AL436">
            <v>40</v>
          </cell>
          <cell r="AM436">
            <v>0</v>
          </cell>
        </row>
        <row r="437">
          <cell r="F437" t="str">
            <v>6940-144S-SVL-NDP-4</v>
          </cell>
          <cell r="G437" t="str">
            <v>ESSENTIAL NBD PARTS ONLY SUPPORT,  VDX 6940-144S, 96S, 64S</v>
          </cell>
          <cell r="H437">
            <v>0</v>
          </cell>
          <cell r="I437">
            <v>6233</v>
          </cell>
          <cell r="J437">
            <v>6233</v>
          </cell>
          <cell r="K437" t="str">
            <v>N</v>
          </cell>
          <cell r="L437">
            <v>0</v>
          </cell>
          <cell r="M437">
            <v>0</v>
          </cell>
          <cell r="N437">
            <v>0</v>
          </cell>
          <cell r="O437">
            <v>0</v>
          </cell>
          <cell r="P437">
            <v>0</v>
          </cell>
          <cell r="Q437">
            <v>0</v>
          </cell>
          <cell r="R437">
            <v>0</v>
          </cell>
          <cell r="S437">
            <v>4052</v>
          </cell>
          <cell r="T437">
            <v>4363</v>
          </cell>
          <cell r="U437">
            <v>4363</v>
          </cell>
          <cell r="V437">
            <v>4052</v>
          </cell>
          <cell r="W437">
            <v>0</v>
          </cell>
          <cell r="X437" t="str">
            <v>A3</v>
          </cell>
          <cell r="Y437">
            <v>0.35</v>
          </cell>
          <cell r="Z437">
            <v>0.3</v>
          </cell>
          <cell r="AA437">
            <v>0.3</v>
          </cell>
          <cell r="AB437">
            <v>0.35</v>
          </cell>
          <cell r="AC437">
            <v>0</v>
          </cell>
          <cell r="AD437">
            <v>0</v>
          </cell>
          <cell r="AE437" t="str">
            <v>SUPPORT</v>
          </cell>
          <cell r="AF437" t="str">
            <v>Support</v>
          </cell>
          <cell r="AG437" t="str">
            <v>INITIAL SALE</v>
          </cell>
          <cell r="AH437" t="str">
            <v>HW SUPPORT</v>
          </cell>
          <cell r="AI437" t="str">
            <v>132-12</v>
          </cell>
          <cell r="AJ437" t="str">
            <v>N/A</v>
          </cell>
          <cell r="AK437" t="str">
            <v>None</v>
          </cell>
          <cell r="AL437">
            <v>40</v>
          </cell>
          <cell r="AM437">
            <v>0</v>
          </cell>
        </row>
        <row r="438">
          <cell r="F438" t="str">
            <v>6940-144S-SVL-NDP-5</v>
          </cell>
          <cell r="G438" t="str">
            <v>ESSENTIAL NBD PARTS ONLY SUPPORT,  VDX 6940-144S, 96S, 64S</v>
          </cell>
          <cell r="H438">
            <v>0</v>
          </cell>
          <cell r="I438">
            <v>7792</v>
          </cell>
          <cell r="J438">
            <v>7792</v>
          </cell>
          <cell r="K438" t="str">
            <v>N</v>
          </cell>
          <cell r="L438">
            <v>0</v>
          </cell>
          <cell r="M438">
            <v>0</v>
          </cell>
          <cell r="N438">
            <v>0</v>
          </cell>
          <cell r="O438">
            <v>0</v>
          </cell>
          <cell r="P438">
            <v>0</v>
          </cell>
          <cell r="Q438">
            <v>0</v>
          </cell>
          <cell r="R438">
            <v>0</v>
          </cell>
          <cell r="S438">
            <v>5065</v>
          </cell>
          <cell r="T438">
            <v>5454</v>
          </cell>
          <cell r="U438">
            <v>5454</v>
          </cell>
          <cell r="V438">
            <v>5065</v>
          </cell>
          <cell r="W438">
            <v>0</v>
          </cell>
          <cell r="X438" t="str">
            <v>A3</v>
          </cell>
          <cell r="Y438">
            <v>0.35</v>
          </cell>
          <cell r="Z438">
            <v>0.3</v>
          </cell>
          <cell r="AA438">
            <v>0.3</v>
          </cell>
          <cell r="AB438">
            <v>0.35</v>
          </cell>
          <cell r="AC438">
            <v>0</v>
          </cell>
          <cell r="AD438">
            <v>0</v>
          </cell>
          <cell r="AE438" t="str">
            <v>SUPPORT</v>
          </cell>
          <cell r="AF438" t="str">
            <v>Support</v>
          </cell>
          <cell r="AG438" t="str">
            <v>INITIAL SALE</v>
          </cell>
          <cell r="AH438" t="str">
            <v>HW SUPPORT</v>
          </cell>
          <cell r="AI438" t="str">
            <v>132-12</v>
          </cell>
          <cell r="AJ438" t="str">
            <v>N/A</v>
          </cell>
          <cell r="AK438" t="str">
            <v>None</v>
          </cell>
          <cell r="AL438">
            <v>40</v>
          </cell>
          <cell r="AM438">
            <v>0</v>
          </cell>
        </row>
        <row r="439">
          <cell r="F439" t="str">
            <v>6940-144S-SVL-RTF-1</v>
          </cell>
          <cell r="G439" t="str">
            <v>ESSENTIAL RTN TO FACTORY SUPPORT,  VDX 6940-144S, 96S, 64S</v>
          </cell>
          <cell r="H439">
            <v>0</v>
          </cell>
          <cell r="I439">
            <v>1445</v>
          </cell>
          <cell r="J439">
            <v>1445</v>
          </cell>
          <cell r="K439" t="str">
            <v>N</v>
          </cell>
          <cell r="L439">
            <v>0</v>
          </cell>
          <cell r="M439">
            <v>0</v>
          </cell>
          <cell r="N439">
            <v>0</v>
          </cell>
          <cell r="O439">
            <v>0</v>
          </cell>
          <cell r="P439">
            <v>0</v>
          </cell>
          <cell r="Q439">
            <v>0</v>
          </cell>
          <cell r="R439">
            <v>0</v>
          </cell>
          <cell r="S439">
            <v>939</v>
          </cell>
          <cell r="T439">
            <v>1012</v>
          </cell>
          <cell r="U439">
            <v>1012</v>
          </cell>
          <cell r="V439">
            <v>939</v>
          </cell>
          <cell r="W439">
            <v>0</v>
          </cell>
          <cell r="X439" t="str">
            <v>A3</v>
          </cell>
          <cell r="Y439">
            <v>0.35</v>
          </cell>
          <cell r="Z439">
            <v>0.3</v>
          </cell>
          <cell r="AA439">
            <v>0.3</v>
          </cell>
          <cell r="AB439">
            <v>0.35</v>
          </cell>
          <cell r="AC439">
            <v>0</v>
          </cell>
          <cell r="AD439">
            <v>0</v>
          </cell>
          <cell r="AE439" t="str">
            <v>SUPPORT</v>
          </cell>
          <cell r="AF439" t="str">
            <v>Support</v>
          </cell>
          <cell r="AG439" t="str">
            <v>INITIAL SALE</v>
          </cell>
          <cell r="AH439" t="str">
            <v>HW SUPPORT</v>
          </cell>
          <cell r="AI439" t="str">
            <v>132-12</v>
          </cell>
          <cell r="AJ439" t="str">
            <v>N/A</v>
          </cell>
          <cell r="AK439" t="str">
            <v>None</v>
          </cell>
          <cell r="AL439">
            <v>40</v>
          </cell>
          <cell r="AM439">
            <v>0</v>
          </cell>
        </row>
        <row r="440">
          <cell r="F440" t="str">
            <v>6940-144S-SVL-RTF-2</v>
          </cell>
          <cell r="G440" t="str">
            <v>ESSENTIAL RTN TO FACTORY SUPPORT,  VDX 6940-144S, 96S, 64S</v>
          </cell>
          <cell r="H440">
            <v>0</v>
          </cell>
          <cell r="I440">
            <v>2746</v>
          </cell>
          <cell r="J440">
            <v>2746</v>
          </cell>
          <cell r="K440" t="str">
            <v>N</v>
          </cell>
          <cell r="L440">
            <v>0</v>
          </cell>
          <cell r="M440">
            <v>0</v>
          </cell>
          <cell r="N440">
            <v>0</v>
          </cell>
          <cell r="O440">
            <v>0</v>
          </cell>
          <cell r="P440">
            <v>0</v>
          </cell>
          <cell r="Q440">
            <v>0</v>
          </cell>
          <cell r="R440">
            <v>0</v>
          </cell>
          <cell r="S440">
            <v>1785</v>
          </cell>
          <cell r="T440">
            <v>1922</v>
          </cell>
          <cell r="U440">
            <v>1922</v>
          </cell>
          <cell r="V440">
            <v>1785</v>
          </cell>
          <cell r="W440">
            <v>0</v>
          </cell>
          <cell r="X440" t="str">
            <v>A3</v>
          </cell>
          <cell r="Y440">
            <v>0.35</v>
          </cell>
          <cell r="Z440">
            <v>0.3</v>
          </cell>
          <cell r="AA440">
            <v>0.3</v>
          </cell>
          <cell r="AB440">
            <v>0.35</v>
          </cell>
          <cell r="AC440">
            <v>0</v>
          </cell>
          <cell r="AD440">
            <v>0</v>
          </cell>
          <cell r="AE440" t="str">
            <v>SUPPORT</v>
          </cell>
          <cell r="AF440" t="str">
            <v>Support</v>
          </cell>
          <cell r="AG440" t="str">
            <v>INITIAL SALE</v>
          </cell>
          <cell r="AH440" t="str">
            <v>HW SUPPORT</v>
          </cell>
          <cell r="AI440" t="str">
            <v>132-12</v>
          </cell>
          <cell r="AJ440" t="str">
            <v>N/A</v>
          </cell>
          <cell r="AK440" t="str">
            <v>None</v>
          </cell>
          <cell r="AL440">
            <v>40</v>
          </cell>
          <cell r="AM440">
            <v>0</v>
          </cell>
        </row>
        <row r="441">
          <cell r="F441" t="str">
            <v>6940-144S-SVL-RTF-3</v>
          </cell>
          <cell r="G441" t="str">
            <v>ESSENTIAL RTN TO FACTORY SUPPORT,  VDX 6940-144S, 96S, 64S</v>
          </cell>
          <cell r="H441">
            <v>0</v>
          </cell>
          <cell r="I441">
            <v>3974</v>
          </cell>
          <cell r="J441">
            <v>3974</v>
          </cell>
          <cell r="K441" t="str">
            <v>N</v>
          </cell>
          <cell r="L441">
            <v>0</v>
          </cell>
          <cell r="M441">
            <v>0</v>
          </cell>
          <cell r="N441">
            <v>0</v>
          </cell>
          <cell r="O441">
            <v>0</v>
          </cell>
          <cell r="P441">
            <v>0</v>
          </cell>
          <cell r="Q441">
            <v>0</v>
          </cell>
          <cell r="R441">
            <v>0</v>
          </cell>
          <cell r="S441">
            <v>2583</v>
          </cell>
          <cell r="T441">
            <v>2782</v>
          </cell>
          <cell r="U441">
            <v>2782</v>
          </cell>
          <cell r="V441">
            <v>2583</v>
          </cell>
          <cell r="W441">
            <v>0</v>
          </cell>
          <cell r="X441" t="str">
            <v>A3</v>
          </cell>
          <cell r="Y441">
            <v>0.35</v>
          </cell>
          <cell r="Z441">
            <v>0.3</v>
          </cell>
          <cell r="AA441">
            <v>0.3</v>
          </cell>
          <cell r="AB441">
            <v>0.35</v>
          </cell>
          <cell r="AC441">
            <v>0</v>
          </cell>
          <cell r="AD441">
            <v>0</v>
          </cell>
          <cell r="AE441" t="str">
            <v>SUPPORT</v>
          </cell>
          <cell r="AF441" t="str">
            <v>Support</v>
          </cell>
          <cell r="AG441" t="str">
            <v>INITIAL SALE</v>
          </cell>
          <cell r="AH441" t="str">
            <v>HW SUPPORT</v>
          </cell>
          <cell r="AI441" t="str">
            <v>132-12</v>
          </cell>
          <cell r="AJ441" t="str">
            <v>N/A</v>
          </cell>
          <cell r="AK441" t="str">
            <v>None</v>
          </cell>
          <cell r="AL441">
            <v>40</v>
          </cell>
          <cell r="AM441">
            <v>0</v>
          </cell>
        </row>
        <row r="442">
          <cell r="F442" t="str">
            <v>6940-144S-SVL-RTF-4</v>
          </cell>
          <cell r="G442" t="str">
            <v>ESSENTIAL RTN TO FACTORY SUPPORT,  VDX 6940-144S, 96S, 64S</v>
          </cell>
          <cell r="H442">
            <v>0</v>
          </cell>
          <cell r="I442">
            <v>5298</v>
          </cell>
          <cell r="J442">
            <v>5298</v>
          </cell>
          <cell r="K442" t="str">
            <v>N</v>
          </cell>
          <cell r="L442">
            <v>0</v>
          </cell>
          <cell r="M442">
            <v>0</v>
          </cell>
          <cell r="N442">
            <v>0</v>
          </cell>
          <cell r="O442">
            <v>0</v>
          </cell>
          <cell r="P442">
            <v>0</v>
          </cell>
          <cell r="Q442">
            <v>0</v>
          </cell>
          <cell r="R442">
            <v>0</v>
          </cell>
          <cell r="S442">
            <v>3444</v>
          </cell>
          <cell r="T442">
            <v>3709</v>
          </cell>
          <cell r="U442">
            <v>3709</v>
          </cell>
          <cell r="V442">
            <v>3444</v>
          </cell>
          <cell r="W442">
            <v>0</v>
          </cell>
          <cell r="X442" t="str">
            <v>A3</v>
          </cell>
          <cell r="Y442">
            <v>0.35</v>
          </cell>
          <cell r="Z442">
            <v>0.3</v>
          </cell>
          <cell r="AA442">
            <v>0.3</v>
          </cell>
          <cell r="AB442">
            <v>0.35</v>
          </cell>
          <cell r="AC442">
            <v>0</v>
          </cell>
          <cell r="AD442">
            <v>0</v>
          </cell>
          <cell r="AE442" t="str">
            <v>SUPPORT</v>
          </cell>
          <cell r="AF442" t="str">
            <v>Support</v>
          </cell>
          <cell r="AG442" t="str">
            <v>INITIAL SALE</v>
          </cell>
          <cell r="AH442" t="str">
            <v>HW SUPPORT</v>
          </cell>
          <cell r="AI442" t="str">
            <v>132-12</v>
          </cell>
          <cell r="AJ442" t="str">
            <v>N/A</v>
          </cell>
          <cell r="AK442" t="str">
            <v>None</v>
          </cell>
          <cell r="AL442">
            <v>40</v>
          </cell>
          <cell r="AM442">
            <v>0</v>
          </cell>
        </row>
        <row r="443">
          <cell r="F443" t="str">
            <v>6940-144S-SVL-RTF-5</v>
          </cell>
          <cell r="G443" t="str">
            <v>ESSENTIAL RTN TO FACTORY SUPPORT,  VDX 6940-144S, 96S, 64S</v>
          </cell>
          <cell r="H443">
            <v>0</v>
          </cell>
          <cell r="I443">
            <v>6623</v>
          </cell>
          <cell r="J443">
            <v>6623</v>
          </cell>
          <cell r="K443" t="str">
            <v>N</v>
          </cell>
          <cell r="L443">
            <v>0</v>
          </cell>
          <cell r="M443">
            <v>0</v>
          </cell>
          <cell r="N443">
            <v>0</v>
          </cell>
          <cell r="O443">
            <v>0</v>
          </cell>
          <cell r="P443">
            <v>0</v>
          </cell>
          <cell r="Q443">
            <v>0</v>
          </cell>
          <cell r="R443">
            <v>0</v>
          </cell>
          <cell r="S443">
            <v>4305</v>
          </cell>
          <cell r="T443">
            <v>4636</v>
          </cell>
          <cell r="U443">
            <v>4636</v>
          </cell>
          <cell r="V443">
            <v>4305</v>
          </cell>
          <cell r="W443">
            <v>0</v>
          </cell>
          <cell r="X443" t="str">
            <v>A3</v>
          </cell>
          <cell r="Y443">
            <v>0.35</v>
          </cell>
          <cell r="Z443">
            <v>0.3</v>
          </cell>
          <cell r="AA443">
            <v>0.3</v>
          </cell>
          <cell r="AB443">
            <v>0.35</v>
          </cell>
          <cell r="AC443">
            <v>0</v>
          </cell>
          <cell r="AD443">
            <v>0</v>
          </cell>
          <cell r="AE443" t="str">
            <v>SUPPORT</v>
          </cell>
          <cell r="AF443" t="str">
            <v>Support</v>
          </cell>
          <cell r="AG443" t="str">
            <v>INITIAL SALE</v>
          </cell>
          <cell r="AH443" t="str">
            <v>HW SUPPORT</v>
          </cell>
          <cell r="AI443" t="str">
            <v>132-12</v>
          </cell>
          <cell r="AJ443" t="str">
            <v>N/A</v>
          </cell>
          <cell r="AK443" t="str">
            <v>None</v>
          </cell>
          <cell r="AL443">
            <v>40</v>
          </cell>
          <cell r="AM443">
            <v>0</v>
          </cell>
        </row>
        <row r="444">
          <cell r="F444" t="str">
            <v>6940-144S-SVL-SECUPLIFT-1</v>
          </cell>
          <cell r="G444" t="str">
            <v>SECURE UPLIFT SUPPORT FOR LAN PRODUCTS,  VDX 6940-144S, 96S, 64S</v>
          </cell>
          <cell r="H444">
            <v>0</v>
          </cell>
          <cell r="I444">
            <v>150</v>
          </cell>
          <cell r="J444">
            <v>150</v>
          </cell>
          <cell r="K444" t="str">
            <v>N</v>
          </cell>
          <cell r="L444">
            <v>0</v>
          </cell>
          <cell r="M444">
            <v>0</v>
          </cell>
          <cell r="N444">
            <v>0</v>
          </cell>
          <cell r="O444">
            <v>0</v>
          </cell>
          <cell r="P444">
            <v>0</v>
          </cell>
          <cell r="Q444">
            <v>0</v>
          </cell>
          <cell r="R444">
            <v>0</v>
          </cell>
          <cell r="S444">
            <v>98</v>
          </cell>
          <cell r="T444">
            <v>105</v>
          </cell>
          <cell r="U444">
            <v>105</v>
          </cell>
          <cell r="V444">
            <v>98</v>
          </cell>
          <cell r="W444">
            <v>0</v>
          </cell>
          <cell r="X444" t="str">
            <v>A3</v>
          </cell>
          <cell r="Y444">
            <v>0.35</v>
          </cell>
          <cell r="Z444">
            <v>0.3</v>
          </cell>
          <cell r="AA444">
            <v>0.3</v>
          </cell>
          <cell r="AB444">
            <v>0.35</v>
          </cell>
          <cell r="AC444">
            <v>0</v>
          </cell>
          <cell r="AD444">
            <v>0</v>
          </cell>
          <cell r="AE444" t="str">
            <v>SUPPORT</v>
          </cell>
          <cell r="AF444" t="str">
            <v>Support</v>
          </cell>
          <cell r="AG444" t="str">
            <v>INITIAL SALE</v>
          </cell>
          <cell r="AH444" t="str">
            <v>HW SUPPORT</v>
          </cell>
          <cell r="AI444" t="str">
            <v>132-12</v>
          </cell>
          <cell r="AJ444" t="str">
            <v>N/A</v>
          </cell>
          <cell r="AK444" t="str">
            <v>None</v>
          </cell>
          <cell r="AL444">
            <v>40</v>
          </cell>
          <cell r="AM444">
            <v>0</v>
          </cell>
        </row>
        <row r="445">
          <cell r="F445" t="str">
            <v>6940-144S-SVL-SECUPLIFT-2</v>
          </cell>
          <cell r="G445" t="str">
            <v>SECURE UPLIFT SUPPORT FOR LAN PRODUCTS,  VDX 6940-144S, 96S, 64S</v>
          </cell>
          <cell r="H445">
            <v>0</v>
          </cell>
          <cell r="I445">
            <v>285</v>
          </cell>
          <cell r="J445">
            <v>285</v>
          </cell>
          <cell r="K445" t="str">
            <v>N</v>
          </cell>
          <cell r="L445">
            <v>0</v>
          </cell>
          <cell r="M445">
            <v>0</v>
          </cell>
          <cell r="N445">
            <v>0</v>
          </cell>
          <cell r="O445">
            <v>0</v>
          </cell>
          <cell r="P445">
            <v>0</v>
          </cell>
          <cell r="Q445">
            <v>0</v>
          </cell>
          <cell r="R445">
            <v>0</v>
          </cell>
          <cell r="S445">
            <v>185</v>
          </cell>
          <cell r="T445">
            <v>200</v>
          </cell>
          <cell r="U445">
            <v>200</v>
          </cell>
          <cell r="V445">
            <v>185</v>
          </cell>
          <cell r="W445">
            <v>0</v>
          </cell>
          <cell r="X445" t="str">
            <v>A3</v>
          </cell>
          <cell r="Y445">
            <v>0.35</v>
          </cell>
          <cell r="Z445">
            <v>0.3</v>
          </cell>
          <cell r="AA445">
            <v>0.3</v>
          </cell>
          <cell r="AB445">
            <v>0.35</v>
          </cell>
          <cell r="AC445">
            <v>0</v>
          </cell>
          <cell r="AD445">
            <v>0</v>
          </cell>
          <cell r="AE445" t="str">
            <v>SUPPORT</v>
          </cell>
          <cell r="AF445" t="str">
            <v>Support</v>
          </cell>
          <cell r="AG445" t="str">
            <v>INITIAL SALE</v>
          </cell>
          <cell r="AH445" t="str">
            <v>HW SUPPORT</v>
          </cell>
          <cell r="AI445" t="str">
            <v>132-12</v>
          </cell>
          <cell r="AJ445" t="str">
            <v>N/A</v>
          </cell>
          <cell r="AK445" t="str">
            <v>None</v>
          </cell>
          <cell r="AL445">
            <v>40</v>
          </cell>
          <cell r="AM445">
            <v>0</v>
          </cell>
        </row>
        <row r="446">
          <cell r="F446" t="str">
            <v>6940-144S-SVL-SECUPLIFT-3</v>
          </cell>
          <cell r="G446" t="str">
            <v>SECURE UPLIFT SUPPORT FOR LAN PRODUCTS,  VDX 6940-144S, 96S, 64S</v>
          </cell>
          <cell r="H446">
            <v>0</v>
          </cell>
          <cell r="I446">
            <v>413</v>
          </cell>
          <cell r="J446">
            <v>413</v>
          </cell>
          <cell r="K446" t="str">
            <v>N</v>
          </cell>
          <cell r="L446">
            <v>0</v>
          </cell>
          <cell r="M446">
            <v>0</v>
          </cell>
          <cell r="N446">
            <v>0</v>
          </cell>
          <cell r="O446">
            <v>0</v>
          </cell>
          <cell r="P446">
            <v>0</v>
          </cell>
          <cell r="Q446">
            <v>0</v>
          </cell>
          <cell r="R446">
            <v>0</v>
          </cell>
          <cell r="S446">
            <v>268</v>
          </cell>
          <cell r="T446">
            <v>289</v>
          </cell>
          <cell r="U446">
            <v>289</v>
          </cell>
          <cell r="V446">
            <v>268</v>
          </cell>
          <cell r="W446">
            <v>0</v>
          </cell>
          <cell r="X446" t="str">
            <v>A3</v>
          </cell>
          <cell r="Y446">
            <v>0.35</v>
          </cell>
          <cell r="Z446">
            <v>0.3</v>
          </cell>
          <cell r="AA446">
            <v>0.3</v>
          </cell>
          <cell r="AB446">
            <v>0.35</v>
          </cell>
          <cell r="AC446">
            <v>0</v>
          </cell>
          <cell r="AD446">
            <v>0</v>
          </cell>
          <cell r="AE446" t="str">
            <v>SUPPORT</v>
          </cell>
          <cell r="AF446" t="str">
            <v>Support</v>
          </cell>
          <cell r="AG446" t="str">
            <v>INITIAL SALE</v>
          </cell>
          <cell r="AH446" t="str">
            <v>HW SUPPORT</v>
          </cell>
          <cell r="AI446" t="str">
            <v>132-12</v>
          </cell>
          <cell r="AJ446" t="str">
            <v>N/A</v>
          </cell>
          <cell r="AK446" t="str">
            <v>None</v>
          </cell>
          <cell r="AL446">
            <v>40</v>
          </cell>
          <cell r="AM446">
            <v>0</v>
          </cell>
        </row>
        <row r="447">
          <cell r="F447" t="str">
            <v>6940-144S-SVL-SECUPLIFT-4</v>
          </cell>
          <cell r="G447" t="str">
            <v>SECURE UPLIFT SUPPORT FOR LAN PRODUCTS,  VDX 6940-144S, 96S, 64S</v>
          </cell>
          <cell r="H447">
            <v>0</v>
          </cell>
          <cell r="I447">
            <v>550</v>
          </cell>
          <cell r="J447">
            <v>550</v>
          </cell>
          <cell r="K447" t="str">
            <v>N</v>
          </cell>
          <cell r="L447">
            <v>0</v>
          </cell>
          <cell r="M447">
            <v>0</v>
          </cell>
          <cell r="N447">
            <v>0</v>
          </cell>
          <cell r="O447">
            <v>0</v>
          </cell>
          <cell r="P447">
            <v>0</v>
          </cell>
          <cell r="Q447">
            <v>0</v>
          </cell>
          <cell r="R447">
            <v>0</v>
          </cell>
          <cell r="S447">
            <v>358</v>
          </cell>
          <cell r="T447">
            <v>385</v>
          </cell>
          <cell r="U447">
            <v>385</v>
          </cell>
          <cell r="V447">
            <v>358</v>
          </cell>
          <cell r="W447">
            <v>0</v>
          </cell>
          <cell r="X447" t="str">
            <v>A3</v>
          </cell>
          <cell r="Y447">
            <v>0.35</v>
          </cell>
          <cell r="Z447">
            <v>0.3</v>
          </cell>
          <cell r="AA447">
            <v>0.3</v>
          </cell>
          <cell r="AB447">
            <v>0.35</v>
          </cell>
          <cell r="AC447">
            <v>0</v>
          </cell>
          <cell r="AD447">
            <v>0</v>
          </cell>
          <cell r="AE447" t="str">
            <v>SUPPORT</v>
          </cell>
          <cell r="AF447" t="str">
            <v>Support</v>
          </cell>
          <cell r="AG447" t="str">
            <v>INITIAL SALE</v>
          </cell>
          <cell r="AH447" t="str">
            <v>HW SUPPORT</v>
          </cell>
          <cell r="AI447" t="str">
            <v>132-12</v>
          </cell>
          <cell r="AJ447" t="str">
            <v>N/A</v>
          </cell>
          <cell r="AK447" t="str">
            <v>None</v>
          </cell>
          <cell r="AL447">
            <v>40</v>
          </cell>
          <cell r="AM447">
            <v>0</v>
          </cell>
        </row>
        <row r="448">
          <cell r="F448" t="str">
            <v>6940-144S-SVL-SECUPLIFT-5</v>
          </cell>
          <cell r="G448" t="str">
            <v>SECURE UPLIFT SUPPORT FOR LAN PRODUCTS,  VDX 6940-144S, 96S, 64S</v>
          </cell>
          <cell r="H448">
            <v>0</v>
          </cell>
          <cell r="I448">
            <v>688</v>
          </cell>
          <cell r="J448">
            <v>688</v>
          </cell>
          <cell r="K448" t="str">
            <v>N</v>
          </cell>
          <cell r="L448">
            <v>0</v>
          </cell>
          <cell r="M448">
            <v>0</v>
          </cell>
          <cell r="N448">
            <v>0</v>
          </cell>
          <cell r="O448">
            <v>0</v>
          </cell>
          <cell r="P448">
            <v>0</v>
          </cell>
          <cell r="Q448">
            <v>0</v>
          </cell>
          <cell r="R448">
            <v>0</v>
          </cell>
          <cell r="S448">
            <v>447</v>
          </cell>
          <cell r="T448">
            <v>481</v>
          </cell>
          <cell r="U448">
            <v>481</v>
          </cell>
          <cell r="V448">
            <v>447</v>
          </cell>
          <cell r="W448">
            <v>0</v>
          </cell>
          <cell r="X448" t="str">
            <v>A3</v>
          </cell>
          <cell r="Y448">
            <v>0.35</v>
          </cell>
          <cell r="Z448">
            <v>0.3</v>
          </cell>
          <cell r="AA448">
            <v>0.3</v>
          </cell>
          <cell r="AB448">
            <v>0.35</v>
          </cell>
          <cell r="AC448">
            <v>0</v>
          </cell>
          <cell r="AD448">
            <v>0</v>
          </cell>
          <cell r="AE448" t="str">
            <v>SUPPORT</v>
          </cell>
          <cell r="AF448" t="str">
            <v>Support</v>
          </cell>
          <cell r="AG448" t="str">
            <v>INITIAL SALE</v>
          </cell>
          <cell r="AH448" t="str">
            <v>HW SUPPORT</v>
          </cell>
          <cell r="AI448" t="str">
            <v>132-12</v>
          </cell>
          <cell r="AJ448" t="str">
            <v>N/A</v>
          </cell>
          <cell r="AK448" t="str">
            <v>None</v>
          </cell>
          <cell r="AL448">
            <v>40</v>
          </cell>
          <cell r="AM448">
            <v>0</v>
          </cell>
        </row>
        <row r="449">
          <cell r="F449" t="str">
            <v>6940-36Q-SVL-4OS-1</v>
          </cell>
          <cell r="G449" t="str">
            <v>ESSENTIAL 4HR ONSITE SUPPORT,  VDX 6940 36Q &amp; 24Q</v>
          </cell>
          <cell r="H449">
            <v>0</v>
          </cell>
          <cell r="I449">
            <v>4000</v>
          </cell>
          <cell r="J449">
            <v>4000</v>
          </cell>
          <cell r="K449" t="str">
            <v>N</v>
          </cell>
          <cell r="L449">
            <v>0</v>
          </cell>
          <cell r="M449">
            <v>0</v>
          </cell>
          <cell r="N449">
            <v>0</v>
          </cell>
          <cell r="O449">
            <v>0</v>
          </cell>
          <cell r="P449">
            <v>0</v>
          </cell>
          <cell r="Q449">
            <v>0</v>
          </cell>
          <cell r="R449">
            <v>0</v>
          </cell>
          <cell r="S449">
            <v>2600</v>
          </cell>
          <cell r="T449">
            <v>2800</v>
          </cell>
          <cell r="U449">
            <v>2800</v>
          </cell>
          <cell r="V449">
            <v>2600</v>
          </cell>
          <cell r="W449">
            <v>0</v>
          </cell>
          <cell r="X449" t="str">
            <v>A3</v>
          </cell>
          <cell r="Y449">
            <v>0.35</v>
          </cell>
          <cell r="Z449">
            <v>0.3</v>
          </cell>
          <cell r="AA449">
            <v>0.3</v>
          </cell>
          <cell r="AB449">
            <v>0.35</v>
          </cell>
          <cell r="AC449">
            <v>0</v>
          </cell>
          <cell r="AD449">
            <v>0</v>
          </cell>
          <cell r="AE449" t="str">
            <v>SUPPORT</v>
          </cell>
          <cell r="AF449" t="str">
            <v>BDS DIRECT SUPPORT</v>
          </cell>
          <cell r="AG449" t="str">
            <v>INITIAL SALE</v>
          </cell>
          <cell r="AH449" t="str">
            <v>HW SUPPORT</v>
          </cell>
          <cell r="AI449" t="str">
            <v>132-12</v>
          </cell>
          <cell r="AJ449" t="str">
            <v>N/A</v>
          </cell>
          <cell r="AK449" t="str">
            <v>None</v>
          </cell>
          <cell r="AL449">
            <v>40</v>
          </cell>
          <cell r="AM449">
            <v>0</v>
          </cell>
        </row>
        <row r="450">
          <cell r="F450" t="str">
            <v>6940-36Q-SVL-4OS-2</v>
          </cell>
          <cell r="G450" t="str">
            <v>ESSENTIAL 4HR ONSITE SUPPORT,  VDX 6940 36Q &amp; 24Q</v>
          </cell>
          <cell r="H450">
            <v>0</v>
          </cell>
          <cell r="I450">
            <v>7600</v>
          </cell>
          <cell r="J450">
            <v>7600</v>
          </cell>
          <cell r="K450" t="str">
            <v>N</v>
          </cell>
          <cell r="L450">
            <v>0</v>
          </cell>
          <cell r="M450">
            <v>0</v>
          </cell>
          <cell r="N450">
            <v>0</v>
          </cell>
          <cell r="O450">
            <v>0</v>
          </cell>
          <cell r="P450">
            <v>0</v>
          </cell>
          <cell r="Q450">
            <v>0</v>
          </cell>
          <cell r="R450">
            <v>0</v>
          </cell>
          <cell r="S450">
            <v>4940</v>
          </cell>
          <cell r="T450">
            <v>5320</v>
          </cell>
          <cell r="U450">
            <v>5320</v>
          </cell>
          <cell r="V450">
            <v>4940</v>
          </cell>
          <cell r="W450">
            <v>0</v>
          </cell>
          <cell r="X450" t="str">
            <v>A3</v>
          </cell>
          <cell r="Y450">
            <v>0.35</v>
          </cell>
          <cell r="Z450">
            <v>0.3</v>
          </cell>
          <cell r="AA450">
            <v>0.3</v>
          </cell>
          <cell r="AB450">
            <v>0.35</v>
          </cell>
          <cell r="AC450">
            <v>0</v>
          </cell>
          <cell r="AD450">
            <v>0</v>
          </cell>
          <cell r="AE450" t="str">
            <v>SUPPORT</v>
          </cell>
          <cell r="AF450" t="str">
            <v>BDS DIRECT SUPPORT</v>
          </cell>
          <cell r="AG450" t="str">
            <v>INITIAL SALE</v>
          </cell>
          <cell r="AH450" t="str">
            <v>HW SUPPORT</v>
          </cell>
          <cell r="AI450" t="str">
            <v>132-12</v>
          </cell>
          <cell r="AJ450" t="str">
            <v>N/A</v>
          </cell>
          <cell r="AK450" t="str">
            <v>None</v>
          </cell>
          <cell r="AL450">
            <v>40</v>
          </cell>
          <cell r="AM450">
            <v>0</v>
          </cell>
        </row>
        <row r="451">
          <cell r="F451" t="str">
            <v>6940-36Q-SVL-4OS-3</v>
          </cell>
          <cell r="G451" t="str">
            <v>ESSENTIAL 4HR ONSITE SUPPORT,  VDX 6940 36Q &amp; 24Q</v>
          </cell>
          <cell r="H451">
            <v>0</v>
          </cell>
          <cell r="I451">
            <v>11000</v>
          </cell>
          <cell r="J451">
            <v>11000</v>
          </cell>
          <cell r="K451" t="str">
            <v>N</v>
          </cell>
          <cell r="L451">
            <v>0</v>
          </cell>
          <cell r="M451">
            <v>0</v>
          </cell>
          <cell r="N451">
            <v>0</v>
          </cell>
          <cell r="O451">
            <v>0</v>
          </cell>
          <cell r="P451">
            <v>0</v>
          </cell>
          <cell r="Q451">
            <v>0</v>
          </cell>
          <cell r="R451">
            <v>0</v>
          </cell>
          <cell r="S451">
            <v>7150</v>
          </cell>
          <cell r="T451">
            <v>7700</v>
          </cell>
          <cell r="U451">
            <v>7700</v>
          </cell>
          <cell r="V451">
            <v>7150</v>
          </cell>
          <cell r="W451">
            <v>0</v>
          </cell>
          <cell r="X451" t="str">
            <v>A3</v>
          </cell>
          <cell r="Y451">
            <v>0.35</v>
          </cell>
          <cell r="Z451">
            <v>0.3</v>
          </cell>
          <cell r="AA451">
            <v>0.3</v>
          </cell>
          <cell r="AB451">
            <v>0.35</v>
          </cell>
          <cell r="AC451">
            <v>0</v>
          </cell>
          <cell r="AD451">
            <v>0</v>
          </cell>
          <cell r="AE451" t="str">
            <v>SUPPORT</v>
          </cell>
          <cell r="AF451" t="str">
            <v>BDS DIRECT SUPPORT</v>
          </cell>
          <cell r="AG451" t="str">
            <v>INITIAL SALE</v>
          </cell>
          <cell r="AH451" t="str">
            <v>HW SUPPORT</v>
          </cell>
          <cell r="AI451" t="str">
            <v>132-12</v>
          </cell>
          <cell r="AJ451" t="str">
            <v>N/A</v>
          </cell>
          <cell r="AK451" t="str">
            <v>None</v>
          </cell>
          <cell r="AL451">
            <v>40</v>
          </cell>
          <cell r="AM451">
            <v>0</v>
          </cell>
        </row>
        <row r="452">
          <cell r="F452" t="str">
            <v>6940-36Q-SVL-4OS-4</v>
          </cell>
          <cell r="G452" t="str">
            <v>ESSENTIAL 4HR ONSITE SUPPORT,  VDX 6940 36Q &amp; 24Q</v>
          </cell>
          <cell r="H452">
            <v>0</v>
          </cell>
          <cell r="I452">
            <v>14667</v>
          </cell>
          <cell r="J452">
            <v>14667</v>
          </cell>
          <cell r="K452" t="str">
            <v>N</v>
          </cell>
          <cell r="L452">
            <v>0</v>
          </cell>
          <cell r="M452">
            <v>0</v>
          </cell>
          <cell r="N452">
            <v>0</v>
          </cell>
          <cell r="O452">
            <v>0</v>
          </cell>
          <cell r="P452">
            <v>0</v>
          </cell>
          <cell r="Q452">
            <v>0</v>
          </cell>
          <cell r="R452">
            <v>0</v>
          </cell>
          <cell r="S452">
            <v>9533</v>
          </cell>
          <cell r="T452">
            <v>10267</v>
          </cell>
          <cell r="U452">
            <v>10267</v>
          </cell>
          <cell r="V452">
            <v>9533</v>
          </cell>
          <cell r="W452">
            <v>0</v>
          </cell>
          <cell r="X452" t="str">
            <v>A3</v>
          </cell>
          <cell r="Y452">
            <v>0.35</v>
          </cell>
          <cell r="Z452">
            <v>0.3</v>
          </cell>
          <cell r="AA452">
            <v>0.3</v>
          </cell>
          <cell r="AB452">
            <v>0.35</v>
          </cell>
          <cell r="AC452">
            <v>0</v>
          </cell>
          <cell r="AD452">
            <v>0</v>
          </cell>
          <cell r="AE452" t="str">
            <v>SUPPORT</v>
          </cell>
          <cell r="AF452" t="str">
            <v>BDS DIRECT SUPPORT</v>
          </cell>
          <cell r="AG452" t="str">
            <v>INITIAL SALE</v>
          </cell>
          <cell r="AH452" t="str">
            <v>HW SUPPORT</v>
          </cell>
          <cell r="AI452" t="str">
            <v>132-12</v>
          </cell>
          <cell r="AJ452" t="str">
            <v>N/A</v>
          </cell>
          <cell r="AK452" t="str">
            <v>None</v>
          </cell>
          <cell r="AL452">
            <v>40</v>
          </cell>
          <cell r="AM452">
            <v>0</v>
          </cell>
        </row>
        <row r="453">
          <cell r="F453" t="str">
            <v>6940-36Q-SVL-4OS-5</v>
          </cell>
          <cell r="G453" t="str">
            <v>ESSENTIAL 4HR ONSITE SUPPORT,  VDX 6940 36Q &amp; 24Q</v>
          </cell>
          <cell r="H453">
            <v>0</v>
          </cell>
          <cell r="I453">
            <v>18333</v>
          </cell>
          <cell r="J453">
            <v>18333</v>
          </cell>
          <cell r="K453" t="str">
            <v>N</v>
          </cell>
          <cell r="L453">
            <v>0</v>
          </cell>
          <cell r="M453">
            <v>0</v>
          </cell>
          <cell r="N453">
            <v>0</v>
          </cell>
          <cell r="O453">
            <v>0</v>
          </cell>
          <cell r="P453">
            <v>0</v>
          </cell>
          <cell r="Q453">
            <v>0</v>
          </cell>
          <cell r="R453">
            <v>0</v>
          </cell>
          <cell r="S453">
            <v>11917</v>
          </cell>
          <cell r="T453">
            <v>12833</v>
          </cell>
          <cell r="U453">
            <v>12833</v>
          </cell>
          <cell r="V453">
            <v>11917</v>
          </cell>
          <cell r="W453">
            <v>0</v>
          </cell>
          <cell r="X453" t="str">
            <v>A3</v>
          </cell>
          <cell r="Y453">
            <v>0.35</v>
          </cell>
          <cell r="Z453">
            <v>0.3</v>
          </cell>
          <cell r="AA453">
            <v>0.3</v>
          </cell>
          <cell r="AB453">
            <v>0.35</v>
          </cell>
          <cell r="AC453">
            <v>0</v>
          </cell>
          <cell r="AD453">
            <v>0</v>
          </cell>
          <cell r="AE453" t="str">
            <v>SUPPORT</v>
          </cell>
          <cell r="AF453" t="str">
            <v>BDS DIRECT SUPPORT</v>
          </cell>
          <cell r="AG453" t="str">
            <v>INITIAL SALE</v>
          </cell>
          <cell r="AH453" t="str">
            <v>HW SUPPORT</v>
          </cell>
          <cell r="AI453" t="str">
            <v>132-12</v>
          </cell>
          <cell r="AJ453" t="str">
            <v>N/A</v>
          </cell>
          <cell r="AK453" t="str">
            <v>None</v>
          </cell>
          <cell r="AL453">
            <v>40</v>
          </cell>
          <cell r="AM453">
            <v>0</v>
          </cell>
        </row>
        <row r="454">
          <cell r="F454" t="str">
            <v>6940-36Q-SVL-4P-1</v>
          </cell>
          <cell r="G454" t="str">
            <v>ESSENTIAL 4HR PARTS ONLY SUPPORT,  VDX 6940 36Q &amp; 24Q</v>
          </cell>
          <cell r="H454">
            <v>0</v>
          </cell>
          <cell r="I454">
            <v>3200</v>
          </cell>
          <cell r="J454">
            <v>3200</v>
          </cell>
          <cell r="K454" t="str">
            <v>N</v>
          </cell>
          <cell r="L454">
            <v>0</v>
          </cell>
          <cell r="M454">
            <v>0</v>
          </cell>
          <cell r="N454">
            <v>0</v>
          </cell>
          <cell r="O454">
            <v>0</v>
          </cell>
          <cell r="P454">
            <v>0</v>
          </cell>
          <cell r="Q454">
            <v>0</v>
          </cell>
          <cell r="R454">
            <v>0</v>
          </cell>
          <cell r="S454">
            <v>2080</v>
          </cell>
          <cell r="T454">
            <v>2240</v>
          </cell>
          <cell r="U454">
            <v>2240</v>
          </cell>
          <cell r="V454">
            <v>2080</v>
          </cell>
          <cell r="W454">
            <v>0</v>
          </cell>
          <cell r="X454" t="str">
            <v>A3</v>
          </cell>
          <cell r="Y454">
            <v>0.35</v>
          </cell>
          <cell r="Z454">
            <v>0.3</v>
          </cell>
          <cell r="AA454">
            <v>0.3</v>
          </cell>
          <cell r="AB454">
            <v>0.35</v>
          </cell>
          <cell r="AC454">
            <v>0</v>
          </cell>
          <cell r="AD454">
            <v>0</v>
          </cell>
          <cell r="AE454" t="str">
            <v>SUPPORT</v>
          </cell>
          <cell r="AF454" t="str">
            <v>BDS DIRECT SUPPORT</v>
          </cell>
          <cell r="AG454" t="str">
            <v>INITIAL SALE</v>
          </cell>
          <cell r="AH454" t="str">
            <v>HW SUPPORT</v>
          </cell>
          <cell r="AI454" t="str">
            <v>132-12</v>
          </cell>
          <cell r="AJ454" t="str">
            <v>N/A</v>
          </cell>
          <cell r="AK454" t="str">
            <v>None</v>
          </cell>
          <cell r="AL454">
            <v>40</v>
          </cell>
          <cell r="AM454">
            <v>0</v>
          </cell>
        </row>
        <row r="455">
          <cell r="F455" t="str">
            <v>6940-36Q-SVL-4P-2</v>
          </cell>
          <cell r="G455" t="str">
            <v>ESSENTIAL 4HR PARTS ONLY SUPPORT,  VDX 6940 36Q &amp; 24Q</v>
          </cell>
          <cell r="H455">
            <v>0</v>
          </cell>
          <cell r="I455">
            <v>6080</v>
          </cell>
          <cell r="J455">
            <v>6080</v>
          </cell>
          <cell r="K455" t="str">
            <v>N</v>
          </cell>
          <cell r="L455">
            <v>0</v>
          </cell>
          <cell r="M455">
            <v>0</v>
          </cell>
          <cell r="N455">
            <v>0</v>
          </cell>
          <cell r="O455">
            <v>0</v>
          </cell>
          <cell r="P455">
            <v>0</v>
          </cell>
          <cell r="Q455">
            <v>0</v>
          </cell>
          <cell r="R455">
            <v>0</v>
          </cell>
          <cell r="S455">
            <v>3952</v>
          </cell>
          <cell r="T455">
            <v>4256</v>
          </cell>
          <cell r="U455">
            <v>4256</v>
          </cell>
          <cell r="V455">
            <v>3952</v>
          </cell>
          <cell r="W455">
            <v>0</v>
          </cell>
          <cell r="X455" t="str">
            <v>A3</v>
          </cell>
          <cell r="Y455">
            <v>0.35</v>
          </cell>
          <cell r="Z455">
            <v>0.3</v>
          </cell>
          <cell r="AA455">
            <v>0.3</v>
          </cell>
          <cell r="AB455">
            <v>0.35</v>
          </cell>
          <cell r="AC455">
            <v>0</v>
          </cell>
          <cell r="AD455">
            <v>0</v>
          </cell>
          <cell r="AE455" t="str">
            <v>SUPPORT</v>
          </cell>
          <cell r="AF455" t="str">
            <v>BDS DIRECT SUPPORT</v>
          </cell>
          <cell r="AG455" t="str">
            <v>INITIAL SALE</v>
          </cell>
          <cell r="AH455" t="str">
            <v>HW SUPPORT</v>
          </cell>
          <cell r="AI455" t="str">
            <v>132-12</v>
          </cell>
          <cell r="AJ455" t="str">
            <v>N/A</v>
          </cell>
          <cell r="AK455" t="str">
            <v>None</v>
          </cell>
          <cell r="AL455">
            <v>40</v>
          </cell>
          <cell r="AM455">
            <v>0</v>
          </cell>
        </row>
        <row r="456">
          <cell r="F456" t="str">
            <v>6940-36Q-SVL-4P-3</v>
          </cell>
          <cell r="G456" t="str">
            <v>ESSENTIAL 4HR PARTS ONLY SUPPORT,  VDX 6940 36Q &amp; 24Q</v>
          </cell>
          <cell r="H456">
            <v>0</v>
          </cell>
          <cell r="I456">
            <v>8800</v>
          </cell>
          <cell r="J456">
            <v>8800</v>
          </cell>
          <cell r="K456" t="str">
            <v>N</v>
          </cell>
          <cell r="L456">
            <v>0</v>
          </cell>
          <cell r="M456">
            <v>0</v>
          </cell>
          <cell r="N456">
            <v>0</v>
          </cell>
          <cell r="O456">
            <v>0</v>
          </cell>
          <cell r="P456">
            <v>0</v>
          </cell>
          <cell r="Q456">
            <v>0</v>
          </cell>
          <cell r="R456">
            <v>0</v>
          </cell>
          <cell r="S456">
            <v>5720</v>
          </cell>
          <cell r="T456">
            <v>6160</v>
          </cell>
          <cell r="U456">
            <v>6160</v>
          </cell>
          <cell r="V456">
            <v>5720</v>
          </cell>
          <cell r="W456">
            <v>0</v>
          </cell>
          <cell r="X456" t="str">
            <v>A3</v>
          </cell>
          <cell r="Y456">
            <v>0.35</v>
          </cell>
          <cell r="Z456">
            <v>0.3</v>
          </cell>
          <cell r="AA456">
            <v>0.3</v>
          </cell>
          <cell r="AB456">
            <v>0.35</v>
          </cell>
          <cell r="AC456">
            <v>0</v>
          </cell>
          <cell r="AD456">
            <v>0</v>
          </cell>
          <cell r="AE456" t="str">
            <v>SUPPORT</v>
          </cell>
          <cell r="AF456" t="str">
            <v>BDS DIRECT SUPPORT</v>
          </cell>
          <cell r="AG456" t="str">
            <v>INITIAL SALE</v>
          </cell>
          <cell r="AH456" t="str">
            <v>HW SUPPORT</v>
          </cell>
          <cell r="AI456" t="str">
            <v>132-12</v>
          </cell>
          <cell r="AJ456" t="str">
            <v>N/A</v>
          </cell>
          <cell r="AK456" t="str">
            <v>None</v>
          </cell>
          <cell r="AL456">
            <v>40</v>
          </cell>
          <cell r="AM456">
            <v>0</v>
          </cell>
        </row>
        <row r="457">
          <cell r="F457" t="str">
            <v>6940-36Q-SVL-4P-4</v>
          </cell>
          <cell r="G457" t="str">
            <v>ESSENTIAL 4HR PARTS ONLY SUPPORT,  VDX 6940 36Q &amp; 24Q</v>
          </cell>
          <cell r="H457">
            <v>0</v>
          </cell>
          <cell r="I457">
            <v>11733</v>
          </cell>
          <cell r="J457">
            <v>11733</v>
          </cell>
          <cell r="K457" t="str">
            <v>N</v>
          </cell>
          <cell r="L457">
            <v>0</v>
          </cell>
          <cell r="M457">
            <v>0</v>
          </cell>
          <cell r="N457">
            <v>0</v>
          </cell>
          <cell r="O457">
            <v>0</v>
          </cell>
          <cell r="P457">
            <v>0</v>
          </cell>
          <cell r="Q457">
            <v>0</v>
          </cell>
          <cell r="R457">
            <v>0</v>
          </cell>
          <cell r="S457">
            <v>7627</v>
          </cell>
          <cell r="T457">
            <v>8213</v>
          </cell>
          <cell r="U457">
            <v>8213</v>
          </cell>
          <cell r="V457">
            <v>7627</v>
          </cell>
          <cell r="W457">
            <v>0</v>
          </cell>
          <cell r="X457" t="str">
            <v>A3</v>
          </cell>
          <cell r="Y457">
            <v>0.35</v>
          </cell>
          <cell r="Z457">
            <v>0.3</v>
          </cell>
          <cell r="AA457">
            <v>0.3</v>
          </cell>
          <cell r="AB457">
            <v>0.35</v>
          </cell>
          <cell r="AC457">
            <v>0</v>
          </cell>
          <cell r="AD457">
            <v>0</v>
          </cell>
          <cell r="AE457" t="str">
            <v>SUPPORT</v>
          </cell>
          <cell r="AF457" t="str">
            <v>BDS DIRECT SUPPORT</v>
          </cell>
          <cell r="AG457" t="str">
            <v>INITIAL SALE</v>
          </cell>
          <cell r="AH457" t="str">
            <v>HW SUPPORT</v>
          </cell>
          <cell r="AI457" t="str">
            <v>132-12</v>
          </cell>
          <cell r="AJ457" t="str">
            <v>N/A</v>
          </cell>
          <cell r="AK457" t="str">
            <v>None</v>
          </cell>
          <cell r="AL457">
            <v>40</v>
          </cell>
          <cell r="AM457">
            <v>0</v>
          </cell>
        </row>
        <row r="458">
          <cell r="F458" t="str">
            <v>6940-36Q-SVL-4P-5</v>
          </cell>
          <cell r="G458" t="str">
            <v>ESSENTIAL 4HR PARTS ONLY SUPPORT,  VDX 6940 36Q &amp; 24Q</v>
          </cell>
          <cell r="H458">
            <v>0</v>
          </cell>
          <cell r="I458">
            <v>14667</v>
          </cell>
          <cell r="J458">
            <v>14667</v>
          </cell>
          <cell r="K458" t="str">
            <v>N</v>
          </cell>
          <cell r="L458">
            <v>0</v>
          </cell>
          <cell r="M458">
            <v>0</v>
          </cell>
          <cell r="N458">
            <v>0</v>
          </cell>
          <cell r="O458">
            <v>0</v>
          </cell>
          <cell r="P458">
            <v>0</v>
          </cell>
          <cell r="Q458">
            <v>0</v>
          </cell>
          <cell r="R458">
            <v>0</v>
          </cell>
          <cell r="S458">
            <v>9533</v>
          </cell>
          <cell r="T458">
            <v>10267</v>
          </cell>
          <cell r="U458">
            <v>10267</v>
          </cell>
          <cell r="V458">
            <v>9533</v>
          </cell>
          <cell r="W458">
            <v>0</v>
          </cell>
          <cell r="X458" t="str">
            <v>A3</v>
          </cell>
          <cell r="Y458">
            <v>0.35</v>
          </cell>
          <cell r="Z458">
            <v>0.3</v>
          </cell>
          <cell r="AA458">
            <v>0.3</v>
          </cell>
          <cell r="AB458">
            <v>0.35</v>
          </cell>
          <cell r="AC458">
            <v>0</v>
          </cell>
          <cell r="AD458">
            <v>0</v>
          </cell>
          <cell r="AE458" t="str">
            <v>SUPPORT</v>
          </cell>
          <cell r="AF458" t="str">
            <v>BDS DIRECT SUPPORT</v>
          </cell>
          <cell r="AG458" t="str">
            <v>INITIAL SALE</v>
          </cell>
          <cell r="AH458" t="str">
            <v>HW SUPPORT</v>
          </cell>
          <cell r="AI458" t="str">
            <v>132-12</v>
          </cell>
          <cell r="AJ458" t="str">
            <v>N/A</v>
          </cell>
          <cell r="AK458" t="str">
            <v>None</v>
          </cell>
          <cell r="AL458">
            <v>40</v>
          </cell>
          <cell r="AM458">
            <v>0</v>
          </cell>
        </row>
        <row r="459">
          <cell r="F459" t="str">
            <v>6940-36Q-SVL-NDO-1</v>
          </cell>
          <cell r="G459" t="str">
            <v>ESSENTIAL NBD ONSITE SUPPORT,  VDX 6940 36Q &amp; 24Q</v>
          </cell>
          <cell r="H459">
            <v>0</v>
          </cell>
          <cell r="I459">
            <v>2500</v>
          </cell>
          <cell r="J459">
            <v>2500</v>
          </cell>
          <cell r="K459" t="str">
            <v>N</v>
          </cell>
          <cell r="L459">
            <v>0</v>
          </cell>
          <cell r="M459">
            <v>0</v>
          </cell>
          <cell r="N459">
            <v>0</v>
          </cell>
          <cell r="O459">
            <v>0</v>
          </cell>
          <cell r="P459">
            <v>0</v>
          </cell>
          <cell r="Q459">
            <v>0</v>
          </cell>
          <cell r="R459">
            <v>0</v>
          </cell>
          <cell r="S459">
            <v>1625</v>
          </cell>
          <cell r="T459">
            <v>1750</v>
          </cell>
          <cell r="U459">
            <v>1750</v>
          </cell>
          <cell r="V459">
            <v>1625</v>
          </cell>
          <cell r="W459">
            <v>0</v>
          </cell>
          <cell r="X459" t="str">
            <v>A3</v>
          </cell>
          <cell r="Y459">
            <v>0.35</v>
          </cell>
          <cell r="Z459">
            <v>0.3</v>
          </cell>
          <cell r="AA459">
            <v>0.3</v>
          </cell>
          <cell r="AB459">
            <v>0.35</v>
          </cell>
          <cell r="AC459">
            <v>0</v>
          </cell>
          <cell r="AD459">
            <v>0</v>
          </cell>
          <cell r="AE459" t="str">
            <v>SUPPORT</v>
          </cell>
          <cell r="AF459" t="str">
            <v>BDS DIRECT SUPPORT</v>
          </cell>
          <cell r="AG459" t="str">
            <v>INITIAL SALE</v>
          </cell>
          <cell r="AH459" t="str">
            <v>HW SUPPORT</v>
          </cell>
          <cell r="AI459" t="str">
            <v>132-12</v>
          </cell>
          <cell r="AJ459" t="str">
            <v>N/A</v>
          </cell>
          <cell r="AK459" t="str">
            <v>None</v>
          </cell>
          <cell r="AL459">
            <v>40</v>
          </cell>
          <cell r="AM459">
            <v>0</v>
          </cell>
        </row>
        <row r="460">
          <cell r="F460" t="str">
            <v>6940-36Q-SVL-NDO-2</v>
          </cell>
          <cell r="G460" t="str">
            <v>ESSENTIAL NBD ONSITE SUPPORT,  VDX 6940 36Q &amp; 24Q</v>
          </cell>
          <cell r="H460">
            <v>0</v>
          </cell>
          <cell r="I460">
            <v>4750</v>
          </cell>
          <cell r="J460">
            <v>4750</v>
          </cell>
          <cell r="K460" t="str">
            <v>N</v>
          </cell>
          <cell r="L460">
            <v>0</v>
          </cell>
          <cell r="M460">
            <v>0</v>
          </cell>
          <cell r="N460">
            <v>0</v>
          </cell>
          <cell r="O460">
            <v>0</v>
          </cell>
          <cell r="P460">
            <v>0</v>
          </cell>
          <cell r="Q460">
            <v>0</v>
          </cell>
          <cell r="R460">
            <v>0</v>
          </cell>
          <cell r="S460">
            <v>3088</v>
          </cell>
          <cell r="T460">
            <v>3325</v>
          </cell>
          <cell r="U460">
            <v>3325</v>
          </cell>
          <cell r="V460">
            <v>3088</v>
          </cell>
          <cell r="W460">
            <v>0</v>
          </cell>
          <cell r="X460" t="str">
            <v>A3</v>
          </cell>
          <cell r="Y460">
            <v>0.35</v>
          </cell>
          <cell r="Z460">
            <v>0.3</v>
          </cell>
          <cell r="AA460">
            <v>0.3</v>
          </cell>
          <cell r="AB460">
            <v>0.35</v>
          </cell>
          <cell r="AC460">
            <v>0</v>
          </cell>
          <cell r="AD460">
            <v>0</v>
          </cell>
          <cell r="AE460" t="str">
            <v>SUPPORT</v>
          </cell>
          <cell r="AF460" t="str">
            <v>BDS DIRECT SUPPORT</v>
          </cell>
          <cell r="AG460" t="str">
            <v>INITIAL SALE</v>
          </cell>
          <cell r="AH460" t="str">
            <v>HW SUPPORT</v>
          </cell>
          <cell r="AI460" t="str">
            <v>132-12</v>
          </cell>
          <cell r="AJ460" t="str">
            <v>N/A</v>
          </cell>
          <cell r="AK460" t="str">
            <v>None</v>
          </cell>
          <cell r="AL460">
            <v>40</v>
          </cell>
          <cell r="AM460">
            <v>0</v>
          </cell>
        </row>
        <row r="461">
          <cell r="F461" t="str">
            <v>6940-36Q-SVL-NDO-3</v>
          </cell>
          <cell r="G461" t="str">
            <v>ESSENTIAL NBD ONSITE SUPPORT,  VDX 6940 36Q &amp; 24Q</v>
          </cell>
          <cell r="H461">
            <v>0</v>
          </cell>
          <cell r="I461">
            <v>6875</v>
          </cell>
          <cell r="J461">
            <v>6875</v>
          </cell>
          <cell r="K461" t="str">
            <v>N</v>
          </cell>
          <cell r="L461">
            <v>0</v>
          </cell>
          <cell r="M461">
            <v>0</v>
          </cell>
          <cell r="N461">
            <v>0</v>
          </cell>
          <cell r="O461">
            <v>0</v>
          </cell>
          <cell r="P461">
            <v>0</v>
          </cell>
          <cell r="Q461">
            <v>0</v>
          </cell>
          <cell r="R461">
            <v>0</v>
          </cell>
          <cell r="S461">
            <v>4469</v>
          </cell>
          <cell r="T461">
            <v>4813</v>
          </cell>
          <cell r="U461">
            <v>4813</v>
          </cell>
          <cell r="V461">
            <v>4469</v>
          </cell>
          <cell r="W461">
            <v>0</v>
          </cell>
          <cell r="X461" t="str">
            <v>A3</v>
          </cell>
          <cell r="Y461">
            <v>0.35</v>
          </cell>
          <cell r="Z461">
            <v>0.3</v>
          </cell>
          <cell r="AA461">
            <v>0.3</v>
          </cell>
          <cell r="AB461">
            <v>0.35</v>
          </cell>
          <cell r="AC461">
            <v>0</v>
          </cell>
          <cell r="AD461">
            <v>0</v>
          </cell>
          <cell r="AE461" t="str">
            <v>SUPPORT</v>
          </cell>
          <cell r="AF461" t="str">
            <v>BDS DIRECT SUPPORT</v>
          </cell>
          <cell r="AG461" t="str">
            <v>INITIAL SALE</v>
          </cell>
          <cell r="AH461" t="str">
            <v>HW SUPPORT</v>
          </cell>
          <cell r="AI461" t="str">
            <v>132-12</v>
          </cell>
          <cell r="AJ461" t="str">
            <v>N/A</v>
          </cell>
          <cell r="AK461" t="str">
            <v>None</v>
          </cell>
          <cell r="AL461">
            <v>40</v>
          </cell>
          <cell r="AM461">
            <v>0</v>
          </cell>
        </row>
        <row r="462">
          <cell r="F462" t="str">
            <v>6940-36Q-SVL-NDO-4</v>
          </cell>
          <cell r="G462" t="str">
            <v>ESSENTIAL NBD ONSITE SUPPORT,  VDX 6940 36Q &amp; 24Q</v>
          </cell>
          <cell r="H462">
            <v>0</v>
          </cell>
          <cell r="I462">
            <v>9167</v>
          </cell>
          <cell r="J462">
            <v>9167</v>
          </cell>
          <cell r="K462" t="str">
            <v>N</v>
          </cell>
          <cell r="L462">
            <v>0</v>
          </cell>
          <cell r="M462">
            <v>0</v>
          </cell>
          <cell r="N462">
            <v>0</v>
          </cell>
          <cell r="O462">
            <v>0</v>
          </cell>
          <cell r="P462">
            <v>0</v>
          </cell>
          <cell r="Q462">
            <v>0</v>
          </cell>
          <cell r="R462">
            <v>0</v>
          </cell>
          <cell r="S462">
            <v>5958</v>
          </cell>
          <cell r="T462">
            <v>6417</v>
          </cell>
          <cell r="U462">
            <v>6417</v>
          </cell>
          <cell r="V462">
            <v>5958</v>
          </cell>
          <cell r="W462">
            <v>0</v>
          </cell>
          <cell r="X462" t="str">
            <v>A3</v>
          </cell>
          <cell r="Y462">
            <v>0.35</v>
          </cell>
          <cell r="Z462">
            <v>0.3</v>
          </cell>
          <cell r="AA462">
            <v>0.3</v>
          </cell>
          <cell r="AB462">
            <v>0.35</v>
          </cell>
          <cell r="AC462">
            <v>0</v>
          </cell>
          <cell r="AD462">
            <v>0</v>
          </cell>
          <cell r="AE462" t="str">
            <v>SUPPORT</v>
          </cell>
          <cell r="AF462" t="str">
            <v>BDS DIRECT SUPPORT</v>
          </cell>
          <cell r="AG462" t="str">
            <v>INITIAL SALE</v>
          </cell>
          <cell r="AH462" t="str">
            <v>HW SUPPORT</v>
          </cell>
          <cell r="AI462" t="str">
            <v>132-12</v>
          </cell>
          <cell r="AJ462" t="str">
            <v>N/A</v>
          </cell>
          <cell r="AK462" t="str">
            <v>None</v>
          </cell>
          <cell r="AL462">
            <v>40</v>
          </cell>
          <cell r="AM462">
            <v>0</v>
          </cell>
        </row>
        <row r="463">
          <cell r="F463" t="str">
            <v>6940-36Q-SVL-NDO-5</v>
          </cell>
          <cell r="G463" t="str">
            <v>ESSENTIAL NBD ONSITE SUPPORT,  VDX 6940 36Q &amp; 24Q</v>
          </cell>
          <cell r="H463">
            <v>0</v>
          </cell>
          <cell r="I463">
            <v>11458</v>
          </cell>
          <cell r="J463">
            <v>11458</v>
          </cell>
          <cell r="K463" t="str">
            <v>N</v>
          </cell>
          <cell r="L463">
            <v>0</v>
          </cell>
          <cell r="M463">
            <v>0</v>
          </cell>
          <cell r="N463">
            <v>0</v>
          </cell>
          <cell r="O463">
            <v>0</v>
          </cell>
          <cell r="P463">
            <v>0</v>
          </cell>
          <cell r="Q463">
            <v>0</v>
          </cell>
          <cell r="R463">
            <v>0</v>
          </cell>
          <cell r="S463">
            <v>7448</v>
          </cell>
          <cell r="T463">
            <v>8021</v>
          </cell>
          <cell r="U463">
            <v>8021</v>
          </cell>
          <cell r="V463">
            <v>7448</v>
          </cell>
          <cell r="W463">
            <v>0</v>
          </cell>
          <cell r="X463" t="str">
            <v>A3</v>
          </cell>
          <cell r="Y463">
            <v>0.35</v>
          </cell>
          <cell r="Z463">
            <v>0.3</v>
          </cell>
          <cell r="AA463">
            <v>0.3</v>
          </cell>
          <cell r="AB463">
            <v>0.35</v>
          </cell>
          <cell r="AC463">
            <v>0</v>
          </cell>
          <cell r="AD463">
            <v>0</v>
          </cell>
          <cell r="AE463" t="str">
            <v>SUPPORT</v>
          </cell>
          <cell r="AF463" t="str">
            <v>BDS DIRECT SUPPORT</v>
          </cell>
          <cell r="AG463" t="str">
            <v>INITIAL SALE</v>
          </cell>
          <cell r="AH463" t="str">
            <v>HW SUPPORT</v>
          </cell>
          <cell r="AI463" t="str">
            <v>132-12</v>
          </cell>
          <cell r="AJ463" t="str">
            <v>N/A</v>
          </cell>
          <cell r="AK463" t="str">
            <v>None</v>
          </cell>
          <cell r="AL463">
            <v>40</v>
          </cell>
          <cell r="AM463">
            <v>0</v>
          </cell>
        </row>
        <row r="464">
          <cell r="F464" t="str">
            <v>6940-36Q-SVL-NDP-1</v>
          </cell>
          <cell r="G464" t="str">
            <v>ESSENTIAL NBD PARTS ONLY SUPPORT,  VDX 6940 36Q &amp; 24Q</v>
          </cell>
          <cell r="H464">
            <v>0</v>
          </cell>
          <cell r="I464">
            <v>2000</v>
          </cell>
          <cell r="J464">
            <v>2000</v>
          </cell>
          <cell r="K464" t="str">
            <v>N</v>
          </cell>
          <cell r="L464">
            <v>0</v>
          </cell>
          <cell r="M464">
            <v>0</v>
          </cell>
          <cell r="N464">
            <v>0</v>
          </cell>
          <cell r="O464">
            <v>0</v>
          </cell>
          <cell r="P464">
            <v>0</v>
          </cell>
          <cell r="Q464">
            <v>0</v>
          </cell>
          <cell r="R464">
            <v>0</v>
          </cell>
          <cell r="S464">
            <v>1300</v>
          </cell>
          <cell r="T464">
            <v>1400</v>
          </cell>
          <cell r="U464">
            <v>1400</v>
          </cell>
          <cell r="V464">
            <v>1300</v>
          </cell>
          <cell r="W464">
            <v>0</v>
          </cell>
          <cell r="X464" t="str">
            <v>A3</v>
          </cell>
          <cell r="Y464">
            <v>0.35</v>
          </cell>
          <cell r="Z464">
            <v>0.3</v>
          </cell>
          <cell r="AA464">
            <v>0.3</v>
          </cell>
          <cell r="AB464">
            <v>0.35</v>
          </cell>
          <cell r="AC464">
            <v>0</v>
          </cell>
          <cell r="AD464">
            <v>0</v>
          </cell>
          <cell r="AE464" t="str">
            <v>SUPPORT</v>
          </cell>
          <cell r="AF464" t="str">
            <v>BDS DIRECT SUPPORT</v>
          </cell>
          <cell r="AG464" t="str">
            <v>INITIAL SALE</v>
          </cell>
          <cell r="AH464" t="str">
            <v>HW SUPPORT</v>
          </cell>
          <cell r="AI464" t="str">
            <v>132-12</v>
          </cell>
          <cell r="AJ464" t="str">
            <v>N/A</v>
          </cell>
          <cell r="AK464" t="str">
            <v>None</v>
          </cell>
          <cell r="AL464">
            <v>40</v>
          </cell>
          <cell r="AM464">
            <v>0</v>
          </cell>
        </row>
        <row r="465">
          <cell r="F465" t="str">
            <v>6940-36Q-SVL-NDP-2</v>
          </cell>
          <cell r="G465" t="str">
            <v>ESSENTIAL NBD PARTS ONLY SUPPORT,  VDX 6940 36Q &amp; 24Q</v>
          </cell>
          <cell r="H465">
            <v>0</v>
          </cell>
          <cell r="I465">
            <v>3800</v>
          </cell>
          <cell r="J465">
            <v>3800</v>
          </cell>
          <cell r="K465" t="str">
            <v>N</v>
          </cell>
          <cell r="L465">
            <v>0</v>
          </cell>
          <cell r="M465">
            <v>0</v>
          </cell>
          <cell r="N465">
            <v>0</v>
          </cell>
          <cell r="O465">
            <v>0</v>
          </cell>
          <cell r="P465">
            <v>0</v>
          </cell>
          <cell r="Q465">
            <v>0</v>
          </cell>
          <cell r="R465">
            <v>0</v>
          </cell>
          <cell r="S465">
            <v>2470</v>
          </cell>
          <cell r="T465">
            <v>2660</v>
          </cell>
          <cell r="U465">
            <v>2660</v>
          </cell>
          <cell r="V465">
            <v>2470</v>
          </cell>
          <cell r="W465">
            <v>0</v>
          </cell>
          <cell r="X465" t="str">
            <v>A3</v>
          </cell>
          <cell r="Y465">
            <v>0.35</v>
          </cell>
          <cell r="Z465">
            <v>0.3</v>
          </cell>
          <cell r="AA465">
            <v>0.3</v>
          </cell>
          <cell r="AB465">
            <v>0.35</v>
          </cell>
          <cell r="AC465">
            <v>0</v>
          </cell>
          <cell r="AD465">
            <v>0</v>
          </cell>
          <cell r="AE465" t="str">
            <v>SUPPORT</v>
          </cell>
          <cell r="AF465" t="str">
            <v>BDS DIRECT SUPPORT</v>
          </cell>
          <cell r="AG465" t="str">
            <v>INITIAL SALE</v>
          </cell>
          <cell r="AH465" t="str">
            <v>HW SUPPORT</v>
          </cell>
          <cell r="AI465" t="str">
            <v>132-12</v>
          </cell>
          <cell r="AJ465" t="str">
            <v>N/A</v>
          </cell>
          <cell r="AK465" t="str">
            <v>None</v>
          </cell>
          <cell r="AL465">
            <v>40</v>
          </cell>
          <cell r="AM465">
            <v>0</v>
          </cell>
        </row>
        <row r="466">
          <cell r="F466" t="str">
            <v>6940-36Q-SVL-NDP-3</v>
          </cell>
          <cell r="G466" t="str">
            <v>ESSENTIAL NBD PARTS ONLY SUPPORT,  VDX 6940 36Q &amp; 24Q</v>
          </cell>
          <cell r="H466">
            <v>0</v>
          </cell>
          <cell r="I466">
            <v>5500</v>
          </cell>
          <cell r="J466">
            <v>5500</v>
          </cell>
          <cell r="K466" t="str">
            <v>N</v>
          </cell>
          <cell r="L466">
            <v>0</v>
          </cell>
          <cell r="M466">
            <v>0</v>
          </cell>
          <cell r="N466">
            <v>0</v>
          </cell>
          <cell r="O466">
            <v>0</v>
          </cell>
          <cell r="P466">
            <v>0</v>
          </cell>
          <cell r="Q466">
            <v>0</v>
          </cell>
          <cell r="R466">
            <v>0</v>
          </cell>
          <cell r="S466">
            <v>3575</v>
          </cell>
          <cell r="T466">
            <v>3850</v>
          </cell>
          <cell r="U466">
            <v>3850</v>
          </cell>
          <cell r="V466">
            <v>3575</v>
          </cell>
          <cell r="W466">
            <v>0</v>
          </cell>
          <cell r="X466" t="str">
            <v>A3</v>
          </cell>
          <cell r="Y466">
            <v>0.35</v>
          </cell>
          <cell r="Z466">
            <v>0.3</v>
          </cell>
          <cell r="AA466">
            <v>0.3</v>
          </cell>
          <cell r="AB466">
            <v>0.35</v>
          </cell>
          <cell r="AC466">
            <v>0</v>
          </cell>
          <cell r="AD466">
            <v>0</v>
          </cell>
          <cell r="AE466" t="str">
            <v>SUPPORT</v>
          </cell>
          <cell r="AF466" t="str">
            <v>BDS DIRECT SUPPORT</v>
          </cell>
          <cell r="AG466" t="str">
            <v>INITIAL SALE</v>
          </cell>
          <cell r="AH466" t="str">
            <v>HW SUPPORT</v>
          </cell>
          <cell r="AI466" t="str">
            <v>132-12</v>
          </cell>
          <cell r="AJ466" t="str">
            <v>N/A</v>
          </cell>
          <cell r="AK466" t="str">
            <v>None</v>
          </cell>
          <cell r="AL466">
            <v>40</v>
          </cell>
          <cell r="AM466">
            <v>0</v>
          </cell>
        </row>
        <row r="467">
          <cell r="F467" t="str">
            <v>6940-36Q-SVL-NDP-4</v>
          </cell>
          <cell r="G467" t="str">
            <v>ESSENTIAL NBD PARTS ONLY SUPPORT,  VDX 6940 36Q &amp; 24Q</v>
          </cell>
          <cell r="H467">
            <v>0</v>
          </cell>
          <cell r="I467">
            <v>7333</v>
          </cell>
          <cell r="J467">
            <v>7333</v>
          </cell>
          <cell r="K467" t="str">
            <v>N</v>
          </cell>
          <cell r="L467">
            <v>0</v>
          </cell>
          <cell r="M467">
            <v>0</v>
          </cell>
          <cell r="N467">
            <v>0</v>
          </cell>
          <cell r="O467">
            <v>0</v>
          </cell>
          <cell r="P467">
            <v>0</v>
          </cell>
          <cell r="Q467">
            <v>0</v>
          </cell>
          <cell r="R467">
            <v>0</v>
          </cell>
          <cell r="S467">
            <v>4767</v>
          </cell>
          <cell r="T467">
            <v>5133</v>
          </cell>
          <cell r="U467">
            <v>5133</v>
          </cell>
          <cell r="V467">
            <v>4767</v>
          </cell>
          <cell r="W467">
            <v>0</v>
          </cell>
          <cell r="X467" t="str">
            <v>A3</v>
          </cell>
          <cell r="Y467">
            <v>0.35</v>
          </cell>
          <cell r="Z467">
            <v>0.3</v>
          </cell>
          <cell r="AA467">
            <v>0.3</v>
          </cell>
          <cell r="AB467">
            <v>0.35</v>
          </cell>
          <cell r="AC467">
            <v>0</v>
          </cell>
          <cell r="AD467">
            <v>0</v>
          </cell>
          <cell r="AE467" t="str">
            <v>SUPPORT</v>
          </cell>
          <cell r="AF467" t="str">
            <v>BDS DIRECT SUPPORT</v>
          </cell>
          <cell r="AG467" t="str">
            <v>INITIAL SALE</v>
          </cell>
          <cell r="AH467" t="str">
            <v>HW SUPPORT</v>
          </cell>
          <cell r="AI467" t="str">
            <v>132-12</v>
          </cell>
          <cell r="AJ467" t="str">
            <v>N/A</v>
          </cell>
          <cell r="AK467" t="str">
            <v>None</v>
          </cell>
          <cell r="AL467">
            <v>40</v>
          </cell>
          <cell r="AM467">
            <v>0</v>
          </cell>
        </row>
        <row r="468">
          <cell r="F468" t="str">
            <v>6940-36Q-SVL-NDP-5</v>
          </cell>
          <cell r="G468" t="str">
            <v>ESSENTIAL NBD PARTS ONLY SUPPORT,  VDX 6940 36Q &amp; 24Q</v>
          </cell>
          <cell r="H468">
            <v>0</v>
          </cell>
          <cell r="I468">
            <v>9167</v>
          </cell>
          <cell r="J468">
            <v>9167</v>
          </cell>
          <cell r="K468" t="str">
            <v>N</v>
          </cell>
          <cell r="L468">
            <v>0</v>
          </cell>
          <cell r="M468">
            <v>0</v>
          </cell>
          <cell r="N468">
            <v>0</v>
          </cell>
          <cell r="O468">
            <v>0</v>
          </cell>
          <cell r="P468">
            <v>0</v>
          </cell>
          <cell r="Q468">
            <v>0</v>
          </cell>
          <cell r="R468">
            <v>0</v>
          </cell>
          <cell r="S468">
            <v>5958</v>
          </cell>
          <cell r="T468">
            <v>6417</v>
          </cell>
          <cell r="U468">
            <v>6417</v>
          </cell>
          <cell r="V468">
            <v>5958</v>
          </cell>
          <cell r="W468">
            <v>0</v>
          </cell>
          <cell r="X468" t="str">
            <v>A3</v>
          </cell>
          <cell r="Y468">
            <v>0.35</v>
          </cell>
          <cell r="Z468">
            <v>0.3</v>
          </cell>
          <cell r="AA468">
            <v>0.3</v>
          </cell>
          <cell r="AB468">
            <v>0.35</v>
          </cell>
          <cell r="AC468">
            <v>0</v>
          </cell>
          <cell r="AD468">
            <v>0</v>
          </cell>
          <cell r="AE468" t="str">
            <v>SUPPORT</v>
          </cell>
          <cell r="AF468" t="str">
            <v>BDS DIRECT SUPPORT</v>
          </cell>
          <cell r="AG468" t="str">
            <v>INITIAL SALE</v>
          </cell>
          <cell r="AH468" t="str">
            <v>HW SUPPORT</v>
          </cell>
          <cell r="AI468" t="str">
            <v>132-12</v>
          </cell>
          <cell r="AJ468" t="str">
            <v>N/A</v>
          </cell>
          <cell r="AK468" t="str">
            <v>None</v>
          </cell>
          <cell r="AL468">
            <v>40</v>
          </cell>
          <cell r="AM468">
            <v>0</v>
          </cell>
        </row>
        <row r="469">
          <cell r="F469" t="str">
            <v>6940-36Q-SVL-RTF-1</v>
          </cell>
          <cell r="G469" t="str">
            <v>ESSENTIAL RTN TO FACTORY SUPPORT,  VDX 6940 36Q &amp; 24Q</v>
          </cell>
          <cell r="H469">
            <v>0</v>
          </cell>
          <cell r="I469">
            <v>1700</v>
          </cell>
          <cell r="J469">
            <v>1700</v>
          </cell>
          <cell r="K469" t="str">
            <v>N</v>
          </cell>
          <cell r="L469">
            <v>0</v>
          </cell>
          <cell r="M469">
            <v>0</v>
          </cell>
          <cell r="N469">
            <v>0</v>
          </cell>
          <cell r="O469">
            <v>0</v>
          </cell>
          <cell r="P469">
            <v>0</v>
          </cell>
          <cell r="Q469">
            <v>0</v>
          </cell>
          <cell r="R469">
            <v>0</v>
          </cell>
          <cell r="S469">
            <v>1105</v>
          </cell>
          <cell r="T469">
            <v>1190</v>
          </cell>
          <cell r="U469">
            <v>1190</v>
          </cell>
          <cell r="V469">
            <v>1105</v>
          </cell>
          <cell r="W469">
            <v>0</v>
          </cell>
          <cell r="X469" t="str">
            <v>A3</v>
          </cell>
          <cell r="Y469">
            <v>0.35</v>
          </cell>
          <cell r="Z469">
            <v>0.3</v>
          </cell>
          <cell r="AA469">
            <v>0.3</v>
          </cell>
          <cell r="AB469">
            <v>0.35</v>
          </cell>
          <cell r="AC469">
            <v>0</v>
          </cell>
          <cell r="AD469">
            <v>0</v>
          </cell>
          <cell r="AE469" t="str">
            <v>SUPPORT</v>
          </cell>
          <cell r="AF469" t="str">
            <v>BDS DIRECT SUPPORT</v>
          </cell>
          <cell r="AG469" t="str">
            <v>INITIAL SALE</v>
          </cell>
          <cell r="AH469" t="str">
            <v>HW SUPPORT</v>
          </cell>
          <cell r="AI469" t="str">
            <v>132-12</v>
          </cell>
          <cell r="AJ469" t="str">
            <v>N/A</v>
          </cell>
          <cell r="AK469" t="str">
            <v>None</v>
          </cell>
          <cell r="AL469">
            <v>40</v>
          </cell>
          <cell r="AM469">
            <v>0</v>
          </cell>
        </row>
        <row r="470">
          <cell r="F470" t="str">
            <v>6940-36Q-SVL-RTF-2</v>
          </cell>
          <cell r="G470" t="str">
            <v>ESSENTIAL RTN TO FACTORY SUPPORT,  VDX 6940 36Q &amp; 24Q</v>
          </cell>
          <cell r="H470">
            <v>0</v>
          </cell>
          <cell r="I470">
            <v>3230</v>
          </cell>
          <cell r="J470">
            <v>3230</v>
          </cell>
          <cell r="K470" t="str">
            <v>N</v>
          </cell>
          <cell r="L470">
            <v>0</v>
          </cell>
          <cell r="M470">
            <v>0</v>
          </cell>
          <cell r="N470">
            <v>0</v>
          </cell>
          <cell r="O470">
            <v>0</v>
          </cell>
          <cell r="P470">
            <v>0</v>
          </cell>
          <cell r="Q470">
            <v>0</v>
          </cell>
          <cell r="R470">
            <v>0</v>
          </cell>
          <cell r="S470">
            <v>2100</v>
          </cell>
          <cell r="T470">
            <v>2261</v>
          </cell>
          <cell r="U470">
            <v>2261</v>
          </cell>
          <cell r="V470">
            <v>2100</v>
          </cell>
          <cell r="W470">
            <v>0</v>
          </cell>
          <cell r="X470" t="str">
            <v>A3</v>
          </cell>
          <cell r="Y470">
            <v>0.35</v>
          </cell>
          <cell r="Z470">
            <v>0.3</v>
          </cell>
          <cell r="AA470">
            <v>0.3</v>
          </cell>
          <cell r="AB470">
            <v>0.35</v>
          </cell>
          <cell r="AC470">
            <v>0</v>
          </cell>
          <cell r="AD470">
            <v>0</v>
          </cell>
          <cell r="AE470" t="str">
            <v>SUPPORT</v>
          </cell>
          <cell r="AF470" t="str">
            <v>BDS DIRECT SUPPORT</v>
          </cell>
          <cell r="AG470" t="str">
            <v>INITIAL SALE</v>
          </cell>
          <cell r="AH470" t="str">
            <v>HW SUPPORT</v>
          </cell>
          <cell r="AI470" t="str">
            <v>132-12</v>
          </cell>
          <cell r="AJ470" t="str">
            <v>N/A</v>
          </cell>
          <cell r="AK470" t="str">
            <v>None</v>
          </cell>
          <cell r="AL470">
            <v>40</v>
          </cell>
          <cell r="AM470">
            <v>0</v>
          </cell>
        </row>
        <row r="471">
          <cell r="F471" t="str">
            <v>6940-36Q-SVL-RTF-3</v>
          </cell>
          <cell r="G471" t="str">
            <v>ESSENTIAL RTN TO FACTORY SUPPORT,  VDX 6940 36Q &amp; 24Q</v>
          </cell>
          <cell r="H471">
            <v>0</v>
          </cell>
          <cell r="I471">
            <v>4675</v>
          </cell>
          <cell r="J471">
            <v>4675</v>
          </cell>
          <cell r="K471" t="str">
            <v>N</v>
          </cell>
          <cell r="L471">
            <v>0</v>
          </cell>
          <cell r="M471">
            <v>0</v>
          </cell>
          <cell r="N471">
            <v>0</v>
          </cell>
          <cell r="O471">
            <v>0</v>
          </cell>
          <cell r="P471">
            <v>0</v>
          </cell>
          <cell r="Q471">
            <v>0</v>
          </cell>
          <cell r="R471">
            <v>0</v>
          </cell>
          <cell r="S471">
            <v>3039</v>
          </cell>
          <cell r="T471">
            <v>3273</v>
          </cell>
          <cell r="U471">
            <v>3273</v>
          </cell>
          <cell r="V471">
            <v>3039</v>
          </cell>
          <cell r="W471">
            <v>0</v>
          </cell>
          <cell r="X471" t="str">
            <v>A3</v>
          </cell>
          <cell r="Y471">
            <v>0.35</v>
          </cell>
          <cell r="Z471">
            <v>0.3</v>
          </cell>
          <cell r="AA471">
            <v>0.3</v>
          </cell>
          <cell r="AB471">
            <v>0.35</v>
          </cell>
          <cell r="AC471">
            <v>0</v>
          </cell>
          <cell r="AD471">
            <v>0</v>
          </cell>
          <cell r="AE471" t="str">
            <v>SUPPORT</v>
          </cell>
          <cell r="AF471" t="str">
            <v>BDS DIRECT SUPPORT</v>
          </cell>
          <cell r="AG471" t="str">
            <v>INITIAL SALE</v>
          </cell>
          <cell r="AH471" t="str">
            <v>HW SUPPORT</v>
          </cell>
          <cell r="AI471" t="str">
            <v>132-12</v>
          </cell>
          <cell r="AJ471" t="str">
            <v>N/A</v>
          </cell>
          <cell r="AK471" t="str">
            <v>None</v>
          </cell>
          <cell r="AL471">
            <v>40</v>
          </cell>
          <cell r="AM471">
            <v>0</v>
          </cell>
        </row>
        <row r="472">
          <cell r="F472" t="str">
            <v>6940-36Q-SVL-RTF-4</v>
          </cell>
          <cell r="G472" t="str">
            <v>ESSENTIAL RTN TO FACTORY SUPPORT,  VDX 6940 36Q &amp; 24Q</v>
          </cell>
          <cell r="H472">
            <v>0</v>
          </cell>
          <cell r="I472">
            <v>6233</v>
          </cell>
          <cell r="J472">
            <v>6233</v>
          </cell>
          <cell r="K472" t="str">
            <v>N</v>
          </cell>
          <cell r="L472">
            <v>0</v>
          </cell>
          <cell r="M472">
            <v>0</v>
          </cell>
          <cell r="N472">
            <v>0</v>
          </cell>
          <cell r="O472">
            <v>0</v>
          </cell>
          <cell r="P472">
            <v>0</v>
          </cell>
          <cell r="Q472">
            <v>0</v>
          </cell>
          <cell r="R472">
            <v>0</v>
          </cell>
          <cell r="S472">
            <v>4052</v>
          </cell>
          <cell r="T472">
            <v>4363</v>
          </cell>
          <cell r="U472">
            <v>4363</v>
          </cell>
          <cell r="V472">
            <v>4052</v>
          </cell>
          <cell r="W472">
            <v>0</v>
          </cell>
          <cell r="X472" t="str">
            <v>A3</v>
          </cell>
          <cell r="Y472">
            <v>0.35</v>
          </cell>
          <cell r="Z472">
            <v>0.3</v>
          </cell>
          <cell r="AA472">
            <v>0.3</v>
          </cell>
          <cell r="AB472">
            <v>0.35</v>
          </cell>
          <cell r="AC472">
            <v>0</v>
          </cell>
          <cell r="AD472">
            <v>0</v>
          </cell>
          <cell r="AE472" t="str">
            <v>SUPPORT</v>
          </cell>
          <cell r="AF472" t="str">
            <v>BDS DIRECT SUPPORT</v>
          </cell>
          <cell r="AG472" t="str">
            <v>INITIAL SALE</v>
          </cell>
          <cell r="AH472" t="str">
            <v>HW SUPPORT</v>
          </cell>
          <cell r="AI472" t="str">
            <v>132-12</v>
          </cell>
          <cell r="AJ472" t="str">
            <v>N/A</v>
          </cell>
          <cell r="AK472" t="str">
            <v>None</v>
          </cell>
          <cell r="AL472">
            <v>40</v>
          </cell>
          <cell r="AM472">
            <v>0</v>
          </cell>
        </row>
        <row r="473">
          <cell r="F473" t="str">
            <v>6940-36Q-SVL-RTF-5</v>
          </cell>
          <cell r="G473" t="str">
            <v>ESSENTIAL RTN TO FACTORY SUPPORT,  VDX 6940 36Q &amp; 24Q</v>
          </cell>
          <cell r="H473">
            <v>0</v>
          </cell>
          <cell r="I473">
            <v>7792</v>
          </cell>
          <cell r="J473">
            <v>7792</v>
          </cell>
          <cell r="K473" t="str">
            <v>N</v>
          </cell>
          <cell r="L473">
            <v>0</v>
          </cell>
          <cell r="M473">
            <v>0</v>
          </cell>
          <cell r="N473">
            <v>0</v>
          </cell>
          <cell r="O473">
            <v>0</v>
          </cell>
          <cell r="P473">
            <v>0</v>
          </cell>
          <cell r="Q473">
            <v>0</v>
          </cell>
          <cell r="R473">
            <v>0</v>
          </cell>
          <cell r="S473">
            <v>5065</v>
          </cell>
          <cell r="T473">
            <v>5454</v>
          </cell>
          <cell r="U473">
            <v>5454</v>
          </cell>
          <cell r="V473">
            <v>5065</v>
          </cell>
          <cell r="W473">
            <v>0</v>
          </cell>
          <cell r="X473" t="str">
            <v>A3</v>
          </cell>
          <cell r="Y473">
            <v>0.35</v>
          </cell>
          <cell r="Z473">
            <v>0.3</v>
          </cell>
          <cell r="AA473">
            <v>0.3</v>
          </cell>
          <cell r="AB473">
            <v>0.35</v>
          </cell>
          <cell r="AC473">
            <v>0</v>
          </cell>
          <cell r="AD473">
            <v>0</v>
          </cell>
          <cell r="AE473" t="str">
            <v>SUPPORT</v>
          </cell>
          <cell r="AF473" t="str">
            <v>BDS DIRECT SUPPORT</v>
          </cell>
          <cell r="AG473" t="str">
            <v>INITIAL SALE</v>
          </cell>
          <cell r="AH473" t="str">
            <v>HW SUPPORT</v>
          </cell>
          <cell r="AI473" t="str">
            <v>132-12</v>
          </cell>
          <cell r="AJ473" t="str">
            <v>N/A</v>
          </cell>
          <cell r="AK473" t="str">
            <v>None</v>
          </cell>
          <cell r="AL473">
            <v>40</v>
          </cell>
          <cell r="AM473">
            <v>0</v>
          </cell>
        </row>
        <row r="474">
          <cell r="F474" t="str">
            <v>6940-36Q-SVL-SECUPLIFT-1</v>
          </cell>
          <cell r="G474" t="str">
            <v>SECURE UPLIFT SUPPORT FOR LAN PRODUCTS,  VDX 6940 36Q &amp; 24Q</v>
          </cell>
          <cell r="H474">
            <v>0</v>
          </cell>
          <cell r="I474">
            <v>150</v>
          </cell>
          <cell r="J474">
            <v>150</v>
          </cell>
          <cell r="K474" t="str">
            <v>N</v>
          </cell>
          <cell r="L474">
            <v>0</v>
          </cell>
          <cell r="M474">
            <v>0</v>
          </cell>
          <cell r="N474">
            <v>0</v>
          </cell>
          <cell r="O474">
            <v>0</v>
          </cell>
          <cell r="P474">
            <v>0</v>
          </cell>
          <cell r="Q474">
            <v>0</v>
          </cell>
          <cell r="R474">
            <v>0</v>
          </cell>
          <cell r="S474">
            <v>98</v>
          </cell>
          <cell r="T474">
            <v>105</v>
          </cell>
          <cell r="U474">
            <v>105</v>
          </cell>
          <cell r="V474">
            <v>98</v>
          </cell>
          <cell r="W474">
            <v>0</v>
          </cell>
          <cell r="X474" t="str">
            <v>A3</v>
          </cell>
          <cell r="Y474">
            <v>0.35</v>
          </cell>
          <cell r="Z474">
            <v>0.3</v>
          </cell>
          <cell r="AA474">
            <v>0.3</v>
          </cell>
          <cell r="AB474">
            <v>0.35</v>
          </cell>
          <cell r="AC474">
            <v>0</v>
          </cell>
          <cell r="AD474">
            <v>0</v>
          </cell>
          <cell r="AE474" t="str">
            <v>SUPPORT</v>
          </cell>
          <cell r="AF474" t="str">
            <v>BDS DIRECT SUPPORT</v>
          </cell>
          <cell r="AG474" t="str">
            <v>INITIAL SALE</v>
          </cell>
          <cell r="AH474" t="str">
            <v>HW SUPPORT</v>
          </cell>
          <cell r="AI474" t="str">
            <v>132-12</v>
          </cell>
          <cell r="AJ474" t="str">
            <v>N/A</v>
          </cell>
          <cell r="AK474" t="str">
            <v>None</v>
          </cell>
          <cell r="AL474">
            <v>40</v>
          </cell>
          <cell r="AM474">
            <v>0</v>
          </cell>
        </row>
        <row r="475">
          <cell r="F475" t="str">
            <v>6940-36Q-SVL-SECUPLIFT-2</v>
          </cell>
          <cell r="G475" t="str">
            <v>SECURE UPLIFT SUPPORT FOR LAN PRODUCTS,  VDX 6940 36Q &amp; 24Q</v>
          </cell>
          <cell r="H475">
            <v>0</v>
          </cell>
          <cell r="I475">
            <v>285</v>
          </cell>
          <cell r="J475">
            <v>285</v>
          </cell>
          <cell r="K475" t="str">
            <v>N</v>
          </cell>
          <cell r="L475">
            <v>0</v>
          </cell>
          <cell r="M475">
            <v>0</v>
          </cell>
          <cell r="N475">
            <v>0</v>
          </cell>
          <cell r="O475">
            <v>0</v>
          </cell>
          <cell r="P475">
            <v>0</v>
          </cell>
          <cell r="Q475">
            <v>0</v>
          </cell>
          <cell r="R475">
            <v>0</v>
          </cell>
          <cell r="S475">
            <v>185</v>
          </cell>
          <cell r="T475">
            <v>200</v>
          </cell>
          <cell r="U475">
            <v>200</v>
          </cell>
          <cell r="V475">
            <v>185</v>
          </cell>
          <cell r="W475">
            <v>0</v>
          </cell>
          <cell r="X475" t="str">
            <v>A3</v>
          </cell>
          <cell r="Y475">
            <v>0.35</v>
          </cell>
          <cell r="Z475">
            <v>0.3</v>
          </cell>
          <cell r="AA475">
            <v>0.3</v>
          </cell>
          <cell r="AB475">
            <v>0.35</v>
          </cell>
          <cell r="AC475">
            <v>0</v>
          </cell>
          <cell r="AD475">
            <v>0</v>
          </cell>
          <cell r="AE475" t="str">
            <v>SUPPORT</v>
          </cell>
          <cell r="AF475" t="str">
            <v>BDS DIRECT SUPPORT</v>
          </cell>
          <cell r="AG475" t="str">
            <v>INITIAL SALE</v>
          </cell>
          <cell r="AH475" t="str">
            <v>HW SUPPORT</v>
          </cell>
          <cell r="AI475" t="str">
            <v>132-12</v>
          </cell>
          <cell r="AJ475" t="str">
            <v>N/A</v>
          </cell>
          <cell r="AK475" t="str">
            <v>None</v>
          </cell>
          <cell r="AL475">
            <v>40</v>
          </cell>
          <cell r="AM475">
            <v>0</v>
          </cell>
        </row>
        <row r="476">
          <cell r="F476" t="str">
            <v>6940-36Q-SVL-SECUPLIFT-3</v>
          </cell>
          <cell r="G476" t="str">
            <v>SECURE UPLIFT SUPPORT FOR LAN PRODUCTS,  VDX 6940 36Q &amp; 24Q</v>
          </cell>
          <cell r="H476">
            <v>0</v>
          </cell>
          <cell r="I476">
            <v>413</v>
          </cell>
          <cell r="J476">
            <v>413</v>
          </cell>
          <cell r="K476" t="str">
            <v>N</v>
          </cell>
          <cell r="L476">
            <v>0</v>
          </cell>
          <cell r="M476">
            <v>0</v>
          </cell>
          <cell r="N476">
            <v>0</v>
          </cell>
          <cell r="O476">
            <v>0</v>
          </cell>
          <cell r="P476">
            <v>0</v>
          </cell>
          <cell r="Q476">
            <v>0</v>
          </cell>
          <cell r="R476">
            <v>0</v>
          </cell>
          <cell r="S476">
            <v>268</v>
          </cell>
          <cell r="T476">
            <v>289</v>
          </cell>
          <cell r="U476">
            <v>289</v>
          </cell>
          <cell r="V476">
            <v>268</v>
          </cell>
          <cell r="W476">
            <v>0</v>
          </cell>
          <cell r="X476" t="str">
            <v>A3</v>
          </cell>
          <cell r="Y476">
            <v>0.35</v>
          </cell>
          <cell r="Z476">
            <v>0.3</v>
          </cell>
          <cell r="AA476">
            <v>0.3</v>
          </cell>
          <cell r="AB476">
            <v>0.35</v>
          </cell>
          <cell r="AC476">
            <v>0</v>
          </cell>
          <cell r="AD476">
            <v>0</v>
          </cell>
          <cell r="AE476" t="str">
            <v>SUPPORT</v>
          </cell>
          <cell r="AF476" t="str">
            <v>BDS DIRECT SUPPORT</v>
          </cell>
          <cell r="AG476" t="str">
            <v>INITIAL SALE</v>
          </cell>
          <cell r="AH476" t="str">
            <v>HW SUPPORT</v>
          </cell>
          <cell r="AI476" t="str">
            <v>132-12</v>
          </cell>
          <cell r="AJ476" t="str">
            <v>N/A</v>
          </cell>
          <cell r="AK476" t="str">
            <v>None</v>
          </cell>
          <cell r="AL476">
            <v>40</v>
          </cell>
          <cell r="AM476">
            <v>0</v>
          </cell>
        </row>
        <row r="477">
          <cell r="F477" t="str">
            <v>6940-36Q-SVL-SECUPLIFT-4</v>
          </cell>
          <cell r="G477" t="str">
            <v>SECURE UPLIFT SUPPORT FOR LAN PRODUCTS,  VDX 6940 36Q &amp; 24Q</v>
          </cell>
          <cell r="H477">
            <v>0</v>
          </cell>
          <cell r="I477">
            <v>550</v>
          </cell>
          <cell r="J477">
            <v>550</v>
          </cell>
          <cell r="K477" t="str">
            <v>N</v>
          </cell>
          <cell r="L477">
            <v>0</v>
          </cell>
          <cell r="M477">
            <v>0</v>
          </cell>
          <cell r="N477">
            <v>0</v>
          </cell>
          <cell r="O477">
            <v>0</v>
          </cell>
          <cell r="P477">
            <v>0</v>
          </cell>
          <cell r="Q477">
            <v>0</v>
          </cell>
          <cell r="R477">
            <v>0</v>
          </cell>
          <cell r="S477">
            <v>358</v>
          </cell>
          <cell r="T477">
            <v>385</v>
          </cell>
          <cell r="U477">
            <v>385</v>
          </cell>
          <cell r="V477">
            <v>358</v>
          </cell>
          <cell r="W477">
            <v>0</v>
          </cell>
          <cell r="X477" t="str">
            <v>A3</v>
          </cell>
          <cell r="Y477">
            <v>0.35</v>
          </cell>
          <cell r="Z477">
            <v>0.3</v>
          </cell>
          <cell r="AA477">
            <v>0.3</v>
          </cell>
          <cell r="AB477">
            <v>0.35</v>
          </cell>
          <cell r="AC477">
            <v>0</v>
          </cell>
          <cell r="AD477">
            <v>0</v>
          </cell>
          <cell r="AE477" t="str">
            <v>SUPPORT</v>
          </cell>
          <cell r="AF477" t="str">
            <v>BDS DIRECT SUPPORT</v>
          </cell>
          <cell r="AG477" t="str">
            <v>INITIAL SALE</v>
          </cell>
          <cell r="AH477" t="str">
            <v>HW SUPPORT</v>
          </cell>
          <cell r="AI477" t="str">
            <v>132-12</v>
          </cell>
          <cell r="AJ477" t="str">
            <v>N/A</v>
          </cell>
          <cell r="AK477" t="str">
            <v>None</v>
          </cell>
          <cell r="AL477">
            <v>40</v>
          </cell>
          <cell r="AM477">
            <v>0</v>
          </cell>
        </row>
        <row r="478">
          <cell r="F478" t="str">
            <v>6940-36Q-SVL-SECUPLIFT-5</v>
          </cell>
          <cell r="G478" t="str">
            <v>SECURE UPLIFT SUPPORT FOR LAN PRODUCTS,  VDX 6940 36Q &amp; 24Q</v>
          </cell>
          <cell r="H478">
            <v>0</v>
          </cell>
          <cell r="I478">
            <v>688</v>
          </cell>
          <cell r="J478">
            <v>688</v>
          </cell>
          <cell r="K478" t="str">
            <v>N</v>
          </cell>
          <cell r="L478">
            <v>0</v>
          </cell>
          <cell r="M478">
            <v>0</v>
          </cell>
          <cell r="N478">
            <v>0</v>
          </cell>
          <cell r="O478">
            <v>0</v>
          </cell>
          <cell r="P478">
            <v>0</v>
          </cell>
          <cell r="Q478">
            <v>0</v>
          </cell>
          <cell r="R478">
            <v>0</v>
          </cell>
          <cell r="S478">
            <v>447</v>
          </cell>
          <cell r="T478">
            <v>481</v>
          </cell>
          <cell r="U478">
            <v>481</v>
          </cell>
          <cell r="V478">
            <v>447</v>
          </cell>
          <cell r="W478">
            <v>0</v>
          </cell>
          <cell r="X478" t="str">
            <v>A3</v>
          </cell>
          <cell r="Y478">
            <v>0.35</v>
          </cell>
          <cell r="Z478">
            <v>0.3</v>
          </cell>
          <cell r="AA478">
            <v>0.3</v>
          </cell>
          <cell r="AB478">
            <v>0.35</v>
          </cell>
          <cell r="AC478">
            <v>0</v>
          </cell>
          <cell r="AD478">
            <v>0</v>
          </cell>
          <cell r="AE478" t="str">
            <v>SUPPORT</v>
          </cell>
          <cell r="AF478" t="str">
            <v>BDS DIRECT SUPPORT</v>
          </cell>
          <cell r="AG478" t="str">
            <v>INITIAL SALE</v>
          </cell>
          <cell r="AH478" t="str">
            <v>HW SUPPORT</v>
          </cell>
          <cell r="AI478" t="str">
            <v>132-12</v>
          </cell>
          <cell r="AJ478" t="str">
            <v>N/A</v>
          </cell>
          <cell r="AK478" t="str">
            <v>None</v>
          </cell>
          <cell r="AL478">
            <v>40</v>
          </cell>
          <cell r="AM478">
            <v>0</v>
          </cell>
        </row>
        <row r="479">
          <cell r="F479" t="str">
            <v>6940F-SVL-SW-1</v>
          </cell>
          <cell r="G479" t="str">
            <v>ESSENTIAL APP SUPPORT 24X7, FCOE License for VDX 6940</v>
          </cell>
          <cell r="H479">
            <v>0</v>
          </cell>
          <cell r="I479">
            <v>2195</v>
          </cell>
          <cell r="J479">
            <v>2195</v>
          </cell>
          <cell r="K479" t="str">
            <v>N</v>
          </cell>
          <cell r="L479">
            <v>0</v>
          </cell>
          <cell r="M479">
            <v>0</v>
          </cell>
          <cell r="N479">
            <v>0</v>
          </cell>
          <cell r="O479">
            <v>0</v>
          </cell>
          <cell r="P479">
            <v>0</v>
          </cell>
          <cell r="Q479">
            <v>0</v>
          </cell>
          <cell r="R479">
            <v>0</v>
          </cell>
          <cell r="S479">
            <v>1427</v>
          </cell>
          <cell r="T479">
            <v>1537</v>
          </cell>
          <cell r="U479">
            <v>1537</v>
          </cell>
          <cell r="V479">
            <v>1427</v>
          </cell>
          <cell r="W479">
            <v>0</v>
          </cell>
          <cell r="X479" t="str">
            <v>A3</v>
          </cell>
          <cell r="Y479">
            <v>0.35</v>
          </cell>
          <cell r="Z479">
            <v>0.3</v>
          </cell>
          <cell r="AA479">
            <v>0.3</v>
          </cell>
          <cell r="AB479">
            <v>0.35</v>
          </cell>
          <cell r="AC479">
            <v>0</v>
          </cell>
          <cell r="AD479">
            <v>0</v>
          </cell>
          <cell r="AE479" t="str">
            <v>SUPPORT</v>
          </cell>
          <cell r="AF479" t="str">
            <v>BDS DIRECT SUPPORT</v>
          </cell>
          <cell r="AG479" t="str">
            <v>INITIAL SALE</v>
          </cell>
          <cell r="AH479" t="str">
            <v>SW SUPPORT</v>
          </cell>
          <cell r="AI479" t="str">
            <v>132-34</v>
          </cell>
          <cell r="AJ479" t="str">
            <v>N/A</v>
          </cell>
          <cell r="AK479" t="str">
            <v>None</v>
          </cell>
          <cell r="AL479">
            <v>40</v>
          </cell>
          <cell r="AM479">
            <v>0</v>
          </cell>
        </row>
        <row r="480">
          <cell r="F480" t="str">
            <v>6940F-SVL-SW-2</v>
          </cell>
          <cell r="G480" t="str">
            <v>ESSENTIAL APP SUPPORT 24X7, FCOE License for VDX 6940</v>
          </cell>
          <cell r="H480">
            <v>0</v>
          </cell>
          <cell r="I480">
            <v>4171</v>
          </cell>
          <cell r="J480">
            <v>4171</v>
          </cell>
          <cell r="K480" t="str">
            <v>N</v>
          </cell>
          <cell r="L480">
            <v>0</v>
          </cell>
          <cell r="M480">
            <v>0</v>
          </cell>
          <cell r="N480">
            <v>0</v>
          </cell>
          <cell r="O480">
            <v>0</v>
          </cell>
          <cell r="P480">
            <v>0</v>
          </cell>
          <cell r="Q480">
            <v>0</v>
          </cell>
          <cell r="R480">
            <v>0</v>
          </cell>
          <cell r="S480">
            <v>2711</v>
          </cell>
          <cell r="T480">
            <v>2919</v>
          </cell>
          <cell r="U480">
            <v>2919</v>
          </cell>
          <cell r="V480">
            <v>2711</v>
          </cell>
          <cell r="W480">
            <v>0</v>
          </cell>
          <cell r="X480" t="str">
            <v>A3</v>
          </cell>
          <cell r="Y480">
            <v>0.35</v>
          </cell>
          <cell r="Z480">
            <v>0.3</v>
          </cell>
          <cell r="AA480">
            <v>0.3</v>
          </cell>
          <cell r="AB480">
            <v>0.35</v>
          </cell>
          <cell r="AC480">
            <v>0</v>
          </cell>
          <cell r="AD480">
            <v>0</v>
          </cell>
          <cell r="AE480" t="str">
            <v>SUPPORT</v>
          </cell>
          <cell r="AF480" t="str">
            <v>BDS DIRECT SUPPORT</v>
          </cell>
          <cell r="AG480" t="str">
            <v>INITIAL SALE</v>
          </cell>
          <cell r="AH480" t="str">
            <v>SW SUPPORT</v>
          </cell>
          <cell r="AI480" t="str">
            <v>132-34</v>
          </cell>
          <cell r="AJ480" t="str">
            <v>N/A</v>
          </cell>
          <cell r="AK480" t="str">
            <v>None</v>
          </cell>
          <cell r="AL480">
            <v>40</v>
          </cell>
          <cell r="AM480">
            <v>0</v>
          </cell>
        </row>
        <row r="481">
          <cell r="F481" t="str">
            <v>6940F-SVL-SW-3</v>
          </cell>
          <cell r="G481" t="str">
            <v>ESSENTIAL APP SUPPORT 24X7, FCOE License for VDX 6940</v>
          </cell>
          <cell r="H481">
            <v>0</v>
          </cell>
          <cell r="I481">
            <v>6036</v>
          </cell>
          <cell r="J481">
            <v>6036</v>
          </cell>
          <cell r="K481" t="str">
            <v>N</v>
          </cell>
          <cell r="L481">
            <v>0</v>
          </cell>
          <cell r="M481">
            <v>0</v>
          </cell>
          <cell r="N481">
            <v>0</v>
          </cell>
          <cell r="O481">
            <v>0</v>
          </cell>
          <cell r="P481">
            <v>0</v>
          </cell>
          <cell r="Q481">
            <v>0</v>
          </cell>
          <cell r="R481">
            <v>0</v>
          </cell>
          <cell r="S481">
            <v>3924</v>
          </cell>
          <cell r="T481">
            <v>4225</v>
          </cell>
          <cell r="U481">
            <v>4225</v>
          </cell>
          <cell r="V481">
            <v>3924</v>
          </cell>
          <cell r="W481">
            <v>0</v>
          </cell>
          <cell r="X481" t="str">
            <v>A3</v>
          </cell>
          <cell r="Y481">
            <v>0.35</v>
          </cell>
          <cell r="Z481">
            <v>0.3</v>
          </cell>
          <cell r="AA481">
            <v>0.3</v>
          </cell>
          <cell r="AB481">
            <v>0.35</v>
          </cell>
          <cell r="AC481">
            <v>0</v>
          </cell>
          <cell r="AD481">
            <v>0</v>
          </cell>
          <cell r="AE481" t="str">
            <v>SUPPORT</v>
          </cell>
          <cell r="AF481" t="str">
            <v>BDS DIRECT SUPPORT</v>
          </cell>
          <cell r="AG481" t="str">
            <v>INITIAL SALE</v>
          </cell>
          <cell r="AH481" t="str">
            <v>SW SUPPORT</v>
          </cell>
          <cell r="AI481" t="str">
            <v>132-34</v>
          </cell>
          <cell r="AJ481" t="str">
            <v>N/A</v>
          </cell>
          <cell r="AK481" t="str">
            <v>None</v>
          </cell>
          <cell r="AL481">
            <v>40</v>
          </cell>
          <cell r="AM481">
            <v>0</v>
          </cell>
        </row>
        <row r="482">
          <cell r="F482" t="str">
            <v>6940F-SVL-SW-4</v>
          </cell>
          <cell r="G482" t="str">
            <v>ESSENTIAL APP SUPPORT 24X7, FCOE License for VDX 6940</v>
          </cell>
          <cell r="H482">
            <v>0</v>
          </cell>
          <cell r="I482">
            <v>8048</v>
          </cell>
          <cell r="J482">
            <v>8048</v>
          </cell>
          <cell r="K482" t="str">
            <v>N</v>
          </cell>
          <cell r="L482">
            <v>0</v>
          </cell>
          <cell r="M482">
            <v>0</v>
          </cell>
          <cell r="N482">
            <v>0</v>
          </cell>
          <cell r="O482">
            <v>0</v>
          </cell>
          <cell r="P482">
            <v>0</v>
          </cell>
          <cell r="Q482">
            <v>0</v>
          </cell>
          <cell r="R482">
            <v>0</v>
          </cell>
          <cell r="S482">
            <v>5231</v>
          </cell>
          <cell r="T482">
            <v>5634</v>
          </cell>
          <cell r="U482">
            <v>5634</v>
          </cell>
          <cell r="V482">
            <v>5231</v>
          </cell>
          <cell r="W482">
            <v>0</v>
          </cell>
          <cell r="X482" t="str">
            <v>A3</v>
          </cell>
          <cell r="Y482">
            <v>0.35</v>
          </cell>
          <cell r="Z482">
            <v>0.3</v>
          </cell>
          <cell r="AA482">
            <v>0.3</v>
          </cell>
          <cell r="AB482">
            <v>0.35</v>
          </cell>
          <cell r="AC482">
            <v>0</v>
          </cell>
          <cell r="AD482">
            <v>0</v>
          </cell>
          <cell r="AE482" t="str">
            <v>SUPPORT</v>
          </cell>
          <cell r="AF482" t="str">
            <v>BDS DIRECT SUPPORT</v>
          </cell>
          <cell r="AG482" t="str">
            <v>INITIAL SALE</v>
          </cell>
          <cell r="AH482" t="str">
            <v>SW SUPPORT</v>
          </cell>
          <cell r="AI482" t="str">
            <v>132-34</v>
          </cell>
          <cell r="AJ482" t="str">
            <v>N/A</v>
          </cell>
          <cell r="AK482" t="str">
            <v>None</v>
          </cell>
          <cell r="AL482">
            <v>40</v>
          </cell>
          <cell r="AM482">
            <v>0</v>
          </cell>
        </row>
        <row r="483">
          <cell r="F483" t="str">
            <v>6940F-SVL-SW-5</v>
          </cell>
          <cell r="G483" t="str">
            <v>ESSENTIAL APP SUPPORT 24X7, FCOE License for VDX 6940</v>
          </cell>
          <cell r="H483">
            <v>0</v>
          </cell>
          <cell r="I483">
            <v>10060</v>
          </cell>
          <cell r="J483">
            <v>10060</v>
          </cell>
          <cell r="K483" t="str">
            <v>N</v>
          </cell>
          <cell r="L483">
            <v>0</v>
          </cell>
          <cell r="M483">
            <v>0</v>
          </cell>
          <cell r="N483">
            <v>0</v>
          </cell>
          <cell r="O483">
            <v>0</v>
          </cell>
          <cell r="P483">
            <v>0</v>
          </cell>
          <cell r="Q483">
            <v>0</v>
          </cell>
          <cell r="R483">
            <v>0</v>
          </cell>
          <cell r="S483">
            <v>6539</v>
          </cell>
          <cell r="T483">
            <v>7042</v>
          </cell>
          <cell r="U483">
            <v>7042</v>
          </cell>
          <cell r="V483">
            <v>6539</v>
          </cell>
          <cell r="W483">
            <v>0</v>
          </cell>
          <cell r="X483" t="str">
            <v>A3</v>
          </cell>
          <cell r="Y483">
            <v>0.35</v>
          </cell>
          <cell r="Z483">
            <v>0.3</v>
          </cell>
          <cell r="AA483">
            <v>0.3</v>
          </cell>
          <cell r="AB483">
            <v>0.35</v>
          </cell>
          <cell r="AC483">
            <v>0</v>
          </cell>
          <cell r="AD483">
            <v>0</v>
          </cell>
          <cell r="AE483" t="str">
            <v>SUPPORT</v>
          </cell>
          <cell r="AF483" t="str">
            <v>BDS DIRECT SUPPORT</v>
          </cell>
          <cell r="AG483" t="str">
            <v>INITIAL SALE</v>
          </cell>
          <cell r="AH483" t="str">
            <v>SW SUPPORT</v>
          </cell>
          <cell r="AI483" t="str">
            <v>132-34</v>
          </cell>
          <cell r="AJ483" t="str">
            <v>N/A</v>
          </cell>
          <cell r="AK483" t="str">
            <v>None</v>
          </cell>
          <cell r="AL483">
            <v>40</v>
          </cell>
          <cell r="AM483">
            <v>0</v>
          </cell>
        </row>
        <row r="484">
          <cell r="F484" t="str">
            <v>BR-VDX8770-4-BND-AC</v>
          </cell>
          <cell r="G484" t="str">
            <v>VDX8770 4 I/O Slot chassis with 3 Switch Fabric Modules, 1 Management Module, 2 exhaust Fan and 2 3000W AC Power supply unit. Additional Management modules to be ordered separately. Power cord ordered separately</v>
          </cell>
          <cell r="H484" t="str">
            <v>VDX8770 4 I/O Slot chassis with 3 Switch Fabric Modules, 1 Management Module, 2 exhaust Fan and 2 3000W AC Power supply unit. Additional Management modules to be ordered separately. Power cord ordered separately</v>
          </cell>
          <cell r="I484">
            <v>65000</v>
          </cell>
          <cell r="J484">
            <v>65000</v>
          </cell>
          <cell r="K484" t="str">
            <v>A</v>
          </cell>
          <cell r="L484">
            <v>0</v>
          </cell>
          <cell r="M484">
            <v>0</v>
          </cell>
          <cell r="N484">
            <v>0</v>
          </cell>
          <cell r="O484">
            <v>0</v>
          </cell>
          <cell r="P484">
            <v>0</v>
          </cell>
          <cell r="Q484">
            <v>0</v>
          </cell>
          <cell r="R484">
            <v>0</v>
          </cell>
          <cell r="S484">
            <v>37700</v>
          </cell>
          <cell r="T484">
            <v>39000</v>
          </cell>
          <cell r="U484">
            <v>33800</v>
          </cell>
          <cell r="V484">
            <v>32500</v>
          </cell>
          <cell r="W484">
            <v>0</v>
          </cell>
          <cell r="X484" t="str">
            <v>A1</v>
          </cell>
          <cell r="Y484">
            <v>0.42</v>
          </cell>
          <cell r="Z484">
            <v>0.4</v>
          </cell>
          <cell r="AA484">
            <v>0.48</v>
          </cell>
          <cell r="AB484">
            <v>0.5</v>
          </cell>
          <cell r="AC484">
            <v>0</v>
          </cell>
          <cell r="AD484">
            <v>0</v>
          </cell>
          <cell r="AE484" t="str">
            <v>HARDWARE</v>
          </cell>
          <cell r="AF484" t="str">
            <v>L2-3 MODULAR</v>
          </cell>
          <cell r="AG484" t="str">
            <v>VDX8770</v>
          </cell>
          <cell r="AH484" t="str">
            <v>HARDWARE</v>
          </cell>
          <cell r="AI484" t="str">
            <v>132-8</v>
          </cell>
          <cell r="AJ484" t="str">
            <v>US</v>
          </cell>
          <cell r="AK484" t="str">
            <v>13 mos</v>
          </cell>
          <cell r="AL484">
            <v>56</v>
          </cell>
          <cell r="AM484" t="str">
            <v>5A002.A.1</v>
          </cell>
        </row>
        <row r="485">
          <cell r="F485" t="str">
            <v>BR-VDX8770-4-BND-DC</v>
          </cell>
          <cell r="G485" t="str">
            <v>VDX8770 4 I/O Slot chassis with 3 Switch Fabric Modules, 1 Management Module, 2 exhaust Fan and 2 3000W DC Power supply unit. Additional Management modules to be ordered separately. Power cord ordered separately</v>
          </cell>
          <cell r="H485" t="str">
            <v>VDX8770 4 I/O Slot chassis with 3 Switch Fabric Modules, 1 Management Module, 2 exhaust Fan and 2 3000W DC Power supply unit. Additional Management modules to be ordered separately. Power cord ordered separately</v>
          </cell>
          <cell r="I485">
            <v>70000</v>
          </cell>
          <cell r="J485">
            <v>70000</v>
          </cell>
          <cell r="K485" t="str">
            <v>A</v>
          </cell>
          <cell r="L485">
            <v>0</v>
          </cell>
          <cell r="M485">
            <v>0</v>
          </cell>
          <cell r="N485">
            <v>0</v>
          </cell>
          <cell r="O485">
            <v>0</v>
          </cell>
          <cell r="P485">
            <v>0</v>
          </cell>
          <cell r="Q485">
            <v>0</v>
          </cell>
          <cell r="R485">
            <v>0</v>
          </cell>
          <cell r="S485">
            <v>40600</v>
          </cell>
          <cell r="T485">
            <v>42000</v>
          </cell>
          <cell r="U485">
            <v>36400</v>
          </cell>
          <cell r="V485">
            <v>35000</v>
          </cell>
          <cell r="W485">
            <v>0</v>
          </cell>
          <cell r="X485" t="str">
            <v>A1</v>
          </cell>
          <cell r="Y485">
            <v>0.42</v>
          </cell>
          <cell r="Z485">
            <v>0.4</v>
          </cell>
          <cell r="AA485">
            <v>0.48</v>
          </cell>
          <cell r="AB485">
            <v>0.5</v>
          </cell>
          <cell r="AC485">
            <v>0</v>
          </cell>
          <cell r="AD485">
            <v>0</v>
          </cell>
          <cell r="AE485" t="str">
            <v>HARDWARE</v>
          </cell>
          <cell r="AF485" t="str">
            <v>L2-3 MODULAR</v>
          </cell>
          <cell r="AG485" t="str">
            <v>VDX8770</v>
          </cell>
          <cell r="AH485" t="str">
            <v>HARDWARE</v>
          </cell>
          <cell r="AI485" t="str">
            <v>132-8</v>
          </cell>
          <cell r="AJ485" t="str">
            <v>US</v>
          </cell>
          <cell r="AK485" t="str">
            <v>13 mos</v>
          </cell>
          <cell r="AL485">
            <v>56</v>
          </cell>
          <cell r="AM485" t="str">
            <v>5A002.A.1</v>
          </cell>
        </row>
        <row r="486">
          <cell r="F486" t="str">
            <v>BR-VDX8770-8-BND-AC</v>
          </cell>
          <cell r="G486" t="str">
            <v>VDX8770 8 I/O Slot chassis with 6 Switch Fabric Modules, 1 Management Module, 4 exhaust Fan and 3 3000W AC Power supply unit. Additional Management modules to be ordered separately. Power cord ordered separately</v>
          </cell>
          <cell r="H486" t="str">
            <v>VDX8770 8 I/O Slot chassis with 6 Switch Fabric Modules, 1 Management Module, 4 exhaust Fan and 3 3000W AC Power supply unit. Additional Management modules to be ordered separately. Power cord ordered separately</v>
          </cell>
          <cell r="I486">
            <v>85000</v>
          </cell>
          <cell r="J486">
            <v>85000</v>
          </cell>
          <cell r="K486" t="str">
            <v>A</v>
          </cell>
          <cell r="L486">
            <v>0</v>
          </cell>
          <cell r="M486">
            <v>0</v>
          </cell>
          <cell r="N486">
            <v>0</v>
          </cell>
          <cell r="O486">
            <v>0</v>
          </cell>
          <cell r="P486">
            <v>0</v>
          </cell>
          <cell r="Q486">
            <v>0</v>
          </cell>
          <cell r="R486">
            <v>0</v>
          </cell>
          <cell r="S486">
            <v>49300</v>
          </cell>
          <cell r="T486">
            <v>51000</v>
          </cell>
          <cell r="U486">
            <v>44200</v>
          </cell>
          <cell r="V486">
            <v>42500</v>
          </cell>
          <cell r="W486">
            <v>0</v>
          </cell>
          <cell r="X486" t="str">
            <v>A1</v>
          </cell>
          <cell r="Y486">
            <v>0.42</v>
          </cell>
          <cell r="Z486">
            <v>0.4</v>
          </cell>
          <cell r="AA486">
            <v>0.48</v>
          </cell>
          <cell r="AB486">
            <v>0.5</v>
          </cell>
          <cell r="AC486">
            <v>0</v>
          </cell>
          <cell r="AD486">
            <v>0</v>
          </cell>
          <cell r="AE486" t="str">
            <v>HARDWARE</v>
          </cell>
          <cell r="AF486" t="str">
            <v>L2-3 MODULAR</v>
          </cell>
          <cell r="AG486" t="str">
            <v>VDX8770</v>
          </cell>
          <cell r="AH486" t="str">
            <v>HARDWARE</v>
          </cell>
          <cell r="AI486" t="str">
            <v>132-8</v>
          </cell>
          <cell r="AJ486" t="str">
            <v>US</v>
          </cell>
          <cell r="AK486" t="str">
            <v>13 mos</v>
          </cell>
          <cell r="AL486">
            <v>56</v>
          </cell>
          <cell r="AM486" t="str">
            <v>5A002.A.1</v>
          </cell>
        </row>
        <row r="487">
          <cell r="F487" t="str">
            <v>BR-VDX8770-8-BND-DC</v>
          </cell>
          <cell r="G487" t="str">
            <v>VDX8770 8 I/O Slot chassis with 6 Switch Fabric Modules, 1 Management Module, 4 exhaust Fan and 3 3000W DC Power supply unit. Additional Management modules to be ordered separately. Power cord ordered separately</v>
          </cell>
          <cell r="H487" t="str">
            <v>VDX8770 8 I/O Slot chassis with 6 Switch Fabric Modules, 1 Management Module, 4 exhaust Fan and 3 3000W DC Power supply unit. Additional Management modules to be ordered separately. Power cord ordered separately</v>
          </cell>
          <cell r="I487">
            <v>90000</v>
          </cell>
          <cell r="J487">
            <v>90000</v>
          </cell>
          <cell r="K487" t="str">
            <v>A</v>
          </cell>
          <cell r="L487">
            <v>0</v>
          </cell>
          <cell r="M487">
            <v>0</v>
          </cell>
          <cell r="N487">
            <v>0</v>
          </cell>
          <cell r="O487">
            <v>0</v>
          </cell>
          <cell r="P487">
            <v>0</v>
          </cell>
          <cell r="Q487">
            <v>0</v>
          </cell>
          <cell r="R487">
            <v>0</v>
          </cell>
          <cell r="S487">
            <v>52200</v>
          </cell>
          <cell r="T487">
            <v>54000</v>
          </cell>
          <cell r="U487">
            <v>46800</v>
          </cell>
          <cell r="V487">
            <v>45000</v>
          </cell>
          <cell r="W487">
            <v>0</v>
          </cell>
          <cell r="X487" t="str">
            <v>A1</v>
          </cell>
          <cell r="Y487">
            <v>0.42</v>
          </cell>
          <cell r="Z487">
            <v>0.4</v>
          </cell>
          <cell r="AA487">
            <v>0.48</v>
          </cell>
          <cell r="AB487">
            <v>0.5</v>
          </cell>
          <cell r="AC487">
            <v>0</v>
          </cell>
          <cell r="AD487">
            <v>0</v>
          </cell>
          <cell r="AE487" t="str">
            <v>HARDWARE</v>
          </cell>
          <cell r="AF487" t="str">
            <v>L2-3 MODULAR</v>
          </cell>
          <cell r="AG487" t="str">
            <v>VDX8770</v>
          </cell>
          <cell r="AH487" t="str">
            <v>HARDWARE</v>
          </cell>
          <cell r="AI487" t="str">
            <v>132-8</v>
          </cell>
          <cell r="AJ487" t="str">
            <v>US</v>
          </cell>
          <cell r="AK487" t="str">
            <v>13 mos</v>
          </cell>
          <cell r="AL487">
            <v>56</v>
          </cell>
          <cell r="AM487" t="str">
            <v>5A002.A.1</v>
          </cell>
        </row>
        <row r="488">
          <cell r="F488" t="str">
            <v>10Ge-SFPP-AOC-0701</v>
          </cell>
          <cell r="G488" t="str">
            <v>10GE SFP+ Direct Attached Active Optical Cable, 7m, 1-pack</v>
          </cell>
          <cell r="H488" t="str">
            <v>10GE SFP+ Direct Attached Active Optical Cable, 7m, 1-pack</v>
          </cell>
          <cell r="I488">
            <v>360</v>
          </cell>
          <cell r="J488">
            <v>360</v>
          </cell>
          <cell r="K488" t="str">
            <v>A</v>
          </cell>
          <cell r="L488">
            <v>0</v>
          </cell>
          <cell r="M488">
            <v>0</v>
          </cell>
          <cell r="N488">
            <v>0</v>
          </cell>
          <cell r="O488">
            <v>0</v>
          </cell>
          <cell r="P488">
            <v>0</v>
          </cell>
          <cell r="Q488">
            <v>0</v>
          </cell>
          <cell r="R488">
            <v>0</v>
          </cell>
          <cell r="S488">
            <v>209</v>
          </cell>
          <cell r="T488">
            <v>216</v>
          </cell>
          <cell r="U488">
            <v>187</v>
          </cell>
          <cell r="V488">
            <v>180</v>
          </cell>
          <cell r="W488">
            <v>0</v>
          </cell>
          <cell r="X488" t="str">
            <v>A1</v>
          </cell>
          <cell r="Y488">
            <v>0.42</v>
          </cell>
          <cell r="Z488">
            <v>0.4</v>
          </cell>
          <cell r="AA488">
            <v>0.48</v>
          </cell>
          <cell r="AB488">
            <v>0.5</v>
          </cell>
          <cell r="AC488">
            <v>0</v>
          </cell>
          <cell r="AD488">
            <v>0</v>
          </cell>
          <cell r="AE488" t="str">
            <v>HARDWARE</v>
          </cell>
          <cell r="AF488" t="str">
            <v>OPTICS</v>
          </cell>
          <cell r="AG488" t="str">
            <v>10G OPTICS</v>
          </cell>
          <cell r="AH488" t="str">
            <v>HARDWARE</v>
          </cell>
          <cell r="AI488" t="str">
            <v>132-8</v>
          </cell>
          <cell r="AJ488" t="str">
            <v>non-TAA</v>
          </cell>
          <cell r="AK488" t="str">
            <v>13 mos</v>
          </cell>
          <cell r="AL488">
            <v>80</v>
          </cell>
          <cell r="AM488" t="str">
            <v>5A991</v>
          </cell>
        </row>
        <row r="489">
          <cell r="F489" t="str">
            <v>10Ge-SFPP-AOC-1001</v>
          </cell>
          <cell r="G489" t="str">
            <v>10GE SFP+ Direct Attached Active Optical Cable, 10m, 1-pack</v>
          </cell>
          <cell r="H489" t="str">
            <v>10GE SFP+ Direct Attached Active Optical Cable, 10m, 1-pack</v>
          </cell>
          <cell r="I489">
            <v>410</v>
          </cell>
          <cell r="J489">
            <v>410</v>
          </cell>
          <cell r="K489" t="str">
            <v>A</v>
          </cell>
          <cell r="L489">
            <v>0</v>
          </cell>
          <cell r="M489">
            <v>0</v>
          </cell>
          <cell r="N489">
            <v>0</v>
          </cell>
          <cell r="O489">
            <v>0</v>
          </cell>
          <cell r="P489">
            <v>0</v>
          </cell>
          <cell r="Q489">
            <v>0</v>
          </cell>
          <cell r="R489">
            <v>0</v>
          </cell>
          <cell r="S489">
            <v>238</v>
          </cell>
          <cell r="T489">
            <v>246</v>
          </cell>
          <cell r="U489">
            <v>213</v>
          </cell>
          <cell r="V489">
            <v>205</v>
          </cell>
          <cell r="W489">
            <v>0</v>
          </cell>
          <cell r="X489" t="str">
            <v>A1</v>
          </cell>
          <cell r="Y489">
            <v>0.42</v>
          </cell>
          <cell r="Z489">
            <v>0.4</v>
          </cell>
          <cell r="AA489">
            <v>0.48</v>
          </cell>
          <cell r="AB489">
            <v>0.5</v>
          </cell>
          <cell r="AC489">
            <v>0</v>
          </cell>
          <cell r="AD489">
            <v>0</v>
          </cell>
          <cell r="AE489" t="str">
            <v>HARDWARE</v>
          </cell>
          <cell r="AF489" t="str">
            <v>OPTICS</v>
          </cell>
          <cell r="AG489" t="str">
            <v>10G OPTICS</v>
          </cell>
          <cell r="AH489" t="str">
            <v>HARDWARE</v>
          </cell>
          <cell r="AI489" t="str">
            <v>132-8</v>
          </cell>
          <cell r="AJ489" t="str">
            <v>non-TAA</v>
          </cell>
          <cell r="AK489" t="str">
            <v>13 mos</v>
          </cell>
          <cell r="AL489">
            <v>80</v>
          </cell>
          <cell r="AM489" t="str">
            <v>5A991</v>
          </cell>
        </row>
        <row r="490">
          <cell r="F490" t="str">
            <v>BR-VDX8770-12X40G-QSFP-1</v>
          </cell>
          <cell r="G490" t="str">
            <v>12 x 40GE, QSFP, Blades, No Optics</v>
          </cell>
          <cell r="H490" t="str">
            <v>12 x 40GE, QSFP, Blades, No Optics</v>
          </cell>
          <cell r="I490">
            <v>60000</v>
          </cell>
          <cell r="J490">
            <v>40000</v>
          </cell>
          <cell r="K490" t="str">
            <v>A</v>
          </cell>
          <cell r="L490">
            <v>0</v>
          </cell>
          <cell r="M490">
            <v>0</v>
          </cell>
          <cell r="N490">
            <v>0</v>
          </cell>
          <cell r="O490">
            <v>0</v>
          </cell>
          <cell r="P490">
            <v>0</v>
          </cell>
          <cell r="Q490">
            <v>0</v>
          </cell>
          <cell r="R490">
            <v>0</v>
          </cell>
          <cell r="S490">
            <v>23200</v>
          </cell>
          <cell r="T490">
            <v>24000</v>
          </cell>
          <cell r="U490">
            <v>20800</v>
          </cell>
          <cell r="V490">
            <v>20000</v>
          </cell>
          <cell r="W490">
            <v>0</v>
          </cell>
          <cell r="X490" t="str">
            <v>A1</v>
          </cell>
          <cell r="Y490">
            <v>0.42</v>
          </cell>
          <cell r="Z490">
            <v>0.4</v>
          </cell>
          <cell r="AA490">
            <v>0.48</v>
          </cell>
          <cell r="AB490">
            <v>0.5</v>
          </cell>
          <cell r="AC490">
            <v>0</v>
          </cell>
          <cell r="AD490">
            <v>0</v>
          </cell>
          <cell r="AE490" t="str">
            <v>HARDWARE</v>
          </cell>
          <cell r="AF490" t="str">
            <v>L2-3 MODULAR</v>
          </cell>
          <cell r="AG490" t="str">
            <v>VDX8770</v>
          </cell>
          <cell r="AH490" t="str">
            <v>HARDWARE</v>
          </cell>
          <cell r="AI490" t="str">
            <v>132-8</v>
          </cell>
          <cell r="AJ490" t="str">
            <v>US</v>
          </cell>
          <cell r="AK490" t="str">
            <v>13 mos</v>
          </cell>
          <cell r="AL490">
            <v>56</v>
          </cell>
          <cell r="AM490" t="str">
            <v>5A991</v>
          </cell>
        </row>
        <row r="491">
          <cell r="F491" t="str">
            <v>BR-VDX8770-27x40G-QSFP</v>
          </cell>
          <cell r="G491" t="str">
            <v>27 x 40GE, QSFP, Blades, No Optics</v>
          </cell>
          <cell r="H491" t="str">
            <v>27 x 40GE, QSFP, Blades, No Optics</v>
          </cell>
          <cell r="I491">
            <v>60000</v>
          </cell>
          <cell r="J491">
            <v>60000</v>
          </cell>
          <cell r="K491" t="str">
            <v>A</v>
          </cell>
          <cell r="L491">
            <v>0</v>
          </cell>
          <cell r="M491">
            <v>0</v>
          </cell>
          <cell r="N491">
            <v>0</v>
          </cell>
          <cell r="O491">
            <v>0</v>
          </cell>
          <cell r="P491">
            <v>0</v>
          </cell>
          <cell r="Q491">
            <v>0</v>
          </cell>
          <cell r="R491">
            <v>0</v>
          </cell>
          <cell r="S491">
            <v>34800</v>
          </cell>
          <cell r="T491">
            <v>36000</v>
          </cell>
          <cell r="U491">
            <v>31200</v>
          </cell>
          <cell r="V491">
            <v>30000</v>
          </cell>
          <cell r="W491">
            <v>0</v>
          </cell>
          <cell r="X491" t="str">
            <v>A1</v>
          </cell>
          <cell r="Y491">
            <v>0.42</v>
          </cell>
          <cell r="Z491">
            <v>0.4</v>
          </cell>
          <cell r="AA491">
            <v>0.48</v>
          </cell>
          <cell r="AB491">
            <v>0.5</v>
          </cell>
          <cell r="AC491">
            <v>0</v>
          </cell>
          <cell r="AD491">
            <v>0</v>
          </cell>
          <cell r="AE491" t="str">
            <v>HARDWARE</v>
          </cell>
          <cell r="AF491" t="str">
            <v>L2-3 MODULAR</v>
          </cell>
          <cell r="AG491" t="str">
            <v>VDX8770</v>
          </cell>
          <cell r="AH491" t="str">
            <v>HARDWARE</v>
          </cell>
          <cell r="AI491" t="str">
            <v>132-8</v>
          </cell>
          <cell r="AJ491" t="str">
            <v>US</v>
          </cell>
          <cell r="AK491" t="str">
            <v>13 mos</v>
          </cell>
          <cell r="AL491">
            <v>56</v>
          </cell>
          <cell r="AM491" t="str">
            <v>5A991</v>
          </cell>
        </row>
        <row r="492">
          <cell r="F492" t="str">
            <v>BR-VDX8770-2x100G-CFP2</v>
          </cell>
          <cell r="G492" t="str">
            <v>2X100GbE,CFP2, Blades with 2 ports activated by default and available for 2X100G POD license upgrade, No Optics</v>
          </cell>
          <cell r="H492" t="str">
            <v>2X100GbE,CFP2, Blades with 2 ports activated by default and available for 2X100G POD license upgrade, No Optics</v>
          </cell>
          <cell r="I492">
            <v>25000</v>
          </cell>
          <cell r="J492">
            <v>25000</v>
          </cell>
          <cell r="K492" t="str">
            <v>A</v>
          </cell>
          <cell r="L492" t="b">
            <v>1</v>
          </cell>
          <cell r="M492">
            <v>0</v>
          </cell>
          <cell r="N492">
            <v>0</v>
          </cell>
          <cell r="O492">
            <v>0</v>
          </cell>
          <cell r="P492">
            <v>0</v>
          </cell>
          <cell r="Q492">
            <v>0</v>
          </cell>
          <cell r="R492">
            <v>0</v>
          </cell>
          <cell r="S492">
            <v>14500</v>
          </cell>
          <cell r="T492">
            <v>15000</v>
          </cell>
          <cell r="U492">
            <v>13000</v>
          </cell>
          <cell r="V492">
            <v>12500</v>
          </cell>
          <cell r="W492">
            <v>0</v>
          </cell>
          <cell r="X492" t="str">
            <v>A1</v>
          </cell>
          <cell r="Y492">
            <v>0.42</v>
          </cell>
          <cell r="Z492">
            <v>0.4</v>
          </cell>
          <cell r="AA492">
            <v>0.48</v>
          </cell>
          <cell r="AB492">
            <v>0.5</v>
          </cell>
          <cell r="AC492">
            <v>0</v>
          </cell>
          <cell r="AD492">
            <v>0</v>
          </cell>
          <cell r="AE492" t="str">
            <v>HARDWARE</v>
          </cell>
          <cell r="AF492" t="str">
            <v>L2-3 MODULAR</v>
          </cell>
          <cell r="AG492" t="str">
            <v>VDX8770</v>
          </cell>
          <cell r="AH492" t="str">
            <v>HARDWARE</v>
          </cell>
          <cell r="AI492" t="str">
            <v>132-8</v>
          </cell>
          <cell r="AJ492" t="str">
            <v>US</v>
          </cell>
          <cell r="AK492" t="str">
            <v>13 mos</v>
          </cell>
          <cell r="AL492">
            <v>56</v>
          </cell>
          <cell r="AM492" t="str">
            <v>5A991</v>
          </cell>
        </row>
        <row r="493">
          <cell r="F493" t="str">
            <v>BR-VDX8770-2x100G-POD</v>
          </cell>
          <cell r="G493" t="str">
            <v>2x100G POD SW license to be used with VDX8770-2x100G-CFP2 100G blade only</v>
          </cell>
          <cell r="H493" t="str">
            <v>2x100G POD SW license to be used with VDX8770-2x100G-CFP2 100G blade only</v>
          </cell>
          <cell r="I493">
            <v>25000</v>
          </cell>
          <cell r="J493">
            <v>25000</v>
          </cell>
          <cell r="K493" t="str">
            <v>A</v>
          </cell>
          <cell r="L493">
            <v>0</v>
          </cell>
          <cell r="M493">
            <v>0</v>
          </cell>
          <cell r="N493">
            <v>0</v>
          </cell>
          <cell r="O493">
            <v>0</v>
          </cell>
          <cell r="P493">
            <v>0</v>
          </cell>
          <cell r="Q493">
            <v>0</v>
          </cell>
          <cell r="R493">
            <v>0</v>
          </cell>
          <cell r="S493">
            <v>14500</v>
          </cell>
          <cell r="T493">
            <v>15000</v>
          </cell>
          <cell r="U493">
            <v>13000</v>
          </cell>
          <cell r="V493">
            <v>12500</v>
          </cell>
          <cell r="W493">
            <v>0</v>
          </cell>
          <cell r="X493" t="str">
            <v>A1</v>
          </cell>
          <cell r="Y493">
            <v>0.42</v>
          </cell>
          <cell r="Z493">
            <v>0.4</v>
          </cell>
          <cell r="AA493">
            <v>0.48</v>
          </cell>
          <cell r="AB493">
            <v>0.5</v>
          </cell>
          <cell r="AC493">
            <v>0</v>
          </cell>
          <cell r="AD493">
            <v>0</v>
          </cell>
          <cell r="AE493" t="str">
            <v>HARDWARE</v>
          </cell>
          <cell r="AF493" t="str">
            <v>L2-3 MODULAR</v>
          </cell>
          <cell r="AG493" t="str">
            <v>VDX8770</v>
          </cell>
          <cell r="AH493" t="str">
            <v>HARDWARE</v>
          </cell>
          <cell r="AI493" t="str">
            <v>132-8</v>
          </cell>
          <cell r="AJ493" t="str">
            <v>US</v>
          </cell>
          <cell r="AK493" t="str">
            <v>13 mos</v>
          </cell>
          <cell r="AL493">
            <v>56</v>
          </cell>
          <cell r="AM493" t="str">
            <v>EAR99</v>
          </cell>
        </row>
        <row r="494">
          <cell r="F494" t="str">
            <v>BR-VDX8770-48X10G-SFPP-1</v>
          </cell>
          <cell r="G494" t="str">
            <v>48 x 1/10GE, SFP+ Blades, No Optics</v>
          </cell>
          <cell r="H494" t="str">
            <v>48 x 1/10GE, SFP+ Blades, No Optics</v>
          </cell>
          <cell r="I494">
            <v>40000</v>
          </cell>
          <cell r="J494">
            <v>40000</v>
          </cell>
          <cell r="K494" t="str">
            <v>A</v>
          </cell>
          <cell r="L494">
            <v>0</v>
          </cell>
          <cell r="M494">
            <v>0</v>
          </cell>
          <cell r="N494">
            <v>0</v>
          </cell>
          <cell r="O494">
            <v>0</v>
          </cell>
          <cell r="P494">
            <v>0</v>
          </cell>
          <cell r="Q494">
            <v>0</v>
          </cell>
          <cell r="R494">
            <v>0</v>
          </cell>
          <cell r="S494">
            <v>23200</v>
          </cell>
          <cell r="T494">
            <v>24000</v>
          </cell>
          <cell r="U494">
            <v>20800</v>
          </cell>
          <cell r="V494">
            <v>20000</v>
          </cell>
          <cell r="W494">
            <v>0</v>
          </cell>
          <cell r="X494" t="str">
            <v>A1</v>
          </cell>
          <cell r="Y494">
            <v>0.42</v>
          </cell>
          <cell r="Z494">
            <v>0.4</v>
          </cell>
          <cell r="AA494">
            <v>0.48</v>
          </cell>
          <cell r="AB494">
            <v>0.5</v>
          </cell>
          <cell r="AC494">
            <v>0</v>
          </cell>
          <cell r="AD494">
            <v>0</v>
          </cell>
          <cell r="AE494" t="str">
            <v>HARDWARE</v>
          </cell>
          <cell r="AF494" t="str">
            <v>L2-3 MODULAR</v>
          </cell>
          <cell r="AG494" t="str">
            <v>VDX8770</v>
          </cell>
          <cell r="AH494" t="str">
            <v>HARDWARE</v>
          </cell>
          <cell r="AI494" t="str">
            <v>132-8</v>
          </cell>
          <cell r="AJ494" t="str">
            <v>US</v>
          </cell>
          <cell r="AK494" t="str">
            <v>13 mos</v>
          </cell>
          <cell r="AL494">
            <v>56</v>
          </cell>
          <cell r="AM494" t="str">
            <v>5A991</v>
          </cell>
        </row>
        <row r="495">
          <cell r="F495" t="str">
            <v>BR-VDX8770-48x10G-T</v>
          </cell>
          <cell r="G495" t="str">
            <v>48 X 10GBase-T, Copper, Blades, No Optics</v>
          </cell>
          <cell r="H495" t="str">
            <v>48 X 10GBase-T, Copper, Blades, No Optics</v>
          </cell>
          <cell r="I495">
            <v>45000</v>
          </cell>
          <cell r="J495">
            <v>45000</v>
          </cell>
          <cell r="K495" t="str">
            <v>A</v>
          </cell>
          <cell r="L495" t="b">
            <v>1</v>
          </cell>
          <cell r="M495">
            <v>0</v>
          </cell>
          <cell r="N495">
            <v>0</v>
          </cell>
          <cell r="O495">
            <v>0</v>
          </cell>
          <cell r="P495">
            <v>0</v>
          </cell>
          <cell r="Q495">
            <v>0</v>
          </cell>
          <cell r="R495">
            <v>0</v>
          </cell>
          <cell r="S495">
            <v>26100</v>
          </cell>
          <cell r="T495">
            <v>27000</v>
          </cell>
          <cell r="U495">
            <v>23400</v>
          </cell>
          <cell r="V495">
            <v>22500</v>
          </cell>
          <cell r="W495">
            <v>0</v>
          </cell>
          <cell r="X495" t="str">
            <v>A1</v>
          </cell>
          <cell r="Y495">
            <v>0.42</v>
          </cell>
          <cell r="Z495">
            <v>0.4</v>
          </cell>
          <cell r="AA495">
            <v>0.48</v>
          </cell>
          <cell r="AB495">
            <v>0.5</v>
          </cell>
          <cell r="AC495">
            <v>0</v>
          </cell>
          <cell r="AD495">
            <v>0</v>
          </cell>
          <cell r="AE495" t="str">
            <v>HARDWARE</v>
          </cell>
          <cell r="AF495" t="str">
            <v>L2-3 MODULAR</v>
          </cell>
          <cell r="AG495" t="str">
            <v>VDX8770</v>
          </cell>
          <cell r="AH495" t="str">
            <v>HARDWARE</v>
          </cell>
          <cell r="AI495" t="str">
            <v>132-8</v>
          </cell>
          <cell r="AJ495" t="str">
            <v>US</v>
          </cell>
          <cell r="AK495" t="str">
            <v>13 mos</v>
          </cell>
          <cell r="AL495">
            <v>56</v>
          </cell>
          <cell r="AM495" t="str">
            <v>5A991</v>
          </cell>
        </row>
        <row r="496">
          <cell r="F496" t="str">
            <v>BR-VDX8770-48X1G-SFP-1</v>
          </cell>
          <cell r="G496" t="str">
            <v>48 x 1GE, SFP Blade, No Optics</v>
          </cell>
          <cell r="H496" t="str">
            <v>48 x 1GE, SFP Blade, No Optics</v>
          </cell>
          <cell r="I496">
            <v>25000</v>
          </cell>
          <cell r="J496">
            <v>25000</v>
          </cell>
          <cell r="K496" t="str">
            <v>A</v>
          </cell>
          <cell r="L496">
            <v>0</v>
          </cell>
          <cell r="M496">
            <v>0</v>
          </cell>
          <cell r="N496">
            <v>0</v>
          </cell>
          <cell r="O496">
            <v>0</v>
          </cell>
          <cell r="P496">
            <v>0</v>
          </cell>
          <cell r="Q496">
            <v>0</v>
          </cell>
          <cell r="R496">
            <v>0</v>
          </cell>
          <cell r="S496">
            <v>14500</v>
          </cell>
          <cell r="T496">
            <v>15000</v>
          </cell>
          <cell r="U496">
            <v>13000</v>
          </cell>
          <cell r="V496">
            <v>12500</v>
          </cell>
          <cell r="W496">
            <v>0</v>
          </cell>
          <cell r="X496" t="str">
            <v>A1</v>
          </cell>
          <cell r="Y496">
            <v>0.42</v>
          </cell>
          <cell r="Z496">
            <v>0.4</v>
          </cell>
          <cell r="AA496">
            <v>0.48</v>
          </cell>
          <cell r="AB496">
            <v>0.5</v>
          </cell>
          <cell r="AC496">
            <v>0</v>
          </cell>
          <cell r="AD496">
            <v>0</v>
          </cell>
          <cell r="AE496" t="str">
            <v>HARDWARE</v>
          </cell>
          <cell r="AF496" t="str">
            <v>L2-3 MODULAR</v>
          </cell>
          <cell r="AG496" t="str">
            <v>VDX8770</v>
          </cell>
          <cell r="AH496" t="str">
            <v>HARDWARE</v>
          </cell>
          <cell r="AI496" t="str">
            <v>132-8</v>
          </cell>
          <cell r="AJ496" t="str">
            <v>US</v>
          </cell>
          <cell r="AK496" t="str">
            <v>13 mos</v>
          </cell>
          <cell r="AL496">
            <v>56</v>
          </cell>
          <cell r="AM496" t="str">
            <v>5A991</v>
          </cell>
        </row>
        <row r="497">
          <cell r="F497" t="str">
            <v>BR-VDX8770-6x100G-CFP2</v>
          </cell>
          <cell r="G497" t="str">
            <v>6 X 100GE, CFP2, Blades, No Optics</v>
          </cell>
          <cell r="H497" t="str">
            <v>6 X 100GE, CFP2, Blades, No Optics</v>
          </cell>
          <cell r="I497">
            <v>96000</v>
          </cell>
          <cell r="J497">
            <v>55000</v>
          </cell>
          <cell r="K497" t="str">
            <v>A</v>
          </cell>
          <cell r="L497" t="b">
            <v>1</v>
          </cell>
          <cell r="M497">
            <v>0</v>
          </cell>
          <cell r="N497">
            <v>0</v>
          </cell>
          <cell r="O497">
            <v>0</v>
          </cell>
          <cell r="P497">
            <v>0</v>
          </cell>
          <cell r="Q497">
            <v>0</v>
          </cell>
          <cell r="R497">
            <v>0</v>
          </cell>
          <cell r="S497">
            <v>31900</v>
          </cell>
          <cell r="T497">
            <v>33000</v>
          </cell>
          <cell r="U497">
            <v>28600</v>
          </cell>
          <cell r="V497">
            <v>27500</v>
          </cell>
          <cell r="W497">
            <v>0</v>
          </cell>
          <cell r="X497" t="str">
            <v>A1</v>
          </cell>
          <cell r="Y497">
            <v>0.42</v>
          </cell>
          <cell r="Z497">
            <v>0.4</v>
          </cell>
          <cell r="AA497">
            <v>0.48</v>
          </cell>
          <cell r="AB497">
            <v>0.5</v>
          </cell>
          <cell r="AC497">
            <v>0</v>
          </cell>
          <cell r="AD497">
            <v>0</v>
          </cell>
          <cell r="AE497" t="str">
            <v>HARDWARE</v>
          </cell>
          <cell r="AF497" t="str">
            <v>L2-3 MODULAR</v>
          </cell>
          <cell r="AG497" t="str">
            <v>VDX8770</v>
          </cell>
          <cell r="AH497" t="str">
            <v>HARDWARE</v>
          </cell>
          <cell r="AI497" t="str">
            <v>132-8</v>
          </cell>
          <cell r="AJ497" t="str">
            <v>US</v>
          </cell>
          <cell r="AK497" t="str">
            <v>13 mos</v>
          </cell>
          <cell r="AL497">
            <v>56</v>
          </cell>
          <cell r="AM497" t="str">
            <v>5A991</v>
          </cell>
        </row>
        <row r="498">
          <cell r="F498" t="str">
            <v>BR-VDX8770-LIC-ADV</v>
          </cell>
          <cell r="G498" t="str">
            <v>ADVANCED SERVICE LICENSE TO ENABLE FCOE, VCS AND LAYER 3 ON THE VDX8770</v>
          </cell>
          <cell r="H498" t="str">
            <v>ADVANCED SERVICE LICENSE TO ENABLE FCOE, VCS AND LAYER 3 ON THE VDX8770</v>
          </cell>
          <cell r="I498">
            <v>45000</v>
          </cell>
          <cell r="J498">
            <v>35000</v>
          </cell>
          <cell r="K498" t="str">
            <v>A</v>
          </cell>
          <cell r="L498">
            <v>0</v>
          </cell>
          <cell r="M498">
            <v>0</v>
          </cell>
          <cell r="N498">
            <v>0</v>
          </cell>
          <cell r="O498">
            <v>0</v>
          </cell>
          <cell r="P498">
            <v>0</v>
          </cell>
          <cell r="Q498">
            <v>0</v>
          </cell>
          <cell r="R498">
            <v>0</v>
          </cell>
          <cell r="S498">
            <v>20300</v>
          </cell>
          <cell r="T498">
            <v>21000</v>
          </cell>
          <cell r="U498">
            <v>18200</v>
          </cell>
          <cell r="V498">
            <v>17500</v>
          </cell>
          <cell r="W498">
            <v>0</v>
          </cell>
          <cell r="X498" t="str">
            <v>A1</v>
          </cell>
          <cell r="Y498">
            <v>0.42</v>
          </cell>
          <cell r="Z498">
            <v>0.4</v>
          </cell>
          <cell r="AA498">
            <v>0.48</v>
          </cell>
          <cell r="AB498">
            <v>0.5</v>
          </cell>
          <cell r="AC498">
            <v>0</v>
          </cell>
          <cell r="AD498">
            <v>0</v>
          </cell>
          <cell r="AE498" t="str">
            <v>SOFTWARE</v>
          </cell>
          <cell r="AF498" t="str">
            <v>L2-3 MODULAR</v>
          </cell>
          <cell r="AG498" t="str">
            <v>VDX8770</v>
          </cell>
          <cell r="AH498" t="str">
            <v>SOFTWARE</v>
          </cell>
          <cell r="AI498" t="str">
            <v>132-33</v>
          </cell>
          <cell r="AJ498" t="str">
            <v>US</v>
          </cell>
          <cell r="AK498" t="str">
            <v>90 days</v>
          </cell>
          <cell r="AL498">
            <v>56</v>
          </cell>
          <cell r="AM498" t="str">
            <v>EAR99</v>
          </cell>
        </row>
        <row r="499">
          <cell r="F499" t="str">
            <v>BR-VDX8770-LIC-FCOE</v>
          </cell>
          <cell r="G499" t="str">
            <v>FCOE License for VDX8770</v>
          </cell>
          <cell r="H499" t="str">
            <v>FCOE License for VDX8770</v>
          </cell>
          <cell r="I499">
            <v>20000</v>
          </cell>
          <cell r="J499">
            <v>20000</v>
          </cell>
          <cell r="K499" t="str">
            <v>A</v>
          </cell>
          <cell r="L499">
            <v>0</v>
          </cell>
          <cell r="M499">
            <v>0</v>
          </cell>
          <cell r="N499">
            <v>0</v>
          </cell>
          <cell r="O499">
            <v>0</v>
          </cell>
          <cell r="P499">
            <v>0</v>
          </cell>
          <cell r="Q499">
            <v>0</v>
          </cell>
          <cell r="R499">
            <v>0</v>
          </cell>
          <cell r="S499">
            <v>11600</v>
          </cell>
          <cell r="T499">
            <v>12000</v>
          </cell>
          <cell r="U499">
            <v>10400</v>
          </cell>
          <cell r="V499">
            <v>10000</v>
          </cell>
          <cell r="W499">
            <v>0</v>
          </cell>
          <cell r="X499" t="str">
            <v>A1</v>
          </cell>
          <cell r="Y499">
            <v>0.42</v>
          </cell>
          <cell r="Z499">
            <v>0.4</v>
          </cell>
          <cell r="AA499">
            <v>0.48</v>
          </cell>
          <cell r="AB499">
            <v>0.5</v>
          </cell>
          <cell r="AC499">
            <v>0</v>
          </cell>
          <cell r="AD499">
            <v>0</v>
          </cell>
          <cell r="AE499" t="str">
            <v>SOFTWARE</v>
          </cell>
          <cell r="AF499" t="str">
            <v>L2-3 MODULAR</v>
          </cell>
          <cell r="AG499" t="str">
            <v>VDX8770</v>
          </cell>
          <cell r="AH499" t="str">
            <v>SOFTWARE</v>
          </cell>
          <cell r="AI499" t="str">
            <v>132-33</v>
          </cell>
          <cell r="AJ499" t="str">
            <v>US</v>
          </cell>
          <cell r="AK499" t="str">
            <v>90 days</v>
          </cell>
          <cell r="AL499">
            <v>56</v>
          </cell>
          <cell r="AM499" t="str">
            <v>EAR99</v>
          </cell>
        </row>
        <row r="500">
          <cell r="F500" t="str">
            <v>BR-VDX8770-LIC-LAYER3</v>
          </cell>
          <cell r="G500" t="str">
            <v>LAYER3 license for the VDX8770</v>
          </cell>
          <cell r="H500" t="str">
            <v>LAYER3 license for the VDX8770</v>
          </cell>
          <cell r="I500">
            <v>20000</v>
          </cell>
          <cell r="J500">
            <v>20000</v>
          </cell>
          <cell r="K500" t="str">
            <v>A</v>
          </cell>
          <cell r="L500">
            <v>0</v>
          </cell>
          <cell r="M500">
            <v>0</v>
          </cell>
          <cell r="N500">
            <v>0</v>
          </cell>
          <cell r="O500">
            <v>0</v>
          </cell>
          <cell r="P500">
            <v>0</v>
          </cell>
          <cell r="Q500">
            <v>0</v>
          </cell>
          <cell r="R500">
            <v>0</v>
          </cell>
          <cell r="S500">
            <v>11600</v>
          </cell>
          <cell r="T500">
            <v>12000</v>
          </cell>
          <cell r="U500">
            <v>10400</v>
          </cell>
          <cell r="V500">
            <v>10000</v>
          </cell>
          <cell r="W500">
            <v>0</v>
          </cell>
          <cell r="X500" t="str">
            <v>A1</v>
          </cell>
          <cell r="Y500">
            <v>0.42</v>
          </cell>
          <cell r="Z500">
            <v>0.4</v>
          </cell>
          <cell r="AA500">
            <v>0.48</v>
          </cell>
          <cell r="AB500">
            <v>0.5</v>
          </cell>
          <cell r="AC500">
            <v>0</v>
          </cell>
          <cell r="AD500">
            <v>0</v>
          </cell>
          <cell r="AE500" t="str">
            <v>SOFTWARE</v>
          </cell>
          <cell r="AF500" t="str">
            <v>L2-3 MODULAR</v>
          </cell>
          <cell r="AG500" t="str">
            <v>VDX8770</v>
          </cell>
          <cell r="AH500" t="str">
            <v>SOFTWARE</v>
          </cell>
          <cell r="AI500" t="str">
            <v>132-33</v>
          </cell>
          <cell r="AJ500" t="str">
            <v>US</v>
          </cell>
          <cell r="AK500" t="str">
            <v>90 days</v>
          </cell>
          <cell r="AL500">
            <v>56</v>
          </cell>
          <cell r="AM500" t="str">
            <v>EAR99</v>
          </cell>
        </row>
        <row r="501">
          <cell r="F501" t="str">
            <v>BR-VDX8770-LIC-UPG</v>
          </cell>
          <cell r="G501" t="str">
            <v>UPGRADE LICENSE TO ENABLE ADVANCED SERVICE ON VDX8770</v>
          </cell>
          <cell r="H501" t="str">
            <v>UPGRADE LICENSE TO ENABLE ADVANCED SERVICE ON VDX8770</v>
          </cell>
          <cell r="I501">
            <v>25000</v>
          </cell>
          <cell r="J501">
            <v>25000</v>
          </cell>
          <cell r="K501" t="str">
            <v>A</v>
          </cell>
          <cell r="L501">
            <v>0</v>
          </cell>
          <cell r="M501">
            <v>0</v>
          </cell>
          <cell r="N501">
            <v>0</v>
          </cell>
          <cell r="O501">
            <v>0</v>
          </cell>
          <cell r="P501">
            <v>0</v>
          </cell>
          <cell r="Q501">
            <v>0</v>
          </cell>
          <cell r="R501">
            <v>0</v>
          </cell>
          <cell r="S501">
            <v>14500</v>
          </cell>
          <cell r="T501">
            <v>15000</v>
          </cell>
          <cell r="U501">
            <v>13000</v>
          </cell>
          <cell r="V501">
            <v>12500</v>
          </cell>
          <cell r="W501">
            <v>0</v>
          </cell>
          <cell r="X501" t="str">
            <v>A1</v>
          </cell>
          <cell r="Y501">
            <v>0.42</v>
          </cell>
          <cell r="Z501">
            <v>0.4</v>
          </cell>
          <cell r="AA501">
            <v>0.48</v>
          </cell>
          <cell r="AB501">
            <v>0.5</v>
          </cell>
          <cell r="AC501">
            <v>0</v>
          </cell>
          <cell r="AD501">
            <v>0</v>
          </cell>
          <cell r="AE501" t="str">
            <v>SOFTWARE</v>
          </cell>
          <cell r="AF501" t="str">
            <v>L2-3 MODULAR</v>
          </cell>
          <cell r="AG501" t="str">
            <v>VDX8770</v>
          </cell>
          <cell r="AH501" t="str">
            <v>SOFTWARE</v>
          </cell>
          <cell r="AI501" t="str">
            <v>132-33</v>
          </cell>
          <cell r="AJ501" t="str">
            <v>US</v>
          </cell>
          <cell r="AK501" t="str">
            <v>90 days</v>
          </cell>
          <cell r="AL501">
            <v>56</v>
          </cell>
          <cell r="AM501" t="str">
            <v>EAR99</v>
          </cell>
        </row>
        <row r="502">
          <cell r="F502" t="str">
            <v>BR-VDX8770-LIC-VCS</v>
          </cell>
          <cell r="G502" t="str">
            <v>VCS License for VDX8770</v>
          </cell>
          <cell r="H502" t="str">
            <v>VCS License for VDX8770</v>
          </cell>
          <cell r="I502">
            <v>20000</v>
          </cell>
          <cell r="J502">
            <v>20000</v>
          </cell>
          <cell r="K502" t="str">
            <v>A</v>
          </cell>
          <cell r="L502">
            <v>0</v>
          </cell>
          <cell r="M502">
            <v>0</v>
          </cell>
          <cell r="N502">
            <v>0</v>
          </cell>
          <cell r="O502">
            <v>0</v>
          </cell>
          <cell r="P502">
            <v>0</v>
          </cell>
          <cell r="Q502">
            <v>0</v>
          </cell>
          <cell r="R502">
            <v>0</v>
          </cell>
          <cell r="S502">
            <v>11600</v>
          </cell>
          <cell r="T502">
            <v>12000</v>
          </cell>
          <cell r="U502">
            <v>10400</v>
          </cell>
          <cell r="V502">
            <v>10000</v>
          </cell>
          <cell r="W502">
            <v>0</v>
          </cell>
          <cell r="X502" t="str">
            <v>A1</v>
          </cell>
          <cell r="Y502">
            <v>0.42</v>
          </cell>
          <cell r="Z502">
            <v>0.4</v>
          </cell>
          <cell r="AA502">
            <v>0.48</v>
          </cell>
          <cell r="AB502">
            <v>0.5</v>
          </cell>
          <cell r="AC502">
            <v>0</v>
          </cell>
          <cell r="AD502">
            <v>0</v>
          </cell>
          <cell r="AE502" t="str">
            <v>SOFTWARE</v>
          </cell>
          <cell r="AF502" t="str">
            <v>L2-3 MODULAR</v>
          </cell>
          <cell r="AG502" t="str">
            <v>VDX8770</v>
          </cell>
          <cell r="AH502" t="str">
            <v>SOFTWARE</v>
          </cell>
          <cell r="AI502" t="str">
            <v>132-33</v>
          </cell>
          <cell r="AJ502" t="str">
            <v>US</v>
          </cell>
          <cell r="AK502" t="str">
            <v>90 days</v>
          </cell>
          <cell r="AL502">
            <v>56</v>
          </cell>
          <cell r="AM502" t="str">
            <v>EAR99</v>
          </cell>
        </row>
        <row r="503">
          <cell r="F503" t="str">
            <v>BR-VDX8770-MM-1</v>
          </cell>
          <cell r="G503" t="str">
            <v>Management Module for VDX 8770-4 and VDX8770-8</v>
          </cell>
          <cell r="H503" t="str">
            <v>Management Module for VDX 8770-4 and VDX8770-8</v>
          </cell>
          <cell r="I503">
            <v>12500</v>
          </cell>
          <cell r="J503">
            <v>12500</v>
          </cell>
          <cell r="K503" t="str">
            <v>A</v>
          </cell>
          <cell r="L503">
            <v>0</v>
          </cell>
          <cell r="M503">
            <v>0</v>
          </cell>
          <cell r="N503">
            <v>0</v>
          </cell>
          <cell r="O503">
            <v>0</v>
          </cell>
          <cell r="P503">
            <v>0</v>
          </cell>
          <cell r="Q503">
            <v>0</v>
          </cell>
          <cell r="R503">
            <v>0</v>
          </cell>
          <cell r="S503">
            <v>7250</v>
          </cell>
          <cell r="T503">
            <v>7500</v>
          </cell>
          <cell r="U503">
            <v>6500</v>
          </cell>
          <cell r="V503">
            <v>6250</v>
          </cell>
          <cell r="W503">
            <v>0</v>
          </cell>
          <cell r="X503" t="str">
            <v>A1</v>
          </cell>
          <cell r="Y503">
            <v>0.42</v>
          </cell>
          <cell r="Z503">
            <v>0.4</v>
          </cell>
          <cell r="AA503">
            <v>0.48</v>
          </cell>
          <cell r="AB503">
            <v>0.5</v>
          </cell>
          <cell r="AC503">
            <v>0</v>
          </cell>
          <cell r="AD503">
            <v>0</v>
          </cell>
          <cell r="AE503" t="str">
            <v>HARDWARE</v>
          </cell>
          <cell r="AF503" t="str">
            <v>L2-3 MODULAR</v>
          </cell>
          <cell r="AG503" t="str">
            <v>VDX8770</v>
          </cell>
          <cell r="AH503" t="str">
            <v>HARDWARE</v>
          </cell>
          <cell r="AI503" t="str">
            <v>132-8</v>
          </cell>
          <cell r="AJ503" t="str">
            <v>US</v>
          </cell>
          <cell r="AK503" t="str">
            <v>13 mos</v>
          </cell>
          <cell r="AL503">
            <v>56</v>
          </cell>
          <cell r="AM503" t="str">
            <v>5A002.A.1</v>
          </cell>
        </row>
        <row r="504">
          <cell r="F504" t="str">
            <v>BR-VDX8770-SFM-1</v>
          </cell>
          <cell r="G504" t="str">
            <v>Switch Fabric Module for VDX 8770-4 and VDX8770-8</v>
          </cell>
          <cell r="H504" t="str">
            <v>Switch Fabric Module for VDX 8770-4 and VDX8770-8</v>
          </cell>
          <cell r="I504">
            <v>10000</v>
          </cell>
          <cell r="J504">
            <v>10000</v>
          </cell>
          <cell r="K504" t="str">
            <v>A</v>
          </cell>
          <cell r="L504">
            <v>0</v>
          </cell>
          <cell r="M504">
            <v>0</v>
          </cell>
          <cell r="N504">
            <v>0</v>
          </cell>
          <cell r="O504">
            <v>0</v>
          </cell>
          <cell r="P504">
            <v>0</v>
          </cell>
          <cell r="Q504">
            <v>0</v>
          </cell>
          <cell r="R504">
            <v>0</v>
          </cell>
          <cell r="S504">
            <v>5800</v>
          </cell>
          <cell r="T504">
            <v>6000</v>
          </cell>
          <cell r="U504">
            <v>5200</v>
          </cell>
          <cell r="V504">
            <v>5000</v>
          </cell>
          <cell r="W504">
            <v>0</v>
          </cell>
          <cell r="X504" t="str">
            <v>A1</v>
          </cell>
          <cell r="Y504">
            <v>0.42</v>
          </cell>
          <cell r="Z504">
            <v>0.4</v>
          </cell>
          <cell r="AA504">
            <v>0.48</v>
          </cell>
          <cell r="AB504">
            <v>0.5</v>
          </cell>
          <cell r="AC504">
            <v>0</v>
          </cell>
          <cell r="AD504">
            <v>0</v>
          </cell>
          <cell r="AE504" t="str">
            <v>HARDWARE</v>
          </cell>
          <cell r="AF504" t="str">
            <v>L2-3 MODULAR</v>
          </cell>
          <cell r="AG504" t="str">
            <v>VDX8770</v>
          </cell>
          <cell r="AH504" t="str">
            <v>HARDWARE</v>
          </cell>
          <cell r="AI504" t="str">
            <v>132-8</v>
          </cell>
          <cell r="AJ504" t="str">
            <v>non-TAA</v>
          </cell>
          <cell r="AK504" t="str">
            <v>13 mos</v>
          </cell>
          <cell r="AL504">
            <v>56</v>
          </cell>
          <cell r="AM504" t="str">
            <v>5A991</v>
          </cell>
        </row>
        <row r="505">
          <cell r="F505" t="str">
            <v>PC15CHINA-IEC309</v>
          </cell>
          <cell r="G505" t="str">
            <v>Power cord (China IEC 309) for use with PS that supports 110/220v with 20Amp (FastIron SuperX, BigIron RX and VDX 8770).</v>
          </cell>
          <cell r="H505" t="str">
            <v>Power cord (China IEC 309) for use with PS that supports 110/220v with 20Amp (FastIron SuperX, BigIron RX and VDX 8770).</v>
          </cell>
          <cell r="I505">
            <v>95</v>
          </cell>
          <cell r="J505">
            <v>105</v>
          </cell>
          <cell r="K505" t="str">
            <v>N</v>
          </cell>
          <cell r="L505">
            <v>0</v>
          </cell>
          <cell r="M505">
            <v>0</v>
          </cell>
          <cell r="N505">
            <v>0</v>
          </cell>
          <cell r="O505">
            <v>0</v>
          </cell>
          <cell r="P505">
            <v>0</v>
          </cell>
          <cell r="Q505">
            <v>0</v>
          </cell>
          <cell r="R505">
            <v>0</v>
          </cell>
          <cell r="S505">
            <v>61</v>
          </cell>
          <cell r="T505">
            <v>63</v>
          </cell>
          <cell r="U505">
            <v>55</v>
          </cell>
          <cell r="V505">
            <v>53</v>
          </cell>
          <cell r="W505">
            <v>0</v>
          </cell>
          <cell r="X505" t="str">
            <v>A1</v>
          </cell>
          <cell r="Y505">
            <v>0.42</v>
          </cell>
          <cell r="Z505">
            <v>0.4</v>
          </cell>
          <cell r="AA505">
            <v>0.48</v>
          </cell>
          <cell r="AB505">
            <v>0.5</v>
          </cell>
          <cell r="AC505">
            <v>0</v>
          </cell>
          <cell r="AD505">
            <v>0</v>
          </cell>
          <cell r="AE505" t="str">
            <v>HARDWARE</v>
          </cell>
          <cell r="AF505" t="str">
            <v>OTHER-IP</v>
          </cell>
          <cell r="AG505" t="str">
            <v>IP ACCESSORIES</v>
          </cell>
          <cell r="AH505" t="str">
            <v>HARDWARE</v>
          </cell>
          <cell r="AI505" t="str">
            <v>132-8</v>
          </cell>
          <cell r="AJ505" t="str">
            <v>non-TAA</v>
          </cell>
          <cell r="AK505" t="str">
            <v>13 mos</v>
          </cell>
          <cell r="AL505">
            <v>80</v>
          </cell>
          <cell r="AM505" t="str">
            <v>EAR99</v>
          </cell>
        </row>
        <row r="506">
          <cell r="F506" t="str">
            <v>PC15EURO</v>
          </cell>
          <cell r="G506" t="str">
            <v>Power Cord for RPS4 and SI-ACPWR, European version</v>
          </cell>
          <cell r="H506" t="str">
            <v>Power Cord for RPS4 and SI-ACPWR, European version</v>
          </cell>
          <cell r="I506">
            <v>35</v>
          </cell>
          <cell r="J506">
            <v>39</v>
          </cell>
          <cell r="K506" t="str">
            <v>N</v>
          </cell>
          <cell r="L506">
            <v>0</v>
          </cell>
          <cell r="M506">
            <v>0</v>
          </cell>
          <cell r="N506">
            <v>0</v>
          </cell>
          <cell r="O506">
            <v>0</v>
          </cell>
          <cell r="P506">
            <v>0</v>
          </cell>
          <cell r="Q506">
            <v>0</v>
          </cell>
          <cell r="R506">
            <v>0</v>
          </cell>
          <cell r="S506">
            <v>23</v>
          </cell>
          <cell r="T506">
            <v>23</v>
          </cell>
          <cell r="U506">
            <v>20</v>
          </cell>
          <cell r="V506">
            <v>20</v>
          </cell>
          <cell r="W506">
            <v>0</v>
          </cell>
          <cell r="X506" t="str">
            <v>A1</v>
          </cell>
          <cell r="Y506">
            <v>0.42</v>
          </cell>
          <cell r="Z506">
            <v>0.4</v>
          </cell>
          <cell r="AA506">
            <v>0.48</v>
          </cell>
          <cell r="AB506">
            <v>0.5</v>
          </cell>
          <cell r="AC506">
            <v>0</v>
          </cell>
          <cell r="AD506">
            <v>0</v>
          </cell>
          <cell r="AE506" t="str">
            <v>HARDWARE</v>
          </cell>
          <cell r="AF506" t="str">
            <v>OTHER-IP</v>
          </cell>
          <cell r="AG506" t="str">
            <v>IP ACCESSORIES</v>
          </cell>
          <cell r="AH506" t="str">
            <v>HARDWARE</v>
          </cell>
          <cell r="AI506" t="str">
            <v>132-8</v>
          </cell>
          <cell r="AJ506" t="str">
            <v>non-TAA</v>
          </cell>
          <cell r="AK506" t="str">
            <v>13 mos</v>
          </cell>
          <cell r="AL506">
            <v>80</v>
          </cell>
          <cell r="AM506" t="str">
            <v>EAR99</v>
          </cell>
        </row>
        <row r="507">
          <cell r="F507" t="str">
            <v>PC15INDIA-BS546</v>
          </cell>
          <cell r="G507" t="str">
            <v>Power cord uses British Standard plug for use in India (reseller - Dlink) and South Africa.</v>
          </cell>
          <cell r="H507" t="str">
            <v>Power cord uses British Standard plug for use in India (reseller - Dlink) and South Africa.</v>
          </cell>
          <cell r="I507">
            <v>35</v>
          </cell>
          <cell r="J507">
            <v>40</v>
          </cell>
          <cell r="K507" t="str">
            <v>N</v>
          </cell>
          <cell r="L507">
            <v>0</v>
          </cell>
          <cell r="M507">
            <v>0</v>
          </cell>
          <cell r="N507">
            <v>0</v>
          </cell>
          <cell r="O507">
            <v>0</v>
          </cell>
          <cell r="P507">
            <v>0</v>
          </cell>
          <cell r="Q507">
            <v>0</v>
          </cell>
          <cell r="R507">
            <v>0</v>
          </cell>
          <cell r="S507">
            <v>23</v>
          </cell>
          <cell r="T507">
            <v>24</v>
          </cell>
          <cell r="U507">
            <v>21</v>
          </cell>
          <cell r="V507">
            <v>20</v>
          </cell>
          <cell r="W507">
            <v>0</v>
          </cell>
          <cell r="X507" t="str">
            <v>A1</v>
          </cell>
          <cell r="Y507">
            <v>0.42</v>
          </cell>
          <cell r="Z507">
            <v>0.4</v>
          </cell>
          <cell r="AA507">
            <v>0.48</v>
          </cell>
          <cell r="AB507">
            <v>0.5</v>
          </cell>
          <cell r="AC507">
            <v>0</v>
          </cell>
          <cell r="AD507">
            <v>0</v>
          </cell>
          <cell r="AE507" t="str">
            <v>HARDWARE</v>
          </cell>
          <cell r="AF507" t="str">
            <v>OTHER-IP</v>
          </cell>
          <cell r="AG507" t="str">
            <v>IP ACCESSORIES</v>
          </cell>
          <cell r="AH507" t="str">
            <v>HARDWARE</v>
          </cell>
          <cell r="AI507" t="str">
            <v>132-8</v>
          </cell>
          <cell r="AJ507" t="str">
            <v>non-TAA</v>
          </cell>
          <cell r="AK507" t="str">
            <v>13 mos</v>
          </cell>
          <cell r="AL507">
            <v>80</v>
          </cell>
          <cell r="AM507" t="str">
            <v>EAR99</v>
          </cell>
        </row>
        <row r="508">
          <cell r="F508" t="str">
            <v>PC15UK</v>
          </cell>
          <cell r="G508" t="str">
            <v>Power Cord for RPS4 and SI-ACPWR, United Kingdom version</v>
          </cell>
          <cell r="H508" t="str">
            <v>Power Cord for RPS4 and SI-ACPWR, United Kingdom version</v>
          </cell>
          <cell r="I508">
            <v>35</v>
          </cell>
          <cell r="J508">
            <v>39</v>
          </cell>
          <cell r="K508" t="str">
            <v>N</v>
          </cell>
          <cell r="L508">
            <v>0</v>
          </cell>
          <cell r="M508">
            <v>0</v>
          </cell>
          <cell r="N508">
            <v>0</v>
          </cell>
          <cell r="O508">
            <v>0</v>
          </cell>
          <cell r="P508">
            <v>0</v>
          </cell>
          <cell r="Q508">
            <v>0</v>
          </cell>
          <cell r="R508">
            <v>0</v>
          </cell>
          <cell r="S508">
            <v>23</v>
          </cell>
          <cell r="T508">
            <v>23</v>
          </cell>
          <cell r="U508">
            <v>20</v>
          </cell>
          <cell r="V508">
            <v>20</v>
          </cell>
          <cell r="W508">
            <v>0</v>
          </cell>
          <cell r="X508" t="str">
            <v>A1</v>
          </cell>
          <cell r="Y508">
            <v>0.42</v>
          </cell>
          <cell r="Z508">
            <v>0.4</v>
          </cell>
          <cell r="AA508">
            <v>0.48</v>
          </cell>
          <cell r="AB508">
            <v>0.5</v>
          </cell>
          <cell r="AC508">
            <v>0</v>
          </cell>
          <cell r="AD508">
            <v>0</v>
          </cell>
          <cell r="AE508" t="str">
            <v>HARDWARE</v>
          </cell>
          <cell r="AF508" t="str">
            <v>OTHER-IP</v>
          </cell>
          <cell r="AG508" t="str">
            <v>IP ACCESSORIES</v>
          </cell>
          <cell r="AH508" t="str">
            <v>HARDWARE</v>
          </cell>
          <cell r="AI508" t="str">
            <v>132-8</v>
          </cell>
          <cell r="AJ508" t="str">
            <v>non-TAA</v>
          </cell>
          <cell r="AK508" t="str">
            <v>13 mos</v>
          </cell>
          <cell r="AL508">
            <v>80</v>
          </cell>
          <cell r="AM508" t="str">
            <v>EAR99</v>
          </cell>
        </row>
        <row r="509">
          <cell r="F509" t="str">
            <v>PCUSA-NEMA620</v>
          </cell>
          <cell r="G509" t="str">
            <v>Power Cord for use with VDX 8770. NEMA 6/20 specification.</v>
          </cell>
          <cell r="H509" t="str">
            <v>Power Cord for use with VDX 8770. NEMA 6/20 specification.</v>
          </cell>
          <cell r="I509">
            <v>69</v>
          </cell>
          <cell r="J509">
            <v>76</v>
          </cell>
          <cell r="K509" t="str">
            <v>N</v>
          </cell>
          <cell r="L509">
            <v>0</v>
          </cell>
          <cell r="M509">
            <v>0</v>
          </cell>
          <cell r="N509">
            <v>0</v>
          </cell>
          <cell r="O509">
            <v>0</v>
          </cell>
          <cell r="P509">
            <v>0</v>
          </cell>
          <cell r="Q509">
            <v>0</v>
          </cell>
          <cell r="R509">
            <v>0</v>
          </cell>
          <cell r="S509">
            <v>44</v>
          </cell>
          <cell r="T509">
            <v>46</v>
          </cell>
          <cell r="U509">
            <v>40</v>
          </cell>
          <cell r="V509">
            <v>38</v>
          </cell>
          <cell r="W509">
            <v>0</v>
          </cell>
          <cell r="X509" t="str">
            <v>A1</v>
          </cell>
          <cell r="Y509">
            <v>0.42</v>
          </cell>
          <cell r="Z509">
            <v>0.4</v>
          </cell>
          <cell r="AA509">
            <v>0.48</v>
          </cell>
          <cell r="AB509">
            <v>0.5</v>
          </cell>
          <cell r="AC509">
            <v>0</v>
          </cell>
          <cell r="AD509">
            <v>0</v>
          </cell>
          <cell r="AE509" t="str">
            <v>HARDWARE</v>
          </cell>
          <cell r="AF509" t="str">
            <v>L2-3 MODULAR</v>
          </cell>
          <cell r="AG509" t="str">
            <v>FASTIRN SUPER X/SX SHRD</v>
          </cell>
          <cell r="AH509" t="str">
            <v>HARDWARE</v>
          </cell>
          <cell r="AI509" t="str">
            <v>132-8</v>
          </cell>
          <cell r="AJ509" t="str">
            <v>non-TAA</v>
          </cell>
          <cell r="AK509" t="str">
            <v>13 mos</v>
          </cell>
          <cell r="AL509">
            <v>52</v>
          </cell>
          <cell r="AM509" t="str">
            <v>EAR99</v>
          </cell>
        </row>
        <row r="510">
          <cell r="F510" t="str">
            <v>SX-PCAUS</v>
          </cell>
          <cell r="G510" t="str">
            <v>Australian Power Cord for the FastIron SX and VDX</v>
          </cell>
          <cell r="H510" t="str">
            <v>Australian Power Cord for the FastIron SX and VDX</v>
          </cell>
          <cell r="I510">
            <v>80</v>
          </cell>
          <cell r="J510">
            <v>88</v>
          </cell>
          <cell r="K510" t="str">
            <v>N</v>
          </cell>
          <cell r="L510">
            <v>0</v>
          </cell>
          <cell r="M510">
            <v>0</v>
          </cell>
          <cell r="N510">
            <v>0</v>
          </cell>
          <cell r="O510">
            <v>0</v>
          </cell>
          <cell r="P510">
            <v>0</v>
          </cell>
          <cell r="Q510">
            <v>0</v>
          </cell>
          <cell r="R510">
            <v>0</v>
          </cell>
          <cell r="S510">
            <v>51</v>
          </cell>
          <cell r="T510">
            <v>53</v>
          </cell>
          <cell r="U510">
            <v>46</v>
          </cell>
          <cell r="V510">
            <v>44</v>
          </cell>
          <cell r="W510">
            <v>0</v>
          </cell>
          <cell r="X510" t="str">
            <v>A1</v>
          </cell>
          <cell r="Y510">
            <v>0.42</v>
          </cell>
          <cell r="Z510">
            <v>0.4</v>
          </cell>
          <cell r="AA510">
            <v>0.48</v>
          </cell>
          <cell r="AB510">
            <v>0.5</v>
          </cell>
          <cell r="AC510">
            <v>0</v>
          </cell>
          <cell r="AD510">
            <v>0</v>
          </cell>
          <cell r="AE510" t="str">
            <v>HARDWARE</v>
          </cell>
          <cell r="AF510" t="str">
            <v>L2-3 MODULAR</v>
          </cell>
          <cell r="AG510" t="str">
            <v>FASTIRN SUPER X/SX SHRD</v>
          </cell>
          <cell r="AH510" t="str">
            <v>HARDWARE</v>
          </cell>
          <cell r="AI510" t="str">
            <v>132-8</v>
          </cell>
          <cell r="AJ510" t="str">
            <v>non-TAA</v>
          </cell>
          <cell r="AK510" t="str">
            <v>13 mos</v>
          </cell>
          <cell r="AL510">
            <v>52</v>
          </cell>
          <cell r="AM510" t="str">
            <v>EAR99</v>
          </cell>
        </row>
        <row r="511">
          <cell r="F511" t="str">
            <v>XBR-ACPWR-3000</v>
          </cell>
          <cell r="G511" t="str">
            <v>32-slot NetIron MLXe/XMR/MLX AC 3000W power supply</v>
          </cell>
          <cell r="H511" t="str">
            <v>32-slot NetIron MLXe/XMR/MLX AC 3000W power supply</v>
          </cell>
          <cell r="I511">
            <v>5995</v>
          </cell>
          <cell r="J511">
            <v>5995</v>
          </cell>
          <cell r="K511" t="str">
            <v>A</v>
          </cell>
          <cell r="L511">
            <v>0</v>
          </cell>
          <cell r="M511">
            <v>0</v>
          </cell>
          <cell r="N511">
            <v>0</v>
          </cell>
          <cell r="O511">
            <v>0</v>
          </cell>
          <cell r="P511">
            <v>0</v>
          </cell>
          <cell r="Q511">
            <v>0</v>
          </cell>
          <cell r="R511">
            <v>0</v>
          </cell>
          <cell r="S511">
            <v>3477</v>
          </cell>
          <cell r="T511">
            <v>3597</v>
          </cell>
          <cell r="U511">
            <v>3117</v>
          </cell>
          <cell r="V511">
            <v>2998</v>
          </cell>
          <cell r="W511">
            <v>0</v>
          </cell>
          <cell r="X511" t="str">
            <v>A1</v>
          </cell>
          <cell r="Y511">
            <v>0.42</v>
          </cell>
          <cell r="Z511">
            <v>0.4</v>
          </cell>
          <cell r="AA511">
            <v>0.48</v>
          </cell>
          <cell r="AB511">
            <v>0.5</v>
          </cell>
          <cell r="AC511">
            <v>0</v>
          </cell>
          <cell r="AD511">
            <v>0</v>
          </cell>
          <cell r="AE511" t="str">
            <v>HARDWARE</v>
          </cell>
          <cell r="AF511" t="str">
            <v>L2-3 MODULAR</v>
          </cell>
          <cell r="AG511" t="str">
            <v>VDX8770</v>
          </cell>
          <cell r="AH511" t="str">
            <v>HARDWARE</v>
          </cell>
          <cell r="AI511" t="str">
            <v>132-8</v>
          </cell>
          <cell r="AJ511" t="str">
            <v>non-TAA</v>
          </cell>
          <cell r="AK511" t="str">
            <v>13 mos</v>
          </cell>
          <cell r="AL511">
            <v>56</v>
          </cell>
          <cell r="AM511" t="str">
            <v>EAR99</v>
          </cell>
        </row>
        <row r="512">
          <cell r="F512" t="str">
            <v>XBR-BLNK-FULL</v>
          </cell>
          <cell r="G512" t="str">
            <v>Blank Panel forVDX8770-4 and VDX8770-8 I/O Modules</v>
          </cell>
          <cell r="H512" t="str">
            <v>Blank Panel forVDX8770-4 and VDX8770-8 I/O Modules</v>
          </cell>
          <cell r="I512">
            <v>450</v>
          </cell>
          <cell r="J512">
            <v>450</v>
          </cell>
          <cell r="K512" t="str">
            <v>A</v>
          </cell>
          <cell r="L512">
            <v>0</v>
          </cell>
          <cell r="M512">
            <v>0</v>
          </cell>
          <cell r="N512">
            <v>0</v>
          </cell>
          <cell r="O512">
            <v>0</v>
          </cell>
          <cell r="P512">
            <v>0</v>
          </cell>
          <cell r="Q512">
            <v>0</v>
          </cell>
          <cell r="R512">
            <v>0</v>
          </cell>
          <cell r="S512">
            <v>261</v>
          </cell>
          <cell r="T512">
            <v>270</v>
          </cell>
          <cell r="U512">
            <v>234</v>
          </cell>
          <cell r="V512">
            <v>225</v>
          </cell>
          <cell r="W512">
            <v>0</v>
          </cell>
          <cell r="X512" t="str">
            <v>A1</v>
          </cell>
          <cell r="Y512">
            <v>0.42</v>
          </cell>
          <cell r="Z512">
            <v>0.4</v>
          </cell>
          <cell r="AA512">
            <v>0.48</v>
          </cell>
          <cell r="AB512">
            <v>0.5</v>
          </cell>
          <cell r="AC512">
            <v>0</v>
          </cell>
          <cell r="AD512">
            <v>0</v>
          </cell>
          <cell r="AE512" t="str">
            <v>HARDWARE</v>
          </cell>
          <cell r="AF512" t="str">
            <v>L2-3 MODULAR</v>
          </cell>
          <cell r="AG512" t="str">
            <v>VDX8770</v>
          </cell>
          <cell r="AH512" t="str">
            <v>HARDWARE</v>
          </cell>
          <cell r="AI512" t="str">
            <v>132-8</v>
          </cell>
          <cell r="AJ512" t="str">
            <v>non-TAA</v>
          </cell>
          <cell r="AK512" t="str">
            <v>13 mos</v>
          </cell>
          <cell r="AL512">
            <v>5</v>
          </cell>
          <cell r="AM512" t="str">
            <v>EAR99</v>
          </cell>
        </row>
        <row r="513">
          <cell r="F513" t="str">
            <v>XBR-BLNK-HALF</v>
          </cell>
          <cell r="G513" t="str">
            <v>Blank Panel for VDX8770-4 and VDX8770-8 SFM and Mgmt Module Slots</v>
          </cell>
          <cell r="H513" t="str">
            <v>Blank Panel for VDX8770-4 and VDX8770-8 SFM and Mgmt Module Slots</v>
          </cell>
          <cell r="I513">
            <v>400</v>
          </cell>
          <cell r="J513">
            <v>400</v>
          </cell>
          <cell r="K513" t="str">
            <v>A</v>
          </cell>
          <cell r="L513">
            <v>0</v>
          </cell>
          <cell r="M513">
            <v>0</v>
          </cell>
          <cell r="N513">
            <v>0</v>
          </cell>
          <cell r="O513">
            <v>0</v>
          </cell>
          <cell r="P513">
            <v>0</v>
          </cell>
          <cell r="Q513">
            <v>0</v>
          </cell>
          <cell r="R513">
            <v>0</v>
          </cell>
          <cell r="S513">
            <v>232</v>
          </cell>
          <cell r="T513">
            <v>240</v>
          </cell>
          <cell r="U513">
            <v>208</v>
          </cell>
          <cell r="V513">
            <v>200</v>
          </cell>
          <cell r="W513">
            <v>0</v>
          </cell>
          <cell r="X513" t="str">
            <v>A1</v>
          </cell>
          <cell r="Y513">
            <v>0.42</v>
          </cell>
          <cell r="Z513">
            <v>0.4</v>
          </cell>
          <cell r="AA513">
            <v>0.48</v>
          </cell>
          <cell r="AB513">
            <v>0.5</v>
          </cell>
          <cell r="AC513">
            <v>0</v>
          </cell>
          <cell r="AD513">
            <v>0</v>
          </cell>
          <cell r="AE513" t="str">
            <v>HARDWARE</v>
          </cell>
          <cell r="AF513" t="str">
            <v>L2-3 MODULAR</v>
          </cell>
          <cell r="AG513" t="str">
            <v>VDX8770</v>
          </cell>
          <cell r="AH513" t="str">
            <v>HARDWARE</v>
          </cell>
          <cell r="AI513" t="str">
            <v>132-8</v>
          </cell>
          <cell r="AJ513" t="str">
            <v>non-TAA</v>
          </cell>
          <cell r="AK513" t="str">
            <v>13 mos</v>
          </cell>
          <cell r="AL513">
            <v>56</v>
          </cell>
          <cell r="AM513" t="str">
            <v>EAR99</v>
          </cell>
        </row>
        <row r="514">
          <cell r="F514" t="str">
            <v>XBR-BLNK-PSU</v>
          </cell>
          <cell r="G514" t="str">
            <v>Blank Panel for VDX8770-4 and VDX8770-8 PSU Slots</v>
          </cell>
          <cell r="H514" t="str">
            <v>Blank Panel for VDX8770-4 and VDX8770-8 PSU Slots</v>
          </cell>
          <cell r="I514">
            <v>200</v>
          </cell>
          <cell r="J514">
            <v>200</v>
          </cell>
          <cell r="K514" t="str">
            <v>A</v>
          </cell>
          <cell r="L514">
            <v>0</v>
          </cell>
          <cell r="M514">
            <v>0</v>
          </cell>
          <cell r="N514">
            <v>0</v>
          </cell>
          <cell r="O514">
            <v>0</v>
          </cell>
          <cell r="P514">
            <v>0</v>
          </cell>
          <cell r="Q514">
            <v>0</v>
          </cell>
          <cell r="R514">
            <v>0</v>
          </cell>
          <cell r="S514">
            <v>116</v>
          </cell>
          <cell r="T514">
            <v>120</v>
          </cell>
          <cell r="U514">
            <v>104</v>
          </cell>
          <cell r="V514">
            <v>100</v>
          </cell>
          <cell r="W514">
            <v>0</v>
          </cell>
          <cell r="X514" t="str">
            <v>A1</v>
          </cell>
          <cell r="Y514">
            <v>0.42</v>
          </cell>
          <cell r="Z514">
            <v>0.4</v>
          </cell>
          <cell r="AA514">
            <v>0.48</v>
          </cell>
          <cell r="AB514">
            <v>0.5</v>
          </cell>
          <cell r="AC514">
            <v>0</v>
          </cell>
          <cell r="AD514">
            <v>0</v>
          </cell>
          <cell r="AE514" t="str">
            <v>HARDWARE</v>
          </cell>
          <cell r="AF514" t="str">
            <v>L2-3 MODULAR</v>
          </cell>
          <cell r="AG514" t="str">
            <v>VDX8770</v>
          </cell>
          <cell r="AH514" t="str">
            <v>HARDWARE</v>
          </cell>
          <cell r="AI514" t="str">
            <v>132-8</v>
          </cell>
          <cell r="AJ514" t="str">
            <v>non-TAA</v>
          </cell>
          <cell r="AK514" t="str">
            <v>13 mos</v>
          </cell>
          <cell r="AL514">
            <v>56</v>
          </cell>
          <cell r="AM514" t="str">
            <v>EAR99</v>
          </cell>
        </row>
        <row r="515">
          <cell r="F515" t="str">
            <v>XBR-DCPWR-3000</v>
          </cell>
          <cell r="G515" t="str">
            <v>32-slot NetIron MLXe/XMR/MLX AC 3000W power supply</v>
          </cell>
          <cell r="H515" t="str">
            <v>32-slot NetIron MLXe/XMR/MLX AC 3000W power supply</v>
          </cell>
          <cell r="I515">
            <v>8995</v>
          </cell>
          <cell r="J515">
            <v>8995</v>
          </cell>
          <cell r="K515" t="str">
            <v>A</v>
          </cell>
          <cell r="L515">
            <v>0</v>
          </cell>
          <cell r="M515">
            <v>0</v>
          </cell>
          <cell r="N515">
            <v>0</v>
          </cell>
          <cell r="O515">
            <v>0</v>
          </cell>
          <cell r="P515">
            <v>0</v>
          </cell>
          <cell r="Q515">
            <v>0</v>
          </cell>
          <cell r="R515">
            <v>0</v>
          </cell>
          <cell r="S515">
            <v>5217</v>
          </cell>
          <cell r="T515">
            <v>5397</v>
          </cell>
          <cell r="U515">
            <v>4677</v>
          </cell>
          <cell r="V515">
            <v>4498</v>
          </cell>
          <cell r="W515">
            <v>0</v>
          </cell>
          <cell r="X515" t="str">
            <v>A1</v>
          </cell>
          <cell r="Y515">
            <v>0.42</v>
          </cell>
          <cell r="Z515">
            <v>0.4</v>
          </cell>
          <cell r="AA515">
            <v>0.48</v>
          </cell>
          <cell r="AB515">
            <v>0.5</v>
          </cell>
          <cell r="AC515">
            <v>0</v>
          </cell>
          <cell r="AD515">
            <v>0</v>
          </cell>
          <cell r="AE515" t="str">
            <v>HARDWARE</v>
          </cell>
          <cell r="AF515" t="str">
            <v>L2-3 MODULAR</v>
          </cell>
          <cell r="AG515" t="str">
            <v>VDX8770</v>
          </cell>
          <cell r="AH515" t="str">
            <v>HARDWARE</v>
          </cell>
          <cell r="AI515" t="str">
            <v>132-8</v>
          </cell>
          <cell r="AJ515" t="str">
            <v>non-TAA</v>
          </cell>
          <cell r="AK515" t="str">
            <v>13 mos</v>
          </cell>
          <cell r="AL515">
            <v>80</v>
          </cell>
          <cell r="AM515" t="str">
            <v>EAR99</v>
          </cell>
        </row>
        <row r="516">
          <cell r="F516" t="str">
            <v>XBR-FAN-FRU</v>
          </cell>
          <cell r="G516" t="str">
            <v>Fan FRU for VDX8770-4 and VDX8770-8 Slot Chassis</v>
          </cell>
          <cell r="H516" t="str">
            <v>Fan FRU for VDX8770-4 and VDX8770-8 Slot Chassis</v>
          </cell>
          <cell r="I516">
            <v>5995</v>
          </cell>
          <cell r="J516">
            <v>5995</v>
          </cell>
          <cell r="K516" t="str">
            <v>A</v>
          </cell>
          <cell r="L516">
            <v>0</v>
          </cell>
          <cell r="M516">
            <v>0</v>
          </cell>
          <cell r="N516">
            <v>0</v>
          </cell>
          <cell r="O516">
            <v>0</v>
          </cell>
          <cell r="P516">
            <v>0</v>
          </cell>
          <cell r="Q516">
            <v>0</v>
          </cell>
          <cell r="R516">
            <v>0</v>
          </cell>
          <cell r="S516">
            <v>3477</v>
          </cell>
          <cell r="T516">
            <v>3597</v>
          </cell>
          <cell r="U516">
            <v>3117</v>
          </cell>
          <cell r="V516">
            <v>2998</v>
          </cell>
          <cell r="W516">
            <v>0</v>
          </cell>
          <cell r="X516" t="str">
            <v>A1</v>
          </cell>
          <cell r="Y516">
            <v>0.42</v>
          </cell>
          <cell r="Z516">
            <v>0.4</v>
          </cell>
          <cell r="AA516">
            <v>0.48</v>
          </cell>
          <cell r="AB516">
            <v>0.5</v>
          </cell>
          <cell r="AC516">
            <v>0</v>
          </cell>
          <cell r="AD516">
            <v>0</v>
          </cell>
          <cell r="AE516" t="str">
            <v>HARDWARE</v>
          </cell>
          <cell r="AF516" t="str">
            <v>L2-3 MODULAR</v>
          </cell>
          <cell r="AG516" t="str">
            <v>VDX8770</v>
          </cell>
          <cell r="AH516" t="str">
            <v>HARDWARE</v>
          </cell>
          <cell r="AI516" t="str">
            <v>132-8</v>
          </cell>
          <cell r="AJ516" t="str">
            <v>non-TAA</v>
          </cell>
          <cell r="AK516" t="str">
            <v>13 mos</v>
          </cell>
          <cell r="AL516">
            <v>56</v>
          </cell>
          <cell r="AM516" t="str">
            <v>EAR99</v>
          </cell>
        </row>
        <row r="517">
          <cell r="F517" t="str">
            <v>XBR-FLTR-4DS</v>
          </cell>
          <cell r="G517" t="str">
            <v>Filter replacement for all VDX8770-4 installed with a duct shelf</v>
          </cell>
          <cell r="H517" t="str">
            <v>Filter replacement for all VDX8770-4 installed with a duct shelf</v>
          </cell>
          <cell r="I517">
            <v>375</v>
          </cell>
          <cell r="J517">
            <v>375</v>
          </cell>
          <cell r="K517" t="str">
            <v>A</v>
          </cell>
          <cell r="L517">
            <v>0</v>
          </cell>
          <cell r="M517">
            <v>0</v>
          </cell>
          <cell r="N517">
            <v>0</v>
          </cell>
          <cell r="O517">
            <v>0</v>
          </cell>
          <cell r="P517">
            <v>0</v>
          </cell>
          <cell r="Q517">
            <v>0</v>
          </cell>
          <cell r="R517">
            <v>0</v>
          </cell>
          <cell r="S517">
            <v>218</v>
          </cell>
          <cell r="T517">
            <v>225</v>
          </cell>
          <cell r="U517">
            <v>195</v>
          </cell>
          <cell r="V517">
            <v>188</v>
          </cell>
          <cell r="W517">
            <v>0</v>
          </cell>
          <cell r="X517" t="str">
            <v>A1</v>
          </cell>
          <cell r="Y517">
            <v>0.42</v>
          </cell>
          <cell r="Z517">
            <v>0.4</v>
          </cell>
          <cell r="AA517">
            <v>0.48</v>
          </cell>
          <cell r="AB517">
            <v>0.5</v>
          </cell>
          <cell r="AC517">
            <v>0</v>
          </cell>
          <cell r="AD517">
            <v>0</v>
          </cell>
          <cell r="AE517" t="str">
            <v>HARDWARE</v>
          </cell>
          <cell r="AF517" t="str">
            <v>L2-3 MODULAR</v>
          </cell>
          <cell r="AG517" t="str">
            <v>VDX8770</v>
          </cell>
          <cell r="AH517" t="str">
            <v>HARDWARE</v>
          </cell>
          <cell r="AI517" t="str">
            <v>132-8</v>
          </cell>
          <cell r="AJ517" t="str">
            <v>non-TAA</v>
          </cell>
          <cell r="AK517" t="str">
            <v>13 mos</v>
          </cell>
          <cell r="AL517">
            <v>56</v>
          </cell>
          <cell r="AM517" t="str">
            <v>EAR99</v>
          </cell>
        </row>
        <row r="518">
          <cell r="F518" t="str">
            <v>XBR-FLTR-4TEL</v>
          </cell>
          <cell r="G518" t="str">
            <v>Filter replacement for all VDX8770-4 mid mounted on a 2 Post rack</v>
          </cell>
          <cell r="H518" t="str">
            <v>Filter replacement for all VDX8770-4 mid mounted on a 2 Post rack</v>
          </cell>
          <cell r="I518">
            <v>500</v>
          </cell>
          <cell r="J518">
            <v>500</v>
          </cell>
          <cell r="K518" t="str">
            <v>A</v>
          </cell>
          <cell r="L518">
            <v>0</v>
          </cell>
          <cell r="M518">
            <v>0</v>
          </cell>
          <cell r="N518">
            <v>0</v>
          </cell>
          <cell r="O518">
            <v>0</v>
          </cell>
          <cell r="P518">
            <v>0</v>
          </cell>
          <cell r="Q518">
            <v>0</v>
          </cell>
          <cell r="R518">
            <v>0</v>
          </cell>
          <cell r="S518">
            <v>290</v>
          </cell>
          <cell r="T518">
            <v>300</v>
          </cell>
          <cell r="U518">
            <v>260</v>
          </cell>
          <cell r="V518">
            <v>250</v>
          </cell>
          <cell r="W518">
            <v>0</v>
          </cell>
          <cell r="X518" t="str">
            <v>A1</v>
          </cell>
          <cell r="Y518">
            <v>0.42</v>
          </cell>
          <cell r="Z518">
            <v>0.4</v>
          </cell>
          <cell r="AA518">
            <v>0.48</v>
          </cell>
          <cell r="AB518">
            <v>0.5</v>
          </cell>
          <cell r="AC518">
            <v>0</v>
          </cell>
          <cell r="AD518">
            <v>0</v>
          </cell>
          <cell r="AE518" t="str">
            <v>HARDWARE</v>
          </cell>
          <cell r="AF518" t="str">
            <v>L2-3 MODULAR</v>
          </cell>
          <cell r="AG518" t="str">
            <v>VDX8770</v>
          </cell>
          <cell r="AH518" t="str">
            <v>HARDWARE</v>
          </cell>
          <cell r="AI518" t="str">
            <v>132-8</v>
          </cell>
          <cell r="AJ518" t="str">
            <v>non-TAA</v>
          </cell>
          <cell r="AK518" t="str">
            <v>13 mos</v>
          </cell>
          <cell r="AL518">
            <v>56</v>
          </cell>
          <cell r="AM518" t="str">
            <v>EAR99</v>
          </cell>
        </row>
        <row r="519">
          <cell r="F519" t="str">
            <v>XBR-FLTR-8</v>
          </cell>
          <cell r="G519" t="str">
            <v>Filter replacement for all VDX8770-8 rack mounts</v>
          </cell>
          <cell r="H519" t="str">
            <v>Filter replacement for all VDX8770-8 rack mounts</v>
          </cell>
          <cell r="I519">
            <v>500</v>
          </cell>
          <cell r="J519">
            <v>500</v>
          </cell>
          <cell r="K519" t="str">
            <v>A</v>
          </cell>
          <cell r="L519">
            <v>0</v>
          </cell>
          <cell r="M519">
            <v>0</v>
          </cell>
          <cell r="N519">
            <v>0</v>
          </cell>
          <cell r="O519">
            <v>0</v>
          </cell>
          <cell r="P519">
            <v>0</v>
          </cell>
          <cell r="Q519">
            <v>0</v>
          </cell>
          <cell r="R519">
            <v>0</v>
          </cell>
          <cell r="S519">
            <v>290</v>
          </cell>
          <cell r="T519">
            <v>300</v>
          </cell>
          <cell r="U519">
            <v>260</v>
          </cell>
          <cell r="V519">
            <v>250</v>
          </cell>
          <cell r="W519">
            <v>0</v>
          </cell>
          <cell r="X519" t="str">
            <v>A1</v>
          </cell>
          <cell r="Y519">
            <v>0.42</v>
          </cell>
          <cell r="Z519">
            <v>0.4</v>
          </cell>
          <cell r="AA519">
            <v>0.48</v>
          </cell>
          <cell r="AB519">
            <v>0.5</v>
          </cell>
          <cell r="AC519">
            <v>0</v>
          </cell>
          <cell r="AD519">
            <v>0</v>
          </cell>
          <cell r="AE519" t="str">
            <v>HARDWARE</v>
          </cell>
          <cell r="AF519" t="str">
            <v>L2-3 MODULAR</v>
          </cell>
          <cell r="AG519" t="str">
            <v>VDX8770</v>
          </cell>
          <cell r="AH519" t="str">
            <v>HARDWARE</v>
          </cell>
          <cell r="AI519" t="str">
            <v>132-8</v>
          </cell>
          <cell r="AJ519" t="str">
            <v>non-TAA</v>
          </cell>
          <cell r="AK519" t="str">
            <v>13 mos</v>
          </cell>
          <cell r="AL519">
            <v>56</v>
          </cell>
          <cell r="AM519" t="str">
            <v>EAR99</v>
          </cell>
        </row>
        <row r="520">
          <cell r="F520" t="str">
            <v>XBR-RMK-4P-8</v>
          </cell>
          <cell r="G520" t="str">
            <v>VDX8770-8 Rack kit for Flushed or recessed mount on a 4 Post rack</v>
          </cell>
          <cell r="H520" t="str">
            <v>VDX8770-8 Rack kit for Flushed or recessed mount on a 4 Post rack</v>
          </cell>
          <cell r="I520">
            <v>4000</v>
          </cell>
          <cell r="J520">
            <v>4000</v>
          </cell>
          <cell r="K520" t="str">
            <v>A</v>
          </cell>
          <cell r="L520">
            <v>0</v>
          </cell>
          <cell r="M520">
            <v>0</v>
          </cell>
          <cell r="N520">
            <v>0</v>
          </cell>
          <cell r="O520">
            <v>0</v>
          </cell>
          <cell r="P520">
            <v>0</v>
          </cell>
          <cell r="Q520">
            <v>0</v>
          </cell>
          <cell r="R520">
            <v>0</v>
          </cell>
          <cell r="S520">
            <v>2320</v>
          </cell>
          <cell r="T520">
            <v>2400</v>
          </cell>
          <cell r="U520">
            <v>2080</v>
          </cell>
          <cell r="V520">
            <v>2000</v>
          </cell>
          <cell r="W520">
            <v>0</v>
          </cell>
          <cell r="X520" t="str">
            <v>A1</v>
          </cell>
          <cell r="Y520">
            <v>0.42</v>
          </cell>
          <cell r="Z520">
            <v>0.4</v>
          </cell>
          <cell r="AA520">
            <v>0.48</v>
          </cell>
          <cell r="AB520">
            <v>0.5</v>
          </cell>
          <cell r="AC520">
            <v>0</v>
          </cell>
          <cell r="AD520">
            <v>0</v>
          </cell>
          <cell r="AE520" t="str">
            <v>HARDWARE</v>
          </cell>
          <cell r="AF520" t="str">
            <v>L2-3 MODULAR</v>
          </cell>
          <cell r="AG520" t="str">
            <v>VDX8770</v>
          </cell>
          <cell r="AH520" t="str">
            <v>HARDWARE</v>
          </cell>
          <cell r="AI520" t="str">
            <v>132-8</v>
          </cell>
          <cell r="AJ520" t="str">
            <v>non-TAA</v>
          </cell>
          <cell r="AK520" t="str">
            <v>13 mos</v>
          </cell>
          <cell r="AL520">
            <v>56</v>
          </cell>
          <cell r="AM520" t="str">
            <v>EAR99</v>
          </cell>
        </row>
        <row r="521">
          <cell r="F521" t="str">
            <v>XBR-RMK-FL-4</v>
          </cell>
          <cell r="G521" t="str">
            <v>VDX8770-4 RACK KIT, 4 POST, 27-31, FLUSH</v>
          </cell>
          <cell r="H521" t="str">
            <v>VDX8770-4 RACK KIT, 4 POST, 27-31, FLUSH</v>
          </cell>
          <cell r="I521">
            <v>2000</v>
          </cell>
          <cell r="J521">
            <v>2000</v>
          </cell>
          <cell r="K521" t="str">
            <v>A</v>
          </cell>
          <cell r="L521">
            <v>0</v>
          </cell>
          <cell r="M521">
            <v>0</v>
          </cell>
          <cell r="N521">
            <v>0</v>
          </cell>
          <cell r="O521">
            <v>0</v>
          </cell>
          <cell r="P521">
            <v>0</v>
          </cell>
          <cell r="Q521">
            <v>0</v>
          </cell>
          <cell r="R521">
            <v>0</v>
          </cell>
          <cell r="S521">
            <v>1160</v>
          </cell>
          <cell r="T521">
            <v>1200</v>
          </cell>
          <cell r="U521">
            <v>1040</v>
          </cell>
          <cell r="V521">
            <v>1000</v>
          </cell>
          <cell r="W521">
            <v>0</v>
          </cell>
          <cell r="X521" t="str">
            <v>A1</v>
          </cell>
          <cell r="Y521">
            <v>0.42</v>
          </cell>
          <cell r="Z521">
            <v>0.4</v>
          </cell>
          <cell r="AA521">
            <v>0.48</v>
          </cell>
          <cell r="AB521">
            <v>0.5</v>
          </cell>
          <cell r="AC521">
            <v>0</v>
          </cell>
          <cell r="AD521">
            <v>0</v>
          </cell>
          <cell r="AE521" t="str">
            <v>HARDWARE</v>
          </cell>
          <cell r="AF521" t="str">
            <v>L2-3 MODULAR</v>
          </cell>
          <cell r="AG521" t="str">
            <v>VDX8770</v>
          </cell>
          <cell r="AH521" t="str">
            <v>HARDWARE</v>
          </cell>
          <cell r="AI521" t="str">
            <v>132-8</v>
          </cell>
          <cell r="AJ521" t="str">
            <v>non-TAA</v>
          </cell>
          <cell r="AK521" t="str">
            <v>13 mos</v>
          </cell>
          <cell r="AL521">
            <v>56</v>
          </cell>
          <cell r="AM521" t="str">
            <v>EAR99</v>
          </cell>
        </row>
        <row r="522">
          <cell r="F522" t="str">
            <v>XBR-RMK-FL-4DS-2</v>
          </cell>
          <cell r="G522" t="str">
            <v>VDX8770-4 RACK KIT, 4 POST, SHELF DUCT, 27-31, FLUSH (MODIFIED FOR GEN2 MODULES)</v>
          </cell>
          <cell r="H522" t="str">
            <v>VDX8770-4 RACK KIT, 4 POST, SHELF DUCT, 27-31, FLUSH (MODIFIED FOR GEN2 MODULES)</v>
          </cell>
          <cell r="I522">
            <v>5300</v>
          </cell>
          <cell r="J522">
            <v>5300</v>
          </cell>
          <cell r="K522" t="str">
            <v>A</v>
          </cell>
          <cell r="L522">
            <v>0</v>
          </cell>
          <cell r="M522">
            <v>0</v>
          </cell>
          <cell r="N522">
            <v>0</v>
          </cell>
          <cell r="O522">
            <v>0</v>
          </cell>
          <cell r="P522">
            <v>0</v>
          </cell>
          <cell r="Q522">
            <v>0</v>
          </cell>
          <cell r="R522">
            <v>0</v>
          </cell>
          <cell r="S522">
            <v>3074</v>
          </cell>
          <cell r="T522">
            <v>3180</v>
          </cell>
          <cell r="U522">
            <v>2756</v>
          </cell>
          <cell r="V522">
            <v>2650</v>
          </cell>
          <cell r="W522">
            <v>0</v>
          </cell>
          <cell r="X522" t="str">
            <v>A1</v>
          </cell>
          <cell r="Y522">
            <v>0.42</v>
          </cell>
          <cell r="Z522">
            <v>0.4</v>
          </cell>
          <cell r="AA522">
            <v>0.48</v>
          </cell>
          <cell r="AB522">
            <v>0.5</v>
          </cell>
          <cell r="AC522">
            <v>0</v>
          </cell>
          <cell r="AD522">
            <v>0</v>
          </cell>
          <cell r="AE522" t="str">
            <v>HARDWARE</v>
          </cell>
          <cell r="AF522" t="str">
            <v>L2-3 MODULAR</v>
          </cell>
          <cell r="AG522" t="str">
            <v>VDX8770</v>
          </cell>
          <cell r="AH522" t="str">
            <v>HARDWARE</v>
          </cell>
          <cell r="AI522" t="str">
            <v>132-8</v>
          </cell>
          <cell r="AJ522" t="str">
            <v>non-TAA</v>
          </cell>
          <cell r="AK522" t="str">
            <v>13 mos</v>
          </cell>
          <cell r="AL522">
            <v>56</v>
          </cell>
          <cell r="AM522" t="str">
            <v>EAR99</v>
          </cell>
        </row>
        <row r="523">
          <cell r="F523" t="str">
            <v>XBR-RMK-RE-4DS-2</v>
          </cell>
          <cell r="G523" t="str">
            <v>VDX8770-4 RACK KIT, 4 POST, SHELF DUCT, 27-31, RECESSED (MODIFIED FOR GEN2 MODULES)</v>
          </cell>
          <cell r="H523" t="str">
            <v>VDX8770-4 RACK KIT, 4 POST, SHELF DUCT, 27-31, RECESSED (MODIFIED FOR GEN2 MODULES)</v>
          </cell>
          <cell r="I523">
            <v>5300</v>
          </cell>
          <cell r="J523">
            <v>5300</v>
          </cell>
          <cell r="K523" t="str">
            <v>A</v>
          </cell>
          <cell r="L523">
            <v>0</v>
          </cell>
          <cell r="M523">
            <v>0</v>
          </cell>
          <cell r="N523">
            <v>0</v>
          </cell>
          <cell r="O523">
            <v>0</v>
          </cell>
          <cell r="P523">
            <v>0</v>
          </cell>
          <cell r="Q523">
            <v>0</v>
          </cell>
          <cell r="R523">
            <v>0</v>
          </cell>
          <cell r="S523">
            <v>3074</v>
          </cell>
          <cell r="T523">
            <v>3180</v>
          </cell>
          <cell r="U523">
            <v>2756</v>
          </cell>
          <cell r="V523">
            <v>2650</v>
          </cell>
          <cell r="W523">
            <v>0</v>
          </cell>
          <cell r="X523" t="str">
            <v>A1</v>
          </cell>
          <cell r="Y523">
            <v>0.42</v>
          </cell>
          <cell r="Z523">
            <v>0.4</v>
          </cell>
          <cell r="AA523">
            <v>0.48</v>
          </cell>
          <cell r="AB523">
            <v>0.5</v>
          </cell>
          <cell r="AC523">
            <v>0</v>
          </cell>
          <cell r="AD523">
            <v>0</v>
          </cell>
          <cell r="AE523" t="str">
            <v>HARDWARE</v>
          </cell>
          <cell r="AF523" t="str">
            <v>L2-3 MODULAR</v>
          </cell>
          <cell r="AG523" t="str">
            <v>VDX8770</v>
          </cell>
          <cell r="AH523" t="str">
            <v>HARDWARE</v>
          </cell>
          <cell r="AI523" t="str">
            <v>132-8</v>
          </cell>
          <cell r="AJ523" t="str">
            <v>non-TAA</v>
          </cell>
          <cell r="AK523" t="str">
            <v>13 mos</v>
          </cell>
          <cell r="AL523">
            <v>56</v>
          </cell>
          <cell r="AM523" t="str">
            <v>EAR99</v>
          </cell>
        </row>
        <row r="524">
          <cell r="F524" t="str">
            <v>XBR-RMK-TELCO-4</v>
          </cell>
          <cell r="G524" t="str">
            <v>VDX8770-4 RACK KIT, TELCO (2 POST), MID MOUNT AND FLUSH</v>
          </cell>
          <cell r="H524" t="str">
            <v>VDX8770-4 RACK KIT, TELCO (2 POST), MID MOUNT AND FLUSH</v>
          </cell>
          <cell r="I524">
            <v>3000</v>
          </cell>
          <cell r="J524">
            <v>3000</v>
          </cell>
          <cell r="K524" t="str">
            <v>A</v>
          </cell>
          <cell r="L524">
            <v>0</v>
          </cell>
          <cell r="M524">
            <v>0</v>
          </cell>
          <cell r="N524">
            <v>0</v>
          </cell>
          <cell r="O524">
            <v>0</v>
          </cell>
          <cell r="P524">
            <v>0</v>
          </cell>
          <cell r="Q524">
            <v>0</v>
          </cell>
          <cell r="R524">
            <v>0</v>
          </cell>
          <cell r="S524">
            <v>1740</v>
          </cell>
          <cell r="T524">
            <v>1800</v>
          </cell>
          <cell r="U524">
            <v>1560</v>
          </cell>
          <cell r="V524">
            <v>1500</v>
          </cell>
          <cell r="W524">
            <v>0</v>
          </cell>
          <cell r="X524" t="str">
            <v>A1</v>
          </cell>
          <cell r="Y524">
            <v>0.42</v>
          </cell>
          <cell r="Z524">
            <v>0.4</v>
          </cell>
          <cell r="AA524">
            <v>0.48</v>
          </cell>
          <cell r="AB524">
            <v>0.5</v>
          </cell>
          <cell r="AC524">
            <v>0</v>
          </cell>
          <cell r="AD524">
            <v>0</v>
          </cell>
          <cell r="AE524" t="str">
            <v>HARDWARE</v>
          </cell>
          <cell r="AF524" t="str">
            <v>L2-3 MODULAR</v>
          </cell>
          <cell r="AG524" t="str">
            <v>VDX8770</v>
          </cell>
          <cell r="AH524" t="str">
            <v>HARDWARE</v>
          </cell>
          <cell r="AI524" t="str">
            <v>132-8</v>
          </cell>
          <cell r="AJ524" t="str">
            <v>non-TAA</v>
          </cell>
          <cell r="AK524" t="str">
            <v>13 mos</v>
          </cell>
          <cell r="AL524">
            <v>56</v>
          </cell>
          <cell r="AM524" t="str">
            <v>EAR99</v>
          </cell>
        </row>
        <row r="525">
          <cell r="F525" t="str">
            <v>XBR-RMK-TELCO-8</v>
          </cell>
          <cell r="G525" t="str">
            <v>VDX8770-8 RACK KIT, TELCO (2POST), MID MOUNT</v>
          </cell>
          <cell r="H525" t="str">
            <v>VDX8770-8 RACK KIT, TELCO (2POST), MID MOUNT</v>
          </cell>
          <cell r="I525">
            <v>1250</v>
          </cell>
          <cell r="J525">
            <v>1250</v>
          </cell>
          <cell r="K525" t="str">
            <v>A</v>
          </cell>
          <cell r="L525">
            <v>0</v>
          </cell>
          <cell r="M525">
            <v>0</v>
          </cell>
          <cell r="N525">
            <v>0</v>
          </cell>
          <cell r="O525">
            <v>0</v>
          </cell>
          <cell r="P525">
            <v>0</v>
          </cell>
          <cell r="Q525">
            <v>0</v>
          </cell>
          <cell r="R525">
            <v>0</v>
          </cell>
          <cell r="S525">
            <v>725</v>
          </cell>
          <cell r="T525">
            <v>750</v>
          </cell>
          <cell r="U525">
            <v>650</v>
          </cell>
          <cell r="V525">
            <v>625</v>
          </cell>
          <cell r="W525">
            <v>0</v>
          </cell>
          <cell r="X525" t="str">
            <v>A1</v>
          </cell>
          <cell r="Y525">
            <v>0.42</v>
          </cell>
          <cell r="Z525">
            <v>0.4</v>
          </cell>
          <cell r="AA525">
            <v>0.48</v>
          </cell>
          <cell r="AB525">
            <v>0.5</v>
          </cell>
          <cell r="AC525">
            <v>0</v>
          </cell>
          <cell r="AD525">
            <v>0</v>
          </cell>
          <cell r="AE525" t="str">
            <v>HARDWARE</v>
          </cell>
          <cell r="AF525" t="str">
            <v>L2-3 MODULAR</v>
          </cell>
          <cell r="AG525" t="str">
            <v>VDX8770</v>
          </cell>
          <cell r="AH525" t="str">
            <v>HARDWARE</v>
          </cell>
          <cell r="AI525" t="str">
            <v>132-8</v>
          </cell>
          <cell r="AJ525" t="str">
            <v>non-TAA</v>
          </cell>
          <cell r="AK525" t="str">
            <v>13 mos</v>
          </cell>
          <cell r="AL525">
            <v>56</v>
          </cell>
          <cell r="AM525" t="str">
            <v>EAR99</v>
          </cell>
        </row>
        <row r="526">
          <cell r="F526" t="str">
            <v>XBR-VDX8770-4</v>
          </cell>
          <cell r="G526" t="str">
            <v>4 I/O Slot chassis, 0 SFM, 0 MM, 2 FAN, 0 PSU, Blanks fully populated</v>
          </cell>
          <cell r="H526" t="str">
            <v>4 I/O Slot chassis, 0 SFM, 0 MM, 2 FAN, 0 PSU, Blanks fully populated</v>
          </cell>
          <cell r="I526">
            <v>32500</v>
          </cell>
          <cell r="J526">
            <v>32500</v>
          </cell>
          <cell r="K526" t="str">
            <v>A</v>
          </cell>
          <cell r="L526">
            <v>0</v>
          </cell>
          <cell r="M526">
            <v>0</v>
          </cell>
          <cell r="N526">
            <v>0</v>
          </cell>
          <cell r="O526">
            <v>0</v>
          </cell>
          <cell r="P526">
            <v>0</v>
          </cell>
          <cell r="Q526">
            <v>0</v>
          </cell>
          <cell r="R526">
            <v>0</v>
          </cell>
          <cell r="S526">
            <v>18850</v>
          </cell>
          <cell r="T526">
            <v>19500</v>
          </cell>
          <cell r="U526">
            <v>16900</v>
          </cell>
          <cell r="V526">
            <v>16250</v>
          </cell>
          <cell r="W526">
            <v>0</v>
          </cell>
          <cell r="X526" t="str">
            <v>A1</v>
          </cell>
          <cell r="Y526">
            <v>0.42</v>
          </cell>
          <cell r="Z526">
            <v>0.4</v>
          </cell>
          <cell r="AA526">
            <v>0.48</v>
          </cell>
          <cell r="AB526">
            <v>0.5</v>
          </cell>
          <cell r="AC526">
            <v>0</v>
          </cell>
          <cell r="AD526">
            <v>0</v>
          </cell>
          <cell r="AE526" t="str">
            <v>HARDWARE</v>
          </cell>
          <cell r="AF526" t="str">
            <v>L2-3 MODULAR</v>
          </cell>
          <cell r="AG526" t="str">
            <v>VDX8770</v>
          </cell>
          <cell r="AH526" t="str">
            <v>HARDWARE</v>
          </cell>
          <cell r="AI526" t="str">
            <v>132-8</v>
          </cell>
          <cell r="AJ526" t="str">
            <v>non-TAA</v>
          </cell>
          <cell r="AK526" t="str">
            <v>13 mos</v>
          </cell>
          <cell r="AL526">
            <v>56</v>
          </cell>
          <cell r="AM526" t="str">
            <v>5A991</v>
          </cell>
        </row>
        <row r="527">
          <cell r="F527" t="str">
            <v>XBR-VDX8770-8</v>
          </cell>
          <cell r="G527" t="str">
            <v>8 I/O Slot chassis, 0 SFM, 0 MM, 4 FAN, 0 PSU, Blanks fully populated</v>
          </cell>
          <cell r="H527" t="str">
            <v>8 I/O Slot chassis, 0 SFM, 0 MM, 4 FAN, 0 PSU, Blanks fully populated</v>
          </cell>
          <cell r="I527">
            <v>42500</v>
          </cell>
          <cell r="J527">
            <v>42500</v>
          </cell>
          <cell r="K527" t="str">
            <v>A</v>
          </cell>
          <cell r="L527">
            <v>0</v>
          </cell>
          <cell r="M527">
            <v>0</v>
          </cell>
          <cell r="N527">
            <v>0</v>
          </cell>
          <cell r="O527">
            <v>0</v>
          </cell>
          <cell r="P527">
            <v>0</v>
          </cell>
          <cell r="Q527">
            <v>0</v>
          </cell>
          <cell r="R527">
            <v>0</v>
          </cell>
          <cell r="S527">
            <v>24650</v>
          </cell>
          <cell r="T527">
            <v>25500</v>
          </cell>
          <cell r="U527">
            <v>22100</v>
          </cell>
          <cell r="V527">
            <v>21250</v>
          </cell>
          <cell r="W527">
            <v>0</v>
          </cell>
          <cell r="X527" t="str">
            <v>A1</v>
          </cell>
          <cell r="Y527">
            <v>0.42</v>
          </cell>
          <cell r="Z527">
            <v>0.4</v>
          </cell>
          <cell r="AA527">
            <v>0.48</v>
          </cell>
          <cell r="AB527">
            <v>0.5</v>
          </cell>
          <cell r="AC527">
            <v>0</v>
          </cell>
          <cell r="AD527">
            <v>0</v>
          </cell>
          <cell r="AE527" t="str">
            <v>HARDWARE</v>
          </cell>
          <cell r="AF527" t="str">
            <v>L2-3 MODULAR</v>
          </cell>
          <cell r="AG527" t="str">
            <v>VDX8770</v>
          </cell>
          <cell r="AH527" t="str">
            <v>HARDWARE</v>
          </cell>
          <cell r="AI527" t="str">
            <v>132-8</v>
          </cell>
          <cell r="AJ527" t="str">
            <v>non-TAA</v>
          </cell>
          <cell r="AK527" t="str">
            <v>13 mos</v>
          </cell>
          <cell r="AL527">
            <v>56</v>
          </cell>
          <cell r="AM527" t="str">
            <v>5A991</v>
          </cell>
        </row>
        <row r="528">
          <cell r="F528" t="str">
            <v>100G-CFP2-ER4-40KM</v>
          </cell>
          <cell r="G528" t="str">
            <v>100 GbE CFP2 optic (LC), ER4, for distances up to 40 km over SMF</v>
          </cell>
          <cell r="H528">
            <v>0</v>
          </cell>
          <cell r="I528">
            <v>105000</v>
          </cell>
          <cell r="J528">
            <v>105000</v>
          </cell>
          <cell r="K528" t="str">
            <v>A</v>
          </cell>
          <cell r="L528">
            <v>0</v>
          </cell>
          <cell r="M528">
            <v>0</v>
          </cell>
          <cell r="N528">
            <v>0</v>
          </cell>
          <cell r="O528">
            <v>0</v>
          </cell>
          <cell r="P528">
            <v>0</v>
          </cell>
          <cell r="Q528">
            <v>0</v>
          </cell>
          <cell r="R528">
            <v>0</v>
          </cell>
          <cell r="S528">
            <v>60900</v>
          </cell>
          <cell r="T528">
            <v>63000</v>
          </cell>
          <cell r="U528">
            <v>54600</v>
          </cell>
          <cell r="V528">
            <v>52500</v>
          </cell>
          <cell r="W528">
            <v>0</v>
          </cell>
          <cell r="X528" t="str">
            <v>A1</v>
          </cell>
          <cell r="Y528">
            <v>0.42</v>
          </cell>
          <cell r="Z528">
            <v>0.4</v>
          </cell>
          <cell r="AA528">
            <v>0.48</v>
          </cell>
          <cell r="AB528">
            <v>0.5</v>
          </cell>
          <cell r="AC528">
            <v>0</v>
          </cell>
          <cell r="AD528">
            <v>0</v>
          </cell>
          <cell r="AE528" t="str">
            <v>HARDWARE</v>
          </cell>
          <cell r="AF528" t="str">
            <v>OPTICS</v>
          </cell>
          <cell r="AG528" t="str">
            <v>100G OPTICS</v>
          </cell>
          <cell r="AH528" t="str">
            <v>HARDWARE</v>
          </cell>
          <cell r="AI528" t="str">
            <v>132-8</v>
          </cell>
          <cell r="AJ528" t="str">
            <v>JP</v>
          </cell>
          <cell r="AK528" t="str">
            <v>13 mos</v>
          </cell>
          <cell r="AL528">
            <v>80</v>
          </cell>
          <cell r="AM528" t="str">
            <v>5A991</v>
          </cell>
        </row>
        <row r="529">
          <cell r="F529" t="str">
            <v>100G-CFP2-LR4-10KM</v>
          </cell>
          <cell r="G529" t="str">
            <v>100 GbE CFP2 optic (LC), LR4, for distances up to 10 km over SMF</v>
          </cell>
          <cell r="H529" t="str">
            <v>100 GbE CFP2 optic (LC), LR4, for distances up to 10 km over SMF</v>
          </cell>
          <cell r="I529">
            <v>49500</v>
          </cell>
          <cell r="J529">
            <v>49500</v>
          </cell>
          <cell r="K529" t="str">
            <v>A</v>
          </cell>
          <cell r="L529">
            <v>0</v>
          </cell>
          <cell r="M529">
            <v>0</v>
          </cell>
          <cell r="N529">
            <v>0</v>
          </cell>
          <cell r="O529">
            <v>0</v>
          </cell>
          <cell r="P529">
            <v>0</v>
          </cell>
          <cell r="Q529">
            <v>0</v>
          </cell>
          <cell r="R529">
            <v>0</v>
          </cell>
          <cell r="S529">
            <v>28710</v>
          </cell>
          <cell r="T529">
            <v>29700</v>
          </cell>
          <cell r="U529">
            <v>25740</v>
          </cell>
          <cell r="V529">
            <v>24750</v>
          </cell>
          <cell r="W529">
            <v>0</v>
          </cell>
          <cell r="X529" t="str">
            <v>A1</v>
          </cell>
          <cell r="Y529">
            <v>0.42</v>
          </cell>
          <cell r="Z529">
            <v>0.4</v>
          </cell>
          <cell r="AA529">
            <v>0.48</v>
          </cell>
          <cell r="AB529">
            <v>0.5</v>
          </cell>
          <cell r="AC529">
            <v>0</v>
          </cell>
          <cell r="AD529">
            <v>0</v>
          </cell>
          <cell r="AE529" t="str">
            <v>HARDWARE</v>
          </cell>
          <cell r="AF529" t="str">
            <v>OPTICS</v>
          </cell>
          <cell r="AG529" t="str">
            <v>100G OPTICS</v>
          </cell>
          <cell r="AH529" t="str">
            <v>HARDWARE</v>
          </cell>
          <cell r="AI529" t="str">
            <v>132-8</v>
          </cell>
          <cell r="AJ529" t="str">
            <v>non-TAA</v>
          </cell>
          <cell r="AK529" t="str">
            <v>13 mos</v>
          </cell>
          <cell r="AL529">
            <v>80</v>
          </cell>
          <cell r="AM529" t="str">
            <v>5A991</v>
          </cell>
        </row>
        <row r="530">
          <cell r="F530" t="str">
            <v>100G-CFP2-SR10</v>
          </cell>
          <cell r="G530" t="str">
            <v>100 GbE CFP2 optic, SR10, for distances up to 100 m over MMF, 1-pack</v>
          </cell>
          <cell r="H530" t="str">
            <v>100 GbE CFP2 optic, SR10, for distances up to 100 m over MMF, 1-pack</v>
          </cell>
          <cell r="I530">
            <v>12500</v>
          </cell>
          <cell r="J530">
            <v>12500</v>
          </cell>
          <cell r="K530" t="str">
            <v>A</v>
          </cell>
          <cell r="L530">
            <v>0</v>
          </cell>
          <cell r="M530">
            <v>0</v>
          </cell>
          <cell r="N530">
            <v>0</v>
          </cell>
          <cell r="O530">
            <v>0</v>
          </cell>
          <cell r="P530">
            <v>0</v>
          </cell>
          <cell r="Q530">
            <v>0</v>
          </cell>
          <cell r="R530">
            <v>0</v>
          </cell>
          <cell r="S530">
            <v>7250</v>
          </cell>
          <cell r="T530">
            <v>7500</v>
          </cell>
          <cell r="U530">
            <v>6500</v>
          </cell>
          <cell r="V530">
            <v>6250</v>
          </cell>
          <cell r="W530">
            <v>0</v>
          </cell>
          <cell r="X530" t="str">
            <v>A1</v>
          </cell>
          <cell r="Y530">
            <v>0.42</v>
          </cell>
          <cell r="Z530">
            <v>0.4</v>
          </cell>
          <cell r="AA530">
            <v>0.48</v>
          </cell>
          <cell r="AB530">
            <v>0.5</v>
          </cell>
          <cell r="AC530">
            <v>0</v>
          </cell>
          <cell r="AD530">
            <v>0</v>
          </cell>
          <cell r="AE530" t="str">
            <v>HARDWARE</v>
          </cell>
          <cell r="AF530" t="str">
            <v>OPTICS</v>
          </cell>
          <cell r="AG530" t="str">
            <v>100G OPTICS</v>
          </cell>
          <cell r="AH530" t="str">
            <v>HARDWARE</v>
          </cell>
          <cell r="AI530" t="str">
            <v>132-8</v>
          </cell>
          <cell r="AJ530" t="str">
            <v>non-TAA</v>
          </cell>
          <cell r="AK530" t="str">
            <v>13 mos</v>
          </cell>
          <cell r="AL530">
            <v>80</v>
          </cell>
          <cell r="AM530" t="str">
            <v>5A991</v>
          </cell>
        </row>
        <row r="531">
          <cell r="F531" t="str">
            <v>100G-QSFP28-LR4-10KM</v>
          </cell>
          <cell r="G531" t="str">
            <v>100 GbE QSFP28 optic (LC), LR4, for distances up to 10 km over SMF</v>
          </cell>
          <cell r="H531" t="str">
            <v>100 GbE QSFP28 optic (LC), LR4, for distances up to 10 km over SMF</v>
          </cell>
          <cell r="I531">
            <v>38000</v>
          </cell>
          <cell r="J531">
            <v>38000</v>
          </cell>
          <cell r="K531" t="str">
            <v>A</v>
          </cell>
          <cell r="L531">
            <v>0</v>
          </cell>
          <cell r="M531">
            <v>0</v>
          </cell>
          <cell r="N531">
            <v>0</v>
          </cell>
          <cell r="O531">
            <v>0</v>
          </cell>
          <cell r="P531">
            <v>0</v>
          </cell>
          <cell r="Q531">
            <v>0</v>
          </cell>
          <cell r="R531">
            <v>0</v>
          </cell>
          <cell r="S531">
            <v>22040</v>
          </cell>
          <cell r="T531">
            <v>22800</v>
          </cell>
          <cell r="U531">
            <v>19760</v>
          </cell>
          <cell r="V531">
            <v>19000</v>
          </cell>
          <cell r="W531">
            <v>0</v>
          </cell>
          <cell r="X531" t="str">
            <v>A1</v>
          </cell>
          <cell r="Y531">
            <v>0.42</v>
          </cell>
          <cell r="Z531">
            <v>0.4</v>
          </cell>
          <cell r="AA531">
            <v>0.48</v>
          </cell>
          <cell r="AB531">
            <v>0.5</v>
          </cell>
          <cell r="AC531">
            <v>0</v>
          </cell>
          <cell r="AD531">
            <v>0</v>
          </cell>
          <cell r="AE531" t="str">
            <v>HARDWARE</v>
          </cell>
          <cell r="AF531" t="str">
            <v>OPTICS</v>
          </cell>
          <cell r="AG531" t="str">
            <v>100G OPTICS</v>
          </cell>
          <cell r="AH531" t="str">
            <v>HARDWARE</v>
          </cell>
          <cell r="AI531" t="str">
            <v>132-8</v>
          </cell>
          <cell r="AJ531" t="str">
            <v>non-TAA</v>
          </cell>
          <cell r="AK531" t="str">
            <v>13 mos</v>
          </cell>
          <cell r="AL531">
            <v>80</v>
          </cell>
          <cell r="AM531" t="str">
            <v>5A991</v>
          </cell>
        </row>
        <row r="532">
          <cell r="F532" t="str">
            <v>100G-QSFP28-LR4L-2KM</v>
          </cell>
          <cell r="G532" t="str">
            <v>100 GbE QSFP28 optic (LC), LR4-Lite, for distances up to 2 km over SMF</v>
          </cell>
          <cell r="H532">
            <v>0</v>
          </cell>
          <cell r="I532">
            <v>32000</v>
          </cell>
          <cell r="J532">
            <v>32000</v>
          </cell>
          <cell r="K532" t="str">
            <v>A</v>
          </cell>
          <cell r="L532">
            <v>0</v>
          </cell>
          <cell r="M532">
            <v>0</v>
          </cell>
          <cell r="N532">
            <v>0</v>
          </cell>
          <cell r="O532">
            <v>0</v>
          </cell>
          <cell r="P532">
            <v>0</v>
          </cell>
          <cell r="Q532">
            <v>0</v>
          </cell>
          <cell r="R532">
            <v>0</v>
          </cell>
          <cell r="S532">
            <v>18560</v>
          </cell>
          <cell r="T532">
            <v>19200</v>
          </cell>
          <cell r="U532">
            <v>16640</v>
          </cell>
          <cell r="V532">
            <v>16000</v>
          </cell>
          <cell r="W532">
            <v>0</v>
          </cell>
          <cell r="X532" t="str">
            <v>A1</v>
          </cell>
          <cell r="Y532">
            <v>0.42</v>
          </cell>
          <cell r="Z532">
            <v>0.4</v>
          </cell>
          <cell r="AA532">
            <v>0.48</v>
          </cell>
          <cell r="AB532">
            <v>0.5</v>
          </cell>
          <cell r="AC532">
            <v>0</v>
          </cell>
          <cell r="AD532">
            <v>0</v>
          </cell>
          <cell r="AE532" t="str">
            <v>HARDWARE</v>
          </cell>
          <cell r="AF532" t="str">
            <v>OPTICS</v>
          </cell>
          <cell r="AG532" t="str">
            <v>100G OPTICS</v>
          </cell>
          <cell r="AH532" t="str">
            <v>HARDWARE</v>
          </cell>
          <cell r="AI532" t="str">
            <v>132-8</v>
          </cell>
          <cell r="AJ532" t="str">
            <v>non-TAA</v>
          </cell>
          <cell r="AK532" t="str">
            <v>13 mos</v>
          </cell>
          <cell r="AL532">
            <v>80</v>
          </cell>
          <cell r="AM532" t="str">
            <v>5A991</v>
          </cell>
        </row>
        <row r="533">
          <cell r="F533" t="str">
            <v>100G-QSFP28-SR4</v>
          </cell>
          <cell r="G533" t="str">
            <v>100 GbE QSFP28 optic (MTP 1x12), SR4, for distances up to 100 m over MMF</v>
          </cell>
          <cell r="H533">
            <v>0</v>
          </cell>
          <cell r="I533">
            <v>7000</v>
          </cell>
          <cell r="J533">
            <v>7000</v>
          </cell>
          <cell r="K533" t="str">
            <v>A</v>
          </cell>
          <cell r="L533">
            <v>0</v>
          </cell>
          <cell r="M533">
            <v>0</v>
          </cell>
          <cell r="N533">
            <v>0</v>
          </cell>
          <cell r="O533">
            <v>0</v>
          </cell>
          <cell r="P533">
            <v>0</v>
          </cell>
          <cell r="Q533">
            <v>0</v>
          </cell>
          <cell r="R533">
            <v>0</v>
          </cell>
          <cell r="S533">
            <v>4060</v>
          </cell>
          <cell r="T533">
            <v>4200</v>
          </cell>
          <cell r="U533">
            <v>3640</v>
          </cell>
          <cell r="V533">
            <v>3500</v>
          </cell>
          <cell r="W533">
            <v>0</v>
          </cell>
          <cell r="X533" t="str">
            <v>A1</v>
          </cell>
          <cell r="Y533">
            <v>0.42</v>
          </cell>
          <cell r="Z533">
            <v>0.4</v>
          </cell>
          <cell r="AA533">
            <v>0.48</v>
          </cell>
          <cell r="AB533">
            <v>0.5</v>
          </cell>
          <cell r="AC533">
            <v>0</v>
          </cell>
          <cell r="AD533">
            <v>0</v>
          </cell>
          <cell r="AE533" t="str">
            <v>HARDWARE</v>
          </cell>
          <cell r="AF533" t="str">
            <v>OPTICS</v>
          </cell>
          <cell r="AG533" t="str">
            <v>100G OPTICS</v>
          </cell>
          <cell r="AH533" t="str">
            <v>HARDWARE</v>
          </cell>
          <cell r="AI533" t="str">
            <v>132-8</v>
          </cell>
          <cell r="AJ533" t="str">
            <v>non-TAA</v>
          </cell>
          <cell r="AK533" t="str">
            <v>13 mos</v>
          </cell>
          <cell r="AL533">
            <v>80</v>
          </cell>
          <cell r="AM533" t="str">
            <v>5A991</v>
          </cell>
        </row>
        <row r="534">
          <cell r="F534" t="str">
            <v>10G-SFPP-LR</v>
          </cell>
          <cell r="G534" t="str">
            <v>10GBASE-LR, SFP+ optic (LC), for up to 10km over SMF</v>
          </cell>
          <cell r="H534" t="str">
            <v>10GBASE-LR, SFP+ optic (LC), for up to 10km over SMF</v>
          </cell>
          <cell r="I534">
            <v>2745</v>
          </cell>
          <cell r="J534">
            <v>2745</v>
          </cell>
          <cell r="K534" t="str">
            <v>A</v>
          </cell>
          <cell r="L534">
            <v>0</v>
          </cell>
          <cell r="M534">
            <v>0</v>
          </cell>
          <cell r="N534">
            <v>0</v>
          </cell>
          <cell r="O534">
            <v>0</v>
          </cell>
          <cell r="P534">
            <v>0</v>
          </cell>
          <cell r="Q534">
            <v>0</v>
          </cell>
          <cell r="R534">
            <v>0</v>
          </cell>
          <cell r="S534">
            <v>1592</v>
          </cell>
          <cell r="T534">
            <v>1647</v>
          </cell>
          <cell r="U534">
            <v>1427</v>
          </cell>
          <cell r="V534">
            <v>1373</v>
          </cell>
          <cell r="W534">
            <v>0</v>
          </cell>
          <cell r="X534" t="str">
            <v>A1</v>
          </cell>
          <cell r="Y534">
            <v>0.42</v>
          </cell>
          <cell r="Z534">
            <v>0.4</v>
          </cell>
          <cell r="AA534">
            <v>0.48</v>
          </cell>
          <cell r="AB534">
            <v>0.5</v>
          </cell>
          <cell r="AC534">
            <v>0</v>
          </cell>
          <cell r="AD534">
            <v>0</v>
          </cell>
          <cell r="AE534" t="str">
            <v>HARDWARE</v>
          </cell>
          <cell r="AF534" t="str">
            <v>OPTICS</v>
          </cell>
          <cell r="AG534" t="str">
            <v>10G OPTICS</v>
          </cell>
          <cell r="AH534" t="str">
            <v>HARDWARE</v>
          </cell>
          <cell r="AI534" t="str">
            <v>132-8</v>
          </cell>
          <cell r="AJ534" t="str">
            <v>non-TAA</v>
          </cell>
          <cell r="AK534" t="str">
            <v>13 mos</v>
          </cell>
          <cell r="AL534">
            <v>80</v>
          </cell>
          <cell r="AM534" t="str">
            <v>5A991</v>
          </cell>
        </row>
        <row r="535">
          <cell r="F535" t="str">
            <v>10G-SFPP-LR-8</v>
          </cell>
          <cell r="G535" t="str">
            <v>10GBASE-LR,SFPP SMF LC CONNECTOR 8-PACK</v>
          </cell>
          <cell r="H535" t="str">
            <v>10GBASE-LR,SFPP SMF LC CONNECTOR 8-PACK</v>
          </cell>
          <cell r="I535">
            <v>21960</v>
          </cell>
          <cell r="J535">
            <v>15160</v>
          </cell>
          <cell r="K535" t="str">
            <v>A</v>
          </cell>
          <cell r="L535">
            <v>0</v>
          </cell>
          <cell r="M535">
            <v>0</v>
          </cell>
          <cell r="N535">
            <v>0</v>
          </cell>
          <cell r="O535">
            <v>0</v>
          </cell>
          <cell r="P535">
            <v>0</v>
          </cell>
          <cell r="Q535">
            <v>0</v>
          </cell>
          <cell r="R535">
            <v>0</v>
          </cell>
          <cell r="S535">
            <v>8793</v>
          </cell>
          <cell r="T535">
            <v>9096</v>
          </cell>
          <cell r="U535">
            <v>7883</v>
          </cell>
          <cell r="V535">
            <v>7580</v>
          </cell>
          <cell r="W535">
            <v>0</v>
          </cell>
          <cell r="X535" t="str">
            <v>A1</v>
          </cell>
          <cell r="Y535">
            <v>0.42</v>
          </cell>
          <cell r="Z535">
            <v>0.4</v>
          </cell>
          <cell r="AA535">
            <v>0.48</v>
          </cell>
          <cell r="AB535">
            <v>0.5</v>
          </cell>
          <cell r="AC535">
            <v>0</v>
          </cell>
          <cell r="AD535">
            <v>0</v>
          </cell>
          <cell r="AE535" t="str">
            <v>HARDWARE</v>
          </cell>
          <cell r="AF535" t="str">
            <v>OPTICS</v>
          </cell>
          <cell r="AG535" t="str">
            <v>10G OPTICS</v>
          </cell>
          <cell r="AH535" t="str">
            <v>HARDWARE</v>
          </cell>
          <cell r="AI535" t="str">
            <v>132-8</v>
          </cell>
          <cell r="AJ535" t="str">
            <v>non-TAA</v>
          </cell>
          <cell r="AK535" t="str">
            <v>13 mos</v>
          </cell>
          <cell r="AL535">
            <v>80</v>
          </cell>
          <cell r="AM535" t="str">
            <v>5A991</v>
          </cell>
        </row>
        <row r="536">
          <cell r="F536" t="str">
            <v>10G-SFPP-SR</v>
          </cell>
          <cell r="G536" t="str">
            <v>10GBASE-SR, SFP+ optic (LC), target range 300m over MMF</v>
          </cell>
          <cell r="H536" t="str">
            <v>10GBASE-SR, SFP+ optic (LC), target range 300m over MMF</v>
          </cell>
          <cell r="I536">
            <v>1370</v>
          </cell>
          <cell r="J536">
            <v>990</v>
          </cell>
          <cell r="K536" t="str">
            <v>A</v>
          </cell>
          <cell r="L536">
            <v>0</v>
          </cell>
          <cell r="M536">
            <v>0</v>
          </cell>
          <cell r="N536">
            <v>0</v>
          </cell>
          <cell r="O536">
            <v>0</v>
          </cell>
          <cell r="P536">
            <v>0</v>
          </cell>
          <cell r="Q536">
            <v>0</v>
          </cell>
          <cell r="R536">
            <v>0</v>
          </cell>
          <cell r="S536">
            <v>574</v>
          </cell>
          <cell r="T536">
            <v>594</v>
          </cell>
          <cell r="U536">
            <v>515</v>
          </cell>
          <cell r="V536">
            <v>495</v>
          </cell>
          <cell r="W536">
            <v>0</v>
          </cell>
          <cell r="X536" t="str">
            <v>A1</v>
          </cell>
          <cell r="Y536">
            <v>0.42</v>
          </cell>
          <cell r="Z536">
            <v>0.4</v>
          </cell>
          <cell r="AA536">
            <v>0.48</v>
          </cell>
          <cell r="AB536">
            <v>0.5</v>
          </cell>
          <cell r="AC536">
            <v>0</v>
          </cell>
          <cell r="AD536">
            <v>0</v>
          </cell>
          <cell r="AE536" t="str">
            <v>HARDWARE</v>
          </cell>
          <cell r="AF536" t="str">
            <v>OPTICS</v>
          </cell>
          <cell r="AG536" t="str">
            <v>10G OPTICS</v>
          </cell>
          <cell r="AH536" t="str">
            <v>HARDWARE</v>
          </cell>
          <cell r="AI536" t="str">
            <v>132-8</v>
          </cell>
          <cell r="AJ536" t="str">
            <v>non-TAA</v>
          </cell>
          <cell r="AK536" t="str">
            <v>13 mos</v>
          </cell>
          <cell r="AL536">
            <v>80</v>
          </cell>
          <cell r="AM536" t="str">
            <v>5A991</v>
          </cell>
        </row>
        <row r="537">
          <cell r="F537" t="str">
            <v>10G-SFPP-SR-8</v>
          </cell>
          <cell r="G537" t="str">
            <v>10GBASE-SR,SFPP MMF LC CONNECTOR 8-PACK</v>
          </cell>
          <cell r="H537" t="str">
            <v>10GBASE-SR,SFPP MMF LC CONNECTOR 8-PACK</v>
          </cell>
          <cell r="I537">
            <v>6880</v>
          </cell>
          <cell r="J537">
            <v>5160</v>
          </cell>
          <cell r="K537" t="str">
            <v>A</v>
          </cell>
          <cell r="L537">
            <v>0</v>
          </cell>
          <cell r="M537">
            <v>0</v>
          </cell>
          <cell r="N537">
            <v>0</v>
          </cell>
          <cell r="O537">
            <v>0</v>
          </cell>
          <cell r="P537">
            <v>0</v>
          </cell>
          <cell r="Q537">
            <v>0</v>
          </cell>
          <cell r="R537">
            <v>0</v>
          </cell>
          <cell r="S537">
            <v>2993</v>
          </cell>
          <cell r="T537">
            <v>3096</v>
          </cell>
          <cell r="U537">
            <v>2683</v>
          </cell>
          <cell r="V537">
            <v>2580</v>
          </cell>
          <cell r="W537">
            <v>0</v>
          </cell>
          <cell r="X537" t="str">
            <v>A1</v>
          </cell>
          <cell r="Y537">
            <v>0.42</v>
          </cell>
          <cell r="Z537">
            <v>0.4</v>
          </cell>
          <cell r="AA537">
            <v>0.48</v>
          </cell>
          <cell r="AB537">
            <v>0.5</v>
          </cell>
          <cell r="AC537">
            <v>0</v>
          </cell>
          <cell r="AD537">
            <v>0</v>
          </cell>
          <cell r="AE537" t="str">
            <v>HARDWARE</v>
          </cell>
          <cell r="AF537" t="str">
            <v>OPTICS</v>
          </cell>
          <cell r="AG537" t="str">
            <v>10G OPTICS</v>
          </cell>
          <cell r="AH537" t="str">
            <v>HARDWARE</v>
          </cell>
          <cell r="AI537" t="str">
            <v>132-8</v>
          </cell>
          <cell r="AJ537" t="str">
            <v>non-TAA</v>
          </cell>
          <cell r="AK537" t="str">
            <v>13 mos</v>
          </cell>
          <cell r="AL537">
            <v>80</v>
          </cell>
          <cell r="AM537" t="str">
            <v>5A991</v>
          </cell>
        </row>
        <row r="538">
          <cell r="F538" t="str">
            <v>10G-SFPP-TWX-0101</v>
          </cell>
          <cell r="G538" t="str">
            <v>DIRECT ATTACHED SFPP ACTIVE COPPER,1M,1-PACK</v>
          </cell>
          <cell r="H538" t="str">
            <v>DIRECT ATTACHED SFPP ACTIVE COPPER,1M,1-PACK</v>
          </cell>
          <cell r="I538">
            <v>150</v>
          </cell>
          <cell r="J538">
            <v>150</v>
          </cell>
          <cell r="K538" t="str">
            <v>A</v>
          </cell>
          <cell r="L538">
            <v>0</v>
          </cell>
          <cell r="M538">
            <v>0</v>
          </cell>
          <cell r="N538">
            <v>0</v>
          </cell>
          <cell r="O538">
            <v>0</v>
          </cell>
          <cell r="P538">
            <v>0</v>
          </cell>
          <cell r="Q538">
            <v>0</v>
          </cell>
          <cell r="R538">
            <v>0</v>
          </cell>
          <cell r="S538">
            <v>87</v>
          </cell>
          <cell r="T538">
            <v>90</v>
          </cell>
          <cell r="U538">
            <v>78</v>
          </cell>
          <cell r="V538">
            <v>75</v>
          </cell>
          <cell r="W538">
            <v>0</v>
          </cell>
          <cell r="X538" t="str">
            <v>A1</v>
          </cell>
          <cell r="Y538">
            <v>0.42</v>
          </cell>
          <cell r="Z538">
            <v>0.4</v>
          </cell>
          <cell r="AA538">
            <v>0.48</v>
          </cell>
          <cell r="AB538">
            <v>0.5</v>
          </cell>
          <cell r="AC538">
            <v>0</v>
          </cell>
          <cell r="AD538">
            <v>0</v>
          </cell>
          <cell r="AE538" t="str">
            <v>HARDWARE</v>
          </cell>
          <cell r="AF538" t="str">
            <v>OPTICS</v>
          </cell>
          <cell r="AG538" t="str">
            <v>10G OPTICS</v>
          </cell>
          <cell r="AH538" t="str">
            <v>HARDWARE</v>
          </cell>
          <cell r="AI538" t="str">
            <v>132-8</v>
          </cell>
          <cell r="AJ538" t="str">
            <v>non-TAA</v>
          </cell>
          <cell r="AK538" t="str">
            <v>13 mos</v>
          </cell>
          <cell r="AL538">
            <v>80</v>
          </cell>
          <cell r="AM538" t="str">
            <v>EAR99</v>
          </cell>
        </row>
        <row r="539">
          <cell r="F539" t="str">
            <v>10G-SFPP-TWX-0108</v>
          </cell>
          <cell r="G539" t="str">
            <v>DIRECT ATTACHED SFPP COPPER,1M,8-PACK</v>
          </cell>
          <cell r="H539" t="str">
            <v>DIRECT ATTACHED SFPP COPPER,1M,8-PACK</v>
          </cell>
          <cell r="I539">
            <v>1080</v>
          </cell>
          <cell r="J539">
            <v>1080</v>
          </cell>
          <cell r="K539" t="str">
            <v>A</v>
          </cell>
          <cell r="L539">
            <v>0</v>
          </cell>
          <cell r="M539">
            <v>0</v>
          </cell>
          <cell r="N539">
            <v>0</v>
          </cell>
          <cell r="O539">
            <v>0</v>
          </cell>
          <cell r="P539">
            <v>0</v>
          </cell>
          <cell r="Q539">
            <v>0</v>
          </cell>
          <cell r="R539">
            <v>0</v>
          </cell>
          <cell r="S539">
            <v>626</v>
          </cell>
          <cell r="T539">
            <v>648</v>
          </cell>
          <cell r="U539">
            <v>562</v>
          </cell>
          <cell r="V539">
            <v>540</v>
          </cell>
          <cell r="W539">
            <v>0</v>
          </cell>
          <cell r="X539" t="str">
            <v>A1</v>
          </cell>
          <cell r="Y539">
            <v>0.42</v>
          </cell>
          <cell r="Z539">
            <v>0.4</v>
          </cell>
          <cell r="AA539">
            <v>0.48</v>
          </cell>
          <cell r="AB539">
            <v>0.5</v>
          </cell>
          <cell r="AC539">
            <v>0</v>
          </cell>
          <cell r="AD539">
            <v>0</v>
          </cell>
          <cell r="AE539" t="str">
            <v>HARDWARE</v>
          </cell>
          <cell r="AF539" t="str">
            <v>OPTICS</v>
          </cell>
          <cell r="AG539" t="str">
            <v>10G OPTICS</v>
          </cell>
          <cell r="AH539" t="str">
            <v>HARDWARE</v>
          </cell>
          <cell r="AI539" t="str">
            <v>132-8</v>
          </cell>
          <cell r="AJ539" t="str">
            <v>non-TAA</v>
          </cell>
          <cell r="AK539" t="str">
            <v>13 mos</v>
          </cell>
          <cell r="AL539">
            <v>80</v>
          </cell>
          <cell r="AM539" t="str">
            <v>EAR99</v>
          </cell>
        </row>
        <row r="540">
          <cell r="F540" t="str">
            <v>10G-SFPP-TWX-0301</v>
          </cell>
          <cell r="G540" t="str">
            <v>DIRECT ATTACHED SFPP ACTIVE COPPER,3M,1-PACK</v>
          </cell>
          <cell r="H540" t="str">
            <v>DIRECT ATTACHED SFPP ACTIVE COPPER,3M,1-PACK</v>
          </cell>
          <cell r="I540">
            <v>210</v>
          </cell>
          <cell r="J540">
            <v>210</v>
          </cell>
          <cell r="K540" t="str">
            <v>A</v>
          </cell>
          <cell r="L540">
            <v>0</v>
          </cell>
          <cell r="M540">
            <v>0</v>
          </cell>
          <cell r="N540">
            <v>0</v>
          </cell>
          <cell r="O540">
            <v>0</v>
          </cell>
          <cell r="P540">
            <v>0</v>
          </cell>
          <cell r="Q540">
            <v>0</v>
          </cell>
          <cell r="R540">
            <v>0</v>
          </cell>
          <cell r="S540">
            <v>122</v>
          </cell>
          <cell r="T540">
            <v>126</v>
          </cell>
          <cell r="U540">
            <v>109</v>
          </cell>
          <cell r="V540">
            <v>105</v>
          </cell>
          <cell r="W540">
            <v>0</v>
          </cell>
          <cell r="X540" t="str">
            <v>A1</v>
          </cell>
          <cell r="Y540">
            <v>0.42</v>
          </cell>
          <cell r="Z540">
            <v>0.4</v>
          </cell>
          <cell r="AA540">
            <v>0.48</v>
          </cell>
          <cell r="AB540">
            <v>0.5</v>
          </cell>
          <cell r="AC540">
            <v>0</v>
          </cell>
          <cell r="AD540">
            <v>0</v>
          </cell>
          <cell r="AE540" t="str">
            <v>HARDWARE</v>
          </cell>
          <cell r="AF540" t="str">
            <v>OPTICS</v>
          </cell>
          <cell r="AG540" t="str">
            <v>10G OPTICS</v>
          </cell>
          <cell r="AH540" t="str">
            <v>HARDWARE</v>
          </cell>
          <cell r="AI540" t="str">
            <v>132-8</v>
          </cell>
          <cell r="AJ540" t="str">
            <v>non-TAA</v>
          </cell>
          <cell r="AK540" t="str">
            <v>13 mos</v>
          </cell>
          <cell r="AL540">
            <v>80</v>
          </cell>
          <cell r="AM540" t="str">
            <v>EAR99</v>
          </cell>
        </row>
        <row r="541">
          <cell r="F541" t="str">
            <v>10G-SFPP-TWX-0308</v>
          </cell>
          <cell r="G541" t="str">
            <v>DIRECT ATTACHED SFPP COPPER,3M,8-PACK</v>
          </cell>
          <cell r="H541" t="str">
            <v>DIRECT ATTACHED SFPP COPPER,3M,8-PACK</v>
          </cell>
          <cell r="I541">
            <v>1512</v>
          </cell>
          <cell r="J541">
            <v>1512</v>
          </cell>
          <cell r="K541" t="str">
            <v>A</v>
          </cell>
          <cell r="L541">
            <v>0</v>
          </cell>
          <cell r="M541">
            <v>0</v>
          </cell>
          <cell r="N541">
            <v>0</v>
          </cell>
          <cell r="O541">
            <v>0</v>
          </cell>
          <cell r="P541">
            <v>0</v>
          </cell>
          <cell r="Q541">
            <v>0</v>
          </cell>
          <cell r="R541">
            <v>0</v>
          </cell>
          <cell r="S541">
            <v>877</v>
          </cell>
          <cell r="T541">
            <v>907</v>
          </cell>
          <cell r="U541">
            <v>786</v>
          </cell>
          <cell r="V541">
            <v>756</v>
          </cell>
          <cell r="W541">
            <v>0</v>
          </cell>
          <cell r="X541" t="str">
            <v>A1</v>
          </cell>
          <cell r="Y541">
            <v>0.42</v>
          </cell>
          <cell r="Z541">
            <v>0.4</v>
          </cell>
          <cell r="AA541">
            <v>0.48</v>
          </cell>
          <cell r="AB541">
            <v>0.5</v>
          </cell>
          <cell r="AC541">
            <v>0</v>
          </cell>
          <cell r="AD541">
            <v>0</v>
          </cell>
          <cell r="AE541" t="str">
            <v>HARDWARE</v>
          </cell>
          <cell r="AF541" t="str">
            <v>OPTICS</v>
          </cell>
          <cell r="AG541" t="str">
            <v>10G OPTICS</v>
          </cell>
          <cell r="AH541" t="str">
            <v>HARDWARE</v>
          </cell>
          <cell r="AI541" t="str">
            <v>132-8</v>
          </cell>
          <cell r="AJ541" t="str">
            <v>non-TAA</v>
          </cell>
          <cell r="AK541" t="str">
            <v>13 mos</v>
          </cell>
          <cell r="AL541">
            <v>80</v>
          </cell>
          <cell r="AM541" t="str">
            <v>EAR99</v>
          </cell>
        </row>
        <row r="542">
          <cell r="F542" t="str">
            <v>10G-SFPP-TWX-0501</v>
          </cell>
          <cell r="G542" t="str">
            <v>DIRECT ATTACHED SFPP ACTIVE COPPER,5M,1-PACK</v>
          </cell>
          <cell r="H542" t="str">
            <v>DIRECT ATTACHED SFPP ACTIVE COPPER,5M,1-PACK</v>
          </cell>
          <cell r="I542">
            <v>260</v>
          </cell>
          <cell r="J542">
            <v>260</v>
          </cell>
          <cell r="K542" t="str">
            <v>A</v>
          </cell>
          <cell r="L542">
            <v>0</v>
          </cell>
          <cell r="M542">
            <v>0</v>
          </cell>
          <cell r="N542">
            <v>0</v>
          </cell>
          <cell r="O542">
            <v>0</v>
          </cell>
          <cell r="P542">
            <v>0</v>
          </cell>
          <cell r="Q542">
            <v>0</v>
          </cell>
          <cell r="R542">
            <v>0</v>
          </cell>
          <cell r="S542">
            <v>151</v>
          </cell>
          <cell r="T542">
            <v>156</v>
          </cell>
          <cell r="U542">
            <v>135</v>
          </cell>
          <cell r="V542">
            <v>130</v>
          </cell>
          <cell r="W542">
            <v>0</v>
          </cell>
          <cell r="X542" t="str">
            <v>A1</v>
          </cell>
          <cell r="Y542">
            <v>0.42</v>
          </cell>
          <cell r="Z542">
            <v>0.4</v>
          </cell>
          <cell r="AA542">
            <v>0.48</v>
          </cell>
          <cell r="AB542">
            <v>0.5</v>
          </cell>
          <cell r="AC542">
            <v>0</v>
          </cell>
          <cell r="AD542">
            <v>0</v>
          </cell>
          <cell r="AE542" t="str">
            <v>HARDWARE</v>
          </cell>
          <cell r="AF542" t="str">
            <v>OPTICS</v>
          </cell>
          <cell r="AG542" t="str">
            <v>10G OPTICS</v>
          </cell>
          <cell r="AH542" t="str">
            <v>HARDWARE</v>
          </cell>
          <cell r="AI542" t="str">
            <v>132-8</v>
          </cell>
          <cell r="AJ542" t="str">
            <v>non-TAA</v>
          </cell>
          <cell r="AK542" t="str">
            <v>13 mos</v>
          </cell>
          <cell r="AL542">
            <v>80</v>
          </cell>
          <cell r="AM542" t="str">
            <v>EAR99</v>
          </cell>
        </row>
        <row r="543">
          <cell r="F543" t="str">
            <v>10G-SFPP-TWX-0508</v>
          </cell>
          <cell r="G543" t="str">
            <v>DIRECT ATTACHED SFPP COPPER,5M,8-PACK</v>
          </cell>
          <cell r="H543" t="str">
            <v>DIRECT ATTACHED SFPP COPPER,5M,8-PACK</v>
          </cell>
          <cell r="I543">
            <v>1872</v>
          </cell>
          <cell r="J543">
            <v>1872</v>
          </cell>
          <cell r="K543" t="str">
            <v>A</v>
          </cell>
          <cell r="L543">
            <v>0</v>
          </cell>
          <cell r="M543">
            <v>0</v>
          </cell>
          <cell r="N543">
            <v>0</v>
          </cell>
          <cell r="O543">
            <v>0</v>
          </cell>
          <cell r="P543">
            <v>0</v>
          </cell>
          <cell r="Q543">
            <v>0</v>
          </cell>
          <cell r="R543">
            <v>0</v>
          </cell>
          <cell r="S543">
            <v>1086</v>
          </cell>
          <cell r="T543">
            <v>1123</v>
          </cell>
          <cell r="U543">
            <v>973</v>
          </cell>
          <cell r="V543">
            <v>936</v>
          </cell>
          <cell r="W543">
            <v>0</v>
          </cell>
          <cell r="X543" t="str">
            <v>A1</v>
          </cell>
          <cell r="Y543">
            <v>0.42</v>
          </cell>
          <cell r="Z543">
            <v>0.4</v>
          </cell>
          <cell r="AA543">
            <v>0.48</v>
          </cell>
          <cell r="AB543">
            <v>0.5</v>
          </cell>
          <cell r="AC543">
            <v>0</v>
          </cell>
          <cell r="AD543">
            <v>0</v>
          </cell>
          <cell r="AE543" t="str">
            <v>HARDWARE</v>
          </cell>
          <cell r="AF543" t="str">
            <v>OPTICS</v>
          </cell>
          <cell r="AG543" t="str">
            <v>10G OPTICS</v>
          </cell>
          <cell r="AH543" t="str">
            <v>HARDWARE</v>
          </cell>
          <cell r="AI543" t="str">
            <v>132-8</v>
          </cell>
          <cell r="AJ543" t="str">
            <v>non-TAA</v>
          </cell>
          <cell r="AK543" t="str">
            <v>13 mos</v>
          </cell>
          <cell r="AL543">
            <v>80</v>
          </cell>
          <cell r="AM543" t="str">
            <v>EAR99</v>
          </cell>
        </row>
        <row r="544">
          <cell r="F544" t="str">
            <v>10G-SFPP-USR</v>
          </cell>
          <cell r="G544" t="str">
            <v>10GE USR SFP+ optic (LC), target range 100m over MMF, 1-pack</v>
          </cell>
          <cell r="H544" t="str">
            <v>10GE USR SFP+ optic (LC), target range 100m over MMF, 1-pack</v>
          </cell>
          <cell r="I544">
            <v>750</v>
          </cell>
          <cell r="J544">
            <v>750</v>
          </cell>
          <cell r="K544" t="str">
            <v>A</v>
          </cell>
          <cell r="L544">
            <v>0</v>
          </cell>
          <cell r="M544">
            <v>0</v>
          </cell>
          <cell r="N544">
            <v>0</v>
          </cell>
          <cell r="O544">
            <v>0</v>
          </cell>
          <cell r="P544">
            <v>0</v>
          </cell>
          <cell r="Q544">
            <v>0</v>
          </cell>
          <cell r="R544">
            <v>0</v>
          </cell>
          <cell r="S544">
            <v>435</v>
          </cell>
          <cell r="T544">
            <v>450</v>
          </cell>
          <cell r="U544">
            <v>390</v>
          </cell>
          <cell r="V544">
            <v>375</v>
          </cell>
          <cell r="W544">
            <v>0</v>
          </cell>
          <cell r="X544" t="str">
            <v>A1</v>
          </cell>
          <cell r="Y544">
            <v>0.42</v>
          </cell>
          <cell r="Z544">
            <v>0.4</v>
          </cell>
          <cell r="AA544">
            <v>0.48</v>
          </cell>
          <cell r="AB544">
            <v>0.5</v>
          </cell>
          <cell r="AC544">
            <v>0</v>
          </cell>
          <cell r="AD544">
            <v>0</v>
          </cell>
          <cell r="AE544" t="str">
            <v>HARDWARE</v>
          </cell>
          <cell r="AF544" t="str">
            <v>OPTICS</v>
          </cell>
          <cell r="AG544" t="str">
            <v>10G OPTICS</v>
          </cell>
          <cell r="AH544" t="str">
            <v>HARDWARE</v>
          </cell>
          <cell r="AI544" t="str">
            <v>132-8</v>
          </cell>
          <cell r="AJ544" t="str">
            <v>non-TAA</v>
          </cell>
          <cell r="AK544" t="str">
            <v>13 mos</v>
          </cell>
          <cell r="AL544">
            <v>80</v>
          </cell>
          <cell r="AM544" t="str">
            <v>5A991</v>
          </cell>
        </row>
        <row r="545">
          <cell r="F545" t="str">
            <v>10G-SFPP-USR-8</v>
          </cell>
          <cell r="G545" t="str">
            <v>10GE USR SFP+ optic (LC), target range 100m over MMF, 8-pack</v>
          </cell>
          <cell r="H545" t="str">
            <v>10GE USR SFP+ optic (LC), target range 100m over MMF, 8-pack</v>
          </cell>
          <cell r="I545">
            <v>5400</v>
          </cell>
          <cell r="J545">
            <v>5400</v>
          </cell>
          <cell r="K545" t="str">
            <v>A</v>
          </cell>
          <cell r="L545">
            <v>0</v>
          </cell>
          <cell r="M545">
            <v>0</v>
          </cell>
          <cell r="N545">
            <v>0</v>
          </cell>
          <cell r="O545">
            <v>0</v>
          </cell>
          <cell r="P545">
            <v>0</v>
          </cell>
          <cell r="Q545">
            <v>0</v>
          </cell>
          <cell r="R545">
            <v>0</v>
          </cell>
          <cell r="S545">
            <v>3132</v>
          </cell>
          <cell r="T545">
            <v>3240</v>
          </cell>
          <cell r="U545">
            <v>2808</v>
          </cell>
          <cell r="V545">
            <v>2700</v>
          </cell>
          <cell r="W545">
            <v>0</v>
          </cell>
          <cell r="X545" t="str">
            <v>A1</v>
          </cell>
          <cell r="Y545">
            <v>0.42</v>
          </cell>
          <cell r="Z545">
            <v>0.4</v>
          </cell>
          <cell r="AA545">
            <v>0.48</v>
          </cell>
          <cell r="AB545">
            <v>0.5</v>
          </cell>
          <cell r="AC545">
            <v>0</v>
          </cell>
          <cell r="AD545">
            <v>0</v>
          </cell>
          <cell r="AE545" t="str">
            <v>HARDWARE</v>
          </cell>
          <cell r="AF545" t="str">
            <v>OPTICS</v>
          </cell>
          <cell r="AG545" t="str">
            <v>10G OPTICS</v>
          </cell>
          <cell r="AH545" t="str">
            <v>HARDWARE</v>
          </cell>
          <cell r="AI545" t="str">
            <v>132-8</v>
          </cell>
          <cell r="AJ545" t="str">
            <v>non-TAA</v>
          </cell>
          <cell r="AK545" t="str">
            <v>13 mos</v>
          </cell>
          <cell r="AL545">
            <v>80</v>
          </cell>
          <cell r="AM545" t="str">
            <v>5A991</v>
          </cell>
        </row>
        <row r="546">
          <cell r="F546" t="str">
            <v>10G-SFPP-ZRD-T</v>
          </cell>
          <cell r="G546" t="str">
            <v>10GBASE-ZRD TUNABLE DWDM 80 KM SFP+</v>
          </cell>
          <cell r="H546">
            <v>0</v>
          </cell>
          <cell r="I546">
            <v>19900</v>
          </cell>
          <cell r="J546">
            <v>19900</v>
          </cell>
          <cell r="K546" t="str">
            <v>A</v>
          </cell>
          <cell r="L546">
            <v>0</v>
          </cell>
          <cell r="M546">
            <v>0</v>
          </cell>
          <cell r="N546">
            <v>0</v>
          </cell>
          <cell r="O546">
            <v>0</v>
          </cell>
          <cell r="P546">
            <v>0</v>
          </cell>
          <cell r="Q546">
            <v>0</v>
          </cell>
          <cell r="R546">
            <v>0</v>
          </cell>
          <cell r="S546">
            <v>11542</v>
          </cell>
          <cell r="T546">
            <v>11940</v>
          </cell>
          <cell r="U546">
            <v>10348</v>
          </cell>
          <cell r="V546">
            <v>9950</v>
          </cell>
          <cell r="W546">
            <v>0</v>
          </cell>
          <cell r="X546" t="str">
            <v>A1</v>
          </cell>
          <cell r="Y546">
            <v>0.42</v>
          </cell>
          <cell r="Z546">
            <v>0.4</v>
          </cell>
          <cell r="AA546">
            <v>0.48</v>
          </cell>
          <cell r="AB546">
            <v>0.5</v>
          </cell>
          <cell r="AC546">
            <v>0</v>
          </cell>
          <cell r="AD546">
            <v>0</v>
          </cell>
          <cell r="AE546" t="str">
            <v>HARDWARE</v>
          </cell>
          <cell r="AF546" t="str">
            <v>OPTICS</v>
          </cell>
          <cell r="AG546" t="str">
            <v>10G OPTICS</v>
          </cell>
          <cell r="AH546" t="str">
            <v>HARDWARE</v>
          </cell>
          <cell r="AI546" t="str">
            <v>132-8</v>
          </cell>
          <cell r="AJ546" t="str">
            <v>non-TAA</v>
          </cell>
          <cell r="AK546" t="str">
            <v>13 mos</v>
          </cell>
          <cell r="AL546">
            <v>80</v>
          </cell>
          <cell r="AM546" t="str">
            <v>5A991</v>
          </cell>
        </row>
        <row r="547">
          <cell r="F547" t="str">
            <v>40G-QSFP-4SFP-C-0101</v>
          </cell>
          <cell r="G547" t="str">
            <v>4x10GE Direct Attached QSFP+ to 4 SFP+ Active Copper Breakout Cable, 1m, 1-pack</v>
          </cell>
          <cell r="H547" t="str">
            <v>4x10GE Direct Attached QSFP+ to 4 SFP+ Active Copper Breakout Cable, 1m, 1-pack</v>
          </cell>
          <cell r="I547">
            <v>650</v>
          </cell>
          <cell r="J547">
            <v>650</v>
          </cell>
          <cell r="K547" t="str">
            <v>A</v>
          </cell>
          <cell r="L547">
            <v>0</v>
          </cell>
          <cell r="M547">
            <v>0</v>
          </cell>
          <cell r="N547">
            <v>0</v>
          </cell>
          <cell r="O547">
            <v>0</v>
          </cell>
          <cell r="P547">
            <v>0</v>
          </cell>
          <cell r="Q547">
            <v>0</v>
          </cell>
          <cell r="R547">
            <v>0</v>
          </cell>
          <cell r="S547">
            <v>377</v>
          </cell>
          <cell r="T547">
            <v>390</v>
          </cell>
          <cell r="U547">
            <v>338</v>
          </cell>
          <cell r="V547">
            <v>325</v>
          </cell>
          <cell r="W547">
            <v>0</v>
          </cell>
          <cell r="X547" t="str">
            <v>A1</v>
          </cell>
          <cell r="Y547">
            <v>0.42</v>
          </cell>
          <cell r="Z547">
            <v>0.4</v>
          </cell>
          <cell r="AA547">
            <v>0.48</v>
          </cell>
          <cell r="AB547">
            <v>0.5</v>
          </cell>
          <cell r="AC547">
            <v>0</v>
          </cell>
          <cell r="AD547">
            <v>0</v>
          </cell>
          <cell r="AE547" t="str">
            <v>HARDWARE</v>
          </cell>
          <cell r="AF547" t="str">
            <v>OTHER-IP</v>
          </cell>
          <cell r="AG547" t="str">
            <v>IP ACCESSORIES</v>
          </cell>
          <cell r="AH547" t="str">
            <v>HARDWARE</v>
          </cell>
          <cell r="AI547" t="str">
            <v>132-8</v>
          </cell>
          <cell r="AJ547" t="str">
            <v>non-TAA</v>
          </cell>
          <cell r="AK547" t="str">
            <v>13 mos</v>
          </cell>
          <cell r="AL547">
            <v>80</v>
          </cell>
          <cell r="AM547" t="str">
            <v>EAR99</v>
          </cell>
        </row>
        <row r="548">
          <cell r="F548" t="str">
            <v>40G-QSFP-4SFP-C-0301</v>
          </cell>
          <cell r="G548" t="str">
            <v>4x10GE Direct Attached QSFP+ to 4 SFP+ Active Copper Breakout Cable, 3m, 1-pack</v>
          </cell>
          <cell r="H548" t="str">
            <v>4x10GE Direct Attached QSFP+ to 4 SFP+ Active Copper Breakout Cable, 3m, 1-pack</v>
          </cell>
          <cell r="I548">
            <v>800</v>
          </cell>
          <cell r="J548">
            <v>800</v>
          </cell>
          <cell r="K548" t="str">
            <v>A</v>
          </cell>
          <cell r="L548">
            <v>0</v>
          </cell>
          <cell r="M548">
            <v>0</v>
          </cell>
          <cell r="N548">
            <v>0</v>
          </cell>
          <cell r="O548">
            <v>0</v>
          </cell>
          <cell r="P548">
            <v>0</v>
          </cell>
          <cell r="Q548">
            <v>0</v>
          </cell>
          <cell r="R548">
            <v>0</v>
          </cell>
          <cell r="S548">
            <v>464</v>
          </cell>
          <cell r="T548">
            <v>480</v>
          </cell>
          <cell r="U548">
            <v>416</v>
          </cell>
          <cell r="V548">
            <v>400</v>
          </cell>
          <cell r="W548">
            <v>0</v>
          </cell>
          <cell r="X548" t="str">
            <v>A1</v>
          </cell>
          <cell r="Y548">
            <v>0.42</v>
          </cell>
          <cell r="Z548">
            <v>0.4</v>
          </cell>
          <cell r="AA548">
            <v>0.48</v>
          </cell>
          <cell r="AB548">
            <v>0.5</v>
          </cell>
          <cell r="AC548">
            <v>0</v>
          </cell>
          <cell r="AD548">
            <v>0</v>
          </cell>
          <cell r="AE548" t="str">
            <v>HARDWARE</v>
          </cell>
          <cell r="AF548" t="str">
            <v>OTHER-IP</v>
          </cell>
          <cell r="AG548" t="str">
            <v>IP ACCESSORIES</v>
          </cell>
          <cell r="AH548" t="str">
            <v>HARDWARE</v>
          </cell>
          <cell r="AI548" t="str">
            <v>132-8</v>
          </cell>
          <cell r="AJ548" t="str">
            <v>non-TAA</v>
          </cell>
          <cell r="AK548" t="str">
            <v>13 mos</v>
          </cell>
          <cell r="AL548">
            <v>80</v>
          </cell>
          <cell r="AM548" t="str">
            <v>EAR99</v>
          </cell>
        </row>
        <row r="549">
          <cell r="F549" t="str">
            <v>40G-QSFP-4SFP-C-0501</v>
          </cell>
          <cell r="G549" t="str">
            <v>4x10GE Direct Attached QSFP+ to 4 SFP+ Active Copper Breakout Cable, 5m, 1-pack</v>
          </cell>
          <cell r="H549" t="str">
            <v>4x10GE Direct Attached QSFP+ to 4 SFP+ Active Copper Breakout Cable, 5m, 1-pack</v>
          </cell>
          <cell r="I549">
            <v>950</v>
          </cell>
          <cell r="J549">
            <v>950</v>
          </cell>
          <cell r="K549" t="str">
            <v>A</v>
          </cell>
          <cell r="L549">
            <v>0</v>
          </cell>
          <cell r="M549">
            <v>0</v>
          </cell>
          <cell r="N549">
            <v>0</v>
          </cell>
          <cell r="O549">
            <v>0</v>
          </cell>
          <cell r="P549">
            <v>0</v>
          </cell>
          <cell r="Q549">
            <v>0</v>
          </cell>
          <cell r="R549">
            <v>0</v>
          </cell>
          <cell r="S549">
            <v>551</v>
          </cell>
          <cell r="T549">
            <v>570</v>
          </cell>
          <cell r="U549">
            <v>494</v>
          </cell>
          <cell r="V549">
            <v>475</v>
          </cell>
          <cell r="W549">
            <v>0</v>
          </cell>
          <cell r="X549" t="str">
            <v>A1</v>
          </cell>
          <cell r="Y549">
            <v>0.42</v>
          </cell>
          <cell r="Z549">
            <v>0.4</v>
          </cell>
          <cell r="AA549">
            <v>0.48</v>
          </cell>
          <cell r="AB549">
            <v>0.5</v>
          </cell>
          <cell r="AC549">
            <v>0</v>
          </cell>
          <cell r="AD549">
            <v>0</v>
          </cell>
          <cell r="AE549" t="str">
            <v>HARDWARE</v>
          </cell>
          <cell r="AF549" t="str">
            <v>OTHER-IP</v>
          </cell>
          <cell r="AG549" t="str">
            <v>IP ACCESSORIES</v>
          </cell>
          <cell r="AH549" t="str">
            <v>HARDWARE</v>
          </cell>
          <cell r="AI549" t="str">
            <v>132-8</v>
          </cell>
          <cell r="AJ549" t="str">
            <v>non-TAA</v>
          </cell>
          <cell r="AK549" t="str">
            <v>13 mos</v>
          </cell>
          <cell r="AL549">
            <v>80</v>
          </cell>
          <cell r="AM549" t="str">
            <v>EAR99</v>
          </cell>
        </row>
        <row r="550">
          <cell r="F550" t="str">
            <v>40G-QSFP-ER4</v>
          </cell>
          <cell r="G550" t="str">
            <v>40GBase-ER4 QSFP+ optic (LC), for up to 40km over SMF</v>
          </cell>
          <cell r="H550">
            <v>0</v>
          </cell>
          <cell r="I550">
            <v>37000</v>
          </cell>
          <cell r="J550">
            <v>37000</v>
          </cell>
          <cell r="K550" t="str">
            <v>A</v>
          </cell>
          <cell r="L550">
            <v>0</v>
          </cell>
          <cell r="M550">
            <v>0</v>
          </cell>
          <cell r="N550">
            <v>0</v>
          </cell>
          <cell r="O550">
            <v>0</v>
          </cell>
          <cell r="P550">
            <v>0</v>
          </cell>
          <cell r="Q550">
            <v>0</v>
          </cell>
          <cell r="R550">
            <v>0</v>
          </cell>
          <cell r="S550">
            <v>21460</v>
          </cell>
          <cell r="T550">
            <v>22200</v>
          </cell>
          <cell r="U550">
            <v>19240</v>
          </cell>
          <cell r="V550">
            <v>18500</v>
          </cell>
          <cell r="W550">
            <v>0</v>
          </cell>
          <cell r="X550" t="str">
            <v>A1</v>
          </cell>
          <cell r="Y550">
            <v>0.42</v>
          </cell>
          <cell r="Z550">
            <v>0.4</v>
          </cell>
          <cell r="AA550">
            <v>0.48</v>
          </cell>
          <cell r="AB550">
            <v>0.5</v>
          </cell>
          <cell r="AC550">
            <v>0</v>
          </cell>
          <cell r="AD550">
            <v>0</v>
          </cell>
          <cell r="AE550" t="str">
            <v>HARDWARE</v>
          </cell>
          <cell r="AF550" t="str">
            <v>OPTICS</v>
          </cell>
          <cell r="AG550" t="str">
            <v>40G OPTICS</v>
          </cell>
          <cell r="AH550" t="str">
            <v>HARDWARE</v>
          </cell>
          <cell r="AI550" t="str">
            <v>132-8</v>
          </cell>
          <cell r="AJ550" t="str">
            <v>non-TAA</v>
          </cell>
          <cell r="AK550" t="str">
            <v>13 mos</v>
          </cell>
          <cell r="AL550">
            <v>80</v>
          </cell>
          <cell r="AM550" t="str">
            <v>5A991</v>
          </cell>
        </row>
        <row r="551">
          <cell r="F551" t="str">
            <v>40G-QSFP-eSR4</v>
          </cell>
          <cell r="G551" t="str">
            <v>40GBASE-ESR4 QSFP+ optic (MTP 1x8 or 1x12), 300m over MMF, 1-pack</v>
          </cell>
          <cell r="H551" t="str">
            <v>40GBASE-ESR4 QSFP+ optic (MTP 1x8 or 1x12), 300m over MMF, 1-pack</v>
          </cell>
          <cell r="I551">
            <v>3995</v>
          </cell>
          <cell r="J551">
            <v>3995</v>
          </cell>
          <cell r="K551" t="str">
            <v>A</v>
          </cell>
          <cell r="L551">
            <v>0</v>
          </cell>
          <cell r="M551">
            <v>0</v>
          </cell>
          <cell r="N551">
            <v>0</v>
          </cell>
          <cell r="O551">
            <v>0</v>
          </cell>
          <cell r="P551">
            <v>0</v>
          </cell>
          <cell r="Q551">
            <v>0</v>
          </cell>
          <cell r="R551">
            <v>0</v>
          </cell>
          <cell r="S551">
            <v>2317</v>
          </cell>
          <cell r="T551">
            <v>2397</v>
          </cell>
          <cell r="U551">
            <v>2077</v>
          </cell>
          <cell r="V551">
            <v>1998</v>
          </cell>
          <cell r="W551">
            <v>0</v>
          </cell>
          <cell r="X551" t="str">
            <v>A1</v>
          </cell>
          <cell r="Y551">
            <v>0.42</v>
          </cell>
          <cell r="Z551">
            <v>0.4</v>
          </cell>
          <cell r="AA551">
            <v>0.48</v>
          </cell>
          <cell r="AB551">
            <v>0.5</v>
          </cell>
          <cell r="AC551">
            <v>0</v>
          </cell>
          <cell r="AD551">
            <v>0</v>
          </cell>
          <cell r="AE551" t="str">
            <v>HARDWARE</v>
          </cell>
          <cell r="AF551" t="str">
            <v>OPTICS</v>
          </cell>
          <cell r="AG551" t="str">
            <v>40G OPTICS</v>
          </cell>
          <cell r="AH551" t="str">
            <v>HARDWARE</v>
          </cell>
          <cell r="AI551" t="str">
            <v>132-8</v>
          </cell>
          <cell r="AJ551" t="str">
            <v>non-TAA</v>
          </cell>
          <cell r="AK551" t="str">
            <v>13 mos</v>
          </cell>
          <cell r="AL551">
            <v>80</v>
          </cell>
          <cell r="AM551" t="str">
            <v>5A991</v>
          </cell>
        </row>
        <row r="552">
          <cell r="F552" t="str">
            <v>40G-QSFP-LM4</v>
          </cell>
          <cell r="G552" t="str">
            <v>40GBASE-LM4 QSFP+, 1310nm, 160m over duplex LC OM4 MMF, 2km over duplex LC SMF</v>
          </cell>
          <cell r="H552">
            <v>0</v>
          </cell>
          <cell r="I552">
            <v>4595</v>
          </cell>
          <cell r="J552">
            <v>4595</v>
          </cell>
          <cell r="K552" t="str">
            <v>A</v>
          </cell>
          <cell r="L552">
            <v>0</v>
          </cell>
          <cell r="M552">
            <v>0</v>
          </cell>
          <cell r="N552">
            <v>0</v>
          </cell>
          <cell r="O552">
            <v>0</v>
          </cell>
          <cell r="P552">
            <v>0</v>
          </cell>
          <cell r="Q552">
            <v>0</v>
          </cell>
          <cell r="R552">
            <v>0</v>
          </cell>
          <cell r="S552">
            <v>2665</v>
          </cell>
          <cell r="T552">
            <v>2757</v>
          </cell>
          <cell r="U552">
            <v>2389</v>
          </cell>
          <cell r="V552">
            <v>2298</v>
          </cell>
          <cell r="W552">
            <v>0</v>
          </cell>
          <cell r="X552" t="str">
            <v>A1</v>
          </cell>
          <cell r="Y552">
            <v>0.42</v>
          </cell>
          <cell r="Z552">
            <v>0.4</v>
          </cell>
          <cell r="AA552">
            <v>0.48</v>
          </cell>
          <cell r="AB552">
            <v>0.5</v>
          </cell>
          <cell r="AC552">
            <v>0</v>
          </cell>
          <cell r="AD552">
            <v>0</v>
          </cell>
          <cell r="AE552" t="str">
            <v>HARDWARE</v>
          </cell>
          <cell r="AF552" t="str">
            <v>OPTICS</v>
          </cell>
          <cell r="AG552" t="str">
            <v>40G OPTICS</v>
          </cell>
          <cell r="AH552" t="str">
            <v>HARDWARE</v>
          </cell>
          <cell r="AI552" t="str">
            <v>132-8</v>
          </cell>
          <cell r="AJ552" t="str">
            <v>non-TAA</v>
          </cell>
          <cell r="AK552" t="str">
            <v>13 mos</v>
          </cell>
          <cell r="AL552" t="str">
            <v>80</v>
          </cell>
          <cell r="AM552" t="str">
            <v>5A991</v>
          </cell>
        </row>
        <row r="553">
          <cell r="F553" t="str">
            <v>40G-QSFP-LR4</v>
          </cell>
          <cell r="G553" t="str">
            <v>40GBase-LR4 QSFP+ optic (LC), for up to 10km over SMF, 1-pack</v>
          </cell>
          <cell r="H553" t="str">
            <v>40GBase-LR4 QSFP+ optic (LC), for up to 10km over SMF, 1-pack</v>
          </cell>
          <cell r="I553">
            <v>13995</v>
          </cell>
          <cell r="J553">
            <v>13990</v>
          </cell>
          <cell r="K553" t="str">
            <v>A</v>
          </cell>
          <cell r="L553">
            <v>0</v>
          </cell>
          <cell r="M553">
            <v>0</v>
          </cell>
          <cell r="N553">
            <v>0</v>
          </cell>
          <cell r="O553">
            <v>0</v>
          </cell>
          <cell r="P553">
            <v>0</v>
          </cell>
          <cell r="Q553">
            <v>0</v>
          </cell>
          <cell r="R553">
            <v>0</v>
          </cell>
          <cell r="S553">
            <v>8114</v>
          </cell>
          <cell r="T553">
            <v>8394</v>
          </cell>
          <cell r="U553">
            <v>7275</v>
          </cell>
          <cell r="V553">
            <v>6995</v>
          </cell>
          <cell r="W553">
            <v>0</v>
          </cell>
          <cell r="X553" t="str">
            <v>A1</v>
          </cell>
          <cell r="Y553">
            <v>0.42</v>
          </cell>
          <cell r="Z553">
            <v>0.4</v>
          </cell>
          <cell r="AA553">
            <v>0.48</v>
          </cell>
          <cell r="AB553">
            <v>0.5</v>
          </cell>
          <cell r="AC553">
            <v>0</v>
          </cell>
          <cell r="AD553">
            <v>0</v>
          </cell>
          <cell r="AE553" t="str">
            <v>HARDWARE</v>
          </cell>
          <cell r="AF553" t="str">
            <v>L2-3 MODULAR</v>
          </cell>
          <cell r="AG553" t="str">
            <v>40G OPTICS</v>
          </cell>
          <cell r="AH553" t="str">
            <v>HARDWARE</v>
          </cell>
          <cell r="AI553" t="str">
            <v>132-8</v>
          </cell>
          <cell r="AJ553" t="str">
            <v>non-TAA</v>
          </cell>
          <cell r="AK553" t="str">
            <v>13 mos</v>
          </cell>
          <cell r="AL553">
            <v>80</v>
          </cell>
          <cell r="AM553" t="str">
            <v>5A991</v>
          </cell>
        </row>
        <row r="554">
          <cell r="F554" t="str">
            <v>40G-QSFP-QSFP-AOC-1001</v>
          </cell>
          <cell r="G554" t="str">
            <v>40GE Direct Attached QSFP+ to QSFP+ Active Optical  Cable, 10m, 1-pack</v>
          </cell>
          <cell r="H554" t="str">
            <v>40GE Direct Attached QSFP+ to QSFP+ Active Optical  Cable, 10m, 1-pack</v>
          </cell>
          <cell r="I554">
            <v>1100</v>
          </cell>
          <cell r="J554">
            <v>1100</v>
          </cell>
          <cell r="K554" t="str">
            <v>A</v>
          </cell>
          <cell r="L554">
            <v>0</v>
          </cell>
          <cell r="M554">
            <v>0</v>
          </cell>
          <cell r="N554">
            <v>0</v>
          </cell>
          <cell r="O554">
            <v>0</v>
          </cell>
          <cell r="P554">
            <v>0</v>
          </cell>
          <cell r="Q554">
            <v>0</v>
          </cell>
          <cell r="R554">
            <v>0</v>
          </cell>
          <cell r="S554">
            <v>638</v>
          </cell>
          <cell r="T554">
            <v>660</v>
          </cell>
          <cell r="U554">
            <v>572</v>
          </cell>
          <cell r="V554">
            <v>550</v>
          </cell>
          <cell r="W554">
            <v>0</v>
          </cell>
          <cell r="X554" t="str">
            <v>A1</v>
          </cell>
          <cell r="Y554">
            <v>0.42</v>
          </cell>
          <cell r="Z554">
            <v>0.4</v>
          </cell>
          <cell r="AA554">
            <v>0.48</v>
          </cell>
          <cell r="AB554">
            <v>0.5</v>
          </cell>
          <cell r="AC554">
            <v>0</v>
          </cell>
          <cell r="AD554">
            <v>0</v>
          </cell>
          <cell r="AE554" t="str">
            <v>HARDWARE</v>
          </cell>
          <cell r="AF554" t="str">
            <v>OPTICS</v>
          </cell>
          <cell r="AG554" t="str">
            <v>40G OPTICS</v>
          </cell>
          <cell r="AH554" t="str">
            <v>HARDWARE</v>
          </cell>
          <cell r="AI554" t="str">
            <v>132-8</v>
          </cell>
          <cell r="AJ554" t="str">
            <v>non-TAA</v>
          </cell>
          <cell r="AK554" t="str">
            <v>13 mos</v>
          </cell>
          <cell r="AL554" t="str">
            <v>80</v>
          </cell>
          <cell r="AM554" t="str">
            <v>5A991</v>
          </cell>
        </row>
        <row r="555">
          <cell r="F555" t="str">
            <v>40G-QSFP-QSFP-C-0101</v>
          </cell>
          <cell r="G555" t="str">
            <v>40GE Direct Attached QSFP+ to QSFP+ Active Copper cable, 1m, 1-pack</v>
          </cell>
          <cell r="H555" t="str">
            <v>40GE Direct Attached QSFP+ to QSFP+ Active Copper cable, 1m, 1-pack</v>
          </cell>
          <cell r="I555">
            <v>500</v>
          </cell>
          <cell r="J555">
            <v>500</v>
          </cell>
          <cell r="K555" t="str">
            <v>A</v>
          </cell>
          <cell r="L555">
            <v>0</v>
          </cell>
          <cell r="M555">
            <v>0</v>
          </cell>
          <cell r="N555">
            <v>0</v>
          </cell>
          <cell r="O555">
            <v>0</v>
          </cell>
          <cell r="P555">
            <v>0</v>
          </cell>
          <cell r="Q555">
            <v>0</v>
          </cell>
          <cell r="R555">
            <v>0</v>
          </cell>
          <cell r="S555">
            <v>290</v>
          </cell>
          <cell r="T555">
            <v>300</v>
          </cell>
          <cell r="U555">
            <v>260</v>
          </cell>
          <cell r="V555">
            <v>250</v>
          </cell>
          <cell r="W555">
            <v>0</v>
          </cell>
          <cell r="X555" t="str">
            <v>A1</v>
          </cell>
          <cell r="Y555">
            <v>0.42</v>
          </cell>
          <cell r="Z555">
            <v>0.4</v>
          </cell>
          <cell r="AA555">
            <v>0.48</v>
          </cell>
          <cell r="AB555">
            <v>0.5</v>
          </cell>
          <cell r="AC555">
            <v>0</v>
          </cell>
          <cell r="AD555">
            <v>0</v>
          </cell>
          <cell r="AE555" t="str">
            <v>HARDWARE</v>
          </cell>
          <cell r="AF555" t="str">
            <v>OPTICS</v>
          </cell>
          <cell r="AG555" t="str">
            <v>40G OPTICS</v>
          </cell>
          <cell r="AH555" t="str">
            <v>HARDWARE</v>
          </cell>
          <cell r="AI555" t="str">
            <v>132-8</v>
          </cell>
          <cell r="AJ555" t="str">
            <v>non-TAA</v>
          </cell>
          <cell r="AK555" t="str">
            <v>13 mos</v>
          </cell>
          <cell r="AL555">
            <v>80</v>
          </cell>
          <cell r="AM555" t="str">
            <v>EAR99</v>
          </cell>
        </row>
        <row r="556">
          <cell r="F556" t="str">
            <v>40G-QSFP-QSFP-C-0301</v>
          </cell>
          <cell r="G556" t="str">
            <v>40GE Direct Attached QSFP+ to QSFP+ Active Copper cable, 3m, 1-pack</v>
          </cell>
          <cell r="H556" t="str">
            <v>40GE Direct Attached QSFP+ to QSFP+ Active Copper cable, 3m, 1-pack</v>
          </cell>
          <cell r="I556">
            <v>650</v>
          </cell>
          <cell r="J556">
            <v>650</v>
          </cell>
          <cell r="K556" t="str">
            <v>A</v>
          </cell>
          <cell r="L556">
            <v>0</v>
          </cell>
          <cell r="M556">
            <v>0</v>
          </cell>
          <cell r="N556">
            <v>0</v>
          </cell>
          <cell r="O556">
            <v>0</v>
          </cell>
          <cell r="P556">
            <v>0</v>
          </cell>
          <cell r="Q556">
            <v>0</v>
          </cell>
          <cell r="R556">
            <v>0</v>
          </cell>
          <cell r="S556">
            <v>377</v>
          </cell>
          <cell r="T556">
            <v>390</v>
          </cell>
          <cell r="U556">
            <v>338</v>
          </cell>
          <cell r="V556">
            <v>325</v>
          </cell>
          <cell r="W556">
            <v>0</v>
          </cell>
          <cell r="X556" t="str">
            <v>A1</v>
          </cell>
          <cell r="Y556">
            <v>0.42</v>
          </cell>
          <cell r="Z556">
            <v>0.4</v>
          </cell>
          <cell r="AA556">
            <v>0.48</v>
          </cell>
          <cell r="AB556">
            <v>0.5</v>
          </cell>
          <cell r="AC556">
            <v>0</v>
          </cell>
          <cell r="AD556">
            <v>0</v>
          </cell>
          <cell r="AE556" t="str">
            <v>HARDWARE</v>
          </cell>
          <cell r="AF556" t="str">
            <v>OPTICS</v>
          </cell>
          <cell r="AG556" t="str">
            <v>40G OPTICS</v>
          </cell>
          <cell r="AH556" t="str">
            <v>HARDWARE</v>
          </cell>
          <cell r="AI556" t="str">
            <v>132-8</v>
          </cell>
          <cell r="AJ556" t="str">
            <v>non-TAA</v>
          </cell>
          <cell r="AK556" t="str">
            <v>13 mos</v>
          </cell>
          <cell r="AL556">
            <v>80</v>
          </cell>
          <cell r="AM556" t="str">
            <v>EAR99</v>
          </cell>
        </row>
        <row r="557">
          <cell r="F557" t="str">
            <v>40G-QSFP-QSFP-C-0501</v>
          </cell>
          <cell r="G557" t="str">
            <v>40GE Direct Attached QSFP+ to QSFP+ Active Copper cable, 5m, 1-pack</v>
          </cell>
          <cell r="H557" t="str">
            <v>40GE Direct Attached QSFP+ to QSFP+ Active Copper cable, 5m, 1-pack</v>
          </cell>
          <cell r="I557">
            <v>800</v>
          </cell>
          <cell r="J557">
            <v>800</v>
          </cell>
          <cell r="K557" t="str">
            <v>A</v>
          </cell>
          <cell r="L557">
            <v>0</v>
          </cell>
          <cell r="M557">
            <v>0</v>
          </cell>
          <cell r="N557">
            <v>0</v>
          </cell>
          <cell r="O557">
            <v>0</v>
          </cell>
          <cell r="P557">
            <v>0</v>
          </cell>
          <cell r="Q557">
            <v>0</v>
          </cell>
          <cell r="R557">
            <v>0</v>
          </cell>
          <cell r="S557">
            <v>464</v>
          </cell>
          <cell r="T557">
            <v>480</v>
          </cell>
          <cell r="U557">
            <v>416</v>
          </cell>
          <cell r="V557">
            <v>400</v>
          </cell>
          <cell r="W557">
            <v>0</v>
          </cell>
          <cell r="X557" t="str">
            <v>A1</v>
          </cell>
          <cell r="Y557">
            <v>0.42</v>
          </cell>
          <cell r="Z557">
            <v>0.4</v>
          </cell>
          <cell r="AA557">
            <v>0.48</v>
          </cell>
          <cell r="AB557">
            <v>0.5</v>
          </cell>
          <cell r="AC557">
            <v>0</v>
          </cell>
          <cell r="AD557">
            <v>0</v>
          </cell>
          <cell r="AE557" t="str">
            <v>HARDWARE</v>
          </cell>
          <cell r="AF557" t="str">
            <v>OPTICS</v>
          </cell>
          <cell r="AG557" t="str">
            <v>40G OPTICS</v>
          </cell>
          <cell r="AH557" t="str">
            <v>HARDWARE</v>
          </cell>
          <cell r="AI557" t="str">
            <v>132-8</v>
          </cell>
          <cell r="AJ557" t="str">
            <v>non-TAA</v>
          </cell>
          <cell r="AK557" t="str">
            <v>13 mos</v>
          </cell>
          <cell r="AL557">
            <v>80</v>
          </cell>
          <cell r="AM557" t="str">
            <v>EAR99</v>
          </cell>
        </row>
        <row r="558">
          <cell r="F558" t="str">
            <v>40G-QSFP-SR4</v>
          </cell>
          <cell r="G558" t="str">
            <v>40GBASE-SR4 QSFP+ optic (MTP 1x8 or 1x12), 100m over MMF, 1-pack</v>
          </cell>
          <cell r="H558" t="str">
            <v>40GBASE-SR4 QSFP+ optic (MTP 1x8 or 1x12), 100m over MMF, 1-pack</v>
          </cell>
          <cell r="I558">
            <v>2995</v>
          </cell>
          <cell r="J558">
            <v>2990</v>
          </cell>
          <cell r="K558" t="str">
            <v>A</v>
          </cell>
          <cell r="L558">
            <v>0</v>
          </cell>
          <cell r="M558">
            <v>0</v>
          </cell>
          <cell r="N558">
            <v>0</v>
          </cell>
          <cell r="O558">
            <v>0</v>
          </cell>
          <cell r="P558">
            <v>0</v>
          </cell>
          <cell r="Q558">
            <v>0</v>
          </cell>
          <cell r="R558">
            <v>0</v>
          </cell>
          <cell r="S558">
            <v>1734</v>
          </cell>
          <cell r="T558">
            <v>1794</v>
          </cell>
          <cell r="U558">
            <v>1555</v>
          </cell>
          <cell r="V558">
            <v>1495</v>
          </cell>
          <cell r="W558">
            <v>0</v>
          </cell>
          <cell r="X558" t="str">
            <v>A1</v>
          </cell>
          <cell r="Y558">
            <v>0.42</v>
          </cell>
          <cell r="Z558">
            <v>0.4</v>
          </cell>
          <cell r="AA558">
            <v>0.48</v>
          </cell>
          <cell r="AB558">
            <v>0.5</v>
          </cell>
          <cell r="AC558">
            <v>0</v>
          </cell>
          <cell r="AD558">
            <v>0</v>
          </cell>
          <cell r="AE558" t="str">
            <v>HARDWARE</v>
          </cell>
          <cell r="AF558" t="str">
            <v>L2-3 MODULAR</v>
          </cell>
          <cell r="AG558" t="str">
            <v>40G OPTICS</v>
          </cell>
          <cell r="AH558" t="str">
            <v>HARDWARE</v>
          </cell>
          <cell r="AI558" t="str">
            <v>132-8</v>
          </cell>
          <cell r="AJ558" t="str">
            <v>non-TAA</v>
          </cell>
          <cell r="AK558" t="str">
            <v>13 mos</v>
          </cell>
          <cell r="AL558">
            <v>80</v>
          </cell>
          <cell r="AM558" t="str">
            <v>5A991</v>
          </cell>
        </row>
        <row r="559">
          <cell r="F559" t="str">
            <v>40G-QSFP-SR-BIDI</v>
          </cell>
          <cell r="G559" t="str">
            <v>40GE SR QSFP+ optic (LC), Bidirectional,  100m over OM3 MMF</v>
          </cell>
          <cell r="H559">
            <v>0</v>
          </cell>
          <cell r="I559">
            <v>995</v>
          </cell>
          <cell r="J559">
            <v>995</v>
          </cell>
          <cell r="K559" t="str">
            <v>A</v>
          </cell>
          <cell r="L559">
            <v>0</v>
          </cell>
          <cell r="M559">
            <v>0</v>
          </cell>
          <cell r="N559">
            <v>0</v>
          </cell>
          <cell r="O559">
            <v>0</v>
          </cell>
          <cell r="P559">
            <v>0</v>
          </cell>
          <cell r="Q559">
            <v>0</v>
          </cell>
          <cell r="R559">
            <v>0</v>
          </cell>
          <cell r="S559">
            <v>577</v>
          </cell>
          <cell r="T559">
            <v>597</v>
          </cell>
          <cell r="U559">
            <v>517</v>
          </cell>
          <cell r="V559">
            <v>498</v>
          </cell>
          <cell r="W559">
            <v>0</v>
          </cell>
          <cell r="X559" t="str">
            <v>A1</v>
          </cell>
          <cell r="Y559">
            <v>0.42</v>
          </cell>
          <cell r="Z559">
            <v>0.4</v>
          </cell>
          <cell r="AA559">
            <v>0.48</v>
          </cell>
          <cell r="AB559">
            <v>0.5</v>
          </cell>
          <cell r="AC559">
            <v>0</v>
          </cell>
          <cell r="AD559">
            <v>0</v>
          </cell>
          <cell r="AE559" t="str">
            <v>HARDWARE</v>
          </cell>
          <cell r="AF559" t="str">
            <v>OPTICS</v>
          </cell>
          <cell r="AG559" t="str">
            <v>40G OPTICS</v>
          </cell>
          <cell r="AH559" t="str">
            <v>HARDWARE</v>
          </cell>
          <cell r="AI559" t="str">
            <v>132-8</v>
          </cell>
          <cell r="AJ559" t="str">
            <v>non-TAA</v>
          </cell>
          <cell r="AK559" t="str">
            <v>13 mos</v>
          </cell>
          <cell r="AL559">
            <v>80</v>
          </cell>
          <cell r="AM559" t="str">
            <v>5A991</v>
          </cell>
        </row>
        <row r="560">
          <cell r="F560" t="str">
            <v>CFP2-TO-QSFP28-MOD</v>
          </cell>
          <cell r="G560" t="str">
            <v>100 GbE CFP2 to QSFP28 conversion module</v>
          </cell>
          <cell r="H560">
            <v>0</v>
          </cell>
          <cell r="I560">
            <v>1950</v>
          </cell>
          <cell r="J560">
            <v>1950</v>
          </cell>
          <cell r="K560" t="str">
            <v>A</v>
          </cell>
          <cell r="L560">
            <v>0</v>
          </cell>
          <cell r="M560">
            <v>0</v>
          </cell>
          <cell r="N560">
            <v>0</v>
          </cell>
          <cell r="O560">
            <v>0</v>
          </cell>
          <cell r="P560">
            <v>0</v>
          </cell>
          <cell r="Q560">
            <v>0</v>
          </cell>
          <cell r="R560">
            <v>0</v>
          </cell>
          <cell r="S560">
            <v>1131</v>
          </cell>
          <cell r="T560">
            <v>1170</v>
          </cell>
          <cell r="U560">
            <v>1014</v>
          </cell>
          <cell r="V560">
            <v>975</v>
          </cell>
          <cell r="W560">
            <v>0</v>
          </cell>
          <cell r="X560" t="str">
            <v>A1</v>
          </cell>
          <cell r="Y560">
            <v>0.42</v>
          </cell>
          <cell r="Z560">
            <v>0.4</v>
          </cell>
          <cell r="AA560">
            <v>0.48</v>
          </cell>
          <cell r="AB560">
            <v>0.5</v>
          </cell>
          <cell r="AC560">
            <v>0</v>
          </cell>
          <cell r="AD560">
            <v>0</v>
          </cell>
          <cell r="AE560" t="str">
            <v>HARDWARE</v>
          </cell>
          <cell r="AF560" t="str">
            <v>OPTICS</v>
          </cell>
          <cell r="AG560" t="str">
            <v>100G OPTICS</v>
          </cell>
          <cell r="AH560" t="str">
            <v>HARDWARE</v>
          </cell>
          <cell r="AI560" t="str">
            <v>132-8</v>
          </cell>
          <cell r="AJ560" t="str">
            <v>TW</v>
          </cell>
          <cell r="AK560" t="str">
            <v>13 mos</v>
          </cell>
          <cell r="AL560">
            <v>80</v>
          </cell>
          <cell r="AM560" t="str">
            <v>EAR99</v>
          </cell>
        </row>
        <row r="561">
          <cell r="F561" t="str">
            <v>E1MG-LX-OM</v>
          </cell>
          <cell r="G561" t="str">
            <v>1000Base-LX SFP optic, SMF, LC connector, Optical Monitoring Capable</v>
          </cell>
          <cell r="H561" t="str">
            <v>1000Base-LX SFP optic, SMF, LC connector, Optical Monitoring Capable</v>
          </cell>
          <cell r="I561">
            <v>1045</v>
          </cell>
          <cell r="J561">
            <v>1100</v>
          </cell>
          <cell r="K561" t="str">
            <v>A</v>
          </cell>
          <cell r="L561">
            <v>0</v>
          </cell>
          <cell r="M561">
            <v>0</v>
          </cell>
          <cell r="N561">
            <v>0</v>
          </cell>
          <cell r="O561">
            <v>0</v>
          </cell>
          <cell r="P561">
            <v>0</v>
          </cell>
          <cell r="Q561">
            <v>0</v>
          </cell>
          <cell r="R561">
            <v>0</v>
          </cell>
          <cell r="S561">
            <v>638</v>
          </cell>
          <cell r="T561">
            <v>660</v>
          </cell>
          <cell r="U561">
            <v>572</v>
          </cell>
          <cell r="V561">
            <v>550</v>
          </cell>
          <cell r="W561">
            <v>0</v>
          </cell>
          <cell r="X561" t="str">
            <v>A1</v>
          </cell>
          <cell r="Y561">
            <v>0.42</v>
          </cell>
          <cell r="Z561">
            <v>0.4</v>
          </cell>
          <cell r="AA561">
            <v>0.48</v>
          </cell>
          <cell r="AB561">
            <v>0.5</v>
          </cell>
          <cell r="AC561">
            <v>0</v>
          </cell>
          <cell r="AD561">
            <v>0</v>
          </cell>
          <cell r="AE561" t="str">
            <v>HARDWARE</v>
          </cell>
          <cell r="AF561" t="str">
            <v>OPTICS</v>
          </cell>
          <cell r="AG561" t="str">
            <v>1G OPTICS</v>
          </cell>
          <cell r="AH561" t="str">
            <v>HARDWARE</v>
          </cell>
          <cell r="AI561" t="str">
            <v>132-8</v>
          </cell>
          <cell r="AJ561" t="str">
            <v>non-TAA</v>
          </cell>
          <cell r="AK561" t="str">
            <v>13 mos</v>
          </cell>
          <cell r="AL561">
            <v>80</v>
          </cell>
          <cell r="AM561" t="str">
            <v>5A991</v>
          </cell>
        </row>
        <row r="562">
          <cell r="F562" t="str">
            <v>E1MG-LX-OM-8</v>
          </cell>
          <cell r="G562" t="str">
            <v>1000Base-LX SFP optic 8 Pack, SMF, LC connector, Optical Monitoring Capable</v>
          </cell>
          <cell r="H562" t="str">
            <v>1000Base-LX SFP optic 8 Pack, SMF, LC connector, Optical Monitoring Capable</v>
          </cell>
          <cell r="I562">
            <v>8280</v>
          </cell>
          <cell r="J562">
            <v>8280</v>
          </cell>
          <cell r="K562" t="str">
            <v>A</v>
          </cell>
          <cell r="L562">
            <v>0</v>
          </cell>
          <cell r="M562">
            <v>0</v>
          </cell>
          <cell r="N562">
            <v>0</v>
          </cell>
          <cell r="O562">
            <v>0</v>
          </cell>
          <cell r="P562">
            <v>0</v>
          </cell>
          <cell r="Q562">
            <v>0</v>
          </cell>
          <cell r="R562">
            <v>0</v>
          </cell>
          <cell r="S562">
            <v>4802</v>
          </cell>
          <cell r="T562">
            <v>4968</v>
          </cell>
          <cell r="U562">
            <v>4306</v>
          </cell>
          <cell r="V562">
            <v>4140</v>
          </cell>
          <cell r="W562">
            <v>0</v>
          </cell>
          <cell r="X562" t="str">
            <v>A1</v>
          </cell>
          <cell r="Y562">
            <v>0.42</v>
          </cell>
          <cell r="Z562">
            <v>0.4</v>
          </cell>
          <cell r="AA562">
            <v>0.48</v>
          </cell>
          <cell r="AB562">
            <v>0.5</v>
          </cell>
          <cell r="AC562">
            <v>0</v>
          </cell>
          <cell r="AD562">
            <v>0</v>
          </cell>
          <cell r="AE562" t="str">
            <v>HARDWARE</v>
          </cell>
          <cell r="AF562" t="str">
            <v>OPTICS</v>
          </cell>
          <cell r="AG562" t="str">
            <v>1G OPTICS</v>
          </cell>
          <cell r="AH562" t="str">
            <v>HARDWARE</v>
          </cell>
          <cell r="AI562" t="str">
            <v>132-8</v>
          </cell>
          <cell r="AJ562" t="str">
            <v>non-TAA</v>
          </cell>
          <cell r="AK562" t="str">
            <v>13 mos</v>
          </cell>
          <cell r="AL562">
            <v>80</v>
          </cell>
          <cell r="AM562" t="str">
            <v>5A991</v>
          </cell>
        </row>
        <row r="563">
          <cell r="F563" t="str">
            <v>E1MG-SX-OM</v>
          </cell>
          <cell r="G563" t="str">
            <v>1000Base-SX SFP optic, MMF, LC connector, Optical Monitoring Capable</v>
          </cell>
          <cell r="H563" t="str">
            <v>1000Base-SX SFP optic, MMF, LC connector, Optical Monitoring Capable</v>
          </cell>
          <cell r="I563">
            <v>475</v>
          </cell>
          <cell r="J563">
            <v>525</v>
          </cell>
          <cell r="K563" t="str">
            <v>A</v>
          </cell>
          <cell r="L563">
            <v>0</v>
          </cell>
          <cell r="M563">
            <v>0</v>
          </cell>
          <cell r="N563">
            <v>0</v>
          </cell>
          <cell r="O563">
            <v>0</v>
          </cell>
          <cell r="P563">
            <v>0</v>
          </cell>
          <cell r="Q563">
            <v>0</v>
          </cell>
          <cell r="R563">
            <v>0</v>
          </cell>
          <cell r="S563">
            <v>305</v>
          </cell>
          <cell r="T563">
            <v>315</v>
          </cell>
          <cell r="U563">
            <v>273</v>
          </cell>
          <cell r="V563">
            <v>263</v>
          </cell>
          <cell r="W563">
            <v>0</v>
          </cell>
          <cell r="X563" t="str">
            <v>A1</v>
          </cell>
          <cell r="Y563">
            <v>0.42</v>
          </cell>
          <cell r="Z563">
            <v>0.4</v>
          </cell>
          <cell r="AA563">
            <v>0.48</v>
          </cell>
          <cell r="AB563">
            <v>0.5</v>
          </cell>
          <cell r="AC563">
            <v>0</v>
          </cell>
          <cell r="AD563">
            <v>0</v>
          </cell>
          <cell r="AE563" t="str">
            <v>HARDWARE</v>
          </cell>
          <cell r="AF563" t="str">
            <v>OPTICS</v>
          </cell>
          <cell r="AG563" t="str">
            <v>1G OPTICS</v>
          </cell>
          <cell r="AH563" t="str">
            <v>HARDWARE</v>
          </cell>
          <cell r="AI563" t="str">
            <v>132-8</v>
          </cell>
          <cell r="AJ563" t="str">
            <v>non-TAA</v>
          </cell>
          <cell r="AK563" t="str">
            <v>13 mos</v>
          </cell>
          <cell r="AL563">
            <v>80</v>
          </cell>
          <cell r="AM563" t="str">
            <v>5A991</v>
          </cell>
        </row>
        <row r="564">
          <cell r="F564" t="str">
            <v>E1MG-SX-OM-8</v>
          </cell>
          <cell r="G564" t="str">
            <v>1000Base-SX SFP optic 8 Pack, MMF, LC connector, Optical Monitoring Capable</v>
          </cell>
          <cell r="H564" t="str">
            <v>1000Base-SX SFP optic 8 Pack, MMF, LC connector, Optical Monitoring Capable</v>
          </cell>
          <cell r="I564">
            <v>3780</v>
          </cell>
          <cell r="J564">
            <v>3780</v>
          </cell>
          <cell r="K564" t="str">
            <v>A</v>
          </cell>
          <cell r="L564">
            <v>0</v>
          </cell>
          <cell r="M564">
            <v>0</v>
          </cell>
          <cell r="N564">
            <v>0</v>
          </cell>
          <cell r="O564">
            <v>0</v>
          </cell>
          <cell r="P564">
            <v>0</v>
          </cell>
          <cell r="Q564">
            <v>0</v>
          </cell>
          <cell r="R564">
            <v>0</v>
          </cell>
          <cell r="S564">
            <v>2192</v>
          </cell>
          <cell r="T564">
            <v>2268</v>
          </cell>
          <cell r="U564">
            <v>1966</v>
          </cell>
          <cell r="V564">
            <v>1890</v>
          </cell>
          <cell r="W564">
            <v>0</v>
          </cell>
          <cell r="X564" t="str">
            <v>A1</v>
          </cell>
          <cell r="Y564">
            <v>0.42</v>
          </cell>
          <cell r="Z564">
            <v>0.4</v>
          </cell>
          <cell r="AA564">
            <v>0.48</v>
          </cell>
          <cell r="AB564">
            <v>0.5</v>
          </cell>
          <cell r="AC564">
            <v>0</v>
          </cell>
          <cell r="AD564">
            <v>0</v>
          </cell>
          <cell r="AE564" t="str">
            <v>HARDWARE</v>
          </cell>
          <cell r="AF564" t="str">
            <v>OPTICS</v>
          </cell>
          <cell r="AG564" t="str">
            <v>1G OPTICS</v>
          </cell>
          <cell r="AH564" t="str">
            <v>HARDWARE</v>
          </cell>
          <cell r="AI564" t="str">
            <v>132-8</v>
          </cell>
          <cell r="AJ564" t="str">
            <v>non-TAA</v>
          </cell>
          <cell r="AK564" t="str">
            <v>13 mos</v>
          </cell>
          <cell r="AL564">
            <v>80</v>
          </cell>
          <cell r="AM564" t="str">
            <v>5A991</v>
          </cell>
        </row>
        <row r="565">
          <cell r="F565" t="str">
            <v>XBR-000190</v>
          </cell>
          <cell r="G565" t="str">
            <v>FRU,SFP,1GE COPPER,1-PK, ROHS</v>
          </cell>
          <cell r="H565" t="str">
            <v>FRU,SFP,1GE COPPER,1-PK, ROHS</v>
          </cell>
          <cell r="I565">
            <v>374</v>
          </cell>
          <cell r="J565">
            <v>374</v>
          </cell>
          <cell r="K565" t="str">
            <v>A</v>
          </cell>
          <cell r="L565">
            <v>0</v>
          </cell>
          <cell r="M565">
            <v>0</v>
          </cell>
          <cell r="N565">
            <v>0</v>
          </cell>
          <cell r="O565">
            <v>0</v>
          </cell>
          <cell r="P565">
            <v>0</v>
          </cell>
          <cell r="Q565">
            <v>0</v>
          </cell>
          <cell r="R565">
            <v>0</v>
          </cell>
          <cell r="S565">
            <v>217</v>
          </cell>
          <cell r="T565">
            <v>224</v>
          </cell>
          <cell r="U565">
            <v>194</v>
          </cell>
          <cell r="V565">
            <v>187</v>
          </cell>
          <cell r="W565">
            <v>0</v>
          </cell>
          <cell r="X565" t="str">
            <v>A1</v>
          </cell>
          <cell r="Y565">
            <v>0.42</v>
          </cell>
          <cell r="Z565">
            <v>0.4</v>
          </cell>
          <cell r="AA565">
            <v>0.48</v>
          </cell>
          <cell r="AB565">
            <v>0.5</v>
          </cell>
          <cell r="AC565">
            <v>0</v>
          </cell>
          <cell r="AD565">
            <v>0</v>
          </cell>
          <cell r="AE565" t="str">
            <v>HARDWARE</v>
          </cell>
          <cell r="AF565" t="str">
            <v>COMMON-HW</v>
          </cell>
          <cell r="AG565" t="str">
            <v>FSFP</v>
          </cell>
          <cell r="AH565" t="str">
            <v>HARDWARE</v>
          </cell>
          <cell r="AI565" t="str">
            <v>132-8</v>
          </cell>
          <cell r="AJ565" t="str">
            <v>non-TAA</v>
          </cell>
          <cell r="AK565" t="str">
            <v>13 mos</v>
          </cell>
          <cell r="AL565">
            <v>80</v>
          </cell>
          <cell r="AM565" t="str">
            <v>5A991</v>
          </cell>
        </row>
        <row r="566">
          <cell r="F566" t="str">
            <v>8770-4-SVL-4OS-1</v>
          </cell>
          <cell r="G566" t="str">
            <v>ESSENTIAL 4HR ONSITE SUPPORT,  BR-VDX8770-4-BND, 4 Slot chassis, 3 SFM, 1 MM, 2 Fan, 2 3000W PSU AC or DC</v>
          </cell>
          <cell r="H566" t="str">
            <v>ESSENTIAL 4HR ONSITE SUPPORT</v>
          </cell>
          <cell r="I566">
            <v>15600</v>
          </cell>
          <cell r="J566">
            <v>15600</v>
          </cell>
          <cell r="K566" t="str">
            <v>N</v>
          </cell>
          <cell r="L566">
            <v>0</v>
          </cell>
          <cell r="M566">
            <v>0</v>
          </cell>
          <cell r="N566">
            <v>0</v>
          </cell>
          <cell r="O566">
            <v>0</v>
          </cell>
          <cell r="P566">
            <v>0</v>
          </cell>
          <cell r="Q566">
            <v>0</v>
          </cell>
          <cell r="R566">
            <v>0</v>
          </cell>
          <cell r="S566">
            <v>10140</v>
          </cell>
          <cell r="T566">
            <v>10920</v>
          </cell>
          <cell r="U566">
            <v>10920</v>
          </cell>
          <cell r="V566">
            <v>10140</v>
          </cell>
          <cell r="W566">
            <v>0</v>
          </cell>
          <cell r="X566" t="str">
            <v>A3</v>
          </cell>
          <cell r="Y566">
            <v>0.35</v>
          </cell>
          <cell r="Z566">
            <v>0.3</v>
          </cell>
          <cell r="AA566">
            <v>0.3</v>
          </cell>
          <cell r="AB566">
            <v>0.35</v>
          </cell>
          <cell r="AC566">
            <v>0</v>
          </cell>
          <cell r="AD566">
            <v>0</v>
          </cell>
          <cell r="AE566" t="str">
            <v>SUPPORT</v>
          </cell>
          <cell r="AF566" t="str">
            <v>BDS DIRECT SUPPORT</v>
          </cell>
          <cell r="AG566" t="str">
            <v>INITIAL SALE</v>
          </cell>
          <cell r="AH566" t="str">
            <v>HW SUPPORT</v>
          </cell>
          <cell r="AI566" t="str">
            <v>132-12</v>
          </cell>
          <cell r="AJ566" t="str">
            <v>N/A</v>
          </cell>
          <cell r="AK566" t="str">
            <v>None</v>
          </cell>
          <cell r="AL566">
            <v>40</v>
          </cell>
          <cell r="AM566">
            <v>0</v>
          </cell>
        </row>
        <row r="567">
          <cell r="F567" t="str">
            <v>8770-4-SVL-4OS-2</v>
          </cell>
          <cell r="G567" t="str">
            <v>ESSENTIAL 4HR ONSITE SUPPORT,  BR-VDX8770-4-BND, 4 Slot chassis, 3 SFM, 1 MM, 2 Fan, 2 3000W PSU AC or DC</v>
          </cell>
          <cell r="H567" t="str">
            <v>ESSENTIAL 4HR ONSITE SUPPORT</v>
          </cell>
          <cell r="I567">
            <v>29640</v>
          </cell>
          <cell r="J567">
            <v>29640</v>
          </cell>
          <cell r="K567" t="str">
            <v>N</v>
          </cell>
          <cell r="L567">
            <v>0</v>
          </cell>
          <cell r="M567">
            <v>0</v>
          </cell>
          <cell r="N567">
            <v>0</v>
          </cell>
          <cell r="O567">
            <v>0</v>
          </cell>
          <cell r="P567">
            <v>0</v>
          </cell>
          <cell r="Q567">
            <v>0</v>
          </cell>
          <cell r="R567">
            <v>0</v>
          </cell>
          <cell r="S567">
            <v>19266</v>
          </cell>
          <cell r="T567">
            <v>20748</v>
          </cell>
          <cell r="U567">
            <v>20748</v>
          </cell>
          <cell r="V567">
            <v>19266</v>
          </cell>
          <cell r="W567">
            <v>0</v>
          </cell>
          <cell r="X567" t="str">
            <v>A3</v>
          </cell>
          <cell r="Y567">
            <v>0.35</v>
          </cell>
          <cell r="Z567">
            <v>0.3</v>
          </cell>
          <cell r="AA567">
            <v>0.3</v>
          </cell>
          <cell r="AB567">
            <v>0.35</v>
          </cell>
          <cell r="AC567">
            <v>0</v>
          </cell>
          <cell r="AD567">
            <v>0</v>
          </cell>
          <cell r="AE567" t="str">
            <v>SUPPORT</v>
          </cell>
          <cell r="AF567" t="str">
            <v>BDS DIRECT SUPPORT</v>
          </cell>
          <cell r="AG567" t="str">
            <v>INITIAL SALE</v>
          </cell>
          <cell r="AH567" t="str">
            <v>HW SUPPORT</v>
          </cell>
          <cell r="AI567" t="str">
            <v>132-12</v>
          </cell>
          <cell r="AJ567" t="str">
            <v>N/A</v>
          </cell>
          <cell r="AK567" t="str">
            <v>None</v>
          </cell>
          <cell r="AL567">
            <v>40</v>
          </cell>
          <cell r="AM567">
            <v>0</v>
          </cell>
        </row>
        <row r="568">
          <cell r="F568" t="str">
            <v>8770-4-SVL-4OS-3</v>
          </cell>
          <cell r="G568" t="str">
            <v>ESSENTIAL 4HR ONSITE SUPPORT,  BR-VDX8770-4-BND, 4 Slot chassis, 3 SFM, 1 MM, 2 Fan, 2 3000W PSU AC or DC</v>
          </cell>
          <cell r="H568" t="str">
            <v>ESSENTIAL 4HR ONSITE SUPPORT</v>
          </cell>
          <cell r="I568">
            <v>42900</v>
          </cell>
          <cell r="J568">
            <v>42900</v>
          </cell>
          <cell r="K568" t="str">
            <v>N</v>
          </cell>
          <cell r="L568">
            <v>0</v>
          </cell>
          <cell r="M568">
            <v>0</v>
          </cell>
          <cell r="N568">
            <v>0</v>
          </cell>
          <cell r="O568">
            <v>0</v>
          </cell>
          <cell r="P568">
            <v>0</v>
          </cell>
          <cell r="Q568">
            <v>0</v>
          </cell>
          <cell r="R568">
            <v>0</v>
          </cell>
          <cell r="S568">
            <v>27885</v>
          </cell>
          <cell r="T568">
            <v>30030</v>
          </cell>
          <cell r="U568">
            <v>30030</v>
          </cell>
          <cell r="V568">
            <v>27885</v>
          </cell>
          <cell r="W568">
            <v>0</v>
          </cell>
          <cell r="X568" t="str">
            <v>A3</v>
          </cell>
          <cell r="Y568">
            <v>0.35</v>
          </cell>
          <cell r="Z568">
            <v>0.3</v>
          </cell>
          <cell r="AA568">
            <v>0.3</v>
          </cell>
          <cell r="AB568">
            <v>0.35</v>
          </cell>
          <cell r="AC568">
            <v>0</v>
          </cell>
          <cell r="AD568">
            <v>0</v>
          </cell>
          <cell r="AE568" t="str">
            <v>SUPPORT</v>
          </cell>
          <cell r="AF568" t="str">
            <v>BDS DIRECT SUPPORT</v>
          </cell>
          <cell r="AG568" t="str">
            <v>INITIAL SALE</v>
          </cell>
          <cell r="AH568" t="str">
            <v>HW SUPPORT</v>
          </cell>
          <cell r="AI568" t="str">
            <v>132-12</v>
          </cell>
          <cell r="AJ568" t="str">
            <v>N/A</v>
          </cell>
          <cell r="AK568" t="str">
            <v>None</v>
          </cell>
          <cell r="AL568">
            <v>40</v>
          </cell>
          <cell r="AM568">
            <v>0</v>
          </cell>
        </row>
        <row r="569">
          <cell r="F569" t="str">
            <v>8770-4-SVL-4OS-4</v>
          </cell>
          <cell r="G569" t="str">
            <v>ESSENTIAL 4HR ONSITE SUPPORT,  BR-VDX8770-4-BND, 4 Slot chassis, 3 SFM, 1 MM, 2 Fan, 2 3000W PSU AC or DC</v>
          </cell>
          <cell r="H569" t="str">
            <v>ESSENTIAL 4HR ONSITE SUPPORT</v>
          </cell>
          <cell r="I569">
            <v>57200</v>
          </cell>
          <cell r="J569">
            <v>57200</v>
          </cell>
          <cell r="K569" t="str">
            <v>N</v>
          </cell>
          <cell r="L569">
            <v>0</v>
          </cell>
          <cell r="M569">
            <v>0</v>
          </cell>
          <cell r="N569">
            <v>0</v>
          </cell>
          <cell r="O569">
            <v>0</v>
          </cell>
          <cell r="P569">
            <v>0</v>
          </cell>
          <cell r="Q569">
            <v>0</v>
          </cell>
          <cell r="R569">
            <v>0</v>
          </cell>
          <cell r="S569">
            <v>37180</v>
          </cell>
          <cell r="T569">
            <v>40040</v>
          </cell>
          <cell r="U569">
            <v>40040</v>
          </cell>
          <cell r="V569">
            <v>37180</v>
          </cell>
          <cell r="W569">
            <v>0</v>
          </cell>
          <cell r="X569" t="str">
            <v>A3</v>
          </cell>
          <cell r="Y569">
            <v>0.35</v>
          </cell>
          <cell r="Z569">
            <v>0.3</v>
          </cell>
          <cell r="AA569">
            <v>0.3</v>
          </cell>
          <cell r="AB569">
            <v>0.35</v>
          </cell>
          <cell r="AC569">
            <v>0</v>
          </cell>
          <cell r="AD569">
            <v>0</v>
          </cell>
          <cell r="AE569" t="str">
            <v>SUPPORT</v>
          </cell>
          <cell r="AF569" t="str">
            <v>BDS DIRECT SUPPORT</v>
          </cell>
          <cell r="AG569" t="str">
            <v>INITIAL SALE</v>
          </cell>
          <cell r="AH569" t="str">
            <v>HW SUPPORT</v>
          </cell>
          <cell r="AI569" t="str">
            <v>132-12</v>
          </cell>
          <cell r="AJ569" t="str">
            <v>N/A</v>
          </cell>
          <cell r="AK569" t="str">
            <v>None</v>
          </cell>
          <cell r="AL569">
            <v>40</v>
          </cell>
          <cell r="AM569">
            <v>0</v>
          </cell>
        </row>
        <row r="570">
          <cell r="F570" t="str">
            <v>8770-4-SVL-4OS-5</v>
          </cell>
          <cell r="G570" t="str">
            <v>ESSENTIAL 4HR ONSITE SUPPORT,  BR-VDX8770-4-BND, 4 Slot chassis, 3 SFM, 1 MM, 2 Fan, 2 3000W PSU AC or DC</v>
          </cell>
          <cell r="H570" t="str">
            <v>ESSENTIAL 4HR ONSITE SUPPORT</v>
          </cell>
          <cell r="I570">
            <v>71500</v>
          </cell>
          <cell r="J570">
            <v>71500</v>
          </cell>
          <cell r="K570" t="str">
            <v>N</v>
          </cell>
          <cell r="L570">
            <v>0</v>
          </cell>
          <cell r="M570">
            <v>0</v>
          </cell>
          <cell r="N570">
            <v>0</v>
          </cell>
          <cell r="O570">
            <v>0</v>
          </cell>
          <cell r="P570">
            <v>0</v>
          </cell>
          <cell r="Q570">
            <v>0</v>
          </cell>
          <cell r="R570">
            <v>0</v>
          </cell>
          <cell r="S570">
            <v>46475</v>
          </cell>
          <cell r="T570">
            <v>50050</v>
          </cell>
          <cell r="U570">
            <v>50050</v>
          </cell>
          <cell r="V570">
            <v>46475</v>
          </cell>
          <cell r="W570">
            <v>0</v>
          </cell>
          <cell r="X570" t="str">
            <v>A3</v>
          </cell>
          <cell r="Y570">
            <v>0.35</v>
          </cell>
          <cell r="Z570">
            <v>0.3</v>
          </cell>
          <cell r="AA570">
            <v>0.3</v>
          </cell>
          <cell r="AB570">
            <v>0.35</v>
          </cell>
          <cell r="AC570">
            <v>0</v>
          </cell>
          <cell r="AD570">
            <v>0</v>
          </cell>
          <cell r="AE570" t="str">
            <v>SUPPORT</v>
          </cell>
          <cell r="AF570" t="str">
            <v>BDS DIRECT SUPPORT</v>
          </cell>
          <cell r="AG570" t="str">
            <v>INITIAL SALE</v>
          </cell>
          <cell r="AH570" t="str">
            <v>HW SUPPORT</v>
          </cell>
          <cell r="AI570" t="str">
            <v>132-12</v>
          </cell>
          <cell r="AJ570" t="str">
            <v>N/A</v>
          </cell>
          <cell r="AK570" t="str">
            <v>None</v>
          </cell>
          <cell r="AL570">
            <v>40</v>
          </cell>
          <cell r="AM570">
            <v>0</v>
          </cell>
        </row>
        <row r="571">
          <cell r="F571" t="str">
            <v>8770-4-SVL-4P-1</v>
          </cell>
          <cell r="G571" t="str">
            <v>ESSENTIAL 4HR PARTS ONLY SUPPORT,  BR-VDX8770-4-BND, 4 Slot chassis, 3 SFM, 1 MM, 2 Fan, 2 3000W PSU AC or DC</v>
          </cell>
          <cell r="H571" t="str">
            <v>ESSENTIAL 4HR PARTS ONLY SUPPORT</v>
          </cell>
          <cell r="I571">
            <v>12480</v>
          </cell>
          <cell r="J571">
            <v>12480</v>
          </cell>
          <cell r="K571" t="str">
            <v>N</v>
          </cell>
          <cell r="L571">
            <v>0</v>
          </cell>
          <cell r="M571">
            <v>0</v>
          </cell>
          <cell r="N571">
            <v>0</v>
          </cell>
          <cell r="O571">
            <v>0</v>
          </cell>
          <cell r="P571">
            <v>0</v>
          </cell>
          <cell r="Q571">
            <v>0</v>
          </cell>
          <cell r="R571">
            <v>0</v>
          </cell>
          <cell r="S571">
            <v>8112</v>
          </cell>
          <cell r="T571">
            <v>8736</v>
          </cell>
          <cell r="U571">
            <v>8736</v>
          </cell>
          <cell r="V571">
            <v>8112</v>
          </cell>
          <cell r="W571">
            <v>0</v>
          </cell>
          <cell r="X571" t="str">
            <v>A3</v>
          </cell>
          <cell r="Y571">
            <v>0.35</v>
          </cell>
          <cell r="Z571">
            <v>0.3</v>
          </cell>
          <cell r="AA571">
            <v>0.3</v>
          </cell>
          <cell r="AB571">
            <v>0.35</v>
          </cell>
          <cell r="AC571">
            <v>0</v>
          </cell>
          <cell r="AD571">
            <v>0</v>
          </cell>
          <cell r="AE571" t="str">
            <v>SUPPORT</v>
          </cell>
          <cell r="AF571" t="str">
            <v>BDS DIRECT SUPPORT</v>
          </cell>
          <cell r="AG571" t="str">
            <v>INITIAL SALE</v>
          </cell>
          <cell r="AH571" t="str">
            <v>HW SUPPORT</v>
          </cell>
          <cell r="AI571" t="str">
            <v>132-12</v>
          </cell>
          <cell r="AJ571" t="str">
            <v>N/A</v>
          </cell>
          <cell r="AK571" t="str">
            <v>None</v>
          </cell>
          <cell r="AL571">
            <v>40</v>
          </cell>
          <cell r="AM571">
            <v>0</v>
          </cell>
        </row>
        <row r="572">
          <cell r="F572" t="str">
            <v>8770-4-SVL-4P-2</v>
          </cell>
          <cell r="G572" t="str">
            <v>ESSENTIAL 4HR PARTS ONLY SUPPORT,  BR-VDX8770-4-BND, 4 Slot chassis, 3 SFM, 1 MM, 2 Fan, 2 3000W PSU AC or DC</v>
          </cell>
          <cell r="H572" t="str">
            <v>ESSENTIAL 4HR PARTS ONLY SUPPORT</v>
          </cell>
          <cell r="I572">
            <v>23712</v>
          </cell>
          <cell r="J572">
            <v>23712</v>
          </cell>
          <cell r="K572" t="str">
            <v>N</v>
          </cell>
          <cell r="L572">
            <v>0</v>
          </cell>
          <cell r="M572">
            <v>0</v>
          </cell>
          <cell r="N572">
            <v>0</v>
          </cell>
          <cell r="O572">
            <v>0</v>
          </cell>
          <cell r="P572">
            <v>0</v>
          </cell>
          <cell r="Q572">
            <v>0</v>
          </cell>
          <cell r="R572">
            <v>0</v>
          </cell>
          <cell r="S572">
            <v>15413</v>
          </cell>
          <cell r="T572">
            <v>16598</v>
          </cell>
          <cell r="U572">
            <v>16598</v>
          </cell>
          <cell r="V572">
            <v>15413</v>
          </cell>
          <cell r="W572">
            <v>0</v>
          </cell>
          <cell r="X572" t="str">
            <v>A3</v>
          </cell>
          <cell r="Y572">
            <v>0.35</v>
          </cell>
          <cell r="Z572">
            <v>0.3</v>
          </cell>
          <cell r="AA572">
            <v>0.3</v>
          </cell>
          <cell r="AB572">
            <v>0.35</v>
          </cell>
          <cell r="AC572">
            <v>0</v>
          </cell>
          <cell r="AD572">
            <v>0</v>
          </cell>
          <cell r="AE572" t="str">
            <v>SUPPORT</v>
          </cell>
          <cell r="AF572" t="str">
            <v>BDS DIRECT SUPPORT</v>
          </cell>
          <cell r="AG572" t="str">
            <v>INITIAL SALE</v>
          </cell>
          <cell r="AH572" t="str">
            <v>HW SUPPORT</v>
          </cell>
          <cell r="AI572" t="str">
            <v>132-12</v>
          </cell>
          <cell r="AJ572" t="str">
            <v>N/A</v>
          </cell>
          <cell r="AK572" t="str">
            <v>None</v>
          </cell>
          <cell r="AL572">
            <v>40</v>
          </cell>
          <cell r="AM572">
            <v>0</v>
          </cell>
        </row>
        <row r="573">
          <cell r="F573" t="str">
            <v>8770-4-SVL-4P-3</v>
          </cell>
          <cell r="G573" t="str">
            <v>ESSENTIAL 4HR PARTS ONLY SUPPORT,  BR-VDX8770-4-BND, 4 Slot chassis, 3 SFM, 1 MM, 2 Fan, 2 3000W PSU AC or DC</v>
          </cell>
          <cell r="H573" t="str">
            <v>ESSENTIAL 4HR PARTS ONLY SUPPORT</v>
          </cell>
          <cell r="I573">
            <v>34320</v>
          </cell>
          <cell r="J573">
            <v>34320</v>
          </cell>
          <cell r="K573" t="str">
            <v>N</v>
          </cell>
          <cell r="L573">
            <v>0</v>
          </cell>
          <cell r="M573">
            <v>0</v>
          </cell>
          <cell r="N573">
            <v>0</v>
          </cell>
          <cell r="O573">
            <v>0</v>
          </cell>
          <cell r="P573">
            <v>0</v>
          </cell>
          <cell r="Q573">
            <v>0</v>
          </cell>
          <cell r="R573">
            <v>0</v>
          </cell>
          <cell r="S573">
            <v>22308</v>
          </cell>
          <cell r="T573">
            <v>24024</v>
          </cell>
          <cell r="U573">
            <v>24024</v>
          </cell>
          <cell r="V573">
            <v>22308</v>
          </cell>
          <cell r="W573">
            <v>0</v>
          </cell>
          <cell r="X573" t="str">
            <v>A3</v>
          </cell>
          <cell r="Y573">
            <v>0.35</v>
          </cell>
          <cell r="Z573">
            <v>0.3</v>
          </cell>
          <cell r="AA573">
            <v>0.3</v>
          </cell>
          <cell r="AB573">
            <v>0.35</v>
          </cell>
          <cell r="AC573">
            <v>0</v>
          </cell>
          <cell r="AD573">
            <v>0</v>
          </cell>
          <cell r="AE573" t="str">
            <v>SUPPORT</v>
          </cell>
          <cell r="AF573" t="str">
            <v>BDS DIRECT SUPPORT</v>
          </cell>
          <cell r="AG573" t="str">
            <v>INITIAL SALE</v>
          </cell>
          <cell r="AH573" t="str">
            <v>HW SUPPORT</v>
          </cell>
          <cell r="AI573" t="str">
            <v>132-12</v>
          </cell>
          <cell r="AJ573" t="str">
            <v>N/A</v>
          </cell>
          <cell r="AK573" t="str">
            <v>None</v>
          </cell>
          <cell r="AL573">
            <v>40</v>
          </cell>
          <cell r="AM573">
            <v>0</v>
          </cell>
        </row>
        <row r="574">
          <cell r="F574" t="str">
            <v>8770-4-SVL-4P-4</v>
          </cell>
          <cell r="G574" t="str">
            <v>ESSENTIAL 4HR PARTS ONLY SUPPORT,  BR-VDX8770-4-BND, 4 Slot chassis, 3 SFM, 1 MM, 2 Fan, 2 3000W PSU AC or DC</v>
          </cell>
          <cell r="H574" t="str">
            <v>ESSENTIAL 4HR PARTS ONLY SUPPORT</v>
          </cell>
          <cell r="I574">
            <v>45760</v>
          </cell>
          <cell r="J574">
            <v>45760</v>
          </cell>
          <cell r="K574" t="str">
            <v>N</v>
          </cell>
          <cell r="L574">
            <v>0</v>
          </cell>
          <cell r="M574">
            <v>0</v>
          </cell>
          <cell r="N574">
            <v>0</v>
          </cell>
          <cell r="O574">
            <v>0</v>
          </cell>
          <cell r="P574">
            <v>0</v>
          </cell>
          <cell r="Q574">
            <v>0</v>
          </cell>
          <cell r="R574">
            <v>0</v>
          </cell>
          <cell r="S574">
            <v>29744</v>
          </cell>
          <cell r="T574">
            <v>32032</v>
          </cell>
          <cell r="U574">
            <v>32032</v>
          </cell>
          <cell r="V574">
            <v>29744</v>
          </cell>
          <cell r="W574">
            <v>0</v>
          </cell>
          <cell r="X574" t="str">
            <v>A3</v>
          </cell>
          <cell r="Y574">
            <v>0.35</v>
          </cell>
          <cell r="Z574">
            <v>0.3</v>
          </cell>
          <cell r="AA574">
            <v>0.3</v>
          </cell>
          <cell r="AB574">
            <v>0.35</v>
          </cell>
          <cell r="AC574">
            <v>0</v>
          </cell>
          <cell r="AD574">
            <v>0</v>
          </cell>
          <cell r="AE574" t="str">
            <v>SUPPORT</v>
          </cell>
          <cell r="AF574" t="str">
            <v>BDS DIRECT SUPPORT</v>
          </cell>
          <cell r="AG574" t="str">
            <v>INITIAL SALE</v>
          </cell>
          <cell r="AH574" t="str">
            <v>HW SUPPORT</v>
          </cell>
          <cell r="AI574" t="str">
            <v>132-12</v>
          </cell>
          <cell r="AJ574" t="str">
            <v>N/A</v>
          </cell>
          <cell r="AK574" t="str">
            <v>None</v>
          </cell>
          <cell r="AL574">
            <v>40</v>
          </cell>
          <cell r="AM574">
            <v>0</v>
          </cell>
        </row>
        <row r="575">
          <cell r="F575" t="str">
            <v>8770-4-SVL-4P-5</v>
          </cell>
          <cell r="G575" t="str">
            <v>ESSENTIAL 4HR PARTS ONLY SUPPORT,  BR-VDX8770-4-BND, 4 Slot chassis, 3 SFM, 1 MM, 2 Fan, 2 3000W PSU AC or DC</v>
          </cell>
          <cell r="H575" t="str">
            <v>ESSENTIAL 4HR PARTS ONLY SUPPORT</v>
          </cell>
          <cell r="I575">
            <v>57200</v>
          </cell>
          <cell r="J575">
            <v>57200</v>
          </cell>
          <cell r="K575" t="str">
            <v>N</v>
          </cell>
          <cell r="L575">
            <v>0</v>
          </cell>
          <cell r="M575">
            <v>0</v>
          </cell>
          <cell r="N575">
            <v>0</v>
          </cell>
          <cell r="O575">
            <v>0</v>
          </cell>
          <cell r="P575">
            <v>0</v>
          </cell>
          <cell r="Q575">
            <v>0</v>
          </cell>
          <cell r="R575">
            <v>0</v>
          </cell>
          <cell r="S575">
            <v>37180</v>
          </cell>
          <cell r="T575">
            <v>40040</v>
          </cell>
          <cell r="U575">
            <v>40040</v>
          </cell>
          <cell r="V575">
            <v>37180</v>
          </cell>
          <cell r="W575">
            <v>0</v>
          </cell>
          <cell r="X575" t="str">
            <v>A3</v>
          </cell>
          <cell r="Y575">
            <v>0.35</v>
          </cell>
          <cell r="Z575">
            <v>0.3</v>
          </cell>
          <cell r="AA575">
            <v>0.3</v>
          </cell>
          <cell r="AB575">
            <v>0.35</v>
          </cell>
          <cell r="AC575">
            <v>0</v>
          </cell>
          <cell r="AD575">
            <v>0</v>
          </cell>
          <cell r="AE575" t="str">
            <v>SUPPORT</v>
          </cell>
          <cell r="AF575" t="str">
            <v>BDS DIRECT SUPPORT</v>
          </cell>
          <cell r="AG575" t="str">
            <v>INITIAL SALE</v>
          </cell>
          <cell r="AH575" t="str">
            <v>HW SUPPORT</v>
          </cell>
          <cell r="AI575" t="str">
            <v>132-12</v>
          </cell>
          <cell r="AJ575" t="str">
            <v>N/A</v>
          </cell>
          <cell r="AK575" t="str">
            <v>None</v>
          </cell>
          <cell r="AL575">
            <v>40</v>
          </cell>
          <cell r="AM575">
            <v>0</v>
          </cell>
        </row>
        <row r="576">
          <cell r="F576" t="str">
            <v>8770-4-SVL-NDO-1</v>
          </cell>
          <cell r="G576" t="str">
            <v>ESSENTIAL NBD ONSITE SUPPORT,  BR-VDX8770-4-BND, 4 Slot chassis, 3 SFM, 1 MM, 2 Fan, 2 3000W PSU AC or DC</v>
          </cell>
          <cell r="H576" t="str">
            <v>ESSENTIAL NBD ONSITE SUPPORT</v>
          </cell>
          <cell r="I576">
            <v>9750</v>
          </cell>
          <cell r="J576">
            <v>9750</v>
          </cell>
          <cell r="K576" t="str">
            <v>N</v>
          </cell>
          <cell r="L576">
            <v>0</v>
          </cell>
          <cell r="M576">
            <v>0</v>
          </cell>
          <cell r="N576">
            <v>0</v>
          </cell>
          <cell r="O576">
            <v>0</v>
          </cell>
          <cell r="P576">
            <v>0</v>
          </cell>
          <cell r="Q576">
            <v>0</v>
          </cell>
          <cell r="R576">
            <v>0</v>
          </cell>
          <cell r="S576">
            <v>6338</v>
          </cell>
          <cell r="T576">
            <v>6825</v>
          </cell>
          <cell r="U576">
            <v>6825</v>
          </cell>
          <cell r="V576">
            <v>6338</v>
          </cell>
          <cell r="W576">
            <v>0</v>
          </cell>
          <cell r="X576" t="str">
            <v>A3</v>
          </cell>
          <cell r="Y576">
            <v>0.35</v>
          </cell>
          <cell r="Z576">
            <v>0.3</v>
          </cell>
          <cell r="AA576">
            <v>0.3</v>
          </cell>
          <cell r="AB576">
            <v>0.35</v>
          </cell>
          <cell r="AC576">
            <v>0</v>
          </cell>
          <cell r="AD576">
            <v>0</v>
          </cell>
          <cell r="AE576" t="str">
            <v>SUPPORT</v>
          </cell>
          <cell r="AF576" t="str">
            <v>BDS DIRECT SUPPORT</v>
          </cell>
          <cell r="AG576" t="str">
            <v>INITIAL SALE</v>
          </cell>
          <cell r="AH576" t="str">
            <v>HW SUPPORT</v>
          </cell>
          <cell r="AI576" t="str">
            <v>132-12</v>
          </cell>
          <cell r="AJ576" t="str">
            <v>N/A</v>
          </cell>
          <cell r="AK576" t="str">
            <v>None</v>
          </cell>
          <cell r="AL576">
            <v>40</v>
          </cell>
          <cell r="AM576">
            <v>0</v>
          </cell>
        </row>
        <row r="577">
          <cell r="F577" t="str">
            <v>8770-4-SVL-NDO-2</v>
          </cell>
          <cell r="G577" t="str">
            <v>ESSENTIAL NBD ONSITE SUPPORT,  BR-VDX8770-4-BND, 4 Slot chassis, 3 SFM, 1 MM, 2 Fan, 2 3000W PSU AC or DC</v>
          </cell>
          <cell r="H577" t="str">
            <v>ESSENTIAL NBD ONSITE SUPPORT</v>
          </cell>
          <cell r="I577">
            <v>18525</v>
          </cell>
          <cell r="J577">
            <v>18525</v>
          </cell>
          <cell r="K577" t="str">
            <v>N</v>
          </cell>
          <cell r="L577">
            <v>0</v>
          </cell>
          <cell r="M577">
            <v>0</v>
          </cell>
          <cell r="N577">
            <v>0</v>
          </cell>
          <cell r="O577">
            <v>0</v>
          </cell>
          <cell r="P577">
            <v>0</v>
          </cell>
          <cell r="Q577">
            <v>0</v>
          </cell>
          <cell r="R577">
            <v>0</v>
          </cell>
          <cell r="S577">
            <v>12041</v>
          </cell>
          <cell r="T577">
            <v>12968</v>
          </cell>
          <cell r="U577">
            <v>12968</v>
          </cell>
          <cell r="V577">
            <v>12041</v>
          </cell>
          <cell r="W577">
            <v>0</v>
          </cell>
          <cell r="X577" t="str">
            <v>A3</v>
          </cell>
          <cell r="Y577">
            <v>0.35</v>
          </cell>
          <cell r="Z577">
            <v>0.3</v>
          </cell>
          <cell r="AA577">
            <v>0.3</v>
          </cell>
          <cell r="AB577">
            <v>0.35</v>
          </cell>
          <cell r="AC577">
            <v>0</v>
          </cell>
          <cell r="AD577">
            <v>0</v>
          </cell>
          <cell r="AE577" t="str">
            <v>SUPPORT</v>
          </cell>
          <cell r="AF577" t="str">
            <v>BDS DIRECT SUPPORT</v>
          </cell>
          <cell r="AG577" t="str">
            <v>INITIAL SALE</v>
          </cell>
          <cell r="AH577" t="str">
            <v>HW SUPPORT</v>
          </cell>
          <cell r="AI577" t="str">
            <v>132-12</v>
          </cell>
          <cell r="AJ577" t="str">
            <v>N/A</v>
          </cell>
          <cell r="AK577" t="str">
            <v>None</v>
          </cell>
          <cell r="AL577">
            <v>40</v>
          </cell>
          <cell r="AM577">
            <v>0</v>
          </cell>
        </row>
        <row r="578">
          <cell r="F578" t="str">
            <v>8770-4-SVL-NDO-3</v>
          </cell>
          <cell r="G578" t="str">
            <v>ESSENTIAL NBD ONSITE SUPPORT,  BR-VDX8770-4-BND, 4 Slot chassis, 3 SFM, 1 MM, 2 Fan, 2 3000W PSU AC or DC</v>
          </cell>
          <cell r="H578" t="str">
            <v>ESSENTIAL NBD ONSITE SUPPORT</v>
          </cell>
          <cell r="I578">
            <v>26813</v>
          </cell>
          <cell r="J578">
            <v>26813</v>
          </cell>
          <cell r="K578" t="str">
            <v>N</v>
          </cell>
          <cell r="L578">
            <v>0</v>
          </cell>
          <cell r="M578">
            <v>0</v>
          </cell>
          <cell r="N578">
            <v>0</v>
          </cell>
          <cell r="O578">
            <v>0</v>
          </cell>
          <cell r="P578">
            <v>0</v>
          </cell>
          <cell r="Q578">
            <v>0</v>
          </cell>
          <cell r="R578">
            <v>0</v>
          </cell>
          <cell r="S578">
            <v>17428</v>
          </cell>
          <cell r="T578">
            <v>18769</v>
          </cell>
          <cell r="U578">
            <v>18769</v>
          </cell>
          <cell r="V578">
            <v>17428</v>
          </cell>
          <cell r="W578">
            <v>0</v>
          </cell>
          <cell r="X578" t="str">
            <v>A3</v>
          </cell>
          <cell r="Y578">
            <v>0.35</v>
          </cell>
          <cell r="Z578">
            <v>0.3</v>
          </cell>
          <cell r="AA578">
            <v>0.3</v>
          </cell>
          <cell r="AB578">
            <v>0.35</v>
          </cell>
          <cell r="AC578">
            <v>0</v>
          </cell>
          <cell r="AD578">
            <v>0</v>
          </cell>
          <cell r="AE578" t="str">
            <v>SUPPORT</v>
          </cell>
          <cell r="AF578" t="str">
            <v>BDS DIRECT SUPPORT</v>
          </cell>
          <cell r="AG578" t="str">
            <v>INITIAL SALE</v>
          </cell>
          <cell r="AH578" t="str">
            <v>HW SUPPORT</v>
          </cell>
          <cell r="AI578" t="str">
            <v>132-12</v>
          </cell>
          <cell r="AJ578" t="str">
            <v>N/A</v>
          </cell>
          <cell r="AK578" t="str">
            <v>None</v>
          </cell>
          <cell r="AL578">
            <v>40</v>
          </cell>
          <cell r="AM578">
            <v>0</v>
          </cell>
        </row>
        <row r="579">
          <cell r="F579" t="str">
            <v>8770-4-SVL-NDO-4</v>
          </cell>
          <cell r="G579" t="str">
            <v>ESSENTIAL NBD ONSITE SUPPORT,  BR-VDX8770-4-BND, 4 Slot chassis, 3 SFM, 1 MM, 2 Fan, 2 3000W PSU AC or DC</v>
          </cell>
          <cell r="H579" t="str">
            <v>ESSENTIAL NBD ONSITE SUPPORT</v>
          </cell>
          <cell r="I579">
            <v>35750</v>
          </cell>
          <cell r="J579">
            <v>35750</v>
          </cell>
          <cell r="K579" t="str">
            <v>N</v>
          </cell>
          <cell r="L579">
            <v>0</v>
          </cell>
          <cell r="M579">
            <v>0</v>
          </cell>
          <cell r="N579">
            <v>0</v>
          </cell>
          <cell r="O579">
            <v>0</v>
          </cell>
          <cell r="P579">
            <v>0</v>
          </cell>
          <cell r="Q579">
            <v>0</v>
          </cell>
          <cell r="R579">
            <v>0</v>
          </cell>
          <cell r="S579">
            <v>23238</v>
          </cell>
          <cell r="T579">
            <v>25025</v>
          </cell>
          <cell r="U579">
            <v>25025</v>
          </cell>
          <cell r="V579">
            <v>23238</v>
          </cell>
          <cell r="W579">
            <v>0</v>
          </cell>
          <cell r="X579" t="str">
            <v>A3</v>
          </cell>
          <cell r="Y579">
            <v>0.35</v>
          </cell>
          <cell r="Z579">
            <v>0.3</v>
          </cell>
          <cell r="AA579">
            <v>0.3</v>
          </cell>
          <cell r="AB579">
            <v>0.35</v>
          </cell>
          <cell r="AC579">
            <v>0</v>
          </cell>
          <cell r="AD579">
            <v>0</v>
          </cell>
          <cell r="AE579" t="str">
            <v>SUPPORT</v>
          </cell>
          <cell r="AF579" t="str">
            <v>BDS DIRECT SUPPORT</v>
          </cell>
          <cell r="AG579" t="str">
            <v>INITIAL SALE</v>
          </cell>
          <cell r="AH579" t="str">
            <v>HW SUPPORT</v>
          </cell>
          <cell r="AI579" t="str">
            <v>132-12</v>
          </cell>
          <cell r="AJ579" t="str">
            <v>N/A</v>
          </cell>
          <cell r="AK579" t="str">
            <v>None</v>
          </cell>
          <cell r="AL579">
            <v>40</v>
          </cell>
          <cell r="AM579">
            <v>0</v>
          </cell>
        </row>
        <row r="580">
          <cell r="F580" t="str">
            <v>8770-4-SVL-NDO-5</v>
          </cell>
          <cell r="G580" t="str">
            <v>ESSENTIAL NBD ONSITE SUPPORT,  BR-VDX8770-4-BND, 4 Slot chassis, 3 SFM, 1 MM, 2 Fan, 2 3000W PSU AC or DC</v>
          </cell>
          <cell r="H580" t="str">
            <v>ESSENTIAL NBD ONSITE SUPPORT</v>
          </cell>
          <cell r="I580">
            <v>44688</v>
          </cell>
          <cell r="J580">
            <v>44688</v>
          </cell>
          <cell r="K580" t="str">
            <v>N</v>
          </cell>
          <cell r="L580">
            <v>0</v>
          </cell>
          <cell r="M580">
            <v>0</v>
          </cell>
          <cell r="N580">
            <v>0</v>
          </cell>
          <cell r="O580">
            <v>0</v>
          </cell>
          <cell r="P580">
            <v>0</v>
          </cell>
          <cell r="Q580">
            <v>0</v>
          </cell>
          <cell r="R580">
            <v>0</v>
          </cell>
          <cell r="S580">
            <v>29047</v>
          </cell>
          <cell r="T580">
            <v>31281</v>
          </cell>
          <cell r="U580">
            <v>31281</v>
          </cell>
          <cell r="V580">
            <v>29047</v>
          </cell>
          <cell r="W580">
            <v>0</v>
          </cell>
          <cell r="X580" t="str">
            <v>A3</v>
          </cell>
          <cell r="Y580">
            <v>0.35</v>
          </cell>
          <cell r="Z580">
            <v>0.3</v>
          </cell>
          <cell r="AA580">
            <v>0.3</v>
          </cell>
          <cell r="AB580">
            <v>0.35</v>
          </cell>
          <cell r="AC580">
            <v>0</v>
          </cell>
          <cell r="AD580">
            <v>0</v>
          </cell>
          <cell r="AE580" t="str">
            <v>SUPPORT</v>
          </cell>
          <cell r="AF580" t="str">
            <v>BDS DIRECT SUPPORT</v>
          </cell>
          <cell r="AG580" t="str">
            <v>INITIAL SALE</v>
          </cell>
          <cell r="AH580" t="str">
            <v>HW SUPPORT</v>
          </cell>
          <cell r="AI580" t="str">
            <v>132-12</v>
          </cell>
          <cell r="AJ580" t="str">
            <v>N/A</v>
          </cell>
          <cell r="AK580" t="str">
            <v>None</v>
          </cell>
          <cell r="AL580">
            <v>40</v>
          </cell>
          <cell r="AM580">
            <v>0</v>
          </cell>
        </row>
        <row r="581">
          <cell r="F581" t="str">
            <v>8770-4-SVL-NDP-1</v>
          </cell>
          <cell r="G581" t="str">
            <v>ESSENTIAL NBD PARTS ONLY SUPPORT,  BR-VDX8770-4-BND, 4 Slot chassis, 3 SFM, 1 MM, 2 Fan, 2 3000W PSU AC or DC</v>
          </cell>
          <cell r="H581" t="str">
            <v>ESSENTIAL NBD PARTS ONLY SUPPORT</v>
          </cell>
          <cell r="I581">
            <v>7800</v>
          </cell>
          <cell r="J581">
            <v>7800</v>
          </cell>
          <cell r="K581" t="str">
            <v>N</v>
          </cell>
          <cell r="L581">
            <v>0</v>
          </cell>
          <cell r="M581">
            <v>0</v>
          </cell>
          <cell r="N581">
            <v>0</v>
          </cell>
          <cell r="O581">
            <v>0</v>
          </cell>
          <cell r="P581">
            <v>0</v>
          </cell>
          <cell r="Q581">
            <v>0</v>
          </cell>
          <cell r="R581">
            <v>0</v>
          </cell>
          <cell r="S581">
            <v>5070</v>
          </cell>
          <cell r="T581">
            <v>5460</v>
          </cell>
          <cell r="U581">
            <v>5460</v>
          </cell>
          <cell r="V581">
            <v>5070</v>
          </cell>
          <cell r="W581">
            <v>0</v>
          </cell>
          <cell r="X581" t="str">
            <v>A3</v>
          </cell>
          <cell r="Y581">
            <v>0.35</v>
          </cell>
          <cell r="Z581">
            <v>0.3</v>
          </cell>
          <cell r="AA581">
            <v>0.3</v>
          </cell>
          <cell r="AB581">
            <v>0.35</v>
          </cell>
          <cell r="AC581">
            <v>0</v>
          </cell>
          <cell r="AD581">
            <v>0</v>
          </cell>
          <cell r="AE581" t="str">
            <v>SUPPORT</v>
          </cell>
          <cell r="AF581" t="str">
            <v>BDS DIRECT SUPPORT</v>
          </cell>
          <cell r="AG581" t="str">
            <v>INITIAL SALE</v>
          </cell>
          <cell r="AH581" t="str">
            <v>HW SUPPORT</v>
          </cell>
          <cell r="AI581" t="str">
            <v>132-12</v>
          </cell>
          <cell r="AJ581" t="str">
            <v>N/A</v>
          </cell>
          <cell r="AK581" t="str">
            <v>None</v>
          </cell>
          <cell r="AL581">
            <v>40</v>
          </cell>
          <cell r="AM581">
            <v>0</v>
          </cell>
        </row>
        <row r="582">
          <cell r="F582" t="str">
            <v>8770-4-SVL-NDP-2</v>
          </cell>
          <cell r="G582" t="str">
            <v>ESSENTIAL NBD PARTS ONLY SUPPORT,  BR-VDX8770-4-BND, 4 Slot chassis, 3 SFM, 1 MM, 2 Fan, 2 3000W PSU AC or DC</v>
          </cell>
          <cell r="H582" t="str">
            <v>ESSENTIAL NBD PARTS ONLY SUPPORT</v>
          </cell>
          <cell r="I582">
            <v>14820</v>
          </cell>
          <cell r="J582">
            <v>14820</v>
          </cell>
          <cell r="K582" t="str">
            <v>N</v>
          </cell>
          <cell r="L582">
            <v>0</v>
          </cell>
          <cell r="M582">
            <v>0</v>
          </cell>
          <cell r="N582">
            <v>0</v>
          </cell>
          <cell r="O582">
            <v>0</v>
          </cell>
          <cell r="P582">
            <v>0</v>
          </cell>
          <cell r="Q582">
            <v>0</v>
          </cell>
          <cell r="R582">
            <v>0</v>
          </cell>
          <cell r="S582">
            <v>9633</v>
          </cell>
          <cell r="T582">
            <v>10374</v>
          </cell>
          <cell r="U582">
            <v>10374</v>
          </cell>
          <cell r="V582">
            <v>9633</v>
          </cell>
          <cell r="W582">
            <v>0</v>
          </cell>
          <cell r="X582" t="str">
            <v>A3</v>
          </cell>
          <cell r="Y582">
            <v>0.35</v>
          </cell>
          <cell r="Z582">
            <v>0.3</v>
          </cell>
          <cell r="AA582">
            <v>0.3</v>
          </cell>
          <cell r="AB582">
            <v>0.35</v>
          </cell>
          <cell r="AC582">
            <v>0</v>
          </cell>
          <cell r="AD582">
            <v>0</v>
          </cell>
          <cell r="AE582" t="str">
            <v>SUPPORT</v>
          </cell>
          <cell r="AF582" t="str">
            <v>BDS DIRECT SUPPORT</v>
          </cell>
          <cell r="AG582" t="str">
            <v>INITIAL SALE</v>
          </cell>
          <cell r="AH582" t="str">
            <v>HW SUPPORT</v>
          </cell>
          <cell r="AI582" t="str">
            <v>132-12</v>
          </cell>
          <cell r="AJ582" t="str">
            <v>N/A</v>
          </cell>
          <cell r="AK582" t="str">
            <v>None</v>
          </cell>
          <cell r="AL582">
            <v>40</v>
          </cell>
          <cell r="AM582">
            <v>0</v>
          </cell>
        </row>
        <row r="583">
          <cell r="F583" t="str">
            <v>8770-4-SVL-NDP-3</v>
          </cell>
          <cell r="G583" t="str">
            <v>ESSENTIAL NBD PARTS ONLY SUPPORT,  BR-VDX8770-4-BND, 4 Slot chassis, 3 SFM, 1 MM, 2 Fan, 2 3000W PSU AC or DC</v>
          </cell>
          <cell r="H583" t="str">
            <v>ESSENTIAL NBD PARTS ONLY SUPPORT</v>
          </cell>
          <cell r="I583">
            <v>21450</v>
          </cell>
          <cell r="J583">
            <v>21450</v>
          </cell>
          <cell r="K583" t="str">
            <v>N</v>
          </cell>
          <cell r="L583">
            <v>0</v>
          </cell>
          <cell r="M583">
            <v>0</v>
          </cell>
          <cell r="N583">
            <v>0</v>
          </cell>
          <cell r="O583">
            <v>0</v>
          </cell>
          <cell r="P583">
            <v>0</v>
          </cell>
          <cell r="Q583">
            <v>0</v>
          </cell>
          <cell r="R583">
            <v>0</v>
          </cell>
          <cell r="S583">
            <v>13943</v>
          </cell>
          <cell r="T583">
            <v>15015</v>
          </cell>
          <cell r="U583">
            <v>15015</v>
          </cell>
          <cell r="V583">
            <v>13943</v>
          </cell>
          <cell r="W583">
            <v>0</v>
          </cell>
          <cell r="X583" t="str">
            <v>A3</v>
          </cell>
          <cell r="Y583">
            <v>0.35</v>
          </cell>
          <cell r="Z583">
            <v>0.3</v>
          </cell>
          <cell r="AA583">
            <v>0.3</v>
          </cell>
          <cell r="AB583">
            <v>0.35</v>
          </cell>
          <cell r="AC583">
            <v>0</v>
          </cell>
          <cell r="AD583">
            <v>0</v>
          </cell>
          <cell r="AE583" t="str">
            <v>SUPPORT</v>
          </cell>
          <cell r="AF583" t="str">
            <v>BDS DIRECT SUPPORT</v>
          </cell>
          <cell r="AG583" t="str">
            <v>INITIAL SALE</v>
          </cell>
          <cell r="AH583" t="str">
            <v>HW SUPPORT</v>
          </cell>
          <cell r="AI583" t="str">
            <v>132-12</v>
          </cell>
          <cell r="AJ583" t="str">
            <v>N/A</v>
          </cell>
          <cell r="AK583" t="str">
            <v>None</v>
          </cell>
          <cell r="AL583">
            <v>40</v>
          </cell>
          <cell r="AM583">
            <v>0</v>
          </cell>
        </row>
        <row r="584">
          <cell r="F584" t="str">
            <v>8770-4-SVL-NDP-4</v>
          </cell>
          <cell r="G584" t="str">
            <v>ESSENTIAL NBD PARTS ONLY SUPPORT,  BR-VDX8770-4-BND, 4 Slot chassis, 3 SFM, 1 MM, 2 Fan, 2 3000W PSU AC or DC</v>
          </cell>
          <cell r="H584" t="str">
            <v>ESSENTIAL NBD PARTS ONLY SUPPORT</v>
          </cell>
          <cell r="I584">
            <v>28600</v>
          </cell>
          <cell r="J584">
            <v>28600</v>
          </cell>
          <cell r="K584" t="str">
            <v>N</v>
          </cell>
          <cell r="L584">
            <v>0</v>
          </cell>
          <cell r="M584">
            <v>0</v>
          </cell>
          <cell r="N584">
            <v>0</v>
          </cell>
          <cell r="O584">
            <v>0</v>
          </cell>
          <cell r="P584">
            <v>0</v>
          </cell>
          <cell r="Q584">
            <v>0</v>
          </cell>
          <cell r="R584">
            <v>0</v>
          </cell>
          <cell r="S584">
            <v>18590</v>
          </cell>
          <cell r="T584">
            <v>20020</v>
          </cell>
          <cell r="U584">
            <v>20020</v>
          </cell>
          <cell r="V584">
            <v>18590</v>
          </cell>
          <cell r="W584">
            <v>0</v>
          </cell>
          <cell r="X584" t="str">
            <v>A3</v>
          </cell>
          <cell r="Y584">
            <v>0.35</v>
          </cell>
          <cell r="Z584">
            <v>0.3</v>
          </cell>
          <cell r="AA584">
            <v>0.3</v>
          </cell>
          <cell r="AB584">
            <v>0.35</v>
          </cell>
          <cell r="AC584">
            <v>0</v>
          </cell>
          <cell r="AD584">
            <v>0</v>
          </cell>
          <cell r="AE584" t="str">
            <v>SUPPORT</v>
          </cell>
          <cell r="AF584" t="str">
            <v>BDS DIRECT SUPPORT</v>
          </cell>
          <cell r="AG584" t="str">
            <v>INITIAL SALE</v>
          </cell>
          <cell r="AH584" t="str">
            <v>HW SUPPORT</v>
          </cell>
          <cell r="AI584" t="str">
            <v>132-12</v>
          </cell>
          <cell r="AJ584" t="str">
            <v>N/A</v>
          </cell>
          <cell r="AK584" t="str">
            <v>None</v>
          </cell>
          <cell r="AL584">
            <v>40</v>
          </cell>
          <cell r="AM584">
            <v>0</v>
          </cell>
        </row>
        <row r="585">
          <cell r="F585" t="str">
            <v>8770-4-SVL-NDP-5</v>
          </cell>
          <cell r="G585" t="str">
            <v>ESSENTIAL NBD PARTS ONLY SUPPORT,  BR-VDX8770-4-BND, 4 Slot chassis, 3 SFM, 1 MM, 2 Fan, 2 3000W PSU AC or DC</v>
          </cell>
          <cell r="H585" t="str">
            <v>ESSENTIAL NBD PARTS ONLY SUPPORT</v>
          </cell>
          <cell r="I585">
            <v>35750</v>
          </cell>
          <cell r="J585">
            <v>35750</v>
          </cell>
          <cell r="K585" t="str">
            <v>N</v>
          </cell>
          <cell r="L585">
            <v>0</v>
          </cell>
          <cell r="M585">
            <v>0</v>
          </cell>
          <cell r="N585">
            <v>0</v>
          </cell>
          <cell r="O585">
            <v>0</v>
          </cell>
          <cell r="P585">
            <v>0</v>
          </cell>
          <cell r="Q585">
            <v>0</v>
          </cell>
          <cell r="R585">
            <v>0</v>
          </cell>
          <cell r="S585">
            <v>23238</v>
          </cell>
          <cell r="T585">
            <v>25025</v>
          </cell>
          <cell r="U585">
            <v>25025</v>
          </cell>
          <cell r="V585">
            <v>23238</v>
          </cell>
          <cell r="W585">
            <v>0</v>
          </cell>
          <cell r="X585" t="str">
            <v>A3</v>
          </cell>
          <cell r="Y585">
            <v>0.35</v>
          </cell>
          <cell r="Z585">
            <v>0.3</v>
          </cell>
          <cell r="AA585">
            <v>0.3</v>
          </cell>
          <cell r="AB585">
            <v>0.35</v>
          </cell>
          <cell r="AC585">
            <v>0</v>
          </cell>
          <cell r="AD585">
            <v>0</v>
          </cell>
          <cell r="AE585" t="str">
            <v>SUPPORT</v>
          </cell>
          <cell r="AF585" t="str">
            <v>BDS DIRECT SUPPORT</v>
          </cell>
          <cell r="AG585" t="str">
            <v>INITIAL SALE</v>
          </cell>
          <cell r="AH585" t="str">
            <v>HW SUPPORT</v>
          </cell>
          <cell r="AI585" t="str">
            <v>132-12</v>
          </cell>
          <cell r="AJ585" t="str">
            <v>N/A</v>
          </cell>
          <cell r="AK585" t="str">
            <v>None</v>
          </cell>
          <cell r="AL585">
            <v>40</v>
          </cell>
          <cell r="AM585">
            <v>0</v>
          </cell>
        </row>
        <row r="586">
          <cell r="F586" t="str">
            <v>8770-4-SVL-RTF-1</v>
          </cell>
          <cell r="G586" t="str">
            <v>ESSENTIAL RTN TO FACTORY SUPPORT,  BR-VDX8770-4-BND, 4 Slot chassis, 3 SFM, 1 MM, 2 Fan, 2 3000W PSU AC or DC</v>
          </cell>
          <cell r="H586" t="str">
            <v>ESSENTIAL RTN TO FACTORY SUPPORT</v>
          </cell>
          <cell r="I586">
            <v>6630</v>
          </cell>
          <cell r="J586">
            <v>6630</v>
          </cell>
          <cell r="K586" t="str">
            <v>N</v>
          </cell>
          <cell r="L586">
            <v>0</v>
          </cell>
          <cell r="M586">
            <v>0</v>
          </cell>
          <cell r="N586">
            <v>0</v>
          </cell>
          <cell r="O586">
            <v>0</v>
          </cell>
          <cell r="P586">
            <v>0</v>
          </cell>
          <cell r="Q586">
            <v>0</v>
          </cell>
          <cell r="R586">
            <v>0</v>
          </cell>
          <cell r="S586">
            <v>4310</v>
          </cell>
          <cell r="T586">
            <v>4641</v>
          </cell>
          <cell r="U586">
            <v>4641</v>
          </cell>
          <cell r="V586">
            <v>4310</v>
          </cell>
          <cell r="W586">
            <v>0</v>
          </cell>
          <cell r="X586" t="str">
            <v>A3</v>
          </cell>
          <cell r="Y586">
            <v>0.35</v>
          </cell>
          <cell r="Z586">
            <v>0.3</v>
          </cell>
          <cell r="AA586">
            <v>0.3</v>
          </cell>
          <cell r="AB586">
            <v>0.35</v>
          </cell>
          <cell r="AC586">
            <v>0</v>
          </cell>
          <cell r="AD586">
            <v>0</v>
          </cell>
          <cell r="AE586" t="str">
            <v>SUPPORT</v>
          </cell>
          <cell r="AF586" t="str">
            <v>BDS DIRECT SUPPORT</v>
          </cell>
          <cell r="AG586" t="str">
            <v>INITIAL SALE</v>
          </cell>
          <cell r="AH586" t="str">
            <v>HW SUPPORT</v>
          </cell>
          <cell r="AI586" t="str">
            <v>132-12</v>
          </cell>
          <cell r="AJ586" t="str">
            <v>N/A</v>
          </cell>
          <cell r="AK586" t="str">
            <v>None</v>
          </cell>
          <cell r="AL586">
            <v>40</v>
          </cell>
          <cell r="AM586">
            <v>0</v>
          </cell>
        </row>
        <row r="587">
          <cell r="F587" t="str">
            <v>8770-4-SVL-RTF-2</v>
          </cell>
          <cell r="G587" t="str">
            <v>ESSENTIAL RTN TO FACTORY SUPPORT,  BR-VDX8770-4-BND, 4 Slot chassis, 3 SFM, 1 MM, 2 Fan, 2 3000W PSU AC or DC</v>
          </cell>
          <cell r="H587" t="str">
            <v>ESSENTIAL RTN TO FACTORY SUPPORT</v>
          </cell>
          <cell r="I587">
            <v>12597</v>
          </cell>
          <cell r="J587">
            <v>12597</v>
          </cell>
          <cell r="K587" t="str">
            <v>N</v>
          </cell>
          <cell r="L587">
            <v>0</v>
          </cell>
          <cell r="M587">
            <v>0</v>
          </cell>
          <cell r="N587">
            <v>0</v>
          </cell>
          <cell r="O587">
            <v>0</v>
          </cell>
          <cell r="P587">
            <v>0</v>
          </cell>
          <cell r="Q587">
            <v>0</v>
          </cell>
          <cell r="R587">
            <v>0</v>
          </cell>
          <cell r="S587">
            <v>8188</v>
          </cell>
          <cell r="T587">
            <v>8818</v>
          </cell>
          <cell r="U587">
            <v>8818</v>
          </cell>
          <cell r="V587">
            <v>8188</v>
          </cell>
          <cell r="W587">
            <v>0</v>
          </cell>
          <cell r="X587" t="str">
            <v>A3</v>
          </cell>
          <cell r="Y587">
            <v>0.35</v>
          </cell>
          <cell r="Z587">
            <v>0.3</v>
          </cell>
          <cell r="AA587">
            <v>0.3</v>
          </cell>
          <cell r="AB587">
            <v>0.35</v>
          </cell>
          <cell r="AC587">
            <v>0</v>
          </cell>
          <cell r="AD587">
            <v>0</v>
          </cell>
          <cell r="AE587" t="str">
            <v>SUPPORT</v>
          </cell>
          <cell r="AF587" t="str">
            <v>BDS DIRECT SUPPORT</v>
          </cell>
          <cell r="AG587" t="str">
            <v>INITIAL SALE</v>
          </cell>
          <cell r="AH587" t="str">
            <v>HW SUPPORT</v>
          </cell>
          <cell r="AI587" t="str">
            <v>132-12</v>
          </cell>
          <cell r="AJ587" t="str">
            <v>N/A</v>
          </cell>
          <cell r="AK587" t="str">
            <v>None</v>
          </cell>
          <cell r="AL587">
            <v>40</v>
          </cell>
          <cell r="AM587">
            <v>0</v>
          </cell>
        </row>
        <row r="588">
          <cell r="F588" t="str">
            <v>8770-4-SVL-RTF-3</v>
          </cell>
          <cell r="G588" t="str">
            <v>ESSENTIAL RTN TO FACTORY SUPPORT,  BR-VDX8770-4-BND, 4 Slot chassis, 3 SFM, 1 MM, 2 Fan, 2 3000W PSU AC or DC</v>
          </cell>
          <cell r="H588" t="str">
            <v>ESSENTIAL RTN TO FACTORY SUPPORT</v>
          </cell>
          <cell r="I588">
            <v>18233</v>
          </cell>
          <cell r="J588">
            <v>18233</v>
          </cell>
          <cell r="K588" t="str">
            <v>N</v>
          </cell>
          <cell r="L588">
            <v>0</v>
          </cell>
          <cell r="M588">
            <v>0</v>
          </cell>
          <cell r="N588">
            <v>0</v>
          </cell>
          <cell r="O588">
            <v>0</v>
          </cell>
          <cell r="P588">
            <v>0</v>
          </cell>
          <cell r="Q588">
            <v>0</v>
          </cell>
          <cell r="R588">
            <v>0</v>
          </cell>
          <cell r="S588">
            <v>11851</v>
          </cell>
          <cell r="T588">
            <v>12763</v>
          </cell>
          <cell r="U588">
            <v>12763</v>
          </cell>
          <cell r="V588">
            <v>11851</v>
          </cell>
          <cell r="W588">
            <v>0</v>
          </cell>
          <cell r="X588" t="str">
            <v>A3</v>
          </cell>
          <cell r="Y588">
            <v>0.35</v>
          </cell>
          <cell r="Z588">
            <v>0.3</v>
          </cell>
          <cell r="AA588">
            <v>0.3</v>
          </cell>
          <cell r="AB588">
            <v>0.35</v>
          </cell>
          <cell r="AC588">
            <v>0</v>
          </cell>
          <cell r="AD588">
            <v>0</v>
          </cell>
          <cell r="AE588" t="str">
            <v>SUPPORT</v>
          </cell>
          <cell r="AF588" t="str">
            <v>BDS DIRECT SUPPORT</v>
          </cell>
          <cell r="AG588" t="str">
            <v>INITIAL SALE</v>
          </cell>
          <cell r="AH588" t="str">
            <v>HW SUPPORT</v>
          </cell>
          <cell r="AI588" t="str">
            <v>132-12</v>
          </cell>
          <cell r="AJ588" t="str">
            <v>N/A</v>
          </cell>
          <cell r="AK588" t="str">
            <v>None</v>
          </cell>
          <cell r="AL588">
            <v>40</v>
          </cell>
          <cell r="AM588">
            <v>0</v>
          </cell>
        </row>
        <row r="589">
          <cell r="F589" t="str">
            <v>8770-4-SVL-RTF-4</v>
          </cell>
          <cell r="G589" t="str">
            <v>ESSENTIAL RTN TO FACTORY SUPPORT,  BR-VDX8770-4-BND, 4 Slot chassis, 3 SFM, 1 MM, 2 Fan, 2 3000W PSU AC or DC</v>
          </cell>
          <cell r="H589" t="str">
            <v>ESSENTIAL RTN TO FACTORY SUPPORT</v>
          </cell>
          <cell r="I589">
            <v>24310</v>
          </cell>
          <cell r="J589">
            <v>24310</v>
          </cell>
          <cell r="K589" t="str">
            <v>N</v>
          </cell>
          <cell r="L589">
            <v>0</v>
          </cell>
          <cell r="M589">
            <v>0</v>
          </cell>
          <cell r="N589">
            <v>0</v>
          </cell>
          <cell r="O589">
            <v>0</v>
          </cell>
          <cell r="P589">
            <v>0</v>
          </cell>
          <cell r="Q589">
            <v>0</v>
          </cell>
          <cell r="R589">
            <v>0</v>
          </cell>
          <cell r="S589">
            <v>15802</v>
          </cell>
          <cell r="T589">
            <v>17017</v>
          </cell>
          <cell r="U589">
            <v>17017</v>
          </cell>
          <cell r="V589">
            <v>15802</v>
          </cell>
          <cell r="W589">
            <v>0</v>
          </cell>
          <cell r="X589" t="str">
            <v>A3</v>
          </cell>
          <cell r="Y589">
            <v>0.35</v>
          </cell>
          <cell r="Z589">
            <v>0.3</v>
          </cell>
          <cell r="AA589">
            <v>0.3</v>
          </cell>
          <cell r="AB589">
            <v>0.35</v>
          </cell>
          <cell r="AC589">
            <v>0</v>
          </cell>
          <cell r="AD589">
            <v>0</v>
          </cell>
          <cell r="AE589" t="str">
            <v>SUPPORT</v>
          </cell>
          <cell r="AF589" t="str">
            <v>BDS DIRECT SUPPORT</v>
          </cell>
          <cell r="AG589" t="str">
            <v>INITIAL SALE</v>
          </cell>
          <cell r="AH589" t="str">
            <v>HW SUPPORT</v>
          </cell>
          <cell r="AI589" t="str">
            <v>132-12</v>
          </cell>
          <cell r="AJ589" t="str">
            <v>N/A</v>
          </cell>
          <cell r="AK589" t="str">
            <v>None</v>
          </cell>
          <cell r="AL589">
            <v>40</v>
          </cell>
          <cell r="AM589">
            <v>0</v>
          </cell>
        </row>
        <row r="590">
          <cell r="F590" t="str">
            <v>8770-4-SVL-RTF-5</v>
          </cell>
          <cell r="G590" t="str">
            <v>ESSENTIAL RTN TO FACTORY SUPPORT,  BR-VDX8770-4-BND, 4 Slot chassis, 3 SFM, 1 MM, 2 Fan, 2 3000W PSU AC or DC</v>
          </cell>
          <cell r="H590" t="str">
            <v>ESSENTIAL RTN TO FACTORY SUPPORT</v>
          </cell>
          <cell r="I590">
            <v>30388</v>
          </cell>
          <cell r="J590">
            <v>30388</v>
          </cell>
          <cell r="K590" t="str">
            <v>N</v>
          </cell>
          <cell r="L590">
            <v>0</v>
          </cell>
          <cell r="M590">
            <v>0</v>
          </cell>
          <cell r="N590">
            <v>0</v>
          </cell>
          <cell r="O590">
            <v>0</v>
          </cell>
          <cell r="P590">
            <v>0</v>
          </cell>
          <cell r="Q590">
            <v>0</v>
          </cell>
          <cell r="R590">
            <v>0</v>
          </cell>
          <cell r="S590">
            <v>19752</v>
          </cell>
          <cell r="T590">
            <v>21271</v>
          </cell>
          <cell r="U590">
            <v>21271</v>
          </cell>
          <cell r="V590">
            <v>19752</v>
          </cell>
          <cell r="W590">
            <v>0</v>
          </cell>
          <cell r="X590" t="str">
            <v>A3</v>
          </cell>
          <cell r="Y590">
            <v>0.35</v>
          </cell>
          <cell r="Z590">
            <v>0.3</v>
          </cell>
          <cell r="AA590">
            <v>0.3</v>
          </cell>
          <cell r="AB590">
            <v>0.35</v>
          </cell>
          <cell r="AC590">
            <v>0</v>
          </cell>
          <cell r="AD590">
            <v>0</v>
          </cell>
          <cell r="AE590" t="str">
            <v>SUPPORT</v>
          </cell>
          <cell r="AF590" t="str">
            <v>BDS DIRECT SUPPORT</v>
          </cell>
          <cell r="AG590" t="str">
            <v>INITIAL SALE</v>
          </cell>
          <cell r="AH590" t="str">
            <v>HW SUPPORT</v>
          </cell>
          <cell r="AI590" t="str">
            <v>132-12</v>
          </cell>
          <cell r="AJ590" t="str">
            <v>N/A</v>
          </cell>
          <cell r="AK590" t="str">
            <v>None</v>
          </cell>
          <cell r="AL590">
            <v>40</v>
          </cell>
          <cell r="AM590">
            <v>0</v>
          </cell>
        </row>
        <row r="591">
          <cell r="F591" t="str">
            <v>8770-4-SVL-SECUPLIFT-1</v>
          </cell>
          <cell r="G591" t="str">
            <v>SECURE UPLIFT SUPPORT,  BR-VDX8770-4-BND, 4 Slot chassis, 3 SFM, 1 MM, 2 Fan, 2 3000W PSU AC or DC</v>
          </cell>
          <cell r="H591" t="str">
            <v>SECURE UPLIFT SUPPORT FOR LAN PRODUCTS</v>
          </cell>
          <cell r="I591">
            <v>750</v>
          </cell>
          <cell r="J591">
            <v>750</v>
          </cell>
          <cell r="K591" t="str">
            <v>N</v>
          </cell>
          <cell r="L591">
            <v>0</v>
          </cell>
          <cell r="M591">
            <v>0</v>
          </cell>
          <cell r="N591">
            <v>0</v>
          </cell>
          <cell r="O591">
            <v>0</v>
          </cell>
          <cell r="P591">
            <v>0</v>
          </cell>
          <cell r="Q591">
            <v>0</v>
          </cell>
          <cell r="R591">
            <v>0</v>
          </cell>
          <cell r="S591">
            <v>488</v>
          </cell>
          <cell r="T591">
            <v>525</v>
          </cell>
          <cell r="U591">
            <v>525</v>
          </cell>
          <cell r="V591">
            <v>488</v>
          </cell>
          <cell r="W591">
            <v>0</v>
          </cell>
          <cell r="X591" t="str">
            <v>A3</v>
          </cell>
          <cell r="Y591">
            <v>0.35</v>
          </cell>
          <cell r="Z591">
            <v>0.3</v>
          </cell>
          <cell r="AA591">
            <v>0.3</v>
          </cell>
          <cell r="AB591">
            <v>0.35</v>
          </cell>
          <cell r="AC591">
            <v>0</v>
          </cell>
          <cell r="AD591">
            <v>0</v>
          </cell>
          <cell r="AE591" t="str">
            <v>SUPPORT</v>
          </cell>
          <cell r="AF591" t="str">
            <v>BDS DIRECT SUPPORT</v>
          </cell>
          <cell r="AG591" t="str">
            <v>INITIAL SALE</v>
          </cell>
          <cell r="AH591" t="str">
            <v>HW SUPPORT</v>
          </cell>
          <cell r="AI591" t="str">
            <v>132-12</v>
          </cell>
          <cell r="AJ591" t="str">
            <v>N/A</v>
          </cell>
          <cell r="AK591" t="str">
            <v>None</v>
          </cell>
          <cell r="AL591">
            <v>40</v>
          </cell>
          <cell r="AM591">
            <v>0</v>
          </cell>
        </row>
        <row r="592">
          <cell r="F592" t="str">
            <v>8770-4-SVL-SECUPLIFT-2</v>
          </cell>
          <cell r="G592" t="str">
            <v>SECURE UPLIFT SUPPORT,  BR-VDX8770-4-BND, 4 Slot chassis, 3 SFM, 1 MM, 2 Fan, 2 3000W PSU AC or DC</v>
          </cell>
          <cell r="H592" t="str">
            <v>SECURE UPLIFT SUPPORT FOR LAN PRODUCTS</v>
          </cell>
          <cell r="I592">
            <v>1425</v>
          </cell>
          <cell r="J592">
            <v>1425</v>
          </cell>
          <cell r="K592" t="str">
            <v>N</v>
          </cell>
          <cell r="L592">
            <v>0</v>
          </cell>
          <cell r="M592">
            <v>0</v>
          </cell>
          <cell r="N592">
            <v>0</v>
          </cell>
          <cell r="O592">
            <v>0</v>
          </cell>
          <cell r="P592">
            <v>0</v>
          </cell>
          <cell r="Q592">
            <v>0</v>
          </cell>
          <cell r="R592">
            <v>0</v>
          </cell>
          <cell r="S592">
            <v>926</v>
          </cell>
          <cell r="T592">
            <v>998</v>
          </cell>
          <cell r="U592">
            <v>998</v>
          </cell>
          <cell r="V592">
            <v>926</v>
          </cell>
          <cell r="W592">
            <v>0</v>
          </cell>
          <cell r="X592" t="str">
            <v>A3</v>
          </cell>
          <cell r="Y592">
            <v>0.35</v>
          </cell>
          <cell r="Z592">
            <v>0.3</v>
          </cell>
          <cell r="AA592">
            <v>0.3</v>
          </cell>
          <cell r="AB592">
            <v>0.35</v>
          </cell>
          <cell r="AC592">
            <v>0</v>
          </cell>
          <cell r="AD592">
            <v>0</v>
          </cell>
          <cell r="AE592" t="str">
            <v>SUPPORT</v>
          </cell>
          <cell r="AF592" t="str">
            <v>BDS DIRECT SUPPORT</v>
          </cell>
          <cell r="AG592" t="str">
            <v>INITIAL SALE</v>
          </cell>
          <cell r="AH592" t="str">
            <v>HW SUPPORT</v>
          </cell>
          <cell r="AI592" t="str">
            <v>132-12</v>
          </cell>
          <cell r="AJ592" t="str">
            <v>N/A</v>
          </cell>
          <cell r="AK592" t="str">
            <v>None</v>
          </cell>
          <cell r="AL592">
            <v>40</v>
          </cell>
          <cell r="AM592">
            <v>0</v>
          </cell>
        </row>
        <row r="593">
          <cell r="F593" t="str">
            <v>8770-4-SVL-SECUPLIFT-3</v>
          </cell>
          <cell r="G593" t="str">
            <v>SECURE UPLIFT SUPPORT,  BR-VDX8770-4-BND, 4 Slot chassis, 3 SFM, 1 MM, 2 Fan, 2 3000W PSU AC or DC</v>
          </cell>
          <cell r="H593" t="str">
            <v>SECURE UPLIFT SUPPORT FOR LAN PRODUCTS</v>
          </cell>
          <cell r="I593">
            <v>2063</v>
          </cell>
          <cell r="J593">
            <v>2063</v>
          </cell>
          <cell r="K593" t="str">
            <v>N</v>
          </cell>
          <cell r="L593">
            <v>0</v>
          </cell>
          <cell r="M593">
            <v>0</v>
          </cell>
          <cell r="N593">
            <v>0</v>
          </cell>
          <cell r="O593">
            <v>0</v>
          </cell>
          <cell r="P593">
            <v>0</v>
          </cell>
          <cell r="Q593">
            <v>0</v>
          </cell>
          <cell r="R593">
            <v>0</v>
          </cell>
          <cell r="S593">
            <v>1341</v>
          </cell>
          <cell r="T593">
            <v>1444</v>
          </cell>
          <cell r="U593">
            <v>1444</v>
          </cell>
          <cell r="V593">
            <v>1341</v>
          </cell>
          <cell r="W593">
            <v>0</v>
          </cell>
          <cell r="X593" t="str">
            <v>A3</v>
          </cell>
          <cell r="Y593">
            <v>0.35</v>
          </cell>
          <cell r="Z593">
            <v>0.3</v>
          </cell>
          <cell r="AA593">
            <v>0.3</v>
          </cell>
          <cell r="AB593">
            <v>0.35</v>
          </cell>
          <cell r="AC593">
            <v>0</v>
          </cell>
          <cell r="AD593">
            <v>0</v>
          </cell>
          <cell r="AE593" t="str">
            <v>SUPPORT</v>
          </cell>
          <cell r="AF593" t="str">
            <v>BDS DIRECT SUPPORT</v>
          </cell>
          <cell r="AG593" t="str">
            <v>INITIAL SALE</v>
          </cell>
          <cell r="AH593" t="str">
            <v>HW SUPPORT</v>
          </cell>
          <cell r="AI593" t="str">
            <v>132-12</v>
          </cell>
          <cell r="AJ593" t="str">
            <v>N/A</v>
          </cell>
          <cell r="AK593" t="str">
            <v>None</v>
          </cell>
          <cell r="AL593">
            <v>40</v>
          </cell>
          <cell r="AM593">
            <v>0</v>
          </cell>
        </row>
        <row r="594">
          <cell r="F594" t="str">
            <v>8770-4-SVL-SECUPLIFT-4</v>
          </cell>
          <cell r="G594" t="str">
            <v>SECURE UPLIFT SUPPORT,  BR-VDX8770-4-BND, 4 Slot chassis, 3 SFM, 1 MM, 2 Fan, 2 3000W PSU AC or DC</v>
          </cell>
          <cell r="H594" t="str">
            <v>SECURE UPLIFT SUPPORT FOR LAN PRODUCTS</v>
          </cell>
          <cell r="I594">
            <v>2750</v>
          </cell>
          <cell r="J594">
            <v>2750</v>
          </cell>
          <cell r="K594" t="str">
            <v>N</v>
          </cell>
          <cell r="L594">
            <v>0</v>
          </cell>
          <cell r="M594">
            <v>0</v>
          </cell>
          <cell r="N594">
            <v>0</v>
          </cell>
          <cell r="O594">
            <v>0</v>
          </cell>
          <cell r="P594">
            <v>0</v>
          </cell>
          <cell r="Q594">
            <v>0</v>
          </cell>
          <cell r="R594">
            <v>0</v>
          </cell>
          <cell r="S594">
            <v>1788</v>
          </cell>
          <cell r="T594">
            <v>1925</v>
          </cell>
          <cell r="U594">
            <v>1925</v>
          </cell>
          <cell r="V594">
            <v>1788</v>
          </cell>
          <cell r="W594">
            <v>0</v>
          </cell>
          <cell r="X594" t="str">
            <v>A3</v>
          </cell>
          <cell r="Y594">
            <v>0.35</v>
          </cell>
          <cell r="Z594">
            <v>0.3</v>
          </cell>
          <cell r="AA594">
            <v>0.3</v>
          </cell>
          <cell r="AB594">
            <v>0.35</v>
          </cell>
          <cell r="AC594">
            <v>0</v>
          </cell>
          <cell r="AD594">
            <v>0</v>
          </cell>
          <cell r="AE594" t="str">
            <v>SUPPORT</v>
          </cell>
          <cell r="AF594" t="str">
            <v>BDS DIRECT SUPPORT</v>
          </cell>
          <cell r="AG594" t="str">
            <v>INITIAL SALE</v>
          </cell>
          <cell r="AH594" t="str">
            <v>HW SUPPORT</v>
          </cell>
          <cell r="AI594" t="str">
            <v>132-12</v>
          </cell>
          <cell r="AJ594" t="str">
            <v>N/A</v>
          </cell>
          <cell r="AK594" t="str">
            <v>None</v>
          </cell>
          <cell r="AL594">
            <v>40</v>
          </cell>
          <cell r="AM594">
            <v>0</v>
          </cell>
        </row>
        <row r="595">
          <cell r="F595" t="str">
            <v>8770-4-SVL-SECUPLIFT-5</v>
          </cell>
          <cell r="G595" t="str">
            <v>SECURE UPLIFT SUPPORT,  BR-VDX8770-4-BND, 4 Slot chassis, 3 SFM, 1 MM, 2 Fan, 2 3000W PSU AC or DC</v>
          </cell>
          <cell r="H595" t="str">
            <v>SECURE UPLIFT SUPPORT FOR LAN PRODUCTS</v>
          </cell>
          <cell r="I595">
            <v>3438</v>
          </cell>
          <cell r="J595">
            <v>3438</v>
          </cell>
          <cell r="K595" t="str">
            <v>N</v>
          </cell>
          <cell r="L595">
            <v>0</v>
          </cell>
          <cell r="M595">
            <v>0</v>
          </cell>
          <cell r="N595">
            <v>0</v>
          </cell>
          <cell r="O595">
            <v>0</v>
          </cell>
          <cell r="P595">
            <v>0</v>
          </cell>
          <cell r="Q595">
            <v>0</v>
          </cell>
          <cell r="R595">
            <v>0</v>
          </cell>
          <cell r="S595">
            <v>2234</v>
          </cell>
          <cell r="T595">
            <v>2406</v>
          </cell>
          <cell r="U595">
            <v>2406</v>
          </cell>
          <cell r="V595">
            <v>2234</v>
          </cell>
          <cell r="W595">
            <v>0</v>
          </cell>
          <cell r="X595" t="str">
            <v>A3</v>
          </cell>
          <cell r="Y595">
            <v>0.35</v>
          </cell>
          <cell r="Z595">
            <v>0.3</v>
          </cell>
          <cell r="AA595">
            <v>0.3</v>
          </cell>
          <cell r="AB595">
            <v>0.35</v>
          </cell>
          <cell r="AC595">
            <v>0</v>
          </cell>
          <cell r="AD595">
            <v>0</v>
          </cell>
          <cell r="AE595" t="str">
            <v>SUPPORT</v>
          </cell>
          <cell r="AF595" t="str">
            <v>BDS DIRECT SUPPORT</v>
          </cell>
          <cell r="AG595" t="str">
            <v>INITIAL SALE</v>
          </cell>
          <cell r="AH595" t="str">
            <v>HW SUPPORT</v>
          </cell>
          <cell r="AI595" t="str">
            <v>132-12</v>
          </cell>
          <cell r="AJ595" t="str">
            <v>N/A</v>
          </cell>
          <cell r="AK595" t="str">
            <v>None</v>
          </cell>
          <cell r="AL595">
            <v>40</v>
          </cell>
          <cell r="AM595">
            <v>0</v>
          </cell>
        </row>
        <row r="596">
          <cell r="F596" t="str">
            <v>8770-8-SVL-4OS-1</v>
          </cell>
          <cell r="G596" t="str">
            <v>ESSENTIAL 4HR ONSITE SUPPORT,  BR-VDX8770-8-BND, 8 Slot chassis, 6 SFM, 1 MM, 4 Fan, 3 3000W PSU AC or DC</v>
          </cell>
          <cell r="H596" t="str">
            <v>ESSENTIAL 4HR ONSITE SUPPORT</v>
          </cell>
          <cell r="I596">
            <v>18000</v>
          </cell>
          <cell r="J596">
            <v>18000</v>
          </cell>
          <cell r="K596" t="str">
            <v>N</v>
          </cell>
          <cell r="L596">
            <v>0</v>
          </cell>
          <cell r="M596">
            <v>0</v>
          </cell>
          <cell r="N596">
            <v>0</v>
          </cell>
          <cell r="O596">
            <v>0</v>
          </cell>
          <cell r="P596">
            <v>0</v>
          </cell>
          <cell r="Q596">
            <v>0</v>
          </cell>
          <cell r="R596">
            <v>0</v>
          </cell>
          <cell r="S596">
            <v>11700</v>
          </cell>
          <cell r="T596">
            <v>12600</v>
          </cell>
          <cell r="U596">
            <v>12600</v>
          </cell>
          <cell r="V596">
            <v>11700</v>
          </cell>
          <cell r="W596">
            <v>0</v>
          </cell>
          <cell r="X596" t="str">
            <v>A3</v>
          </cell>
          <cell r="Y596">
            <v>0.35</v>
          </cell>
          <cell r="Z596">
            <v>0.3</v>
          </cell>
          <cell r="AA596">
            <v>0.3</v>
          </cell>
          <cell r="AB596">
            <v>0.35</v>
          </cell>
          <cell r="AC596">
            <v>0</v>
          </cell>
          <cell r="AD596">
            <v>0</v>
          </cell>
          <cell r="AE596" t="str">
            <v>SUPPORT</v>
          </cell>
          <cell r="AF596" t="str">
            <v>BDS DIRECT SUPPORT</v>
          </cell>
          <cell r="AG596" t="str">
            <v>INITIAL SALE</v>
          </cell>
          <cell r="AH596" t="str">
            <v>HW SUPPORT</v>
          </cell>
          <cell r="AI596" t="str">
            <v>132-12</v>
          </cell>
          <cell r="AJ596" t="str">
            <v>N/A</v>
          </cell>
          <cell r="AK596" t="str">
            <v>None</v>
          </cell>
          <cell r="AL596">
            <v>40</v>
          </cell>
          <cell r="AM596">
            <v>0</v>
          </cell>
        </row>
        <row r="597">
          <cell r="F597" t="str">
            <v>8770-8-SVL-4OS-2</v>
          </cell>
          <cell r="G597" t="str">
            <v>ESSENTIAL 4HR ONSITE SUPPORT,  BR-VDX8770-8-BND, 8 Slot chassis, 6 SFM, 1 MM, 4 Fan, 3 3000W PSU AC or DC</v>
          </cell>
          <cell r="H597" t="str">
            <v>ESSENTIAL 4HR ONSITE SUPPORT</v>
          </cell>
          <cell r="I597">
            <v>34200</v>
          </cell>
          <cell r="J597">
            <v>34200</v>
          </cell>
          <cell r="K597" t="str">
            <v>N</v>
          </cell>
          <cell r="L597">
            <v>0</v>
          </cell>
          <cell r="M597">
            <v>0</v>
          </cell>
          <cell r="N597">
            <v>0</v>
          </cell>
          <cell r="O597">
            <v>0</v>
          </cell>
          <cell r="P597">
            <v>0</v>
          </cell>
          <cell r="Q597">
            <v>0</v>
          </cell>
          <cell r="R597">
            <v>0</v>
          </cell>
          <cell r="S597">
            <v>22230</v>
          </cell>
          <cell r="T597">
            <v>23940</v>
          </cell>
          <cell r="U597">
            <v>23940</v>
          </cell>
          <cell r="V597">
            <v>22230</v>
          </cell>
          <cell r="W597">
            <v>0</v>
          </cell>
          <cell r="X597" t="str">
            <v>A3</v>
          </cell>
          <cell r="Y597">
            <v>0.35</v>
          </cell>
          <cell r="Z597">
            <v>0.3</v>
          </cell>
          <cell r="AA597">
            <v>0.3</v>
          </cell>
          <cell r="AB597">
            <v>0.35</v>
          </cell>
          <cell r="AC597">
            <v>0</v>
          </cell>
          <cell r="AD597">
            <v>0</v>
          </cell>
          <cell r="AE597" t="str">
            <v>SUPPORT</v>
          </cell>
          <cell r="AF597" t="str">
            <v>BDS DIRECT SUPPORT</v>
          </cell>
          <cell r="AG597" t="str">
            <v>INITIAL SALE</v>
          </cell>
          <cell r="AH597" t="str">
            <v>HW SUPPORT</v>
          </cell>
          <cell r="AI597" t="str">
            <v>132-12</v>
          </cell>
          <cell r="AJ597" t="str">
            <v>N/A</v>
          </cell>
          <cell r="AK597" t="str">
            <v>None</v>
          </cell>
          <cell r="AL597">
            <v>40</v>
          </cell>
          <cell r="AM597">
            <v>0</v>
          </cell>
        </row>
        <row r="598">
          <cell r="F598" t="str">
            <v>8770-8-SVL-4OS-3</v>
          </cell>
          <cell r="G598" t="str">
            <v>ESSENTIAL 4HR ONSITE SUPPORT,  BR-VDX8770-8-BND, 8 Slot chassis, 6 SFM, 1 MM, 4 Fan, 3 3000W PSU AC or DC</v>
          </cell>
          <cell r="H598" t="str">
            <v>ESSENTIAL 4HR ONSITE SUPPORT</v>
          </cell>
          <cell r="I598">
            <v>49500</v>
          </cell>
          <cell r="J598">
            <v>49500</v>
          </cell>
          <cell r="K598" t="str">
            <v>N</v>
          </cell>
          <cell r="L598">
            <v>0</v>
          </cell>
          <cell r="M598">
            <v>0</v>
          </cell>
          <cell r="N598">
            <v>0</v>
          </cell>
          <cell r="O598">
            <v>0</v>
          </cell>
          <cell r="P598">
            <v>0</v>
          </cell>
          <cell r="Q598">
            <v>0</v>
          </cell>
          <cell r="R598">
            <v>0</v>
          </cell>
          <cell r="S598">
            <v>32175</v>
          </cell>
          <cell r="T598">
            <v>34650</v>
          </cell>
          <cell r="U598">
            <v>34650</v>
          </cell>
          <cell r="V598">
            <v>32175</v>
          </cell>
          <cell r="W598">
            <v>0</v>
          </cell>
          <cell r="X598" t="str">
            <v>A3</v>
          </cell>
          <cell r="Y598">
            <v>0.35</v>
          </cell>
          <cell r="Z598">
            <v>0.3</v>
          </cell>
          <cell r="AA598">
            <v>0.3</v>
          </cell>
          <cell r="AB598">
            <v>0.35</v>
          </cell>
          <cell r="AC598">
            <v>0</v>
          </cell>
          <cell r="AD598">
            <v>0</v>
          </cell>
          <cell r="AE598" t="str">
            <v>SUPPORT</v>
          </cell>
          <cell r="AF598" t="str">
            <v>BDS DIRECT SUPPORT</v>
          </cell>
          <cell r="AG598" t="str">
            <v>INITIAL SALE</v>
          </cell>
          <cell r="AH598" t="str">
            <v>HW SUPPORT</v>
          </cell>
          <cell r="AI598" t="str">
            <v>132-12</v>
          </cell>
          <cell r="AJ598" t="str">
            <v>N/A</v>
          </cell>
          <cell r="AK598" t="str">
            <v>None</v>
          </cell>
          <cell r="AL598">
            <v>40</v>
          </cell>
          <cell r="AM598">
            <v>0</v>
          </cell>
        </row>
        <row r="599">
          <cell r="F599" t="str">
            <v>8770-8-SVL-4OS-4</v>
          </cell>
          <cell r="G599" t="str">
            <v>ESSENTIAL 4HR ONSITE SUPPORT,  BR-VDX8770-8-BND, 8 Slot chassis, 6 SFM, 1 MM, 4 Fan, 3 3000W PSU AC or DC</v>
          </cell>
          <cell r="H599" t="str">
            <v>ESSENTIAL 4HR ONSITE SUPPORT</v>
          </cell>
          <cell r="I599">
            <v>66000</v>
          </cell>
          <cell r="J599">
            <v>66000</v>
          </cell>
          <cell r="K599" t="str">
            <v>N</v>
          </cell>
          <cell r="L599">
            <v>0</v>
          </cell>
          <cell r="M599">
            <v>0</v>
          </cell>
          <cell r="N599">
            <v>0</v>
          </cell>
          <cell r="O599">
            <v>0</v>
          </cell>
          <cell r="P599">
            <v>0</v>
          </cell>
          <cell r="Q599">
            <v>0</v>
          </cell>
          <cell r="R599">
            <v>0</v>
          </cell>
          <cell r="S599">
            <v>42900</v>
          </cell>
          <cell r="T599">
            <v>46200</v>
          </cell>
          <cell r="U599">
            <v>46200</v>
          </cell>
          <cell r="V599">
            <v>42900</v>
          </cell>
          <cell r="W599">
            <v>0</v>
          </cell>
          <cell r="X599" t="str">
            <v>A3</v>
          </cell>
          <cell r="Y599">
            <v>0.35</v>
          </cell>
          <cell r="Z599">
            <v>0.3</v>
          </cell>
          <cell r="AA599">
            <v>0.3</v>
          </cell>
          <cell r="AB599">
            <v>0.35</v>
          </cell>
          <cell r="AC599">
            <v>0</v>
          </cell>
          <cell r="AD599">
            <v>0</v>
          </cell>
          <cell r="AE599" t="str">
            <v>SUPPORT</v>
          </cell>
          <cell r="AF599" t="str">
            <v>BDS DIRECT SUPPORT</v>
          </cell>
          <cell r="AG599" t="str">
            <v>INITIAL SALE</v>
          </cell>
          <cell r="AH599" t="str">
            <v>HW SUPPORT</v>
          </cell>
          <cell r="AI599" t="str">
            <v>132-12</v>
          </cell>
          <cell r="AJ599" t="str">
            <v>N/A</v>
          </cell>
          <cell r="AK599" t="str">
            <v>None</v>
          </cell>
          <cell r="AL599">
            <v>40</v>
          </cell>
          <cell r="AM599">
            <v>0</v>
          </cell>
        </row>
        <row r="600">
          <cell r="F600" t="str">
            <v>8770-8-SVL-4OS-5</v>
          </cell>
          <cell r="G600" t="str">
            <v>ESSENTIAL 4HR ONSITE SUPPORT,  BR-VDX8770-8-BND, 8 Slot chassis, 6 SFM, 1 MM, 4 Fan, 3 3000W PSU AC or DC</v>
          </cell>
          <cell r="H600" t="str">
            <v>ESSENTIAL 4HR ONSITE SUPPORT</v>
          </cell>
          <cell r="I600">
            <v>82500</v>
          </cell>
          <cell r="J600">
            <v>82500</v>
          </cell>
          <cell r="K600" t="str">
            <v>N</v>
          </cell>
          <cell r="L600">
            <v>0</v>
          </cell>
          <cell r="M600">
            <v>0</v>
          </cell>
          <cell r="N600">
            <v>0</v>
          </cell>
          <cell r="O600">
            <v>0</v>
          </cell>
          <cell r="P600">
            <v>0</v>
          </cell>
          <cell r="Q600">
            <v>0</v>
          </cell>
          <cell r="R600">
            <v>0</v>
          </cell>
          <cell r="S600">
            <v>53625</v>
          </cell>
          <cell r="T600">
            <v>57750</v>
          </cell>
          <cell r="U600">
            <v>57750</v>
          </cell>
          <cell r="V600">
            <v>53625</v>
          </cell>
          <cell r="W600">
            <v>0</v>
          </cell>
          <cell r="X600" t="str">
            <v>A3</v>
          </cell>
          <cell r="Y600">
            <v>0.35</v>
          </cell>
          <cell r="Z600">
            <v>0.3</v>
          </cell>
          <cell r="AA600">
            <v>0.3</v>
          </cell>
          <cell r="AB600">
            <v>0.35</v>
          </cell>
          <cell r="AC600">
            <v>0</v>
          </cell>
          <cell r="AD600">
            <v>0</v>
          </cell>
          <cell r="AE600" t="str">
            <v>SUPPORT</v>
          </cell>
          <cell r="AF600" t="str">
            <v>BDS DIRECT SUPPORT</v>
          </cell>
          <cell r="AG600" t="str">
            <v>INITIAL SALE</v>
          </cell>
          <cell r="AH600" t="str">
            <v>HW SUPPORT</v>
          </cell>
          <cell r="AI600" t="str">
            <v>132-12</v>
          </cell>
          <cell r="AJ600" t="str">
            <v>N/A</v>
          </cell>
          <cell r="AK600" t="str">
            <v>None</v>
          </cell>
          <cell r="AL600">
            <v>40</v>
          </cell>
          <cell r="AM600">
            <v>0</v>
          </cell>
        </row>
        <row r="601">
          <cell r="F601" t="str">
            <v>8770-8-SVL-4P-1</v>
          </cell>
          <cell r="G601" t="str">
            <v>ESSENTIAL 4HR PARTS ONLY SUPPORT,  BR-VDX8770-8-BND, 8 Slot chassis, 6 SFM, 1 MM, 4 Fan, 3 3000W PSU AC or DC</v>
          </cell>
          <cell r="H601" t="str">
            <v>ESSENTIAL 4HR PARTS ONLY SUPPORT</v>
          </cell>
          <cell r="I601">
            <v>14400</v>
          </cell>
          <cell r="J601">
            <v>14400</v>
          </cell>
          <cell r="K601" t="str">
            <v>N</v>
          </cell>
          <cell r="L601">
            <v>0</v>
          </cell>
          <cell r="M601">
            <v>0</v>
          </cell>
          <cell r="N601">
            <v>0</v>
          </cell>
          <cell r="O601">
            <v>0</v>
          </cell>
          <cell r="P601">
            <v>0</v>
          </cell>
          <cell r="Q601">
            <v>0</v>
          </cell>
          <cell r="R601">
            <v>0</v>
          </cell>
          <cell r="S601">
            <v>9360</v>
          </cell>
          <cell r="T601">
            <v>10080</v>
          </cell>
          <cell r="U601">
            <v>10080</v>
          </cell>
          <cell r="V601">
            <v>9360</v>
          </cell>
          <cell r="W601">
            <v>0</v>
          </cell>
          <cell r="X601" t="str">
            <v>A3</v>
          </cell>
          <cell r="Y601">
            <v>0.35</v>
          </cell>
          <cell r="Z601">
            <v>0.3</v>
          </cell>
          <cell r="AA601">
            <v>0.3</v>
          </cell>
          <cell r="AB601">
            <v>0.35</v>
          </cell>
          <cell r="AC601">
            <v>0</v>
          </cell>
          <cell r="AD601">
            <v>0</v>
          </cell>
          <cell r="AE601" t="str">
            <v>SUPPORT</v>
          </cell>
          <cell r="AF601" t="str">
            <v>BDS DIRECT SUPPORT</v>
          </cell>
          <cell r="AG601" t="str">
            <v>INITIAL SALE</v>
          </cell>
          <cell r="AH601" t="str">
            <v>HW SUPPORT</v>
          </cell>
          <cell r="AI601" t="str">
            <v>132-12</v>
          </cell>
          <cell r="AJ601" t="str">
            <v>N/A</v>
          </cell>
          <cell r="AK601" t="str">
            <v>None</v>
          </cell>
          <cell r="AL601">
            <v>40</v>
          </cell>
          <cell r="AM601">
            <v>0</v>
          </cell>
        </row>
        <row r="602">
          <cell r="F602" t="str">
            <v>8770-8-SVL-4P-2</v>
          </cell>
          <cell r="G602" t="str">
            <v>ESSENTIAL 4HR PARTS ONLY SUPPORT,  BR-VDX8770-8-BND, 8 Slot chassis, 6 SFM, 1 MM, 4 Fan, 3 3000W PSU AC or DC</v>
          </cell>
          <cell r="H602" t="str">
            <v>ESSENTIAL 4HR PARTS ONLY SUPPORT</v>
          </cell>
          <cell r="I602">
            <v>27360</v>
          </cell>
          <cell r="J602">
            <v>27360</v>
          </cell>
          <cell r="K602" t="str">
            <v>N</v>
          </cell>
          <cell r="L602">
            <v>0</v>
          </cell>
          <cell r="M602">
            <v>0</v>
          </cell>
          <cell r="N602">
            <v>0</v>
          </cell>
          <cell r="O602">
            <v>0</v>
          </cell>
          <cell r="P602">
            <v>0</v>
          </cell>
          <cell r="Q602">
            <v>0</v>
          </cell>
          <cell r="R602">
            <v>0</v>
          </cell>
          <cell r="S602">
            <v>17784</v>
          </cell>
          <cell r="T602">
            <v>19152</v>
          </cell>
          <cell r="U602">
            <v>19152</v>
          </cell>
          <cell r="V602">
            <v>17784</v>
          </cell>
          <cell r="W602">
            <v>0</v>
          </cell>
          <cell r="X602" t="str">
            <v>A3</v>
          </cell>
          <cell r="Y602">
            <v>0.35</v>
          </cell>
          <cell r="Z602">
            <v>0.3</v>
          </cell>
          <cell r="AA602">
            <v>0.3</v>
          </cell>
          <cell r="AB602">
            <v>0.35</v>
          </cell>
          <cell r="AC602">
            <v>0</v>
          </cell>
          <cell r="AD602">
            <v>0</v>
          </cell>
          <cell r="AE602" t="str">
            <v>SUPPORT</v>
          </cell>
          <cell r="AF602" t="str">
            <v>BDS DIRECT SUPPORT</v>
          </cell>
          <cell r="AG602" t="str">
            <v>INITIAL SALE</v>
          </cell>
          <cell r="AH602" t="str">
            <v>HW SUPPORT</v>
          </cell>
          <cell r="AI602" t="str">
            <v>132-12</v>
          </cell>
          <cell r="AJ602" t="str">
            <v>N/A</v>
          </cell>
          <cell r="AK602" t="str">
            <v>None</v>
          </cell>
          <cell r="AL602">
            <v>40</v>
          </cell>
          <cell r="AM602">
            <v>0</v>
          </cell>
        </row>
        <row r="603">
          <cell r="F603" t="str">
            <v>8770-8-SVL-4P-3</v>
          </cell>
          <cell r="G603" t="str">
            <v>ESSENTIAL 4HR PARTS ONLY SUPPORT,  BR-VDX8770-8-BND, 8 Slot chassis, 6 SFM, 1 MM, 4 Fan, 3 3000W PSU AC or DC</v>
          </cell>
          <cell r="H603" t="str">
            <v>ESSENTIAL 4HR PARTS ONLY SUPPORT</v>
          </cell>
          <cell r="I603">
            <v>39600</v>
          </cell>
          <cell r="J603">
            <v>39600</v>
          </cell>
          <cell r="K603" t="str">
            <v>N</v>
          </cell>
          <cell r="L603">
            <v>0</v>
          </cell>
          <cell r="M603">
            <v>0</v>
          </cell>
          <cell r="N603">
            <v>0</v>
          </cell>
          <cell r="O603">
            <v>0</v>
          </cell>
          <cell r="P603">
            <v>0</v>
          </cell>
          <cell r="Q603">
            <v>0</v>
          </cell>
          <cell r="R603">
            <v>0</v>
          </cell>
          <cell r="S603">
            <v>25740</v>
          </cell>
          <cell r="T603">
            <v>27720</v>
          </cell>
          <cell r="U603">
            <v>27720</v>
          </cell>
          <cell r="V603">
            <v>25740</v>
          </cell>
          <cell r="W603">
            <v>0</v>
          </cell>
          <cell r="X603" t="str">
            <v>A3</v>
          </cell>
          <cell r="Y603">
            <v>0.35</v>
          </cell>
          <cell r="Z603">
            <v>0.3</v>
          </cell>
          <cell r="AA603">
            <v>0.3</v>
          </cell>
          <cell r="AB603">
            <v>0.35</v>
          </cell>
          <cell r="AC603">
            <v>0</v>
          </cell>
          <cell r="AD603">
            <v>0</v>
          </cell>
          <cell r="AE603" t="str">
            <v>SUPPORT</v>
          </cell>
          <cell r="AF603" t="str">
            <v>BDS DIRECT SUPPORT</v>
          </cell>
          <cell r="AG603" t="str">
            <v>INITIAL SALE</v>
          </cell>
          <cell r="AH603" t="str">
            <v>HW SUPPORT</v>
          </cell>
          <cell r="AI603" t="str">
            <v>132-12</v>
          </cell>
          <cell r="AJ603" t="str">
            <v>N/A</v>
          </cell>
          <cell r="AK603" t="str">
            <v>None</v>
          </cell>
          <cell r="AL603">
            <v>40</v>
          </cell>
          <cell r="AM603">
            <v>0</v>
          </cell>
        </row>
        <row r="604">
          <cell r="F604" t="str">
            <v>8770-8-SVL-4P-4</v>
          </cell>
          <cell r="G604" t="str">
            <v>ESSENTIAL 4HR PARTS ONLY SUPPORT,  BR-VDX8770-8-BND, 8 Slot chassis, 6 SFM, 1 MM, 4 Fan, 3 3000W PSU AC or DC</v>
          </cell>
          <cell r="H604" t="str">
            <v>ESSENTIAL 4HR PARTS ONLY SUPPORT</v>
          </cell>
          <cell r="I604">
            <v>52800</v>
          </cell>
          <cell r="J604">
            <v>52800</v>
          </cell>
          <cell r="K604" t="str">
            <v>N</v>
          </cell>
          <cell r="L604">
            <v>0</v>
          </cell>
          <cell r="M604">
            <v>0</v>
          </cell>
          <cell r="N604">
            <v>0</v>
          </cell>
          <cell r="O604">
            <v>0</v>
          </cell>
          <cell r="P604">
            <v>0</v>
          </cell>
          <cell r="Q604">
            <v>0</v>
          </cell>
          <cell r="R604">
            <v>0</v>
          </cell>
          <cell r="S604">
            <v>34320</v>
          </cell>
          <cell r="T604">
            <v>36960</v>
          </cell>
          <cell r="U604">
            <v>36960</v>
          </cell>
          <cell r="V604">
            <v>34320</v>
          </cell>
          <cell r="W604">
            <v>0</v>
          </cell>
          <cell r="X604" t="str">
            <v>A3</v>
          </cell>
          <cell r="Y604">
            <v>0.35</v>
          </cell>
          <cell r="Z604">
            <v>0.3</v>
          </cell>
          <cell r="AA604">
            <v>0.3</v>
          </cell>
          <cell r="AB604">
            <v>0.35</v>
          </cell>
          <cell r="AC604">
            <v>0</v>
          </cell>
          <cell r="AD604">
            <v>0</v>
          </cell>
          <cell r="AE604" t="str">
            <v>SUPPORT</v>
          </cell>
          <cell r="AF604" t="str">
            <v>BDS DIRECT SUPPORT</v>
          </cell>
          <cell r="AG604" t="str">
            <v>INITIAL SALE</v>
          </cell>
          <cell r="AH604" t="str">
            <v>HW SUPPORT</v>
          </cell>
          <cell r="AI604" t="str">
            <v>132-12</v>
          </cell>
          <cell r="AJ604" t="str">
            <v>N/A</v>
          </cell>
          <cell r="AK604" t="str">
            <v>None</v>
          </cell>
          <cell r="AL604">
            <v>40</v>
          </cell>
          <cell r="AM604">
            <v>0</v>
          </cell>
        </row>
        <row r="605">
          <cell r="F605" t="str">
            <v>8770-8-SVL-4P-5</v>
          </cell>
          <cell r="G605" t="str">
            <v>ESSENTIAL 4HR PARTS ONLY SUPPORT,  BR-VDX8770-8-BND, 8 Slot chassis, 6 SFM, 1 MM, 4 Fan, 3 3000W PSU AC or DC</v>
          </cell>
          <cell r="H605" t="str">
            <v>ESSENTIAL 4HR PARTS ONLY SUPPORT</v>
          </cell>
          <cell r="I605">
            <v>66000</v>
          </cell>
          <cell r="J605">
            <v>66000</v>
          </cell>
          <cell r="K605" t="str">
            <v>N</v>
          </cell>
          <cell r="L605">
            <v>0</v>
          </cell>
          <cell r="M605">
            <v>0</v>
          </cell>
          <cell r="N605">
            <v>0</v>
          </cell>
          <cell r="O605">
            <v>0</v>
          </cell>
          <cell r="P605">
            <v>0</v>
          </cell>
          <cell r="Q605">
            <v>0</v>
          </cell>
          <cell r="R605">
            <v>0</v>
          </cell>
          <cell r="S605">
            <v>42900</v>
          </cell>
          <cell r="T605">
            <v>46200</v>
          </cell>
          <cell r="U605">
            <v>46200</v>
          </cell>
          <cell r="V605">
            <v>42900</v>
          </cell>
          <cell r="W605">
            <v>0</v>
          </cell>
          <cell r="X605" t="str">
            <v>A3</v>
          </cell>
          <cell r="Y605">
            <v>0.35</v>
          </cell>
          <cell r="Z605">
            <v>0.3</v>
          </cell>
          <cell r="AA605">
            <v>0.3</v>
          </cell>
          <cell r="AB605">
            <v>0.35</v>
          </cell>
          <cell r="AC605">
            <v>0</v>
          </cell>
          <cell r="AD605">
            <v>0</v>
          </cell>
          <cell r="AE605" t="str">
            <v>SUPPORT</v>
          </cell>
          <cell r="AF605" t="str">
            <v>BDS DIRECT SUPPORT</v>
          </cell>
          <cell r="AG605" t="str">
            <v>INITIAL SALE</v>
          </cell>
          <cell r="AH605" t="str">
            <v>HW SUPPORT</v>
          </cell>
          <cell r="AI605" t="str">
            <v>132-12</v>
          </cell>
          <cell r="AJ605" t="str">
            <v>N/A</v>
          </cell>
          <cell r="AK605" t="str">
            <v>None</v>
          </cell>
          <cell r="AL605">
            <v>40</v>
          </cell>
          <cell r="AM605">
            <v>0</v>
          </cell>
        </row>
        <row r="606">
          <cell r="F606" t="str">
            <v>8770-8-SVL-NDO-1</v>
          </cell>
          <cell r="G606" t="str">
            <v>ESSENTIAL NBD ONSITE SUPPORT,  BR-VDX8770-8-BND, 8 Slot chassis, 6 SFM, 1 MM, 4 Fan, 3 3000W PSU AC or DC</v>
          </cell>
          <cell r="H606" t="str">
            <v>ESSENTIAL NBD ONSITE SUPPORT</v>
          </cell>
          <cell r="I606">
            <v>11250</v>
          </cell>
          <cell r="J606">
            <v>11250</v>
          </cell>
          <cell r="K606" t="str">
            <v>N</v>
          </cell>
          <cell r="L606">
            <v>0</v>
          </cell>
          <cell r="M606">
            <v>0</v>
          </cell>
          <cell r="N606">
            <v>0</v>
          </cell>
          <cell r="O606">
            <v>0</v>
          </cell>
          <cell r="P606">
            <v>0</v>
          </cell>
          <cell r="Q606">
            <v>0</v>
          </cell>
          <cell r="R606">
            <v>0</v>
          </cell>
          <cell r="S606">
            <v>7313</v>
          </cell>
          <cell r="T606">
            <v>7875</v>
          </cell>
          <cell r="U606">
            <v>7875</v>
          </cell>
          <cell r="V606">
            <v>7313</v>
          </cell>
          <cell r="W606">
            <v>0</v>
          </cell>
          <cell r="X606" t="str">
            <v>A3</v>
          </cell>
          <cell r="Y606">
            <v>0.35</v>
          </cell>
          <cell r="Z606">
            <v>0.3</v>
          </cell>
          <cell r="AA606">
            <v>0.3</v>
          </cell>
          <cell r="AB606">
            <v>0.35</v>
          </cell>
          <cell r="AC606">
            <v>0</v>
          </cell>
          <cell r="AD606">
            <v>0</v>
          </cell>
          <cell r="AE606" t="str">
            <v>SUPPORT</v>
          </cell>
          <cell r="AF606" t="str">
            <v>BDS DIRECT SUPPORT</v>
          </cell>
          <cell r="AG606" t="str">
            <v>INITIAL SALE</v>
          </cell>
          <cell r="AH606" t="str">
            <v>HW SUPPORT</v>
          </cell>
          <cell r="AI606" t="str">
            <v>132-12</v>
          </cell>
          <cell r="AJ606" t="str">
            <v>N/A</v>
          </cell>
          <cell r="AK606" t="str">
            <v>None</v>
          </cell>
          <cell r="AL606">
            <v>40</v>
          </cell>
          <cell r="AM606">
            <v>0</v>
          </cell>
        </row>
        <row r="607">
          <cell r="F607" t="str">
            <v>8770-8-SVL-NDO-2</v>
          </cell>
          <cell r="G607" t="str">
            <v>ESSENTIAL NBD ONSITE SUPPORT,  BR-VDX8770-8-BND, 8 Slot chassis, 6 SFM, 1 MM, 4 Fan, 3 3000W PSU AC or DC</v>
          </cell>
          <cell r="H607" t="str">
            <v>ESSENTIAL NBD ONSITE SUPPORT</v>
          </cell>
          <cell r="I607">
            <v>21375</v>
          </cell>
          <cell r="J607">
            <v>21375</v>
          </cell>
          <cell r="K607" t="str">
            <v>N</v>
          </cell>
          <cell r="L607">
            <v>0</v>
          </cell>
          <cell r="M607">
            <v>0</v>
          </cell>
          <cell r="N607">
            <v>0</v>
          </cell>
          <cell r="O607">
            <v>0</v>
          </cell>
          <cell r="P607">
            <v>0</v>
          </cell>
          <cell r="Q607">
            <v>0</v>
          </cell>
          <cell r="R607">
            <v>0</v>
          </cell>
          <cell r="S607">
            <v>13894</v>
          </cell>
          <cell r="T607">
            <v>14963</v>
          </cell>
          <cell r="U607">
            <v>14963</v>
          </cell>
          <cell r="V607">
            <v>13894</v>
          </cell>
          <cell r="W607">
            <v>0</v>
          </cell>
          <cell r="X607" t="str">
            <v>A3</v>
          </cell>
          <cell r="Y607">
            <v>0.35</v>
          </cell>
          <cell r="Z607">
            <v>0.3</v>
          </cell>
          <cell r="AA607">
            <v>0.3</v>
          </cell>
          <cell r="AB607">
            <v>0.35</v>
          </cell>
          <cell r="AC607">
            <v>0</v>
          </cell>
          <cell r="AD607">
            <v>0</v>
          </cell>
          <cell r="AE607" t="str">
            <v>SUPPORT</v>
          </cell>
          <cell r="AF607" t="str">
            <v>BDS DIRECT SUPPORT</v>
          </cell>
          <cell r="AG607" t="str">
            <v>INITIAL SALE</v>
          </cell>
          <cell r="AH607" t="str">
            <v>HW SUPPORT</v>
          </cell>
          <cell r="AI607" t="str">
            <v>132-12</v>
          </cell>
          <cell r="AJ607" t="str">
            <v>N/A</v>
          </cell>
          <cell r="AK607" t="str">
            <v>None</v>
          </cell>
          <cell r="AL607">
            <v>40</v>
          </cell>
          <cell r="AM607">
            <v>0</v>
          </cell>
        </row>
        <row r="608">
          <cell r="F608" t="str">
            <v>8770-8-SVL-NDO-3</v>
          </cell>
          <cell r="G608" t="str">
            <v>ESSENTIAL NBD ONSITE SUPPORT,  BR-VDX8770-8-BND, 8 Slot chassis, 6 SFM, 1 MM, 4 Fan, 3 3000W PSU AC or DC</v>
          </cell>
          <cell r="H608" t="str">
            <v>ESSENTIAL NBD ONSITE SUPPORT</v>
          </cell>
          <cell r="I608">
            <v>30938</v>
          </cell>
          <cell r="J608">
            <v>30938</v>
          </cell>
          <cell r="K608" t="str">
            <v>N</v>
          </cell>
          <cell r="L608">
            <v>0</v>
          </cell>
          <cell r="M608">
            <v>0</v>
          </cell>
          <cell r="N608">
            <v>0</v>
          </cell>
          <cell r="O608">
            <v>0</v>
          </cell>
          <cell r="P608">
            <v>0</v>
          </cell>
          <cell r="Q608">
            <v>0</v>
          </cell>
          <cell r="R608">
            <v>0</v>
          </cell>
          <cell r="S608">
            <v>20109</v>
          </cell>
          <cell r="T608">
            <v>21656</v>
          </cell>
          <cell r="U608">
            <v>21656</v>
          </cell>
          <cell r="V608">
            <v>20109</v>
          </cell>
          <cell r="W608">
            <v>0</v>
          </cell>
          <cell r="X608" t="str">
            <v>A3</v>
          </cell>
          <cell r="Y608">
            <v>0.35</v>
          </cell>
          <cell r="Z608">
            <v>0.3</v>
          </cell>
          <cell r="AA608">
            <v>0.3</v>
          </cell>
          <cell r="AB608">
            <v>0.35</v>
          </cell>
          <cell r="AC608">
            <v>0</v>
          </cell>
          <cell r="AD608">
            <v>0</v>
          </cell>
          <cell r="AE608" t="str">
            <v>SUPPORT</v>
          </cell>
          <cell r="AF608" t="str">
            <v>BDS DIRECT SUPPORT</v>
          </cell>
          <cell r="AG608" t="str">
            <v>INITIAL SALE</v>
          </cell>
          <cell r="AH608" t="str">
            <v>HW SUPPORT</v>
          </cell>
          <cell r="AI608" t="str">
            <v>132-12</v>
          </cell>
          <cell r="AJ608" t="str">
            <v>N/A</v>
          </cell>
          <cell r="AK608" t="str">
            <v>None</v>
          </cell>
          <cell r="AL608">
            <v>40</v>
          </cell>
          <cell r="AM608">
            <v>0</v>
          </cell>
        </row>
        <row r="609">
          <cell r="F609" t="str">
            <v>8770-8-SVL-NDO-4</v>
          </cell>
          <cell r="G609" t="str">
            <v>ESSENTIAL NBD ONSITE SUPPORT,  BR-VDX8770-8-BND, 8 Slot chassis, 6 SFM, 1 MM, 4 Fan, 3 3000W PSU AC or DC</v>
          </cell>
          <cell r="H609" t="str">
            <v>ESSENTIAL NBD ONSITE SUPPORT</v>
          </cell>
          <cell r="I609">
            <v>41250</v>
          </cell>
          <cell r="J609">
            <v>41250</v>
          </cell>
          <cell r="K609" t="str">
            <v>N</v>
          </cell>
          <cell r="L609">
            <v>0</v>
          </cell>
          <cell r="M609">
            <v>0</v>
          </cell>
          <cell r="N609">
            <v>0</v>
          </cell>
          <cell r="O609">
            <v>0</v>
          </cell>
          <cell r="P609">
            <v>0</v>
          </cell>
          <cell r="Q609">
            <v>0</v>
          </cell>
          <cell r="R609">
            <v>0</v>
          </cell>
          <cell r="S609">
            <v>26813</v>
          </cell>
          <cell r="T609">
            <v>28875</v>
          </cell>
          <cell r="U609">
            <v>28875</v>
          </cell>
          <cell r="V609">
            <v>26813</v>
          </cell>
          <cell r="W609">
            <v>0</v>
          </cell>
          <cell r="X609" t="str">
            <v>A3</v>
          </cell>
          <cell r="Y609">
            <v>0.35</v>
          </cell>
          <cell r="Z609">
            <v>0.3</v>
          </cell>
          <cell r="AA609">
            <v>0.3</v>
          </cell>
          <cell r="AB609">
            <v>0.35</v>
          </cell>
          <cell r="AC609">
            <v>0</v>
          </cell>
          <cell r="AD609">
            <v>0</v>
          </cell>
          <cell r="AE609" t="str">
            <v>SUPPORT</v>
          </cell>
          <cell r="AF609" t="str">
            <v>BDS DIRECT SUPPORT</v>
          </cell>
          <cell r="AG609" t="str">
            <v>INITIAL SALE</v>
          </cell>
          <cell r="AH609" t="str">
            <v>HW SUPPORT</v>
          </cell>
          <cell r="AI609" t="str">
            <v>132-12</v>
          </cell>
          <cell r="AJ609" t="str">
            <v>N/A</v>
          </cell>
          <cell r="AK609" t="str">
            <v>None</v>
          </cell>
          <cell r="AL609">
            <v>40</v>
          </cell>
          <cell r="AM609">
            <v>0</v>
          </cell>
        </row>
        <row r="610">
          <cell r="F610" t="str">
            <v>8770-8-SVL-NDO-5</v>
          </cell>
          <cell r="G610" t="str">
            <v>ESSENTIAL NBD ONSITE SUPPORT,  BR-VDX8770-8-BND, 8 Slot chassis, 6 SFM, 1 MM, 4 Fan, 3 3000W PSU AC or DC</v>
          </cell>
          <cell r="H610" t="str">
            <v>ESSENTIAL NBD ONSITE SUPPORT</v>
          </cell>
          <cell r="I610">
            <v>51563</v>
          </cell>
          <cell r="J610">
            <v>51563</v>
          </cell>
          <cell r="K610" t="str">
            <v>N</v>
          </cell>
          <cell r="L610">
            <v>0</v>
          </cell>
          <cell r="M610">
            <v>0</v>
          </cell>
          <cell r="N610">
            <v>0</v>
          </cell>
          <cell r="O610">
            <v>0</v>
          </cell>
          <cell r="P610">
            <v>0</v>
          </cell>
          <cell r="Q610">
            <v>0</v>
          </cell>
          <cell r="R610">
            <v>0</v>
          </cell>
          <cell r="S610">
            <v>33516</v>
          </cell>
          <cell r="T610">
            <v>36094</v>
          </cell>
          <cell r="U610">
            <v>36094</v>
          </cell>
          <cell r="V610">
            <v>33516</v>
          </cell>
          <cell r="W610">
            <v>0</v>
          </cell>
          <cell r="X610" t="str">
            <v>A3</v>
          </cell>
          <cell r="Y610">
            <v>0.35</v>
          </cell>
          <cell r="Z610">
            <v>0.3</v>
          </cell>
          <cell r="AA610">
            <v>0.3</v>
          </cell>
          <cell r="AB610">
            <v>0.35</v>
          </cell>
          <cell r="AC610">
            <v>0</v>
          </cell>
          <cell r="AD610">
            <v>0</v>
          </cell>
          <cell r="AE610" t="str">
            <v>SUPPORT</v>
          </cell>
          <cell r="AF610" t="str">
            <v>BDS DIRECT SUPPORT</v>
          </cell>
          <cell r="AG610" t="str">
            <v>INITIAL SALE</v>
          </cell>
          <cell r="AH610" t="str">
            <v>HW SUPPORT</v>
          </cell>
          <cell r="AI610" t="str">
            <v>132-12</v>
          </cell>
          <cell r="AJ610" t="str">
            <v>N/A</v>
          </cell>
          <cell r="AK610" t="str">
            <v>None</v>
          </cell>
          <cell r="AL610">
            <v>40</v>
          </cell>
          <cell r="AM610">
            <v>0</v>
          </cell>
        </row>
        <row r="611">
          <cell r="F611" t="str">
            <v>8770-8-SVL-NDP-1</v>
          </cell>
          <cell r="G611" t="str">
            <v>ESSENTIAL NBD PARTS ONLY SUPPORT,  BR-VDX8770-8-BND, 8 Slot chassis, 6 SFM, 1 MM, 4 Fan, 3 3000W PSU AC or DC</v>
          </cell>
          <cell r="H611" t="str">
            <v>ESSENTIAL NBD PARTS ONLY SUPPORT</v>
          </cell>
          <cell r="I611">
            <v>9000</v>
          </cell>
          <cell r="J611">
            <v>9000</v>
          </cell>
          <cell r="K611" t="str">
            <v>N</v>
          </cell>
          <cell r="L611">
            <v>0</v>
          </cell>
          <cell r="M611">
            <v>0</v>
          </cell>
          <cell r="N611">
            <v>0</v>
          </cell>
          <cell r="O611">
            <v>0</v>
          </cell>
          <cell r="P611">
            <v>0</v>
          </cell>
          <cell r="Q611">
            <v>0</v>
          </cell>
          <cell r="R611">
            <v>0</v>
          </cell>
          <cell r="S611">
            <v>5850</v>
          </cell>
          <cell r="T611">
            <v>6300</v>
          </cell>
          <cell r="U611">
            <v>6300</v>
          </cell>
          <cell r="V611">
            <v>5850</v>
          </cell>
          <cell r="W611">
            <v>0</v>
          </cell>
          <cell r="X611" t="str">
            <v>A3</v>
          </cell>
          <cell r="Y611">
            <v>0.35</v>
          </cell>
          <cell r="Z611">
            <v>0.3</v>
          </cell>
          <cell r="AA611">
            <v>0.3</v>
          </cell>
          <cell r="AB611">
            <v>0.35</v>
          </cell>
          <cell r="AC611">
            <v>0</v>
          </cell>
          <cell r="AD611">
            <v>0</v>
          </cell>
          <cell r="AE611" t="str">
            <v>SUPPORT</v>
          </cell>
          <cell r="AF611" t="str">
            <v>BDS DIRECT SUPPORT</v>
          </cell>
          <cell r="AG611" t="str">
            <v>INITIAL SALE</v>
          </cell>
          <cell r="AH611" t="str">
            <v>HW SUPPORT</v>
          </cell>
          <cell r="AI611" t="str">
            <v>132-12</v>
          </cell>
          <cell r="AJ611" t="str">
            <v>N/A</v>
          </cell>
          <cell r="AK611" t="str">
            <v>None</v>
          </cell>
          <cell r="AL611">
            <v>40</v>
          </cell>
          <cell r="AM611">
            <v>0</v>
          </cell>
        </row>
        <row r="612">
          <cell r="F612" t="str">
            <v>8770-8-SVL-NDP-2</v>
          </cell>
          <cell r="G612" t="str">
            <v>ESSENTIAL NBD PARTS ONLY SUPPORT,  BR-VDX8770-8-BND, 8 Slot chassis, 6 SFM, 1 MM, 4 Fan, 3 3000W PSU AC or DC</v>
          </cell>
          <cell r="H612" t="str">
            <v>ESSENTIAL NBD PARTS ONLY SUPPORT</v>
          </cell>
          <cell r="I612">
            <v>17100</v>
          </cell>
          <cell r="J612">
            <v>17100</v>
          </cell>
          <cell r="K612" t="str">
            <v>N</v>
          </cell>
          <cell r="L612">
            <v>0</v>
          </cell>
          <cell r="M612">
            <v>0</v>
          </cell>
          <cell r="N612">
            <v>0</v>
          </cell>
          <cell r="O612">
            <v>0</v>
          </cell>
          <cell r="P612">
            <v>0</v>
          </cell>
          <cell r="Q612">
            <v>0</v>
          </cell>
          <cell r="R612">
            <v>0</v>
          </cell>
          <cell r="S612">
            <v>11115</v>
          </cell>
          <cell r="T612">
            <v>11970</v>
          </cell>
          <cell r="U612">
            <v>11970</v>
          </cell>
          <cell r="V612">
            <v>11115</v>
          </cell>
          <cell r="W612">
            <v>0</v>
          </cell>
          <cell r="X612" t="str">
            <v>A3</v>
          </cell>
          <cell r="Y612">
            <v>0.35</v>
          </cell>
          <cell r="Z612">
            <v>0.3</v>
          </cell>
          <cell r="AA612">
            <v>0.3</v>
          </cell>
          <cell r="AB612">
            <v>0.35</v>
          </cell>
          <cell r="AC612">
            <v>0</v>
          </cell>
          <cell r="AD612">
            <v>0</v>
          </cell>
          <cell r="AE612" t="str">
            <v>SUPPORT</v>
          </cell>
          <cell r="AF612" t="str">
            <v>BDS DIRECT SUPPORT</v>
          </cell>
          <cell r="AG612" t="str">
            <v>INITIAL SALE</v>
          </cell>
          <cell r="AH612" t="str">
            <v>HW SUPPORT</v>
          </cell>
          <cell r="AI612" t="str">
            <v>132-12</v>
          </cell>
          <cell r="AJ612" t="str">
            <v>N/A</v>
          </cell>
          <cell r="AK612" t="str">
            <v>None</v>
          </cell>
          <cell r="AL612">
            <v>40</v>
          </cell>
          <cell r="AM612">
            <v>0</v>
          </cell>
        </row>
        <row r="613">
          <cell r="F613" t="str">
            <v>8770-8-SVL-NDP-3</v>
          </cell>
          <cell r="G613" t="str">
            <v>ESSENTIAL NBD PARTS ONLY SUPPORT,  BR-VDX8770-8-BND, 8 Slot chassis, 6 SFM, 1 MM, 4 Fan, 3 3000W PSU AC or DC</v>
          </cell>
          <cell r="H613" t="str">
            <v>ESSENTIAL NBD PARTS ONLY SUPPORT</v>
          </cell>
          <cell r="I613">
            <v>24750</v>
          </cell>
          <cell r="J613">
            <v>24750</v>
          </cell>
          <cell r="K613" t="str">
            <v>N</v>
          </cell>
          <cell r="L613">
            <v>0</v>
          </cell>
          <cell r="M613">
            <v>0</v>
          </cell>
          <cell r="N613">
            <v>0</v>
          </cell>
          <cell r="O613">
            <v>0</v>
          </cell>
          <cell r="P613">
            <v>0</v>
          </cell>
          <cell r="Q613">
            <v>0</v>
          </cell>
          <cell r="R613">
            <v>0</v>
          </cell>
          <cell r="S613">
            <v>16088</v>
          </cell>
          <cell r="T613">
            <v>17325</v>
          </cell>
          <cell r="U613">
            <v>17325</v>
          </cell>
          <cell r="V613">
            <v>16088</v>
          </cell>
          <cell r="W613">
            <v>0</v>
          </cell>
          <cell r="X613" t="str">
            <v>A3</v>
          </cell>
          <cell r="Y613">
            <v>0.35</v>
          </cell>
          <cell r="Z613">
            <v>0.3</v>
          </cell>
          <cell r="AA613">
            <v>0.3</v>
          </cell>
          <cell r="AB613">
            <v>0.35</v>
          </cell>
          <cell r="AC613">
            <v>0</v>
          </cell>
          <cell r="AD613">
            <v>0</v>
          </cell>
          <cell r="AE613" t="str">
            <v>SUPPORT</v>
          </cell>
          <cell r="AF613" t="str">
            <v>BDS DIRECT SUPPORT</v>
          </cell>
          <cell r="AG613" t="str">
            <v>INITIAL SALE</v>
          </cell>
          <cell r="AH613" t="str">
            <v>HW SUPPORT</v>
          </cell>
          <cell r="AI613" t="str">
            <v>132-12</v>
          </cell>
          <cell r="AJ613" t="str">
            <v>N/A</v>
          </cell>
          <cell r="AK613" t="str">
            <v>None</v>
          </cell>
          <cell r="AL613">
            <v>40</v>
          </cell>
          <cell r="AM613">
            <v>0</v>
          </cell>
        </row>
        <row r="614">
          <cell r="F614" t="str">
            <v>8770-8-SVL-NDP-4</v>
          </cell>
          <cell r="G614" t="str">
            <v>ESSENTIAL NBD PARTS ONLY SUPPORT,  BR-VDX8770-8-BND, 8 Slot chassis, 6 SFM, 1 MM, 4 Fan, 3 3000W PSU AC or DC</v>
          </cell>
          <cell r="H614" t="str">
            <v>ESSENTIAL NBD PARTS ONLY SUPPORT</v>
          </cell>
          <cell r="I614">
            <v>33000</v>
          </cell>
          <cell r="J614">
            <v>33000</v>
          </cell>
          <cell r="K614" t="str">
            <v>N</v>
          </cell>
          <cell r="L614">
            <v>0</v>
          </cell>
          <cell r="M614">
            <v>0</v>
          </cell>
          <cell r="N614">
            <v>0</v>
          </cell>
          <cell r="O614">
            <v>0</v>
          </cell>
          <cell r="P614">
            <v>0</v>
          </cell>
          <cell r="Q614">
            <v>0</v>
          </cell>
          <cell r="R614">
            <v>0</v>
          </cell>
          <cell r="S614">
            <v>21450</v>
          </cell>
          <cell r="T614">
            <v>23100</v>
          </cell>
          <cell r="U614">
            <v>23100</v>
          </cell>
          <cell r="V614">
            <v>21450</v>
          </cell>
          <cell r="W614">
            <v>0</v>
          </cell>
          <cell r="X614" t="str">
            <v>A3</v>
          </cell>
          <cell r="Y614">
            <v>0.35</v>
          </cell>
          <cell r="Z614">
            <v>0.3</v>
          </cell>
          <cell r="AA614">
            <v>0.3</v>
          </cell>
          <cell r="AB614">
            <v>0.35</v>
          </cell>
          <cell r="AC614">
            <v>0</v>
          </cell>
          <cell r="AD614">
            <v>0</v>
          </cell>
          <cell r="AE614" t="str">
            <v>SUPPORT</v>
          </cell>
          <cell r="AF614" t="str">
            <v>BDS DIRECT SUPPORT</v>
          </cell>
          <cell r="AG614" t="str">
            <v>INITIAL SALE</v>
          </cell>
          <cell r="AH614" t="str">
            <v>HW SUPPORT</v>
          </cell>
          <cell r="AI614" t="str">
            <v>132-12</v>
          </cell>
          <cell r="AJ614" t="str">
            <v>N/A</v>
          </cell>
          <cell r="AK614" t="str">
            <v>None</v>
          </cell>
          <cell r="AL614">
            <v>40</v>
          </cell>
          <cell r="AM614">
            <v>0</v>
          </cell>
        </row>
        <row r="615">
          <cell r="F615" t="str">
            <v>8770-8-SVL-NDP-5</v>
          </cell>
          <cell r="G615" t="str">
            <v>ESSENTIAL NBD PARTS ONLY SUPPORT,  BR-VDX8770-8-BND, 8 Slot chassis, 6 SFM, 1 MM, 4 Fan, 3 3000W PSU AC or DC</v>
          </cell>
          <cell r="H615" t="str">
            <v>ESSENTIAL NBD PARTS ONLY SUPPORT</v>
          </cell>
          <cell r="I615">
            <v>41250</v>
          </cell>
          <cell r="J615">
            <v>41250</v>
          </cell>
          <cell r="K615" t="str">
            <v>N</v>
          </cell>
          <cell r="L615">
            <v>0</v>
          </cell>
          <cell r="M615">
            <v>0</v>
          </cell>
          <cell r="N615">
            <v>0</v>
          </cell>
          <cell r="O615">
            <v>0</v>
          </cell>
          <cell r="P615">
            <v>0</v>
          </cell>
          <cell r="Q615">
            <v>0</v>
          </cell>
          <cell r="R615">
            <v>0</v>
          </cell>
          <cell r="S615">
            <v>26813</v>
          </cell>
          <cell r="T615">
            <v>28875</v>
          </cell>
          <cell r="U615">
            <v>28875</v>
          </cell>
          <cell r="V615">
            <v>26813</v>
          </cell>
          <cell r="W615">
            <v>0</v>
          </cell>
          <cell r="X615" t="str">
            <v>A3</v>
          </cell>
          <cell r="Y615">
            <v>0.35</v>
          </cell>
          <cell r="Z615">
            <v>0.3</v>
          </cell>
          <cell r="AA615">
            <v>0.3</v>
          </cell>
          <cell r="AB615">
            <v>0.35</v>
          </cell>
          <cell r="AC615">
            <v>0</v>
          </cell>
          <cell r="AD615">
            <v>0</v>
          </cell>
          <cell r="AE615" t="str">
            <v>SUPPORT</v>
          </cell>
          <cell r="AF615" t="str">
            <v>BDS DIRECT SUPPORT</v>
          </cell>
          <cell r="AG615" t="str">
            <v>INITIAL SALE</v>
          </cell>
          <cell r="AH615" t="str">
            <v>HW SUPPORT</v>
          </cell>
          <cell r="AI615" t="str">
            <v>132-12</v>
          </cell>
          <cell r="AJ615" t="str">
            <v>N/A</v>
          </cell>
          <cell r="AK615" t="str">
            <v>None</v>
          </cell>
          <cell r="AL615">
            <v>40</v>
          </cell>
          <cell r="AM615">
            <v>0</v>
          </cell>
        </row>
        <row r="616">
          <cell r="F616" t="str">
            <v>8770-8-SVL-RTF-1</v>
          </cell>
          <cell r="G616" t="str">
            <v>ESSENTIAL RTN TO FACTORY SUPPORT,  BR-VDX8770-8-BND, 8 Slot chassis, 6 SFM, 1 MM, 4 Fan, 3 3000W PSU AC or DC</v>
          </cell>
          <cell r="H616" t="str">
            <v>ESSENTIAL RTN TO FACTORY SUPPORT</v>
          </cell>
          <cell r="I616">
            <v>7650</v>
          </cell>
          <cell r="J616">
            <v>7650</v>
          </cell>
          <cell r="K616" t="str">
            <v>N</v>
          </cell>
          <cell r="L616">
            <v>0</v>
          </cell>
          <cell r="M616">
            <v>0</v>
          </cell>
          <cell r="N616">
            <v>0</v>
          </cell>
          <cell r="O616">
            <v>0</v>
          </cell>
          <cell r="P616">
            <v>0</v>
          </cell>
          <cell r="Q616">
            <v>0</v>
          </cell>
          <cell r="R616">
            <v>0</v>
          </cell>
          <cell r="S616">
            <v>4973</v>
          </cell>
          <cell r="T616">
            <v>5355</v>
          </cell>
          <cell r="U616">
            <v>5355</v>
          </cell>
          <cell r="V616">
            <v>4973</v>
          </cell>
          <cell r="W616">
            <v>0</v>
          </cell>
          <cell r="X616" t="str">
            <v>A3</v>
          </cell>
          <cell r="Y616">
            <v>0.35</v>
          </cell>
          <cell r="Z616">
            <v>0.3</v>
          </cell>
          <cell r="AA616">
            <v>0.3</v>
          </cell>
          <cell r="AB616">
            <v>0.35</v>
          </cell>
          <cell r="AC616">
            <v>0</v>
          </cell>
          <cell r="AD616">
            <v>0</v>
          </cell>
          <cell r="AE616" t="str">
            <v>SUPPORT</v>
          </cell>
          <cell r="AF616" t="str">
            <v>BDS DIRECT SUPPORT</v>
          </cell>
          <cell r="AG616" t="str">
            <v>INITIAL SALE</v>
          </cell>
          <cell r="AH616" t="str">
            <v>HW SUPPORT</v>
          </cell>
          <cell r="AI616" t="str">
            <v>132-12</v>
          </cell>
          <cell r="AJ616" t="str">
            <v>N/A</v>
          </cell>
          <cell r="AK616" t="str">
            <v>None</v>
          </cell>
          <cell r="AL616">
            <v>40</v>
          </cell>
          <cell r="AM616">
            <v>0</v>
          </cell>
        </row>
        <row r="617">
          <cell r="F617" t="str">
            <v>8770-8-SVL-RTF-2</v>
          </cell>
          <cell r="G617" t="str">
            <v>ESSENTIAL RTN TO FACTORY SUPPORT,  BR-VDX8770-8-BND, 8 Slot chassis, 6 SFM, 1 MM, 4 Fan, 3 3000W PSU AC or DC</v>
          </cell>
          <cell r="H617" t="str">
            <v>ESSENTIAL RTN TO FACTORY SUPPORT</v>
          </cell>
          <cell r="I617">
            <v>14535</v>
          </cell>
          <cell r="J617">
            <v>14535</v>
          </cell>
          <cell r="K617" t="str">
            <v>N</v>
          </cell>
          <cell r="L617">
            <v>0</v>
          </cell>
          <cell r="M617">
            <v>0</v>
          </cell>
          <cell r="N617">
            <v>0</v>
          </cell>
          <cell r="O617">
            <v>0</v>
          </cell>
          <cell r="P617">
            <v>0</v>
          </cell>
          <cell r="Q617">
            <v>0</v>
          </cell>
          <cell r="R617">
            <v>0</v>
          </cell>
          <cell r="S617">
            <v>9448</v>
          </cell>
          <cell r="T617">
            <v>10175</v>
          </cell>
          <cell r="U617">
            <v>10175</v>
          </cell>
          <cell r="V617">
            <v>9448</v>
          </cell>
          <cell r="W617">
            <v>0</v>
          </cell>
          <cell r="X617" t="str">
            <v>A3</v>
          </cell>
          <cell r="Y617">
            <v>0.35</v>
          </cell>
          <cell r="Z617">
            <v>0.3</v>
          </cell>
          <cell r="AA617">
            <v>0.3</v>
          </cell>
          <cell r="AB617">
            <v>0.35</v>
          </cell>
          <cell r="AC617">
            <v>0</v>
          </cell>
          <cell r="AD617">
            <v>0</v>
          </cell>
          <cell r="AE617" t="str">
            <v>SUPPORT</v>
          </cell>
          <cell r="AF617" t="str">
            <v>BDS DIRECT SUPPORT</v>
          </cell>
          <cell r="AG617" t="str">
            <v>INITIAL SALE</v>
          </cell>
          <cell r="AH617" t="str">
            <v>HW SUPPORT</v>
          </cell>
          <cell r="AI617" t="str">
            <v>132-12</v>
          </cell>
          <cell r="AJ617" t="str">
            <v>N/A</v>
          </cell>
          <cell r="AK617" t="str">
            <v>None</v>
          </cell>
          <cell r="AL617">
            <v>40</v>
          </cell>
          <cell r="AM617">
            <v>0</v>
          </cell>
        </row>
        <row r="618">
          <cell r="F618" t="str">
            <v>8770-8-SVL-RTF-3</v>
          </cell>
          <cell r="G618" t="str">
            <v>ESSENTIAL RTN TO FACTORY SUPPORT,  BR-VDX8770-8-BND, 8 Slot chassis, 6 SFM, 1 MM, 4 Fan, 3 3000W PSU AC or DC</v>
          </cell>
          <cell r="H618" t="str">
            <v>ESSENTIAL RTN TO FACTORY SUPPORT</v>
          </cell>
          <cell r="I618">
            <v>21038</v>
          </cell>
          <cell r="J618">
            <v>21038</v>
          </cell>
          <cell r="K618" t="str">
            <v>N</v>
          </cell>
          <cell r="L618">
            <v>0</v>
          </cell>
          <cell r="M618">
            <v>0</v>
          </cell>
          <cell r="N618">
            <v>0</v>
          </cell>
          <cell r="O618">
            <v>0</v>
          </cell>
          <cell r="P618">
            <v>0</v>
          </cell>
          <cell r="Q618">
            <v>0</v>
          </cell>
          <cell r="R618">
            <v>0</v>
          </cell>
          <cell r="S618">
            <v>13674</v>
          </cell>
          <cell r="T618">
            <v>14726</v>
          </cell>
          <cell r="U618">
            <v>14726</v>
          </cell>
          <cell r="V618">
            <v>13674</v>
          </cell>
          <cell r="W618">
            <v>0</v>
          </cell>
          <cell r="X618" t="str">
            <v>A3</v>
          </cell>
          <cell r="Y618">
            <v>0.35</v>
          </cell>
          <cell r="Z618">
            <v>0.3</v>
          </cell>
          <cell r="AA618">
            <v>0.3</v>
          </cell>
          <cell r="AB618">
            <v>0.35</v>
          </cell>
          <cell r="AC618">
            <v>0</v>
          </cell>
          <cell r="AD618">
            <v>0</v>
          </cell>
          <cell r="AE618" t="str">
            <v>SUPPORT</v>
          </cell>
          <cell r="AF618" t="str">
            <v>BDS DIRECT SUPPORT</v>
          </cell>
          <cell r="AG618" t="str">
            <v>INITIAL SALE</v>
          </cell>
          <cell r="AH618" t="str">
            <v>HW SUPPORT</v>
          </cell>
          <cell r="AI618" t="str">
            <v>132-12</v>
          </cell>
          <cell r="AJ618" t="str">
            <v>N/A</v>
          </cell>
          <cell r="AK618" t="str">
            <v>None</v>
          </cell>
          <cell r="AL618">
            <v>40</v>
          </cell>
          <cell r="AM618">
            <v>0</v>
          </cell>
        </row>
        <row r="619">
          <cell r="F619" t="str">
            <v>8770-8-SVL-RTF-4</v>
          </cell>
          <cell r="G619" t="str">
            <v>ESSENTIAL RTN TO FACTORY SUPPORT,  BR-VDX8770-8-BND, 8 Slot chassis, 6 SFM, 1 MM, 4 Fan, 3 3000W PSU AC or DC</v>
          </cell>
          <cell r="H619" t="str">
            <v>ESSENTIAL RTN TO FACTORY SUPPORT</v>
          </cell>
          <cell r="I619">
            <v>28050</v>
          </cell>
          <cell r="J619">
            <v>28050</v>
          </cell>
          <cell r="K619" t="str">
            <v>N</v>
          </cell>
          <cell r="L619">
            <v>0</v>
          </cell>
          <cell r="M619">
            <v>0</v>
          </cell>
          <cell r="N619">
            <v>0</v>
          </cell>
          <cell r="O619">
            <v>0</v>
          </cell>
          <cell r="P619">
            <v>0</v>
          </cell>
          <cell r="Q619">
            <v>0</v>
          </cell>
          <cell r="R619">
            <v>0</v>
          </cell>
          <cell r="S619">
            <v>18233</v>
          </cell>
          <cell r="T619">
            <v>19635</v>
          </cell>
          <cell r="U619">
            <v>19635</v>
          </cell>
          <cell r="V619">
            <v>18233</v>
          </cell>
          <cell r="W619">
            <v>0</v>
          </cell>
          <cell r="X619" t="str">
            <v>A3</v>
          </cell>
          <cell r="Y619">
            <v>0.35</v>
          </cell>
          <cell r="Z619">
            <v>0.3</v>
          </cell>
          <cell r="AA619">
            <v>0.3</v>
          </cell>
          <cell r="AB619">
            <v>0.35</v>
          </cell>
          <cell r="AC619">
            <v>0</v>
          </cell>
          <cell r="AD619">
            <v>0</v>
          </cell>
          <cell r="AE619" t="str">
            <v>SUPPORT</v>
          </cell>
          <cell r="AF619" t="str">
            <v>BDS DIRECT SUPPORT</v>
          </cell>
          <cell r="AG619" t="str">
            <v>INITIAL SALE</v>
          </cell>
          <cell r="AH619" t="str">
            <v>HW SUPPORT</v>
          </cell>
          <cell r="AI619" t="str">
            <v>132-12</v>
          </cell>
          <cell r="AJ619" t="str">
            <v>N/A</v>
          </cell>
          <cell r="AK619" t="str">
            <v>None</v>
          </cell>
          <cell r="AL619">
            <v>40</v>
          </cell>
          <cell r="AM619">
            <v>0</v>
          </cell>
        </row>
        <row r="620">
          <cell r="F620" t="str">
            <v>8770-8-SVL-RTF-5</v>
          </cell>
          <cell r="G620" t="str">
            <v>ESSENTIAL RTN TO FACTORY SUPPORT,  BR-VDX8770-8-BND, 8 Slot chassis, 6 SFM, 1 MM, 4 Fan, 3 3000W PSU AC or DC</v>
          </cell>
          <cell r="H620" t="str">
            <v>ESSENTIAL RTN TO FACTORY SUPPORT</v>
          </cell>
          <cell r="I620">
            <v>35063</v>
          </cell>
          <cell r="J620">
            <v>35063</v>
          </cell>
          <cell r="K620" t="str">
            <v>N</v>
          </cell>
          <cell r="L620">
            <v>0</v>
          </cell>
          <cell r="M620">
            <v>0</v>
          </cell>
          <cell r="N620">
            <v>0</v>
          </cell>
          <cell r="O620">
            <v>0</v>
          </cell>
          <cell r="P620">
            <v>0</v>
          </cell>
          <cell r="Q620">
            <v>0</v>
          </cell>
          <cell r="R620">
            <v>0</v>
          </cell>
          <cell r="S620">
            <v>22791</v>
          </cell>
          <cell r="T620">
            <v>24544</v>
          </cell>
          <cell r="U620">
            <v>24544</v>
          </cell>
          <cell r="V620">
            <v>22791</v>
          </cell>
          <cell r="W620">
            <v>0</v>
          </cell>
          <cell r="X620" t="str">
            <v>A3</v>
          </cell>
          <cell r="Y620">
            <v>0.35</v>
          </cell>
          <cell r="Z620">
            <v>0.3</v>
          </cell>
          <cell r="AA620">
            <v>0.3</v>
          </cell>
          <cell r="AB620">
            <v>0.35</v>
          </cell>
          <cell r="AC620">
            <v>0</v>
          </cell>
          <cell r="AD620">
            <v>0</v>
          </cell>
          <cell r="AE620" t="str">
            <v>SUPPORT</v>
          </cell>
          <cell r="AF620" t="str">
            <v>BDS DIRECT SUPPORT</v>
          </cell>
          <cell r="AG620" t="str">
            <v>INITIAL SALE</v>
          </cell>
          <cell r="AH620" t="str">
            <v>HW SUPPORT</v>
          </cell>
          <cell r="AI620" t="str">
            <v>132-12</v>
          </cell>
          <cell r="AJ620" t="str">
            <v>N/A</v>
          </cell>
          <cell r="AK620" t="str">
            <v>None</v>
          </cell>
          <cell r="AL620">
            <v>40</v>
          </cell>
          <cell r="AM620">
            <v>0</v>
          </cell>
        </row>
        <row r="621">
          <cell r="F621" t="str">
            <v>8770-8-SVL-SECUPLIFT-1</v>
          </cell>
          <cell r="G621" t="str">
            <v>SECURE UPLIFT SUPPORT,  BR-VDX8770-8-BND, 8 Slot chassis, 6 SFM, 1 MM, 4 Fan, 3 3000W PSU AC or DC</v>
          </cell>
          <cell r="H621" t="str">
            <v>SECURE UPLIFT SUPPORT FOR LAN PRODUCTS</v>
          </cell>
          <cell r="I621">
            <v>750</v>
          </cell>
          <cell r="J621">
            <v>750</v>
          </cell>
          <cell r="K621" t="str">
            <v>N</v>
          </cell>
          <cell r="L621">
            <v>0</v>
          </cell>
          <cell r="M621">
            <v>0</v>
          </cell>
          <cell r="N621">
            <v>0</v>
          </cell>
          <cell r="O621">
            <v>0</v>
          </cell>
          <cell r="P621">
            <v>0</v>
          </cell>
          <cell r="Q621">
            <v>0</v>
          </cell>
          <cell r="R621">
            <v>0</v>
          </cell>
          <cell r="S621">
            <v>488</v>
          </cell>
          <cell r="T621">
            <v>525</v>
          </cell>
          <cell r="U621">
            <v>525</v>
          </cell>
          <cell r="V621">
            <v>488</v>
          </cell>
          <cell r="W621">
            <v>0</v>
          </cell>
          <cell r="X621" t="str">
            <v>A3</v>
          </cell>
          <cell r="Y621">
            <v>0.35</v>
          </cell>
          <cell r="Z621">
            <v>0.3</v>
          </cell>
          <cell r="AA621">
            <v>0.3</v>
          </cell>
          <cell r="AB621">
            <v>0.35</v>
          </cell>
          <cell r="AC621">
            <v>0</v>
          </cell>
          <cell r="AD621">
            <v>0</v>
          </cell>
          <cell r="AE621" t="str">
            <v>SUPPORT</v>
          </cell>
          <cell r="AF621" t="str">
            <v>BDS DIRECT SUPPORT</v>
          </cell>
          <cell r="AG621" t="str">
            <v>INITIAL SALE</v>
          </cell>
          <cell r="AH621" t="str">
            <v>HW SUPPORT</v>
          </cell>
          <cell r="AI621" t="str">
            <v>132-12</v>
          </cell>
          <cell r="AJ621" t="str">
            <v>N/A</v>
          </cell>
          <cell r="AK621" t="str">
            <v>None</v>
          </cell>
          <cell r="AL621">
            <v>40</v>
          </cell>
          <cell r="AM621">
            <v>0</v>
          </cell>
        </row>
        <row r="622">
          <cell r="F622" t="str">
            <v>8770-8-SVL-SECUPLIFT-2</v>
          </cell>
          <cell r="G622" t="str">
            <v>SECURE UPLIFT SUPPORT,  BR-VDX8770-8-BND, 8 Slot chassis, 6 SFM, 1 MM, 4 Fan, 3 3000W PSU AC or DC</v>
          </cell>
          <cell r="H622" t="str">
            <v>SECURE UPLIFT SUPPORT FOR LAN PRODUCTS</v>
          </cell>
          <cell r="I622">
            <v>1425</v>
          </cell>
          <cell r="J622">
            <v>1425</v>
          </cell>
          <cell r="K622" t="str">
            <v>N</v>
          </cell>
          <cell r="L622">
            <v>0</v>
          </cell>
          <cell r="M622">
            <v>0</v>
          </cell>
          <cell r="N622">
            <v>0</v>
          </cell>
          <cell r="O622">
            <v>0</v>
          </cell>
          <cell r="P622">
            <v>0</v>
          </cell>
          <cell r="Q622">
            <v>0</v>
          </cell>
          <cell r="R622">
            <v>0</v>
          </cell>
          <cell r="S622">
            <v>926</v>
          </cell>
          <cell r="T622">
            <v>998</v>
          </cell>
          <cell r="U622">
            <v>998</v>
          </cell>
          <cell r="V622">
            <v>926</v>
          </cell>
          <cell r="W622">
            <v>0</v>
          </cell>
          <cell r="X622" t="str">
            <v>A3</v>
          </cell>
          <cell r="Y622">
            <v>0.35</v>
          </cell>
          <cell r="Z622">
            <v>0.3</v>
          </cell>
          <cell r="AA622">
            <v>0.3</v>
          </cell>
          <cell r="AB622">
            <v>0.35</v>
          </cell>
          <cell r="AC622">
            <v>0</v>
          </cell>
          <cell r="AD622">
            <v>0</v>
          </cell>
          <cell r="AE622" t="str">
            <v>SUPPORT</v>
          </cell>
          <cell r="AF622" t="str">
            <v>BDS DIRECT SUPPORT</v>
          </cell>
          <cell r="AG622" t="str">
            <v>INITIAL SALE</v>
          </cell>
          <cell r="AH622" t="str">
            <v>HW SUPPORT</v>
          </cell>
          <cell r="AI622" t="str">
            <v>132-12</v>
          </cell>
          <cell r="AJ622" t="str">
            <v>N/A</v>
          </cell>
          <cell r="AK622" t="str">
            <v>None</v>
          </cell>
          <cell r="AL622">
            <v>40</v>
          </cell>
          <cell r="AM622">
            <v>0</v>
          </cell>
        </row>
        <row r="623">
          <cell r="F623" t="str">
            <v>8770-8-SVL-SECUPLIFT-3</v>
          </cell>
          <cell r="G623" t="str">
            <v>SECURE UPLIFT SUPPORT,  BR-VDX8770-8-BND, 8 Slot chassis, 6 SFM, 1 MM, 4 Fan, 3 3000W PSU AC or DC</v>
          </cell>
          <cell r="H623" t="str">
            <v>SECURE UPLIFT SUPPORT FOR LAN PRODUCTS</v>
          </cell>
          <cell r="I623">
            <v>2063</v>
          </cell>
          <cell r="J623">
            <v>2063</v>
          </cell>
          <cell r="K623" t="str">
            <v>N</v>
          </cell>
          <cell r="L623">
            <v>0</v>
          </cell>
          <cell r="M623">
            <v>0</v>
          </cell>
          <cell r="N623">
            <v>0</v>
          </cell>
          <cell r="O623">
            <v>0</v>
          </cell>
          <cell r="P623">
            <v>0</v>
          </cell>
          <cell r="Q623">
            <v>0</v>
          </cell>
          <cell r="R623">
            <v>0</v>
          </cell>
          <cell r="S623">
            <v>1341</v>
          </cell>
          <cell r="T623">
            <v>1444</v>
          </cell>
          <cell r="U623">
            <v>1444</v>
          </cell>
          <cell r="V623">
            <v>1341</v>
          </cell>
          <cell r="W623">
            <v>0</v>
          </cell>
          <cell r="X623" t="str">
            <v>A3</v>
          </cell>
          <cell r="Y623">
            <v>0.35</v>
          </cell>
          <cell r="Z623">
            <v>0.3</v>
          </cell>
          <cell r="AA623">
            <v>0.3</v>
          </cell>
          <cell r="AB623">
            <v>0.35</v>
          </cell>
          <cell r="AC623">
            <v>0</v>
          </cell>
          <cell r="AD623">
            <v>0</v>
          </cell>
          <cell r="AE623" t="str">
            <v>SUPPORT</v>
          </cell>
          <cell r="AF623" t="str">
            <v>BDS DIRECT SUPPORT</v>
          </cell>
          <cell r="AG623" t="str">
            <v>INITIAL SALE</v>
          </cell>
          <cell r="AH623" t="str">
            <v>HW SUPPORT</v>
          </cell>
          <cell r="AI623" t="str">
            <v>132-12</v>
          </cell>
          <cell r="AJ623" t="str">
            <v>N/A</v>
          </cell>
          <cell r="AK623" t="str">
            <v>None</v>
          </cell>
          <cell r="AL623">
            <v>40</v>
          </cell>
          <cell r="AM623">
            <v>0</v>
          </cell>
        </row>
        <row r="624">
          <cell r="F624" t="str">
            <v>8770-8-SVL-SECUPLIFT-4</v>
          </cell>
          <cell r="G624" t="str">
            <v>SECURE UPLIFT SUPPORT,  BR-VDX8770-8-BND, 8 Slot chassis, 6 SFM, 1 MM, 4 Fan, 3 3000W PSU AC or DC</v>
          </cell>
          <cell r="H624" t="str">
            <v>SECURE UPLIFT SUPPORT FOR LAN PRODUCTS</v>
          </cell>
          <cell r="I624">
            <v>2750</v>
          </cell>
          <cell r="J624">
            <v>2750</v>
          </cell>
          <cell r="K624" t="str">
            <v>N</v>
          </cell>
          <cell r="L624">
            <v>0</v>
          </cell>
          <cell r="M624">
            <v>0</v>
          </cell>
          <cell r="N624">
            <v>0</v>
          </cell>
          <cell r="O624">
            <v>0</v>
          </cell>
          <cell r="P624">
            <v>0</v>
          </cell>
          <cell r="Q624">
            <v>0</v>
          </cell>
          <cell r="R624">
            <v>0</v>
          </cell>
          <cell r="S624">
            <v>1788</v>
          </cell>
          <cell r="T624">
            <v>1925</v>
          </cell>
          <cell r="U624">
            <v>1925</v>
          </cell>
          <cell r="V624">
            <v>1788</v>
          </cell>
          <cell r="W624">
            <v>0</v>
          </cell>
          <cell r="X624" t="str">
            <v>A3</v>
          </cell>
          <cell r="Y624">
            <v>0.35</v>
          </cell>
          <cell r="Z624">
            <v>0.3</v>
          </cell>
          <cell r="AA624">
            <v>0.3</v>
          </cell>
          <cell r="AB624">
            <v>0.35</v>
          </cell>
          <cell r="AC624">
            <v>0</v>
          </cell>
          <cell r="AD624">
            <v>0</v>
          </cell>
          <cell r="AE624" t="str">
            <v>SUPPORT</v>
          </cell>
          <cell r="AF624" t="str">
            <v>BDS DIRECT SUPPORT</v>
          </cell>
          <cell r="AG624" t="str">
            <v>INITIAL SALE</v>
          </cell>
          <cell r="AH624" t="str">
            <v>HW SUPPORT</v>
          </cell>
          <cell r="AI624" t="str">
            <v>132-12</v>
          </cell>
          <cell r="AJ624" t="str">
            <v>N/A</v>
          </cell>
          <cell r="AK624" t="str">
            <v>None</v>
          </cell>
          <cell r="AL624">
            <v>40</v>
          </cell>
          <cell r="AM624">
            <v>0</v>
          </cell>
        </row>
        <row r="625">
          <cell r="F625" t="str">
            <v>8770-8-SVL-SECUPLIFT-5</v>
          </cell>
          <cell r="G625" t="str">
            <v>SECURE UPLIFT SUPPORT,  BR-VDX8770-8-BND, 8 Slot chassis, 6 SFM, 1 MM, 4 Fan, 3 3000W PSU AC or DC</v>
          </cell>
          <cell r="H625" t="str">
            <v>SECURE UPLIFT SUPPORT FOR LAN PRODUCTS</v>
          </cell>
          <cell r="I625">
            <v>3438</v>
          </cell>
          <cell r="J625">
            <v>3438</v>
          </cell>
          <cell r="K625" t="str">
            <v>N</v>
          </cell>
          <cell r="L625">
            <v>0</v>
          </cell>
          <cell r="M625">
            <v>0</v>
          </cell>
          <cell r="N625">
            <v>0</v>
          </cell>
          <cell r="O625">
            <v>0</v>
          </cell>
          <cell r="P625">
            <v>0</v>
          </cell>
          <cell r="Q625">
            <v>0</v>
          </cell>
          <cell r="R625">
            <v>0</v>
          </cell>
          <cell r="S625">
            <v>2234</v>
          </cell>
          <cell r="T625">
            <v>2406</v>
          </cell>
          <cell r="U625">
            <v>2406</v>
          </cell>
          <cell r="V625">
            <v>2234</v>
          </cell>
          <cell r="W625">
            <v>0</v>
          </cell>
          <cell r="X625" t="str">
            <v>A3</v>
          </cell>
          <cell r="Y625">
            <v>0.35</v>
          </cell>
          <cell r="Z625">
            <v>0.3</v>
          </cell>
          <cell r="AA625">
            <v>0.3</v>
          </cell>
          <cell r="AB625">
            <v>0.35</v>
          </cell>
          <cell r="AC625">
            <v>0</v>
          </cell>
          <cell r="AD625">
            <v>0</v>
          </cell>
          <cell r="AE625" t="str">
            <v>SUPPORT</v>
          </cell>
          <cell r="AF625" t="str">
            <v>BDS DIRECT SUPPORT</v>
          </cell>
          <cell r="AG625" t="str">
            <v>INITIAL SALE</v>
          </cell>
          <cell r="AH625" t="str">
            <v>HW SUPPORT</v>
          </cell>
          <cell r="AI625" t="str">
            <v>132-12</v>
          </cell>
          <cell r="AJ625" t="str">
            <v>N/A</v>
          </cell>
          <cell r="AK625" t="str">
            <v>None</v>
          </cell>
          <cell r="AL625">
            <v>40</v>
          </cell>
          <cell r="AM625">
            <v>0</v>
          </cell>
        </row>
        <row r="626">
          <cell r="F626" t="str">
            <v>8770ADV-SVL-SW-1</v>
          </cell>
          <cell r="G626" t="str">
            <v xml:space="preserve">ESSENTIAL APP SUPPORT 24X7, BR-VDX8770-LIC-ADV - Advanced feature chassis license (includes Layer 3, FCOE and VCS licenses) </v>
          </cell>
          <cell r="H626" t="str">
            <v>Provides Essential 24X7 telephone and electronic support for software products.</v>
          </cell>
          <cell r="I626">
            <v>2850</v>
          </cell>
          <cell r="J626">
            <v>2850</v>
          </cell>
          <cell r="K626" t="str">
            <v>N</v>
          </cell>
          <cell r="L626">
            <v>0</v>
          </cell>
          <cell r="M626">
            <v>0</v>
          </cell>
          <cell r="N626">
            <v>0</v>
          </cell>
          <cell r="O626">
            <v>0</v>
          </cell>
          <cell r="P626">
            <v>0</v>
          </cell>
          <cell r="Q626">
            <v>0</v>
          </cell>
          <cell r="R626">
            <v>0</v>
          </cell>
          <cell r="S626">
            <v>1853</v>
          </cell>
          <cell r="T626">
            <v>1995</v>
          </cell>
          <cell r="U626">
            <v>1995</v>
          </cell>
          <cell r="V626">
            <v>1853</v>
          </cell>
          <cell r="W626">
            <v>0</v>
          </cell>
          <cell r="X626" t="str">
            <v>A3</v>
          </cell>
          <cell r="Y626">
            <v>0.35</v>
          </cell>
          <cell r="Z626">
            <v>0.3</v>
          </cell>
          <cell r="AA626">
            <v>0.3</v>
          </cell>
          <cell r="AB626">
            <v>0.35</v>
          </cell>
          <cell r="AC626">
            <v>0</v>
          </cell>
          <cell r="AD626">
            <v>0</v>
          </cell>
          <cell r="AE626" t="str">
            <v>SUPPORT</v>
          </cell>
          <cell r="AF626" t="str">
            <v>BDS DIRECT SUPPORT</v>
          </cell>
          <cell r="AG626" t="str">
            <v>INITIAL SALE</v>
          </cell>
          <cell r="AH626" t="str">
            <v>SW SUPPORT</v>
          </cell>
          <cell r="AI626" t="str">
            <v>132-34</v>
          </cell>
          <cell r="AJ626" t="str">
            <v>N/A</v>
          </cell>
          <cell r="AK626" t="str">
            <v>None</v>
          </cell>
          <cell r="AL626">
            <v>40</v>
          </cell>
          <cell r="AM626">
            <v>0</v>
          </cell>
        </row>
        <row r="627">
          <cell r="F627" t="str">
            <v>8770ADV-SVL-SW-2</v>
          </cell>
          <cell r="G627" t="str">
            <v xml:space="preserve">ESSENTIAL APP SUPPORT 24X7, BR-VDX8770-LIC-ADV - Advanced feature chassis license (includes Layer 3, FCOE and VCS licenses) </v>
          </cell>
          <cell r="H627" t="str">
            <v>Provides Essential 24X7 telephone and electronic support for software products.</v>
          </cell>
          <cell r="I627">
            <v>5415</v>
          </cell>
          <cell r="J627">
            <v>5415</v>
          </cell>
          <cell r="K627" t="str">
            <v>N</v>
          </cell>
          <cell r="L627">
            <v>0</v>
          </cell>
          <cell r="M627">
            <v>0</v>
          </cell>
          <cell r="N627">
            <v>0</v>
          </cell>
          <cell r="O627">
            <v>0</v>
          </cell>
          <cell r="P627">
            <v>0</v>
          </cell>
          <cell r="Q627">
            <v>0</v>
          </cell>
          <cell r="R627">
            <v>0</v>
          </cell>
          <cell r="S627">
            <v>3520</v>
          </cell>
          <cell r="T627">
            <v>3791</v>
          </cell>
          <cell r="U627">
            <v>3791</v>
          </cell>
          <cell r="V627">
            <v>3520</v>
          </cell>
          <cell r="W627">
            <v>0</v>
          </cell>
          <cell r="X627" t="str">
            <v>A3</v>
          </cell>
          <cell r="Y627">
            <v>0.35</v>
          </cell>
          <cell r="Z627">
            <v>0.3</v>
          </cell>
          <cell r="AA627">
            <v>0.3</v>
          </cell>
          <cell r="AB627">
            <v>0.35</v>
          </cell>
          <cell r="AC627">
            <v>0</v>
          </cell>
          <cell r="AD627">
            <v>0</v>
          </cell>
          <cell r="AE627" t="str">
            <v>SUPPORT</v>
          </cell>
          <cell r="AF627" t="str">
            <v>BDS DIRECT SUPPORT</v>
          </cell>
          <cell r="AG627" t="str">
            <v>INITIAL SALE</v>
          </cell>
          <cell r="AH627" t="str">
            <v>SW SUPPORT</v>
          </cell>
          <cell r="AI627" t="str">
            <v>132-34</v>
          </cell>
          <cell r="AJ627" t="str">
            <v>N/A</v>
          </cell>
          <cell r="AK627" t="str">
            <v>None</v>
          </cell>
          <cell r="AL627">
            <v>40</v>
          </cell>
          <cell r="AM627">
            <v>0</v>
          </cell>
        </row>
        <row r="628">
          <cell r="F628" t="str">
            <v>8770ADV-SVL-SW-3</v>
          </cell>
          <cell r="G628" t="str">
            <v xml:space="preserve">ESSENTIAL APP SUPPORT 24X7, BR-VDX8770-LIC-ADV - Advanced feature chassis license (includes Layer 3, FCOE and VCS licenses) </v>
          </cell>
          <cell r="H628" t="str">
            <v>Provides Essential 24X7 telephone and electronic support for software products.</v>
          </cell>
          <cell r="I628">
            <v>7838</v>
          </cell>
          <cell r="J628">
            <v>7838</v>
          </cell>
          <cell r="K628" t="str">
            <v>N</v>
          </cell>
          <cell r="L628">
            <v>0</v>
          </cell>
          <cell r="M628">
            <v>0</v>
          </cell>
          <cell r="N628">
            <v>0</v>
          </cell>
          <cell r="O628">
            <v>0</v>
          </cell>
          <cell r="P628">
            <v>0</v>
          </cell>
          <cell r="Q628">
            <v>0</v>
          </cell>
          <cell r="R628">
            <v>0</v>
          </cell>
          <cell r="S628">
            <v>5094</v>
          </cell>
          <cell r="T628">
            <v>5486</v>
          </cell>
          <cell r="U628">
            <v>5486</v>
          </cell>
          <cell r="V628">
            <v>5094</v>
          </cell>
          <cell r="W628">
            <v>0</v>
          </cell>
          <cell r="X628" t="str">
            <v>A3</v>
          </cell>
          <cell r="Y628">
            <v>0.35</v>
          </cell>
          <cell r="Z628">
            <v>0.3</v>
          </cell>
          <cell r="AA628">
            <v>0.3</v>
          </cell>
          <cell r="AB628">
            <v>0.35</v>
          </cell>
          <cell r="AC628">
            <v>0</v>
          </cell>
          <cell r="AD628">
            <v>0</v>
          </cell>
          <cell r="AE628" t="str">
            <v>SUPPORT</v>
          </cell>
          <cell r="AF628" t="str">
            <v>BDS DIRECT SUPPORT</v>
          </cell>
          <cell r="AG628" t="str">
            <v>INITIAL SALE</v>
          </cell>
          <cell r="AH628" t="str">
            <v>SW SUPPORT</v>
          </cell>
          <cell r="AI628" t="str">
            <v>132-34</v>
          </cell>
          <cell r="AJ628" t="str">
            <v>N/A</v>
          </cell>
          <cell r="AK628" t="str">
            <v>None</v>
          </cell>
          <cell r="AL628">
            <v>40</v>
          </cell>
          <cell r="AM628">
            <v>0</v>
          </cell>
        </row>
        <row r="629">
          <cell r="F629" t="str">
            <v>8770ADV-SVL-SW-4</v>
          </cell>
          <cell r="G629" t="str">
            <v xml:space="preserve">ESSENTIAL APP SUPPORT 24X7, BR-VDX8770-LIC-ADV - Advanced feature chassis license (includes Layer 3, FCOE and VCS licenses) </v>
          </cell>
          <cell r="H629" t="str">
            <v>Provides Essential 24X7 telephone and electronic support for software products.</v>
          </cell>
          <cell r="I629">
            <v>10450</v>
          </cell>
          <cell r="J629">
            <v>10450</v>
          </cell>
          <cell r="K629" t="str">
            <v>N</v>
          </cell>
          <cell r="L629">
            <v>0</v>
          </cell>
          <cell r="M629">
            <v>0</v>
          </cell>
          <cell r="N629">
            <v>0</v>
          </cell>
          <cell r="O629">
            <v>0</v>
          </cell>
          <cell r="P629">
            <v>0</v>
          </cell>
          <cell r="Q629">
            <v>0</v>
          </cell>
          <cell r="R629">
            <v>0</v>
          </cell>
          <cell r="S629">
            <v>6793</v>
          </cell>
          <cell r="T629">
            <v>7315</v>
          </cell>
          <cell r="U629">
            <v>7315</v>
          </cell>
          <cell r="V629">
            <v>6793</v>
          </cell>
          <cell r="W629">
            <v>0</v>
          </cell>
          <cell r="X629" t="str">
            <v>A3</v>
          </cell>
          <cell r="Y629">
            <v>0.35</v>
          </cell>
          <cell r="Z629">
            <v>0.3</v>
          </cell>
          <cell r="AA629">
            <v>0.3</v>
          </cell>
          <cell r="AB629">
            <v>0.35</v>
          </cell>
          <cell r="AC629">
            <v>0</v>
          </cell>
          <cell r="AD629">
            <v>0</v>
          </cell>
          <cell r="AE629" t="str">
            <v>SUPPORT</v>
          </cell>
          <cell r="AF629" t="str">
            <v>BDS DIRECT SUPPORT</v>
          </cell>
          <cell r="AG629" t="str">
            <v>INITIAL SALE</v>
          </cell>
          <cell r="AH629" t="str">
            <v>SW SUPPORT</v>
          </cell>
          <cell r="AI629" t="str">
            <v>132-34</v>
          </cell>
          <cell r="AJ629" t="str">
            <v>N/A</v>
          </cell>
          <cell r="AK629" t="str">
            <v>None</v>
          </cell>
          <cell r="AL629">
            <v>40</v>
          </cell>
          <cell r="AM629">
            <v>0</v>
          </cell>
        </row>
        <row r="630">
          <cell r="F630" t="str">
            <v>8770ADV-SVL-SW-5</v>
          </cell>
          <cell r="G630" t="str">
            <v xml:space="preserve">ESSENTIAL APP SUPPORT 24X7, BR-VDX8770-LIC-ADV - Advanced feature chassis license (includes Layer 3, FCOE and VCS licenses) </v>
          </cell>
          <cell r="H630" t="str">
            <v>Provides Essential 24X7 telephone and electronic support for software products.</v>
          </cell>
          <cell r="I630">
            <v>13063</v>
          </cell>
          <cell r="J630">
            <v>13063</v>
          </cell>
          <cell r="K630" t="str">
            <v>N</v>
          </cell>
          <cell r="L630">
            <v>0</v>
          </cell>
          <cell r="M630">
            <v>0</v>
          </cell>
          <cell r="N630">
            <v>0</v>
          </cell>
          <cell r="O630">
            <v>0</v>
          </cell>
          <cell r="P630">
            <v>0</v>
          </cell>
          <cell r="Q630">
            <v>0</v>
          </cell>
          <cell r="R630">
            <v>0</v>
          </cell>
          <cell r="S630">
            <v>8491</v>
          </cell>
          <cell r="T630">
            <v>9144</v>
          </cell>
          <cell r="U630">
            <v>9144</v>
          </cell>
          <cell r="V630">
            <v>8491</v>
          </cell>
          <cell r="W630">
            <v>0</v>
          </cell>
          <cell r="X630" t="str">
            <v>A3</v>
          </cell>
          <cell r="Y630">
            <v>0.35</v>
          </cell>
          <cell r="Z630">
            <v>0.3</v>
          </cell>
          <cell r="AA630">
            <v>0.3</v>
          </cell>
          <cell r="AB630">
            <v>0.35</v>
          </cell>
          <cell r="AC630">
            <v>0</v>
          </cell>
          <cell r="AD630">
            <v>0</v>
          </cell>
          <cell r="AE630" t="str">
            <v>SUPPORT</v>
          </cell>
          <cell r="AF630" t="str">
            <v>BDS DIRECT SUPPORT</v>
          </cell>
          <cell r="AG630" t="str">
            <v>INITIAL SALE</v>
          </cell>
          <cell r="AH630" t="str">
            <v>SW SUPPORT</v>
          </cell>
          <cell r="AI630" t="str">
            <v>132-34</v>
          </cell>
          <cell r="AJ630" t="str">
            <v>N/A</v>
          </cell>
          <cell r="AK630" t="str">
            <v>None</v>
          </cell>
          <cell r="AL630">
            <v>40</v>
          </cell>
          <cell r="AM630">
            <v>0</v>
          </cell>
        </row>
        <row r="631">
          <cell r="F631" t="str">
            <v>8770FC-SVL-SW-1</v>
          </cell>
          <cell r="G631" t="str">
            <v xml:space="preserve">ESSENTIAL APP SUPPORT 24X7, BR-VDX8770-LIC-FCOE - FCOE Feature chassis license </v>
          </cell>
          <cell r="H631" t="str">
            <v>Provides Essential 24X7 telephone and electronic support for software products.</v>
          </cell>
          <cell r="I631">
            <v>2000</v>
          </cell>
          <cell r="J631">
            <v>2000</v>
          </cell>
          <cell r="K631" t="str">
            <v>N</v>
          </cell>
          <cell r="L631">
            <v>0</v>
          </cell>
          <cell r="M631">
            <v>0</v>
          </cell>
          <cell r="N631">
            <v>0</v>
          </cell>
          <cell r="O631">
            <v>0</v>
          </cell>
          <cell r="P631">
            <v>0</v>
          </cell>
          <cell r="Q631">
            <v>0</v>
          </cell>
          <cell r="R631">
            <v>0</v>
          </cell>
          <cell r="S631">
            <v>1300</v>
          </cell>
          <cell r="T631">
            <v>1400</v>
          </cell>
          <cell r="U631">
            <v>1400</v>
          </cell>
          <cell r="V631">
            <v>1300</v>
          </cell>
          <cell r="W631">
            <v>0</v>
          </cell>
          <cell r="X631" t="str">
            <v>A3</v>
          </cell>
          <cell r="Y631">
            <v>0.35</v>
          </cell>
          <cell r="Z631">
            <v>0.3</v>
          </cell>
          <cell r="AA631">
            <v>0.3</v>
          </cell>
          <cell r="AB631">
            <v>0.35</v>
          </cell>
          <cell r="AC631">
            <v>0</v>
          </cell>
          <cell r="AD631">
            <v>0</v>
          </cell>
          <cell r="AE631" t="str">
            <v>SUPPORT</v>
          </cell>
          <cell r="AF631" t="str">
            <v>BDS DIRECT SUPPORT</v>
          </cell>
          <cell r="AG631" t="str">
            <v>INITIAL SALE</v>
          </cell>
          <cell r="AH631" t="str">
            <v>SW SUPPORT</v>
          </cell>
          <cell r="AI631" t="str">
            <v>132-34</v>
          </cell>
          <cell r="AJ631" t="str">
            <v>N/A</v>
          </cell>
          <cell r="AK631" t="str">
            <v>None</v>
          </cell>
          <cell r="AL631">
            <v>40</v>
          </cell>
          <cell r="AM631">
            <v>0</v>
          </cell>
        </row>
        <row r="632">
          <cell r="F632" t="str">
            <v>8770FC-SVL-SW-2</v>
          </cell>
          <cell r="G632" t="str">
            <v xml:space="preserve">ESSENTIAL APP SUPPORT 24X7, BR-VDX8770-LIC-FCOE - FCOE Feature chassis license </v>
          </cell>
          <cell r="H632" t="str">
            <v>Provides Essential 24X7 telephone and electronic support for software products.</v>
          </cell>
          <cell r="I632">
            <v>3800</v>
          </cell>
          <cell r="J632">
            <v>3800</v>
          </cell>
          <cell r="K632" t="str">
            <v>N</v>
          </cell>
          <cell r="L632">
            <v>0</v>
          </cell>
          <cell r="M632">
            <v>0</v>
          </cell>
          <cell r="N632">
            <v>0</v>
          </cell>
          <cell r="O632">
            <v>0</v>
          </cell>
          <cell r="P632">
            <v>0</v>
          </cell>
          <cell r="Q632">
            <v>0</v>
          </cell>
          <cell r="R632">
            <v>0</v>
          </cell>
          <cell r="S632">
            <v>2470</v>
          </cell>
          <cell r="T632">
            <v>2660</v>
          </cell>
          <cell r="U632">
            <v>2660</v>
          </cell>
          <cell r="V632">
            <v>2470</v>
          </cell>
          <cell r="W632">
            <v>0</v>
          </cell>
          <cell r="X632" t="str">
            <v>A3</v>
          </cell>
          <cell r="Y632">
            <v>0.35</v>
          </cell>
          <cell r="Z632">
            <v>0.3</v>
          </cell>
          <cell r="AA632">
            <v>0.3</v>
          </cell>
          <cell r="AB632">
            <v>0.35</v>
          </cell>
          <cell r="AC632">
            <v>0</v>
          </cell>
          <cell r="AD632">
            <v>0</v>
          </cell>
          <cell r="AE632" t="str">
            <v>SUPPORT</v>
          </cell>
          <cell r="AF632" t="str">
            <v>BDS DIRECT SUPPORT</v>
          </cell>
          <cell r="AG632" t="str">
            <v>INITIAL SALE</v>
          </cell>
          <cell r="AH632" t="str">
            <v>SW SUPPORT</v>
          </cell>
          <cell r="AI632" t="str">
            <v>132-34</v>
          </cell>
          <cell r="AJ632" t="str">
            <v>N/A</v>
          </cell>
          <cell r="AK632" t="str">
            <v>None</v>
          </cell>
          <cell r="AL632">
            <v>40</v>
          </cell>
          <cell r="AM632">
            <v>0</v>
          </cell>
        </row>
        <row r="633">
          <cell r="F633" t="str">
            <v>8770FC-SVL-SW-3</v>
          </cell>
          <cell r="G633" t="str">
            <v xml:space="preserve">ESSENTIAL APP SUPPORT 24X7, BR-VDX8770-LIC-FCOE - FCOE Feature chassis license </v>
          </cell>
          <cell r="H633" t="str">
            <v>Provides Essential 24X7 telephone and electronic support for software products.</v>
          </cell>
          <cell r="I633">
            <v>5500</v>
          </cell>
          <cell r="J633">
            <v>5500</v>
          </cell>
          <cell r="K633" t="str">
            <v>N</v>
          </cell>
          <cell r="L633">
            <v>0</v>
          </cell>
          <cell r="M633">
            <v>0</v>
          </cell>
          <cell r="N633">
            <v>0</v>
          </cell>
          <cell r="O633">
            <v>0</v>
          </cell>
          <cell r="P633">
            <v>0</v>
          </cell>
          <cell r="Q633">
            <v>0</v>
          </cell>
          <cell r="R633">
            <v>0</v>
          </cell>
          <cell r="S633">
            <v>3575</v>
          </cell>
          <cell r="T633">
            <v>3850</v>
          </cell>
          <cell r="U633">
            <v>3850</v>
          </cell>
          <cell r="V633">
            <v>3575</v>
          </cell>
          <cell r="W633">
            <v>0</v>
          </cell>
          <cell r="X633" t="str">
            <v>A3</v>
          </cell>
          <cell r="Y633">
            <v>0.35</v>
          </cell>
          <cell r="Z633">
            <v>0.3</v>
          </cell>
          <cell r="AA633">
            <v>0.3</v>
          </cell>
          <cell r="AB633">
            <v>0.35</v>
          </cell>
          <cell r="AC633">
            <v>0</v>
          </cell>
          <cell r="AD633">
            <v>0</v>
          </cell>
          <cell r="AE633" t="str">
            <v>SUPPORT</v>
          </cell>
          <cell r="AF633" t="str">
            <v>BDS DIRECT SUPPORT</v>
          </cell>
          <cell r="AG633" t="str">
            <v>INITIAL SALE</v>
          </cell>
          <cell r="AH633" t="str">
            <v>SW SUPPORT</v>
          </cell>
          <cell r="AI633" t="str">
            <v>132-34</v>
          </cell>
          <cell r="AJ633" t="str">
            <v>N/A</v>
          </cell>
          <cell r="AK633" t="str">
            <v>None</v>
          </cell>
          <cell r="AL633">
            <v>40</v>
          </cell>
          <cell r="AM633">
            <v>0</v>
          </cell>
        </row>
        <row r="634">
          <cell r="F634" t="str">
            <v>8770FC-SVL-SW-4</v>
          </cell>
          <cell r="G634" t="str">
            <v xml:space="preserve">ESSENTIAL APP SUPPORT 24X7, BR-VDX8770-LIC-FCOE - FCOE Feature chassis license </v>
          </cell>
          <cell r="H634" t="str">
            <v>Provides Essential 24X7 telephone and electronic support for software products.</v>
          </cell>
          <cell r="I634">
            <v>7333</v>
          </cell>
          <cell r="J634">
            <v>7333</v>
          </cell>
          <cell r="K634" t="str">
            <v>N</v>
          </cell>
          <cell r="L634">
            <v>0</v>
          </cell>
          <cell r="M634">
            <v>0</v>
          </cell>
          <cell r="N634">
            <v>0</v>
          </cell>
          <cell r="O634">
            <v>0</v>
          </cell>
          <cell r="P634">
            <v>0</v>
          </cell>
          <cell r="Q634">
            <v>0</v>
          </cell>
          <cell r="R634">
            <v>0</v>
          </cell>
          <cell r="S634">
            <v>4767</v>
          </cell>
          <cell r="T634">
            <v>5133</v>
          </cell>
          <cell r="U634">
            <v>5133</v>
          </cell>
          <cell r="V634">
            <v>4767</v>
          </cell>
          <cell r="W634">
            <v>0</v>
          </cell>
          <cell r="X634" t="str">
            <v>A3</v>
          </cell>
          <cell r="Y634">
            <v>0.35</v>
          </cell>
          <cell r="Z634">
            <v>0.3</v>
          </cell>
          <cell r="AA634">
            <v>0.3</v>
          </cell>
          <cell r="AB634">
            <v>0.35</v>
          </cell>
          <cell r="AC634">
            <v>0</v>
          </cell>
          <cell r="AD634">
            <v>0</v>
          </cell>
          <cell r="AE634" t="str">
            <v>SUPPORT</v>
          </cell>
          <cell r="AF634" t="str">
            <v>BDS DIRECT SUPPORT</v>
          </cell>
          <cell r="AG634" t="str">
            <v>INITIAL SALE</v>
          </cell>
          <cell r="AH634" t="str">
            <v>SW SUPPORT</v>
          </cell>
          <cell r="AI634" t="str">
            <v>132-34</v>
          </cell>
          <cell r="AJ634" t="str">
            <v>N/A</v>
          </cell>
          <cell r="AK634" t="str">
            <v>None</v>
          </cell>
          <cell r="AL634">
            <v>40</v>
          </cell>
          <cell r="AM634">
            <v>0</v>
          </cell>
        </row>
        <row r="635">
          <cell r="F635" t="str">
            <v>8770FC-SVL-SW-5</v>
          </cell>
          <cell r="G635" t="str">
            <v xml:space="preserve">ESSENTIAL APP SUPPORT 24X7, BR-VDX8770-LIC-FCOE - FCOE Feature chassis license </v>
          </cell>
          <cell r="H635" t="str">
            <v>Provides Essential 24X7 telephone and electronic support for software products.</v>
          </cell>
          <cell r="I635">
            <v>9167</v>
          </cell>
          <cell r="J635">
            <v>9167</v>
          </cell>
          <cell r="K635" t="str">
            <v>N</v>
          </cell>
          <cell r="L635">
            <v>0</v>
          </cell>
          <cell r="M635">
            <v>0</v>
          </cell>
          <cell r="N635">
            <v>0</v>
          </cell>
          <cell r="O635">
            <v>0</v>
          </cell>
          <cell r="P635">
            <v>0</v>
          </cell>
          <cell r="Q635">
            <v>0</v>
          </cell>
          <cell r="R635">
            <v>0</v>
          </cell>
          <cell r="S635">
            <v>5958</v>
          </cell>
          <cell r="T635">
            <v>6417</v>
          </cell>
          <cell r="U635">
            <v>6417</v>
          </cell>
          <cell r="V635">
            <v>5958</v>
          </cell>
          <cell r="W635">
            <v>0</v>
          </cell>
          <cell r="X635" t="str">
            <v>A3</v>
          </cell>
          <cell r="Y635">
            <v>0.35</v>
          </cell>
          <cell r="Z635">
            <v>0.3</v>
          </cell>
          <cell r="AA635">
            <v>0.3</v>
          </cell>
          <cell r="AB635">
            <v>0.35</v>
          </cell>
          <cell r="AC635">
            <v>0</v>
          </cell>
          <cell r="AD635">
            <v>0</v>
          </cell>
          <cell r="AE635" t="str">
            <v>SUPPORT</v>
          </cell>
          <cell r="AF635" t="str">
            <v>BDS DIRECT SUPPORT</v>
          </cell>
          <cell r="AG635" t="str">
            <v>INITIAL SALE</v>
          </cell>
          <cell r="AH635" t="str">
            <v>SW SUPPORT</v>
          </cell>
          <cell r="AI635" t="str">
            <v>132-34</v>
          </cell>
          <cell r="AJ635" t="str">
            <v>N/A</v>
          </cell>
          <cell r="AK635" t="str">
            <v>None</v>
          </cell>
          <cell r="AL635">
            <v>40</v>
          </cell>
          <cell r="AM635">
            <v>0</v>
          </cell>
        </row>
        <row r="636">
          <cell r="F636" t="str">
            <v>8770L3-SVL-SW-1</v>
          </cell>
          <cell r="G636" t="str">
            <v xml:space="preserve">ESSENTIAL APP SUPPORT 24X7, BR-VDX8770-LIC-LAYER3 - Layer 3 Feature chassis license </v>
          </cell>
          <cell r="H636" t="str">
            <v>Provides Essential 24X7 telephone and electronic support for software products.</v>
          </cell>
          <cell r="I636">
            <v>800</v>
          </cell>
          <cell r="J636">
            <v>800</v>
          </cell>
          <cell r="K636" t="str">
            <v>N</v>
          </cell>
          <cell r="L636">
            <v>0</v>
          </cell>
          <cell r="M636">
            <v>0</v>
          </cell>
          <cell r="N636">
            <v>0</v>
          </cell>
          <cell r="O636">
            <v>0</v>
          </cell>
          <cell r="P636">
            <v>0</v>
          </cell>
          <cell r="Q636">
            <v>0</v>
          </cell>
          <cell r="R636">
            <v>0</v>
          </cell>
          <cell r="S636">
            <v>520</v>
          </cell>
          <cell r="T636">
            <v>560</v>
          </cell>
          <cell r="U636">
            <v>560</v>
          </cell>
          <cell r="V636">
            <v>520</v>
          </cell>
          <cell r="W636">
            <v>0</v>
          </cell>
          <cell r="X636" t="str">
            <v>A3</v>
          </cell>
          <cell r="Y636">
            <v>0.35</v>
          </cell>
          <cell r="Z636">
            <v>0.3</v>
          </cell>
          <cell r="AA636">
            <v>0.3</v>
          </cell>
          <cell r="AB636">
            <v>0.35</v>
          </cell>
          <cell r="AC636">
            <v>0</v>
          </cell>
          <cell r="AD636">
            <v>0</v>
          </cell>
          <cell r="AE636" t="str">
            <v>SUPPORT</v>
          </cell>
          <cell r="AF636" t="str">
            <v>BDS DIRECT SUPPORT</v>
          </cell>
          <cell r="AG636" t="str">
            <v>INITIAL SALE</v>
          </cell>
          <cell r="AH636" t="str">
            <v>SW SUPPORT</v>
          </cell>
          <cell r="AI636" t="str">
            <v>132-34</v>
          </cell>
          <cell r="AJ636" t="str">
            <v>N/A</v>
          </cell>
          <cell r="AK636" t="str">
            <v>None</v>
          </cell>
          <cell r="AL636">
            <v>40</v>
          </cell>
          <cell r="AM636">
            <v>0</v>
          </cell>
        </row>
        <row r="637">
          <cell r="F637" t="str">
            <v>8770L3-SVL-SW-2</v>
          </cell>
          <cell r="G637" t="str">
            <v xml:space="preserve">ESSENTIAL APP SUPPORT 24X7, BR-VDX8770-LIC-LAYER3 - Layer 3 Feature chassis license </v>
          </cell>
          <cell r="H637" t="str">
            <v>Provides Essential 24X7 telephone and electronic support for software products.</v>
          </cell>
          <cell r="I637">
            <v>1520</v>
          </cell>
          <cell r="J637">
            <v>1520</v>
          </cell>
          <cell r="K637" t="str">
            <v>N</v>
          </cell>
          <cell r="L637">
            <v>0</v>
          </cell>
          <cell r="M637">
            <v>0</v>
          </cell>
          <cell r="N637">
            <v>0</v>
          </cell>
          <cell r="O637">
            <v>0</v>
          </cell>
          <cell r="P637">
            <v>0</v>
          </cell>
          <cell r="Q637">
            <v>0</v>
          </cell>
          <cell r="R637">
            <v>0</v>
          </cell>
          <cell r="S637">
            <v>988</v>
          </cell>
          <cell r="T637">
            <v>1064</v>
          </cell>
          <cell r="U637">
            <v>1064</v>
          </cell>
          <cell r="V637">
            <v>988</v>
          </cell>
          <cell r="W637">
            <v>0</v>
          </cell>
          <cell r="X637" t="str">
            <v>A3</v>
          </cell>
          <cell r="Y637">
            <v>0.35</v>
          </cell>
          <cell r="Z637">
            <v>0.3</v>
          </cell>
          <cell r="AA637">
            <v>0.3</v>
          </cell>
          <cell r="AB637">
            <v>0.35</v>
          </cell>
          <cell r="AC637">
            <v>0</v>
          </cell>
          <cell r="AD637">
            <v>0</v>
          </cell>
          <cell r="AE637" t="str">
            <v>SUPPORT</v>
          </cell>
          <cell r="AF637" t="str">
            <v>BDS DIRECT SUPPORT</v>
          </cell>
          <cell r="AG637" t="str">
            <v>INITIAL SALE</v>
          </cell>
          <cell r="AH637" t="str">
            <v>SW SUPPORT</v>
          </cell>
          <cell r="AI637" t="str">
            <v>132-34</v>
          </cell>
          <cell r="AJ637" t="str">
            <v>N/A</v>
          </cell>
          <cell r="AK637" t="str">
            <v>None</v>
          </cell>
          <cell r="AL637">
            <v>40</v>
          </cell>
          <cell r="AM637">
            <v>0</v>
          </cell>
        </row>
        <row r="638">
          <cell r="F638" t="str">
            <v>8770L3-SVL-SW-3</v>
          </cell>
          <cell r="G638" t="str">
            <v xml:space="preserve">ESSENTIAL APP SUPPORT 24X7, BR-VDX8770-LIC-LAYER3 - Layer 3 Feature chassis license </v>
          </cell>
          <cell r="H638" t="str">
            <v>Provides Essential 24X7 telephone and electronic support for software products.</v>
          </cell>
          <cell r="I638">
            <v>2200</v>
          </cell>
          <cell r="J638">
            <v>2200</v>
          </cell>
          <cell r="K638" t="str">
            <v>N</v>
          </cell>
          <cell r="L638">
            <v>0</v>
          </cell>
          <cell r="M638">
            <v>0</v>
          </cell>
          <cell r="N638">
            <v>0</v>
          </cell>
          <cell r="O638">
            <v>0</v>
          </cell>
          <cell r="P638">
            <v>0</v>
          </cell>
          <cell r="Q638">
            <v>0</v>
          </cell>
          <cell r="R638">
            <v>0</v>
          </cell>
          <cell r="S638">
            <v>1430</v>
          </cell>
          <cell r="T638">
            <v>1540</v>
          </cell>
          <cell r="U638">
            <v>1540</v>
          </cell>
          <cell r="V638">
            <v>1430</v>
          </cell>
          <cell r="W638">
            <v>0</v>
          </cell>
          <cell r="X638" t="str">
            <v>A3</v>
          </cell>
          <cell r="Y638">
            <v>0.35</v>
          </cell>
          <cell r="Z638">
            <v>0.3</v>
          </cell>
          <cell r="AA638">
            <v>0.3</v>
          </cell>
          <cell r="AB638">
            <v>0.35</v>
          </cell>
          <cell r="AC638">
            <v>0</v>
          </cell>
          <cell r="AD638">
            <v>0</v>
          </cell>
          <cell r="AE638" t="str">
            <v>SUPPORT</v>
          </cell>
          <cell r="AF638" t="str">
            <v>BDS DIRECT SUPPORT</v>
          </cell>
          <cell r="AG638" t="str">
            <v>INITIAL SALE</v>
          </cell>
          <cell r="AH638" t="str">
            <v>SW SUPPORT</v>
          </cell>
          <cell r="AI638" t="str">
            <v>132-34</v>
          </cell>
          <cell r="AJ638" t="str">
            <v>N/A</v>
          </cell>
          <cell r="AK638" t="str">
            <v>None</v>
          </cell>
          <cell r="AL638">
            <v>40</v>
          </cell>
          <cell r="AM638">
            <v>0</v>
          </cell>
        </row>
        <row r="639">
          <cell r="F639" t="str">
            <v>8770L3-SVL-SW-4</v>
          </cell>
          <cell r="G639" t="str">
            <v xml:space="preserve">ESSENTIAL APP SUPPORT 24X7, BR-VDX8770-LIC-LAYER3 - Layer 3 Feature chassis license </v>
          </cell>
          <cell r="H639" t="str">
            <v>Provides Essential 24X7 telephone and electronic support for software products.</v>
          </cell>
          <cell r="I639">
            <v>2933</v>
          </cell>
          <cell r="J639">
            <v>2933</v>
          </cell>
          <cell r="K639" t="str">
            <v>N</v>
          </cell>
          <cell r="L639">
            <v>0</v>
          </cell>
          <cell r="M639">
            <v>0</v>
          </cell>
          <cell r="N639">
            <v>0</v>
          </cell>
          <cell r="O639">
            <v>0</v>
          </cell>
          <cell r="P639">
            <v>0</v>
          </cell>
          <cell r="Q639">
            <v>0</v>
          </cell>
          <cell r="R639">
            <v>0</v>
          </cell>
          <cell r="S639">
            <v>1907</v>
          </cell>
          <cell r="T639">
            <v>2053</v>
          </cell>
          <cell r="U639">
            <v>2053</v>
          </cell>
          <cell r="V639">
            <v>1907</v>
          </cell>
          <cell r="W639">
            <v>0</v>
          </cell>
          <cell r="X639" t="str">
            <v>A3</v>
          </cell>
          <cell r="Y639">
            <v>0.35</v>
          </cell>
          <cell r="Z639">
            <v>0.3</v>
          </cell>
          <cell r="AA639">
            <v>0.3</v>
          </cell>
          <cell r="AB639">
            <v>0.35</v>
          </cell>
          <cell r="AC639">
            <v>0</v>
          </cell>
          <cell r="AD639">
            <v>0</v>
          </cell>
          <cell r="AE639" t="str">
            <v>SUPPORT</v>
          </cell>
          <cell r="AF639" t="str">
            <v>BDS DIRECT SUPPORT</v>
          </cell>
          <cell r="AG639" t="str">
            <v>INITIAL SALE</v>
          </cell>
          <cell r="AH639" t="str">
            <v>SW SUPPORT</v>
          </cell>
          <cell r="AI639" t="str">
            <v>132-34</v>
          </cell>
          <cell r="AJ639" t="str">
            <v>N/A</v>
          </cell>
          <cell r="AK639" t="str">
            <v>None</v>
          </cell>
          <cell r="AL639">
            <v>40</v>
          </cell>
          <cell r="AM639">
            <v>0</v>
          </cell>
        </row>
        <row r="640">
          <cell r="F640" t="str">
            <v>8770L3-SVL-SW-5</v>
          </cell>
          <cell r="G640" t="str">
            <v xml:space="preserve">ESSENTIAL APP SUPPORT 24X7, BR-VDX8770-LIC-LAYER3 - Layer 3 Feature chassis license </v>
          </cell>
          <cell r="H640" t="str">
            <v>Provides Essential 24X7 telephone and electronic support for software products.</v>
          </cell>
          <cell r="I640">
            <v>3667</v>
          </cell>
          <cell r="J640">
            <v>3667</v>
          </cell>
          <cell r="K640" t="str">
            <v>N</v>
          </cell>
          <cell r="L640">
            <v>0</v>
          </cell>
          <cell r="M640">
            <v>0</v>
          </cell>
          <cell r="N640">
            <v>0</v>
          </cell>
          <cell r="O640">
            <v>0</v>
          </cell>
          <cell r="P640">
            <v>0</v>
          </cell>
          <cell r="Q640">
            <v>0</v>
          </cell>
          <cell r="R640">
            <v>0</v>
          </cell>
          <cell r="S640">
            <v>2383</v>
          </cell>
          <cell r="T640">
            <v>2567</v>
          </cell>
          <cell r="U640">
            <v>2567</v>
          </cell>
          <cell r="V640">
            <v>2383</v>
          </cell>
          <cell r="W640">
            <v>0</v>
          </cell>
          <cell r="X640" t="str">
            <v>A3</v>
          </cell>
          <cell r="Y640">
            <v>0.35</v>
          </cell>
          <cell r="Z640">
            <v>0.3</v>
          </cell>
          <cell r="AA640">
            <v>0.3</v>
          </cell>
          <cell r="AB640">
            <v>0.35</v>
          </cell>
          <cell r="AC640">
            <v>0</v>
          </cell>
          <cell r="AD640">
            <v>0</v>
          </cell>
          <cell r="AE640" t="str">
            <v>SUPPORT</v>
          </cell>
          <cell r="AF640" t="str">
            <v>BDS DIRECT SUPPORT</v>
          </cell>
          <cell r="AG640" t="str">
            <v>INITIAL SALE</v>
          </cell>
          <cell r="AH640" t="str">
            <v>SW SUPPORT</v>
          </cell>
          <cell r="AI640" t="str">
            <v>132-34</v>
          </cell>
          <cell r="AJ640" t="str">
            <v>N/A</v>
          </cell>
          <cell r="AK640" t="str">
            <v>None</v>
          </cell>
          <cell r="AL640">
            <v>40</v>
          </cell>
          <cell r="AM640">
            <v>0</v>
          </cell>
        </row>
        <row r="641">
          <cell r="F641" t="str">
            <v>8770UPG-SVL-SW-1</v>
          </cell>
          <cell r="G641" t="str">
            <v xml:space="preserve">ESSENTIAL APP SUPPORT 24X7, BR-VEDX8770-LIC-UPG - Upgrade license from VCS, FCOE or Layer 3 feature to Advanced license  </v>
          </cell>
          <cell r="H641" t="str">
            <v>Provides Essential 24X7 telephone and electronic support for software products.</v>
          </cell>
          <cell r="I641">
            <v>1585</v>
          </cell>
          <cell r="J641">
            <v>1585</v>
          </cell>
          <cell r="K641" t="str">
            <v>N</v>
          </cell>
          <cell r="L641">
            <v>0</v>
          </cell>
          <cell r="M641">
            <v>0</v>
          </cell>
          <cell r="N641">
            <v>0</v>
          </cell>
          <cell r="O641">
            <v>0</v>
          </cell>
          <cell r="P641">
            <v>0</v>
          </cell>
          <cell r="Q641">
            <v>0</v>
          </cell>
          <cell r="R641">
            <v>0</v>
          </cell>
          <cell r="S641">
            <v>1030</v>
          </cell>
          <cell r="T641">
            <v>1110</v>
          </cell>
          <cell r="U641">
            <v>1110</v>
          </cell>
          <cell r="V641">
            <v>1030</v>
          </cell>
          <cell r="W641">
            <v>0</v>
          </cell>
          <cell r="X641" t="str">
            <v>A3</v>
          </cell>
          <cell r="Y641">
            <v>0.35</v>
          </cell>
          <cell r="Z641">
            <v>0.3</v>
          </cell>
          <cell r="AA641">
            <v>0.3</v>
          </cell>
          <cell r="AB641">
            <v>0.35</v>
          </cell>
          <cell r="AC641">
            <v>0</v>
          </cell>
          <cell r="AD641">
            <v>0</v>
          </cell>
          <cell r="AE641" t="str">
            <v>SUPPORT</v>
          </cell>
          <cell r="AF641" t="str">
            <v>BDS DIRECT SUPPORT</v>
          </cell>
          <cell r="AG641" t="str">
            <v>INITIAL SALE</v>
          </cell>
          <cell r="AH641" t="str">
            <v>SW SUPPORT</v>
          </cell>
          <cell r="AI641" t="str">
            <v>132-34</v>
          </cell>
          <cell r="AJ641" t="str">
            <v>N/A</v>
          </cell>
          <cell r="AK641" t="str">
            <v>None</v>
          </cell>
          <cell r="AL641">
            <v>40</v>
          </cell>
          <cell r="AM641">
            <v>0</v>
          </cell>
        </row>
        <row r="642">
          <cell r="F642" t="str">
            <v>8770UPG-SVL-SW-2</v>
          </cell>
          <cell r="G642" t="str">
            <v xml:space="preserve">ESSENTIAL APP SUPPORT 24X7, BR-VEDX8770-LIC-UPG - Upgrade license from VCS, FCOE or Layer 3 feature to Advanced license  </v>
          </cell>
          <cell r="H642" t="str">
            <v>Provides Essential 24X7 telephone and electronic support for software products.</v>
          </cell>
          <cell r="I642">
            <v>3012</v>
          </cell>
          <cell r="J642">
            <v>3012</v>
          </cell>
          <cell r="K642" t="str">
            <v>N</v>
          </cell>
          <cell r="L642">
            <v>0</v>
          </cell>
          <cell r="M642">
            <v>0</v>
          </cell>
          <cell r="N642">
            <v>0</v>
          </cell>
          <cell r="O642">
            <v>0</v>
          </cell>
          <cell r="P642">
            <v>0</v>
          </cell>
          <cell r="Q642">
            <v>0</v>
          </cell>
          <cell r="R642">
            <v>0</v>
          </cell>
          <cell r="S642">
            <v>1957</v>
          </cell>
          <cell r="T642">
            <v>2108</v>
          </cell>
          <cell r="U642">
            <v>2108</v>
          </cell>
          <cell r="V642">
            <v>1957</v>
          </cell>
          <cell r="W642">
            <v>0</v>
          </cell>
          <cell r="X642" t="str">
            <v>A3</v>
          </cell>
          <cell r="Y642">
            <v>0.35</v>
          </cell>
          <cell r="Z642">
            <v>0.3</v>
          </cell>
          <cell r="AA642">
            <v>0.3</v>
          </cell>
          <cell r="AB642">
            <v>0.35</v>
          </cell>
          <cell r="AC642">
            <v>0</v>
          </cell>
          <cell r="AD642">
            <v>0</v>
          </cell>
          <cell r="AE642" t="str">
            <v>SUPPORT</v>
          </cell>
          <cell r="AF642" t="str">
            <v>BDS DIRECT SUPPORT</v>
          </cell>
          <cell r="AG642" t="str">
            <v>INITIAL SALE</v>
          </cell>
          <cell r="AH642" t="str">
            <v>SW SUPPORT</v>
          </cell>
          <cell r="AI642" t="str">
            <v>132-34</v>
          </cell>
          <cell r="AJ642" t="str">
            <v>N/A</v>
          </cell>
          <cell r="AK642" t="str">
            <v>None</v>
          </cell>
          <cell r="AL642">
            <v>40</v>
          </cell>
          <cell r="AM642">
            <v>0</v>
          </cell>
        </row>
        <row r="643">
          <cell r="F643" t="str">
            <v>8770UPG-SVL-SW-3</v>
          </cell>
          <cell r="G643" t="str">
            <v xml:space="preserve">ESSENTIAL APP SUPPORT 24X7, BR-VEDX8770-LIC-UPG - Upgrade license from VCS, FCOE or Layer 3 feature to Advanced license  </v>
          </cell>
          <cell r="H643" t="str">
            <v>Provides Essential 24X7 telephone and electronic support for software products.</v>
          </cell>
          <cell r="I643">
            <v>4359</v>
          </cell>
          <cell r="J643">
            <v>4359</v>
          </cell>
          <cell r="K643" t="str">
            <v>N</v>
          </cell>
          <cell r="L643">
            <v>0</v>
          </cell>
          <cell r="M643">
            <v>0</v>
          </cell>
          <cell r="N643">
            <v>0</v>
          </cell>
          <cell r="O643">
            <v>0</v>
          </cell>
          <cell r="P643">
            <v>0</v>
          </cell>
          <cell r="Q643">
            <v>0</v>
          </cell>
          <cell r="R643">
            <v>0</v>
          </cell>
          <cell r="S643">
            <v>2833</v>
          </cell>
          <cell r="T643">
            <v>3051</v>
          </cell>
          <cell r="U643">
            <v>3051</v>
          </cell>
          <cell r="V643">
            <v>2833</v>
          </cell>
          <cell r="W643">
            <v>0</v>
          </cell>
          <cell r="X643" t="str">
            <v>A3</v>
          </cell>
          <cell r="Y643">
            <v>0.35</v>
          </cell>
          <cell r="Z643">
            <v>0.3</v>
          </cell>
          <cell r="AA643">
            <v>0.3</v>
          </cell>
          <cell r="AB643">
            <v>0.35</v>
          </cell>
          <cell r="AC643">
            <v>0</v>
          </cell>
          <cell r="AD643">
            <v>0</v>
          </cell>
          <cell r="AE643" t="str">
            <v>SUPPORT</v>
          </cell>
          <cell r="AF643" t="str">
            <v>BDS DIRECT SUPPORT</v>
          </cell>
          <cell r="AG643" t="str">
            <v>INITIAL SALE</v>
          </cell>
          <cell r="AH643" t="str">
            <v>SW SUPPORT</v>
          </cell>
          <cell r="AI643" t="str">
            <v>132-34</v>
          </cell>
          <cell r="AJ643" t="str">
            <v>N/A</v>
          </cell>
          <cell r="AK643" t="str">
            <v>None</v>
          </cell>
          <cell r="AL643">
            <v>40</v>
          </cell>
          <cell r="AM643">
            <v>0</v>
          </cell>
        </row>
        <row r="644">
          <cell r="F644" t="str">
            <v>8770UPG-SVL-SW-4</v>
          </cell>
          <cell r="G644" t="str">
            <v xml:space="preserve">ESSENTIAL APP SUPPORT 24X7, BR-VEDX8770-LIC-UPG - Upgrade license from VCS, FCOE or Layer 3 feature to Advanced license  </v>
          </cell>
          <cell r="H644" t="str">
            <v>Provides Essential 24X7 telephone and electronic support for software products.</v>
          </cell>
          <cell r="I644">
            <v>5812</v>
          </cell>
          <cell r="J644">
            <v>5812</v>
          </cell>
          <cell r="K644" t="str">
            <v>N</v>
          </cell>
          <cell r="L644">
            <v>0</v>
          </cell>
          <cell r="M644">
            <v>0</v>
          </cell>
          <cell r="N644">
            <v>0</v>
          </cell>
          <cell r="O644">
            <v>0</v>
          </cell>
          <cell r="P644">
            <v>0</v>
          </cell>
          <cell r="Q644">
            <v>0</v>
          </cell>
          <cell r="R644">
            <v>0</v>
          </cell>
          <cell r="S644">
            <v>3778</v>
          </cell>
          <cell r="T644">
            <v>4068</v>
          </cell>
          <cell r="U644">
            <v>4068</v>
          </cell>
          <cell r="V644">
            <v>3778</v>
          </cell>
          <cell r="W644">
            <v>0</v>
          </cell>
          <cell r="X644" t="str">
            <v>A3</v>
          </cell>
          <cell r="Y644">
            <v>0.35</v>
          </cell>
          <cell r="Z644">
            <v>0.3</v>
          </cell>
          <cell r="AA644">
            <v>0.3</v>
          </cell>
          <cell r="AB644">
            <v>0.35</v>
          </cell>
          <cell r="AC644">
            <v>0</v>
          </cell>
          <cell r="AD644">
            <v>0</v>
          </cell>
          <cell r="AE644" t="str">
            <v>SUPPORT</v>
          </cell>
          <cell r="AF644" t="str">
            <v>BDS DIRECT SUPPORT</v>
          </cell>
          <cell r="AG644" t="str">
            <v>INITIAL SALE</v>
          </cell>
          <cell r="AH644" t="str">
            <v>SW SUPPORT</v>
          </cell>
          <cell r="AI644" t="str">
            <v>132-34</v>
          </cell>
          <cell r="AJ644" t="str">
            <v>N/A</v>
          </cell>
          <cell r="AK644" t="str">
            <v>None</v>
          </cell>
          <cell r="AL644">
            <v>40</v>
          </cell>
          <cell r="AM644">
            <v>0</v>
          </cell>
        </row>
        <row r="645">
          <cell r="F645" t="str">
            <v>8770UPG-SVL-SW-5</v>
          </cell>
          <cell r="G645" t="str">
            <v xml:space="preserve">ESSENTIAL APP SUPPORT 24X7, BR-VEDX8770-LIC-UPG - Upgrade license from VCS, FCOE or Layer 3 feature to Advanced license  </v>
          </cell>
          <cell r="H645" t="str">
            <v>Provides Essential 24X7 telephone and electronic support for software products.</v>
          </cell>
          <cell r="I645">
            <v>7265</v>
          </cell>
          <cell r="J645">
            <v>7265</v>
          </cell>
          <cell r="K645" t="str">
            <v>N</v>
          </cell>
          <cell r="L645">
            <v>0</v>
          </cell>
          <cell r="M645">
            <v>0</v>
          </cell>
          <cell r="N645">
            <v>0</v>
          </cell>
          <cell r="O645">
            <v>0</v>
          </cell>
          <cell r="P645">
            <v>0</v>
          </cell>
          <cell r="Q645">
            <v>0</v>
          </cell>
          <cell r="R645">
            <v>0</v>
          </cell>
          <cell r="S645">
            <v>4722</v>
          </cell>
          <cell r="T645">
            <v>5085</v>
          </cell>
          <cell r="U645">
            <v>5085</v>
          </cell>
          <cell r="V645">
            <v>4722</v>
          </cell>
          <cell r="W645">
            <v>0</v>
          </cell>
          <cell r="X645" t="str">
            <v>A3</v>
          </cell>
          <cell r="Y645">
            <v>0.35</v>
          </cell>
          <cell r="Z645">
            <v>0.3</v>
          </cell>
          <cell r="AA645">
            <v>0.3</v>
          </cell>
          <cell r="AB645">
            <v>0.35</v>
          </cell>
          <cell r="AC645">
            <v>0</v>
          </cell>
          <cell r="AD645">
            <v>0</v>
          </cell>
          <cell r="AE645" t="str">
            <v>SUPPORT</v>
          </cell>
          <cell r="AF645" t="str">
            <v>BDS DIRECT SUPPORT</v>
          </cell>
          <cell r="AG645" t="str">
            <v>INITIAL SALE</v>
          </cell>
          <cell r="AH645" t="str">
            <v>SW SUPPORT</v>
          </cell>
          <cell r="AI645" t="str">
            <v>132-34</v>
          </cell>
          <cell r="AJ645" t="str">
            <v>N/A</v>
          </cell>
          <cell r="AK645" t="str">
            <v>None</v>
          </cell>
          <cell r="AL645">
            <v>40</v>
          </cell>
          <cell r="AM645">
            <v>0</v>
          </cell>
        </row>
        <row r="646">
          <cell r="F646" t="str">
            <v>8770VCS-SVL-SW-1</v>
          </cell>
          <cell r="G646" t="str">
            <v xml:space="preserve">ESSENTIAL APP SUPPORT 24X7, BR-VDX8770-LIC-VCS - VCS Feature chassis license </v>
          </cell>
          <cell r="H646" t="str">
            <v>Provides Essential 24X7 telephone and electronic support for software products.</v>
          </cell>
          <cell r="I646">
            <v>1000</v>
          </cell>
          <cell r="J646">
            <v>1000</v>
          </cell>
          <cell r="K646" t="str">
            <v>N</v>
          </cell>
          <cell r="L646">
            <v>0</v>
          </cell>
          <cell r="M646">
            <v>0</v>
          </cell>
          <cell r="N646">
            <v>0</v>
          </cell>
          <cell r="O646">
            <v>0</v>
          </cell>
          <cell r="P646">
            <v>0</v>
          </cell>
          <cell r="Q646">
            <v>0</v>
          </cell>
          <cell r="R646">
            <v>0</v>
          </cell>
          <cell r="S646">
            <v>650</v>
          </cell>
          <cell r="T646">
            <v>700</v>
          </cell>
          <cell r="U646">
            <v>700</v>
          </cell>
          <cell r="V646">
            <v>650</v>
          </cell>
          <cell r="W646">
            <v>0</v>
          </cell>
          <cell r="X646" t="str">
            <v>A3</v>
          </cell>
          <cell r="Y646">
            <v>0.35</v>
          </cell>
          <cell r="Z646">
            <v>0.3</v>
          </cell>
          <cell r="AA646">
            <v>0.3</v>
          </cell>
          <cell r="AB646">
            <v>0.35</v>
          </cell>
          <cell r="AC646">
            <v>0</v>
          </cell>
          <cell r="AD646">
            <v>0</v>
          </cell>
          <cell r="AE646" t="str">
            <v>SUPPORT</v>
          </cell>
          <cell r="AF646" t="str">
            <v>BDS DIRECT SUPPORT</v>
          </cell>
          <cell r="AG646" t="str">
            <v>INITIAL SALE</v>
          </cell>
          <cell r="AH646" t="str">
            <v>SW SUPPORT</v>
          </cell>
          <cell r="AI646" t="str">
            <v>132-34</v>
          </cell>
          <cell r="AJ646" t="str">
            <v>N/A</v>
          </cell>
          <cell r="AK646" t="str">
            <v>None</v>
          </cell>
          <cell r="AL646">
            <v>40</v>
          </cell>
          <cell r="AM646">
            <v>0</v>
          </cell>
        </row>
        <row r="647">
          <cell r="F647" t="str">
            <v>8770VCS-SVL-SW-2</v>
          </cell>
          <cell r="G647" t="str">
            <v xml:space="preserve">ESSENTIAL APP SUPPORT 24X7, BR-VDX8770-LIC-VCS - VCS Feature chassis license </v>
          </cell>
          <cell r="H647" t="str">
            <v>Provides Essential 24X7 telephone and electronic support for software products.</v>
          </cell>
          <cell r="I647">
            <v>1900</v>
          </cell>
          <cell r="J647">
            <v>1900</v>
          </cell>
          <cell r="K647" t="str">
            <v>N</v>
          </cell>
          <cell r="L647">
            <v>0</v>
          </cell>
          <cell r="M647">
            <v>0</v>
          </cell>
          <cell r="N647">
            <v>0</v>
          </cell>
          <cell r="O647">
            <v>0</v>
          </cell>
          <cell r="P647">
            <v>0</v>
          </cell>
          <cell r="Q647">
            <v>0</v>
          </cell>
          <cell r="R647">
            <v>0</v>
          </cell>
          <cell r="S647">
            <v>1235</v>
          </cell>
          <cell r="T647">
            <v>1330</v>
          </cell>
          <cell r="U647">
            <v>1330</v>
          </cell>
          <cell r="V647">
            <v>1235</v>
          </cell>
          <cell r="W647">
            <v>0</v>
          </cell>
          <cell r="X647" t="str">
            <v>A3</v>
          </cell>
          <cell r="Y647">
            <v>0.35</v>
          </cell>
          <cell r="Z647">
            <v>0.3</v>
          </cell>
          <cell r="AA647">
            <v>0.3</v>
          </cell>
          <cell r="AB647">
            <v>0.35</v>
          </cell>
          <cell r="AC647">
            <v>0</v>
          </cell>
          <cell r="AD647">
            <v>0</v>
          </cell>
          <cell r="AE647" t="str">
            <v>SUPPORT</v>
          </cell>
          <cell r="AF647" t="str">
            <v>BDS DIRECT SUPPORT</v>
          </cell>
          <cell r="AG647" t="str">
            <v>INITIAL SALE</v>
          </cell>
          <cell r="AH647" t="str">
            <v>SW SUPPORT</v>
          </cell>
          <cell r="AI647" t="str">
            <v>132-34</v>
          </cell>
          <cell r="AJ647" t="str">
            <v>N/A</v>
          </cell>
          <cell r="AK647" t="str">
            <v>None</v>
          </cell>
          <cell r="AL647">
            <v>40</v>
          </cell>
          <cell r="AM647">
            <v>0</v>
          </cell>
        </row>
        <row r="648">
          <cell r="F648" t="str">
            <v>8770VCS-SVL-SW-3</v>
          </cell>
          <cell r="G648" t="str">
            <v xml:space="preserve">ESSENTIAL APP SUPPORT 24X7, BR-VDX8770-LIC-VCS - VCS Feature chassis license </v>
          </cell>
          <cell r="H648" t="str">
            <v>Provides Essential 24X7 telephone and electronic support for software products.</v>
          </cell>
          <cell r="I648">
            <v>2750</v>
          </cell>
          <cell r="J648">
            <v>2750</v>
          </cell>
          <cell r="K648" t="str">
            <v>N</v>
          </cell>
          <cell r="L648">
            <v>0</v>
          </cell>
          <cell r="M648">
            <v>0</v>
          </cell>
          <cell r="N648">
            <v>0</v>
          </cell>
          <cell r="O648">
            <v>0</v>
          </cell>
          <cell r="P648">
            <v>0</v>
          </cell>
          <cell r="Q648">
            <v>0</v>
          </cell>
          <cell r="R648">
            <v>0</v>
          </cell>
          <cell r="S648">
            <v>1788</v>
          </cell>
          <cell r="T648">
            <v>1925</v>
          </cell>
          <cell r="U648">
            <v>1925</v>
          </cell>
          <cell r="V648">
            <v>1788</v>
          </cell>
          <cell r="W648">
            <v>0</v>
          </cell>
          <cell r="X648" t="str">
            <v>A3</v>
          </cell>
          <cell r="Y648">
            <v>0.35</v>
          </cell>
          <cell r="Z648">
            <v>0.3</v>
          </cell>
          <cell r="AA648">
            <v>0.3</v>
          </cell>
          <cell r="AB648">
            <v>0.35</v>
          </cell>
          <cell r="AC648">
            <v>0</v>
          </cell>
          <cell r="AD648">
            <v>0</v>
          </cell>
          <cell r="AE648" t="str">
            <v>SUPPORT</v>
          </cell>
          <cell r="AF648" t="str">
            <v>BDS DIRECT SUPPORT</v>
          </cell>
          <cell r="AG648" t="str">
            <v>INITIAL SALE</v>
          </cell>
          <cell r="AH648" t="str">
            <v>SW SUPPORT</v>
          </cell>
          <cell r="AI648" t="str">
            <v>132-34</v>
          </cell>
          <cell r="AJ648" t="str">
            <v>N/A</v>
          </cell>
          <cell r="AK648" t="str">
            <v>None</v>
          </cell>
          <cell r="AL648">
            <v>40</v>
          </cell>
          <cell r="AM648">
            <v>0</v>
          </cell>
        </row>
        <row r="649">
          <cell r="F649" t="str">
            <v>8770VCS-SVL-SW-4</v>
          </cell>
          <cell r="G649" t="str">
            <v xml:space="preserve">ESSENTIAL APP SUPPORT 24X7, BR-VDX8770-LIC-VCS - VCS Feature chassis license </v>
          </cell>
          <cell r="H649" t="str">
            <v>Provides Essential 24X7 telephone and electronic support for software products.</v>
          </cell>
          <cell r="I649">
            <v>3667</v>
          </cell>
          <cell r="J649">
            <v>3667</v>
          </cell>
          <cell r="K649" t="str">
            <v>N</v>
          </cell>
          <cell r="L649">
            <v>0</v>
          </cell>
          <cell r="M649">
            <v>0</v>
          </cell>
          <cell r="N649">
            <v>0</v>
          </cell>
          <cell r="O649">
            <v>0</v>
          </cell>
          <cell r="P649">
            <v>0</v>
          </cell>
          <cell r="Q649">
            <v>0</v>
          </cell>
          <cell r="R649">
            <v>0</v>
          </cell>
          <cell r="S649">
            <v>2383</v>
          </cell>
          <cell r="T649">
            <v>2567</v>
          </cell>
          <cell r="U649">
            <v>2567</v>
          </cell>
          <cell r="V649">
            <v>2383</v>
          </cell>
          <cell r="W649">
            <v>0</v>
          </cell>
          <cell r="X649" t="str">
            <v>A3</v>
          </cell>
          <cell r="Y649">
            <v>0.35</v>
          </cell>
          <cell r="Z649">
            <v>0.3</v>
          </cell>
          <cell r="AA649">
            <v>0.3</v>
          </cell>
          <cell r="AB649">
            <v>0.35</v>
          </cell>
          <cell r="AC649">
            <v>0</v>
          </cell>
          <cell r="AD649">
            <v>0</v>
          </cell>
          <cell r="AE649" t="str">
            <v>SUPPORT</v>
          </cell>
          <cell r="AF649" t="str">
            <v>BDS DIRECT SUPPORT</v>
          </cell>
          <cell r="AG649" t="str">
            <v>INITIAL SALE</v>
          </cell>
          <cell r="AH649" t="str">
            <v>SW SUPPORT</v>
          </cell>
          <cell r="AI649" t="str">
            <v>132-34</v>
          </cell>
          <cell r="AJ649" t="str">
            <v>N/A</v>
          </cell>
          <cell r="AK649" t="str">
            <v>None</v>
          </cell>
          <cell r="AL649">
            <v>40</v>
          </cell>
          <cell r="AM649">
            <v>0</v>
          </cell>
        </row>
        <row r="650">
          <cell r="F650" t="str">
            <v>8770VCS-SVL-SW-5</v>
          </cell>
          <cell r="G650" t="str">
            <v xml:space="preserve">ESSENTIAL APP SUPPORT 24X7, BR-VDX8770-LIC-VCS - VCS Feature chassis license </v>
          </cell>
          <cell r="H650" t="str">
            <v>Provides Essential 24X7 telephone and electronic support for software products.</v>
          </cell>
          <cell r="I650">
            <v>4583</v>
          </cell>
          <cell r="J650">
            <v>4583</v>
          </cell>
          <cell r="K650" t="str">
            <v>N</v>
          </cell>
          <cell r="L650">
            <v>0</v>
          </cell>
          <cell r="M650">
            <v>0</v>
          </cell>
          <cell r="N650">
            <v>0</v>
          </cell>
          <cell r="O650">
            <v>0</v>
          </cell>
          <cell r="P650">
            <v>0</v>
          </cell>
          <cell r="Q650">
            <v>0</v>
          </cell>
          <cell r="R650">
            <v>0</v>
          </cell>
          <cell r="S650">
            <v>2979</v>
          </cell>
          <cell r="T650">
            <v>3208</v>
          </cell>
          <cell r="U650">
            <v>3208</v>
          </cell>
          <cell r="V650">
            <v>2979</v>
          </cell>
          <cell r="W650">
            <v>0</v>
          </cell>
          <cell r="X650" t="str">
            <v>A3</v>
          </cell>
          <cell r="Y650">
            <v>0.35</v>
          </cell>
          <cell r="Z650">
            <v>0.3</v>
          </cell>
          <cell r="AA650">
            <v>0.3</v>
          </cell>
          <cell r="AB650">
            <v>0.35</v>
          </cell>
          <cell r="AC650">
            <v>0</v>
          </cell>
          <cell r="AD650">
            <v>0</v>
          </cell>
          <cell r="AE650" t="str">
            <v>SUPPORT</v>
          </cell>
          <cell r="AF650" t="str">
            <v>BDS DIRECT SUPPORT</v>
          </cell>
          <cell r="AG650" t="str">
            <v>INITIAL SALE</v>
          </cell>
          <cell r="AH650" t="str">
            <v>SW SUPPORT</v>
          </cell>
          <cell r="AI650" t="str">
            <v>132-34</v>
          </cell>
          <cell r="AJ650" t="str">
            <v>N/A</v>
          </cell>
          <cell r="AK650" t="str">
            <v>None</v>
          </cell>
          <cell r="AL650">
            <v>40</v>
          </cell>
          <cell r="AM650">
            <v>0</v>
          </cell>
        </row>
        <row r="651">
          <cell r="F651" t="str">
            <v>ICX7750-26Q</v>
          </cell>
          <cell r="G651" t="str">
            <v>Brocade ICX 7750 with 26 40GbE QSFP+ ports, and one modular slot. Base layer 3 software feature set. Requires ICX7750-L3-COE to use advanced L3 features. Power supplies, fans, optional interface modules and optics ordered separately, not included.</v>
          </cell>
          <cell r="H651" t="str">
            <v>Brocade ICX 7750 with 26 40GbE QSFP+ ports, and one modular slot. Base layer 3 software feature set. Requires ICX7750-L3-COE to use advanced L3 features. Power supplies, fans, optional interface modules and optics ordered separately, not included.</v>
          </cell>
          <cell r="I651">
            <v>33495</v>
          </cell>
          <cell r="J651">
            <v>21500</v>
          </cell>
          <cell r="K651" t="str">
            <v>A</v>
          </cell>
          <cell r="L651">
            <v>0</v>
          </cell>
          <cell r="M651">
            <v>0</v>
          </cell>
          <cell r="N651">
            <v>0</v>
          </cell>
          <cell r="O651">
            <v>0</v>
          </cell>
          <cell r="P651">
            <v>0</v>
          </cell>
          <cell r="Q651">
            <v>0</v>
          </cell>
          <cell r="R651">
            <v>0</v>
          </cell>
          <cell r="S651">
            <v>12470</v>
          </cell>
          <cell r="T651">
            <v>12900</v>
          </cell>
          <cell r="U651">
            <v>11180</v>
          </cell>
          <cell r="V651">
            <v>10750</v>
          </cell>
          <cell r="W651">
            <v>0</v>
          </cell>
          <cell r="X651" t="str">
            <v>A1</v>
          </cell>
          <cell r="Y651">
            <v>0.42</v>
          </cell>
          <cell r="Z651">
            <v>0.4</v>
          </cell>
          <cell r="AA651">
            <v>0.48</v>
          </cell>
          <cell r="AB651">
            <v>0.5</v>
          </cell>
          <cell r="AC651">
            <v>0</v>
          </cell>
          <cell r="AD651">
            <v>0</v>
          </cell>
          <cell r="AE651" t="str">
            <v>HARDWARE</v>
          </cell>
          <cell r="AF651" t="str">
            <v>L2-3 FIXED</v>
          </cell>
          <cell r="AG651" t="str">
            <v>ICX 7750</v>
          </cell>
          <cell r="AH651" t="str">
            <v>HARDWARE</v>
          </cell>
          <cell r="AI651" t="str">
            <v>132-8</v>
          </cell>
          <cell r="AJ651" t="str">
            <v>TW</v>
          </cell>
          <cell r="AK651" t="str">
            <v>Lifetime</v>
          </cell>
          <cell r="AL651">
            <v>52</v>
          </cell>
          <cell r="AM651" t="str">
            <v>5A002.A.1</v>
          </cell>
        </row>
        <row r="652">
          <cell r="F652" t="str">
            <v>ICX7750-48C</v>
          </cell>
          <cell r="G652" t="str">
            <v>Brocade ICX 7750 with 48 1/10GbE RJ-45 ports, 6 10/40GbE QSFP+ ports, one modular slot. Base layer 3 software feature set. Requires ICX7750-L3-COE to use advanced L3 features. Power supplies, fans, optional interface modules optics ordered separately</v>
          </cell>
          <cell r="H652" t="str">
            <v>Brocade ICX 7750 with 48 1/10GbE RJ-45 ports, 6 10/40GbE QSFP+ ports, one modular slot. Base layer 3 software feature set. Requires ICX7750-L3-COE to use advanced L3 features. Power supplies, fans, optional interface modules optics ordered separately</v>
          </cell>
          <cell r="I652">
            <v>23900</v>
          </cell>
          <cell r="J652">
            <v>23900</v>
          </cell>
          <cell r="K652" t="str">
            <v>A</v>
          </cell>
          <cell r="L652">
            <v>0</v>
          </cell>
          <cell r="M652">
            <v>0</v>
          </cell>
          <cell r="N652">
            <v>0</v>
          </cell>
          <cell r="O652">
            <v>0</v>
          </cell>
          <cell r="P652">
            <v>0</v>
          </cell>
          <cell r="Q652">
            <v>0</v>
          </cell>
          <cell r="R652">
            <v>0</v>
          </cell>
          <cell r="S652">
            <v>13862</v>
          </cell>
          <cell r="T652">
            <v>14340</v>
          </cell>
          <cell r="U652">
            <v>12428</v>
          </cell>
          <cell r="V652">
            <v>11950</v>
          </cell>
          <cell r="W652">
            <v>0</v>
          </cell>
          <cell r="X652" t="str">
            <v>A1</v>
          </cell>
          <cell r="Y652">
            <v>0.42</v>
          </cell>
          <cell r="Z652">
            <v>0.4</v>
          </cell>
          <cell r="AA652">
            <v>0.48</v>
          </cell>
          <cell r="AB652">
            <v>0.5</v>
          </cell>
          <cell r="AC652">
            <v>0</v>
          </cell>
          <cell r="AD652">
            <v>0</v>
          </cell>
          <cell r="AE652" t="str">
            <v>HARDWARE</v>
          </cell>
          <cell r="AF652" t="str">
            <v>L2-3 FIXED</v>
          </cell>
          <cell r="AG652" t="str">
            <v>ICX 7750</v>
          </cell>
          <cell r="AH652" t="str">
            <v>HARDWARE</v>
          </cell>
          <cell r="AI652" t="str">
            <v>132-8</v>
          </cell>
          <cell r="AJ652" t="str">
            <v>TW</v>
          </cell>
          <cell r="AK652" t="str">
            <v>Lifetime</v>
          </cell>
          <cell r="AL652">
            <v>52</v>
          </cell>
          <cell r="AM652" t="str">
            <v>5A002.A.1</v>
          </cell>
        </row>
        <row r="653">
          <cell r="F653" t="str">
            <v>ICX7750-48F</v>
          </cell>
          <cell r="G653" t="str">
            <v>Brocade ICX 7750 with 48 10GbE SFP+ ports, 6 10/40GbE QSFP+ ports, one modular slot. Base layer 3 software feature set. Requires ICX7750-L3-COE to use advanced L3 features. Power supplies, fans, optional interface modules, optics ordered separately.</v>
          </cell>
          <cell r="H653" t="str">
            <v>Brocade ICX 7750 with 48 10GbE SFP+ ports, 6 10/40GbE QSFP+ ports, one modular slot. Base layer 3 software feature set. Requires ICX7750-L3-COE to use advanced L3 features. Power supplies, fans, optional interface modules, optics ordered separately.</v>
          </cell>
          <cell r="I653">
            <v>21500</v>
          </cell>
          <cell r="J653">
            <v>21500</v>
          </cell>
          <cell r="K653" t="str">
            <v>A</v>
          </cell>
          <cell r="L653">
            <v>0</v>
          </cell>
          <cell r="M653">
            <v>0</v>
          </cell>
          <cell r="N653">
            <v>0</v>
          </cell>
          <cell r="O653">
            <v>0</v>
          </cell>
          <cell r="P653">
            <v>0</v>
          </cell>
          <cell r="Q653">
            <v>0</v>
          </cell>
          <cell r="R653">
            <v>0</v>
          </cell>
          <cell r="S653">
            <v>12470</v>
          </cell>
          <cell r="T653">
            <v>12900</v>
          </cell>
          <cell r="U653">
            <v>11180</v>
          </cell>
          <cell r="V653">
            <v>10750</v>
          </cell>
          <cell r="W653">
            <v>0</v>
          </cell>
          <cell r="X653" t="str">
            <v>A1</v>
          </cell>
          <cell r="Y653">
            <v>0.42</v>
          </cell>
          <cell r="Z653">
            <v>0.4</v>
          </cell>
          <cell r="AA653">
            <v>0.48</v>
          </cell>
          <cell r="AB653">
            <v>0.5</v>
          </cell>
          <cell r="AC653">
            <v>0</v>
          </cell>
          <cell r="AD653">
            <v>0</v>
          </cell>
          <cell r="AE653" t="str">
            <v>HARDWARE</v>
          </cell>
          <cell r="AF653" t="str">
            <v>L2-3 FIXED</v>
          </cell>
          <cell r="AG653" t="str">
            <v>ICX 7750</v>
          </cell>
          <cell r="AH653" t="str">
            <v>HARDWARE</v>
          </cell>
          <cell r="AI653" t="str">
            <v>132-8</v>
          </cell>
          <cell r="AJ653" t="str">
            <v>TW</v>
          </cell>
          <cell r="AK653" t="str">
            <v>Lifetime</v>
          </cell>
          <cell r="AL653">
            <v>52</v>
          </cell>
          <cell r="AM653" t="str">
            <v>5A002.A.1</v>
          </cell>
        </row>
        <row r="654">
          <cell r="F654" t="str">
            <v>ICX7750-48F-RMT3</v>
          </cell>
          <cell r="G654" t="str">
            <v>Brocade ICX 7750 with 48 10GbE SFP+ ports, 6 10/40GbE QSFP+ ports, one modular slot. Base layer 3 software feature set. Requires ICX7750-L3-COE to use advanced L3 features. Power supplies, fans, interface modules, optics ordered separately. 3yr RMT</v>
          </cell>
          <cell r="H654">
            <v>0</v>
          </cell>
          <cell r="I654">
            <v>22850</v>
          </cell>
          <cell r="J654">
            <v>22850</v>
          </cell>
          <cell r="K654" t="str">
            <v>A</v>
          </cell>
          <cell r="L654">
            <v>0</v>
          </cell>
          <cell r="M654">
            <v>0</v>
          </cell>
          <cell r="N654">
            <v>0</v>
          </cell>
          <cell r="O654">
            <v>0</v>
          </cell>
          <cell r="P654">
            <v>0</v>
          </cell>
          <cell r="Q654">
            <v>0</v>
          </cell>
          <cell r="R654">
            <v>0</v>
          </cell>
          <cell r="S654">
            <v>13253</v>
          </cell>
          <cell r="T654">
            <v>13710</v>
          </cell>
          <cell r="U654">
            <v>11882</v>
          </cell>
          <cell r="V654">
            <v>11425</v>
          </cell>
          <cell r="W654">
            <v>0</v>
          </cell>
          <cell r="X654" t="str">
            <v>A1</v>
          </cell>
          <cell r="Y654">
            <v>0.42</v>
          </cell>
          <cell r="Z654">
            <v>0.4</v>
          </cell>
          <cell r="AA654">
            <v>0.48</v>
          </cell>
          <cell r="AB654">
            <v>0.5</v>
          </cell>
          <cell r="AC654">
            <v>0</v>
          </cell>
          <cell r="AD654">
            <v>0</v>
          </cell>
          <cell r="AE654" t="str">
            <v>HARDWARE</v>
          </cell>
          <cell r="AF654" t="str">
            <v>L2-3 FIXED</v>
          </cell>
          <cell r="AG654" t="str">
            <v>ICX 7750</v>
          </cell>
          <cell r="AH654" t="str">
            <v>HARDWARE</v>
          </cell>
          <cell r="AI654" t="str">
            <v>132-8</v>
          </cell>
          <cell r="AJ654" t="str">
            <v>TW</v>
          </cell>
          <cell r="AK654" t="str">
            <v>13 mos</v>
          </cell>
          <cell r="AL654">
            <v>52</v>
          </cell>
          <cell r="AM654" t="str">
            <v>5A002.A.1</v>
          </cell>
        </row>
        <row r="655">
          <cell r="F655" t="str">
            <v>BR-BFO-SML</v>
          </cell>
          <cell r="G655" t="str">
            <v>Brocade Flow Optimizer Application - Perpetual License for up to 20G traffic management capability.</v>
          </cell>
          <cell r="H655">
            <v>0</v>
          </cell>
          <cell r="I655">
            <v>5000</v>
          </cell>
          <cell r="J655">
            <v>5000</v>
          </cell>
          <cell r="K655" t="str">
            <v>C</v>
          </cell>
          <cell r="L655">
            <v>0</v>
          </cell>
          <cell r="M655">
            <v>0</v>
          </cell>
          <cell r="N655">
            <v>0</v>
          </cell>
          <cell r="O655">
            <v>0</v>
          </cell>
          <cell r="P655">
            <v>0</v>
          </cell>
          <cell r="Q655">
            <v>0</v>
          </cell>
          <cell r="R655">
            <v>0</v>
          </cell>
          <cell r="S655">
            <v>2900</v>
          </cell>
          <cell r="T655">
            <v>3000</v>
          </cell>
          <cell r="U655">
            <v>2600</v>
          </cell>
          <cell r="V655">
            <v>2500</v>
          </cell>
          <cell r="W655">
            <v>0</v>
          </cell>
          <cell r="X655" t="str">
            <v>A1</v>
          </cell>
          <cell r="Y655">
            <v>0.42</v>
          </cell>
          <cell r="Z655">
            <v>0.4</v>
          </cell>
          <cell r="AA655">
            <v>0.48</v>
          </cell>
          <cell r="AB655">
            <v>0.5</v>
          </cell>
          <cell r="AC655">
            <v>0</v>
          </cell>
          <cell r="AD655">
            <v>0</v>
          </cell>
          <cell r="AE655" t="str">
            <v>SOFTWARE</v>
          </cell>
          <cell r="AF655" t="str">
            <v>BFO</v>
          </cell>
          <cell r="AG655" t="str">
            <v>BFO</v>
          </cell>
          <cell r="AH655" t="str">
            <v>SOFTWARE</v>
          </cell>
          <cell r="AI655" t="str">
            <v>132-33</v>
          </cell>
          <cell r="AJ655" t="str">
            <v>US</v>
          </cell>
          <cell r="AK655" t="str">
            <v>13 mos</v>
          </cell>
          <cell r="AL655" t="str">
            <v>58</v>
          </cell>
          <cell r="AM655" t="str">
            <v>5D991</v>
          </cell>
        </row>
        <row r="656">
          <cell r="F656" t="str">
            <v>CC-MINIUSB-RJ45</v>
          </cell>
          <cell r="G656" t="str">
            <v>Console cable, male mini-USB to male RJ-45 with RJ-45 to DB-9 converter</v>
          </cell>
          <cell r="H656" t="str">
            <v>Console cable, male mini-USB to male RJ-45 with RJ-45 to DB-9 converter</v>
          </cell>
          <cell r="I656">
            <v>75</v>
          </cell>
          <cell r="J656">
            <v>75</v>
          </cell>
          <cell r="K656" t="str">
            <v>A</v>
          </cell>
          <cell r="L656">
            <v>0</v>
          </cell>
          <cell r="M656">
            <v>0</v>
          </cell>
          <cell r="N656">
            <v>0</v>
          </cell>
          <cell r="O656">
            <v>0</v>
          </cell>
          <cell r="P656">
            <v>0</v>
          </cell>
          <cell r="Q656">
            <v>0</v>
          </cell>
          <cell r="R656">
            <v>0</v>
          </cell>
          <cell r="S656">
            <v>44</v>
          </cell>
          <cell r="T656">
            <v>45</v>
          </cell>
          <cell r="U656">
            <v>39</v>
          </cell>
          <cell r="V656">
            <v>38</v>
          </cell>
          <cell r="W656">
            <v>0</v>
          </cell>
          <cell r="X656" t="str">
            <v>A1</v>
          </cell>
          <cell r="Y656">
            <v>0.42</v>
          </cell>
          <cell r="Z656">
            <v>0.4</v>
          </cell>
          <cell r="AA656">
            <v>0.48</v>
          </cell>
          <cell r="AB656">
            <v>0.5</v>
          </cell>
          <cell r="AC656">
            <v>0</v>
          </cell>
          <cell r="AD656">
            <v>0</v>
          </cell>
          <cell r="AE656" t="str">
            <v>HARDWARE</v>
          </cell>
          <cell r="AF656" t="str">
            <v>L2-3 FIXED</v>
          </cell>
          <cell r="AG656" t="str">
            <v>ICX 7750</v>
          </cell>
          <cell r="AH656" t="str">
            <v>HARDWARE</v>
          </cell>
          <cell r="AI656" t="str">
            <v>132-8</v>
          </cell>
          <cell r="AJ656" t="str">
            <v>non-TAA</v>
          </cell>
          <cell r="AK656" t="str">
            <v>13 mos</v>
          </cell>
          <cell r="AL656">
            <v>52</v>
          </cell>
          <cell r="AM656" t="str">
            <v>EAR99</v>
          </cell>
        </row>
        <row r="657">
          <cell r="F657" t="str">
            <v>ICX7750-6Q</v>
          </cell>
          <cell r="G657" t="str">
            <v>Brocade ICX7750 six port 40GbE QSFP+ module</v>
          </cell>
          <cell r="H657" t="str">
            <v>Brocade ICX7750 six port 40GbE QSFP+ module</v>
          </cell>
          <cell r="I657">
            <v>10995</v>
          </cell>
          <cell r="J657">
            <v>5995</v>
          </cell>
          <cell r="K657" t="str">
            <v>A</v>
          </cell>
          <cell r="L657">
            <v>0</v>
          </cell>
          <cell r="M657">
            <v>0</v>
          </cell>
          <cell r="N657">
            <v>0</v>
          </cell>
          <cell r="O657">
            <v>0</v>
          </cell>
          <cell r="P657">
            <v>0</v>
          </cell>
          <cell r="Q657">
            <v>0</v>
          </cell>
          <cell r="R657">
            <v>0</v>
          </cell>
          <cell r="S657">
            <v>3477</v>
          </cell>
          <cell r="T657">
            <v>3597</v>
          </cell>
          <cell r="U657">
            <v>3117</v>
          </cell>
          <cell r="V657">
            <v>2998</v>
          </cell>
          <cell r="W657">
            <v>0</v>
          </cell>
          <cell r="X657" t="str">
            <v>A1</v>
          </cell>
          <cell r="Y657">
            <v>0.42</v>
          </cell>
          <cell r="Z657">
            <v>0.4</v>
          </cell>
          <cell r="AA657">
            <v>0.48</v>
          </cell>
          <cell r="AB657">
            <v>0.5</v>
          </cell>
          <cell r="AC657">
            <v>0</v>
          </cell>
          <cell r="AD657">
            <v>0</v>
          </cell>
          <cell r="AE657" t="str">
            <v>HARDWARE</v>
          </cell>
          <cell r="AF657" t="str">
            <v>L2-3 FIXED</v>
          </cell>
          <cell r="AG657" t="str">
            <v>ICX 7750</v>
          </cell>
          <cell r="AH657" t="str">
            <v>HARDWARE</v>
          </cell>
          <cell r="AI657" t="str">
            <v>132-8</v>
          </cell>
          <cell r="AJ657" t="str">
            <v>TW</v>
          </cell>
          <cell r="AK657" t="str">
            <v>Lifetime</v>
          </cell>
          <cell r="AL657">
            <v>52</v>
          </cell>
          <cell r="AM657" t="str">
            <v>5A991</v>
          </cell>
        </row>
        <row r="658">
          <cell r="F658" t="str">
            <v>ICX7750-FAN-E</v>
          </cell>
          <cell r="G658" t="str">
            <v>Kit of 4 ICX7750 Fan assemblies port side air intake</v>
          </cell>
          <cell r="H658" t="str">
            <v>Kit of 4 ICX7750 Fan assemblies port side air intake</v>
          </cell>
          <cell r="I658">
            <v>1495</v>
          </cell>
          <cell r="J658">
            <v>1495</v>
          </cell>
          <cell r="K658" t="str">
            <v>A</v>
          </cell>
          <cell r="L658">
            <v>0</v>
          </cell>
          <cell r="M658">
            <v>0</v>
          </cell>
          <cell r="N658">
            <v>0</v>
          </cell>
          <cell r="O658">
            <v>0</v>
          </cell>
          <cell r="P658">
            <v>0</v>
          </cell>
          <cell r="Q658">
            <v>0</v>
          </cell>
          <cell r="R658">
            <v>0</v>
          </cell>
          <cell r="S658">
            <v>867</v>
          </cell>
          <cell r="T658">
            <v>897</v>
          </cell>
          <cell r="U658">
            <v>777</v>
          </cell>
          <cell r="V658">
            <v>748</v>
          </cell>
          <cell r="W658">
            <v>0</v>
          </cell>
          <cell r="X658" t="str">
            <v>A1</v>
          </cell>
          <cell r="Y658">
            <v>0.42</v>
          </cell>
          <cell r="Z658">
            <v>0.4</v>
          </cell>
          <cell r="AA658">
            <v>0.48</v>
          </cell>
          <cell r="AB658">
            <v>0.5</v>
          </cell>
          <cell r="AC658">
            <v>0</v>
          </cell>
          <cell r="AD658">
            <v>0</v>
          </cell>
          <cell r="AE658" t="str">
            <v>HARDWARE</v>
          </cell>
          <cell r="AF658" t="str">
            <v>L2-3 FIXED</v>
          </cell>
          <cell r="AG658" t="str">
            <v>ICX 7750</v>
          </cell>
          <cell r="AH658" t="str">
            <v>HARDWARE</v>
          </cell>
          <cell r="AI658" t="str">
            <v>132-8</v>
          </cell>
          <cell r="AJ658" t="str">
            <v>non-TAA</v>
          </cell>
          <cell r="AK658" t="str">
            <v>Lifetime</v>
          </cell>
          <cell r="AL658">
            <v>52</v>
          </cell>
          <cell r="AM658" t="str">
            <v>EAR99</v>
          </cell>
        </row>
        <row r="659">
          <cell r="F659" t="str">
            <v>ICX7750-FAN-E-SINGLE</v>
          </cell>
          <cell r="G659" t="str">
            <v>ICX7750 Fan assembly port side air intake</v>
          </cell>
          <cell r="H659" t="str">
            <v>ICX7750 Fan assembly port side air intake</v>
          </cell>
          <cell r="I659">
            <v>575</v>
          </cell>
          <cell r="J659">
            <v>575</v>
          </cell>
          <cell r="K659" t="str">
            <v>A</v>
          </cell>
          <cell r="L659">
            <v>0</v>
          </cell>
          <cell r="M659">
            <v>0</v>
          </cell>
          <cell r="N659">
            <v>0</v>
          </cell>
          <cell r="O659">
            <v>0</v>
          </cell>
          <cell r="P659">
            <v>0</v>
          </cell>
          <cell r="Q659">
            <v>0</v>
          </cell>
          <cell r="R659">
            <v>0</v>
          </cell>
          <cell r="S659">
            <v>334</v>
          </cell>
          <cell r="T659">
            <v>345</v>
          </cell>
          <cell r="U659">
            <v>299</v>
          </cell>
          <cell r="V659">
            <v>288</v>
          </cell>
          <cell r="W659">
            <v>0</v>
          </cell>
          <cell r="X659" t="str">
            <v>A1</v>
          </cell>
          <cell r="Y659">
            <v>0.42</v>
          </cell>
          <cell r="Z659">
            <v>0.4</v>
          </cell>
          <cell r="AA659">
            <v>0.48</v>
          </cell>
          <cell r="AB659">
            <v>0.5</v>
          </cell>
          <cell r="AC659">
            <v>0</v>
          </cell>
          <cell r="AD659">
            <v>0</v>
          </cell>
          <cell r="AE659" t="str">
            <v>HARDWARE</v>
          </cell>
          <cell r="AF659" t="str">
            <v>L2-3 FIXED</v>
          </cell>
          <cell r="AG659" t="str">
            <v>ICX 7750</v>
          </cell>
          <cell r="AH659" t="str">
            <v>HARDWARE</v>
          </cell>
          <cell r="AI659" t="str">
            <v>132-8</v>
          </cell>
          <cell r="AJ659" t="str">
            <v>non-TAA</v>
          </cell>
          <cell r="AK659" t="str">
            <v>Lifetime</v>
          </cell>
          <cell r="AL659">
            <v>52</v>
          </cell>
          <cell r="AM659" t="str">
            <v>EAR99</v>
          </cell>
        </row>
        <row r="660">
          <cell r="F660" t="str">
            <v>ICX7750-FAN-I</v>
          </cell>
          <cell r="G660" t="str">
            <v>Kit of 4 ICX7750 Fan assemblies port side air exhaust</v>
          </cell>
          <cell r="H660" t="str">
            <v>Kit of 4 ICX7750 Fan assemblies port side air exhaust</v>
          </cell>
          <cell r="I660">
            <v>1495</v>
          </cell>
          <cell r="J660">
            <v>1495</v>
          </cell>
          <cell r="K660" t="str">
            <v>A</v>
          </cell>
          <cell r="L660">
            <v>0</v>
          </cell>
          <cell r="M660">
            <v>0</v>
          </cell>
          <cell r="N660">
            <v>0</v>
          </cell>
          <cell r="O660">
            <v>0</v>
          </cell>
          <cell r="P660">
            <v>0</v>
          </cell>
          <cell r="Q660">
            <v>0</v>
          </cell>
          <cell r="R660">
            <v>0</v>
          </cell>
          <cell r="S660">
            <v>867</v>
          </cell>
          <cell r="T660">
            <v>897</v>
          </cell>
          <cell r="U660">
            <v>777</v>
          </cell>
          <cell r="V660">
            <v>748</v>
          </cell>
          <cell r="W660">
            <v>0</v>
          </cell>
          <cell r="X660" t="str">
            <v>A1</v>
          </cell>
          <cell r="Y660">
            <v>0.42</v>
          </cell>
          <cell r="Z660">
            <v>0.4</v>
          </cell>
          <cell r="AA660">
            <v>0.48</v>
          </cell>
          <cell r="AB660">
            <v>0.5</v>
          </cell>
          <cell r="AC660">
            <v>0</v>
          </cell>
          <cell r="AD660">
            <v>0</v>
          </cell>
          <cell r="AE660" t="str">
            <v>HARDWARE</v>
          </cell>
          <cell r="AF660" t="str">
            <v>L2-3 FIXED</v>
          </cell>
          <cell r="AG660" t="str">
            <v>ICX 7750</v>
          </cell>
          <cell r="AH660" t="str">
            <v>HARDWARE</v>
          </cell>
          <cell r="AI660" t="str">
            <v>132-8</v>
          </cell>
          <cell r="AJ660" t="str">
            <v>non-TAA</v>
          </cell>
          <cell r="AK660" t="str">
            <v>Lifetime</v>
          </cell>
          <cell r="AL660">
            <v>52</v>
          </cell>
          <cell r="AM660" t="str">
            <v>EAR99</v>
          </cell>
        </row>
        <row r="661">
          <cell r="F661" t="str">
            <v>ICX7750-FAN-I-SINGLE</v>
          </cell>
          <cell r="G661" t="str">
            <v>ICX7750 Fan assembly port side air exhaust</v>
          </cell>
          <cell r="H661" t="str">
            <v>ICX7750 Fan assembly port side air exhaust</v>
          </cell>
          <cell r="I661">
            <v>575</v>
          </cell>
          <cell r="J661">
            <v>575</v>
          </cell>
          <cell r="K661" t="str">
            <v>A</v>
          </cell>
          <cell r="L661">
            <v>0</v>
          </cell>
          <cell r="M661">
            <v>0</v>
          </cell>
          <cell r="N661">
            <v>0</v>
          </cell>
          <cell r="O661">
            <v>0</v>
          </cell>
          <cell r="P661">
            <v>0</v>
          </cell>
          <cell r="Q661">
            <v>0</v>
          </cell>
          <cell r="R661">
            <v>0</v>
          </cell>
          <cell r="S661">
            <v>334</v>
          </cell>
          <cell r="T661">
            <v>345</v>
          </cell>
          <cell r="U661">
            <v>299</v>
          </cell>
          <cell r="V661">
            <v>288</v>
          </cell>
          <cell r="W661">
            <v>0</v>
          </cell>
          <cell r="X661" t="str">
            <v>A1</v>
          </cell>
          <cell r="Y661">
            <v>0.42</v>
          </cell>
          <cell r="Z661">
            <v>0.4</v>
          </cell>
          <cell r="AA661">
            <v>0.48</v>
          </cell>
          <cell r="AB661">
            <v>0.5</v>
          </cell>
          <cell r="AC661">
            <v>0</v>
          </cell>
          <cell r="AD661">
            <v>0</v>
          </cell>
          <cell r="AE661" t="str">
            <v>HARDWARE</v>
          </cell>
          <cell r="AF661" t="str">
            <v>L2-3 FIXED</v>
          </cell>
          <cell r="AG661" t="str">
            <v>ICX 7750</v>
          </cell>
          <cell r="AH661" t="str">
            <v>HARDWARE</v>
          </cell>
          <cell r="AI661" t="str">
            <v>132-8</v>
          </cell>
          <cell r="AJ661" t="str">
            <v>non-TAA</v>
          </cell>
          <cell r="AK661" t="str">
            <v>Lifetime</v>
          </cell>
          <cell r="AL661">
            <v>52</v>
          </cell>
          <cell r="AM661" t="str">
            <v>EAR99</v>
          </cell>
        </row>
        <row r="662">
          <cell r="F662" t="str">
            <v>ICX7750-L3-COE</v>
          </cell>
          <cell r="G662" t="str">
            <v>ICX7750 PREMIUM LAYER3 FEATURES CERTIFICATE OF ENTITLEMENT</v>
          </cell>
          <cell r="H662" t="str">
            <v>ICX7750 PREMIUM LAYER3 FEATURES CERTIFICATE OF ENTITLEMENT</v>
          </cell>
          <cell r="I662">
            <v>6495</v>
          </cell>
          <cell r="J662">
            <v>6495</v>
          </cell>
          <cell r="K662" t="str">
            <v>A</v>
          </cell>
          <cell r="L662">
            <v>0</v>
          </cell>
          <cell r="M662">
            <v>0</v>
          </cell>
          <cell r="N662">
            <v>0</v>
          </cell>
          <cell r="O662">
            <v>0</v>
          </cell>
          <cell r="P662">
            <v>0</v>
          </cell>
          <cell r="Q662">
            <v>0</v>
          </cell>
          <cell r="R662">
            <v>0</v>
          </cell>
          <cell r="S662">
            <v>3767</v>
          </cell>
          <cell r="T662">
            <v>3897</v>
          </cell>
          <cell r="U662">
            <v>3377</v>
          </cell>
          <cell r="V662">
            <v>3248</v>
          </cell>
          <cell r="W662">
            <v>0</v>
          </cell>
          <cell r="X662" t="str">
            <v>A1</v>
          </cell>
          <cell r="Y662">
            <v>0.42</v>
          </cell>
          <cell r="Z662">
            <v>0.4</v>
          </cell>
          <cell r="AA662">
            <v>0.48</v>
          </cell>
          <cell r="AB662">
            <v>0.5</v>
          </cell>
          <cell r="AC662">
            <v>0</v>
          </cell>
          <cell r="AD662">
            <v>0</v>
          </cell>
          <cell r="AE662" t="str">
            <v>SOFTWARE</v>
          </cell>
          <cell r="AF662" t="str">
            <v>L2-3 FIXED</v>
          </cell>
          <cell r="AG662" t="str">
            <v>ICX 7750</v>
          </cell>
          <cell r="AH662" t="str">
            <v>SOFTWARE</v>
          </cell>
          <cell r="AI662" t="str">
            <v>132-33</v>
          </cell>
          <cell r="AJ662" t="str">
            <v>US</v>
          </cell>
          <cell r="AK662" t="str">
            <v>90 days</v>
          </cell>
          <cell r="AL662">
            <v>52</v>
          </cell>
          <cell r="AM662" t="str">
            <v>EAR99</v>
          </cell>
        </row>
        <row r="663">
          <cell r="F663" t="str">
            <v>ICX7750-RMK</v>
          </cell>
          <cell r="G663" t="str">
            <v>FRU,RACK MOUNT KIT,2 POST,ICX7750/7450</v>
          </cell>
          <cell r="H663" t="str">
            <v>FRU,RACK MOUNT KIT,2 POST,ICX7750/7450</v>
          </cell>
          <cell r="I663">
            <v>85</v>
          </cell>
          <cell r="J663">
            <v>85</v>
          </cell>
          <cell r="K663" t="str">
            <v>A</v>
          </cell>
          <cell r="L663">
            <v>0</v>
          </cell>
          <cell r="M663">
            <v>0</v>
          </cell>
          <cell r="N663">
            <v>0</v>
          </cell>
          <cell r="O663">
            <v>0</v>
          </cell>
          <cell r="P663">
            <v>0</v>
          </cell>
          <cell r="Q663">
            <v>0</v>
          </cell>
          <cell r="R663">
            <v>0</v>
          </cell>
          <cell r="S663">
            <v>49</v>
          </cell>
          <cell r="T663">
            <v>51</v>
          </cell>
          <cell r="U663">
            <v>44</v>
          </cell>
          <cell r="V663">
            <v>43</v>
          </cell>
          <cell r="W663">
            <v>0</v>
          </cell>
          <cell r="X663" t="str">
            <v>A1</v>
          </cell>
          <cell r="Y663">
            <v>0.42</v>
          </cell>
          <cell r="Z663">
            <v>0.4</v>
          </cell>
          <cell r="AA663">
            <v>0.48</v>
          </cell>
          <cell r="AB663">
            <v>0.5</v>
          </cell>
          <cell r="AC663">
            <v>0</v>
          </cell>
          <cell r="AD663">
            <v>0</v>
          </cell>
          <cell r="AE663" t="str">
            <v>HARDWARE</v>
          </cell>
          <cell r="AF663" t="str">
            <v>L2-3 FIXED</v>
          </cell>
          <cell r="AG663" t="str">
            <v>ICX 7750</v>
          </cell>
          <cell r="AH663" t="str">
            <v>HARDWARE</v>
          </cell>
          <cell r="AI663" t="str">
            <v>132-8</v>
          </cell>
          <cell r="AJ663" t="str">
            <v>non-TAA</v>
          </cell>
          <cell r="AK663" t="str">
            <v>13 mos</v>
          </cell>
          <cell r="AL663">
            <v>52</v>
          </cell>
          <cell r="AM663" t="str">
            <v>EAR99</v>
          </cell>
        </row>
        <row r="664">
          <cell r="F664" t="str">
            <v>PC-C13C14</v>
          </cell>
          <cell r="G664" t="str">
            <v>C13/C14 15A Power Cord</v>
          </cell>
          <cell r="H664">
            <v>0</v>
          </cell>
          <cell r="I664">
            <v>75</v>
          </cell>
          <cell r="J664">
            <v>75</v>
          </cell>
          <cell r="K664" t="str">
            <v>N</v>
          </cell>
          <cell r="L664">
            <v>0</v>
          </cell>
          <cell r="M664">
            <v>0</v>
          </cell>
          <cell r="N664">
            <v>0</v>
          </cell>
          <cell r="O664">
            <v>0</v>
          </cell>
          <cell r="P664">
            <v>0</v>
          </cell>
          <cell r="Q664">
            <v>0</v>
          </cell>
          <cell r="R664">
            <v>0</v>
          </cell>
          <cell r="S664">
            <v>44</v>
          </cell>
          <cell r="T664">
            <v>45</v>
          </cell>
          <cell r="U664">
            <v>39</v>
          </cell>
          <cell r="V664">
            <v>38</v>
          </cell>
          <cell r="W664">
            <v>0</v>
          </cell>
          <cell r="X664" t="str">
            <v>A1</v>
          </cell>
          <cell r="Y664">
            <v>0.42</v>
          </cell>
          <cell r="Z664">
            <v>0.4</v>
          </cell>
          <cell r="AA664">
            <v>0.48</v>
          </cell>
          <cell r="AB664">
            <v>0.5</v>
          </cell>
          <cell r="AC664">
            <v>0</v>
          </cell>
          <cell r="AD664">
            <v>0</v>
          </cell>
          <cell r="AE664" t="str">
            <v>HARDWARE</v>
          </cell>
          <cell r="AF664" t="str">
            <v>L2-3 FIXED</v>
          </cell>
          <cell r="AG664" t="str">
            <v>ICX 6610</v>
          </cell>
          <cell r="AH664" t="str">
            <v>HARDWARE</v>
          </cell>
          <cell r="AI664" t="str">
            <v>132-8</v>
          </cell>
          <cell r="AJ664" t="str">
            <v>non-TAA</v>
          </cell>
          <cell r="AK664" t="str">
            <v>13 mos</v>
          </cell>
          <cell r="AL664" t="str">
            <v>52</v>
          </cell>
          <cell r="AM664" t="str">
            <v>EAR99</v>
          </cell>
        </row>
        <row r="665">
          <cell r="F665" t="str">
            <v>RPS9+E</v>
          </cell>
          <cell r="G665" t="str">
            <v>500W AC power supply with exhaust airflow</v>
          </cell>
          <cell r="H665" t="str">
            <v>500W AC power supply with exhaust airflow</v>
          </cell>
          <cell r="I665">
            <v>995</v>
          </cell>
          <cell r="J665">
            <v>995</v>
          </cell>
          <cell r="K665" t="str">
            <v>A</v>
          </cell>
          <cell r="L665">
            <v>0</v>
          </cell>
          <cell r="M665">
            <v>0</v>
          </cell>
          <cell r="N665">
            <v>0</v>
          </cell>
          <cell r="O665">
            <v>0</v>
          </cell>
          <cell r="P665">
            <v>0</v>
          </cell>
          <cell r="Q665">
            <v>0</v>
          </cell>
          <cell r="R665">
            <v>0</v>
          </cell>
          <cell r="S665">
            <v>577</v>
          </cell>
          <cell r="T665">
            <v>597</v>
          </cell>
          <cell r="U665">
            <v>517</v>
          </cell>
          <cell r="V665">
            <v>498</v>
          </cell>
          <cell r="W665">
            <v>0</v>
          </cell>
          <cell r="X665" t="str">
            <v>A1</v>
          </cell>
          <cell r="Y665">
            <v>0.42</v>
          </cell>
          <cell r="Z665">
            <v>0.4</v>
          </cell>
          <cell r="AA665">
            <v>0.48</v>
          </cell>
          <cell r="AB665">
            <v>0.5</v>
          </cell>
          <cell r="AC665">
            <v>0</v>
          </cell>
          <cell r="AD665">
            <v>0</v>
          </cell>
          <cell r="AE665" t="str">
            <v>HARDWARE</v>
          </cell>
          <cell r="AF665" t="str">
            <v>L2-3 FIXED</v>
          </cell>
          <cell r="AG665" t="str">
            <v>ICX 7750</v>
          </cell>
          <cell r="AH665" t="str">
            <v>HARDWARE</v>
          </cell>
          <cell r="AI665" t="str">
            <v>132-8</v>
          </cell>
          <cell r="AJ665" t="str">
            <v>non-TAA</v>
          </cell>
          <cell r="AK665" t="str">
            <v>Lifetime</v>
          </cell>
          <cell r="AL665">
            <v>52</v>
          </cell>
          <cell r="AM665" t="str">
            <v>EAR99</v>
          </cell>
        </row>
        <row r="666">
          <cell r="F666" t="str">
            <v>RPS9+I</v>
          </cell>
          <cell r="G666" t="str">
            <v>500W AC power supply with intake airflow</v>
          </cell>
          <cell r="H666" t="str">
            <v>500W AC power supply with intake airflow</v>
          </cell>
          <cell r="I666">
            <v>995</v>
          </cell>
          <cell r="J666">
            <v>995</v>
          </cell>
          <cell r="K666" t="str">
            <v>A</v>
          </cell>
          <cell r="L666">
            <v>0</v>
          </cell>
          <cell r="M666">
            <v>0</v>
          </cell>
          <cell r="N666">
            <v>0</v>
          </cell>
          <cell r="O666">
            <v>0</v>
          </cell>
          <cell r="P666">
            <v>0</v>
          </cell>
          <cell r="Q666">
            <v>0</v>
          </cell>
          <cell r="R666">
            <v>0</v>
          </cell>
          <cell r="S666">
            <v>577</v>
          </cell>
          <cell r="T666">
            <v>597</v>
          </cell>
          <cell r="U666">
            <v>517</v>
          </cell>
          <cell r="V666">
            <v>498</v>
          </cell>
          <cell r="W666">
            <v>0</v>
          </cell>
          <cell r="X666" t="str">
            <v>A1</v>
          </cell>
          <cell r="Y666">
            <v>0.42</v>
          </cell>
          <cell r="Z666">
            <v>0.4</v>
          </cell>
          <cell r="AA666">
            <v>0.48</v>
          </cell>
          <cell r="AB666">
            <v>0.5</v>
          </cell>
          <cell r="AC666">
            <v>0</v>
          </cell>
          <cell r="AD666">
            <v>0</v>
          </cell>
          <cell r="AE666" t="str">
            <v>HARDWARE</v>
          </cell>
          <cell r="AF666" t="str">
            <v>L2-3 FIXED</v>
          </cell>
          <cell r="AG666" t="str">
            <v>ICX 7750</v>
          </cell>
          <cell r="AH666" t="str">
            <v>HARDWARE</v>
          </cell>
          <cell r="AI666" t="str">
            <v>132-8</v>
          </cell>
          <cell r="AJ666" t="str">
            <v>non-TAA</v>
          </cell>
          <cell r="AK666" t="str">
            <v>Lifetime</v>
          </cell>
          <cell r="AL666">
            <v>52</v>
          </cell>
          <cell r="AM666" t="str">
            <v>EAR99</v>
          </cell>
        </row>
        <row r="667">
          <cell r="F667" t="str">
            <v>RPS9DC+E</v>
          </cell>
          <cell r="G667" t="str">
            <v>FRU,500WDCPS,EXHAUST,ICX7750</v>
          </cell>
          <cell r="H667" t="str">
            <v>FRU,500WDCPS,EXHAUST,ICX7750</v>
          </cell>
          <cell r="I667">
            <v>1250</v>
          </cell>
          <cell r="J667">
            <v>1250</v>
          </cell>
          <cell r="K667" t="str">
            <v>A</v>
          </cell>
          <cell r="L667">
            <v>0</v>
          </cell>
          <cell r="M667">
            <v>0</v>
          </cell>
          <cell r="N667">
            <v>0</v>
          </cell>
          <cell r="O667">
            <v>0</v>
          </cell>
          <cell r="P667">
            <v>0</v>
          </cell>
          <cell r="Q667">
            <v>0</v>
          </cell>
          <cell r="R667">
            <v>0</v>
          </cell>
          <cell r="S667">
            <v>725</v>
          </cell>
          <cell r="T667">
            <v>750</v>
          </cell>
          <cell r="U667">
            <v>650</v>
          </cell>
          <cell r="V667">
            <v>625</v>
          </cell>
          <cell r="W667">
            <v>0</v>
          </cell>
          <cell r="X667" t="str">
            <v>A1</v>
          </cell>
          <cell r="Y667">
            <v>0.42</v>
          </cell>
          <cell r="Z667">
            <v>0.4</v>
          </cell>
          <cell r="AA667">
            <v>0.48</v>
          </cell>
          <cell r="AB667">
            <v>0.5</v>
          </cell>
          <cell r="AC667">
            <v>0</v>
          </cell>
          <cell r="AD667">
            <v>0</v>
          </cell>
          <cell r="AE667" t="str">
            <v>HARDWARE</v>
          </cell>
          <cell r="AF667" t="str">
            <v>L2-3 FIXED</v>
          </cell>
          <cell r="AG667" t="str">
            <v>ICX 7750</v>
          </cell>
          <cell r="AH667" t="str">
            <v>HARDWARE</v>
          </cell>
          <cell r="AI667" t="str">
            <v>132-8</v>
          </cell>
          <cell r="AJ667" t="str">
            <v>non-TAA</v>
          </cell>
          <cell r="AK667" t="str">
            <v>Lifetime</v>
          </cell>
          <cell r="AL667">
            <v>52</v>
          </cell>
          <cell r="AM667" t="str">
            <v>EAR99</v>
          </cell>
        </row>
        <row r="668">
          <cell r="F668" t="str">
            <v>RPS9DC+I</v>
          </cell>
          <cell r="G668" t="str">
            <v>FRU,500WDCPS,INTAKE,ICX7750</v>
          </cell>
          <cell r="H668" t="str">
            <v>FRU,500WDCPS,INTAKE,ICX7750</v>
          </cell>
          <cell r="I668">
            <v>1250</v>
          </cell>
          <cell r="J668">
            <v>1250</v>
          </cell>
          <cell r="K668" t="str">
            <v>A</v>
          </cell>
          <cell r="L668" t="b">
            <v>1</v>
          </cell>
          <cell r="M668">
            <v>0</v>
          </cell>
          <cell r="N668">
            <v>0</v>
          </cell>
          <cell r="O668">
            <v>0</v>
          </cell>
          <cell r="P668">
            <v>0</v>
          </cell>
          <cell r="Q668">
            <v>0</v>
          </cell>
          <cell r="R668">
            <v>0</v>
          </cell>
          <cell r="S668">
            <v>725</v>
          </cell>
          <cell r="T668">
            <v>750</v>
          </cell>
          <cell r="U668">
            <v>650</v>
          </cell>
          <cell r="V668">
            <v>625</v>
          </cell>
          <cell r="W668">
            <v>0</v>
          </cell>
          <cell r="X668" t="str">
            <v>A1</v>
          </cell>
          <cell r="Y668">
            <v>0.42</v>
          </cell>
          <cell r="Z668">
            <v>0.4</v>
          </cell>
          <cell r="AA668">
            <v>0.48</v>
          </cell>
          <cell r="AB668">
            <v>0.5</v>
          </cell>
          <cell r="AC668">
            <v>0</v>
          </cell>
          <cell r="AD668">
            <v>0</v>
          </cell>
          <cell r="AE668" t="str">
            <v>HARDWARE</v>
          </cell>
          <cell r="AF668" t="str">
            <v>L2-3 FIXED</v>
          </cell>
          <cell r="AG668" t="str">
            <v>ICX 7750</v>
          </cell>
          <cell r="AH668" t="str">
            <v>HARDWARE</v>
          </cell>
          <cell r="AI668" t="str">
            <v>132-8</v>
          </cell>
          <cell r="AJ668" t="str">
            <v>non-TAA</v>
          </cell>
          <cell r="AK668" t="str">
            <v>Lifetime</v>
          </cell>
          <cell r="AL668">
            <v>52</v>
          </cell>
          <cell r="AM668" t="str">
            <v>EAR99</v>
          </cell>
        </row>
        <row r="669">
          <cell r="F669" t="str">
            <v>XBR-R000295</v>
          </cell>
          <cell r="G669" t="str">
            <v>FRU,UNIVERSAL RACK MOUNT KIT,4 POST 24-32 DEPTH RCK, VDX 6740T/VDX6740T-1G, ICX 7750/7450</v>
          </cell>
          <cell r="H669" t="str">
            <v>FRU,UNIVERSAL RACK MOUNT KIT,4 POST 24-32 DEPTH RCK, VDX 6740T/VDX6740T-1G, ICX 7750/7450</v>
          </cell>
          <cell r="I669">
            <v>430</v>
          </cell>
          <cell r="J669">
            <v>430</v>
          </cell>
          <cell r="K669" t="str">
            <v>A</v>
          </cell>
          <cell r="L669">
            <v>0</v>
          </cell>
          <cell r="M669">
            <v>0</v>
          </cell>
          <cell r="N669">
            <v>0</v>
          </cell>
          <cell r="O669">
            <v>0</v>
          </cell>
          <cell r="P669">
            <v>0</v>
          </cell>
          <cell r="Q669">
            <v>0</v>
          </cell>
          <cell r="R669">
            <v>0</v>
          </cell>
          <cell r="S669">
            <v>249</v>
          </cell>
          <cell r="T669">
            <v>258</v>
          </cell>
          <cell r="U669">
            <v>224</v>
          </cell>
          <cell r="V669">
            <v>215</v>
          </cell>
          <cell r="W669">
            <v>0</v>
          </cell>
          <cell r="X669" t="str">
            <v>A1</v>
          </cell>
          <cell r="Y669">
            <v>0.42</v>
          </cell>
          <cell r="Z669">
            <v>0.4</v>
          </cell>
          <cell r="AA669">
            <v>0.48</v>
          </cell>
          <cell r="AB669">
            <v>0.5</v>
          </cell>
          <cell r="AC669">
            <v>0</v>
          </cell>
          <cell r="AD669">
            <v>0</v>
          </cell>
          <cell r="AE669" t="str">
            <v>HARDWARE</v>
          </cell>
          <cell r="AF669" t="str">
            <v>L2-3 FIXED</v>
          </cell>
          <cell r="AG669" t="str">
            <v>VDX6740T</v>
          </cell>
          <cell r="AH669" t="str">
            <v>HARDWARE</v>
          </cell>
          <cell r="AI669" t="str">
            <v>132-8</v>
          </cell>
          <cell r="AJ669" t="str">
            <v>non-TAA</v>
          </cell>
          <cell r="AK669" t="str">
            <v>13 mos</v>
          </cell>
          <cell r="AL669">
            <v>56</v>
          </cell>
          <cell r="AM669" t="str">
            <v>EAR99</v>
          </cell>
        </row>
        <row r="670">
          <cell r="F670" t="str">
            <v>10G-SFPP-ER</v>
          </cell>
          <cell r="G670" t="str">
            <v>10GBASE-ER SFP+ optic (LC), for up to 40km over SMF</v>
          </cell>
          <cell r="H670" t="str">
            <v>10GBASE-ER SFP+ optic (LC), for up to 40km over SMF</v>
          </cell>
          <cell r="I670">
            <v>10000</v>
          </cell>
          <cell r="J670">
            <v>9995</v>
          </cell>
          <cell r="K670" t="str">
            <v>A</v>
          </cell>
          <cell r="L670">
            <v>0</v>
          </cell>
          <cell r="M670">
            <v>0</v>
          </cell>
          <cell r="N670">
            <v>0</v>
          </cell>
          <cell r="O670">
            <v>0</v>
          </cell>
          <cell r="P670">
            <v>0</v>
          </cell>
          <cell r="Q670">
            <v>0</v>
          </cell>
          <cell r="R670">
            <v>0</v>
          </cell>
          <cell r="S670">
            <v>5797</v>
          </cell>
          <cell r="T670">
            <v>5997</v>
          </cell>
          <cell r="U670">
            <v>5197</v>
          </cell>
          <cell r="V670">
            <v>4998</v>
          </cell>
          <cell r="W670">
            <v>0</v>
          </cell>
          <cell r="X670" t="str">
            <v>A1</v>
          </cell>
          <cell r="Y670">
            <v>0.42</v>
          </cell>
          <cell r="Z670">
            <v>0.4</v>
          </cell>
          <cell r="AA670">
            <v>0.48</v>
          </cell>
          <cell r="AB670">
            <v>0.5</v>
          </cell>
          <cell r="AC670">
            <v>0</v>
          </cell>
          <cell r="AD670">
            <v>0</v>
          </cell>
          <cell r="AE670" t="str">
            <v>HARDWARE</v>
          </cell>
          <cell r="AF670" t="str">
            <v>OPTICS</v>
          </cell>
          <cell r="AG670" t="str">
            <v>10G OPTICS</v>
          </cell>
          <cell r="AH670" t="str">
            <v>HARDWARE</v>
          </cell>
          <cell r="AI670" t="str">
            <v>132-8</v>
          </cell>
          <cell r="AJ670" t="str">
            <v>non-TAA</v>
          </cell>
          <cell r="AK670" t="str">
            <v>13 mos</v>
          </cell>
          <cell r="AL670">
            <v>80</v>
          </cell>
          <cell r="AM670" t="str">
            <v>5A991</v>
          </cell>
        </row>
        <row r="671">
          <cell r="F671" t="str">
            <v>10G-SFPP-LR</v>
          </cell>
          <cell r="G671" t="str">
            <v>10GBASE-LR, SFP+ optic (LC), for up to 10km over SMF</v>
          </cell>
          <cell r="H671" t="str">
            <v>10GBASE-LR, SFP+ optic (LC), for up to 10km over SMF</v>
          </cell>
          <cell r="I671">
            <v>2745</v>
          </cell>
          <cell r="J671">
            <v>2745</v>
          </cell>
          <cell r="K671" t="str">
            <v>A</v>
          </cell>
          <cell r="L671">
            <v>0</v>
          </cell>
          <cell r="M671">
            <v>0</v>
          </cell>
          <cell r="N671">
            <v>0</v>
          </cell>
          <cell r="O671">
            <v>0</v>
          </cell>
          <cell r="P671">
            <v>0</v>
          </cell>
          <cell r="Q671">
            <v>0</v>
          </cell>
          <cell r="R671">
            <v>0</v>
          </cell>
          <cell r="S671">
            <v>1592</v>
          </cell>
          <cell r="T671">
            <v>1647</v>
          </cell>
          <cell r="U671">
            <v>1427</v>
          </cell>
          <cell r="V671">
            <v>1373</v>
          </cell>
          <cell r="W671">
            <v>0</v>
          </cell>
          <cell r="X671" t="str">
            <v>A1</v>
          </cell>
          <cell r="Y671">
            <v>0.42</v>
          </cell>
          <cell r="Z671">
            <v>0.4</v>
          </cell>
          <cell r="AA671">
            <v>0.48</v>
          </cell>
          <cell r="AB671">
            <v>0.5</v>
          </cell>
          <cell r="AC671">
            <v>0</v>
          </cell>
          <cell r="AD671">
            <v>0</v>
          </cell>
          <cell r="AE671" t="str">
            <v>HARDWARE</v>
          </cell>
          <cell r="AF671" t="str">
            <v>OPTICS</v>
          </cell>
          <cell r="AG671" t="str">
            <v>10G OPTICS</v>
          </cell>
          <cell r="AH671" t="str">
            <v>HARDWARE</v>
          </cell>
          <cell r="AI671" t="str">
            <v>132-8</v>
          </cell>
          <cell r="AJ671" t="str">
            <v>non-TAA</v>
          </cell>
          <cell r="AK671" t="str">
            <v>13 mos</v>
          </cell>
          <cell r="AL671">
            <v>80</v>
          </cell>
          <cell r="AM671" t="str">
            <v>5A991</v>
          </cell>
        </row>
        <row r="672">
          <cell r="F672" t="str">
            <v>10G-SFPP-LR-8</v>
          </cell>
          <cell r="G672" t="str">
            <v>10GBASE-LR,SFPP SMF LC CONNECTOR 8-PACK</v>
          </cell>
          <cell r="H672" t="str">
            <v>10GBASE-LR,SFPP SMF LC CONNECTOR 8-PACK</v>
          </cell>
          <cell r="I672">
            <v>21960</v>
          </cell>
          <cell r="J672">
            <v>15160</v>
          </cell>
          <cell r="K672" t="str">
            <v>A</v>
          </cell>
          <cell r="L672">
            <v>0</v>
          </cell>
          <cell r="M672">
            <v>0</v>
          </cell>
          <cell r="N672">
            <v>0</v>
          </cell>
          <cell r="O672">
            <v>0</v>
          </cell>
          <cell r="P672">
            <v>0</v>
          </cell>
          <cell r="Q672">
            <v>0</v>
          </cell>
          <cell r="R672">
            <v>0</v>
          </cell>
          <cell r="S672">
            <v>8793</v>
          </cell>
          <cell r="T672">
            <v>9096</v>
          </cell>
          <cell r="U672">
            <v>7883</v>
          </cell>
          <cell r="V672">
            <v>7580</v>
          </cell>
          <cell r="W672">
            <v>0</v>
          </cell>
          <cell r="X672" t="str">
            <v>A1</v>
          </cell>
          <cell r="Y672">
            <v>0.42</v>
          </cell>
          <cell r="Z672">
            <v>0.4</v>
          </cell>
          <cell r="AA672">
            <v>0.48</v>
          </cell>
          <cell r="AB672">
            <v>0.5</v>
          </cell>
          <cell r="AC672">
            <v>0</v>
          </cell>
          <cell r="AD672">
            <v>0</v>
          </cell>
          <cell r="AE672" t="str">
            <v>HARDWARE</v>
          </cell>
          <cell r="AF672" t="str">
            <v>OPTICS</v>
          </cell>
          <cell r="AG672" t="str">
            <v>10G OPTICS</v>
          </cell>
          <cell r="AH672" t="str">
            <v>HARDWARE</v>
          </cell>
          <cell r="AI672" t="str">
            <v>132-8</v>
          </cell>
          <cell r="AJ672" t="str">
            <v>non-TAA</v>
          </cell>
          <cell r="AK672" t="str">
            <v>13 mos</v>
          </cell>
          <cell r="AL672">
            <v>80</v>
          </cell>
          <cell r="AM672" t="str">
            <v>5A991</v>
          </cell>
        </row>
        <row r="673">
          <cell r="F673" t="str">
            <v>10G-SFPP-SR</v>
          </cell>
          <cell r="G673" t="str">
            <v>10GBASE-SR, SFP+ optic (LC), target range 300m over MMF</v>
          </cell>
          <cell r="H673" t="str">
            <v>10GBASE-SR, SFP+ optic (LC), target range 300m over MMF</v>
          </cell>
          <cell r="I673">
            <v>1370</v>
          </cell>
          <cell r="J673">
            <v>990</v>
          </cell>
          <cell r="K673" t="str">
            <v>A</v>
          </cell>
          <cell r="L673">
            <v>0</v>
          </cell>
          <cell r="M673">
            <v>0</v>
          </cell>
          <cell r="N673">
            <v>0</v>
          </cell>
          <cell r="O673">
            <v>0</v>
          </cell>
          <cell r="P673">
            <v>0</v>
          </cell>
          <cell r="Q673">
            <v>0</v>
          </cell>
          <cell r="R673">
            <v>0</v>
          </cell>
          <cell r="S673">
            <v>574</v>
          </cell>
          <cell r="T673">
            <v>594</v>
          </cell>
          <cell r="U673">
            <v>515</v>
          </cell>
          <cell r="V673">
            <v>495</v>
          </cell>
          <cell r="W673">
            <v>0</v>
          </cell>
          <cell r="X673" t="str">
            <v>A1</v>
          </cell>
          <cell r="Y673">
            <v>0.42</v>
          </cell>
          <cell r="Z673">
            <v>0.4</v>
          </cell>
          <cell r="AA673">
            <v>0.48</v>
          </cell>
          <cell r="AB673">
            <v>0.5</v>
          </cell>
          <cell r="AC673">
            <v>0</v>
          </cell>
          <cell r="AD673">
            <v>0</v>
          </cell>
          <cell r="AE673" t="str">
            <v>HARDWARE</v>
          </cell>
          <cell r="AF673" t="str">
            <v>OPTICS</v>
          </cell>
          <cell r="AG673" t="str">
            <v>10G OPTICS</v>
          </cell>
          <cell r="AH673" t="str">
            <v>HARDWARE</v>
          </cell>
          <cell r="AI673" t="str">
            <v>132-8</v>
          </cell>
          <cell r="AJ673" t="str">
            <v>non-TAA</v>
          </cell>
          <cell r="AK673" t="str">
            <v>13 mos</v>
          </cell>
          <cell r="AL673">
            <v>80</v>
          </cell>
          <cell r="AM673" t="str">
            <v>5A991</v>
          </cell>
        </row>
        <row r="674">
          <cell r="F674" t="str">
            <v>10G-SFPP-SR-8</v>
          </cell>
          <cell r="G674" t="str">
            <v>10GBASE-SR,SFPP MMF LC CONNECTOR 8-PACK</v>
          </cell>
          <cell r="H674" t="str">
            <v>10GBASE-SR,SFPP MMF LC CONNECTOR 8-PACK</v>
          </cell>
          <cell r="I674">
            <v>6880</v>
          </cell>
          <cell r="J674">
            <v>5160</v>
          </cell>
          <cell r="K674" t="str">
            <v>A</v>
          </cell>
          <cell r="L674">
            <v>0</v>
          </cell>
          <cell r="M674">
            <v>0</v>
          </cell>
          <cell r="N674">
            <v>0</v>
          </cell>
          <cell r="O674">
            <v>0</v>
          </cell>
          <cell r="P674">
            <v>0</v>
          </cell>
          <cell r="Q674">
            <v>0</v>
          </cell>
          <cell r="R674">
            <v>0</v>
          </cell>
          <cell r="S674">
            <v>2993</v>
          </cell>
          <cell r="T674">
            <v>3096</v>
          </cell>
          <cell r="U674">
            <v>2683</v>
          </cell>
          <cell r="V674">
            <v>2580</v>
          </cell>
          <cell r="W674">
            <v>0</v>
          </cell>
          <cell r="X674" t="str">
            <v>A1</v>
          </cell>
          <cell r="Y674">
            <v>0.42</v>
          </cell>
          <cell r="Z674">
            <v>0.4</v>
          </cell>
          <cell r="AA674">
            <v>0.48</v>
          </cell>
          <cell r="AB674">
            <v>0.5</v>
          </cell>
          <cell r="AC674">
            <v>0</v>
          </cell>
          <cell r="AD674">
            <v>0</v>
          </cell>
          <cell r="AE674" t="str">
            <v>HARDWARE</v>
          </cell>
          <cell r="AF674" t="str">
            <v>OPTICS</v>
          </cell>
          <cell r="AG674" t="str">
            <v>10G OPTICS</v>
          </cell>
          <cell r="AH674" t="str">
            <v>HARDWARE</v>
          </cell>
          <cell r="AI674" t="str">
            <v>132-8</v>
          </cell>
          <cell r="AJ674" t="str">
            <v>non-TAA</v>
          </cell>
          <cell r="AK674" t="str">
            <v>13 mos</v>
          </cell>
          <cell r="AL674">
            <v>80</v>
          </cell>
          <cell r="AM674" t="str">
            <v>5A991</v>
          </cell>
        </row>
        <row r="675">
          <cell r="F675" t="str">
            <v>10G-SFPP-TWX-0101</v>
          </cell>
          <cell r="G675" t="str">
            <v>DIRECT ATTACHED SFPP ACTIVE COPPER,1M,1-PACK</v>
          </cell>
          <cell r="H675" t="str">
            <v>DIRECT ATTACHED SFPP ACTIVE COPPER,1M,1-PACK</v>
          </cell>
          <cell r="I675">
            <v>150</v>
          </cell>
          <cell r="J675">
            <v>150</v>
          </cell>
          <cell r="K675" t="str">
            <v>A</v>
          </cell>
          <cell r="L675">
            <v>0</v>
          </cell>
          <cell r="M675">
            <v>0</v>
          </cell>
          <cell r="N675">
            <v>0</v>
          </cell>
          <cell r="O675">
            <v>0</v>
          </cell>
          <cell r="P675">
            <v>0</v>
          </cell>
          <cell r="Q675">
            <v>0</v>
          </cell>
          <cell r="R675">
            <v>0</v>
          </cell>
          <cell r="S675">
            <v>87</v>
          </cell>
          <cell r="T675">
            <v>90</v>
          </cell>
          <cell r="U675">
            <v>78</v>
          </cell>
          <cell r="V675">
            <v>75</v>
          </cell>
          <cell r="W675">
            <v>0</v>
          </cell>
          <cell r="X675" t="str">
            <v>A1</v>
          </cell>
          <cell r="Y675">
            <v>0.42</v>
          </cell>
          <cell r="Z675">
            <v>0.4</v>
          </cell>
          <cell r="AA675">
            <v>0.48</v>
          </cell>
          <cell r="AB675">
            <v>0.5</v>
          </cell>
          <cell r="AC675">
            <v>0</v>
          </cell>
          <cell r="AD675">
            <v>0</v>
          </cell>
          <cell r="AE675" t="str">
            <v>HARDWARE</v>
          </cell>
          <cell r="AF675" t="str">
            <v>OPTICS</v>
          </cell>
          <cell r="AG675" t="str">
            <v>10G OPTICS</v>
          </cell>
          <cell r="AH675" t="str">
            <v>HARDWARE</v>
          </cell>
          <cell r="AI675" t="str">
            <v>132-8</v>
          </cell>
          <cell r="AJ675" t="str">
            <v>non-TAA</v>
          </cell>
          <cell r="AK675" t="str">
            <v>13 mos</v>
          </cell>
          <cell r="AL675">
            <v>80</v>
          </cell>
          <cell r="AM675" t="str">
            <v>EAR99</v>
          </cell>
        </row>
        <row r="676">
          <cell r="F676" t="str">
            <v>10G-SFPP-TWX-0108</v>
          </cell>
          <cell r="G676" t="str">
            <v>DIRECT ATTACHED SFPP COPPER,1M,8-PACK</v>
          </cell>
          <cell r="H676" t="str">
            <v>DIRECT ATTACHED SFPP COPPER,1M,8-PACK</v>
          </cell>
          <cell r="I676">
            <v>1080</v>
          </cell>
          <cell r="J676">
            <v>1080</v>
          </cell>
          <cell r="K676" t="str">
            <v>A</v>
          </cell>
          <cell r="L676">
            <v>0</v>
          </cell>
          <cell r="M676">
            <v>0</v>
          </cell>
          <cell r="N676">
            <v>0</v>
          </cell>
          <cell r="O676">
            <v>0</v>
          </cell>
          <cell r="P676">
            <v>0</v>
          </cell>
          <cell r="Q676">
            <v>0</v>
          </cell>
          <cell r="R676">
            <v>0</v>
          </cell>
          <cell r="S676">
            <v>626</v>
          </cell>
          <cell r="T676">
            <v>648</v>
          </cell>
          <cell r="U676">
            <v>562</v>
          </cell>
          <cell r="V676">
            <v>540</v>
          </cell>
          <cell r="W676">
            <v>0</v>
          </cell>
          <cell r="X676" t="str">
            <v>A1</v>
          </cell>
          <cell r="Y676">
            <v>0.42</v>
          </cell>
          <cell r="Z676">
            <v>0.4</v>
          </cell>
          <cell r="AA676">
            <v>0.48</v>
          </cell>
          <cell r="AB676">
            <v>0.5</v>
          </cell>
          <cell r="AC676">
            <v>0</v>
          </cell>
          <cell r="AD676">
            <v>0</v>
          </cell>
          <cell r="AE676" t="str">
            <v>HARDWARE</v>
          </cell>
          <cell r="AF676" t="str">
            <v>OPTICS</v>
          </cell>
          <cell r="AG676" t="str">
            <v>10G OPTICS</v>
          </cell>
          <cell r="AH676" t="str">
            <v>HARDWARE</v>
          </cell>
          <cell r="AI676" t="str">
            <v>132-8</v>
          </cell>
          <cell r="AJ676" t="str">
            <v>non-TAA</v>
          </cell>
          <cell r="AK676" t="str">
            <v>13 mos</v>
          </cell>
          <cell r="AL676">
            <v>80</v>
          </cell>
          <cell r="AM676" t="str">
            <v>EAR99</v>
          </cell>
        </row>
        <row r="677">
          <cell r="F677" t="str">
            <v>10G-SFPP-TWX-0301</v>
          </cell>
          <cell r="G677" t="str">
            <v>DIRECT ATTACHED SFPP ACTIVE COPPER,3M,1-PACK</v>
          </cell>
          <cell r="H677" t="str">
            <v>DIRECT ATTACHED SFPP ACTIVE COPPER,3M,1-PACK</v>
          </cell>
          <cell r="I677">
            <v>210</v>
          </cell>
          <cell r="J677">
            <v>210</v>
          </cell>
          <cell r="K677" t="str">
            <v>A</v>
          </cell>
          <cell r="L677">
            <v>0</v>
          </cell>
          <cell r="M677">
            <v>0</v>
          </cell>
          <cell r="N677">
            <v>0</v>
          </cell>
          <cell r="O677">
            <v>0</v>
          </cell>
          <cell r="P677">
            <v>0</v>
          </cell>
          <cell r="Q677">
            <v>0</v>
          </cell>
          <cell r="R677">
            <v>0</v>
          </cell>
          <cell r="S677">
            <v>122</v>
          </cell>
          <cell r="T677">
            <v>126</v>
          </cell>
          <cell r="U677">
            <v>109</v>
          </cell>
          <cell r="V677">
            <v>105</v>
          </cell>
          <cell r="W677">
            <v>0</v>
          </cell>
          <cell r="X677" t="str">
            <v>A1</v>
          </cell>
          <cell r="Y677">
            <v>0.42</v>
          </cell>
          <cell r="Z677">
            <v>0.4</v>
          </cell>
          <cell r="AA677">
            <v>0.48</v>
          </cell>
          <cell r="AB677">
            <v>0.5</v>
          </cell>
          <cell r="AC677">
            <v>0</v>
          </cell>
          <cell r="AD677">
            <v>0</v>
          </cell>
          <cell r="AE677" t="str">
            <v>HARDWARE</v>
          </cell>
          <cell r="AF677" t="str">
            <v>OPTICS</v>
          </cell>
          <cell r="AG677" t="str">
            <v>10G OPTICS</v>
          </cell>
          <cell r="AH677" t="str">
            <v>HARDWARE</v>
          </cell>
          <cell r="AI677" t="str">
            <v>132-8</v>
          </cell>
          <cell r="AJ677" t="str">
            <v>non-TAA</v>
          </cell>
          <cell r="AK677" t="str">
            <v>13 mos</v>
          </cell>
          <cell r="AL677">
            <v>80</v>
          </cell>
          <cell r="AM677" t="str">
            <v>EAR99</v>
          </cell>
        </row>
        <row r="678">
          <cell r="F678" t="str">
            <v>10G-SFPP-TWX-0308</v>
          </cell>
          <cell r="G678" t="str">
            <v>DIRECT ATTACHED SFPP COPPER,3M,8-PACK</v>
          </cell>
          <cell r="H678" t="str">
            <v>DIRECT ATTACHED SFPP COPPER,3M,8-PACK</v>
          </cell>
          <cell r="I678">
            <v>1512</v>
          </cell>
          <cell r="J678">
            <v>1512</v>
          </cell>
          <cell r="K678" t="str">
            <v>A</v>
          </cell>
          <cell r="L678">
            <v>0</v>
          </cell>
          <cell r="M678">
            <v>0</v>
          </cell>
          <cell r="N678">
            <v>0</v>
          </cell>
          <cell r="O678">
            <v>0</v>
          </cell>
          <cell r="P678">
            <v>0</v>
          </cell>
          <cell r="Q678">
            <v>0</v>
          </cell>
          <cell r="R678">
            <v>0</v>
          </cell>
          <cell r="S678">
            <v>877</v>
          </cell>
          <cell r="T678">
            <v>907</v>
          </cell>
          <cell r="U678">
            <v>786</v>
          </cell>
          <cell r="V678">
            <v>756</v>
          </cell>
          <cell r="W678">
            <v>0</v>
          </cell>
          <cell r="X678" t="str">
            <v>A1</v>
          </cell>
          <cell r="Y678">
            <v>0.42</v>
          </cell>
          <cell r="Z678">
            <v>0.4</v>
          </cell>
          <cell r="AA678">
            <v>0.48</v>
          </cell>
          <cell r="AB678">
            <v>0.5</v>
          </cell>
          <cell r="AC678">
            <v>0</v>
          </cell>
          <cell r="AD678">
            <v>0</v>
          </cell>
          <cell r="AE678" t="str">
            <v>HARDWARE</v>
          </cell>
          <cell r="AF678" t="str">
            <v>OPTICS</v>
          </cell>
          <cell r="AG678" t="str">
            <v>10G OPTICS</v>
          </cell>
          <cell r="AH678" t="str">
            <v>HARDWARE</v>
          </cell>
          <cell r="AI678" t="str">
            <v>132-8</v>
          </cell>
          <cell r="AJ678" t="str">
            <v>non-TAA</v>
          </cell>
          <cell r="AK678" t="str">
            <v>13 mos</v>
          </cell>
          <cell r="AL678">
            <v>80</v>
          </cell>
          <cell r="AM678" t="str">
            <v>EAR99</v>
          </cell>
        </row>
        <row r="679">
          <cell r="F679" t="str">
            <v>10G-SFPP-TWX-0501</v>
          </cell>
          <cell r="G679" t="str">
            <v>DIRECT ATTACHED SFPP ACTIVE COPPER,5M,1-PACK</v>
          </cell>
          <cell r="H679" t="str">
            <v>DIRECT ATTACHED SFPP ACTIVE COPPER,5M,1-PACK</v>
          </cell>
          <cell r="I679">
            <v>260</v>
          </cell>
          <cell r="J679">
            <v>260</v>
          </cell>
          <cell r="K679" t="str">
            <v>A</v>
          </cell>
          <cell r="L679">
            <v>0</v>
          </cell>
          <cell r="M679">
            <v>0</v>
          </cell>
          <cell r="N679">
            <v>0</v>
          </cell>
          <cell r="O679">
            <v>0</v>
          </cell>
          <cell r="P679">
            <v>0</v>
          </cell>
          <cell r="Q679">
            <v>0</v>
          </cell>
          <cell r="R679">
            <v>0</v>
          </cell>
          <cell r="S679">
            <v>151</v>
          </cell>
          <cell r="T679">
            <v>156</v>
          </cell>
          <cell r="U679">
            <v>135</v>
          </cell>
          <cell r="V679">
            <v>130</v>
          </cell>
          <cell r="W679">
            <v>0</v>
          </cell>
          <cell r="X679" t="str">
            <v>A1</v>
          </cell>
          <cell r="Y679">
            <v>0.42</v>
          </cell>
          <cell r="Z679">
            <v>0.4</v>
          </cell>
          <cell r="AA679">
            <v>0.48</v>
          </cell>
          <cell r="AB679">
            <v>0.5</v>
          </cell>
          <cell r="AC679">
            <v>0</v>
          </cell>
          <cell r="AD679">
            <v>0</v>
          </cell>
          <cell r="AE679" t="str">
            <v>HARDWARE</v>
          </cell>
          <cell r="AF679" t="str">
            <v>OPTICS</v>
          </cell>
          <cell r="AG679" t="str">
            <v>10G OPTICS</v>
          </cell>
          <cell r="AH679" t="str">
            <v>HARDWARE</v>
          </cell>
          <cell r="AI679" t="str">
            <v>132-8</v>
          </cell>
          <cell r="AJ679" t="str">
            <v>non-TAA</v>
          </cell>
          <cell r="AK679" t="str">
            <v>13 mos</v>
          </cell>
          <cell r="AL679">
            <v>80</v>
          </cell>
          <cell r="AM679" t="str">
            <v>EAR99</v>
          </cell>
        </row>
        <row r="680">
          <cell r="F680" t="str">
            <v>10G-SFPP-TWX-0508</v>
          </cell>
          <cell r="G680" t="str">
            <v>DIRECT ATTACHED SFPP COPPER,5M,8-PACK</v>
          </cell>
          <cell r="H680" t="str">
            <v>DIRECT ATTACHED SFPP COPPER,5M,8-PACK</v>
          </cell>
          <cell r="I680">
            <v>1872</v>
          </cell>
          <cell r="J680">
            <v>1872</v>
          </cell>
          <cell r="K680" t="str">
            <v>A</v>
          </cell>
          <cell r="L680">
            <v>0</v>
          </cell>
          <cell r="M680">
            <v>0</v>
          </cell>
          <cell r="N680">
            <v>0</v>
          </cell>
          <cell r="O680">
            <v>0</v>
          </cell>
          <cell r="P680">
            <v>0</v>
          </cell>
          <cell r="Q680">
            <v>0</v>
          </cell>
          <cell r="R680">
            <v>0</v>
          </cell>
          <cell r="S680">
            <v>1086</v>
          </cell>
          <cell r="T680">
            <v>1123</v>
          </cell>
          <cell r="U680">
            <v>973</v>
          </cell>
          <cell r="V680">
            <v>936</v>
          </cell>
          <cell r="W680">
            <v>0</v>
          </cell>
          <cell r="X680" t="str">
            <v>A1</v>
          </cell>
          <cell r="Y680">
            <v>0.42</v>
          </cell>
          <cell r="Z680">
            <v>0.4</v>
          </cell>
          <cell r="AA680">
            <v>0.48</v>
          </cell>
          <cell r="AB680">
            <v>0.5</v>
          </cell>
          <cell r="AC680">
            <v>0</v>
          </cell>
          <cell r="AD680">
            <v>0</v>
          </cell>
          <cell r="AE680" t="str">
            <v>HARDWARE</v>
          </cell>
          <cell r="AF680" t="str">
            <v>OPTICS</v>
          </cell>
          <cell r="AG680" t="str">
            <v>10G OPTICS</v>
          </cell>
          <cell r="AH680" t="str">
            <v>HARDWARE</v>
          </cell>
          <cell r="AI680" t="str">
            <v>132-8</v>
          </cell>
          <cell r="AJ680" t="str">
            <v>non-TAA</v>
          </cell>
          <cell r="AK680" t="str">
            <v>13 mos</v>
          </cell>
          <cell r="AL680">
            <v>80</v>
          </cell>
          <cell r="AM680" t="str">
            <v>EAR99</v>
          </cell>
        </row>
        <row r="681">
          <cell r="F681" t="str">
            <v>10G-SFPP-USR</v>
          </cell>
          <cell r="G681" t="str">
            <v>10GE USR SFP+ optic (LC), target range 100m over MMF, 1-pack</v>
          </cell>
          <cell r="H681" t="str">
            <v>10GE USR SFP+ optic (LC), target range 100m over MMF, 1-pack</v>
          </cell>
          <cell r="I681">
            <v>750</v>
          </cell>
          <cell r="J681">
            <v>750</v>
          </cell>
          <cell r="K681" t="str">
            <v>A</v>
          </cell>
          <cell r="L681">
            <v>0</v>
          </cell>
          <cell r="M681">
            <v>0</v>
          </cell>
          <cell r="N681">
            <v>0</v>
          </cell>
          <cell r="O681">
            <v>0</v>
          </cell>
          <cell r="P681">
            <v>0</v>
          </cell>
          <cell r="Q681">
            <v>0</v>
          </cell>
          <cell r="R681">
            <v>0</v>
          </cell>
          <cell r="S681">
            <v>435</v>
          </cell>
          <cell r="T681">
            <v>450</v>
          </cell>
          <cell r="U681">
            <v>390</v>
          </cell>
          <cell r="V681">
            <v>375</v>
          </cell>
          <cell r="W681">
            <v>0</v>
          </cell>
          <cell r="X681" t="str">
            <v>A1</v>
          </cell>
          <cell r="Y681">
            <v>0.42</v>
          </cell>
          <cell r="Z681">
            <v>0.4</v>
          </cell>
          <cell r="AA681">
            <v>0.48</v>
          </cell>
          <cell r="AB681">
            <v>0.5</v>
          </cell>
          <cell r="AC681">
            <v>0</v>
          </cell>
          <cell r="AD681">
            <v>0</v>
          </cell>
          <cell r="AE681" t="str">
            <v>HARDWARE</v>
          </cell>
          <cell r="AF681" t="str">
            <v>OPTICS</v>
          </cell>
          <cell r="AG681" t="str">
            <v>10G OPTICS</v>
          </cell>
          <cell r="AH681" t="str">
            <v>HARDWARE</v>
          </cell>
          <cell r="AI681" t="str">
            <v>132-8</v>
          </cell>
          <cell r="AJ681" t="str">
            <v>non-TAA</v>
          </cell>
          <cell r="AK681" t="str">
            <v>13 mos</v>
          </cell>
          <cell r="AL681">
            <v>80</v>
          </cell>
          <cell r="AM681" t="str">
            <v>5A991</v>
          </cell>
        </row>
        <row r="682">
          <cell r="F682" t="str">
            <v>10G-SFPP-USR-8</v>
          </cell>
          <cell r="G682" t="str">
            <v>10GE USR SFP+ optic (LC), target range 100m over MMF, 8-pack</v>
          </cell>
          <cell r="H682" t="str">
            <v>10GE USR SFP+ optic (LC), target range 100m over MMF, 8-pack</v>
          </cell>
          <cell r="I682">
            <v>5400</v>
          </cell>
          <cell r="J682">
            <v>5400</v>
          </cell>
          <cell r="K682" t="str">
            <v>A</v>
          </cell>
          <cell r="L682">
            <v>0</v>
          </cell>
          <cell r="M682">
            <v>0</v>
          </cell>
          <cell r="N682">
            <v>0</v>
          </cell>
          <cell r="O682">
            <v>0</v>
          </cell>
          <cell r="P682">
            <v>0</v>
          </cell>
          <cell r="Q682">
            <v>0</v>
          </cell>
          <cell r="R682">
            <v>0</v>
          </cell>
          <cell r="S682">
            <v>3132</v>
          </cell>
          <cell r="T682">
            <v>3240</v>
          </cell>
          <cell r="U682">
            <v>2808</v>
          </cell>
          <cell r="V682">
            <v>2700</v>
          </cell>
          <cell r="W682">
            <v>0</v>
          </cell>
          <cell r="X682" t="str">
            <v>A1</v>
          </cell>
          <cell r="Y682">
            <v>0.42</v>
          </cell>
          <cell r="Z682">
            <v>0.4</v>
          </cell>
          <cell r="AA682">
            <v>0.48</v>
          </cell>
          <cell r="AB682">
            <v>0.5</v>
          </cell>
          <cell r="AC682">
            <v>0</v>
          </cell>
          <cell r="AD682">
            <v>0</v>
          </cell>
          <cell r="AE682" t="str">
            <v>HARDWARE</v>
          </cell>
          <cell r="AF682" t="str">
            <v>OPTICS</v>
          </cell>
          <cell r="AG682" t="str">
            <v>10G OPTICS</v>
          </cell>
          <cell r="AH682" t="str">
            <v>HARDWARE</v>
          </cell>
          <cell r="AI682" t="str">
            <v>132-8</v>
          </cell>
          <cell r="AJ682" t="str">
            <v>non-TAA</v>
          </cell>
          <cell r="AK682" t="str">
            <v>13 mos</v>
          </cell>
          <cell r="AL682">
            <v>80</v>
          </cell>
          <cell r="AM682" t="str">
            <v>5A991</v>
          </cell>
        </row>
        <row r="683">
          <cell r="F683" t="str">
            <v>40G-QSFP-LR4</v>
          </cell>
          <cell r="G683" t="str">
            <v>40GBase-LR4 QSFP+ optic (LC), for up to 10km over SMF, 1-pack</v>
          </cell>
          <cell r="H683" t="str">
            <v>40GBase-LR4 QSFP+ optic (LC), for up to 10km over SMF, 1-pack</v>
          </cell>
          <cell r="I683">
            <v>13995</v>
          </cell>
          <cell r="J683">
            <v>13990</v>
          </cell>
          <cell r="K683" t="str">
            <v>A</v>
          </cell>
          <cell r="L683">
            <v>0</v>
          </cell>
          <cell r="M683">
            <v>0</v>
          </cell>
          <cell r="N683">
            <v>0</v>
          </cell>
          <cell r="O683">
            <v>0</v>
          </cell>
          <cell r="P683">
            <v>0</v>
          </cell>
          <cell r="Q683">
            <v>0</v>
          </cell>
          <cell r="R683">
            <v>0</v>
          </cell>
          <cell r="S683">
            <v>8114</v>
          </cell>
          <cell r="T683">
            <v>8394</v>
          </cell>
          <cell r="U683">
            <v>7275</v>
          </cell>
          <cell r="V683">
            <v>6995</v>
          </cell>
          <cell r="W683">
            <v>0</v>
          </cell>
          <cell r="X683" t="str">
            <v>A1</v>
          </cell>
          <cell r="Y683">
            <v>0.42</v>
          </cell>
          <cell r="Z683">
            <v>0.4</v>
          </cell>
          <cell r="AA683">
            <v>0.48</v>
          </cell>
          <cell r="AB683">
            <v>0.5</v>
          </cell>
          <cell r="AC683">
            <v>0</v>
          </cell>
          <cell r="AD683">
            <v>0</v>
          </cell>
          <cell r="AE683" t="str">
            <v>HARDWARE</v>
          </cell>
          <cell r="AF683" t="str">
            <v>L2-3 MODULAR</v>
          </cell>
          <cell r="AG683" t="str">
            <v>40G OPTICS</v>
          </cell>
          <cell r="AH683" t="str">
            <v>HARDWARE</v>
          </cell>
          <cell r="AI683" t="str">
            <v>132-8</v>
          </cell>
          <cell r="AJ683" t="str">
            <v>non-TAA</v>
          </cell>
          <cell r="AK683" t="str">
            <v>13 mos</v>
          </cell>
          <cell r="AL683">
            <v>80</v>
          </cell>
          <cell r="AM683" t="str">
            <v>5A991</v>
          </cell>
        </row>
        <row r="684">
          <cell r="F684" t="str">
            <v>40G-QSFP-QSFP-C-0101</v>
          </cell>
          <cell r="G684" t="str">
            <v>40GE Direct Attached QSFP+ to QSFP+ Active Copper cable, 1m, 1-pack</v>
          </cell>
          <cell r="H684" t="str">
            <v>40GE Direct Attached QSFP+ to QSFP+ Active Copper cable, 1m, 1-pack</v>
          </cell>
          <cell r="I684">
            <v>500</v>
          </cell>
          <cell r="J684">
            <v>500</v>
          </cell>
          <cell r="K684" t="str">
            <v>A</v>
          </cell>
          <cell r="L684">
            <v>0</v>
          </cell>
          <cell r="M684">
            <v>0</v>
          </cell>
          <cell r="N684">
            <v>0</v>
          </cell>
          <cell r="O684">
            <v>0</v>
          </cell>
          <cell r="P684">
            <v>0</v>
          </cell>
          <cell r="Q684">
            <v>0</v>
          </cell>
          <cell r="R684">
            <v>0</v>
          </cell>
          <cell r="S684">
            <v>290</v>
          </cell>
          <cell r="T684">
            <v>300</v>
          </cell>
          <cell r="U684">
            <v>260</v>
          </cell>
          <cell r="V684">
            <v>250</v>
          </cell>
          <cell r="W684">
            <v>0</v>
          </cell>
          <cell r="X684" t="str">
            <v>A1</v>
          </cell>
          <cell r="Y684">
            <v>0.42</v>
          </cell>
          <cell r="Z684">
            <v>0.4</v>
          </cell>
          <cell r="AA684">
            <v>0.48</v>
          </cell>
          <cell r="AB684">
            <v>0.5</v>
          </cell>
          <cell r="AC684">
            <v>0</v>
          </cell>
          <cell r="AD684">
            <v>0</v>
          </cell>
          <cell r="AE684" t="str">
            <v>HARDWARE</v>
          </cell>
          <cell r="AF684" t="str">
            <v>OPTICS</v>
          </cell>
          <cell r="AG684" t="str">
            <v>40G OPTICS</v>
          </cell>
          <cell r="AH684" t="str">
            <v>HARDWARE</v>
          </cell>
          <cell r="AI684" t="str">
            <v>132-8</v>
          </cell>
          <cell r="AJ684" t="str">
            <v>non-TAA</v>
          </cell>
          <cell r="AK684" t="str">
            <v>13 mos</v>
          </cell>
          <cell r="AL684">
            <v>80</v>
          </cell>
          <cell r="AM684" t="str">
            <v>EAR99</v>
          </cell>
        </row>
        <row r="685">
          <cell r="F685" t="str">
            <v>40G-QSFP-QSFP-C-0301</v>
          </cell>
          <cell r="G685" t="str">
            <v>40GE Direct Attached QSFP+ to QSFP+ Active Copper cable, 3m, 1-pack</v>
          </cell>
          <cell r="H685" t="str">
            <v>40GE Direct Attached QSFP+ to QSFP+ Active Copper cable, 3m, 1-pack</v>
          </cell>
          <cell r="I685">
            <v>650</v>
          </cell>
          <cell r="J685">
            <v>650</v>
          </cell>
          <cell r="K685" t="str">
            <v>A</v>
          </cell>
          <cell r="L685">
            <v>0</v>
          </cell>
          <cell r="M685">
            <v>0</v>
          </cell>
          <cell r="N685">
            <v>0</v>
          </cell>
          <cell r="O685">
            <v>0</v>
          </cell>
          <cell r="P685">
            <v>0</v>
          </cell>
          <cell r="Q685">
            <v>0</v>
          </cell>
          <cell r="R685">
            <v>0</v>
          </cell>
          <cell r="S685">
            <v>377</v>
          </cell>
          <cell r="T685">
            <v>390</v>
          </cell>
          <cell r="U685">
            <v>338</v>
          </cell>
          <cell r="V685">
            <v>325</v>
          </cell>
          <cell r="W685">
            <v>0</v>
          </cell>
          <cell r="X685" t="str">
            <v>A1</v>
          </cell>
          <cell r="Y685">
            <v>0.42</v>
          </cell>
          <cell r="Z685">
            <v>0.4</v>
          </cell>
          <cell r="AA685">
            <v>0.48</v>
          </cell>
          <cell r="AB685">
            <v>0.5</v>
          </cell>
          <cell r="AC685">
            <v>0</v>
          </cell>
          <cell r="AD685">
            <v>0</v>
          </cell>
          <cell r="AE685" t="str">
            <v>HARDWARE</v>
          </cell>
          <cell r="AF685" t="str">
            <v>OPTICS</v>
          </cell>
          <cell r="AG685" t="str">
            <v>40G OPTICS</v>
          </cell>
          <cell r="AH685" t="str">
            <v>HARDWARE</v>
          </cell>
          <cell r="AI685" t="str">
            <v>132-8</v>
          </cell>
          <cell r="AJ685" t="str">
            <v>non-TAA</v>
          </cell>
          <cell r="AK685" t="str">
            <v>13 mos</v>
          </cell>
          <cell r="AL685">
            <v>80</v>
          </cell>
          <cell r="AM685" t="str">
            <v>EAR99</v>
          </cell>
        </row>
        <row r="686">
          <cell r="F686" t="str">
            <v>40G-QSFP-QSFP-C-0501</v>
          </cell>
          <cell r="G686" t="str">
            <v>40GE Direct Attached QSFP+ to QSFP+ Active Copper cable, 5m, 1-pack</v>
          </cell>
          <cell r="H686" t="str">
            <v>40GE Direct Attached QSFP+ to QSFP+ Active Copper cable, 5m, 1-pack</v>
          </cell>
          <cell r="I686">
            <v>800</v>
          </cell>
          <cell r="J686">
            <v>800</v>
          </cell>
          <cell r="K686" t="str">
            <v>A</v>
          </cell>
          <cell r="L686">
            <v>0</v>
          </cell>
          <cell r="M686">
            <v>0</v>
          </cell>
          <cell r="N686">
            <v>0</v>
          </cell>
          <cell r="O686">
            <v>0</v>
          </cell>
          <cell r="P686">
            <v>0</v>
          </cell>
          <cell r="Q686">
            <v>0</v>
          </cell>
          <cell r="R686">
            <v>0</v>
          </cell>
          <cell r="S686">
            <v>464</v>
          </cell>
          <cell r="T686">
            <v>480</v>
          </cell>
          <cell r="U686">
            <v>416</v>
          </cell>
          <cell r="V686">
            <v>400</v>
          </cell>
          <cell r="W686">
            <v>0</v>
          </cell>
          <cell r="X686" t="str">
            <v>A1</v>
          </cell>
          <cell r="Y686">
            <v>0.42</v>
          </cell>
          <cell r="Z686">
            <v>0.4</v>
          </cell>
          <cell r="AA686">
            <v>0.48</v>
          </cell>
          <cell r="AB686">
            <v>0.5</v>
          </cell>
          <cell r="AC686">
            <v>0</v>
          </cell>
          <cell r="AD686">
            <v>0</v>
          </cell>
          <cell r="AE686" t="str">
            <v>HARDWARE</v>
          </cell>
          <cell r="AF686" t="str">
            <v>OPTICS</v>
          </cell>
          <cell r="AG686" t="str">
            <v>40G OPTICS</v>
          </cell>
          <cell r="AH686" t="str">
            <v>HARDWARE</v>
          </cell>
          <cell r="AI686" t="str">
            <v>132-8</v>
          </cell>
          <cell r="AJ686" t="str">
            <v>non-TAA</v>
          </cell>
          <cell r="AK686" t="str">
            <v>13 mos</v>
          </cell>
          <cell r="AL686">
            <v>80</v>
          </cell>
          <cell r="AM686" t="str">
            <v>EAR99</v>
          </cell>
        </row>
        <row r="687">
          <cell r="F687" t="str">
            <v>40G-QSFP-SR4</v>
          </cell>
          <cell r="G687" t="str">
            <v>40GBASE-SR4 QSFP+ optic (MTP 1x8 or 1x12), 100m over MMF, 1-pack</v>
          </cell>
          <cell r="H687" t="str">
            <v>40GBASE-SR4 QSFP+ optic (MTP 1x8 or 1x12), 100m over MMF, 1-pack</v>
          </cell>
          <cell r="I687">
            <v>2995</v>
          </cell>
          <cell r="J687">
            <v>2990</v>
          </cell>
          <cell r="K687" t="str">
            <v>A</v>
          </cell>
          <cell r="L687">
            <v>0</v>
          </cell>
          <cell r="M687">
            <v>0</v>
          </cell>
          <cell r="N687">
            <v>0</v>
          </cell>
          <cell r="O687">
            <v>0</v>
          </cell>
          <cell r="P687">
            <v>0</v>
          </cell>
          <cell r="Q687">
            <v>0</v>
          </cell>
          <cell r="R687">
            <v>0</v>
          </cell>
          <cell r="S687">
            <v>1734</v>
          </cell>
          <cell r="T687">
            <v>1794</v>
          </cell>
          <cell r="U687">
            <v>1555</v>
          </cell>
          <cell r="V687">
            <v>1495</v>
          </cell>
          <cell r="W687">
            <v>0</v>
          </cell>
          <cell r="X687" t="str">
            <v>A1</v>
          </cell>
          <cell r="Y687">
            <v>0.42</v>
          </cell>
          <cell r="Z687">
            <v>0.4</v>
          </cell>
          <cell r="AA687">
            <v>0.48</v>
          </cell>
          <cell r="AB687">
            <v>0.5</v>
          </cell>
          <cell r="AC687">
            <v>0</v>
          </cell>
          <cell r="AD687">
            <v>0</v>
          </cell>
          <cell r="AE687" t="str">
            <v>HARDWARE</v>
          </cell>
          <cell r="AF687" t="str">
            <v>L2-3 MODULAR</v>
          </cell>
          <cell r="AG687" t="str">
            <v>40G OPTICS</v>
          </cell>
          <cell r="AH687" t="str">
            <v>HARDWARE</v>
          </cell>
          <cell r="AI687" t="str">
            <v>132-8</v>
          </cell>
          <cell r="AJ687" t="str">
            <v>non-TAA</v>
          </cell>
          <cell r="AK687" t="str">
            <v>13 mos</v>
          </cell>
          <cell r="AL687">
            <v>80</v>
          </cell>
          <cell r="AM687" t="str">
            <v>5A991</v>
          </cell>
        </row>
        <row r="688">
          <cell r="F688" t="str">
            <v>40G-QSFP-SR-BIDI</v>
          </cell>
          <cell r="G688" t="str">
            <v>40GE SR QSFP+ optic (LC), Bidirectional,  100m over OM3 MMF</v>
          </cell>
          <cell r="H688">
            <v>0</v>
          </cell>
          <cell r="I688">
            <v>995</v>
          </cell>
          <cell r="J688">
            <v>995</v>
          </cell>
          <cell r="K688" t="str">
            <v>A</v>
          </cell>
          <cell r="L688">
            <v>0</v>
          </cell>
          <cell r="M688">
            <v>0</v>
          </cell>
          <cell r="N688">
            <v>0</v>
          </cell>
          <cell r="O688">
            <v>0</v>
          </cell>
          <cell r="P688">
            <v>0</v>
          </cell>
          <cell r="Q688">
            <v>0</v>
          </cell>
          <cell r="R688">
            <v>0</v>
          </cell>
          <cell r="S688">
            <v>577</v>
          </cell>
          <cell r="T688">
            <v>597</v>
          </cell>
          <cell r="U688">
            <v>517</v>
          </cell>
          <cell r="V688">
            <v>498</v>
          </cell>
          <cell r="W688">
            <v>0</v>
          </cell>
          <cell r="X688" t="str">
            <v>A1</v>
          </cell>
          <cell r="Y688">
            <v>0.42</v>
          </cell>
          <cell r="Z688">
            <v>0.4</v>
          </cell>
          <cell r="AA688">
            <v>0.48</v>
          </cell>
          <cell r="AB688">
            <v>0.5</v>
          </cell>
          <cell r="AC688">
            <v>0</v>
          </cell>
          <cell r="AD688">
            <v>0</v>
          </cell>
          <cell r="AE688" t="str">
            <v>HARDWARE</v>
          </cell>
          <cell r="AF688" t="str">
            <v>OPTICS</v>
          </cell>
          <cell r="AG688" t="str">
            <v>40G OPTICS</v>
          </cell>
          <cell r="AH688" t="str">
            <v>HARDWARE</v>
          </cell>
          <cell r="AI688" t="str">
            <v>132-8</v>
          </cell>
          <cell r="AJ688" t="str">
            <v>non-TAA</v>
          </cell>
          <cell r="AK688" t="str">
            <v>13 mos</v>
          </cell>
          <cell r="AL688">
            <v>80</v>
          </cell>
          <cell r="AM688" t="str">
            <v>5A991</v>
          </cell>
        </row>
        <row r="689">
          <cell r="F689" t="str">
            <v>E1MG-LX-OM</v>
          </cell>
          <cell r="G689" t="str">
            <v>1000Base-LX SFP optic, SMF, LC connector, Optical Monitoring Capable</v>
          </cell>
          <cell r="H689" t="str">
            <v>1000Base-LX SFP optic, SMF, LC connector, Optical Monitoring Capable</v>
          </cell>
          <cell r="I689">
            <v>1045</v>
          </cell>
          <cell r="J689">
            <v>1100</v>
          </cell>
          <cell r="K689" t="str">
            <v>A</v>
          </cell>
          <cell r="L689">
            <v>0</v>
          </cell>
          <cell r="M689">
            <v>0</v>
          </cell>
          <cell r="N689">
            <v>0</v>
          </cell>
          <cell r="O689">
            <v>0</v>
          </cell>
          <cell r="P689">
            <v>0</v>
          </cell>
          <cell r="Q689">
            <v>0</v>
          </cell>
          <cell r="R689">
            <v>0</v>
          </cell>
          <cell r="S689">
            <v>638</v>
          </cell>
          <cell r="T689">
            <v>660</v>
          </cell>
          <cell r="U689">
            <v>572</v>
          </cell>
          <cell r="V689">
            <v>550</v>
          </cell>
          <cell r="W689">
            <v>0</v>
          </cell>
          <cell r="X689" t="str">
            <v>A1</v>
          </cell>
          <cell r="Y689">
            <v>0.42</v>
          </cell>
          <cell r="Z689">
            <v>0.4</v>
          </cell>
          <cell r="AA689">
            <v>0.48</v>
          </cell>
          <cell r="AB689">
            <v>0.5</v>
          </cell>
          <cell r="AC689">
            <v>0</v>
          </cell>
          <cell r="AD689">
            <v>0</v>
          </cell>
          <cell r="AE689" t="str">
            <v>HARDWARE</v>
          </cell>
          <cell r="AF689" t="str">
            <v>OPTICS</v>
          </cell>
          <cell r="AG689" t="str">
            <v>1G OPTICS</v>
          </cell>
          <cell r="AH689" t="str">
            <v>HARDWARE</v>
          </cell>
          <cell r="AI689" t="str">
            <v>132-8</v>
          </cell>
          <cell r="AJ689" t="str">
            <v>non-TAA</v>
          </cell>
          <cell r="AK689" t="str">
            <v>13 mos</v>
          </cell>
          <cell r="AL689">
            <v>80</v>
          </cell>
          <cell r="AM689" t="str">
            <v>5A991</v>
          </cell>
        </row>
        <row r="690">
          <cell r="F690" t="str">
            <v>E1MG-LX-OM-8</v>
          </cell>
          <cell r="G690" t="str">
            <v>1000Base-LX SFP optic 8 Pack, SMF, LC connector, Optical Monitoring Capable</v>
          </cell>
          <cell r="H690" t="str">
            <v>1000Base-LX SFP optic 8 Pack, SMF, LC connector, Optical Monitoring Capable</v>
          </cell>
          <cell r="I690">
            <v>8280</v>
          </cell>
          <cell r="J690">
            <v>8280</v>
          </cell>
          <cell r="K690" t="str">
            <v>A</v>
          </cell>
          <cell r="L690">
            <v>0</v>
          </cell>
          <cell r="M690">
            <v>0</v>
          </cell>
          <cell r="N690">
            <v>0</v>
          </cell>
          <cell r="O690">
            <v>0</v>
          </cell>
          <cell r="P690">
            <v>0</v>
          </cell>
          <cell r="Q690">
            <v>0</v>
          </cell>
          <cell r="R690">
            <v>0</v>
          </cell>
          <cell r="S690">
            <v>4802</v>
          </cell>
          <cell r="T690">
            <v>4968</v>
          </cell>
          <cell r="U690">
            <v>4306</v>
          </cell>
          <cell r="V690">
            <v>4140</v>
          </cell>
          <cell r="W690">
            <v>0</v>
          </cell>
          <cell r="X690" t="str">
            <v>A1</v>
          </cell>
          <cell r="Y690">
            <v>0.42</v>
          </cell>
          <cell r="Z690">
            <v>0.4</v>
          </cell>
          <cell r="AA690">
            <v>0.48</v>
          </cell>
          <cell r="AB690">
            <v>0.5</v>
          </cell>
          <cell r="AC690">
            <v>0</v>
          </cell>
          <cell r="AD690">
            <v>0</v>
          </cell>
          <cell r="AE690" t="str">
            <v>HARDWARE</v>
          </cell>
          <cell r="AF690" t="str">
            <v>OPTICS</v>
          </cell>
          <cell r="AG690" t="str">
            <v>1G OPTICS</v>
          </cell>
          <cell r="AH690" t="str">
            <v>HARDWARE</v>
          </cell>
          <cell r="AI690" t="str">
            <v>132-8</v>
          </cell>
          <cell r="AJ690" t="str">
            <v>non-TAA</v>
          </cell>
          <cell r="AK690" t="str">
            <v>13 mos</v>
          </cell>
          <cell r="AL690">
            <v>80</v>
          </cell>
          <cell r="AM690" t="str">
            <v>5A991</v>
          </cell>
        </row>
        <row r="691">
          <cell r="F691" t="str">
            <v>E1MG-SX-OM</v>
          </cell>
          <cell r="G691" t="str">
            <v>1000Base-SX SFP optic, MMF, LC connector, Optical Monitoring Capable</v>
          </cell>
          <cell r="H691" t="str">
            <v>1000Base-SX SFP optic, MMF, LC connector, Optical Monitoring Capable</v>
          </cell>
          <cell r="I691">
            <v>475</v>
          </cell>
          <cell r="J691">
            <v>525</v>
          </cell>
          <cell r="K691" t="str">
            <v>A</v>
          </cell>
          <cell r="L691">
            <v>0</v>
          </cell>
          <cell r="M691">
            <v>0</v>
          </cell>
          <cell r="N691">
            <v>0</v>
          </cell>
          <cell r="O691">
            <v>0</v>
          </cell>
          <cell r="P691">
            <v>0</v>
          </cell>
          <cell r="Q691">
            <v>0</v>
          </cell>
          <cell r="R691">
            <v>0</v>
          </cell>
          <cell r="S691">
            <v>305</v>
          </cell>
          <cell r="T691">
            <v>315</v>
          </cell>
          <cell r="U691">
            <v>273</v>
          </cell>
          <cell r="V691">
            <v>263</v>
          </cell>
          <cell r="W691">
            <v>0</v>
          </cell>
          <cell r="X691" t="str">
            <v>A1</v>
          </cell>
          <cell r="Y691">
            <v>0.42</v>
          </cell>
          <cell r="Z691">
            <v>0.4</v>
          </cell>
          <cell r="AA691">
            <v>0.48</v>
          </cell>
          <cell r="AB691">
            <v>0.5</v>
          </cell>
          <cell r="AC691">
            <v>0</v>
          </cell>
          <cell r="AD691">
            <v>0</v>
          </cell>
          <cell r="AE691" t="str">
            <v>HARDWARE</v>
          </cell>
          <cell r="AF691" t="str">
            <v>OPTICS</v>
          </cell>
          <cell r="AG691" t="str">
            <v>1G OPTICS</v>
          </cell>
          <cell r="AH691" t="str">
            <v>HARDWARE</v>
          </cell>
          <cell r="AI691" t="str">
            <v>132-8</v>
          </cell>
          <cell r="AJ691" t="str">
            <v>non-TAA</v>
          </cell>
          <cell r="AK691" t="str">
            <v>13 mos</v>
          </cell>
          <cell r="AL691">
            <v>80</v>
          </cell>
          <cell r="AM691" t="str">
            <v>5A991</v>
          </cell>
        </row>
        <row r="692">
          <cell r="F692" t="str">
            <v>E1MG-SX-OM-8</v>
          </cell>
          <cell r="G692" t="str">
            <v>1000Base-SX SFP optic 8 Pack, MMF, LC connector, Optical Monitoring Capable</v>
          </cell>
          <cell r="H692" t="str">
            <v>1000Base-SX SFP optic 8 Pack, MMF, LC connector, Optical Monitoring Capable</v>
          </cell>
          <cell r="I692">
            <v>3780</v>
          </cell>
          <cell r="J692">
            <v>3780</v>
          </cell>
          <cell r="K692" t="str">
            <v>A</v>
          </cell>
          <cell r="L692">
            <v>0</v>
          </cell>
          <cell r="M692">
            <v>0</v>
          </cell>
          <cell r="N692">
            <v>0</v>
          </cell>
          <cell r="O692">
            <v>0</v>
          </cell>
          <cell r="P692">
            <v>0</v>
          </cell>
          <cell r="Q692">
            <v>0</v>
          </cell>
          <cell r="R692">
            <v>0</v>
          </cell>
          <cell r="S692">
            <v>2192</v>
          </cell>
          <cell r="T692">
            <v>2268</v>
          </cell>
          <cell r="U692">
            <v>1966</v>
          </cell>
          <cell r="V692">
            <v>1890</v>
          </cell>
          <cell r="W692">
            <v>0</v>
          </cell>
          <cell r="X692" t="str">
            <v>A1</v>
          </cell>
          <cell r="Y692">
            <v>0.42</v>
          </cell>
          <cell r="Z692">
            <v>0.4</v>
          </cell>
          <cell r="AA692">
            <v>0.48</v>
          </cell>
          <cell r="AB692">
            <v>0.5</v>
          </cell>
          <cell r="AC692">
            <v>0</v>
          </cell>
          <cell r="AD692">
            <v>0</v>
          </cell>
          <cell r="AE692" t="str">
            <v>HARDWARE</v>
          </cell>
          <cell r="AF692" t="str">
            <v>OPTICS</v>
          </cell>
          <cell r="AG692" t="str">
            <v>1G OPTICS</v>
          </cell>
          <cell r="AH692" t="str">
            <v>HARDWARE</v>
          </cell>
          <cell r="AI692" t="str">
            <v>132-8</v>
          </cell>
          <cell r="AJ692" t="str">
            <v>non-TAA</v>
          </cell>
          <cell r="AK692" t="str">
            <v>13 mos</v>
          </cell>
          <cell r="AL692">
            <v>80</v>
          </cell>
          <cell r="AM692" t="str">
            <v>5A991</v>
          </cell>
        </row>
        <row r="693">
          <cell r="F693" t="str">
            <v>E1MG-TX</v>
          </cell>
          <cell r="G693" t="str">
            <v>1000BASE-TX SFP Copper, RJ-45 Connector</v>
          </cell>
          <cell r="H693" t="str">
            <v>1000BASE-TX SFP Copper, RJ-45 Connector</v>
          </cell>
          <cell r="I693">
            <v>295</v>
          </cell>
          <cell r="J693">
            <v>325</v>
          </cell>
          <cell r="K693" t="str">
            <v>A</v>
          </cell>
          <cell r="L693">
            <v>0</v>
          </cell>
          <cell r="M693">
            <v>0</v>
          </cell>
          <cell r="N693">
            <v>0</v>
          </cell>
          <cell r="O693">
            <v>0</v>
          </cell>
          <cell r="P693">
            <v>0</v>
          </cell>
          <cell r="Q693">
            <v>0</v>
          </cell>
          <cell r="R693">
            <v>0</v>
          </cell>
          <cell r="S693">
            <v>189</v>
          </cell>
          <cell r="T693">
            <v>195</v>
          </cell>
          <cell r="U693">
            <v>169</v>
          </cell>
          <cell r="V693">
            <v>163</v>
          </cell>
          <cell r="W693">
            <v>0</v>
          </cell>
          <cell r="X693" t="str">
            <v>A1</v>
          </cell>
          <cell r="Y693">
            <v>0.42</v>
          </cell>
          <cell r="Z693">
            <v>0.4</v>
          </cell>
          <cell r="AA693">
            <v>0.48</v>
          </cell>
          <cell r="AB693">
            <v>0.5</v>
          </cell>
          <cell r="AC693">
            <v>0</v>
          </cell>
          <cell r="AD693">
            <v>0</v>
          </cell>
          <cell r="AE693" t="str">
            <v>HARDWARE</v>
          </cell>
          <cell r="AF693" t="str">
            <v>OPTICS</v>
          </cell>
          <cell r="AG693" t="str">
            <v>1G OPTICS</v>
          </cell>
          <cell r="AH693" t="str">
            <v>HARDWARE</v>
          </cell>
          <cell r="AI693" t="str">
            <v>132-8</v>
          </cell>
          <cell r="AJ693" t="str">
            <v>non-TAA</v>
          </cell>
          <cell r="AK693" t="str">
            <v>13 mos</v>
          </cell>
          <cell r="AL693">
            <v>80</v>
          </cell>
          <cell r="AM693" t="str">
            <v>5A991</v>
          </cell>
        </row>
        <row r="694">
          <cell r="F694" t="str">
            <v>BFOSML-SVL-SW-1</v>
          </cell>
          <cell r="G694" t="str">
            <v xml:space="preserve">ESSENTIAL APP SUPPORT 24X7, Brocade Flow Optimizer Small SKU </v>
          </cell>
          <cell r="H694">
            <v>0</v>
          </cell>
          <cell r="I694">
            <v>900</v>
          </cell>
          <cell r="J694">
            <v>900</v>
          </cell>
          <cell r="K694" t="str">
            <v>N</v>
          </cell>
          <cell r="L694">
            <v>0</v>
          </cell>
          <cell r="M694">
            <v>0</v>
          </cell>
          <cell r="N694">
            <v>0</v>
          </cell>
          <cell r="O694">
            <v>0</v>
          </cell>
          <cell r="P694">
            <v>0</v>
          </cell>
          <cell r="Q694">
            <v>0</v>
          </cell>
          <cell r="R694">
            <v>0</v>
          </cell>
          <cell r="S694">
            <v>585</v>
          </cell>
          <cell r="T694">
            <v>630</v>
          </cell>
          <cell r="U694">
            <v>630</v>
          </cell>
          <cell r="V694">
            <v>585</v>
          </cell>
          <cell r="W694">
            <v>0</v>
          </cell>
          <cell r="X694" t="str">
            <v>A3</v>
          </cell>
          <cell r="Y694">
            <v>0.35</v>
          </cell>
          <cell r="Z694">
            <v>0.3</v>
          </cell>
          <cell r="AA694">
            <v>0.3</v>
          </cell>
          <cell r="AB694">
            <v>0.35</v>
          </cell>
          <cell r="AC694">
            <v>0</v>
          </cell>
          <cell r="AD694">
            <v>0</v>
          </cell>
          <cell r="AE694" t="str">
            <v>SUPPORT</v>
          </cell>
          <cell r="AF694" t="str">
            <v>BDS DIRECT SUPPORT</v>
          </cell>
          <cell r="AG694" t="str">
            <v>INITIAL SALE</v>
          </cell>
          <cell r="AH694" t="str">
            <v>SW SUPPORT</v>
          </cell>
          <cell r="AI694" t="str">
            <v>132-34</v>
          </cell>
          <cell r="AJ694" t="str">
            <v>N/A</v>
          </cell>
          <cell r="AK694" t="str">
            <v>None</v>
          </cell>
          <cell r="AL694">
            <v>40</v>
          </cell>
          <cell r="AM694">
            <v>0</v>
          </cell>
        </row>
        <row r="695">
          <cell r="F695" t="str">
            <v>BFOSML-SVL-SW-2</v>
          </cell>
          <cell r="G695" t="str">
            <v xml:space="preserve">ESSENTIAL APP SUPPORT 24X7, Brocade Flow Optimizer Small SKU </v>
          </cell>
          <cell r="H695">
            <v>0</v>
          </cell>
          <cell r="I695">
            <v>1710</v>
          </cell>
          <cell r="J695">
            <v>1710</v>
          </cell>
          <cell r="K695" t="str">
            <v>N</v>
          </cell>
          <cell r="L695">
            <v>0</v>
          </cell>
          <cell r="M695">
            <v>0</v>
          </cell>
          <cell r="N695">
            <v>0</v>
          </cell>
          <cell r="O695">
            <v>0</v>
          </cell>
          <cell r="P695">
            <v>0</v>
          </cell>
          <cell r="Q695">
            <v>0</v>
          </cell>
          <cell r="R695">
            <v>0</v>
          </cell>
          <cell r="S695">
            <v>1112</v>
          </cell>
          <cell r="T695">
            <v>1197</v>
          </cell>
          <cell r="U695">
            <v>1197</v>
          </cell>
          <cell r="V695">
            <v>1112</v>
          </cell>
          <cell r="W695">
            <v>0</v>
          </cell>
          <cell r="X695" t="str">
            <v>A3</v>
          </cell>
          <cell r="Y695">
            <v>0.35</v>
          </cell>
          <cell r="Z695">
            <v>0.3</v>
          </cell>
          <cell r="AA695">
            <v>0.3</v>
          </cell>
          <cell r="AB695">
            <v>0.35</v>
          </cell>
          <cell r="AC695">
            <v>0</v>
          </cell>
          <cell r="AD695">
            <v>0</v>
          </cell>
          <cell r="AE695" t="str">
            <v>SUPPORT</v>
          </cell>
          <cell r="AF695" t="str">
            <v>BDS DIRECT SUPPORT</v>
          </cell>
          <cell r="AG695" t="str">
            <v>INITIAL SALE</v>
          </cell>
          <cell r="AH695" t="str">
            <v>SW SUPPORT</v>
          </cell>
          <cell r="AI695" t="str">
            <v>132-34</v>
          </cell>
          <cell r="AJ695" t="str">
            <v>N/A</v>
          </cell>
          <cell r="AK695" t="str">
            <v>None</v>
          </cell>
          <cell r="AL695">
            <v>40</v>
          </cell>
          <cell r="AM695">
            <v>0</v>
          </cell>
        </row>
        <row r="696">
          <cell r="F696" t="str">
            <v>BFOSML-SVL-SW-3</v>
          </cell>
          <cell r="G696" t="str">
            <v xml:space="preserve">ESSENTIAL APP SUPPORT 24X7, Brocade Flow Optimizer Small SKU </v>
          </cell>
          <cell r="H696">
            <v>0</v>
          </cell>
          <cell r="I696">
            <v>2475</v>
          </cell>
          <cell r="J696">
            <v>2475</v>
          </cell>
          <cell r="K696" t="str">
            <v>N</v>
          </cell>
          <cell r="L696">
            <v>0</v>
          </cell>
          <cell r="M696">
            <v>0</v>
          </cell>
          <cell r="N696">
            <v>0</v>
          </cell>
          <cell r="O696">
            <v>0</v>
          </cell>
          <cell r="P696">
            <v>0</v>
          </cell>
          <cell r="Q696">
            <v>0</v>
          </cell>
          <cell r="R696">
            <v>0</v>
          </cell>
          <cell r="S696">
            <v>1609</v>
          </cell>
          <cell r="T696">
            <v>1733</v>
          </cell>
          <cell r="U696">
            <v>1733</v>
          </cell>
          <cell r="V696">
            <v>1609</v>
          </cell>
          <cell r="W696">
            <v>0</v>
          </cell>
          <cell r="X696" t="str">
            <v>A3</v>
          </cell>
          <cell r="Y696">
            <v>0.35</v>
          </cell>
          <cell r="Z696">
            <v>0.3</v>
          </cell>
          <cell r="AA696">
            <v>0.3</v>
          </cell>
          <cell r="AB696">
            <v>0.35</v>
          </cell>
          <cell r="AC696">
            <v>0</v>
          </cell>
          <cell r="AD696">
            <v>0</v>
          </cell>
          <cell r="AE696" t="str">
            <v>SUPPORT</v>
          </cell>
          <cell r="AF696" t="str">
            <v>BDS DIRECT SUPPORT</v>
          </cell>
          <cell r="AG696" t="str">
            <v>INITIAL SALE</v>
          </cell>
          <cell r="AH696" t="str">
            <v>SW SUPPORT</v>
          </cell>
          <cell r="AI696" t="str">
            <v>132-34</v>
          </cell>
          <cell r="AJ696" t="str">
            <v>N/A</v>
          </cell>
          <cell r="AK696" t="str">
            <v>None</v>
          </cell>
          <cell r="AL696">
            <v>40</v>
          </cell>
          <cell r="AM696">
            <v>0</v>
          </cell>
        </row>
        <row r="697">
          <cell r="F697" t="str">
            <v>BFOSML-SVL-SW-4</v>
          </cell>
          <cell r="G697" t="str">
            <v xml:space="preserve">ESSENTIAL APP SUPPORT 24X7, Brocade Flow Optimizer Small SKU </v>
          </cell>
          <cell r="H697">
            <v>0</v>
          </cell>
          <cell r="I697">
            <v>3300</v>
          </cell>
          <cell r="J697">
            <v>3300</v>
          </cell>
          <cell r="K697" t="str">
            <v>N</v>
          </cell>
          <cell r="L697">
            <v>0</v>
          </cell>
          <cell r="M697">
            <v>0</v>
          </cell>
          <cell r="N697">
            <v>0</v>
          </cell>
          <cell r="O697">
            <v>0</v>
          </cell>
          <cell r="P697">
            <v>0</v>
          </cell>
          <cell r="Q697">
            <v>0</v>
          </cell>
          <cell r="R697">
            <v>0</v>
          </cell>
          <cell r="S697">
            <v>2145</v>
          </cell>
          <cell r="T697">
            <v>2310</v>
          </cell>
          <cell r="U697">
            <v>2310</v>
          </cell>
          <cell r="V697">
            <v>2145</v>
          </cell>
          <cell r="W697">
            <v>0</v>
          </cell>
          <cell r="X697" t="str">
            <v>A3</v>
          </cell>
          <cell r="Y697">
            <v>0.35</v>
          </cell>
          <cell r="Z697">
            <v>0.3</v>
          </cell>
          <cell r="AA697">
            <v>0.3</v>
          </cell>
          <cell r="AB697">
            <v>0.35</v>
          </cell>
          <cell r="AC697">
            <v>0</v>
          </cell>
          <cell r="AD697">
            <v>0</v>
          </cell>
          <cell r="AE697" t="str">
            <v>SUPPORT</v>
          </cell>
          <cell r="AF697" t="str">
            <v>BDS DIRECT SUPPORT</v>
          </cell>
          <cell r="AG697" t="str">
            <v>INITIAL SALE</v>
          </cell>
          <cell r="AH697" t="str">
            <v>SW SUPPORT</v>
          </cell>
          <cell r="AI697" t="str">
            <v>132-34</v>
          </cell>
          <cell r="AJ697" t="str">
            <v>N/A</v>
          </cell>
          <cell r="AK697" t="str">
            <v>None</v>
          </cell>
          <cell r="AL697">
            <v>40</v>
          </cell>
          <cell r="AM697">
            <v>0</v>
          </cell>
        </row>
        <row r="698">
          <cell r="F698" t="str">
            <v>BFOSML-SVL-SW-5</v>
          </cell>
          <cell r="G698" t="str">
            <v xml:space="preserve">ESSENTIAL APP SUPPORT 24X7, Brocade Flow Optimizer Small SKU </v>
          </cell>
          <cell r="H698">
            <v>0</v>
          </cell>
          <cell r="I698">
            <v>4125</v>
          </cell>
          <cell r="J698">
            <v>4125</v>
          </cell>
          <cell r="K698" t="str">
            <v>N</v>
          </cell>
          <cell r="L698">
            <v>0</v>
          </cell>
          <cell r="M698">
            <v>0</v>
          </cell>
          <cell r="N698">
            <v>0</v>
          </cell>
          <cell r="O698">
            <v>0</v>
          </cell>
          <cell r="P698">
            <v>0</v>
          </cell>
          <cell r="Q698">
            <v>0</v>
          </cell>
          <cell r="R698">
            <v>0</v>
          </cell>
          <cell r="S698">
            <v>2681</v>
          </cell>
          <cell r="T698">
            <v>2888</v>
          </cell>
          <cell r="U698">
            <v>2888</v>
          </cell>
          <cell r="V698">
            <v>2681</v>
          </cell>
          <cell r="W698">
            <v>0</v>
          </cell>
          <cell r="X698" t="str">
            <v>A3</v>
          </cell>
          <cell r="Y698">
            <v>0.35</v>
          </cell>
          <cell r="Z698">
            <v>0.3</v>
          </cell>
          <cell r="AA698">
            <v>0.3</v>
          </cell>
          <cell r="AB698">
            <v>0.35</v>
          </cell>
          <cell r="AC698">
            <v>0</v>
          </cell>
          <cell r="AD698">
            <v>0</v>
          </cell>
          <cell r="AE698" t="str">
            <v>SUPPORT</v>
          </cell>
          <cell r="AF698" t="str">
            <v>BDS DIRECT SUPPORT</v>
          </cell>
          <cell r="AG698" t="str">
            <v>INITIAL SALE</v>
          </cell>
          <cell r="AH698" t="str">
            <v>SW SUPPORT</v>
          </cell>
          <cell r="AI698" t="str">
            <v>132-34</v>
          </cell>
          <cell r="AJ698" t="str">
            <v>N/A</v>
          </cell>
          <cell r="AK698" t="str">
            <v>None</v>
          </cell>
          <cell r="AL698">
            <v>40</v>
          </cell>
          <cell r="AM698">
            <v>0</v>
          </cell>
        </row>
        <row r="699">
          <cell r="F699" t="str">
            <v>ICX7750-SVL-4OS-1</v>
          </cell>
          <cell r="G699" t="str">
            <v>ESSENTIAL 4HR ONSITE SUPPORT,  ICX 7750 48F, 48C, &amp; 26Q</v>
          </cell>
          <cell r="H699" t="str">
            <v>ESSENTIAL 4HR ONSITE SUPPORT</v>
          </cell>
          <cell r="I699">
            <v>3125</v>
          </cell>
          <cell r="J699">
            <v>3125</v>
          </cell>
          <cell r="K699" t="str">
            <v>N</v>
          </cell>
          <cell r="L699">
            <v>0</v>
          </cell>
          <cell r="M699">
            <v>0</v>
          </cell>
          <cell r="N699">
            <v>0</v>
          </cell>
          <cell r="O699">
            <v>0</v>
          </cell>
          <cell r="P699">
            <v>0</v>
          </cell>
          <cell r="Q699">
            <v>0</v>
          </cell>
          <cell r="R699">
            <v>0</v>
          </cell>
          <cell r="S699">
            <v>2031</v>
          </cell>
          <cell r="T699">
            <v>2188</v>
          </cell>
          <cell r="U699">
            <v>2188</v>
          </cell>
          <cell r="V699">
            <v>2031</v>
          </cell>
          <cell r="W699">
            <v>0</v>
          </cell>
          <cell r="X699" t="str">
            <v>A3</v>
          </cell>
          <cell r="Y699">
            <v>0.35</v>
          </cell>
          <cell r="Z699">
            <v>0.3</v>
          </cell>
          <cell r="AA699">
            <v>0.3</v>
          </cell>
          <cell r="AB699">
            <v>0.35</v>
          </cell>
          <cell r="AC699">
            <v>0</v>
          </cell>
          <cell r="AD699">
            <v>0</v>
          </cell>
          <cell r="AE699" t="str">
            <v>SUPPORT</v>
          </cell>
          <cell r="AF699" t="str">
            <v>BDS DIRECT SUPPORT</v>
          </cell>
          <cell r="AG699" t="str">
            <v>INITIAL SALE</v>
          </cell>
          <cell r="AH699" t="str">
            <v>HW SUPPORT</v>
          </cell>
          <cell r="AI699" t="str">
            <v>132-12</v>
          </cell>
          <cell r="AJ699" t="str">
            <v>N/A</v>
          </cell>
          <cell r="AK699" t="str">
            <v>None</v>
          </cell>
          <cell r="AL699">
            <v>40</v>
          </cell>
          <cell r="AM699">
            <v>0</v>
          </cell>
        </row>
        <row r="700">
          <cell r="F700" t="str">
            <v>ICX7750-SVL-4OS-2</v>
          </cell>
          <cell r="G700" t="str">
            <v>ESSENTIAL 4HR ONSITE SUPPORT,  ICX 7750 48F, 48C, &amp; 26Q</v>
          </cell>
          <cell r="H700" t="str">
            <v>ESSENTIAL 4HR ONSITE SUPPORT</v>
          </cell>
          <cell r="I700">
            <v>5938</v>
          </cell>
          <cell r="J700">
            <v>5938</v>
          </cell>
          <cell r="K700" t="str">
            <v>N</v>
          </cell>
          <cell r="L700">
            <v>0</v>
          </cell>
          <cell r="M700">
            <v>0</v>
          </cell>
          <cell r="N700">
            <v>0</v>
          </cell>
          <cell r="O700">
            <v>0</v>
          </cell>
          <cell r="P700">
            <v>0</v>
          </cell>
          <cell r="Q700">
            <v>0</v>
          </cell>
          <cell r="R700">
            <v>0</v>
          </cell>
          <cell r="S700">
            <v>3859</v>
          </cell>
          <cell r="T700">
            <v>4156</v>
          </cell>
          <cell r="U700">
            <v>4156</v>
          </cell>
          <cell r="V700">
            <v>3859</v>
          </cell>
          <cell r="W700">
            <v>0</v>
          </cell>
          <cell r="X700" t="str">
            <v>A3</v>
          </cell>
          <cell r="Y700">
            <v>0.35</v>
          </cell>
          <cell r="Z700">
            <v>0.3</v>
          </cell>
          <cell r="AA700">
            <v>0.3</v>
          </cell>
          <cell r="AB700">
            <v>0.35</v>
          </cell>
          <cell r="AC700">
            <v>0</v>
          </cell>
          <cell r="AD700">
            <v>0</v>
          </cell>
          <cell r="AE700" t="str">
            <v>SUPPORT</v>
          </cell>
          <cell r="AF700" t="str">
            <v>BDS DIRECT SUPPORT</v>
          </cell>
          <cell r="AG700" t="str">
            <v>INITIAL SALE</v>
          </cell>
          <cell r="AH700" t="str">
            <v>HW SUPPORT</v>
          </cell>
          <cell r="AI700" t="str">
            <v>132-12</v>
          </cell>
          <cell r="AJ700" t="str">
            <v>N/A</v>
          </cell>
          <cell r="AK700" t="str">
            <v>None</v>
          </cell>
          <cell r="AL700">
            <v>40</v>
          </cell>
          <cell r="AM700">
            <v>0</v>
          </cell>
        </row>
        <row r="701">
          <cell r="F701" t="str">
            <v>ICX7750-SVL-4OS-3</v>
          </cell>
          <cell r="G701" t="str">
            <v>ESSENTIAL 4HR ONSITE SUPPORT,  ICX 7750 48F, 48C, &amp; 26Q</v>
          </cell>
          <cell r="H701" t="str">
            <v>ESSENTIAL 4HR ONSITE SUPPORT</v>
          </cell>
          <cell r="I701">
            <v>8594</v>
          </cell>
          <cell r="J701">
            <v>8594</v>
          </cell>
          <cell r="K701" t="str">
            <v>N</v>
          </cell>
          <cell r="L701">
            <v>0</v>
          </cell>
          <cell r="M701">
            <v>0</v>
          </cell>
          <cell r="N701">
            <v>0</v>
          </cell>
          <cell r="O701">
            <v>0</v>
          </cell>
          <cell r="P701">
            <v>0</v>
          </cell>
          <cell r="Q701">
            <v>0</v>
          </cell>
          <cell r="R701">
            <v>0</v>
          </cell>
          <cell r="S701">
            <v>5586</v>
          </cell>
          <cell r="T701">
            <v>6016</v>
          </cell>
          <cell r="U701">
            <v>6016</v>
          </cell>
          <cell r="V701">
            <v>5586</v>
          </cell>
          <cell r="W701">
            <v>0</v>
          </cell>
          <cell r="X701" t="str">
            <v>A3</v>
          </cell>
          <cell r="Y701">
            <v>0.35</v>
          </cell>
          <cell r="Z701">
            <v>0.3</v>
          </cell>
          <cell r="AA701">
            <v>0.3</v>
          </cell>
          <cell r="AB701">
            <v>0.35</v>
          </cell>
          <cell r="AC701">
            <v>0</v>
          </cell>
          <cell r="AD701">
            <v>0</v>
          </cell>
          <cell r="AE701" t="str">
            <v>SUPPORT</v>
          </cell>
          <cell r="AF701" t="str">
            <v>BDS DIRECT SUPPORT</v>
          </cell>
          <cell r="AG701" t="str">
            <v>INITIAL SALE</v>
          </cell>
          <cell r="AH701" t="str">
            <v>HW SUPPORT</v>
          </cell>
          <cell r="AI701" t="str">
            <v>132-12</v>
          </cell>
          <cell r="AJ701" t="str">
            <v>N/A</v>
          </cell>
          <cell r="AK701" t="str">
            <v>None</v>
          </cell>
          <cell r="AL701">
            <v>40</v>
          </cell>
          <cell r="AM701">
            <v>0</v>
          </cell>
        </row>
        <row r="702">
          <cell r="F702" t="str">
            <v>ICX7750-SVL-4OS-4</v>
          </cell>
          <cell r="G702" t="str">
            <v>ESSENTIAL 4HR ONSITE SUPPORT,  ICX 7750 48F, 48C, &amp; 26Q</v>
          </cell>
          <cell r="H702" t="str">
            <v>ESSENTIAL 4HR ONSITE SUPPORT</v>
          </cell>
          <cell r="I702">
            <v>11458</v>
          </cell>
          <cell r="J702">
            <v>11458</v>
          </cell>
          <cell r="K702" t="str">
            <v>N</v>
          </cell>
          <cell r="L702">
            <v>0</v>
          </cell>
          <cell r="M702">
            <v>0</v>
          </cell>
          <cell r="N702">
            <v>0</v>
          </cell>
          <cell r="O702">
            <v>0</v>
          </cell>
          <cell r="P702">
            <v>0</v>
          </cell>
          <cell r="Q702">
            <v>0</v>
          </cell>
          <cell r="R702">
            <v>0</v>
          </cell>
          <cell r="S702">
            <v>7448</v>
          </cell>
          <cell r="T702">
            <v>8021</v>
          </cell>
          <cell r="U702">
            <v>8021</v>
          </cell>
          <cell r="V702">
            <v>7448</v>
          </cell>
          <cell r="W702">
            <v>0</v>
          </cell>
          <cell r="X702" t="str">
            <v>A3</v>
          </cell>
          <cell r="Y702">
            <v>0.35</v>
          </cell>
          <cell r="Z702">
            <v>0.3</v>
          </cell>
          <cell r="AA702">
            <v>0.3</v>
          </cell>
          <cell r="AB702">
            <v>0.35</v>
          </cell>
          <cell r="AC702">
            <v>0</v>
          </cell>
          <cell r="AD702">
            <v>0</v>
          </cell>
          <cell r="AE702" t="str">
            <v>SUPPORT</v>
          </cell>
          <cell r="AF702" t="str">
            <v>BDS DIRECT SUPPORT</v>
          </cell>
          <cell r="AG702" t="str">
            <v>INITIAL SALE</v>
          </cell>
          <cell r="AH702" t="str">
            <v>HW SUPPORT</v>
          </cell>
          <cell r="AI702" t="str">
            <v>132-12</v>
          </cell>
          <cell r="AJ702" t="str">
            <v>N/A</v>
          </cell>
          <cell r="AK702" t="str">
            <v>None</v>
          </cell>
          <cell r="AL702">
            <v>40</v>
          </cell>
          <cell r="AM702">
            <v>0</v>
          </cell>
        </row>
        <row r="703">
          <cell r="F703" t="str">
            <v>ICX7750-SVL-4OS-5</v>
          </cell>
          <cell r="G703" t="str">
            <v>ESSENTIAL 4HR ONSITE SUPPORT,  ICX 7750 48F, 48C, &amp; 26Q</v>
          </cell>
          <cell r="H703" t="str">
            <v>ESSENTIAL 4HR ONSITE SUPPORT</v>
          </cell>
          <cell r="I703">
            <v>14323</v>
          </cell>
          <cell r="J703">
            <v>14323</v>
          </cell>
          <cell r="K703" t="str">
            <v>N</v>
          </cell>
          <cell r="L703">
            <v>0</v>
          </cell>
          <cell r="M703">
            <v>0</v>
          </cell>
          <cell r="N703">
            <v>0</v>
          </cell>
          <cell r="O703">
            <v>0</v>
          </cell>
          <cell r="P703">
            <v>0</v>
          </cell>
          <cell r="Q703">
            <v>0</v>
          </cell>
          <cell r="R703">
            <v>0</v>
          </cell>
          <cell r="S703">
            <v>9310</v>
          </cell>
          <cell r="T703">
            <v>10026</v>
          </cell>
          <cell r="U703">
            <v>10026</v>
          </cell>
          <cell r="V703">
            <v>9310</v>
          </cell>
          <cell r="W703">
            <v>0</v>
          </cell>
          <cell r="X703" t="str">
            <v>A3</v>
          </cell>
          <cell r="Y703">
            <v>0.35</v>
          </cell>
          <cell r="Z703">
            <v>0.3</v>
          </cell>
          <cell r="AA703">
            <v>0.3</v>
          </cell>
          <cell r="AB703">
            <v>0.35</v>
          </cell>
          <cell r="AC703">
            <v>0</v>
          </cell>
          <cell r="AD703">
            <v>0</v>
          </cell>
          <cell r="AE703" t="str">
            <v>SUPPORT</v>
          </cell>
          <cell r="AF703" t="str">
            <v>BDS DIRECT SUPPORT</v>
          </cell>
          <cell r="AG703" t="str">
            <v>INITIAL SALE</v>
          </cell>
          <cell r="AH703" t="str">
            <v>HW SUPPORT</v>
          </cell>
          <cell r="AI703" t="str">
            <v>132-12</v>
          </cell>
          <cell r="AJ703" t="str">
            <v>N/A</v>
          </cell>
          <cell r="AK703" t="str">
            <v>None</v>
          </cell>
          <cell r="AL703">
            <v>40</v>
          </cell>
          <cell r="AM703">
            <v>0</v>
          </cell>
        </row>
        <row r="704">
          <cell r="F704" t="str">
            <v>ICX7750-SVL-4P-1</v>
          </cell>
          <cell r="G704" t="str">
            <v>ESSENTIAL 4HR PARTS ONLY SUPPORT,  ICX 7750 48F, 48C, &amp; 26Q</v>
          </cell>
          <cell r="H704" t="str">
            <v>ESSENTIAL 4HR PARTS ONLY SUPPORT</v>
          </cell>
          <cell r="I704">
            <v>2500</v>
          </cell>
          <cell r="J704">
            <v>2500</v>
          </cell>
          <cell r="K704" t="str">
            <v>N</v>
          </cell>
          <cell r="L704">
            <v>0</v>
          </cell>
          <cell r="M704">
            <v>0</v>
          </cell>
          <cell r="N704">
            <v>0</v>
          </cell>
          <cell r="O704">
            <v>0</v>
          </cell>
          <cell r="P704">
            <v>0</v>
          </cell>
          <cell r="Q704">
            <v>0</v>
          </cell>
          <cell r="R704">
            <v>0</v>
          </cell>
          <cell r="S704">
            <v>1625</v>
          </cell>
          <cell r="T704">
            <v>1750</v>
          </cell>
          <cell r="U704">
            <v>1750</v>
          </cell>
          <cell r="V704">
            <v>1625</v>
          </cell>
          <cell r="W704">
            <v>0</v>
          </cell>
          <cell r="X704" t="str">
            <v>A3</v>
          </cell>
          <cell r="Y704">
            <v>0.35</v>
          </cell>
          <cell r="Z704">
            <v>0.3</v>
          </cell>
          <cell r="AA704">
            <v>0.3</v>
          </cell>
          <cell r="AB704">
            <v>0.35</v>
          </cell>
          <cell r="AC704">
            <v>0</v>
          </cell>
          <cell r="AD704">
            <v>0</v>
          </cell>
          <cell r="AE704" t="str">
            <v>SUPPORT</v>
          </cell>
          <cell r="AF704" t="str">
            <v>BDS DIRECT SUPPORT</v>
          </cell>
          <cell r="AG704" t="str">
            <v>INITIAL SALE</v>
          </cell>
          <cell r="AH704" t="str">
            <v>HW SUPPORT</v>
          </cell>
          <cell r="AI704" t="str">
            <v>132-12</v>
          </cell>
          <cell r="AJ704" t="str">
            <v>N/A</v>
          </cell>
          <cell r="AK704" t="str">
            <v>None</v>
          </cell>
          <cell r="AL704">
            <v>40</v>
          </cell>
          <cell r="AM704">
            <v>0</v>
          </cell>
        </row>
        <row r="705">
          <cell r="F705" t="str">
            <v>ICX7750-SVL-4P-2</v>
          </cell>
          <cell r="G705" t="str">
            <v>ESSENTIAL 4HR PARTS ONLY SUPPORT,  ICX 7750 48F, 48C, &amp; 26Q</v>
          </cell>
          <cell r="H705" t="str">
            <v>ESSENTIAL 4HR PARTS ONLY SUPPORT</v>
          </cell>
          <cell r="I705">
            <v>4750</v>
          </cell>
          <cell r="J705">
            <v>4750</v>
          </cell>
          <cell r="K705" t="str">
            <v>N</v>
          </cell>
          <cell r="L705">
            <v>0</v>
          </cell>
          <cell r="M705">
            <v>0</v>
          </cell>
          <cell r="N705">
            <v>0</v>
          </cell>
          <cell r="O705">
            <v>0</v>
          </cell>
          <cell r="P705">
            <v>0</v>
          </cell>
          <cell r="Q705">
            <v>0</v>
          </cell>
          <cell r="R705">
            <v>0</v>
          </cell>
          <cell r="S705">
            <v>3088</v>
          </cell>
          <cell r="T705">
            <v>3325</v>
          </cell>
          <cell r="U705">
            <v>3325</v>
          </cell>
          <cell r="V705">
            <v>3088</v>
          </cell>
          <cell r="W705">
            <v>0</v>
          </cell>
          <cell r="X705" t="str">
            <v>A3</v>
          </cell>
          <cell r="Y705">
            <v>0.35</v>
          </cell>
          <cell r="Z705">
            <v>0.3</v>
          </cell>
          <cell r="AA705">
            <v>0.3</v>
          </cell>
          <cell r="AB705">
            <v>0.35</v>
          </cell>
          <cell r="AC705">
            <v>0</v>
          </cell>
          <cell r="AD705">
            <v>0</v>
          </cell>
          <cell r="AE705" t="str">
            <v>SUPPORT</v>
          </cell>
          <cell r="AF705" t="str">
            <v>BDS DIRECT SUPPORT</v>
          </cell>
          <cell r="AG705" t="str">
            <v>INITIAL SALE</v>
          </cell>
          <cell r="AH705" t="str">
            <v>HW SUPPORT</v>
          </cell>
          <cell r="AI705" t="str">
            <v>132-12</v>
          </cell>
          <cell r="AJ705" t="str">
            <v>N/A</v>
          </cell>
          <cell r="AK705" t="str">
            <v>None</v>
          </cell>
          <cell r="AL705">
            <v>40</v>
          </cell>
          <cell r="AM705">
            <v>0</v>
          </cell>
        </row>
        <row r="706">
          <cell r="F706" t="str">
            <v>ICX7750-SVL-4P-3</v>
          </cell>
          <cell r="G706" t="str">
            <v>ESSENTIAL 4HR PARTS ONLY SUPPORT,  ICX 7750 48F, 48C, &amp; 26Q</v>
          </cell>
          <cell r="H706" t="str">
            <v>ESSENTIAL 4HR PARTS ONLY SUPPORT</v>
          </cell>
          <cell r="I706">
            <v>6875</v>
          </cell>
          <cell r="J706">
            <v>6875</v>
          </cell>
          <cell r="K706" t="str">
            <v>N</v>
          </cell>
          <cell r="L706">
            <v>0</v>
          </cell>
          <cell r="M706">
            <v>0</v>
          </cell>
          <cell r="N706">
            <v>0</v>
          </cell>
          <cell r="O706">
            <v>0</v>
          </cell>
          <cell r="P706">
            <v>0</v>
          </cell>
          <cell r="Q706">
            <v>0</v>
          </cell>
          <cell r="R706">
            <v>0</v>
          </cell>
          <cell r="S706">
            <v>4469</v>
          </cell>
          <cell r="T706">
            <v>4813</v>
          </cell>
          <cell r="U706">
            <v>4813</v>
          </cell>
          <cell r="V706">
            <v>4469</v>
          </cell>
          <cell r="W706">
            <v>0</v>
          </cell>
          <cell r="X706" t="str">
            <v>A3</v>
          </cell>
          <cell r="Y706">
            <v>0.35</v>
          </cell>
          <cell r="Z706">
            <v>0.3</v>
          </cell>
          <cell r="AA706">
            <v>0.3</v>
          </cell>
          <cell r="AB706">
            <v>0.35</v>
          </cell>
          <cell r="AC706">
            <v>0</v>
          </cell>
          <cell r="AD706">
            <v>0</v>
          </cell>
          <cell r="AE706" t="str">
            <v>SUPPORT</v>
          </cell>
          <cell r="AF706" t="str">
            <v>BDS DIRECT SUPPORT</v>
          </cell>
          <cell r="AG706" t="str">
            <v>INITIAL SALE</v>
          </cell>
          <cell r="AH706" t="str">
            <v>HW SUPPORT</v>
          </cell>
          <cell r="AI706" t="str">
            <v>132-12</v>
          </cell>
          <cell r="AJ706" t="str">
            <v>N/A</v>
          </cell>
          <cell r="AK706" t="str">
            <v>None</v>
          </cell>
          <cell r="AL706">
            <v>40</v>
          </cell>
          <cell r="AM706">
            <v>0</v>
          </cell>
        </row>
        <row r="707">
          <cell r="F707" t="str">
            <v>ICX7750-SVL-4P-4</v>
          </cell>
          <cell r="G707" t="str">
            <v>ESSENTIAL 4HR PARTS ONLY SUPPORT,  ICX 7750 48F, 48C, &amp; 26Q</v>
          </cell>
          <cell r="H707" t="str">
            <v>ESSENTIAL 4HR PARTS ONLY SUPPORT</v>
          </cell>
          <cell r="I707">
            <v>9167</v>
          </cell>
          <cell r="J707">
            <v>9167</v>
          </cell>
          <cell r="K707" t="str">
            <v>N</v>
          </cell>
          <cell r="L707">
            <v>0</v>
          </cell>
          <cell r="M707">
            <v>0</v>
          </cell>
          <cell r="N707">
            <v>0</v>
          </cell>
          <cell r="O707">
            <v>0</v>
          </cell>
          <cell r="P707">
            <v>0</v>
          </cell>
          <cell r="Q707">
            <v>0</v>
          </cell>
          <cell r="R707">
            <v>0</v>
          </cell>
          <cell r="S707">
            <v>5958</v>
          </cell>
          <cell r="T707">
            <v>6417</v>
          </cell>
          <cell r="U707">
            <v>6417</v>
          </cell>
          <cell r="V707">
            <v>5958</v>
          </cell>
          <cell r="W707">
            <v>0</v>
          </cell>
          <cell r="X707" t="str">
            <v>A3</v>
          </cell>
          <cell r="Y707">
            <v>0.35</v>
          </cell>
          <cell r="Z707">
            <v>0.3</v>
          </cell>
          <cell r="AA707">
            <v>0.3</v>
          </cell>
          <cell r="AB707">
            <v>0.35</v>
          </cell>
          <cell r="AC707">
            <v>0</v>
          </cell>
          <cell r="AD707">
            <v>0</v>
          </cell>
          <cell r="AE707" t="str">
            <v>SUPPORT</v>
          </cell>
          <cell r="AF707" t="str">
            <v>BDS DIRECT SUPPORT</v>
          </cell>
          <cell r="AG707" t="str">
            <v>INITIAL SALE</v>
          </cell>
          <cell r="AH707" t="str">
            <v>HW SUPPORT</v>
          </cell>
          <cell r="AI707" t="str">
            <v>132-12</v>
          </cell>
          <cell r="AJ707" t="str">
            <v>N/A</v>
          </cell>
          <cell r="AK707" t="str">
            <v>None</v>
          </cell>
          <cell r="AL707">
            <v>40</v>
          </cell>
          <cell r="AM707">
            <v>0</v>
          </cell>
        </row>
        <row r="708">
          <cell r="F708" t="str">
            <v>ICX7750-SVL-4P-5</v>
          </cell>
          <cell r="G708" t="str">
            <v>ESSENTIAL 4HR PARTS ONLY SUPPORT,  ICX 7750 48F, 48C, &amp; 26Q</v>
          </cell>
          <cell r="H708" t="str">
            <v>ESSENTIAL 4HR PARTS ONLY SUPPORT</v>
          </cell>
          <cell r="I708">
            <v>11458</v>
          </cell>
          <cell r="J708">
            <v>11458</v>
          </cell>
          <cell r="K708" t="str">
            <v>N</v>
          </cell>
          <cell r="L708">
            <v>0</v>
          </cell>
          <cell r="M708">
            <v>0</v>
          </cell>
          <cell r="N708">
            <v>0</v>
          </cell>
          <cell r="O708">
            <v>0</v>
          </cell>
          <cell r="P708">
            <v>0</v>
          </cell>
          <cell r="Q708">
            <v>0</v>
          </cell>
          <cell r="R708">
            <v>0</v>
          </cell>
          <cell r="S708">
            <v>7448</v>
          </cell>
          <cell r="T708">
            <v>8021</v>
          </cell>
          <cell r="U708">
            <v>8021</v>
          </cell>
          <cell r="V708">
            <v>7448</v>
          </cell>
          <cell r="W708">
            <v>0</v>
          </cell>
          <cell r="X708" t="str">
            <v>A3</v>
          </cell>
          <cell r="Y708">
            <v>0.35</v>
          </cell>
          <cell r="Z708">
            <v>0.3</v>
          </cell>
          <cell r="AA708">
            <v>0.3</v>
          </cell>
          <cell r="AB708">
            <v>0.35</v>
          </cell>
          <cell r="AC708">
            <v>0</v>
          </cell>
          <cell r="AD708">
            <v>0</v>
          </cell>
          <cell r="AE708" t="str">
            <v>SUPPORT</v>
          </cell>
          <cell r="AF708" t="str">
            <v>BDS DIRECT SUPPORT</v>
          </cell>
          <cell r="AG708" t="str">
            <v>INITIAL SALE</v>
          </cell>
          <cell r="AH708" t="str">
            <v>HW SUPPORT</v>
          </cell>
          <cell r="AI708" t="str">
            <v>132-12</v>
          </cell>
          <cell r="AJ708" t="str">
            <v>N/A</v>
          </cell>
          <cell r="AK708" t="str">
            <v>None</v>
          </cell>
          <cell r="AL708">
            <v>40</v>
          </cell>
          <cell r="AM708">
            <v>0</v>
          </cell>
        </row>
        <row r="709">
          <cell r="F709" t="str">
            <v>ICX7750-SVL-NDO-1</v>
          </cell>
          <cell r="G709" t="str">
            <v>ESSENTIAL NBD ONSITE SUPPORT,  ICX 7750 48F, 48C, &amp; 26Q</v>
          </cell>
          <cell r="H709" t="str">
            <v>ESSENTIAL NBD ONSITE SUPPORT</v>
          </cell>
          <cell r="I709">
            <v>1875</v>
          </cell>
          <cell r="J709">
            <v>1875</v>
          </cell>
          <cell r="K709" t="str">
            <v>N</v>
          </cell>
          <cell r="L709">
            <v>0</v>
          </cell>
          <cell r="M709">
            <v>0</v>
          </cell>
          <cell r="N709">
            <v>0</v>
          </cell>
          <cell r="O709">
            <v>0</v>
          </cell>
          <cell r="P709">
            <v>0</v>
          </cell>
          <cell r="Q709">
            <v>0</v>
          </cell>
          <cell r="R709">
            <v>0</v>
          </cell>
          <cell r="S709">
            <v>1219</v>
          </cell>
          <cell r="T709">
            <v>1313</v>
          </cell>
          <cell r="U709">
            <v>1313</v>
          </cell>
          <cell r="V709">
            <v>1219</v>
          </cell>
          <cell r="W709">
            <v>0</v>
          </cell>
          <cell r="X709" t="str">
            <v>A3</v>
          </cell>
          <cell r="Y709">
            <v>0.35</v>
          </cell>
          <cell r="Z709">
            <v>0.3</v>
          </cell>
          <cell r="AA709">
            <v>0.3</v>
          </cell>
          <cell r="AB709">
            <v>0.35</v>
          </cell>
          <cell r="AC709">
            <v>0</v>
          </cell>
          <cell r="AD709">
            <v>0</v>
          </cell>
          <cell r="AE709" t="str">
            <v>SUPPORT</v>
          </cell>
          <cell r="AF709" t="str">
            <v>BDS DIRECT SUPPORT</v>
          </cell>
          <cell r="AG709" t="str">
            <v>INITIAL SALE</v>
          </cell>
          <cell r="AH709" t="str">
            <v>HW SUPPORT</v>
          </cell>
          <cell r="AI709" t="str">
            <v>132-12</v>
          </cell>
          <cell r="AJ709" t="str">
            <v>N/A</v>
          </cell>
          <cell r="AK709" t="str">
            <v>None</v>
          </cell>
          <cell r="AL709">
            <v>40</v>
          </cell>
          <cell r="AM709">
            <v>0</v>
          </cell>
        </row>
        <row r="710">
          <cell r="F710" t="str">
            <v>ICX7750-SVL-NDO-2</v>
          </cell>
          <cell r="G710" t="str">
            <v>ESSENTIAL NBD ONSITE SUPPORT,  ICX 7750 48F, 48C, &amp; 26Q</v>
          </cell>
          <cell r="H710" t="str">
            <v>ESSENTIAL NBD ONSITE SUPPORT</v>
          </cell>
          <cell r="I710">
            <v>3563</v>
          </cell>
          <cell r="J710">
            <v>3563</v>
          </cell>
          <cell r="K710" t="str">
            <v>N</v>
          </cell>
          <cell r="L710">
            <v>0</v>
          </cell>
          <cell r="M710">
            <v>0</v>
          </cell>
          <cell r="N710">
            <v>0</v>
          </cell>
          <cell r="O710">
            <v>0</v>
          </cell>
          <cell r="P710">
            <v>0</v>
          </cell>
          <cell r="Q710">
            <v>0</v>
          </cell>
          <cell r="R710">
            <v>0</v>
          </cell>
          <cell r="S710">
            <v>2316</v>
          </cell>
          <cell r="T710">
            <v>2494</v>
          </cell>
          <cell r="U710">
            <v>2494</v>
          </cell>
          <cell r="V710">
            <v>2316</v>
          </cell>
          <cell r="W710">
            <v>0</v>
          </cell>
          <cell r="X710" t="str">
            <v>A3</v>
          </cell>
          <cell r="Y710">
            <v>0.35</v>
          </cell>
          <cell r="Z710">
            <v>0.3</v>
          </cell>
          <cell r="AA710">
            <v>0.3</v>
          </cell>
          <cell r="AB710">
            <v>0.35</v>
          </cell>
          <cell r="AC710">
            <v>0</v>
          </cell>
          <cell r="AD710">
            <v>0</v>
          </cell>
          <cell r="AE710" t="str">
            <v>SUPPORT</v>
          </cell>
          <cell r="AF710" t="str">
            <v>BDS DIRECT SUPPORT</v>
          </cell>
          <cell r="AG710" t="str">
            <v>INITIAL SALE</v>
          </cell>
          <cell r="AH710" t="str">
            <v>HW SUPPORT</v>
          </cell>
          <cell r="AI710" t="str">
            <v>132-12</v>
          </cell>
          <cell r="AJ710" t="str">
            <v>N/A</v>
          </cell>
          <cell r="AK710" t="str">
            <v>None</v>
          </cell>
          <cell r="AL710">
            <v>40</v>
          </cell>
          <cell r="AM710">
            <v>0</v>
          </cell>
        </row>
        <row r="711">
          <cell r="F711" t="str">
            <v>ICX7750-SVL-NDO-3</v>
          </cell>
          <cell r="G711" t="str">
            <v>ESSENTIAL NBD ONSITE SUPPORT,  ICX 7750 48F, 48C, &amp; 26Q</v>
          </cell>
          <cell r="H711" t="str">
            <v>ESSENTIAL NBD ONSITE SUPPORT</v>
          </cell>
          <cell r="I711">
            <v>5156</v>
          </cell>
          <cell r="J711">
            <v>5156</v>
          </cell>
          <cell r="K711" t="str">
            <v>N</v>
          </cell>
          <cell r="L711">
            <v>0</v>
          </cell>
          <cell r="M711">
            <v>0</v>
          </cell>
          <cell r="N711">
            <v>0</v>
          </cell>
          <cell r="O711">
            <v>0</v>
          </cell>
          <cell r="P711">
            <v>0</v>
          </cell>
          <cell r="Q711">
            <v>0</v>
          </cell>
          <cell r="R711">
            <v>0</v>
          </cell>
          <cell r="S711">
            <v>3352</v>
          </cell>
          <cell r="T711">
            <v>3609</v>
          </cell>
          <cell r="U711">
            <v>3609</v>
          </cell>
          <cell r="V711">
            <v>3352</v>
          </cell>
          <cell r="W711">
            <v>0</v>
          </cell>
          <cell r="X711" t="str">
            <v>A3</v>
          </cell>
          <cell r="Y711">
            <v>0.35</v>
          </cell>
          <cell r="Z711">
            <v>0.3</v>
          </cell>
          <cell r="AA711">
            <v>0.3</v>
          </cell>
          <cell r="AB711">
            <v>0.35</v>
          </cell>
          <cell r="AC711">
            <v>0</v>
          </cell>
          <cell r="AD711">
            <v>0</v>
          </cell>
          <cell r="AE711" t="str">
            <v>SUPPORT</v>
          </cell>
          <cell r="AF711" t="str">
            <v>BDS DIRECT SUPPORT</v>
          </cell>
          <cell r="AG711" t="str">
            <v>INITIAL SALE</v>
          </cell>
          <cell r="AH711" t="str">
            <v>HW SUPPORT</v>
          </cell>
          <cell r="AI711" t="str">
            <v>132-12</v>
          </cell>
          <cell r="AJ711" t="str">
            <v>N/A</v>
          </cell>
          <cell r="AK711" t="str">
            <v>None</v>
          </cell>
          <cell r="AL711">
            <v>40</v>
          </cell>
          <cell r="AM711">
            <v>0</v>
          </cell>
        </row>
        <row r="712">
          <cell r="F712" t="str">
            <v>ICX7750-SVL-NDO-4</v>
          </cell>
          <cell r="G712" t="str">
            <v>ESSENTIAL NBD ONSITE SUPPORT,  ICX 7750 48F, 48C, &amp; 26Q</v>
          </cell>
          <cell r="H712" t="str">
            <v>ESSENTIAL NBD ONSITE SUPPORT</v>
          </cell>
          <cell r="I712">
            <v>6875</v>
          </cell>
          <cell r="J712">
            <v>6875</v>
          </cell>
          <cell r="K712" t="str">
            <v>N</v>
          </cell>
          <cell r="L712">
            <v>0</v>
          </cell>
          <cell r="M712">
            <v>0</v>
          </cell>
          <cell r="N712">
            <v>0</v>
          </cell>
          <cell r="O712">
            <v>0</v>
          </cell>
          <cell r="P712">
            <v>0</v>
          </cell>
          <cell r="Q712">
            <v>0</v>
          </cell>
          <cell r="R712">
            <v>0</v>
          </cell>
          <cell r="S712">
            <v>4469</v>
          </cell>
          <cell r="T712">
            <v>4813</v>
          </cell>
          <cell r="U712">
            <v>4813</v>
          </cell>
          <cell r="V712">
            <v>4469</v>
          </cell>
          <cell r="W712">
            <v>0</v>
          </cell>
          <cell r="X712" t="str">
            <v>A3</v>
          </cell>
          <cell r="Y712">
            <v>0.35</v>
          </cell>
          <cell r="Z712">
            <v>0.3</v>
          </cell>
          <cell r="AA712">
            <v>0.3</v>
          </cell>
          <cell r="AB712">
            <v>0.35</v>
          </cell>
          <cell r="AC712">
            <v>0</v>
          </cell>
          <cell r="AD712">
            <v>0</v>
          </cell>
          <cell r="AE712" t="str">
            <v>SUPPORT</v>
          </cell>
          <cell r="AF712" t="str">
            <v>BDS DIRECT SUPPORT</v>
          </cell>
          <cell r="AG712" t="str">
            <v>INITIAL SALE</v>
          </cell>
          <cell r="AH712" t="str">
            <v>HW SUPPORT</v>
          </cell>
          <cell r="AI712" t="str">
            <v>132-12</v>
          </cell>
          <cell r="AJ712" t="str">
            <v>N/A</v>
          </cell>
          <cell r="AK712" t="str">
            <v>None</v>
          </cell>
          <cell r="AL712">
            <v>40</v>
          </cell>
          <cell r="AM712">
            <v>0</v>
          </cell>
        </row>
        <row r="713">
          <cell r="F713" t="str">
            <v>ICX7750-SVL-NDO-5</v>
          </cell>
          <cell r="G713" t="str">
            <v>ESSENTIAL NBD ONSITE SUPPORT,  ICX 7750 48F, 48C, &amp; 26Q</v>
          </cell>
          <cell r="H713" t="str">
            <v>ESSENTIAL NBD ONSITE SUPPORT</v>
          </cell>
          <cell r="I713">
            <v>8594</v>
          </cell>
          <cell r="J713">
            <v>8594</v>
          </cell>
          <cell r="K713" t="str">
            <v>N</v>
          </cell>
          <cell r="L713">
            <v>0</v>
          </cell>
          <cell r="M713">
            <v>0</v>
          </cell>
          <cell r="N713">
            <v>0</v>
          </cell>
          <cell r="O713">
            <v>0</v>
          </cell>
          <cell r="P713">
            <v>0</v>
          </cell>
          <cell r="Q713">
            <v>0</v>
          </cell>
          <cell r="R713">
            <v>0</v>
          </cell>
          <cell r="S713">
            <v>5586</v>
          </cell>
          <cell r="T713">
            <v>6016</v>
          </cell>
          <cell r="U713">
            <v>6016</v>
          </cell>
          <cell r="V713">
            <v>5586</v>
          </cell>
          <cell r="W713">
            <v>0</v>
          </cell>
          <cell r="X713" t="str">
            <v>A3</v>
          </cell>
          <cell r="Y713">
            <v>0.35</v>
          </cell>
          <cell r="Z713">
            <v>0.3</v>
          </cell>
          <cell r="AA713">
            <v>0.3</v>
          </cell>
          <cell r="AB713">
            <v>0.35</v>
          </cell>
          <cell r="AC713">
            <v>0</v>
          </cell>
          <cell r="AD713">
            <v>0</v>
          </cell>
          <cell r="AE713" t="str">
            <v>SUPPORT</v>
          </cell>
          <cell r="AF713" t="str">
            <v>BDS DIRECT SUPPORT</v>
          </cell>
          <cell r="AG713" t="str">
            <v>INITIAL SALE</v>
          </cell>
          <cell r="AH713" t="str">
            <v>HW SUPPORT</v>
          </cell>
          <cell r="AI713" t="str">
            <v>132-12</v>
          </cell>
          <cell r="AJ713" t="str">
            <v>N/A</v>
          </cell>
          <cell r="AK713" t="str">
            <v>None</v>
          </cell>
          <cell r="AL713">
            <v>40</v>
          </cell>
          <cell r="AM713">
            <v>0</v>
          </cell>
        </row>
        <row r="714">
          <cell r="F714" t="str">
            <v>ICX7750-SVL-NDP-1</v>
          </cell>
          <cell r="G714" t="str">
            <v>ESSENTIAL NBD PARTS ONLY SUPPORT,  ICX 7750 48F, 48C, &amp; 26Q</v>
          </cell>
          <cell r="H714" t="str">
            <v>ESSENTIAL NBD PARTS ONLY SUPPORT</v>
          </cell>
          <cell r="I714">
            <v>1250</v>
          </cell>
          <cell r="J714">
            <v>1250</v>
          </cell>
          <cell r="K714" t="str">
            <v>N</v>
          </cell>
          <cell r="L714">
            <v>0</v>
          </cell>
          <cell r="M714">
            <v>0</v>
          </cell>
          <cell r="N714">
            <v>0</v>
          </cell>
          <cell r="O714">
            <v>0</v>
          </cell>
          <cell r="P714">
            <v>0</v>
          </cell>
          <cell r="Q714">
            <v>0</v>
          </cell>
          <cell r="R714">
            <v>0</v>
          </cell>
          <cell r="S714">
            <v>813</v>
          </cell>
          <cell r="T714">
            <v>875</v>
          </cell>
          <cell r="U714">
            <v>875</v>
          </cell>
          <cell r="V714">
            <v>813</v>
          </cell>
          <cell r="W714">
            <v>0</v>
          </cell>
          <cell r="X714" t="str">
            <v>A3</v>
          </cell>
          <cell r="Y714">
            <v>0.35</v>
          </cell>
          <cell r="Z714">
            <v>0.3</v>
          </cell>
          <cell r="AA714">
            <v>0.3</v>
          </cell>
          <cell r="AB714">
            <v>0.35</v>
          </cell>
          <cell r="AC714">
            <v>0</v>
          </cell>
          <cell r="AD714">
            <v>0</v>
          </cell>
          <cell r="AE714" t="str">
            <v>SUPPORT</v>
          </cell>
          <cell r="AF714" t="str">
            <v>BDS DIRECT SUPPORT</v>
          </cell>
          <cell r="AG714" t="str">
            <v>INITIAL SALE</v>
          </cell>
          <cell r="AH714" t="str">
            <v>HW SUPPORT</v>
          </cell>
          <cell r="AI714" t="str">
            <v>132-12</v>
          </cell>
          <cell r="AJ714" t="str">
            <v>N/A</v>
          </cell>
          <cell r="AK714" t="str">
            <v>None</v>
          </cell>
          <cell r="AL714">
            <v>40</v>
          </cell>
          <cell r="AM714">
            <v>0</v>
          </cell>
        </row>
        <row r="715">
          <cell r="F715" t="str">
            <v>ICX7750-SVL-NDP-2</v>
          </cell>
          <cell r="G715" t="str">
            <v>ESSENTIAL NBD PARTS ONLY SUPPORT,  ICX 7750 48F, 48C, &amp; 26Q</v>
          </cell>
          <cell r="H715" t="str">
            <v>ESSENTIAL NBD PARTS ONLY SUPPORT</v>
          </cell>
          <cell r="I715">
            <v>2375</v>
          </cell>
          <cell r="J715">
            <v>2375</v>
          </cell>
          <cell r="K715" t="str">
            <v>N</v>
          </cell>
          <cell r="L715">
            <v>0</v>
          </cell>
          <cell r="M715">
            <v>0</v>
          </cell>
          <cell r="N715">
            <v>0</v>
          </cell>
          <cell r="O715">
            <v>0</v>
          </cell>
          <cell r="P715">
            <v>0</v>
          </cell>
          <cell r="Q715">
            <v>0</v>
          </cell>
          <cell r="R715">
            <v>0</v>
          </cell>
          <cell r="S715">
            <v>1544</v>
          </cell>
          <cell r="T715">
            <v>1663</v>
          </cell>
          <cell r="U715">
            <v>1663</v>
          </cell>
          <cell r="V715">
            <v>1544</v>
          </cell>
          <cell r="W715">
            <v>0</v>
          </cell>
          <cell r="X715" t="str">
            <v>A3</v>
          </cell>
          <cell r="Y715">
            <v>0.35</v>
          </cell>
          <cell r="Z715">
            <v>0.3</v>
          </cell>
          <cell r="AA715">
            <v>0.3</v>
          </cell>
          <cell r="AB715">
            <v>0.35</v>
          </cell>
          <cell r="AC715">
            <v>0</v>
          </cell>
          <cell r="AD715">
            <v>0</v>
          </cell>
          <cell r="AE715" t="str">
            <v>SUPPORT</v>
          </cell>
          <cell r="AF715" t="str">
            <v>BDS DIRECT SUPPORT</v>
          </cell>
          <cell r="AG715" t="str">
            <v>INITIAL SALE</v>
          </cell>
          <cell r="AH715" t="str">
            <v>HW SUPPORT</v>
          </cell>
          <cell r="AI715" t="str">
            <v>132-12</v>
          </cell>
          <cell r="AJ715" t="str">
            <v>N/A</v>
          </cell>
          <cell r="AK715" t="str">
            <v>None</v>
          </cell>
          <cell r="AL715">
            <v>40</v>
          </cell>
          <cell r="AM715">
            <v>0</v>
          </cell>
        </row>
        <row r="716">
          <cell r="F716" t="str">
            <v>ICX7750-SVL-NDP-3</v>
          </cell>
          <cell r="G716" t="str">
            <v>ESSENTIAL NBD PARTS ONLY SUPPORT,  ICX 7750 48F, 48C, &amp; 26Q</v>
          </cell>
          <cell r="H716" t="str">
            <v>ESSENTIAL NBD PARTS ONLY SUPPORT</v>
          </cell>
          <cell r="I716">
            <v>3438</v>
          </cell>
          <cell r="J716">
            <v>3438</v>
          </cell>
          <cell r="K716" t="str">
            <v>N</v>
          </cell>
          <cell r="L716">
            <v>0</v>
          </cell>
          <cell r="M716">
            <v>0</v>
          </cell>
          <cell r="N716">
            <v>0</v>
          </cell>
          <cell r="O716">
            <v>0</v>
          </cell>
          <cell r="P716">
            <v>0</v>
          </cell>
          <cell r="Q716">
            <v>0</v>
          </cell>
          <cell r="R716">
            <v>0</v>
          </cell>
          <cell r="S716">
            <v>2234</v>
          </cell>
          <cell r="T716">
            <v>2406</v>
          </cell>
          <cell r="U716">
            <v>2406</v>
          </cell>
          <cell r="V716">
            <v>2234</v>
          </cell>
          <cell r="W716">
            <v>0</v>
          </cell>
          <cell r="X716" t="str">
            <v>A3</v>
          </cell>
          <cell r="Y716">
            <v>0.35</v>
          </cell>
          <cell r="Z716">
            <v>0.3</v>
          </cell>
          <cell r="AA716">
            <v>0.3</v>
          </cell>
          <cell r="AB716">
            <v>0.35</v>
          </cell>
          <cell r="AC716">
            <v>0</v>
          </cell>
          <cell r="AD716">
            <v>0</v>
          </cell>
          <cell r="AE716" t="str">
            <v>SUPPORT</v>
          </cell>
          <cell r="AF716" t="str">
            <v>BDS DIRECT SUPPORT</v>
          </cell>
          <cell r="AG716" t="str">
            <v>INITIAL SALE</v>
          </cell>
          <cell r="AH716" t="str">
            <v>HW SUPPORT</v>
          </cell>
          <cell r="AI716" t="str">
            <v>132-12</v>
          </cell>
          <cell r="AJ716" t="str">
            <v>N/A</v>
          </cell>
          <cell r="AK716" t="str">
            <v>None</v>
          </cell>
          <cell r="AL716">
            <v>40</v>
          </cell>
          <cell r="AM716">
            <v>0</v>
          </cell>
        </row>
        <row r="717">
          <cell r="F717" t="str">
            <v>ICX7750-SVL-NDP-4</v>
          </cell>
          <cell r="G717" t="str">
            <v>ESSENTIAL NBD PARTS ONLY SUPPORT,  ICX 7750 48F, 48C, &amp; 26Q</v>
          </cell>
          <cell r="H717" t="str">
            <v>ESSENTIAL NBD PARTS ONLY SUPPORT</v>
          </cell>
          <cell r="I717">
            <v>4583</v>
          </cell>
          <cell r="J717">
            <v>4583</v>
          </cell>
          <cell r="K717" t="str">
            <v>N</v>
          </cell>
          <cell r="L717">
            <v>0</v>
          </cell>
          <cell r="M717">
            <v>0</v>
          </cell>
          <cell r="N717">
            <v>0</v>
          </cell>
          <cell r="O717">
            <v>0</v>
          </cell>
          <cell r="P717">
            <v>0</v>
          </cell>
          <cell r="Q717">
            <v>0</v>
          </cell>
          <cell r="R717">
            <v>0</v>
          </cell>
          <cell r="S717">
            <v>2979</v>
          </cell>
          <cell r="T717">
            <v>3208</v>
          </cell>
          <cell r="U717">
            <v>3208</v>
          </cell>
          <cell r="V717">
            <v>2979</v>
          </cell>
          <cell r="W717">
            <v>0</v>
          </cell>
          <cell r="X717" t="str">
            <v>A3</v>
          </cell>
          <cell r="Y717">
            <v>0.35</v>
          </cell>
          <cell r="Z717">
            <v>0.3</v>
          </cell>
          <cell r="AA717">
            <v>0.3</v>
          </cell>
          <cell r="AB717">
            <v>0.35</v>
          </cell>
          <cell r="AC717">
            <v>0</v>
          </cell>
          <cell r="AD717">
            <v>0</v>
          </cell>
          <cell r="AE717" t="str">
            <v>SUPPORT</v>
          </cell>
          <cell r="AF717" t="str">
            <v>BDS DIRECT SUPPORT</v>
          </cell>
          <cell r="AG717" t="str">
            <v>INITIAL SALE</v>
          </cell>
          <cell r="AH717" t="str">
            <v>HW SUPPORT</v>
          </cell>
          <cell r="AI717" t="str">
            <v>132-12</v>
          </cell>
          <cell r="AJ717" t="str">
            <v>N/A</v>
          </cell>
          <cell r="AK717" t="str">
            <v>None</v>
          </cell>
          <cell r="AL717">
            <v>40</v>
          </cell>
          <cell r="AM717">
            <v>0</v>
          </cell>
        </row>
        <row r="718">
          <cell r="F718" t="str">
            <v>ICX7750-SVL-NDP-5</v>
          </cell>
          <cell r="G718" t="str">
            <v>ESSENTIAL NBD PARTS ONLY SUPPORT,  ICX 7750 48F, 48C, &amp; 26Q</v>
          </cell>
          <cell r="H718" t="str">
            <v>ESSENTIAL NBD PARTS ONLY SUPPORT</v>
          </cell>
          <cell r="I718">
            <v>5729</v>
          </cell>
          <cell r="J718">
            <v>5729</v>
          </cell>
          <cell r="K718" t="str">
            <v>N</v>
          </cell>
          <cell r="L718">
            <v>0</v>
          </cell>
          <cell r="M718">
            <v>0</v>
          </cell>
          <cell r="N718">
            <v>0</v>
          </cell>
          <cell r="O718">
            <v>0</v>
          </cell>
          <cell r="P718">
            <v>0</v>
          </cell>
          <cell r="Q718">
            <v>0</v>
          </cell>
          <cell r="R718">
            <v>0</v>
          </cell>
          <cell r="S718">
            <v>3724</v>
          </cell>
          <cell r="T718">
            <v>4010</v>
          </cell>
          <cell r="U718">
            <v>4010</v>
          </cell>
          <cell r="V718">
            <v>3724</v>
          </cell>
          <cell r="W718">
            <v>0</v>
          </cell>
          <cell r="X718" t="str">
            <v>A3</v>
          </cell>
          <cell r="Y718">
            <v>0.35</v>
          </cell>
          <cell r="Z718">
            <v>0.3</v>
          </cell>
          <cell r="AA718">
            <v>0.3</v>
          </cell>
          <cell r="AB718">
            <v>0.35</v>
          </cell>
          <cell r="AC718">
            <v>0</v>
          </cell>
          <cell r="AD718">
            <v>0</v>
          </cell>
          <cell r="AE718" t="str">
            <v>SUPPORT</v>
          </cell>
          <cell r="AF718" t="str">
            <v>BDS DIRECT SUPPORT</v>
          </cell>
          <cell r="AG718" t="str">
            <v>INITIAL SALE</v>
          </cell>
          <cell r="AH718" t="str">
            <v>HW SUPPORT</v>
          </cell>
          <cell r="AI718" t="str">
            <v>132-12</v>
          </cell>
          <cell r="AJ718" t="str">
            <v>N/A</v>
          </cell>
          <cell r="AK718" t="str">
            <v>None</v>
          </cell>
          <cell r="AL718">
            <v>40</v>
          </cell>
          <cell r="AM718">
            <v>0</v>
          </cell>
        </row>
        <row r="719">
          <cell r="F719" t="str">
            <v>ICX7750-SVL-RMT-1</v>
          </cell>
          <cell r="G719" t="str">
            <v>ESSENTIAL REMOTE SUPPORT,  ICX 7750 48F, 48C, &amp; 26Q</v>
          </cell>
          <cell r="H719" t="str">
            <v>ESSENTIAL REMOTE SUPPORT</v>
          </cell>
          <cell r="I719">
            <v>940</v>
          </cell>
          <cell r="J719">
            <v>940</v>
          </cell>
          <cell r="K719" t="str">
            <v>N</v>
          </cell>
          <cell r="L719">
            <v>0</v>
          </cell>
          <cell r="M719">
            <v>0</v>
          </cell>
          <cell r="N719">
            <v>0</v>
          </cell>
          <cell r="O719">
            <v>0</v>
          </cell>
          <cell r="P719">
            <v>0</v>
          </cell>
          <cell r="Q719">
            <v>0</v>
          </cell>
          <cell r="R719">
            <v>0</v>
          </cell>
          <cell r="S719">
            <v>611</v>
          </cell>
          <cell r="T719">
            <v>658</v>
          </cell>
          <cell r="U719">
            <v>658</v>
          </cell>
          <cell r="V719">
            <v>611</v>
          </cell>
          <cell r="W719">
            <v>0</v>
          </cell>
          <cell r="X719" t="str">
            <v>A3</v>
          </cell>
          <cell r="Y719">
            <v>0.35</v>
          </cell>
          <cell r="Z719">
            <v>0.3</v>
          </cell>
          <cell r="AA719">
            <v>0.3</v>
          </cell>
          <cell r="AB719">
            <v>0.35</v>
          </cell>
          <cell r="AC719">
            <v>0</v>
          </cell>
          <cell r="AD719">
            <v>0</v>
          </cell>
          <cell r="AE719" t="str">
            <v>SUPPORT</v>
          </cell>
          <cell r="AF719" t="str">
            <v>BDS DIRECT SUPPORT</v>
          </cell>
          <cell r="AG719" t="str">
            <v>INITIAL SALE</v>
          </cell>
          <cell r="AH719" t="str">
            <v>HW SUPPORT</v>
          </cell>
          <cell r="AI719" t="str">
            <v>132-12</v>
          </cell>
          <cell r="AJ719" t="str">
            <v>N/A</v>
          </cell>
          <cell r="AK719" t="str">
            <v>None</v>
          </cell>
          <cell r="AL719">
            <v>40</v>
          </cell>
          <cell r="AM719">
            <v>0</v>
          </cell>
        </row>
        <row r="720">
          <cell r="F720" t="str">
            <v>ICX7750-SVL-RMT-2</v>
          </cell>
          <cell r="G720" t="str">
            <v>ESSENTIAL REMOTE SUPPORT,  ICX 7750 48F, 48C, &amp; 26Q</v>
          </cell>
          <cell r="H720" t="str">
            <v>ESSENTIAL REMOTE SUPPORT</v>
          </cell>
          <cell r="I720">
            <v>1786</v>
          </cell>
          <cell r="J720">
            <v>1786</v>
          </cell>
          <cell r="K720" t="str">
            <v>N</v>
          </cell>
          <cell r="L720">
            <v>0</v>
          </cell>
          <cell r="M720">
            <v>0</v>
          </cell>
          <cell r="N720">
            <v>0</v>
          </cell>
          <cell r="O720">
            <v>0</v>
          </cell>
          <cell r="P720">
            <v>0</v>
          </cell>
          <cell r="Q720">
            <v>0</v>
          </cell>
          <cell r="R720">
            <v>0</v>
          </cell>
          <cell r="S720">
            <v>1161</v>
          </cell>
          <cell r="T720">
            <v>1250</v>
          </cell>
          <cell r="U720">
            <v>1250</v>
          </cell>
          <cell r="V720">
            <v>1161</v>
          </cell>
          <cell r="W720">
            <v>0</v>
          </cell>
          <cell r="X720" t="str">
            <v>A3</v>
          </cell>
          <cell r="Y720">
            <v>0.35</v>
          </cell>
          <cell r="Z720">
            <v>0.3</v>
          </cell>
          <cell r="AA720">
            <v>0.3</v>
          </cell>
          <cell r="AB720">
            <v>0.35</v>
          </cell>
          <cell r="AC720">
            <v>0</v>
          </cell>
          <cell r="AD720">
            <v>0</v>
          </cell>
          <cell r="AE720" t="str">
            <v>SUPPORT</v>
          </cell>
          <cell r="AF720" t="str">
            <v>BDS DIRECT SUPPORT</v>
          </cell>
          <cell r="AG720" t="str">
            <v>INITIAL SALE</v>
          </cell>
          <cell r="AH720" t="str">
            <v>HW SUPPORT</v>
          </cell>
          <cell r="AI720" t="str">
            <v>132-12</v>
          </cell>
          <cell r="AJ720" t="str">
            <v>N/A</v>
          </cell>
          <cell r="AK720" t="str">
            <v>None</v>
          </cell>
          <cell r="AL720">
            <v>40</v>
          </cell>
          <cell r="AM720">
            <v>0</v>
          </cell>
        </row>
        <row r="721">
          <cell r="F721" t="str">
            <v>ICX7750-SVL-RMT-3</v>
          </cell>
          <cell r="G721" t="str">
            <v>ESSENTIAL REMOTE SUPPORT,  ICX 7750 48F, 48C, &amp; 26Q</v>
          </cell>
          <cell r="H721" t="str">
            <v>ESSENTIAL REMOTE SUPPORT</v>
          </cell>
          <cell r="I721">
            <v>2585</v>
          </cell>
          <cell r="J721">
            <v>2585</v>
          </cell>
          <cell r="K721" t="str">
            <v>N</v>
          </cell>
          <cell r="L721">
            <v>0</v>
          </cell>
          <cell r="M721">
            <v>0</v>
          </cell>
          <cell r="N721">
            <v>0</v>
          </cell>
          <cell r="O721">
            <v>0</v>
          </cell>
          <cell r="P721">
            <v>0</v>
          </cell>
          <cell r="Q721">
            <v>0</v>
          </cell>
          <cell r="R721">
            <v>0</v>
          </cell>
          <cell r="S721">
            <v>1680</v>
          </cell>
          <cell r="T721">
            <v>1810</v>
          </cell>
          <cell r="U721">
            <v>1810</v>
          </cell>
          <cell r="V721">
            <v>1680</v>
          </cell>
          <cell r="W721">
            <v>0</v>
          </cell>
          <cell r="X721" t="str">
            <v>A3</v>
          </cell>
          <cell r="Y721">
            <v>0.35</v>
          </cell>
          <cell r="Z721">
            <v>0.3</v>
          </cell>
          <cell r="AA721">
            <v>0.3</v>
          </cell>
          <cell r="AB721">
            <v>0.35</v>
          </cell>
          <cell r="AC721">
            <v>0</v>
          </cell>
          <cell r="AD721">
            <v>0</v>
          </cell>
          <cell r="AE721" t="str">
            <v>SUPPORT</v>
          </cell>
          <cell r="AF721" t="str">
            <v>BDS DIRECT SUPPORT</v>
          </cell>
          <cell r="AG721" t="str">
            <v>INITIAL SALE</v>
          </cell>
          <cell r="AH721" t="str">
            <v>HW SUPPORT</v>
          </cell>
          <cell r="AI721" t="str">
            <v>132-12</v>
          </cell>
          <cell r="AJ721" t="str">
            <v>N/A</v>
          </cell>
          <cell r="AK721" t="str">
            <v>None</v>
          </cell>
          <cell r="AL721">
            <v>40</v>
          </cell>
          <cell r="AM721">
            <v>0</v>
          </cell>
        </row>
        <row r="722">
          <cell r="F722" t="str">
            <v>ICX7750-SVL-RMT-4</v>
          </cell>
          <cell r="G722" t="str">
            <v>ESSENTIAL REMOTE SUPPORT,  ICX 7750 48F, 48C, &amp; 26Q</v>
          </cell>
          <cell r="H722" t="str">
            <v>ESSENTIAL REMOTE SUPPORT</v>
          </cell>
          <cell r="I722">
            <v>3447</v>
          </cell>
          <cell r="J722">
            <v>3447</v>
          </cell>
          <cell r="K722" t="str">
            <v>N</v>
          </cell>
          <cell r="L722">
            <v>0</v>
          </cell>
          <cell r="M722">
            <v>0</v>
          </cell>
          <cell r="N722">
            <v>0</v>
          </cell>
          <cell r="O722">
            <v>0</v>
          </cell>
          <cell r="P722">
            <v>0</v>
          </cell>
          <cell r="Q722">
            <v>0</v>
          </cell>
          <cell r="R722">
            <v>0</v>
          </cell>
          <cell r="S722">
            <v>2240</v>
          </cell>
          <cell r="T722">
            <v>2413</v>
          </cell>
          <cell r="U722">
            <v>2413</v>
          </cell>
          <cell r="V722">
            <v>2240</v>
          </cell>
          <cell r="W722">
            <v>0</v>
          </cell>
          <cell r="X722" t="str">
            <v>A3</v>
          </cell>
          <cell r="Y722">
            <v>0.35</v>
          </cell>
          <cell r="Z722">
            <v>0.3</v>
          </cell>
          <cell r="AA722">
            <v>0.3</v>
          </cell>
          <cell r="AB722">
            <v>0.35</v>
          </cell>
          <cell r="AC722">
            <v>0</v>
          </cell>
          <cell r="AD722">
            <v>0</v>
          </cell>
          <cell r="AE722" t="str">
            <v>SUPPORT</v>
          </cell>
          <cell r="AF722" t="str">
            <v>BDS DIRECT SUPPORT</v>
          </cell>
          <cell r="AG722" t="str">
            <v>INITIAL SALE</v>
          </cell>
          <cell r="AH722" t="str">
            <v>HW SUPPORT</v>
          </cell>
          <cell r="AI722" t="str">
            <v>132-12</v>
          </cell>
          <cell r="AJ722" t="str">
            <v>N/A</v>
          </cell>
          <cell r="AK722" t="str">
            <v>None</v>
          </cell>
          <cell r="AL722">
            <v>40</v>
          </cell>
          <cell r="AM722">
            <v>0</v>
          </cell>
        </row>
        <row r="723">
          <cell r="F723" t="str">
            <v>ICX7750-SVL-RMT-5</v>
          </cell>
          <cell r="G723" t="str">
            <v>ESSENTIAL REMOTE SUPPORT,  ICX 7750 48F, 48C, &amp; 26Q</v>
          </cell>
          <cell r="H723" t="str">
            <v>ESSENTIAL REMOTE SUPPORT</v>
          </cell>
          <cell r="I723">
            <v>4308</v>
          </cell>
          <cell r="J723">
            <v>4308</v>
          </cell>
          <cell r="K723" t="str">
            <v>N</v>
          </cell>
          <cell r="L723">
            <v>0</v>
          </cell>
          <cell r="M723">
            <v>0</v>
          </cell>
          <cell r="N723">
            <v>0</v>
          </cell>
          <cell r="O723">
            <v>0</v>
          </cell>
          <cell r="P723">
            <v>0</v>
          </cell>
          <cell r="Q723">
            <v>0</v>
          </cell>
          <cell r="R723">
            <v>0</v>
          </cell>
          <cell r="S723">
            <v>2800</v>
          </cell>
          <cell r="T723">
            <v>3016</v>
          </cell>
          <cell r="U723">
            <v>3016</v>
          </cell>
          <cell r="V723">
            <v>2800</v>
          </cell>
          <cell r="W723">
            <v>0</v>
          </cell>
          <cell r="X723" t="str">
            <v>A3</v>
          </cell>
          <cell r="Y723">
            <v>0.35</v>
          </cell>
          <cell r="Z723">
            <v>0.3</v>
          </cell>
          <cell r="AA723">
            <v>0.3</v>
          </cell>
          <cell r="AB723">
            <v>0.35</v>
          </cell>
          <cell r="AC723">
            <v>0</v>
          </cell>
          <cell r="AD723">
            <v>0</v>
          </cell>
          <cell r="AE723" t="str">
            <v>SUPPORT</v>
          </cell>
          <cell r="AF723" t="str">
            <v>BDS DIRECT SUPPORT</v>
          </cell>
          <cell r="AG723" t="str">
            <v>INITIAL SALE</v>
          </cell>
          <cell r="AH723" t="str">
            <v>HW SUPPORT</v>
          </cell>
          <cell r="AI723" t="str">
            <v>132-12</v>
          </cell>
          <cell r="AJ723" t="str">
            <v>N/A</v>
          </cell>
          <cell r="AK723" t="str">
            <v>None</v>
          </cell>
          <cell r="AL723">
            <v>40</v>
          </cell>
          <cell r="AM723">
            <v>0</v>
          </cell>
        </row>
        <row r="724">
          <cell r="F724" t="str">
            <v>ICX7750-SVL-SECUPLIFT-1</v>
          </cell>
          <cell r="G724" t="str">
            <v>SECURE UPLIFT SUPPORT,  ICX 7750 48F, 48C, &amp; 26Q</v>
          </cell>
          <cell r="H724" t="str">
            <v>SECURE UPLIFT SUPPORT FOR LAN PRODUCTS</v>
          </cell>
          <cell r="I724">
            <v>500</v>
          </cell>
          <cell r="J724">
            <v>500</v>
          </cell>
          <cell r="K724" t="str">
            <v>N</v>
          </cell>
          <cell r="L724">
            <v>0</v>
          </cell>
          <cell r="M724">
            <v>0</v>
          </cell>
          <cell r="N724">
            <v>0</v>
          </cell>
          <cell r="O724">
            <v>0</v>
          </cell>
          <cell r="P724">
            <v>0</v>
          </cell>
          <cell r="Q724">
            <v>0</v>
          </cell>
          <cell r="R724">
            <v>0</v>
          </cell>
          <cell r="S724">
            <v>325</v>
          </cell>
          <cell r="T724">
            <v>350</v>
          </cell>
          <cell r="U724">
            <v>350</v>
          </cell>
          <cell r="V724">
            <v>325</v>
          </cell>
          <cell r="W724">
            <v>0</v>
          </cell>
          <cell r="X724" t="str">
            <v>A3</v>
          </cell>
          <cell r="Y724">
            <v>0.35</v>
          </cell>
          <cell r="Z724">
            <v>0.3</v>
          </cell>
          <cell r="AA724">
            <v>0.3</v>
          </cell>
          <cell r="AB724">
            <v>0.35</v>
          </cell>
          <cell r="AC724">
            <v>0</v>
          </cell>
          <cell r="AD724">
            <v>0</v>
          </cell>
          <cell r="AE724" t="str">
            <v>SUPPORT</v>
          </cell>
          <cell r="AF724" t="str">
            <v>BDS DIRECT SUPPORT</v>
          </cell>
          <cell r="AG724" t="str">
            <v>INITIAL SALE</v>
          </cell>
          <cell r="AH724" t="str">
            <v>HW SUPPORT</v>
          </cell>
          <cell r="AI724" t="str">
            <v>132-12</v>
          </cell>
          <cell r="AJ724" t="str">
            <v>N/A</v>
          </cell>
          <cell r="AK724" t="str">
            <v>None</v>
          </cell>
          <cell r="AL724">
            <v>40</v>
          </cell>
          <cell r="AM724">
            <v>0</v>
          </cell>
        </row>
        <row r="725">
          <cell r="F725" t="str">
            <v>ICX7750-SVL-SECUPLIFT-2</v>
          </cell>
          <cell r="G725" t="str">
            <v>SECURE UPLIFT SUPPORT,  ICX 7750 48F, 48C, &amp; 26Q</v>
          </cell>
          <cell r="H725" t="str">
            <v>SECURE UPLIFT SUPPORT FOR LAN PRODUCTS</v>
          </cell>
          <cell r="I725">
            <v>950</v>
          </cell>
          <cell r="J725">
            <v>950</v>
          </cell>
          <cell r="K725" t="str">
            <v>N</v>
          </cell>
          <cell r="L725">
            <v>0</v>
          </cell>
          <cell r="M725">
            <v>0</v>
          </cell>
          <cell r="N725">
            <v>0</v>
          </cell>
          <cell r="O725">
            <v>0</v>
          </cell>
          <cell r="P725">
            <v>0</v>
          </cell>
          <cell r="Q725">
            <v>0</v>
          </cell>
          <cell r="R725">
            <v>0</v>
          </cell>
          <cell r="S725">
            <v>618</v>
          </cell>
          <cell r="T725">
            <v>665</v>
          </cell>
          <cell r="U725">
            <v>665</v>
          </cell>
          <cell r="V725">
            <v>618</v>
          </cell>
          <cell r="W725">
            <v>0</v>
          </cell>
          <cell r="X725" t="str">
            <v>A3</v>
          </cell>
          <cell r="Y725">
            <v>0.35</v>
          </cell>
          <cell r="Z725">
            <v>0.3</v>
          </cell>
          <cell r="AA725">
            <v>0.3</v>
          </cell>
          <cell r="AB725">
            <v>0.35</v>
          </cell>
          <cell r="AC725">
            <v>0</v>
          </cell>
          <cell r="AD725">
            <v>0</v>
          </cell>
          <cell r="AE725" t="str">
            <v>SUPPORT</v>
          </cell>
          <cell r="AF725" t="str">
            <v>BDS DIRECT SUPPORT</v>
          </cell>
          <cell r="AG725" t="str">
            <v>INITIAL SALE</v>
          </cell>
          <cell r="AH725" t="str">
            <v>HW SUPPORT</v>
          </cell>
          <cell r="AI725" t="str">
            <v>132-12</v>
          </cell>
          <cell r="AJ725" t="str">
            <v>N/A</v>
          </cell>
          <cell r="AK725" t="str">
            <v>None</v>
          </cell>
          <cell r="AL725">
            <v>40</v>
          </cell>
          <cell r="AM725">
            <v>0</v>
          </cell>
        </row>
        <row r="726">
          <cell r="F726" t="str">
            <v>ICX7750-SVL-SECUPLIFT-3</v>
          </cell>
          <cell r="G726" t="str">
            <v>SECURE UPLIFT SUPPORT,  ICX 7750 48F, 48C, &amp; 26Q</v>
          </cell>
          <cell r="H726" t="str">
            <v>SECURE UPLIFT SUPPORT FOR LAN PRODUCTS</v>
          </cell>
          <cell r="I726">
            <v>1375</v>
          </cell>
          <cell r="J726">
            <v>1375</v>
          </cell>
          <cell r="K726" t="str">
            <v>N</v>
          </cell>
          <cell r="L726">
            <v>0</v>
          </cell>
          <cell r="M726">
            <v>0</v>
          </cell>
          <cell r="N726">
            <v>0</v>
          </cell>
          <cell r="O726">
            <v>0</v>
          </cell>
          <cell r="P726">
            <v>0</v>
          </cell>
          <cell r="Q726">
            <v>0</v>
          </cell>
          <cell r="R726">
            <v>0</v>
          </cell>
          <cell r="S726">
            <v>894</v>
          </cell>
          <cell r="T726">
            <v>963</v>
          </cell>
          <cell r="U726">
            <v>963</v>
          </cell>
          <cell r="V726">
            <v>894</v>
          </cell>
          <cell r="W726">
            <v>0</v>
          </cell>
          <cell r="X726" t="str">
            <v>A3</v>
          </cell>
          <cell r="Y726">
            <v>0.35</v>
          </cell>
          <cell r="Z726">
            <v>0.3</v>
          </cell>
          <cell r="AA726">
            <v>0.3</v>
          </cell>
          <cell r="AB726">
            <v>0.35</v>
          </cell>
          <cell r="AC726">
            <v>0</v>
          </cell>
          <cell r="AD726">
            <v>0</v>
          </cell>
          <cell r="AE726" t="str">
            <v>SUPPORT</v>
          </cell>
          <cell r="AF726" t="str">
            <v>BDS DIRECT SUPPORT</v>
          </cell>
          <cell r="AG726" t="str">
            <v>INITIAL SALE</v>
          </cell>
          <cell r="AH726" t="str">
            <v>HW SUPPORT</v>
          </cell>
          <cell r="AI726" t="str">
            <v>132-12</v>
          </cell>
          <cell r="AJ726" t="str">
            <v>N/A</v>
          </cell>
          <cell r="AK726" t="str">
            <v>None</v>
          </cell>
          <cell r="AL726">
            <v>40</v>
          </cell>
          <cell r="AM726">
            <v>0</v>
          </cell>
        </row>
        <row r="727">
          <cell r="F727" t="str">
            <v>ICX7750-SVL-SECUPLIFT-4</v>
          </cell>
          <cell r="G727" t="str">
            <v>SECURE UPLIFT SUPPORT,  ICX 7750 48F, 48C, &amp; 26Q</v>
          </cell>
          <cell r="H727" t="str">
            <v>SECURE UPLIFT SUPPORT FOR LAN PRODUCTS</v>
          </cell>
          <cell r="I727">
            <v>1833</v>
          </cell>
          <cell r="J727">
            <v>1833</v>
          </cell>
          <cell r="K727" t="str">
            <v>N</v>
          </cell>
          <cell r="L727">
            <v>0</v>
          </cell>
          <cell r="M727">
            <v>0</v>
          </cell>
          <cell r="N727">
            <v>0</v>
          </cell>
          <cell r="O727">
            <v>0</v>
          </cell>
          <cell r="P727">
            <v>0</v>
          </cell>
          <cell r="Q727">
            <v>0</v>
          </cell>
          <cell r="R727">
            <v>0</v>
          </cell>
          <cell r="S727">
            <v>1192</v>
          </cell>
          <cell r="T727">
            <v>1283</v>
          </cell>
          <cell r="U727">
            <v>1283</v>
          </cell>
          <cell r="V727">
            <v>1192</v>
          </cell>
          <cell r="W727">
            <v>0</v>
          </cell>
          <cell r="X727" t="str">
            <v>A3</v>
          </cell>
          <cell r="Y727">
            <v>0.35</v>
          </cell>
          <cell r="Z727">
            <v>0.3</v>
          </cell>
          <cell r="AA727">
            <v>0.3</v>
          </cell>
          <cell r="AB727">
            <v>0.35</v>
          </cell>
          <cell r="AC727">
            <v>0</v>
          </cell>
          <cell r="AD727">
            <v>0</v>
          </cell>
          <cell r="AE727" t="str">
            <v>SUPPORT</v>
          </cell>
          <cell r="AF727" t="str">
            <v>BDS DIRECT SUPPORT</v>
          </cell>
          <cell r="AG727" t="str">
            <v>INITIAL SALE</v>
          </cell>
          <cell r="AH727" t="str">
            <v>HW SUPPORT</v>
          </cell>
          <cell r="AI727" t="str">
            <v>132-12</v>
          </cell>
          <cell r="AJ727" t="str">
            <v>N/A</v>
          </cell>
          <cell r="AK727" t="str">
            <v>None</v>
          </cell>
          <cell r="AL727">
            <v>40</v>
          </cell>
          <cell r="AM727">
            <v>0</v>
          </cell>
        </row>
        <row r="728">
          <cell r="F728" t="str">
            <v>ICX7750-SVL-SECUPLIFT-5</v>
          </cell>
          <cell r="G728" t="str">
            <v>SECURE UPLIFT SUPPORT,  ICX 7750 48F, 48C, &amp; 26Q</v>
          </cell>
          <cell r="H728" t="str">
            <v>SECURE UPLIFT SUPPORT FOR LAN PRODUCTS</v>
          </cell>
          <cell r="I728">
            <v>2292</v>
          </cell>
          <cell r="J728">
            <v>2292</v>
          </cell>
          <cell r="K728" t="str">
            <v>N</v>
          </cell>
          <cell r="L728">
            <v>0</v>
          </cell>
          <cell r="M728">
            <v>0</v>
          </cell>
          <cell r="N728">
            <v>0</v>
          </cell>
          <cell r="O728">
            <v>0</v>
          </cell>
          <cell r="P728">
            <v>0</v>
          </cell>
          <cell r="Q728">
            <v>0</v>
          </cell>
          <cell r="R728">
            <v>0</v>
          </cell>
          <cell r="S728">
            <v>1490</v>
          </cell>
          <cell r="T728">
            <v>1604</v>
          </cell>
          <cell r="U728">
            <v>1604</v>
          </cell>
          <cell r="V728">
            <v>1490</v>
          </cell>
          <cell r="W728">
            <v>0</v>
          </cell>
          <cell r="X728" t="str">
            <v>A3</v>
          </cell>
          <cell r="Y728">
            <v>0.35</v>
          </cell>
          <cell r="Z728">
            <v>0.3</v>
          </cell>
          <cell r="AA728">
            <v>0.3</v>
          </cell>
          <cell r="AB728">
            <v>0.35</v>
          </cell>
          <cell r="AC728">
            <v>0</v>
          </cell>
          <cell r="AD728">
            <v>0</v>
          </cell>
          <cell r="AE728" t="str">
            <v>SUPPORT</v>
          </cell>
          <cell r="AF728" t="str">
            <v>BDS DIRECT SUPPORT</v>
          </cell>
          <cell r="AG728" t="str">
            <v>INITIAL SALE</v>
          </cell>
          <cell r="AH728" t="str">
            <v>HW SUPPORT</v>
          </cell>
          <cell r="AI728" t="str">
            <v>132-12</v>
          </cell>
          <cell r="AJ728" t="str">
            <v>N/A</v>
          </cell>
          <cell r="AK728" t="str">
            <v>None</v>
          </cell>
          <cell r="AL728">
            <v>40</v>
          </cell>
          <cell r="AM728">
            <v>0</v>
          </cell>
        </row>
        <row r="729">
          <cell r="F729" t="str">
            <v>ICX7450-24</v>
          </cell>
          <cell r="G729" t="str">
            <v>24-port 1 GbE switch, 3 modular slots for optional uplinks/stacking. Power supply, fan &amp; modules need to be ordered separately</v>
          </cell>
          <cell r="H729">
            <v>0</v>
          </cell>
          <cell r="I729">
            <v>3095</v>
          </cell>
          <cell r="J729">
            <v>3095</v>
          </cell>
          <cell r="K729" t="str">
            <v>A</v>
          </cell>
          <cell r="L729">
            <v>0</v>
          </cell>
          <cell r="M729">
            <v>0</v>
          </cell>
          <cell r="N729">
            <v>0</v>
          </cell>
          <cell r="O729">
            <v>0</v>
          </cell>
          <cell r="P729">
            <v>0</v>
          </cell>
          <cell r="Q729">
            <v>0</v>
          </cell>
          <cell r="R729">
            <v>0</v>
          </cell>
          <cell r="S729">
            <v>1795</v>
          </cell>
          <cell r="T729">
            <v>1857</v>
          </cell>
          <cell r="U729">
            <v>1609</v>
          </cell>
          <cell r="V729">
            <v>1548</v>
          </cell>
          <cell r="W729">
            <v>0</v>
          </cell>
          <cell r="X729" t="str">
            <v>A1</v>
          </cell>
          <cell r="Y729">
            <v>0.42</v>
          </cell>
          <cell r="Z729">
            <v>0.4</v>
          </cell>
          <cell r="AA729">
            <v>0.48</v>
          </cell>
          <cell r="AB729">
            <v>0.5</v>
          </cell>
          <cell r="AC729">
            <v>0</v>
          </cell>
          <cell r="AD729">
            <v>0</v>
          </cell>
          <cell r="AE729" t="str">
            <v>HARDWARE</v>
          </cell>
          <cell r="AF729" t="str">
            <v>L2-3 FIXED</v>
          </cell>
          <cell r="AG729" t="str">
            <v>ICX 7450</v>
          </cell>
          <cell r="AH729" t="str">
            <v>HARDWARE</v>
          </cell>
          <cell r="AI729" t="str">
            <v>132-8</v>
          </cell>
          <cell r="AJ729" t="str">
            <v>TW</v>
          </cell>
          <cell r="AK729" t="str">
            <v>Lifetime</v>
          </cell>
          <cell r="AL729">
            <v>52</v>
          </cell>
          <cell r="AM729" t="str">
            <v>5A002.A.1</v>
          </cell>
        </row>
        <row r="730">
          <cell r="F730" t="str">
            <v>ICX7450-24-40G-E</v>
          </cell>
          <cell r="G730" t="str">
            <v>24-port 1 GbE switch bundle includes 3x40G QSFP+ uplinks/stacking, 1x250W AC power supply and one fan, front to back airflow</v>
          </cell>
          <cell r="H730">
            <v>0</v>
          </cell>
          <cell r="I730">
            <v>5595</v>
          </cell>
          <cell r="J730">
            <v>5595</v>
          </cell>
          <cell r="K730" t="str">
            <v>A</v>
          </cell>
          <cell r="L730">
            <v>0</v>
          </cell>
          <cell r="M730">
            <v>0</v>
          </cell>
          <cell r="N730">
            <v>0</v>
          </cell>
          <cell r="O730">
            <v>0</v>
          </cell>
          <cell r="P730">
            <v>0</v>
          </cell>
          <cell r="Q730">
            <v>0</v>
          </cell>
          <cell r="R730">
            <v>0</v>
          </cell>
          <cell r="S730">
            <v>3245</v>
          </cell>
          <cell r="T730">
            <v>3357</v>
          </cell>
          <cell r="U730">
            <v>2909</v>
          </cell>
          <cell r="V730">
            <v>2798</v>
          </cell>
          <cell r="W730">
            <v>0</v>
          </cell>
          <cell r="X730" t="str">
            <v>A1</v>
          </cell>
          <cell r="Y730">
            <v>0.42</v>
          </cell>
          <cell r="Z730">
            <v>0.4</v>
          </cell>
          <cell r="AA730">
            <v>0.48</v>
          </cell>
          <cell r="AB730">
            <v>0.5</v>
          </cell>
          <cell r="AC730">
            <v>0</v>
          </cell>
          <cell r="AD730">
            <v>0</v>
          </cell>
          <cell r="AE730" t="str">
            <v>HARDWARE</v>
          </cell>
          <cell r="AF730" t="str">
            <v>L2-3 FIXED</v>
          </cell>
          <cell r="AG730" t="str">
            <v>ICX 7450</v>
          </cell>
          <cell r="AH730" t="str">
            <v>HARDWARE</v>
          </cell>
          <cell r="AI730" t="str">
            <v>132-8</v>
          </cell>
          <cell r="AJ730" t="str">
            <v>TW</v>
          </cell>
          <cell r="AK730" t="str">
            <v>13 mos</v>
          </cell>
          <cell r="AL730">
            <v>52</v>
          </cell>
          <cell r="AM730" t="str">
            <v>5A002.A.1</v>
          </cell>
        </row>
        <row r="731">
          <cell r="F731" t="str">
            <v>ICX7450-24-E</v>
          </cell>
          <cell r="G731" t="str">
            <v>24-port 1 GbE switch bundle includes 4x10G SFP+ uplinks, 2x40G QSFP+ uplinks/stacking, 1x250W AC power supply and one fan, front to back airflow</v>
          </cell>
          <cell r="H731" t="str">
            <v>24-port 1 GbE switch bundle includes 4x10G SFP+ uplinks, 2x40G QSFP+ uplinks/stacking, 1x250W AC power supply and one fan, front to back airflow</v>
          </cell>
          <cell r="I731">
            <v>5595</v>
          </cell>
          <cell r="J731">
            <v>5595</v>
          </cell>
          <cell r="K731" t="str">
            <v>A</v>
          </cell>
          <cell r="L731">
            <v>0</v>
          </cell>
          <cell r="M731">
            <v>0</v>
          </cell>
          <cell r="N731">
            <v>0</v>
          </cell>
          <cell r="O731">
            <v>0</v>
          </cell>
          <cell r="P731">
            <v>0</v>
          </cell>
          <cell r="Q731">
            <v>0</v>
          </cell>
          <cell r="R731">
            <v>0</v>
          </cell>
          <cell r="S731">
            <v>3245</v>
          </cell>
          <cell r="T731">
            <v>3357</v>
          </cell>
          <cell r="U731">
            <v>2909</v>
          </cell>
          <cell r="V731">
            <v>2798</v>
          </cell>
          <cell r="W731">
            <v>0</v>
          </cell>
          <cell r="X731" t="str">
            <v>A1</v>
          </cell>
          <cell r="Y731">
            <v>0.42</v>
          </cell>
          <cell r="Z731">
            <v>0.4</v>
          </cell>
          <cell r="AA731">
            <v>0.48</v>
          </cell>
          <cell r="AB731">
            <v>0.5</v>
          </cell>
          <cell r="AC731">
            <v>0</v>
          </cell>
          <cell r="AD731">
            <v>0</v>
          </cell>
          <cell r="AE731" t="str">
            <v>HARDWARE</v>
          </cell>
          <cell r="AF731" t="str">
            <v>L2-3 FIXED</v>
          </cell>
          <cell r="AG731" t="str">
            <v>ICX 7450</v>
          </cell>
          <cell r="AH731" t="str">
            <v>HARDWARE</v>
          </cell>
          <cell r="AI731" t="str">
            <v>132-8</v>
          </cell>
          <cell r="AJ731" t="str">
            <v>TW</v>
          </cell>
          <cell r="AK731" t="str">
            <v>Lifetime</v>
          </cell>
          <cell r="AL731">
            <v>52</v>
          </cell>
          <cell r="AM731" t="str">
            <v>5A002.A.1</v>
          </cell>
        </row>
        <row r="732">
          <cell r="F732" t="str">
            <v>ICX7450-24P</v>
          </cell>
          <cell r="G732" t="str">
            <v>24-port 1 GbE switch PoE+, 3 modular slots for optional uplinks/stacking. Power supply, fan &amp; modules need to be ordered separately</v>
          </cell>
          <cell r="H732" t="str">
            <v>24-port 1 GbE switch PoE+, 3 modular slots for optional uplinks/stacking. Power supply, fan &amp; modules need to be ordered separately</v>
          </cell>
          <cell r="I732">
            <v>3495</v>
          </cell>
          <cell r="J732">
            <v>3495</v>
          </cell>
          <cell r="K732" t="str">
            <v>A</v>
          </cell>
          <cell r="L732">
            <v>0</v>
          </cell>
          <cell r="M732">
            <v>0</v>
          </cell>
          <cell r="N732">
            <v>0</v>
          </cell>
          <cell r="O732">
            <v>0</v>
          </cell>
          <cell r="P732">
            <v>0</v>
          </cell>
          <cell r="Q732">
            <v>0</v>
          </cell>
          <cell r="R732">
            <v>0</v>
          </cell>
          <cell r="S732">
            <v>2027</v>
          </cell>
          <cell r="T732">
            <v>2097</v>
          </cell>
          <cell r="U732">
            <v>1817</v>
          </cell>
          <cell r="V732">
            <v>1748</v>
          </cell>
          <cell r="W732">
            <v>0</v>
          </cell>
          <cell r="X732" t="str">
            <v>A1</v>
          </cell>
          <cell r="Y732">
            <v>0.42</v>
          </cell>
          <cell r="Z732">
            <v>0.4</v>
          </cell>
          <cell r="AA732">
            <v>0.48</v>
          </cell>
          <cell r="AB732">
            <v>0.5</v>
          </cell>
          <cell r="AC732">
            <v>0</v>
          </cell>
          <cell r="AD732">
            <v>0</v>
          </cell>
          <cell r="AE732" t="str">
            <v>HARDWARE</v>
          </cell>
          <cell r="AF732" t="str">
            <v>L2-3 FIXED</v>
          </cell>
          <cell r="AG732" t="str">
            <v>ICX 7450</v>
          </cell>
          <cell r="AH732" t="str">
            <v>HARDWARE</v>
          </cell>
          <cell r="AI732" t="str">
            <v>132-8</v>
          </cell>
          <cell r="AJ732" t="str">
            <v>TW</v>
          </cell>
          <cell r="AK732" t="str">
            <v>Lifetime</v>
          </cell>
          <cell r="AL732">
            <v>52</v>
          </cell>
          <cell r="AM732" t="str">
            <v>5A002.A.1</v>
          </cell>
        </row>
        <row r="733">
          <cell r="F733" t="str">
            <v>ICX7450-24P-40G-E</v>
          </cell>
          <cell r="G733" t="str">
            <v>24-port 1 GbE switch PoE+ bundle includes 3x40G QSFP+ uplinks/stacking, 1x1000W AC power supply and one fan, front to back airflow</v>
          </cell>
          <cell r="H733">
            <v>0</v>
          </cell>
          <cell r="I733">
            <v>6595</v>
          </cell>
          <cell r="J733">
            <v>6595</v>
          </cell>
          <cell r="K733" t="str">
            <v>A</v>
          </cell>
          <cell r="L733">
            <v>0</v>
          </cell>
          <cell r="M733">
            <v>0</v>
          </cell>
          <cell r="N733">
            <v>0</v>
          </cell>
          <cell r="O733">
            <v>0</v>
          </cell>
          <cell r="P733">
            <v>0</v>
          </cell>
          <cell r="Q733">
            <v>0</v>
          </cell>
          <cell r="R733">
            <v>0</v>
          </cell>
          <cell r="S733">
            <v>3825</v>
          </cell>
          <cell r="T733">
            <v>3957</v>
          </cell>
          <cell r="U733">
            <v>3429</v>
          </cell>
          <cell r="V733">
            <v>3298</v>
          </cell>
          <cell r="W733">
            <v>0</v>
          </cell>
          <cell r="X733" t="str">
            <v>A1</v>
          </cell>
          <cell r="Y733">
            <v>0.42</v>
          </cell>
          <cell r="Z733">
            <v>0.4</v>
          </cell>
          <cell r="AA733">
            <v>0.48</v>
          </cell>
          <cell r="AB733">
            <v>0.5</v>
          </cell>
          <cell r="AC733">
            <v>0</v>
          </cell>
          <cell r="AD733">
            <v>0</v>
          </cell>
          <cell r="AE733" t="str">
            <v>HARDWARE</v>
          </cell>
          <cell r="AF733" t="str">
            <v>L2-3 FIXED</v>
          </cell>
          <cell r="AG733" t="str">
            <v>ICX 7450</v>
          </cell>
          <cell r="AH733" t="str">
            <v>HARDWARE</v>
          </cell>
          <cell r="AI733" t="str">
            <v>132-8</v>
          </cell>
          <cell r="AJ733" t="str">
            <v>TW</v>
          </cell>
          <cell r="AK733" t="str">
            <v>13 mos</v>
          </cell>
          <cell r="AL733">
            <v>52</v>
          </cell>
          <cell r="AM733" t="str">
            <v>5A002.A.1</v>
          </cell>
        </row>
        <row r="734">
          <cell r="F734" t="str">
            <v>ICX7450-24P-E</v>
          </cell>
          <cell r="G734" t="str">
            <v>24-port 1 GbE switch PoE+ bundle includes 4x10G SFP+ uplinks, 2x40G QSFP+ uplinks/stacking, 1x1000W AC power supply and one fan, front to back airflow</v>
          </cell>
          <cell r="H734" t="str">
            <v>24-port 1 GbE switch PoE+ bundle includes 4x10G SFP+ uplinks, 2x40G QSFP+ uplinks/stacking, 1x1000W AC power supply and one fan, front to back airflow</v>
          </cell>
          <cell r="I734">
            <v>6595</v>
          </cell>
          <cell r="J734">
            <v>6595</v>
          </cell>
          <cell r="K734" t="str">
            <v>A</v>
          </cell>
          <cell r="L734">
            <v>0</v>
          </cell>
          <cell r="M734">
            <v>0</v>
          </cell>
          <cell r="N734">
            <v>0</v>
          </cell>
          <cell r="O734">
            <v>0</v>
          </cell>
          <cell r="P734">
            <v>0</v>
          </cell>
          <cell r="Q734">
            <v>0</v>
          </cell>
          <cell r="R734">
            <v>0</v>
          </cell>
          <cell r="S734">
            <v>3825</v>
          </cell>
          <cell r="T734">
            <v>3957</v>
          </cell>
          <cell r="U734">
            <v>3429</v>
          </cell>
          <cell r="V734">
            <v>3298</v>
          </cell>
          <cell r="W734">
            <v>0</v>
          </cell>
          <cell r="X734" t="str">
            <v>A1</v>
          </cell>
          <cell r="Y734">
            <v>0.42</v>
          </cell>
          <cell r="Z734">
            <v>0.4</v>
          </cell>
          <cell r="AA734">
            <v>0.48</v>
          </cell>
          <cell r="AB734">
            <v>0.5</v>
          </cell>
          <cell r="AC734">
            <v>0</v>
          </cell>
          <cell r="AD734">
            <v>0</v>
          </cell>
          <cell r="AE734" t="str">
            <v>HARDWARE</v>
          </cell>
          <cell r="AF734" t="str">
            <v>L2-3 FIXED</v>
          </cell>
          <cell r="AG734" t="str">
            <v>ICX 7450</v>
          </cell>
          <cell r="AH734" t="str">
            <v>HARDWARE</v>
          </cell>
          <cell r="AI734" t="str">
            <v>132-8</v>
          </cell>
          <cell r="AJ734" t="str">
            <v>TW</v>
          </cell>
          <cell r="AK734" t="str">
            <v>Lifetime</v>
          </cell>
          <cell r="AL734">
            <v>52</v>
          </cell>
          <cell r="AM734" t="str">
            <v>5A002.A.1</v>
          </cell>
        </row>
        <row r="735">
          <cell r="F735" t="str">
            <v>ICX7450-24P-E-RMT3</v>
          </cell>
          <cell r="G735" t="str">
            <v>24-port 1 GbE switch PoE+ bundle includes 4x10G SFP+ uplinks, 2x40G QSFP+ uplinks/stacking, 1x1000W AC power supply and one fan, front to back airflow, 3 years 24x7 remote support</v>
          </cell>
          <cell r="H735">
            <v>0</v>
          </cell>
          <cell r="I735">
            <v>7000</v>
          </cell>
          <cell r="J735">
            <v>7000</v>
          </cell>
          <cell r="K735" t="str">
            <v>A</v>
          </cell>
          <cell r="L735">
            <v>0</v>
          </cell>
          <cell r="M735">
            <v>0</v>
          </cell>
          <cell r="N735">
            <v>0</v>
          </cell>
          <cell r="O735">
            <v>0</v>
          </cell>
          <cell r="P735">
            <v>0</v>
          </cell>
          <cell r="Q735">
            <v>0</v>
          </cell>
          <cell r="R735">
            <v>0</v>
          </cell>
          <cell r="S735">
            <v>4060</v>
          </cell>
          <cell r="T735">
            <v>4200</v>
          </cell>
          <cell r="U735">
            <v>3640</v>
          </cell>
          <cell r="V735">
            <v>3500</v>
          </cell>
          <cell r="W735">
            <v>0</v>
          </cell>
          <cell r="X735" t="str">
            <v>A1</v>
          </cell>
          <cell r="Y735">
            <v>0.42</v>
          </cell>
          <cell r="Z735">
            <v>0.4</v>
          </cell>
          <cell r="AA735">
            <v>0.48</v>
          </cell>
          <cell r="AB735">
            <v>0.5</v>
          </cell>
          <cell r="AC735">
            <v>0</v>
          </cell>
          <cell r="AD735">
            <v>0</v>
          </cell>
          <cell r="AE735" t="str">
            <v>HARDWARE</v>
          </cell>
          <cell r="AF735" t="str">
            <v>L2-3 FIXED</v>
          </cell>
          <cell r="AG735" t="str">
            <v>ICX 7450</v>
          </cell>
          <cell r="AH735" t="str">
            <v>HARDWARE</v>
          </cell>
          <cell r="AI735" t="str">
            <v>132-8</v>
          </cell>
          <cell r="AJ735" t="str">
            <v>TW</v>
          </cell>
          <cell r="AK735" t="str">
            <v>13 mos</v>
          </cell>
          <cell r="AL735">
            <v>52</v>
          </cell>
          <cell r="AM735" t="str">
            <v>5A002.A.1</v>
          </cell>
        </row>
        <row r="736">
          <cell r="F736" t="str">
            <v>ICX7450-32ZP</v>
          </cell>
          <cell r="G736" t="str">
            <v>32-port (8x2.5G) switch PoE+, 3 modular slots for optional uplinks/stacking. Power supply, fan, &amp; modules need to be ordered separately.</v>
          </cell>
          <cell r="H736" t="str">
            <v>32-port (8x2.5G) switch PoE+, 3 modular slots for optional uplinks/stacking. Power supply, fan, &amp; modules need to be ordered separately.</v>
          </cell>
          <cell r="I736">
            <v>5895</v>
          </cell>
          <cell r="J736">
            <v>5895</v>
          </cell>
          <cell r="K736" t="str">
            <v>A</v>
          </cell>
          <cell r="L736">
            <v>0</v>
          </cell>
          <cell r="M736">
            <v>0</v>
          </cell>
          <cell r="N736">
            <v>0</v>
          </cell>
          <cell r="O736">
            <v>0</v>
          </cell>
          <cell r="P736">
            <v>0</v>
          </cell>
          <cell r="Q736">
            <v>0</v>
          </cell>
          <cell r="R736">
            <v>0</v>
          </cell>
          <cell r="S736">
            <v>3419</v>
          </cell>
          <cell r="T736">
            <v>3537</v>
          </cell>
          <cell r="U736">
            <v>3065</v>
          </cell>
          <cell r="V736">
            <v>2948</v>
          </cell>
          <cell r="W736">
            <v>0</v>
          </cell>
          <cell r="X736" t="str">
            <v>A1</v>
          </cell>
          <cell r="Y736">
            <v>0.42</v>
          </cell>
          <cell r="Z736">
            <v>0.4</v>
          </cell>
          <cell r="AA736">
            <v>0.48</v>
          </cell>
          <cell r="AB736">
            <v>0.5</v>
          </cell>
          <cell r="AC736">
            <v>0</v>
          </cell>
          <cell r="AD736">
            <v>0</v>
          </cell>
          <cell r="AE736" t="str">
            <v>HARDWARE</v>
          </cell>
          <cell r="AF736" t="str">
            <v>L2-3 FIXED</v>
          </cell>
          <cell r="AG736" t="str">
            <v>ICX 7450</v>
          </cell>
          <cell r="AH736" t="str">
            <v>HARDWARE</v>
          </cell>
          <cell r="AI736" t="str">
            <v>132-8</v>
          </cell>
          <cell r="AJ736" t="str">
            <v>TW</v>
          </cell>
          <cell r="AK736" t="str">
            <v>13 mos</v>
          </cell>
          <cell r="AL736">
            <v>52</v>
          </cell>
          <cell r="AM736" t="str">
            <v>5A002.A.1</v>
          </cell>
        </row>
        <row r="737">
          <cell r="F737" t="str">
            <v>ICX7450-32ZP-E</v>
          </cell>
          <cell r="G737" t="str">
            <v>32-port (8x2.5G) switch PoE+ bundle includes 4x10G SFP+ uplinks, 2x40G QSFP+ uplinks/stacking, 1x1000W AC power supply and one fan, front to back airflow</v>
          </cell>
          <cell r="H737">
            <v>0</v>
          </cell>
          <cell r="I737">
            <v>8995</v>
          </cell>
          <cell r="J737">
            <v>8995</v>
          </cell>
          <cell r="K737" t="str">
            <v>A</v>
          </cell>
          <cell r="L737">
            <v>0</v>
          </cell>
          <cell r="M737">
            <v>0</v>
          </cell>
          <cell r="N737">
            <v>0</v>
          </cell>
          <cell r="O737">
            <v>0</v>
          </cell>
          <cell r="P737">
            <v>0</v>
          </cell>
          <cell r="Q737">
            <v>0</v>
          </cell>
          <cell r="R737">
            <v>0</v>
          </cell>
          <cell r="S737">
            <v>5217</v>
          </cell>
          <cell r="T737">
            <v>5397</v>
          </cell>
          <cell r="U737">
            <v>4677</v>
          </cell>
          <cell r="V737">
            <v>4498</v>
          </cell>
          <cell r="W737">
            <v>0</v>
          </cell>
          <cell r="X737" t="str">
            <v>A1</v>
          </cell>
          <cell r="Y737">
            <v>0.42</v>
          </cell>
          <cell r="Z737">
            <v>0.4</v>
          </cell>
          <cell r="AA737">
            <v>0.48</v>
          </cell>
          <cell r="AB737">
            <v>0.5</v>
          </cell>
          <cell r="AC737">
            <v>0</v>
          </cell>
          <cell r="AD737">
            <v>0</v>
          </cell>
          <cell r="AE737" t="str">
            <v>HARDWARE</v>
          </cell>
          <cell r="AF737" t="str">
            <v>L2-3 FIXED</v>
          </cell>
          <cell r="AG737" t="str">
            <v>ICX 7450</v>
          </cell>
          <cell r="AH737" t="str">
            <v>HARDWARE</v>
          </cell>
          <cell r="AI737" t="str">
            <v>132-8</v>
          </cell>
          <cell r="AJ737" t="str">
            <v>TW</v>
          </cell>
          <cell r="AK737" t="str">
            <v>13 mos</v>
          </cell>
          <cell r="AL737">
            <v>52</v>
          </cell>
          <cell r="AM737" t="str">
            <v>5A002.A.1</v>
          </cell>
        </row>
        <row r="738">
          <cell r="F738" t="str">
            <v>ICX7450-48</v>
          </cell>
          <cell r="G738" t="str">
            <v>48-port 1 GbE switch, 3 modular slots for optional uplinks/stacking. Power supply, fan &amp; modules need to be ordered separately</v>
          </cell>
          <cell r="H738" t="str">
            <v>48-port 1 GbE switch, 3 modular slots for optional uplinks/stacking. Power supply, fan &amp; modules need to be ordered separately</v>
          </cell>
          <cell r="I738">
            <v>5295</v>
          </cell>
          <cell r="J738">
            <v>5295</v>
          </cell>
          <cell r="K738" t="str">
            <v>A</v>
          </cell>
          <cell r="L738">
            <v>0</v>
          </cell>
          <cell r="M738">
            <v>0</v>
          </cell>
          <cell r="N738">
            <v>0</v>
          </cell>
          <cell r="O738">
            <v>0</v>
          </cell>
          <cell r="P738">
            <v>0</v>
          </cell>
          <cell r="Q738">
            <v>0</v>
          </cell>
          <cell r="R738">
            <v>0</v>
          </cell>
          <cell r="S738">
            <v>3071</v>
          </cell>
          <cell r="T738">
            <v>3177</v>
          </cell>
          <cell r="U738">
            <v>2753</v>
          </cell>
          <cell r="V738">
            <v>2648</v>
          </cell>
          <cell r="W738">
            <v>0</v>
          </cell>
          <cell r="X738" t="str">
            <v>A1</v>
          </cell>
          <cell r="Y738">
            <v>0.42</v>
          </cell>
          <cell r="Z738">
            <v>0.4</v>
          </cell>
          <cell r="AA738">
            <v>0.48</v>
          </cell>
          <cell r="AB738">
            <v>0.5</v>
          </cell>
          <cell r="AC738">
            <v>0</v>
          </cell>
          <cell r="AD738">
            <v>0</v>
          </cell>
          <cell r="AE738" t="str">
            <v>HARDWARE</v>
          </cell>
          <cell r="AF738" t="str">
            <v>L2-3 FIXED</v>
          </cell>
          <cell r="AG738" t="str">
            <v>ICX 7450</v>
          </cell>
          <cell r="AH738" t="str">
            <v>HARDWARE</v>
          </cell>
          <cell r="AI738" t="str">
            <v>132-8</v>
          </cell>
          <cell r="AJ738" t="str">
            <v>TW</v>
          </cell>
          <cell r="AK738" t="str">
            <v>Lifetime</v>
          </cell>
          <cell r="AL738">
            <v>52</v>
          </cell>
          <cell r="AM738" t="str">
            <v>5A002.A.1</v>
          </cell>
        </row>
        <row r="739">
          <cell r="F739" t="str">
            <v>ICX7450-48-E</v>
          </cell>
          <cell r="G739" t="str">
            <v>48-port 1 GbE switch bundle includes 4x10G SFP+ uplinks, 2x40G QSFP+ uplinks/stacking, 1x250W AC power supply and one fan, front to back airflow</v>
          </cell>
          <cell r="H739" t="str">
            <v>48-port 1 GbE switch bundle includes 4x10G SFP+ uplinks, 2x40G QSFP+ uplinks/stacking, 1x250W AC power supply and one fan, front to back airflow</v>
          </cell>
          <cell r="I739">
            <v>7995</v>
          </cell>
          <cell r="J739">
            <v>7995</v>
          </cell>
          <cell r="K739" t="str">
            <v>A</v>
          </cell>
          <cell r="L739">
            <v>0</v>
          </cell>
          <cell r="M739">
            <v>0</v>
          </cell>
          <cell r="N739">
            <v>0</v>
          </cell>
          <cell r="O739">
            <v>0</v>
          </cell>
          <cell r="P739">
            <v>0</v>
          </cell>
          <cell r="Q739">
            <v>0</v>
          </cell>
          <cell r="R739">
            <v>0</v>
          </cell>
          <cell r="S739">
            <v>4637</v>
          </cell>
          <cell r="T739">
            <v>4797</v>
          </cell>
          <cell r="U739">
            <v>4157</v>
          </cell>
          <cell r="V739">
            <v>3998</v>
          </cell>
          <cell r="W739">
            <v>0</v>
          </cell>
          <cell r="X739" t="str">
            <v>A1</v>
          </cell>
          <cell r="Y739">
            <v>0.42</v>
          </cell>
          <cell r="Z739">
            <v>0.4</v>
          </cell>
          <cell r="AA739">
            <v>0.48</v>
          </cell>
          <cell r="AB739">
            <v>0.5</v>
          </cell>
          <cell r="AC739">
            <v>0</v>
          </cell>
          <cell r="AD739">
            <v>0</v>
          </cell>
          <cell r="AE739" t="str">
            <v>HARDWARE</v>
          </cell>
          <cell r="AF739" t="str">
            <v>L2-3 FIXED</v>
          </cell>
          <cell r="AG739" t="str">
            <v>ICX 7450</v>
          </cell>
          <cell r="AH739" t="str">
            <v>HARDWARE</v>
          </cell>
          <cell r="AI739" t="str">
            <v>132-8</v>
          </cell>
          <cell r="AJ739" t="str">
            <v>TW</v>
          </cell>
          <cell r="AK739" t="str">
            <v>Lifetime</v>
          </cell>
          <cell r="AL739">
            <v>52</v>
          </cell>
          <cell r="AM739" t="str">
            <v>5A002.A.1</v>
          </cell>
        </row>
        <row r="740">
          <cell r="F740" t="str">
            <v>ICX7450-48F</v>
          </cell>
          <cell r="G740" t="str">
            <v>48-port 1 GbE SFP fiber switch, 3 modular slots for optional uplinks/stacking. Power supply, fan &amp; modules need to be ordered separately</v>
          </cell>
          <cell r="H740" t="str">
            <v>48-port 1 GbE SFP fiber switch, 3 modular slots for optional uplinks/stacking. Power supply, fan &amp; modules need to be ordered separately</v>
          </cell>
          <cell r="I740">
            <v>13995</v>
          </cell>
          <cell r="J740">
            <v>9995</v>
          </cell>
          <cell r="K740" t="str">
            <v>A</v>
          </cell>
          <cell r="L740" t="b">
            <v>1</v>
          </cell>
          <cell r="M740">
            <v>0</v>
          </cell>
          <cell r="N740">
            <v>0</v>
          </cell>
          <cell r="O740">
            <v>0</v>
          </cell>
          <cell r="P740">
            <v>0</v>
          </cell>
          <cell r="Q740">
            <v>0</v>
          </cell>
          <cell r="R740">
            <v>0</v>
          </cell>
          <cell r="S740">
            <v>5797</v>
          </cell>
          <cell r="T740">
            <v>5997</v>
          </cell>
          <cell r="U740">
            <v>5197</v>
          </cell>
          <cell r="V740">
            <v>4998</v>
          </cell>
          <cell r="W740">
            <v>0</v>
          </cell>
          <cell r="X740" t="str">
            <v>A1</v>
          </cell>
          <cell r="Y740">
            <v>0.42</v>
          </cell>
          <cell r="Z740">
            <v>0.4</v>
          </cell>
          <cell r="AA740">
            <v>0.48</v>
          </cell>
          <cell r="AB740">
            <v>0.5</v>
          </cell>
          <cell r="AC740">
            <v>0</v>
          </cell>
          <cell r="AD740">
            <v>0</v>
          </cell>
          <cell r="AE740" t="str">
            <v>HARDWARE</v>
          </cell>
          <cell r="AF740" t="str">
            <v>L2-3 FIXED</v>
          </cell>
          <cell r="AG740" t="str">
            <v>ICX 7450</v>
          </cell>
          <cell r="AH740" t="str">
            <v>HARDWARE</v>
          </cell>
          <cell r="AI740" t="str">
            <v>132-8</v>
          </cell>
          <cell r="AJ740" t="str">
            <v>TW</v>
          </cell>
          <cell r="AK740" t="str">
            <v>Lifetime</v>
          </cell>
          <cell r="AL740">
            <v>52</v>
          </cell>
          <cell r="AM740" t="str">
            <v>5A002.A.1</v>
          </cell>
        </row>
        <row r="741">
          <cell r="F741" t="str">
            <v>ICX7450-48F-E</v>
          </cell>
          <cell r="G741" t="str">
            <v>48-port 1 GbE SFP fiber switch bundle includes 4x10G SFP+ uplinks, 2x40G QSFP+ uplinks/stacking, 1x250W AC power supply and one fan, front to back airflow</v>
          </cell>
          <cell r="H741" t="str">
            <v>48-port 1 GbE SFP fiber switch bundle includes 4x10G SFP+ uplinks, 2x40G QSFP+ uplinks/stacking, 1x250W AC power supply and one fan, front to back airflow</v>
          </cell>
          <cell r="I741">
            <v>15995</v>
          </cell>
          <cell r="J741">
            <v>11995</v>
          </cell>
          <cell r="K741" t="str">
            <v>A</v>
          </cell>
          <cell r="L741" t="b">
            <v>1</v>
          </cell>
          <cell r="M741">
            <v>0</v>
          </cell>
          <cell r="N741">
            <v>0</v>
          </cell>
          <cell r="O741">
            <v>0</v>
          </cell>
          <cell r="P741">
            <v>0</v>
          </cell>
          <cell r="Q741">
            <v>0</v>
          </cell>
          <cell r="R741">
            <v>0</v>
          </cell>
          <cell r="S741">
            <v>6957</v>
          </cell>
          <cell r="T741">
            <v>7197</v>
          </cell>
          <cell r="U741">
            <v>6237</v>
          </cell>
          <cell r="V741">
            <v>5998</v>
          </cell>
          <cell r="W741">
            <v>0</v>
          </cell>
          <cell r="X741" t="str">
            <v>A1</v>
          </cell>
          <cell r="Y741">
            <v>0.42</v>
          </cell>
          <cell r="Z741">
            <v>0.4</v>
          </cell>
          <cell r="AA741">
            <v>0.48</v>
          </cell>
          <cell r="AB741">
            <v>0.5</v>
          </cell>
          <cell r="AC741">
            <v>0</v>
          </cell>
          <cell r="AD741">
            <v>0</v>
          </cell>
          <cell r="AE741" t="str">
            <v>HARDWARE</v>
          </cell>
          <cell r="AF741" t="str">
            <v>L2-3 FIXED</v>
          </cell>
          <cell r="AG741" t="str">
            <v>ICX 7450</v>
          </cell>
          <cell r="AH741" t="str">
            <v>HARDWARE</v>
          </cell>
          <cell r="AI741" t="str">
            <v>132-8</v>
          </cell>
          <cell r="AJ741" t="str">
            <v>TW</v>
          </cell>
          <cell r="AK741" t="str">
            <v>Lifetime</v>
          </cell>
          <cell r="AL741">
            <v>52</v>
          </cell>
          <cell r="AM741" t="str">
            <v>5A002.A.1</v>
          </cell>
        </row>
        <row r="742">
          <cell r="F742" t="str">
            <v>ICX7450-48F-E-RMT3</v>
          </cell>
          <cell r="G742" t="str">
            <v>48-port 1 GbE SFP fiber switch bundle includes 4x10G SFP+ uplinks, 2x40G QSFP+ uplinks/stacking, 1x250W AC power supply and one fan, front to back airflow, 3 years 24x7 remote support</v>
          </cell>
          <cell r="H742">
            <v>0</v>
          </cell>
          <cell r="I742">
            <v>12100</v>
          </cell>
          <cell r="J742">
            <v>12100</v>
          </cell>
          <cell r="K742" t="str">
            <v>A</v>
          </cell>
          <cell r="L742">
            <v>0</v>
          </cell>
          <cell r="M742">
            <v>0</v>
          </cell>
          <cell r="N742">
            <v>0</v>
          </cell>
          <cell r="O742">
            <v>0</v>
          </cell>
          <cell r="P742">
            <v>0</v>
          </cell>
          <cell r="Q742">
            <v>0</v>
          </cell>
          <cell r="R742">
            <v>0</v>
          </cell>
          <cell r="S742">
            <v>7018</v>
          </cell>
          <cell r="T742">
            <v>7260</v>
          </cell>
          <cell r="U742">
            <v>6292</v>
          </cell>
          <cell r="V742">
            <v>6050</v>
          </cell>
          <cell r="W742">
            <v>0</v>
          </cell>
          <cell r="X742" t="str">
            <v>A1</v>
          </cell>
          <cell r="Y742">
            <v>0.42</v>
          </cell>
          <cell r="Z742">
            <v>0.4</v>
          </cell>
          <cell r="AA742">
            <v>0.48</v>
          </cell>
          <cell r="AB742">
            <v>0.5</v>
          </cell>
          <cell r="AC742">
            <v>0</v>
          </cell>
          <cell r="AD742">
            <v>0</v>
          </cell>
          <cell r="AE742" t="str">
            <v>HARDWARE</v>
          </cell>
          <cell r="AF742" t="str">
            <v>L2-3 FIXED</v>
          </cell>
          <cell r="AG742" t="str">
            <v>ICX 7450</v>
          </cell>
          <cell r="AH742" t="str">
            <v>HARDWARE</v>
          </cell>
          <cell r="AI742" t="str">
            <v>132-8</v>
          </cell>
          <cell r="AJ742" t="str">
            <v>TW</v>
          </cell>
          <cell r="AK742" t="str">
            <v>13 mos</v>
          </cell>
          <cell r="AL742">
            <v>52</v>
          </cell>
          <cell r="AM742" t="str">
            <v>5A002.A.1</v>
          </cell>
        </row>
        <row r="743">
          <cell r="F743" t="str">
            <v>ICX7450-48P</v>
          </cell>
          <cell r="G743" t="str">
            <v>48-port 1 GbE switch PoE+, 3 modular slots for optional uplinks/stacking. Power supply, fan &amp; modules need to be ordered separately</v>
          </cell>
          <cell r="H743" t="str">
            <v>48-port 1 GbE switch PoE+, 3 modular slots for optional uplinks/stacking. Power supply, fan &amp; modules need to be ordered separately</v>
          </cell>
          <cell r="I743">
            <v>6795</v>
          </cell>
          <cell r="J743">
            <v>6795</v>
          </cell>
          <cell r="K743" t="str">
            <v>A</v>
          </cell>
          <cell r="L743">
            <v>0</v>
          </cell>
          <cell r="M743">
            <v>0</v>
          </cell>
          <cell r="N743">
            <v>0</v>
          </cell>
          <cell r="O743">
            <v>0</v>
          </cell>
          <cell r="P743">
            <v>0</v>
          </cell>
          <cell r="Q743">
            <v>0</v>
          </cell>
          <cell r="R743">
            <v>0</v>
          </cell>
          <cell r="S743">
            <v>3941</v>
          </cell>
          <cell r="T743">
            <v>4077</v>
          </cell>
          <cell r="U743">
            <v>3533</v>
          </cell>
          <cell r="V743">
            <v>3398</v>
          </cell>
          <cell r="W743">
            <v>0</v>
          </cell>
          <cell r="X743" t="str">
            <v>A1</v>
          </cell>
          <cell r="Y743">
            <v>0.42</v>
          </cell>
          <cell r="Z743">
            <v>0.4</v>
          </cell>
          <cell r="AA743">
            <v>0.48</v>
          </cell>
          <cell r="AB743">
            <v>0.5</v>
          </cell>
          <cell r="AC743">
            <v>0</v>
          </cell>
          <cell r="AD743">
            <v>0</v>
          </cell>
          <cell r="AE743" t="str">
            <v>HARDWARE</v>
          </cell>
          <cell r="AF743" t="str">
            <v>L2-3 FIXED</v>
          </cell>
          <cell r="AG743" t="str">
            <v>ICX 7450</v>
          </cell>
          <cell r="AH743" t="str">
            <v>HARDWARE</v>
          </cell>
          <cell r="AI743" t="str">
            <v>132-8</v>
          </cell>
          <cell r="AJ743" t="str">
            <v>TW</v>
          </cell>
          <cell r="AK743" t="str">
            <v>Lifetime</v>
          </cell>
          <cell r="AL743">
            <v>52</v>
          </cell>
          <cell r="AM743" t="str">
            <v>5A002.A.1</v>
          </cell>
        </row>
        <row r="744">
          <cell r="F744" t="str">
            <v>ICX7450-48P-E</v>
          </cell>
          <cell r="G744" t="str">
            <v>48-port 1 GbE switch PoE+ bundle includes 4x10G SFP+ uplinks, 2x40G QSFP+ uplinks/stacking, 1x1000W AC power supply and one fan, front to back airflow</v>
          </cell>
          <cell r="H744" t="str">
            <v>48-port 1 GbE switch PoE+ bundle includes 4x10G SFP+ uplinks, 2x40G QSFP+ uplinks/stacking, 1x1000W AC power supply and one fan, front to back airflow</v>
          </cell>
          <cell r="I744">
            <v>9995</v>
          </cell>
          <cell r="J744">
            <v>9995</v>
          </cell>
          <cell r="K744" t="str">
            <v>A</v>
          </cell>
          <cell r="L744">
            <v>0</v>
          </cell>
          <cell r="M744">
            <v>0</v>
          </cell>
          <cell r="N744">
            <v>0</v>
          </cell>
          <cell r="O744">
            <v>0</v>
          </cell>
          <cell r="P744">
            <v>0</v>
          </cell>
          <cell r="Q744">
            <v>0</v>
          </cell>
          <cell r="R744">
            <v>0</v>
          </cell>
          <cell r="S744">
            <v>5797</v>
          </cell>
          <cell r="T744">
            <v>5997</v>
          </cell>
          <cell r="U744">
            <v>5197</v>
          </cell>
          <cell r="V744">
            <v>4998</v>
          </cell>
          <cell r="W744">
            <v>0</v>
          </cell>
          <cell r="X744" t="str">
            <v>A1</v>
          </cell>
          <cell r="Y744">
            <v>0.42</v>
          </cell>
          <cell r="Z744">
            <v>0.4</v>
          </cell>
          <cell r="AA744">
            <v>0.48</v>
          </cell>
          <cell r="AB744">
            <v>0.5</v>
          </cell>
          <cell r="AC744">
            <v>0</v>
          </cell>
          <cell r="AD744">
            <v>0</v>
          </cell>
          <cell r="AE744" t="str">
            <v>HARDWARE</v>
          </cell>
          <cell r="AF744" t="str">
            <v>L2-3 FIXED</v>
          </cell>
          <cell r="AG744" t="str">
            <v>ICX 7450</v>
          </cell>
          <cell r="AH744" t="str">
            <v>HARDWARE</v>
          </cell>
          <cell r="AI744" t="str">
            <v>132-8</v>
          </cell>
          <cell r="AJ744" t="str">
            <v>TW</v>
          </cell>
          <cell r="AK744" t="str">
            <v>Lifetime</v>
          </cell>
          <cell r="AL744">
            <v>52</v>
          </cell>
          <cell r="AM744" t="str">
            <v>5A002.A.1</v>
          </cell>
        </row>
        <row r="745">
          <cell r="F745" t="str">
            <v>ICX7450-48P-E-RMT3</v>
          </cell>
          <cell r="G745" t="str">
            <v>48-port 1 GbE switch PoE+ bundle includes 4x10G SFP+ uplinks, 2x40G QSFP+ uplinks/stacking, 1x1000W AC power supply and one fan, front to back airflow, 3 years 24x7 remote support</v>
          </cell>
          <cell r="H745">
            <v>0</v>
          </cell>
          <cell r="I745">
            <v>10200</v>
          </cell>
          <cell r="J745">
            <v>10200</v>
          </cell>
          <cell r="K745" t="str">
            <v>A</v>
          </cell>
          <cell r="L745">
            <v>0</v>
          </cell>
          <cell r="M745">
            <v>0</v>
          </cell>
          <cell r="N745">
            <v>0</v>
          </cell>
          <cell r="O745">
            <v>0</v>
          </cell>
          <cell r="P745">
            <v>0</v>
          </cell>
          <cell r="Q745">
            <v>0</v>
          </cell>
          <cell r="R745">
            <v>0</v>
          </cell>
          <cell r="S745">
            <v>5916</v>
          </cell>
          <cell r="T745">
            <v>6120</v>
          </cell>
          <cell r="U745">
            <v>5304</v>
          </cell>
          <cell r="V745">
            <v>5100</v>
          </cell>
          <cell r="W745">
            <v>0</v>
          </cell>
          <cell r="X745" t="str">
            <v>A1</v>
          </cell>
          <cell r="Y745">
            <v>0.42</v>
          </cell>
          <cell r="Z745">
            <v>0.4</v>
          </cell>
          <cell r="AA745">
            <v>0.48</v>
          </cell>
          <cell r="AB745">
            <v>0.5</v>
          </cell>
          <cell r="AC745">
            <v>0</v>
          </cell>
          <cell r="AD745">
            <v>0</v>
          </cell>
          <cell r="AE745" t="str">
            <v>HARDWARE</v>
          </cell>
          <cell r="AF745" t="str">
            <v>L2-3 FIXED</v>
          </cell>
          <cell r="AG745" t="str">
            <v>ICX 7450</v>
          </cell>
          <cell r="AH745" t="str">
            <v>HARDWARE</v>
          </cell>
          <cell r="AI745" t="str">
            <v>132-8</v>
          </cell>
          <cell r="AJ745" t="str">
            <v>TW</v>
          </cell>
          <cell r="AK745" t="str">
            <v>13 mos</v>
          </cell>
          <cell r="AL745">
            <v>52</v>
          </cell>
          <cell r="AM745" t="str">
            <v>5A002.A.1</v>
          </cell>
        </row>
        <row r="746">
          <cell r="F746" t="str">
            <v>ICX7450-48P-STK-E</v>
          </cell>
          <cell r="G746" t="str">
            <v>48-port 1 GbE switch PoE+ bundle includes 2x40G QSFP+ uplinks/stacking, 1x1000W AC power supply and one fan, front to back airflow (stack member)</v>
          </cell>
          <cell r="H746" t="str">
            <v>48-port 1 GbE switch PoE+ bundle includes 2x40G QSFP+ uplinks/stacking, 1x1000W AC power supply and one fan, front to back airflow (stack member)</v>
          </cell>
          <cell r="I746">
            <v>9195</v>
          </cell>
          <cell r="J746">
            <v>9195</v>
          </cell>
          <cell r="K746" t="str">
            <v>A</v>
          </cell>
          <cell r="L746">
            <v>0</v>
          </cell>
          <cell r="M746">
            <v>0</v>
          </cell>
          <cell r="N746">
            <v>0</v>
          </cell>
          <cell r="O746">
            <v>0</v>
          </cell>
          <cell r="P746">
            <v>0</v>
          </cell>
          <cell r="Q746">
            <v>0</v>
          </cell>
          <cell r="R746">
            <v>0</v>
          </cell>
          <cell r="S746">
            <v>5333</v>
          </cell>
          <cell r="T746">
            <v>5517</v>
          </cell>
          <cell r="U746">
            <v>4781</v>
          </cell>
          <cell r="V746">
            <v>4598</v>
          </cell>
          <cell r="W746">
            <v>0</v>
          </cell>
          <cell r="X746" t="str">
            <v>A1</v>
          </cell>
          <cell r="Y746">
            <v>0.42</v>
          </cell>
          <cell r="Z746">
            <v>0.4</v>
          </cell>
          <cell r="AA746">
            <v>0.48</v>
          </cell>
          <cell r="AB746">
            <v>0.5</v>
          </cell>
          <cell r="AC746">
            <v>0</v>
          </cell>
          <cell r="AD746">
            <v>0</v>
          </cell>
          <cell r="AE746" t="str">
            <v>HARDWARE</v>
          </cell>
          <cell r="AF746" t="str">
            <v>L2-3 FIXED</v>
          </cell>
          <cell r="AG746" t="str">
            <v>ICX 7450</v>
          </cell>
          <cell r="AH746" t="str">
            <v>HARDWARE</v>
          </cell>
          <cell r="AI746" t="str">
            <v>132-8</v>
          </cell>
          <cell r="AJ746" t="str">
            <v>TW</v>
          </cell>
          <cell r="AK746" t="str">
            <v>Lifetime</v>
          </cell>
          <cell r="AL746">
            <v>52</v>
          </cell>
          <cell r="AM746" t="str">
            <v>5A002.A.1</v>
          </cell>
        </row>
        <row r="747">
          <cell r="F747" t="str">
            <v>ICX7450-48P-STK-E-RMT3</v>
          </cell>
          <cell r="G747" t="str">
            <v>48-port 1 GbE switch PoE+ bundle includes 2x40G QSFP+ uplinks/stacking, 1x1000W AC power supply and one fan, front to back airflow, 3 years 24x7 remote support (stack member)</v>
          </cell>
          <cell r="H747">
            <v>0</v>
          </cell>
          <cell r="I747">
            <v>9450</v>
          </cell>
          <cell r="J747">
            <v>9450</v>
          </cell>
          <cell r="K747" t="str">
            <v>A</v>
          </cell>
          <cell r="L747">
            <v>0</v>
          </cell>
          <cell r="M747">
            <v>0</v>
          </cell>
          <cell r="N747">
            <v>0</v>
          </cell>
          <cell r="O747">
            <v>0</v>
          </cell>
          <cell r="P747">
            <v>0</v>
          </cell>
          <cell r="Q747">
            <v>0</v>
          </cell>
          <cell r="R747">
            <v>0</v>
          </cell>
          <cell r="S747">
            <v>5481</v>
          </cell>
          <cell r="T747">
            <v>5670</v>
          </cell>
          <cell r="U747">
            <v>4914</v>
          </cell>
          <cell r="V747">
            <v>4725</v>
          </cell>
          <cell r="W747">
            <v>0</v>
          </cell>
          <cell r="X747" t="str">
            <v>A1</v>
          </cell>
          <cell r="Y747">
            <v>0.42</v>
          </cell>
          <cell r="Z747">
            <v>0.4</v>
          </cell>
          <cell r="AA747">
            <v>0.48</v>
          </cell>
          <cell r="AB747">
            <v>0.5</v>
          </cell>
          <cell r="AC747">
            <v>0</v>
          </cell>
          <cell r="AD747">
            <v>0</v>
          </cell>
          <cell r="AE747" t="str">
            <v>HARDWARE</v>
          </cell>
          <cell r="AF747" t="str">
            <v>L2-3 FIXED</v>
          </cell>
          <cell r="AG747" t="str">
            <v>ICX 7450</v>
          </cell>
          <cell r="AH747" t="str">
            <v>HARDWARE</v>
          </cell>
          <cell r="AI747" t="str">
            <v>132-8</v>
          </cell>
          <cell r="AJ747" t="str">
            <v>TW</v>
          </cell>
          <cell r="AK747" t="str">
            <v>13 mos</v>
          </cell>
          <cell r="AL747">
            <v>52</v>
          </cell>
          <cell r="AM747" t="str">
            <v>5A002.A.1</v>
          </cell>
        </row>
        <row r="748">
          <cell r="F748" t="str">
            <v>BR-BFO-SML</v>
          </cell>
          <cell r="G748" t="str">
            <v>Brocade Flow Optimizer Application - Perpetual License for up to 20G traffic management capability.</v>
          </cell>
          <cell r="H748">
            <v>0</v>
          </cell>
          <cell r="I748">
            <v>5000</v>
          </cell>
          <cell r="J748">
            <v>5000</v>
          </cell>
          <cell r="K748" t="str">
            <v>C</v>
          </cell>
          <cell r="L748">
            <v>0</v>
          </cell>
          <cell r="M748">
            <v>0</v>
          </cell>
          <cell r="N748">
            <v>0</v>
          </cell>
          <cell r="O748">
            <v>0</v>
          </cell>
          <cell r="P748">
            <v>0</v>
          </cell>
          <cell r="Q748">
            <v>0</v>
          </cell>
          <cell r="R748">
            <v>0</v>
          </cell>
          <cell r="S748">
            <v>2900</v>
          </cell>
          <cell r="T748">
            <v>3000</v>
          </cell>
          <cell r="U748">
            <v>2600</v>
          </cell>
          <cell r="V748">
            <v>2500</v>
          </cell>
          <cell r="W748">
            <v>0</v>
          </cell>
          <cell r="X748" t="str">
            <v>A1</v>
          </cell>
          <cell r="Y748">
            <v>0.42</v>
          </cell>
          <cell r="Z748">
            <v>0.4</v>
          </cell>
          <cell r="AA748">
            <v>0.48</v>
          </cell>
          <cell r="AB748">
            <v>0.5</v>
          </cell>
          <cell r="AC748">
            <v>0</v>
          </cell>
          <cell r="AD748">
            <v>0</v>
          </cell>
          <cell r="AE748" t="str">
            <v>SOFTWARE</v>
          </cell>
          <cell r="AF748" t="str">
            <v>BFO</v>
          </cell>
          <cell r="AG748" t="str">
            <v>BFO</v>
          </cell>
          <cell r="AH748" t="str">
            <v>SOFTWARE</v>
          </cell>
          <cell r="AI748" t="str">
            <v>132-33</v>
          </cell>
          <cell r="AJ748" t="str">
            <v>US</v>
          </cell>
          <cell r="AK748" t="str">
            <v>13 mos</v>
          </cell>
          <cell r="AL748" t="str">
            <v>58</v>
          </cell>
          <cell r="AM748" t="str">
            <v>5D991</v>
          </cell>
        </row>
        <row r="749">
          <cell r="F749" t="str">
            <v>ICX7000-RMK</v>
          </cell>
          <cell r="G749" t="str">
            <v>FRU,RACK MOUNT KIT,2 POST,ICX7750/7450/7250</v>
          </cell>
          <cell r="H749" t="str">
            <v>FRU,RACK MOUNT KIT,2 POST,ICX7750/7450/7250</v>
          </cell>
          <cell r="I749">
            <v>85</v>
          </cell>
          <cell r="J749">
            <v>85</v>
          </cell>
          <cell r="K749" t="str">
            <v>A</v>
          </cell>
          <cell r="L749">
            <v>0</v>
          </cell>
          <cell r="M749">
            <v>0</v>
          </cell>
          <cell r="N749">
            <v>0</v>
          </cell>
          <cell r="O749">
            <v>0</v>
          </cell>
          <cell r="P749">
            <v>0</v>
          </cell>
          <cell r="Q749">
            <v>0</v>
          </cell>
          <cell r="R749">
            <v>0</v>
          </cell>
          <cell r="S749">
            <v>49</v>
          </cell>
          <cell r="T749">
            <v>51</v>
          </cell>
          <cell r="U749">
            <v>44</v>
          </cell>
          <cell r="V749">
            <v>43</v>
          </cell>
          <cell r="W749">
            <v>0</v>
          </cell>
          <cell r="X749" t="str">
            <v>A1</v>
          </cell>
          <cell r="Y749">
            <v>0.42</v>
          </cell>
          <cell r="Z749">
            <v>0.4</v>
          </cell>
          <cell r="AA749">
            <v>0.48</v>
          </cell>
          <cell r="AB749">
            <v>0.5</v>
          </cell>
          <cell r="AC749">
            <v>0</v>
          </cell>
          <cell r="AD749">
            <v>0</v>
          </cell>
          <cell r="AE749" t="str">
            <v>HARDWARE</v>
          </cell>
          <cell r="AF749" t="str">
            <v>L2-3 FIXED</v>
          </cell>
          <cell r="AG749" t="str">
            <v>ICX 7450</v>
          </cell>
          <cell r="AH749" t="str">
            <v>HARDWARE</v>
          </cell>
          <cell r="AI749" t="str">
            <v>132-8</v>
          </cell>
          <cell r="AJ749" t="str">
            <v>TW</v>
          </cell>
          <cell r="AK749" t="str">
            <v>13 mos</v>
          </cell>
          <cell r="AL749">
            <v>52</v>
          </cell>
          <cell r="AM749" t="str">
            <v>EAR99</v>
          </cell>
        </row>
        <row r="750">
          <cell r="F750" t="str">
            <v>ICX7400-1X40GQ</v>
          </cell>
          <cell r="G750" t="str">
            <v>ICX 7450 1-port 40GbE QSFP+ Module</v>
          </cell>
          <cell r="H750" t="str">
            <v>ICX 7450 1-port 40GbE QSFP+ Module</v>
          </cell>
          <cell r="I750">
            <v>800</v>
          </cell>
          <cell r="J750">
            <v>800</v>
          </cell>
          <cell r="K750" t="str">
            <v>A</v>
          </cell>
          <cell r="L750">
            <v>0</v>
          </cell>
          <cell r="M750">
            <v>0</v>
          </cell>
          <cell r="N750">
            <v>0</v>
          </cell>
          <cell r="O750">
            <v>0</v>
          </cell>
          <cell r="P750">
            <v>0</v>
          </cell>
          <cell r="Q750">
            <v>0</v>
          </cell>
          <cell r="R750">
            <v>0</v>
          </cell>
          <cell r="S750">
            <v>464</v>
          </cell>
          <cell r="T750">
            <v>480</v>
          </cell>
          <cell r="U750">
            <v>416</v>
          </cell>
          <cell r="V750">
            <v>400</v>
          </cell>
          <cell r="W750">
            <v>0</v>
          </cell>
          <cell r="X750" t="str">
            <v>A1</v>
          </cell>
          <cell r="Y750">
            <v>0.42</v>
          </cell>
          <cell r="Z750">
            <v>0.4</v>
          </cell>
          <cell r="AA750">
            <v>0.48</v>
          </cell>
          <cell r="AB750">
            <v>0.5</v>
          </cell>
          <cell r="AC750">
            <v>0</v>
          </cell>
          <cell r="AD750">
            <v>0</v>
          </cell>
          <cell r="AE750" t="str">
            <v>HARDWARE</v>
          </cell>
          <cell r="AF750" t="str">
            <v>L2-3 FIXED</v>
          </cell>
          <cell r="AG750" t="str">
            <v>ICX 7450</v>
          </cell>
          <cell r="AH750" t="str">
            <v>HARDWARE</v>
          </cell>
          <cell r="AI750" t="str">
            <v>132-8</v>
          </cell>
          <cell r="AJ750" t="str">
            <v>TW</v>
          </cell>
          <cell r="AK750" t="str">
            <v>13 mos</v>
          </cell>
          <cell r="AL750">
            <v>52</v>
          </cell>
          <cell r="AM750" t="str">
            <v>5A991</v>
          </cell>
        </row>
        <row r="751">
          <cell r="F751" t="str">
            <v>ICX7400-4X10GC</v>
          </cell>
          <cell r="G751" t="str">
            <v>ICX 7450 4-port 1/10GbE 10GBase-T Copper Module</v>
          </cell>
          <cell r="H751" t="str">
            <v>ICX 7450 4-port 1/10GbE 10GBase-T Copper Module</v>
          </cell>
          <cell r="I751">
            <v>1200</v>
          </cell>
          <cell r="J751">
            <v>1200</v>
          </cell>
          <cell r="K751" t="str">
            <v>A</v>
          </cell>
          <cell r="L751">
            <v>0</v>
          </cell>
          <cell r="M751">
            <v>0</v>
          </cell>
          <cell r="N751">
            <v>0</v>
          </cell>
          <cell r="O751">
            <v>0</v>
          </cell>
          <cell r="P751">
            <v>0</v>
          </cell>
          <cell r="Q751">
            <v>0</v>
          </cell>
          <cell r="R751">
            <v>0</v>
          </cell>
          <cell r="S751">
            <v>696</v>
          </cell>
          <cell r="T751">
            <v>720</v>
          </cell>
          <cell r="U751">
            <v>624</v>
          </cell>
          <cell r="V751">
            <v>600</v>
          </cell>
          <cell r="W751">
            <v>0</v>
          </cell>
          <cell r="X751" t="str">
            <v>A1</v>
          </cell>
          <cell r="Y751">
            <v>0.42</v>
          </cell>
          <cell r="Z751">
            <v>0.4</v>
          </cell>
          <cell r="AA751">
            <v>0.48</v>
          </cell>
          <cell r="AB751">
            <v>0.5</v>
          </cell>
          <cell r="AC751">
            <v>0</v>
          </cell>
          <cell r="AD751">
            <v>0</v>
          </cell>
          <cell r="AE751" t="str">
            <v>HARDWARE</v>
          </cell>
          <cell r="AF751" t="str">
            <v>L2-3 FIXED</v>
          </cell>
          <cell r="AG751" t="str">
            <v>ICX 7450</v>
          </cell>
          <cell r="AH751" t="str">
            <v>HARDWARE</v>
          </cell>
          <cell r="AI751" t="str">
            <v>132-8</v>
          </cell>
          <cell r="AJ751" t="str">
            <v>TW</v>
          </cell>
          <cell r="AK751" t="str">
            <v>13 mos</v>
          </cell>
          <cell r="AL751">
            <v>52</v>
          </cell>
          <cell r="AM751" t="str">
            <v>5A991</v>
          </cell>
        </row>
        <row r="752">
          <cell r="F752" t="str">
            <v>ICX7400-4X10GF</v>
          </cell>
          <cell r="G752" t="str">
            <v>ICX 7450 4-port 1/10GbE SFP+ Module</v>
          </cell>
          <cell r="H752" t="str">
            <v>ICX 7450 4-port 1/10GbE SFP+ Module</v>
          </cell>
          <cell r="I752">
            <v>1000</v>
          </cell>
          <cell r="J752">
            <v>1000</v>
          </cell>
          <cell r="K752" t="str">
            <v>A</v>
          </cell>
          <cell r="L752">
            <v>0</v>
          </cell>
          <cell r="M752">
            <v>0</v>
          </cell>
          <cell r="N752">
            <v>0</v>
          </cell>
          <cell r="O752">
            <v>0</v>
          </cell>
          <cell r="P752">
            <v>0</v>
          </cell>
          <cell r="Q752">
            <v>0</v>
          </cell>
          <cell r="R752">
            <v>0</v>
          </cell>
          <cell r="S752">
            <v>580</v>
          </cell>
          <cell r="T752">
            <v>600</v>
          </cell>
          <cell r="U752">
            <v>520</v>
          </cell>
          <cell r="V752">
            <v>500</v>
          </cell>
          <cell r="W752">
            <v>0</v>
          </cell>
          <cell r="X752" t="str">
            <v>A1</v>
          </cell>
          <cell r="Y752">
            <v>0.42</v>
          </cell>
          <cell r="Z752">
            <v>0.4</v>
          </cell>
          <cell r="AA752">
            <v>0.48</v>
          </cell>
          <cell r="AB752">
            <v>0.5</v>
          </cell>
          <cell r="AC752">
            <v>0</v>
          </cell>
          <cell r="AD752">
            <v>0</v>
          </cell>
          <cell r="AE752" t="str">
            <v>HARDWARE</v>
          </cell>
          <cell r="AF752" t="str">
            <v>L2-3 FIXED</v>
          </cell>
          <cell r="AG752" t="str">
            <v>ICX 7450</v>
          </cell>
          <cell r="AH752" t="str">
            <v>HARDWARE</v>
          </cell>
          <cell r="AI752" t="str">
            <v>132-8</v>
          </cell>
          <cell r="AJ752" t="str">
            <v>TW</v>
          </cell>
          <cell r="AK752" t="str">
            <v>13 mos</v>
          </cell>
          <cell r="AL752">
            <v>52</v>
          </cell>
          <cell r="AM752" t="str">
            <v>5A991</v>
          </cell>
        </row>
        <row r="753">
          <cell r="F753" t="str">
            <v>ICX7400-4X1GF</v>
          </cell>
          <cell r="G753" t="str">
            <v>ICX 7450 4-port 100M/1GbE SFP Module</v>
          </cell>
          <cell r="H753" t="str">
            <v>ICX 7450 4-port 100M/1GbE SFP Module</v>
          </cell>
          <cell r="I753">
            <v>400</v>
          </cell>
          <cell r="J753">
            <v>400</v>
          </cell>
          <cell r="K753" t="str">
            <v>A</v>
          </cell>
          <cell r="L753">
            <v>0</v>
          </cell>
          <cell r="M753">
            <v>0</v>
          </cell>
          <cell r="N753">
            <v>0</v>
          </cell>
          <cell r="O753">
            <v>0</v>
          </cell>
          <cell r="P753">
            <v>0</v>
          </cell>
          <cell r="Q753">
            <v>0</v>
          </cell>
          <cell r="R753">
            <v>0</v>
          </cell>
          <cell r="S753">
            <v>232</v>
          </cell>
          <cell r="T753">
            <v>240</v>
          </cell>
          <cell r="U753">
            <v>208</v>
          </cell>
          <cell r="V753">
            <v>200</v>
          </cell>
          <cell r="W753">
            <v>0</v>
          </cell>
          <cell r="X753" t="str">
            <v>A1</v>
          </cell>
          <cell r="Y753">
            <v>0.42</v>
          </cell>
          <cell r="Z753">
            <v>0.4</v>
          </cell>
          <cell r="AA753">
            <v>0.48</v>
          </cell>
          <cell r="AB753">
            <v>0.5</v>
          </cell>
          <cell r="AC753">
            <v>0</v>
          </cell>
          <cell r="AD753">
            <v>0</v>
          </cell>
          <cell r="AE753" t="str">
            <v>HARDWARE</v>
          </cell>
          <cell r="AF753" t="str">
            <v>L2-3 FIXED</v>
          </cell>
          <cell r="AG753" t="str">
            <v>ICX 7450</v>
          </cell>
          <cell r="AH753" t="str">
            <v>HARDWARE</v>
          </cell>
          <cell r="AI753" t="str">
            <v>132-8</v>
          </cell>
          <cell r="AJ753" t="str">
            <v>TW</v>
          </cell>
          <cell r="AK753" t="str">
            <v>13 mos</v>
          </cell>
          <cell r="AL753">
            <v>52</v>
          </cell>
          <cell r="AM753" t="str">
            <v>5A991</v>
          </cell>
        </row>
        <row r="754">
          <cell r="F754" t="str">
            <v>ICX7450-PREM-LIC</v>
          </cell>
          <cell r="G754" t="str">
            <v>ICX 7450 Layer 3 Premium Software License</v>
          </cell>
          <cell r="H754" t="str">
            <v>ICX 7450 LAYER 3 PREMIUM SOFTWARE LICENSE</v>
          </cell>
          <cell r="I754">
            <v>1200</v>
          </cell>
          <cell r="J754">
            <v>1200</v>
          </cell>
          <cell r="K754" t="str">
            <v>A</v>
          </cell>
          <cell r="L754">
            <v>0</v>
          </cell>
          <cell r="M754">
            <v>0</v>
          </cell>
          <cell r="N754">
            <v>0</v>
          </cell>
          <cell r="O754">
            <v>0</v>
          </cell>
          <cell r="P754">
            <v>0</v>
          </cell>
          <cell r="Q754">
            <v>0</v>
          </cell>
          <cell r="R754">
            <v>0</v>
          </cell>
          <cell r="S754">
            <v>696</v>
          </cell>
          <cell r="T754">
            <v>720</v>
          </cell>
          <cell r="U754">
            <v>624</v>
          </cell>
          <cell r="V754">
            <v>600</v>
          </cell>
          <cell r="W754">
            <v>0</v>
          </cell>
          <cell r="X754" t="str">
            <v>A1</v>
          </cell>
          <cell r="Y754">
            <v>0.42</v>
          </cell>
          <cell r="Z754">
            <v>0.4</v>
          </cell>
          <cell r="AA754">
            <v>0.48</v>
          </cell>
          <cell r="AB754">
            <v>0.5</v>
          </cell>
          <cell r="AC754">
            <v>0</v>
          </cell>
          <cell r="AD754">
            <v>0</v>
          </cell>
          <cell r="AE754" t="str">
            <v>HARDWARE</v>
          </cell>
          <cell r="AF754" t="str">
            <v>L2-3 FIXED</v>
          </cell>
          <cell r="AG754" t="str">
            <v>ICX 7450</v>
          </cell>
          <cell r="AH754" t="str">
            <v>HARDWARE</v>
          </cell>
          <cell r="AI754" t="str">
            <v>132-8</v>
          </cell>
          <cell r="AJ754" t="str">
            <v>US</v>
          </cell>
          <cell r="AK754" t="str">
            <v>90 days</v>
          </cell>
          <cell r="AL754">
            <v>52</v>
          </cell>
          <cell r="AM754" t="str">
            <v>EAR99</v>
          </cell>
        </row>
        <row r="755">
          <cell r="F755" t="str">
            <v>ICX-FAN10-E</v>
          </cell>
          <cell r="G755" t="str">
            <v>ICX 7450 exhaust airflow fan, front to back airflow (two fans required when using two power supplies)</v>
          </cell>
          <cell r="H755" t="str">
            <v>ICX 7450 exhaust airflow fan, front to back airflow (two fans required when using two power supplies)</v>
          </cell>
          <cell r="I755">
            <v>250</v>
          </cell>
          <cell r="J755">
            <v>250</v>
          </cell>
          <cell r="K755" t="str">
            <v>A</v>
          </cell>
          <cell r="L755" t="b">
            <v>1</v>
          </cell>
          <cell r="M755">
            <v>0</v>
          </cell>
          <cell r="N755">
            <v>0</v>
          </cell>
          <cell r="O755">
            <v>0</v>
          </cell>
          <cell r="P755">
            <v>0</v>
          </cell>
          <cell r="Q755">
            <v>0</v>
          </cell>
          <cell r="R755">
            <v>0</v>
          </cell>
          <cell r="S755">
            <v>145</v>
          </cell>
          <cell r="T755">
            <v>150</v>
          </cell>
          <cell r="U755">
            <v>130</v>
          </cell>
          <cell r="V755">
            <v>125</v>
          </cell>
          <cell r="W755">
            <v>0</v>
          </cell>
          <cell r="X755" t="str">
            <v>A1</v>
          </cell>
          <cell r="Y755">
            <v>0.42</v>
          </cell>
          <cell r="Z755">
            <v>0.4</v>
          </cell>
          <cell r="AA755">
            <v>0.48</v>
          </cell>
          <cell r="AB755">
            <v>0.5</v>
          </cell>
          <cell r="AC755">
            <v>0</v>
          </cell>
          <cell r="AD755">
            <v>0</v>
          </cell>
          <cell r="AE755" t="str">
            <v>HARDWARE</v>
          </cell>
          <cell r="AF755" t="str">
            <v>L2-3 FIXED</v>
          </cell>
          <cell r="AG755" t="str">
            <v>ICX 7450</v>
          </cell>
          <cell r="AH755" t="str">
            <v>HARDWARE</v>
          </cell>
          <cell r="AI755" t="str">
            <v>132-8</v>
          </cell>
          <cell r="AJ755" t="str">
            <v>non-TAA</v>
          </cell>
          <cell r="AK755" t="str">
            <v>Lifetime</v>
          </cell>
          <cell r="AL755">
            <v>52</v>
          </cell>
          <cell r="AM755" t="str">
            <v>EAR99</v>
          </cell>
        </row>
        <row r="756">
          <cell r="F756" t="str">
            <v>ICX-FAN10-I</v>
          </cell>
          <cell r="G756" t="str">
            <v>ICX 7450 intake airflow fan, back to front airflow (two fans required when using two power supplies)</v>
          </cell>
          <cell r="H756" t="str">
            <v>ICX 7450 intake airflow fan, back to front airflow (two fans required when using two power supplies)</v>
          </cell>
          <cell r="I756">
            <v>250</v>
          </cell>
          <cell r="J756">
            <v>250</v>
          </cell>
          <cell r="K756" t="str">
            <v>A</v>
          </cell>
          <cell r="L756" t="b">
            <v>1</v>
          </cell>
          <cell r="M756">
            <v>0</v>
          </cell>
          <cell r="N756">
            <v>0</v>
          </cell>
          <cell r="O756">
            <v>0</v>
          </cell>
          <cell r="P756">
            <v>0</v>
          </cell>
          <cell r="Q756">
            <v>0</v>
          </cell>
          <cell r="R756">
            <v>0</v>
          </cell>
          <cell r="S756">
            <v>145</v>
          </cell>
          <cell r="T756">
            <v>150</v>
          </cell>
          <cell r="U756">
            <v>130</v>
          </cell>
          <cell r="V756">
            <v>125</v>
          </cell>
          <cell r="W756">
            <v>0</v>
          </cell>
          <cell r="X756" t="str">
            <v>A1</v>
          </cell>
          <cell r="Y756">
            <v>0.42</v>
          </cell>
          <cell r="Z756">
            <v>0.4</v>
          </cell>
          <cell r="AA756">
            <v>0.48</v>
          </cell>
          <cell r="AB756">
            <v>0.5</v>
          </cell>
          <cell r="AC756">
            <v>0</v>
          </cell>
          <cell r="AD756">
            <v>0</v>
          </cell>
          <cell r="AE756" t="str">
            <v>HARDWARE</v>
          </cell>
          <cell r="AF756" t="str">
            <v>L2-3 FIXED</v>
          </cell>
          <cell r="AG756" t="str">
            <v>ICX 7450</v>
          </cell>
          <cell r="AH756" t="str">
            <v>HARDWARE</v>
          </cell>
          <cell r="AI756" t="str">
            <v>132-8</v>
          </cell>
          <cell r="AJ756" t="str">
            <v>non-TAA</v>
          </cell>
          <cell r="AK756" t="str">
            <v>Lifetime</v>
          </cell>
          <cell r="AL756">
            <v>52</v>
          </cell>
          <cell r="AM756" t="str">
            <v>EAR99</v>
          </cell>
        </row>
        <row r="757">
          <cell r="F757" t="str">
            <v>PC-C13C14</v>
          </cell>
          <cell r="G757" t="str">
            <v>C13/C14 15A Power Cord</v>
          </cell>
          <cell r="H757">
            <v>0</v>
          </cell>
          <cell r="I757">
            <v>75</v>
          </cell>
          <cell r="J757">
            <v>75</v>
          </cell>
          <cell r="K757" t="str">
            <v>N</v>
          </cell>
          <cell r="L757">
            <v>0</v>
          </cell>
          <cell r="M757">
            <v>0</v>
          </cell>
          <cell r="N757">
            <v>0</v>
          </cell>
          <cell r="O757">
            <v>0</v>
          </cell>
          <cell r="P757">
            <v>0</v>
          </cell>
          <cell r="Q757">
            <v>0</v>
          </cell>
          <cell r="R757">
            <v>0</v>
          </cell>
          <cell r="S757">
            <v>44</v>
          </cell>
          <cell r="T757">
            <v>45</v>
          </cell>
          <cell r="U757">
            <v>39</v>
          </cell>
          <cell r="V757">
            <v>38</v>
          </cell>
          <cell r="W757">
            <v>0</v>
          </cell>
          <cell r="X757" t="str">
            <v>A1</v>
          </cell>
          <cell r="Y757">
            <v>0.42</v>
          </cell>
          <cell r="Z757">
            <v>0.4</v>
          </cell>
          <cell r="AA757">
            <v>0.48</v>
          </cell>
          <cell r="AB757">
            <v>0.5</v>
          </cell>
          <cell r="AC757">
            <v>0</v>
          </cell>
          <cell r="AD757">
            <v>0</v>
          </cell>
          <cell r="AE757" t="str">
            <v>HARDWARE</v>
          </cell>
          <cell r="AF757" t="str">
            <v>L2-3 FIXED</v>
          </cell>
          <cell r="AG757" t="str">
            <v>ICX 6610</v>
          </cell>
          <cell r="AH757" t="str">
            <v>HARDWARE</v>
          </cell>
          <cell r="AI757" t="str">
            <v>132-8</v>
          </cell>
          <cell r="AJ757" t="str">
            <v>non-TAA</v>
          </cell>
          <cell r="AK757" t="str">
            <v>13 mos</v>
          </cell>
          <cell r="AL757" t="str">
            <v>52</v>
          </cell>
          <cell r="AM757" t="str">
            <v>EAR99</v>
          </cell>
        </row>
        <row r="758">
          <cell r="F758" t="str">
            <v>RPS15-E</v>
          </cell>
          <cell r="G758" t="str">
            <v>ICX7450/6610/6650 NON-POE 250W AC PSU, exhause airflow, front to back airflow</v>
          </cell>
          <cell r="H758" t="str">
            <v>ICX7450/6610/6650 NON-POE 250W AC PSU, exhause airflow, front to back airflow</v>
          </cell>
          <cell r="I758">
            <v>500</v>
          </cell>
          <cell r="J758">
            <v>500</v>
          </cell>
          <cell r="K758" t="str">
            <v>A</v>
          </cell>
          <cell r="L758">
            <v>0</v>
          </cell>
          <cell r="M758">
            <v>0</v>
          </cell>
          <cell r="N758">
            <v>0</v>
          </cell>
          <cell r="O758">
            <v>0</v>
          </cell>
          <cell r="P758">
            <v>0</v>
          </cell>
          <cell r="Q758">
            <v>0</v>
          </cell>
          <cell r="R758">
            <v>0</v>
          </cell>
          <cell r="S758">
            <v>290</v>
          </cell>
          <cell r="T758">
            <v>300</v>
          </cell>
          <cell r="U758">
            <v>260</v>
          </cell>
          <cell r="V758">
            <v>250</v>
          </cell>
          <cell r="W758">
            <v>0</v>
          </cell>
          <cell r="X758" t="str">
            <v>A1</v>
          </cell>
          <cell r="Y758">
            <v>0.42</v>
          </cell>
          <cell r="Z758">
            <v>0.4</v>
          </cell>
          <cell r="AA758">
            <v>0.48</v>
          </cell>
          <cell r="AB758">
            <v>0.5</v>
          </cell>
          <cell r="AC758">
            <v>0</v>
          </cell>
          <cell r="AD758">
            <v>0</v>
          </cell>
          <cell r="AE758" t="str">
            <v>HARDWARE</v>
          </cell>
          <cell r="AF758" t="str">
            <v>L2-3 FIXED</v>
          </cell>
          <cell r="AG758" t="str">
            <v>ICX 6610</v>
          </cell>
          <cell r="AH758" t="str">
            <v>HARDWARE</v>
          </cell>
          <cell r="AI758" t="str">
            <v>132-8</v>
          </cell>
          <cell r="AJ758" t="str">
            <v>non-TAA</v>
          </cell>
          <cell r="AK758" t="str">
            <v>Lifetime</v>
          </cell>
          <cell r="AL758">
            <v>52</v>
          </cell>
          <cell r="AM758" t="str">
            <v>EAR99</v>
          </cell>
        </row>
        <row r="759">
          <cell r="F759" t="str">
            <v>RPS15-I</v>
          </cell>
          <cell r="G759" t="str">
            <v>ICX7450/6610/6650 NON-POE 250W AC PSU, intake airflow, back to front airflow</v>
          </cell>
          <cell r="H759" t="str">
            <v>ICX7450/6610/6650 NON-POE 250W AC PSU, intake airflow, back to front airflow</v>
          </cell>
          <cell r="I759">
            <v>500</v>
          </cell>
          <cell r="J759">
            <v>500</v>
          </cell>
          <cell r="K759" t="str">
            <v>A</v>
          </cell>
          <cell r="L759">
            <v>0</v>
          </cell>
          <cell r="M759">
            <v>0</v>
          </cell>
          <cell r="N759">
            <v>0</v>
          </cell>
          <cell r="O759">
            <v>0</v>
          </cell>
          <cell r="P759">
            <v>0</v>
          </cell>
          <cell r="Q759">
            <v>0</v>
          </cell>
          <cell r="R759">
            <v>0</v>
          </cell>
          <cell r="S759">
            <v>290</v>
          </cell>
          <cell r="T759">
            <v>300</v>
          </cell>
          <cell r="U759">
            <v>260</v>
          </cell>
          <cell r="V759">
            <v>250</v>
          </cell>
          <cell r="W759">
            <v>0</v>
          </cell>
          <cell r="X759" t="str">
            <v>A1</v>
          </cell>
          <cell r="Y759">
            <v>0.42</v>
          </cell>
          <cell r="Z759">
            <v>0.4</v>
          </cell>
          <cell r="AA759">
            <v>0.48</v>
          </cell>
          <cell r="AB759">
            <v>0.5</v>
          </cell>
          <cell r="AC759">
            <v>0</v>
          </cell>
          <cell r="AD759">
            <v>0</v>
          </cell>
          <cell r="AE759" t="str">
            <v>HARDWARE</v>
          </cell>
          <cell r="AF759" t="str">
            <v>L2-3 FIXED</v>
          </cell>
          <cell r="AG759" t="str">
            <v>ICX 6610</v>
          </cell>
          <cell r="AH759" t="str">
            <v>HARDWARE</v>
          </cell>
          <cell r="AI759" t="str">
            <v>132-8</v>
          </cell>
          <cell r="AJ759" t="str">
            <v>non-TAA</v>
          </cell>
          <cell r="AK759" t="str">
            <v>Lifetime</v>
          </cell>
          <cell r="AL759">
            <v>52</v>
          </cell>
          <cell r="AM759" t="str">
            <v>EAR99</v>
          </cell>
        </row>
        <row r="760">
          <cell r="F760" t="str">
            <v>RPS16DC-E</v>
          </cell>
          <cell r="G760" t="str">
            <v>ICX7450/6610/6650 510W DC PSU, exhaust airflow, front to back airflow</v>
          </cell>
          <cell r="H760" t="str">
            <v>ICX7450/6610/6650 510W DC PSU, exhaust airflow, front to back airflow</v>
          </cell>
          <cell r="I760">
            <v>1100</v>
          </cell>
          <cell r="J760">
            <v>1100</v>
          </cell>
          <cell r="K760" t="str">
            <v>A</v>
          </cell>
          <cell r="L760">
            <v>0</v>
          </cell>
          <cell r="M760">
            <v>0</v>
          </cell>
          <cell r="N760">
            <v>0</v>
          </cell>
          <cell r="O760">
            <v>0</v>
          </cell>
          <cell r="P760">
            <v>0</v>
          </cell>
          <cell r="Q760">
            <v>0</v>
          </cell>
          <cell r="R760">
            <v>0</v>
          </cell>
          <cell r="S760">
            <v>638</v>
          </cell>
          <cell r="T760">
            <v>660</v>
          </cell>
          <cell r="U760">
            <v>572</v>
          </cell>
          <cell r="V760">
            <v>550</v>
          </cell>
          <cell r="W760">
            <v>0</v>
          </cell>
          <cell r="X760" t="str">
            <v>A1</v>
          </cell>
          <cell r="Y760">
            <v>0.42</v>
          </cell>
          <cell r="Z760">
            <v>0.4</v>
          </cell>
          <cell r="AA760">
            <v>0.48</v>
          </cell>
          <cell r="AB760">
            <v>0.5</v>
          </cell>
          <cell r="AC760">
            <v>0</v>
          </cell>
          <cell r="AD760">
            <v>0</v>
          </cell>
          <cell r="AE760" t="str">
            <v>HARDWARE</v>
          </cell>
          <cell r="AF760" t="str">
            <v>L2-3 FIXED</v>
          </cell>
          <cell r="AG760" t="str">
            <v>ICX 6610</v>
          </cell>
          <cell r="AH760" t="str">
            <v>HARDWARE</v>
          </cell>
          <cell r="AI760" t="str">
            <v>132-8</v>
          </cell>
          <cell r="AJ760" t="str">
            <v>non-TAA</v>
          </cell>
          <cell r="AK760" t="str">
            <v>Lifetime</v>
          </cell>
          <cell r="AL760">
            <v>52</v>
          </cell>
          <cell r="AM760" t="str">
            <v>EAR99</v>
          </cell>
        </row>
        <row r="761">
          <cell r="F761" t="str">
            <v>RPS16DC-I</v>
          </cell>
          <cell r="G761" t="str">
            <v>ICX7450/6610/6650 510W DC PSU, intake airflow, back to front airflow</v>
          </cell>
          <cell r="H761" t="str">
            <v>ICX7450/6610/6650 510W DC PSU, intake airflow, back to front airflow</v>
          </cell>
          <cell r="I761">
            <v>1100</v>
          </cell>
          <cell r="J761">
            <v>1100</v>
          </cell>
          <cell r="K761" t="str">
            <v>A</v>
          </cell>
          <cell r="L761">
            <v>0</v>
          </cell>
          <cell r="M761">
            <v>0</v>
          </cell>
          <cell r="N761">
            <v>0</v>
          </cell>
          <cell r="O761">
            <v>0</v>
          </cell>
          <cell r="P761">
            <v>0</v>
          </cell>
          <cell r="Q761">
            <v>0</v>
          </cell>
          <cell r="R761">
            <v>0</v>
          </cell>
          <cell r="S761">
            <v>638</v>
          </cell>
          <cell r="T761">
            <v>660</v>
          </cell>
          <cell r="U761">
            <v>572</v>
          </cell>
          <cell r="V761">
            <v>550</v>
          </cell>
          <cell r="W761">
            <v>0</v>
          </cell>
          <cell r="X761" t="str">
            <v>A1</v>
          </cell>
          <cell r="Y761">
            <v>0.42</v>
          </cell>
          <cell r="Z761">
            <v>0.4</v>
          </cell>
          <cell r="AA761">
            <v>0.48</v>
          </cell>
          <cell r="AB761">
            <v>0.5</v>
          </cell>
          <cell r="AC761">
            <v>0</v>
          </cell>
          <cell r="AD761">
            <v>0</v>
          </cell>
          <cell r="AE761" t="str">
            <v>HARDWARE</v>
          </cell>
          <cell r="AF761" t="str">
            <v>L2-3 FIXED</v>
          </cell>
          <cell r="AG761" t="str">
            <v>ICX 6610</v>
          </cell>
          <cell r="AH761" t="str">
            <v>HARDWARE</v>
          </cell>
          <cell r="AI761" t="str">
            <v>132-8</v>
          </cell>
          <cell r="AJ761" t="str">
            <v>non-TAA</v>
          </cell>
          <cell r="AK761" t="str">
            <v>Lifetime</v>
          </cell>
          <cell r="AL761">
            <v>52</v>
          </cell>
          <cell r="AM761" t="str">
            <v>EAR99</v>
          </cell>
        </row>
        <row r="762">
          <cell r="F762" t="str">
            <v>RPS16-E</v>
          </cell>
          <cell r="G762" t="str">
            <v>ICX7450/6610 POE 1000W AC PSU, exhaust airflow, front to back airflow</v>
          </cell>
          <cell r="H762" t="str">
            <v>ICX7450/6610 POE 1000W AC PSU, exhaust airflow, front to back airflow</v>
          </cell>
          <cell r="I762">
            <v>1000</v>
          </cell>
          <cell r="J762">
            <v>1000</v>
          </cell>
          <cell r="K762" t="str">
            <v>A</v>
          </cell>
          <cell r="L762">
            <v>0</v>
          </cell>
          <cell r="M762">
            <v>0</v>
          </cell>
          <cell r="N762">
            <v>0</v>
          </cell>
          <cell r="O762">
            <v>0</v>
          </cell>
          <cell r="P762">
            <v>0</v>
          </cell>
          <cell r="Q762">
            <v>0</v>
          </cell>
          <cell r="R762">
            <v>0</v>
          </cell>
          <cell r="S762">
            <v>580</v>
          </cell>
          <cell r="T762">
            <v>600</v>
          </cell>
          <cell r="U762">
            <v>520</v>
          </cell>
          <cell r="V762">
            <v>500</v>
          </cell>
          <cell r="W762">
            <v>0</v>
          </cell>
          <cell r="X762" t="str">
            <v>A1</v>
          </cell>
          <cell r="Y762">
            <v>0.42</v>
          </cell>
          <cell r="Z762">
            <v>0.4</v>
          </cell>
          <cell r="AA762">
            <v>0.48</v>
          </cell>
          <cell r="AB762">
            <v>0.5</v>
          </cell>
          <cell r="AC762">
            <v>0</v>
          </cell>
          <cell r="AD762">
            <v>0</v>
          </cell>
          <cell r="AE762" t="str">
            <v>HARDWARE</v>
          </cell>
          <cell r="AF762" t="str">
            <v>L2-3 FIXED</v>
          </cell>
          <cell r="AG762" t="str">
            <v>ICX 6610</v>
          </cell>
          <cell r="AH762" t="str">
            <v>HARDWARE</v>
          </cell>
          <cell r="AI762" t="str">
            <v>132-8</v>
          </cell>
          <cell r="AJ762" t="str">
            <v>non-TAA</v>
          </cell>
          <cell r="AK762" t="str">
            <v>Lifetime</v>
          </cell>
          <cell r="AL762">
            <v>52</v>
          </cell>
          <cell r="AM762" t="str">
            <v>EAR99</v>
          </cell>
        </row>
        <row r="763">
          <cell r="F763" t="str">
            <v>RPS16-I</v>
          </cell>
          <cell r="G763" t="str">
            <v>ICX7450/6610 POE 1000W AC PSU, intake airflow, back to front airflow</v>
          </cell>
          <cell r="H763" t="str">
            <v>ICX7450/6610 POE 1000W AC PSU, intake airflow, back to front airflow</v>
          </cell>
          <cell r="I763">
            <v>1000</v>
          </cell>
          <cell r="J763">
            <v>1000</v>
          </cell>
          <cell r="K763" t="str">
            <v>A</v>
          </cell>
          <cell r="L763">
            <v>0</v>
          </cell>
          <cell r="M763">
            <v>0</v>
          </cell>
          <cell r="N763">
            <v>0</v>
          </cell>
          <cell r="O763">
            <v>0</v>
          </cell>
          <cell r="P763">
            <v>0</v>
          </cell>
          <cell r="Q763">
            <v>0</v>
          </cell>
          <cell r="R763">
            <v>0</v>
          </cell>
          <cell r="S763">
            <v>580</v>
          </cell>
          <cell r="T763">
            <v>600</v>
          </cell>
          <cell r="U763">
            <v>520</v>
          </cell>
          <cell r="V763">
            <v>500</v>
          </cell>
          <cell r="W763">
            <v>0</v>
          </cell>
          <cell r="X763" t="str">
            <v>A1</v>
          </cell>
          <cell r="Y763">
            <v>0.42</v>
          </cell>
          <cell r="Z763">
            <v>0.4</v>
          </cell>
          <cell r="AA763">
            <v>0.48</v>
          </cell>
          <cell r="AB763">
            <v>0.5</v>
          </cell>
          <cell r="AC763">
            <v>0</v>
          </cell>
          <cell r="AD763">
            <v>0</v>
          </cell>
          <cell r="AE763" t="str">
            <v>HARDWARE</v>
          </cell>
          <cell r="AF763" t="str">
            <v>L2-3 FIXED</v>
          </cell>
          <cell r="AG763" t="str">
            <v>ICX 6610</v>
          </cell>
          <cell r="AH763" t="str">
            <v>HARDWARE</v>
          </cell>
          <cell r="AI763" t="str">
            <v>132-8</v>
          </cell>
          <cell r="AJ763" t="str">
            <v>non-TAA</v>
          </cell>
          <cell r="AK763" t="str">
            <v>Lifetime</v>
          </cell>
          <cell r="AL763">
            <v>52</v>
          </cell>
          <cell r="AM763" t="str">
            <v>EAR99</v>
          </cell>
        </row>
        <row r="764">
          <cell r="F764" t="str">
            <v>XBR-R000295</v>
          </cell>
          <cell r="G764" t="str">
            <v>FRU,UNIVERSAL RACK MOUNT KIT,4 POST 24-32 DEPTH RCK, VDX 6740T/VDX6740T-1G, ICX 7750/7450</v>
          </cell>
          <cell r="H764" t="str">
            <v>FRU,UNIVERSAL RACK MOUNT KIT,4 POST 24-32 DEPTH RCK, VDX 6740T/VDX6740T-1G, ICX 7750/7450</v>
          </cell>
          <cell r="I764">
            <v>430</v>
          </cell>
          <cell r="J764">
            <v>430</v>
          </cell>
          <cell r="K764" t="str">
            <v>A</v>
          </cell>
          <cell r="L764">
            <v>0</v>
          </cell>
          <cell r="M764">
            <v>0</v>
          </cell>
          <cell r="N764">
            <v>0</v>
          </cell>
          <cell r="O764">
            <v>0</v>
          </cell>
          <cell r="P764">
            <v>0</v>
          </cell>
          <cell r="Q764">
            <v>0</v>
          </cell>
          <cell r="R764">
            <v>0</v>
          </cell>
          <cell r="S764">
            <v>249</v>
          </cell>
          <cell r="T764">
            <v>258</v>
          </cell>
          <cell r="U764">
            <v>224</v>
          </cell>
          <cell r="V764">
            <v>215</v>
          </cell>
          <cell r="W764">
            <v>0</v>
          </cell>
          <cell r="X764" t="str">
            <v>A1</v>
          </cell>
          <cell r="Y764">
            <v>0.42</v>
          </cell>
          <cell r="Z764">
            <v>0.4</v>
          </cell>
          <cell r="AA764">
            <v>0.48</v>
          </cell>
          <cell r="AB764">
            <v>0.5</v>
          </cell>
          <cell r="AC764">
            <v>0</v>
          </cell>
          <cell r="AD764">
            <v>0</v>
          </cell>
          <cell r="AE764" t="str">
            <v>HARDWARE</v>
          </cell>
          <cell r="AF764" t="str">
            <v>L2-3 FIXED</v>
          </cell>
          <cell r="AG764" t="str">
            <v>VDX6740T</v>
          </cell>
          <cell r="AH764" t="str">
            <v>HARDWARE</v>
          </cell>
          <cell r="AI764" t="str">
            <v>132-8</v>
          </cell>
          <cell r="AJ764" t="str">
            <v>non-TAA</v>
          </cell>
          <cell r="AK764" t="str">
            <v>13 mos</v>
          </cell>
          <cell r="AL764">
            <v>56</v>
          </cell>
          <cell r="AM764" t="str">
            <v>EAR99</v>
          </cell>
        </row>
        <row r="765">
          <cell r="F765" t="str">
            <v>10G-SFPP-ER</v>
          </cell>
          <cell r="G765" t="str">
            <v>10GBASE-ER SFP+ optic (LC), for up to 40km over SMF</v>
          </cell>
          <cell r="H765" t="str">
            <v>10GBASE-ER SFP+ optic (LC), for up to 40km over SMF</v>
          </cell>
          <cell r="I765">
            <v>10000</v>
          </cell>
          <cell r="J765">
            <v>9995</v>
          </cell>
          <cell r="K765" t="str">
            <v>A</v>
          </cell>
          <cell r="L765">
            <v>0</v>
          </cell>
          <cell r="M765">
            <v>0</v>
          </cell>
          <cell r="N765">
            <v>0</v>
          </cell>
          <cell r="O765">
            <v>0</v>
          </cell>
          <cell r="P765">
            <v>0</v>
          </cell>
          <cell r="Q765">
            <v>0</v>
          </cell>
          <cell r="R765">
            <v>0</v>
          </cell>
          <cell r="S765">
            <v>5797</v>
          </cell>
          <cell r="T765">
            <v>5997</v>
          </cell>
          <cell r="U765">
            <v>5197</v>
          </cell>
          <cell r="V765">
            <v>4998</v>
          </cell>
          <cell r="W765">
            <v>0</v>
          </cell>
          <cell r="X765" t="str">
            <v>A1</v>
          </cell>
          <cell r="Y765">
            <v>0.42</v>
          </cell>
          <cell r="Z765">
            <v>0.4</v>
          </cell>
          <cell r="AA765">
            <v>0.48</v>
          </cell>
          <cell r="AB765">
            <v>0.5</v>
          </cell>
          <cell r="AC765">
            <v>0</v>
          </cell>
          <cell r="AD765">
            <v>0</v>
          </cell>
          <cell r="AE765" t="str">
            <v>HARDWARE</v>
          </cell>
          <cell r="AF765" t="str">
            <v>OPTICS</v>
          </cell>
          <cell r="AG765" t="str">
            <v>10G OPTICS</v>
          </cell>
          <cell r="AH765" t="str">
            <v>HARDWARE</v>
          </cell>
          <cell r="AI765" t="str">
            <v>132-8</v>
          </cell>
          <cell r="AJ765" t="str">
            <v>non-TAA</v>
          </cell>
          <cell r="AK765" t="str">
            <v>13 mos</v>
          </cell>
          <cell r="AL765">
            <v>80</v>
          </cell>
          <cell r="AM765" t="str">
            <v>5A991</v>
          </cell>
        </row>
        <row r="766">
          <cell r="F766" t="str">
            <v>10G-SFPP-LR</v>
          </cell>
          <cell r="G766" t="str">
            <v>10GBASE-LR, SFP+ optic (LC), for up to 10km over SMF</v>
          </cell>
          <cell r="H766" t="str">
            <v>10GBASE-LR, SFP+ optic (LC), for up to 10km over SMF</v>
          </cell>
          <cell r="I766">
            <v>2745</v>
          </cell>
          <cell r="J766">
            <v>2745</v>
          </cell>
          <cell r="K766" t="str">
            <v>A</v>
          </cell>
          <cell r="L766">
            <v>0</v>
          </cell>
          <cell r="M766">
            <v>0</v>
          </cell>
          <cell r="N766">
            <v>0</v>
          </cell>
          <cell r="O766">
            <v>0</v>
          </cell>
          <cell r="P766">
            <v>0</v>
          </cell>
          <cell r="Q766">
            <v>0</v>
          </cell>
          <cell r="R766">
            <v>0</v>
          </cell>
          <cell r="S766">
            <v>1592</v>
          </cell>
          <cell r="T766">
            <v>1647</v>
          </cell>
          <cell r="U766">
            <v>1427</v>
          </cell>
          <cell r="V766">
            <v>1373</v>
          </cell>
          <cell r="W766">
            <v>0</v>
          </cell>
          <cell r="X766" t="str">
            <v>A1</v>
          </cell>
          <cell r="Y766">
            <v>0.42</v>
          </cell>
          <cell r="Z766">
            <v>0.4</v>
          </cell>
          <cell r="AA766">
            <v>0.48</v>
          </cell>
          <cell r="AB766">
            <v>0.5</v>
          </cell>
          <cell r="AC766">
            <v>0</v>
          </cell>
          <cell r="AD766">
            <v>0</v>
          </cell>
          <cell r="AE766" t="str">
            <v>HARDWARE</v>
          </cell>
          <cell r="AF766" t="str">
            <v>OPTICS</v>
          </cell>
          <cell r="AG766" t="str">
            <v>10G OPTICS</v>
          </cell>
          <cell r="AH766" t="str">
            <v>HARDWARE</v>
          </cell>
          <cell r="AI766" t="str">
            <v>132-8</v>
          </cell>
          <cell r="AJ766" t="str">
            <v>non-TAA</v>
          </cell>
          <cell r="AK766" t="str">
            <v>13 mos</v>
          </cell>
          <cell r="AL766">
            <v>80</v>
          </cell>
          <cell r="AM766" t="str">
            <v>5A991</v>
          </cell>
        </row>
        <row r="767">
          <cell r="F767" t="str">
            <v>10G-SFPP-LR-8</v>
          </cell>
          <cell r="G767" t="str">
            <v>10GBASE-LR,SFPP SMF LC CONNECTOR 8-PACK</v>
          </cell>
          <cell r="H767" t="str">
            <v>10GBASE-LR,SFPP SMF LC CONNECTOR 8-PACK</v>
          </cell>
          <cell r="I767">
            <v>21960</v>
          </cell>
          <cell r="J767">
            <v>15160</v>
          </cell>
          <cell r="K767" t="str">
            <v>A</v>
          </cell>
          <cell r="L767">
            <v>0</v>
          </cell>
          <cell r="M767">
            <v>0</v>
          </cell>
          <cell r="N767">
            <v>0</v>
          </cell>
          <cell r="O767">
            <v>0</v>
          </cell>
          <cell r="P767">
            <v>0</v>
          </cell>
          <cell r="Q767">
            <v>0</v>
          </cell>
          <cell r="R767">
            <v>0</v>
          </cell>
          <cell r="S767">
            <v>8793</v>
          </cell>
          <cell r="T767">
            <v>9096</v>
          </cell>
          <cell r="U767">
            <v>7883</v>
          </cell>
          <cell r="V767">
            <v>7580</v>
          </cell>
          <cell r="W767">
            <v>0</v>
          </cell>
          <cell r="X767" t="str">
            <v>A1</v>
          </cell>
          <cell r="Y767">
            <v>0.42</v>
          </cell>
          <cell r="Z767">
            <v>0.4</v>
          </cell>
          <cell r="AA767">
            <v>0.48</v>
          </cell>
          <cell r="AB767">
            <v>0.5</v>
          </cell>
          <cell r="AC767">
            <v>0</v>
          </cell>
          <cell r="AD767">
            <v>0</v>
          </cell>
          <cell r="AE767" t="str">
            <v>HARDWARE</v>
          </cell>
          <cell r="AF767" t="str">
            <v>OPTICS</v>
          </cell>
          <cell r="AG767" t="str">
            <v>10G OPTICS</v>
          </cell>
          <cell r="AH767" t="str">
            <v>HARDWARE</v>
          </cell>
          <cell r="AI767" t="str">
            <v>132-8</v>
          </cell>
          <cell r="AJ767" t="str">
            <v>non-TAA</v>
          </cell>
          <cell r="AK767" t="str">
            <v>13 mos</v>
          </cell>
          <cell r="AL767">
            <v>80</v>
          </cell>
          <cell r="AM767" t="str">
            <v>5A991</v>
          </cell>
        </row>
        <row r="768">
          <cell r="F768" t="str">
            <v>10G-SFPP-LRM</v>
          </cell>
          <cell r="G768" t="str">
            <v>10GBASE-LRM SFP+ optic (LC), for up to 220m over MMF</v>
          </cell>
          <cell r="H768" t="str">
            <v>10GBASE-LRM SFP+ optic (LC), for up to 220m over MMF</v>
          </cell>
          <cell r="I768">
            <v>2135</v>
          </cell>
          <cell r="J768">
            <v>1495</v>
          </cell>
          <cell r="K768" t="str">
            <v>A</v>
          </cell>
          <cell r="L768">
            <v>0</v>
          </cell>
          <cell r="M768">
            <v>0</v>
          </cell>
          <cell r="N768">
            <v>0</v>
          </cell>
          <cell r="O768">
            <v>0</v>
          </cell>
          <cell r="P768">
            <v>0</v>
          </cell>
          <cell r="Q768">
            <v>0</v>
          </cell>
          <cell r="R768">
            <v>0</v>
          </cell>
          <cell r="S768">
            <v>867</v>
          </cell>
          <cell r="T768">
            <v>897</v>
          </cell>
          <cell r="U768">
            <v>777</v>
          </cell>
          <cell r="V768">
            <v>748</v>
          </cell>
          <cell r="W768">
            <v>0</v>
          </cell>
          <cell r="X768" t="str">
            <v>A1</v>
          </cell>
          <cell r="Y768">
            <v>0.42</v>
          </cell>
          <cell r="Z768">
            <v>0.4</v>
          </cell>
          <cell r="AA768">
            <v>0.48</v>
          </cell>
          <cell r="AB768">
            <v>0.5</v>
          </cell>
          <cell r="AC768">
            <v>0</v>
          </cell>
          <cell r="AD768">
            <v>0</v>
          </cell>
          <cell r="AE768" t="str">
            <v>HARDWARE</v>
          </cell>
          <cell r="AF768" t="str">
            <v>OPTICS</v>
          </cell>
          <cell r="AG768" t="str">
            <v>1G OPTICS</v>
          </cell>
          <cell r="AH768" t="str">
            <v>HARDWARE</v>
          </cell>
          <cell r="AI768" t="str">
            <v>132-8</v>
          </cell>
          <cell r="AJ768" t="str">
            <v>non-TAA</v>
          </cell>
          <cell r="AK768" t="str">
            <v>13 mos</v>
          </cell>
          <cell r="AL768">
            <v>80</v>
          </cell>
          <cell r="AM768" t="str">
            <v>5A991</v>
          </cell>
        </row>
        <row r="769">
          <cell r="F769" t="str">
            <v>10G-SFPP-SR</v>
          </cell>
          <cell r="G769" t="str">
            <v>10GBASE-SR, SFP+ optic (LC), target range 300m over MMF</v>
          </cell>
          <cell r="H769" t="str">
            <v>10GBASE-SR, SFP+ optic (LC), target range 300m over MMF</v>
          </cell>
          <cell r="I769">
            <v>1370</v>
          </cell>
          <cell r="J769">
            <v>990</v>
          </cell>
          <cell r="K769" t="str">
            <v>A</v>
          </cell>
          <cell r="L769">
            <v>0</v>
          </cell>
          <cell r="M769">
            <v>0</v>
          </cell>
          <cell r="N769">
            <v>0</v>
          </cell>
          <cell r="O769">
            <v>0</v>
          </cell>
          <cell r="P769">
            <v>0</v>
          </cell>
          <cell r="Q769">
            <v>0</v>
          </cell>
          <cell r="R769">
            <v>0</v>
          </cell>
          <cell r="S769">
            <v>574</v>
          </cell>
          <cell r="T769">
            <v>594</v>
          </cell>
          <cell r="U769">
            <v>515</v>
          </cell>
          <cell r="V769">
            <v>495</v>
          </cell>
          <cell r="W769">
            <v>0</v>
          </cell>
          <cell r="X769" t="str">
            <v>A1</v>
          </cell>
          <cell r="Y769">
            <v>0.42</v>
          </cell>
          <cell r="Z769">
            <v>0.4</v>
          </cell>
          <cell r="AA769">
            <v>0.48</v>
          </cell>
          <cell r="AB769">
            <v>0.5</v>
          </cell>
          <cell r="AC769">
            <v>0</v>
          </cell>
          <cell r="AD769">
            <v>0</v>
          </cell>
          <cell r="AE769" t="str">
            <v>HARDWARE</v>
          </cell>
          <cell r="AF769" t="str">
            <v>OPTICS</v>
          </cell>
          <cell r="AG769" t="str">
            <v>10G OPTICS</v>
          </cell>
          <cell r="AH769" t="str">
            <v>HARDWARE</v>
          </cell>
          <cell r="AI769" t="str">
            <v>132-8</v>
          </cell>
          <cell r="AJ769" t="str">
            <v>non-TAA</v>
          </cell>
          <cell r="AK769" t="str">
            <v>13 mos</v>
          </cell>
          <cell r="AL769">
            <v>80</v>
          </cell>
          <cell r="AM769" t="str">
            <v>5A991</v>
          </cell>
        </row>
        <row r="770">
          <cell r="F770" t="str">
            <v>10G-SFPP-SR-8</v>
          </cell>
          <cell r="G770" t="str">
            <v>10GBASE-SR,SFPP MMF LC CONNECTOR 8-PACK</v>
          </cell>
          <cell r="H770" t="str">
            <v>10GBASE-SR,SFPP MMF LC CONNECTOR 8-PACK</v>
          </cell>
          <cell r="I770">
            <v>6880</v>
          </cell>
          <cell r="J770">
            <v>5160</v>
          </cell>
          <cell r="K770" t="str">
            <v>A</v>
          </cell>
          <cell r="L770">
            <v>0</v>
          </cell>
          <cell r="M770">
            <v>0</v>
          </cell>
          <cell r="N770">
            <v>0</v>
          </cell>
          <cell r="O770">
            <v>0</v>
          </cell>
          <cell r="P770">
            <v>0</v>
          </cell>
          <cell r="Q770">
            <v>0</v>
          </cell>
          <cell r="R770">
            <v>0</v>
          </cell>
          <cell r="S770">
            <v>2993</v>
          </cell>
          <cell r="T770">
            <v>3096</v>
          </cell>
          <cell r="U770">
            <v>2683</v>
          </cell>
          <cell r="V770">
            <v>2580</v>
          </cell>
          <cell r="W770">
            <v>0</v>
          </cell>
          <cell r="X770" t="str">
            <v>A1</v>
          </cell>
          <cell r="Y770">
            <v>0.42</v>
          </cell>
          <cell r="Z770">
            <v>0.4</v>
          </cell>
          <cell r="AA770">
            <v>0.48</v>
          </cell>
          <cell r="AB770">
            <v>0.5</v>
          </cell>
          <cell r="AC770">
            <v>0</v>
          </cell>
          <cell r="AD770">
            <v>0</v>
          </cell>
          <cell r="AE770" t="str">
            <v>HARDWARE</v>
          </cell>
          <cell r="AF770" t="str">
            <v>OPTICS</v>
          </cell>
          <cell r="AG770" t="str">
            <v>10G OPTICS</v>
          </cell>
          <cell r="AH770" t="str">
            <v>HARDWARE</v>
          </cell>
          <cell r="AI770" t="str">
            <v>132-8</v>
          </cell>
          <cell r="AJ770" t="str">
            <v>non-TAA</v>
          </cell>
          <cell r="AK770" t="str">
            <v>13 mos</v>
          </cell>
          <cell r="AL770">
            <v>80</v>
          </cell>
          <cell r="AM770" t="str">
            <v>5A991</v>
          </cell>
        </row>
        <row r="771">
          <cell r="F771" t="str">
            <v>10G-SFPP-TWX-0101</v>
          </cell>
          <cell r="G771" t="str">
            <v>DIRECT ATTACHED SFPP ACTIVE COPPER,1M,1-PACK</v>
          </cell>
          <cell r="H771" t="str">
            <v>DIRECT ATTACHED SFPP ACTIVE COPPER,1M,1-PACK</v>
          </cell>
          <cell r="I771">
            <v>150</v>
          </cell>
          <cell r="J771">
            <v>150</v>
          </cell>
          <cell r="K771" t="str">
            <v>A</v>
          </cell>
          <cell r="L771">
            <v>0</v>
          </cell>
          <cell r="M771">
            <v>0</v>
          </cell>
          <cell r="N771">
            <v>0</v>
          </cell>
          <cell r="O771">
            <v>0</v>
          </cell>
          <cell r="P771">
            <v>0</v>
          </cell>
          <cell r="Q771">
            <v>0</v>
          </cell>
          <cell r="R771">
            <v>0</v>
          </cell>
          <cell r="S771">
            <v>87</v>
          </cell>
          <cell r="T771">
            <v>90</v>
          </cell>
          <cell r="U771">
            <v>78</v>
          </cell>
          <cell r="V771">
            <v>75</v>
          </cell>
          <cell r="W771">
            <v>0</v>
          </cell>
          <cell r="X771" t="str">
            <v>A1</v>
          </cell>
          <cell r="Y771">
            <v>0.42</v>
          </cell>
          <cell r="Z771">
            <v>0.4</v>
          </cell>
          <cell r="AA771">
            <v>0.48</v>
          </cell>
          <cell r="AB771">
            <v>0.5</v>
          </cell>
          <cell r="AC771">
            <v>0</v>
          </cell>
          <cell r="AD771">
            <v>0</v>
          </cell>
          <cell r="AE771" t="str">
            <v>HARDWARE</v>
          </cell>
          <cell r="AF771" t="str">
            <v>OPTICS</v>
          </cell>
          <cell r="AG771" t="str">
            <v>10G OPTICS</v>
          </cell>
          <cell r="AH771" t="str">
            <v>HARDWARE</v>
          </cell>
          <cell r="AI771" t="str">
            <v>132-8</v>
          </cell>
          <cell r="AJ771" t="str">
            <v>non-TAA</v>
          </cell>
          <cell r="AK771" t="str">
            <v>13 mos</v>
          </cell>
          <cell r="AL771">
            <v>80</v>
          </cell>
          <cell r="AM771" t="str">
            <v>EAR99</v>
          </cell>
        </row>
        <row r="772">
          <cell r="F772" t="str">
            <v>10G-SFPP-TWX-0301</v>
          </cell>
          <cell r="G772" t="str">
            <v>DIRECT ATTACHED SFPP ACTIVE COPPER,3M,1-PACK</v>
          </cell>
          <cell r="H772" t="str">
            <v>DIRECT ATTACHED SFPP ACTIVE COPPER,3M,1-PACK</v>
          </cell>
          <cell r="I772">
            <v>210</v>
          </cell>
          <cell r="J772">
            <v>210</v>
          </cell>
          <cell r="K772" t="str">
            <v>A</v>
          </cell>
          <cell r="L772">
            <v>0</v>
          </cell>
          <cell r="M772">
            <v>0</v>
          </cell>
          <cell r="N772">
            <v>0</v>
          </cell>
          <cell r="O772">
            <v>0</v>
          </cell>
          <cell r="P772">
            <v>0</v>
          </cell>
          <cell r="Q772">
            <v>0</v>
          </cell>
          <cell r="R772">
            <v>0</v>
          </cell>
          <cell r="S772">
            <v>122</v>
          </cell>
          <cell r="T772">
            <v>126</v>
          </cell>
          <cell r="U772">
            <v>109</v>
          </cell>
          <cell r="V772">
            <v>105</v>
          </cell>
          <cell r="W772">
            <v>0</v>
          </cell>
          <cell r="X772" t="str">
            <v>A1</v>
          </cell>
          <cell r="Y772">
            <v>0.42</v>
          </cell>
          <cell r="Z772">
            <v>0.4</v>
          </cell>
          <cell r="AA772">
            <v>0.48</v>
          </cell>
          <cell r="AB772">
            <v>0.5</v>
          </cell>
          <cell r="AC772">
            <v>0</v>
          </cell>
          <cell r="AD772">
            <v>0</v>
          </cell>
          <cell r="AE772" t="str">
            <v>HARDWARE</v>
          </cell>
          <cell r="AF772" t="str">
            <v>OPTICS</v>
          </cell>
          <cell r="AG772" t="str">
            <v>10G OPTICS</v>
          </cell>
          <cell r="AH772" t="str">
            <v>HARDWARE</v>
          </cell>
          <cell r="AI772" t="str">
            <v>132-8</v>
          </cell>
          <cell r="AJ772" t="str">
            <v>non-TAA</v>
          </cell>
          <cell r="AK772" t="str">
            <v>13 mos</v>
          </cell>
          <cell r="AL772">
            <v>80</v>
          </cell>
          <cell r="AM772" t="str">
            <v>EAR99</v>
          </cell>
        </row>
        <row r="773">
          <cell r="F773" t="str">
            <v>10G-SFPP-TWX-0501</v>
          </cell>
          <cell r="G773" t="str">
            <v>DIRECT ATTACHED SFPP ACTIVE COPPER,5M,1-PACK</v>
          </cell>
          <cell r="H773" t="str">
            <v>DIRECT ATTACHED SFPP ACTIVE COPPER,5M,1-PACK</v>
          </cell>
          <cell r="I773">
            <v>260</v>
          </cell>
          <cell r="J773">
            <v>260</v>
          </cell>
          <cell r="K773" t="str">
            <v>A</v>
          </cell>
          <cell r="L773">
            <v>0</v>
          </cell>
          <cell r="M773">
            <v>0</v>
          </cell>
          <cell r="N773">
            <v>0</v>
          </cell>
          <cell r="O773">
            <v>0</v>
          </cell>
          <cell r="P773">
            <v>0</v>
          </cell>
          <cell r="Q773">
            <v>0</v>
          </cell>
          <cell r="R773">
            <v>0</v>
          </cell>
          <cell r="S773">
            <v>151</v>
          </cell>
          <cell r="T773">
            <v>156</v>
          </cell>
          <cell r="U773">
            <v>135</v>
          </cell>
          <cell r="V773">
            <v>130</v>
          </cell>
          <cell r="W773">
            <v>0</v>
          </cell>
          <cell r="X773" t="str">
            <v>A1</v>
          </cell>
          <cell r="Y773">
            <v>0.42</v>
          </cell>
          <cell r="Z773">
            <v>0.4</v>
          </cell>
          <cell r="AA773">
            <v>0.48</v>
          </cell>
          <cell r="AB773">
            <v>0.5</v>
          </cell>
          <cell r="AC773">
            <v>0</v>
          </cell>
          <cell r="AD773">
            <v>0</v>
          </cell>
          <cell r="AE773" t="str">
            <v>HARDWARE</v>
          </cell>
          <cell r="AF773" t="str">
            <v>OPTICS</v>
          </cell>
          <cell r="AG773" t="str">
            <v>10G OPTICS</v>
          </cell>
          <cell r="AH773" t="str">
            <v>HARDWARE</v>
          </cell>
          <cell r="AI773" t="str">
            <v>132-8</v>
          </cell>
          <cell r="AJ773" t="str">
            <v>non-TAA</v>
          </cell>
          <cell r="AK773" t="str">
            <v>13 mos</v>
          </cell>
          <cell r="AL773">
            <v>80</v>
          </cell>
          <cell r="AM773" t="str">
            <v>EAR99</v>
          </cell>
        </row>
        <row r="774">
          <cell r="F774" t="str">
            <v>10G-SFPP-USR</v>
          </cell>
          <cell r="G774" t="str">
            <v>10GE USR SFP+ optic (LC), target range 100m over MMF, 1-pack</v>
          </cell>
          <cell r="H774" t="str">
            <v>10GE USR SFP+ optic (LC), target range 100m over MMF, 1-pack</v>
          </cell>
          <cell r="I774">
            <v>750</v>
          </cell>
          <cell r="J774">
            <v>750</v>
          </cell>
          <cell r="K774" t="str">
            <v>A</v>
          </cell>
          <cell r="L774">
            <v>0</v>
          </cell>
          <cell r="M774">
            <v>0</v>
          </cell>
          <cell r="N774">
            <v>0</v>
          </cell>
          <cell r="O774">
            <v>0</v>
          </cell>
          <cell r="P774">
            <v>0</v>
          </cell>
          <cell r="Q774">
            <v>0</v>
          </cell>
          <cell r="R774">
            <v>0</v>
          </cell>
          <cell r="S774">
            <v>435</v>
          </cell>
          <cell r="T774">
            <v>450</v>
          </cell>
          <cell r="U774">
            <v>390</v>
          </cell>
          <cell r="V774">
            <v>375</v>
          </cell>
          <cell r="W774">
            <v>0</v>
          </cell>
          <cell r="X774" t="str">
            <v>A1</v>
          </cell>
          <cell r="Y774">
            <v>0.42</v>
          </cell>
          <cell r="Z774">
            <v>0.4</v>
          </cell>
          <cell r="AA774">
            <v>0.48</v>
          </cell>
          <cell r="AB774">
            <v>0.5</v>
          </cell>
          <cell r="AC774">
            <v>0</v>
          </cell>
          <cell r="AD774">
            <v>0</v>
          </cell>
          <cell r="AE774" t="str">
            <v>HARDWARE</v>
          </cell>
          <cell r="AF774" t="str">
            <v>OPTICS</v>
          </cell>
          <cell r="AG774" t="str">
            <v>10G OPTICS</v>
          </cell>
          <cell r="AH774" t="str">
            <v>HARDWARE</v>
          </cell>
          <cell r="AI774" t="str">
            <v>132-8</v>
          </cell>
          <cell r="AJ774" t="str">
            <v>non-TAA</v>
          </cell>
          <cell r="AK774" t="str">
            <v>13 mos</v>
          </cell>
          <cell r="AL774">
            <v>80</v>
          </cell>
          <cell r="AM774" t="str">
            <v>5A991</v>
          </cell>
        </row>
        <row r="775">
          <cell r="F775" t="str">
            <v>10G-SFPP-USR-8</v>
          </cell>
          <cell r="G775" t="str">
            <v>10GE USR SFP+ optic (LC), target range 100m over MMF, 8-pack</v>
          </cell>
          <cell r="H775" t="str">
            <v>10GE USR SFP+ optic (LC), target range 100m over MMF, 8-pack</v>
          </cell>
          <cell r="I775">
            <v>5400</v>
          </cell>
          <cell r="J775">
            <v>5400</v>
          </cell>
          <cell r="K775" t="str">
            <v>A</v>
          </cell>
          <cell r="L775">
            <v>0</v>
          </cell>
          <cell r="M775">
            <v>0</v>
          </cell>
          <cell r="N775">
            <v>0</v>
          </cell>
          <cell r="O775">
            <v>0</v>
          </cell>
          <cell r="P775">
            <v>0</v>
          </cell>
          <cell r="Q775">
            <v>0</v>
          </cell>
          <cell r="R775">
            <v>0</v>
          </cell>
          <cell r="S775">
            <v>3132</v>
          </cell>
          <cell r="T775">
            <v>3240</v>
          </cell>
          <cell r="U775">
            <v>2808</v>
          </cell>
          <cell r="V775">
            <v>2700</v>
          </cell>
          <cell r="W775">
            <v>0</v>
          </cell>
          <cell r="X775" t="str">
            <v>A1</v>
          </cell>
          <cell r="Y775">
            <v>0.42</v>
          </cell>
          <cell r="Z775">
            <v>0.4</v>
          </cell>
          <cell r="AA775">
            <v>0.48</v>
          </cell>
          <cell r="AB775">
            <v>0.5</v>
          </cell>
          <cell r="AC775">
            <v>0</v>
          </cell>
          <cell r="AD775">
            <v>0</v>
          </cell>
          <cell r="AE775" t="str">
            <v>HARDWARE</v>
          </cell>
          <cell r="AF775" t="str">
            <v>OPTICS</v>
          </cell>
          <cell r="AG775" t="str">
            <v>10G OPTICS</v>
          </cell>
          <cell r="AH775" t="str">
            <v>HARDWARE</v>
          </cell>
          <cell r="AI775" t="str">
            <v>132-8</v>
          </cell>
          <cell r="AJ775" t="str">
            <v>non-TAA</v>
          </cell>
          <cell r="AK775" t="str">
            <v>13 mos</v>
          </cell>
          <cell r="AL775">
            <v>80</v>
          </cell>
          <cell r="AM775" t="str">
            <v>5A991</v>
          </cell>
        </row>
        <row r="776">
          <cell r="F776" t="str">
            <v>10G-SFPP-ZR</v>
          </cell>
          <cell r="G776" t="str">
            <v>10GBASE-ZR SFP+ optic (LC), for up to 80km over SMF</v>
          </cell>
          <cell r="H776" t="str">
            <v>10GBASE-ZR SFP+ optic (LC), for up to 80km over SMF</v>
          </cell>
          <cell r="I776">
            <v>16000</v>
          </cell>
          <cell r="J776">
            <v>15995</v>
          </cell>
          <cell r="K776" t="str">
            <v>A</v>
          </cell>
          <cell r="L776">
            <v>0</v>
          </cell>
          <cell r="M776">
            <v>0</v>
          </cell>
          <cell r="N776">
            <v>0</v>
          </cell>
          <cell r="O776">
            <v>0</v>
          </cell>
          <cell r="P776">
            <v>0</v>
          </cell>
          <cell r="Q776">
            <v>0</v>
          </cell>
          <cell r="R776">
            <v>0</v>
          </cell>
          <cell r="S776">
            <v>9277</v>
          </cell>
          <cell r="T776">
            <v>9597</v>
          </cell>
          <cell r="U776">
            <v>8317</v>
          </cell>
          <cell r="V776">
            <v>7998</v>
          </cell>
          <cell r="W776">
            <v>0</v>
          </cell>
          <cell r="X776" t="str">
            <v>A1</v>
          </cell>
          <cell r="Y776">
            <v>0.42</v>
          </cell>
          <cell r="Z776">
            <v>0.4</v>
          </cell>
          <cell r="AA776">
            <v>0.48</v>
          </cell>
          <cell r="AB776">
            <v>0.5</v>
          </cell>
          <cell r="AC776">
            <v>0</v>
          </cell>
          <cell r="AD776">
            <v>0</v>
          </cell>
          <cell r="AE776" t="str">
            <v>HARDWARE</v>
          </cell>
          <cell r="AF776" t="str">
            <v>OPTICS</v>
          </cell>
          <cell r="AG776" t="str">
            <v>10G OPTICS</v>
          </cell>
          <cell r="AH776" t="str">
            <v>HARDWARE</v>
          </cell>
          <cell r="AI776" t="str">
            <v>132-8</v>
          </cell>
          <cell r="AJ776" t="str">
            <v>non-TAA</v>
          </cell>
          <cell r="AK776" t="str">
            <v>13 mos</v>
          </cell>
          <cell r="AL776">
            <v>80</v>
          </cell>
          <cell r="AM776" t="str">
            <v>5A991</v>
          </cell>
        </row>
        <row r="777">
          <cell r="F777" t="str">
            <v>40G-QSFP-C-00501</v>
          </cell>
          <cell r="G777" t="str">
            <v>40GE QSFP Direct Attached Copper Cable, 0.5m, 1-pack, passive</v>
          </cell>
          <cell r="H777" t="str">
            <v>40GE QSFP Direct Attached Copper Cable, 0.5m, 1-pack, passive</v>
          </cell>
          <cell r="I777">
            <v>150</v>
          </cell>
          <cell r="J777">
            <v>150</v>
          </cell>
          <cell r="K777" t="str">
            <v>A</v>
          </cell>
          <cell r="L777">
            <v>0</v>
          </cell>
          <cell r="M777">
            <v>0</v>
          </cell>
          <cell r="N777">
            <v>0</v>
          </cell>
          <cell r="O777">
            <v>0</v>
          </cell>
          <cell r="P777">
            <v>0</v>
          </cell>
          <cell r="Q777">
            <v>0</v>
          </cell>
          <cell r="R777">
            <v>0</v>
          </cell>
          <cell r="S777">
            <v>87</v>
          </cell>
          <cell r="T777">
            <v>90</v>
          </cell>
          <cell r="U777">
            <v>78</v>
          </cell>
          <cell r="V777">
            <v>75</v>
          </cell>
          <cell r="W777">
            <v>0</v>
          </cell>
          <cell r="X777" t="str">
            <v>A1</v>
          </cell>
          <cell r="Y777">
            <v>0.42</v>
          </cell>
          <cell r="Z777">
            <v>0.4</v>
          </cell>
          <cell r="AA777">
            <v>0.48</v>
          </cell>
          <cell r="AB777">
            <v>0.5</v>
          </cell>
          <cell r="AC777">
            <v>0</v>
          </cell>
          <cell r="AD777">
            <v>0</v>
          </cell>
          <cell r="AE777" t="str">
            <v>HARDWARE</v>
          </cell>
          <cell r="AF777" t="str">
            <v>L2-3 FIXED</v>
          </cell>
          <cell r="AG777" t="str">
            <v>ICX 7450</v>
          </cell>
          <cell r="AH777" t="str">
            <v>HARDWARE</v>
          </cell>
          <cell r="AI777" t="str">
            <v>132-8</v>
          </cell>
          <cell r="AJ777" t="str">
            <v>non-TAA</v>
          </cell>
          <cell r="AK777" t="str">
            <v>13 mos</v>
          </cell>
          <cell r="AL777">
            <v>80</v>
          </cell>
          <cell r="AM777" t="str">
            <v>EAR99</v>
          </cell>
        </row>
        <row r="778">
          <cell r="F778" t="str">
            <v>40G-QSFP-C-00508</v>
          </cell>
          <cell r="G778" t="str">
            <v>40GE QSFP Direct Attached Copper Cable, 0.5m, 8-pack, passive</v>
          </cell>
          <cell r="H778" t="str">
            <v>40GE QSFP DIRECT ATTACHED COPPER CABLE, 0.5M, 8-PACK, PASSIVE</v>
          </cell>
          <cell r="I778">
            <v>1080</v>
          </cell>
          <cell r="J778">
            <v>1080</v>
          </cell>
          <cell r="K778" t="str">
            <v>A</v>
          </cell>
          <cell r="L778">
            <v>0</v>
          </cell>
          <cell r="M778">
            <v>0</v>
          </cell>
          <cell r="N778">
            <v>0</v>
          </cell>
          <cell r="O778">
            <v>0</v>
          </cell>
          <cell r="P778">
            <v>0</v>
          </cell>
          <cell r="Q778">
            <v>0</v>
          </cell>
          <cell r="R778">
            <v>0</v>
          </cell>
          <cell r="S778">
            <v>626</v>
          </cell>
          <cell r="T778">
            <v>648</v>
          </cell>
          <cell r="U778">
            <v>562</v>
          </cell>
          <cell r="V778">
            <v>540</v>
          </cell>
          <cell r="W778">
            <v>0</v>
          </cell>
          <cell r="X778" t="str">
            <v>A1</v>
          </cell>
          <cell r="Y778">
            <v>0.42</v>
          </cell>
          <cell r="Z778">
            <v>0.4</v>
          </cell>
          <cell r="AA778">
            <v>0.48</v>
          </cell>
          <cell r="AB778">
            <v>0.5</v>
          </cell>
          <cell r="AC778">
            <v>0</v>
          </cell>
          <cell r="AD778">
            <v>0</v>
          </cell>
          <cell r="AE778" t="str">
            <v>HARDWARE</v>
          </cell>
          <cell r="AF778" t="str">
            <v>L2-3 FIXED</v>
          </cell>
          <cell r="AG778" t="str">
            <v>ICX 7450</v>
          </cell>
          <cell r="AH778" t="str">
            <v>HARDWARE</v>
          </cell>
          <cell r="AI778" t="str">
            <v>132-8</v>
          </cell>
          <cell r="AJ778" t="str">
            <v>non-TAA</v>
          </cell>
          <cell r="AK778" t="str">
            <v>13 mos</v>
          </cell>
          <cell r="AL778">
            <v>80</v>
          </cell>
          <cell r="AM778" t="str">
            <v>EAR99</v>
          </cell>
        </row>
        <row r="779">
          <cell r="F779" t="str">
            <v>40G-QSFP-C-0101</v>
          </cell>
          <cell r="G779" t="str">
            <v>40GE QSFP Direct Attached Copper Cable, 1m, 1-pack</v>
          </cell>
          <cell r="H779" t="str">
            <v>40GE QSFP Direct Attached Copper Cable, 1m, 1-pack</v>
          </cell>
          <cell r="I779">
            <v>288</v>
          </cell>
          <cell r="J779">
            <v>288</v>
          </cell>
          <cell r="K779" t="str">
            <v>A</v>
          </cell>
          <cell r="L779">
            <v>0</v>
          </cell>
          <cell r="M779">
            <v>0</v>
          </cell>
          <cell r="N779">
            <v>0</v>
          </cell>
          <cell r="O779">
            <v>0</v>
          </cell>
          <cell r="P779">
            <v>0</v>
          </cell>
          <cell r="Q779">
            <v>0</v>
          </cell>
          <cell r="R779">
            <v>0</v>
          </cell>
          <cell r="S779">
            <v>167</v>
          </cell>
          <cell r="T779">
            <v>173</v>
          </cell>
          <cell r="U779">
            <v>150</v>
          </cell>
          <cell r="V779">
            <v>144</v>
          </cell>
          <cell r="W779">
            <v>0</v>
          </cell>
          <cell r="X779" t="str">
            <v>A1</v>
          </cell>
          <cell r="Y779">
            <v>0.42</v>
          </cell>
          <cell r="Z779">
            <v>0.4</v>
          </cell>
          <cell r="AA779">
            <v>0.48</v>
          </cell>
          <cell r="AB779">
            <v>0.5</v>
          </cell>
          <cell r="AC779">
            <v>0</v>
          </cell>
          <cell r="AD779">
            <v>0</v>
          </cell>
          <cell r="AE779" t="str">
            <v>HARDWARE</v>
          </cell>
          <cell r="AF779" t="str">
            <v>OPTICS</v>
          </cell>
          <cell r="AG779" t="str">
            <v>40G OPTICS</v>
          </cell>
          <cell r="AH779" t="str">
            <v>HARDWARE</v>
          </cell>
          <cell r="AI779" t="str">
            <v>132-8</v>
          </cell>
          <cell r="AJ779" t="str">
            <v>non-TAA</v>
          </cell>
          <cell r="AK779" t="str">
            <v>Lifetime</v>
          </cell>
          <cell r="AL779">
            <v>80</v>
          </cell>
          <cell r="AM779" t="str">
            <v>EAR99</v>
          </cell>
        </row>
        <row r="780">
          <cell r="F780" t="str">
            <v>40G-QSFP-LR4</v>
          </cell>
          <cell r="G780" t="str">
            <v>40GBase-LR4 QSFP+ optic (LC), for up to 10km over SMF, 1-pack</v>
          </cell>
          <cell r="H780" t="str">
            <v>40GBase-LR4 QSFP+ optic (LC), for up to 10km over SMF, 1-pack</v>
          </cell>
          <cell r="I780">
            <v>13995</v>
          </cell>
          <cell r="J780">
            <v>13990</v>
          </cell>
          <cell r="K780" t="str">
            <v>A</v>
          </cell>
          <cell r="L780">
            <v>0</v>
          </cell>
          <cell r="M780">
            <v>0</v>
          </cell>
          <cell r="N780">
            <v>0</v>
          </cell>
          <cell r="O780">
            <v>0</v>
          </cell>
          <cell r="P780">
            <v>0</v>
          </cell>
          <cell r="Q780">
            <v>0</v>
          </cell>
          <cell r="R780">
            <v>0</v>
          </cell>
          <cell r="S780">
            <v>8114</v>
          </cell>
          <cell r="T780">
            <v>8394</v>
          </cell>
          <cell r="U780">
            <v>7275</v>
          </cell>
          <cell r="V780">
            <v>6995</v>
          </cell>
          <cell r="W780">
            <v>0</v>
          </cell>
          <cell r="X780" t="str">
            <v>A1</v>
          </cell>
          <cell r="Y780">
            <v>0.42</v>
          </cell>
          <cell r="Z780">
            <v>0.4</v>
          </cell>
          <cell r="AA780">
            <v>0.48</v>
          </cell>
          <cell r="AB780">
            <v>0.5</v>
          </cell>
          <cell r="AC780">
            <v>0</v>
          </cell>
          <cell r="AD780">
            <v>0</v>
          </cell>
          <cell r="AE780" t="str">
            <v>HARDWARE</v>
          </cell>
          <cell r="AF780" t="str">
            <v>L2-3 MODULAR</v>
          </cell>
          <cell r="AG780" t="str">
            <v>40G OPTICS</v>
          </cell>
          <cell r="AH780" t="str">
            <v>HARDWARE</v>
          </cell>
          <cell r="AI780" t="str">
            <v>132-8</v>
          </cell>
          <cell r="AJ780" t="str">
            <v>non-TAA</v>
          </cell>
          <cell r="AK780" t="str">
            <v>13 mos</v>
          </cell>
          <cell r="AL780">
            <v>80</v>
          </cell>
          <cell r="AM780" t="str">
            <v>5A991</v>
          </cell>
        </row>
        <row r="781">
          <cell r="F781" t="str">
            <v>40G-QSFP-QSFP-C-0101</v>
          </cell>
          <cell r="G781" t="str">
            <v>40GE Direct Attached QSFP+ to QSFP+ Active Copper cable, 1m, 1-pack</v>
          </cell>
          <cell r="H781" t="str">
            <v>40GE Direct Attached QSFP+ to QSFP+ Active Copper cable, 1m, 1-pack</v>
          </cell>
          <cell r="I781">
            <v>500</v>
          </cell>
          <cell r="J781">
            <v>500</v>
          </cell>
          <cell r="K781" t="str">
            <v>A</v>
          </cell>
          <cell r="L781">
            <v>0</v>
          </cell>
          <cell r="M781">
            <v>0</v>
          </cell>
          <cell r="N781">
            <v>0</v>
          </cell>
          <cell r="O781">
            <v>0</v>
          </cell>
          <cell r="P781">
            <v>0</v>
          </cell>
          <cell r="Q781">
            <v>0</v>
          </cell>
          <cell r="R781">
            <v>0</v>
          </cell>
          <cell r="S781">
            <v>290</v>
          </cell>
          <cell r="T781">
            <v>300</v>
          </cell>
          <cell r="U781">
            <v>260</v>
          </cell>
          <cell r="V781">
            <v>250</v>
          </cell>
          <cell r="W781">
            <v>0</v>
          </cell>
          <cell r="X781" t="str">
            <v>A1</v>
          </cell>
          <cell r="Y781">
            <v>0.42</v>
          </cell>
          <cell r="Z781">
            <v>0.4</v>
          </cell>
          <cell r="AA781">
            <v>0.48</v>
          </cell>
          <cell r="AB781">
            <v>0.5</v>
          </cell>
          <cell r="AC781">
            <v>0</v>
          </cell>
          <cell r="AD781">
            <v>0</v>
          </cell>
          <cell r="AE781" t="str">
            <v>HARDWARE</v>
          </cell>
          <cell r="AF781" t="str">
            <v>OPTICS</v>
          </cell>
          <cell r="AG781" t="str">
            <v>40G OPTICS</v>
          </cell>
          <cell r="AH781" t="str">
            <v>HARDWARE</v>
          </cell>
          <cell r="AI781" t="str">
            <v>132-8</v>
          </cell>
          <cell r="AJ781" t="str">
            <v>non-TAA</v>
          </cell>
          <cell r="AK781" t="str">
            <v>13 mos</v>
          </cell>
          <cell r="AL781">
            <v>80</v>
          </cell>
          <cell r="AM781" t="str">
            <v>EAR99</v>
          </cell>
        </row>
        <row r="782">
          <cell r="F782" t="str">
            <v>40G-QSFP-QSFP-C-0301</v>
          </cell>
          <cell r="G782" t="str">
            <v>40GE Direct Attached QSFP+ to QSFP+ Active Copper cable, 3m, 1-pack</v>
          </cell>
          <cell r="H782" t="str">
            <v>40GE Direct Attached QSFP+ to QSFP+ Active Copper cable, 3m, 1-pack</v>
          </cell>
          <cell r="I782">
            <v>650</v>
          </cell>
          <cell r="J782">
            <v>650</v>
          </cell>
          <cell r="K782" t="str">
            <v>A</v>
          </cell>
          <cell r="L782">
            <v>0</v>
          </cell>
          <cell r="M782">
            <v>0</v>
          </cell>
          <cell r="N782">
            <v>0</v>
          </cell>
          <cell r="O782">
            <v>0</v>
          </cell>
          <cell r="P782">
            <v>0</v>
          </cell>
          <cell r="Q782">
            <v>0</v>
          </cell>
          <cell r="R782">
            <v>0</v>
          </cell>
          <cell r="S782">
            <v>377</v>
          </cell>
          <cell r="T782">
            <v>390</v>
          </cell>
          <cell r="U782">
            <v>338</v>
          </cell>
          <cell r="V782">
            <v>325</v>
          </cell>
          <cell r="W782">
            <v>0</v>
          </cell>
          <cell r="X782" t="str">
            <v>A1</v>
          </cell>
          <cell r="Y782">
            <v>0.42</v>
          </cell>
          <cell r="Z782">
            <v>0.4</v>
          </cell>
          <cell r="AA782">
            <v>0.48</v>
          </cell>
          <cell r="AB782">
            <v>0.5</v>
          </cell>
          <cell r="AC782">
            <v>0</v>
          </cell>
          <cell r="AD782">
            <v>0</v>
          </cell>
          <cell r="AE782" t="str">
            <v>HARDWARE</v>
          </cell>
          <cell r="AF782" t="str">
            <v>OPTICS</v>
          </cell>
          <cell r="AG782" t="str">
            <v>40G OPTICS</v>
          </cell>
          <cell r="AH782" t="str">
            <v>HARDWARE</v>
          </cell>
          <cell r="AI782" t="str">
            <v>132-8</v>
          </cell>
          <cell r="AJ782" t="str">
            <v>non-TAA</v>
          </cell>
          <cell r="AK782" t="str">
            <v>13 mos</v>
          </cell>
          <cell r="AL782">
            <v>80</v>
          </cell>
          <cell r="AM782" t="str">
            <v>EAR99</v>
          </cell>
        </row>
        <row r="783">
          <cell r="F783" t="str">
            <v>40G-QSFP-QSFP-C-0501</v>
          </cell>
          <cell r="G783" t="str">
            <v>40GE Direct Attached QSFP+ to QSFP+ Active Copper cable, 5m, 1-pack</v>
          </cell>
          <cell r="H783" t="str">
            <v>40GE Direct Attached QSFP+ to QSFP+ Active Copper cable, 5m, 1-pack</v>
          </cell>
          <cell r="I783">
            <v>800</v>
          </cell>
          <cell r="J783">
            <v>800</v>
          </cell>
          <cell r="K783" t="str">
            <v>A</v>
          </cell>
          <cell r="L783">
            <v>0</v>
          </cell>
          <cell r="M783">
            <v>0</v>
          </cell>
          <cell r="N783">
            <v>0</v>
          </cell>
          <cell r="O783">
            <v>0</v>
          </cell>
          <cell r="P783">
            <v>0</v>
          </cell>
          <cell r="Q783">
            <v>0</v>
          </cell>
          <cell r="R783">
            <v>0</v>
          </cell>
          <cell r="S783">
            <v>464</v>
          </cell>
          <cell r="T783">
            <v>480</v>
          </cell>
          <cell r="U783">
            <v>416</v>
          </cell>
          <cell r="V783">
            <v>400</v>
          </cell>
          <cell r="W783">
            <v>0</v>
          </cell>
          <cell r="X783" t="str">
            <v>A1</v>
          </cell>
          <cell r="Y783">
            <v>0.42</v>
          </cell>
          <cell r="Z783">
            <v>0.4</v>
          </cell>
          <cell r="AA783">
            <v>0.48</v>
          </cell>
          <cell r="AB783">
            <v>0.5</v>
          </cell>
          <cell r="AC783">
            <v>0</v>
          </cell>
          <cell r="AD783">
            <v>0</v>
          </cell>
          <cell r="AE783" t="str">
            <v>HARDWARE</v>
          </cell>
          <cell r="AF783" t="str">
            <v>OPTICS</v>
          </cell>
          <cell r="AG783" t="str">
            <v>40G OPTICS</v>
          </cell>
          <cell r="AH783" t="str">
            <v>HARDWARE</v>
          </cell>
          <cell r="AI783" t="str">
            <v>132-8</v>
          </cell>
          <cell r="AJ783" t="str">
            <v>non-TAA</v>
          </cell>
          <cell r="AK783" t="str">
            <v>13 mos</v>
          </cell>
          <cell r="AL783">
            <v>80</v>
          </cell>
          <cell r="AM783" t="str">
            <v>EAR99</v>
          </cell>
        </row>
        <row r="784">
          <cell r="F784" t="str">
            <v>40G-QSFP-SR4</v>
          </cell>
          <cell r="G784" t="str">
            <v>40GBASE-SR4 QSFP+ optic (MTP 1x8 or 1x12), 100m over MMF, 1-pack</v>
          </cell>
          <cell r="H784" t="str">
            <v>40GBASE-SR4 QSFP+ optic (MTP 1x8 or 1x12), 100m over MMF, 1-pack</v>
          </cell>
          <cell r="I784">
            <v>2995</v>
          </cell>
          <cell r="J784">
            <v>2990</v>
          </cell>
          <cell r="K784" t="str">
            <v>A</v>
          </cell>
          <cell r="L784">
            <v>0</v>
          </cell>
          <cell r="M784">
            <v>0</v>
          </cell>
          <cell r="N784">
            <v>0</v>
          </cell>
          <cell r="O784">
            <v>0</v>
          </cell>
          <cell r="P784">
            <v>0</v>
          </cell>
          <cell r="Q784">
            <v>0</v>
          </cell>
          <cell r="R784">
            <v>0</v>
          </cell>
          <cell r="S784">
            <v>1734</v>
          </cell>
          <cell r="T784">
            <v>1794</v>
          </cell>
          <cell r="U784">
            <v>1555</v>
          </cell>
          <cell r="V784">
            <v>1495</v>
          </cell>
          <cell r="W784">
            <v>0</v>
          </cell>
          <cell r="X784" t="str">
            <v>A1</v>
          </cell>
          <cell r="Y784">
            <v>0.42</v>
          </cell>
          <cell r="Z784">
            <v>0.4</v>
          </cell>
          <cell r="AA784">
            <v>0.48</v>
          </cell>
          <cell r="AB784">
            <v>0.5</v>
          </cell>
          <cell r="AC784">
            <v>0</v>
          </cell>
          <cell r="AD784">
            <v>0</v>
          </cell>
          <cell r="AE784" t="str">
            <v>HARDWARE</v>
          </cell>
          <cell r="AF784" t="str">
            <v>L2-3 MODULAR</v>
          </cell>
          <cell r="AG784" t="str">
            <v>40G OPTICS</v>
          </cell>
          <cell r="AH784" t="str">
            <v>HARDWARE</v>
          </cell>
          <cell r="AI784" t="str">
            <v>132-8</v>
          </cell>
          <cell r="AJ784" t="str">
            <v>non-TAA</v>
          </cell>
          <cell r="AK784" t="str">
            <v>13 mos</v>
          </cell>
          <cell r="AL784">
            <v>80</v>
          </cell>
          <cell r="AM784" t="str">
            <v>5A991</v>
          </cell>
        </row>
        <row r="785">
          <cell r="F785" t="str">
            <v>40G-QSFP-SR-BIDI</v>
          </cell>
          <cell r="G785" t="str">
            <v>40GE SR QSFP+ optic (LC), Bidirectional,  100m over OM3 MMF</v>
          </cell>
          <cell r="H785">
            <v>0</v>
          </cell>
          <cell r="I785">
            <v>995</v>
          </cell>
          <cell r="J785">
            <v>995</v>
          </cell>
          <cell r="K785" t="str">
            <v>A</v>
          </cell>
          <cell r="L785">
            <v>0</v>
          </cell>
          <cell r="M785">
            <v>0</v>
          </cell>
          <cell r="N785">
            <v>0</v>
          </cell>
          <cell r="O785">
            <v>0</v>
          </cell>
          <cell r="P785">
            <v>0</v>
          </cell>
          <cell r="Q785">
            <v>0</v>
          </cell>
          <cell r="R785">
            <v>0</v>
          </cell>
          <cell r="S785">
            <v>577</v>
          </cell>
          <cell r="T785">
            <v>597</v>
          </cell>
          <cell r="U785">
            <v>517</v>
          </cell>
          <cell r="V785">
            <v>498</v>
          </cell>
          <cell r="W785">
            <v>0</v>
          </cell>
          <cell r="X785" t="str">
            <v>A1</v>
          </cell>
          <cell r="Y785">
            <v>0.42</v>
          </cell>
          <cell r="Z785">
            <v>0.4</v>
          </cell>
          <cell r="AA785">
            <v>0.48</v>
          </cell>
          <cell r="AB785">
            <v>0.5</v>
          </cell>
          <cell r="AC785">
            <v>0</v>
          </cell>
          <cell r="AD785">
            <v>0</v>
          </cell>
          <cell r="AE785" t="str">
            <v>HARDWARE</v>
          </cell>
          <cell r="AF785" t="str">
            <v>OPTICS</v>
          </cell>
          <cell r="AG785" t="str">
            <v>40G OPTICS</v>
          </cell>
          <cell r="AH785" t="str">
            <v>HARDWARE</v>
          </cell>
          <cell r="AI785" t="str">
            <v>132-8</v>
          </cell>
          <cell r="AJ785" t="str">
            <v>non-TAA</v>
          </cell>
          <cell r="AK785" t="str">
            <v>13 mos</v>
          </cell>
          <cell r="AL785">
            <v>80</v>
          </cell>
          <cell r="AM785" t="str">
            <v>5A991</v>
          </cell>
        </row>
        <row r="786">
          <cell r="F786" t="str">
            <v>E1MG-100FX-IR-OM</v>
          </cell>
          <cell r="G786" t="str">
            <v>100Base-FX IR SFP optic for SMF with LC connector, Optical Monitoring Capable. For distances up to 15Km.</v>
          </cell>
          <cell r="H786" t="str">
            <v>100Base-FX IR SFP optic for SMF with LC connector, Optical Monitoring Capable. For distances up to 15Km.</v>
          </cell>
          <cell r="I786">
            <v>345</v>
          </cell>
          <cell r="J786">
            <v>345</v>
          </cell>
          <cell r="K786" t="str">
            <v>A</v>
          </cell>
          <cell r="L786">
            <v>0</v>
          </cell>
          <cell r="M786">
            <v>0</v>
          </cell>
          <cell r="N786">
            <v>0</v>
          </cell>
          <cell r="O786">
            <v>0</v>
          </cell>
          <cell r="P786">
            <v>0</v>
          </cell>
          <cell r="Q786">
            <v>0</v>
          </cell>
          <cell r="R786">
            <v>0</v>
          </cell>
          <cell r="S786">
            <v>200</v>
          </cell>
          <cell r="T786">
            <v>207</v>
          </cell>
          <cell r="U786">
            <v>179</v>
          </cell>
          <cell r="V786">
            <v>173</v>
          </cell>
          <cell r="W786">
            <v>0</v>
          </cell>
          <cell r="X786" t="str">
            <v>A1</v>
          </cell>
          <cell r="Y786">
            <v>0.42</v>
          </cell>
          <cell r="Z786">
            <v>0.4</v>
          </cell>
          <cell r="AA786">
            <v>0.48</v>
          </cell>
          <cell r="AB786">
            <v>0.5</v>
          </cell>
          <cell r="AC786">
            <v>0</v>
          </cell>
          <cell r="AD786">
            <v>0</v>
          </cell>
          <cell r="AE786" t="str">
            <v>HARDWARE</v>
          </cell>
          <cell r="AF786" t="str">
            <v>OPTICS</v>
          </cell>
          <cell r="AG786" t="str">
            <v>1G OPTICS</v>
          </cell>
          <cell r="AH786" t="str">
            <v>HARDWARE</v>
          </cell>
          <cell r="AI786" t="str">
            <v>132-8</v>
          </cell>
          <cell r="AJ786" t="str">
            <v>non-TAA</v>
          </cell>
          <cell r="AK786" t="str">
            <v>13 mos</v>
          </cell>
          <cell r="AL786">
            <v>80</v>
          </cell>
          <cell r="AM786" t="str">
            <v>5A991</v>
          </cell>
        </row>
        <row r="787">
          <cell r="F787" t="str">
            <v>E1MG-100FX-LR-OM</v>
          </cell>
          <cell r="G787" t="str">
            <v>100Base-FX LR SFP optic for SMF with LC connector, Optical Monitoring Capable. For distances up to 40Km.</v>
          </cell>
          <cell r="H787" t="str">
            <v>100Base-FX LR SFP optic for SMF with LC connector, Optical Monitoring Capable. For distances up to 40Km.</v>
          </cell>
          <cell r="I787">
            <v>455</v>
          </cell>
          <cell r="J787">
            <v>455</v>
          </cell>
          <cell r="K787" t="str">
            <v>A</v>
          </cell>
          <cell r="L787">
            <v>0</v>
          </cell>
          <cell r="M787">
            <v>0</v>
          </cell>
          <cell r="N787">
            <v>0</v>
          </cell>
          <cell r="O787">
            <v>0</v>
          </cell>
          <cell r="P787">
            <v>0</v>
          </cell>
          <cell r="Q787">
            <v>0</v>
          </cell>
          <cell r="R787">
            <v>0</v>
          </cell>
          <cell r="S787">
            <v>264</v>
          </cell>
          <cell r="T787">
            <v>273</v>
          </cell>
          <cell r="U787">
            <v>237</v>
          </cell>
          <cell r="V787">
            <v>228</v>
          </cell>
          <cell r="W787">
            <v>0</v>
          </cell>
          <cell r="X787" t="str">
            <v>A1</v>
          </cell>
          <cell r="Y787">
            <v>0.42</v>
          </cell>
          <cell r="Z787">
            <v>0.4</v>
          </cell>
          <cell r="AA787">
            <v>0.48</v>
          </cell>
          <cell r="AB787">
            <v>0.5</v>
          </cell>
          <cell r="AC787">
            <v>0</v>
          </cell>
          <cell r="AD787">
            <v>0</v>
          </cell>
          <cell r="AE787" t="str">
            <v>HARDWARE</v>
          </cell>
          <cell r="AF787" t="str">
            <v>OPTICS</v>
          </cell>
          <cell r="AG787" t="str">
            <v>1G OPTICS</v>
          </cell>
          <cell r="AH787" t="str">
            <v>HARDWARE</v>
          </cell>
          <cell r="AI787" t="str">
            <v>132-8</v>
          </cell>
          <cell r="AJ787" t="str">
            <v>non-TAA</v>
          </cell>
          <cell r="AK787" t="str">
            <v>13 mos</v>
          </cell>
          <cell r="AL787">
            <v>80</v>
          </cell>
          <cell r="AM787" t="str">
            <v>5A991</v>
          </cell>
        </row>
        <row r="788">
          <cell r="F788" t="str">
            <v>E1MG-100FX-OM</v>
          </cell>
          <cell r="G788" t="str">
            <v>100Base-FX SFP optic MMF, LC connector, Optical Monitoring Capable</v>
          </cell>
          <cell r="H788" t="str">
            <v>100Base-FX SFP optic MMF, LC connector, Optical Monitoring Capable</v>
          </cell>
          <cell r="I788">
            <v>195</v>
          </cell>
          <cell r="J788">
            <v>195</v>
          </cell>
          <cell r="K788" t="str">
            <v>A</v>
          </cell>
          <cell r="L788">
            <v>0</v>
          </cell>
          <cell r="M788">
            <v>0</v>
          </cell>
          <cell r="N788">
            <v>0</v>
          </cell>
          <cell r="O788">
            <v>0</v>
          </cell>
          <cell r="P788">
            <v>0</v>
          </cell>
          <cell r="Q788">
            <v>0</v>
          </cell>
          <cell r="R788">
            <v>0</v>
          </cell>
          <cell r="S788">
            <v>113</v>
          </cell>
          <cell r="T788">
            <v>117</v>
          </cell>
          <cell r="U788">
            <v>101</v>
          </cell>
          <cell r="V788">
            <v>98</v>
          </cell>
          <cell r="W788">
            <v>0</v>
          </cell>
          <cell r="X788" t="str">
            <v>A1</v>
          </cell>
          <cell r="Y788">
            <v>0.42</v>
          </cell>
          <cell r="Z788">
            <v>0.4</v>
          </cell>
          <cell r="AA788">
            <v>0.48</v>
          </cell>
          <cell r="AB788">
            <v>0.5</v>
          </cell>
          <cell r="AC788">
            <v>0</v>
          </cell>
          <cell r="AD788">
            <v>0</v>
          </cell>
          <cell r="AE788" t="str">
            <v>HARDWARE</v>
          </cell>
          <cell r="AF788" t="str">
            <v>OPTICS</v>
          </cell>
          <cell r="AG788" t="str">
            <v>1G OPTICS</v>
          </cell>
          <cell r="AH788" t="str">
            <v>HARDWARE</v>
          </cell>
          <cell r="AI788" t="str">
            <v>132-8</v>
          </cell>
          <cell r="AJ788" t="str">
            <v>non-TAA</v>
          </cell>
          <cell r="AK788" t="str">
            <v>13 mos</v>
          </cell>
          <cell r="AL788">
            <v>80</v>
          </cell>
          <cell r="AM788" t="str">
            <v>5A991</v>
          </cell>
        </row>
        <row r="789">
          <cell r="F789" t="str">
            <v>E1MG-BXD</v>
          </cell>
          <cell r="G789" t="str">
            <v>1000Base-BXD SFP optic SMF, transmits at 1490nm and receives at 1310nm, LC connector,single strand SMF fiber. This optic should only be connected to an E1MG-BXU at the far end.</v>
          </cell>
          <cell r="H789" t="str">
            <v>1000Base-BXD SFP optic SMF, transmits at 1490nm and receives at 1310nm, LC connector,single strand SMF fiber. This optic should only be connected to an E1MG-BXU at the far end.</v>
          </cell>
          <cell r="I789">
            <v>1195</v>
          </cell>
          <cell r="J789">
            <v>1315</v>
          </cell>
          <cell r="K789" t="str">
            <v>A</v>
          </cell>
          <cell r="L789">
            <v>0</v>
          </cell>
          <cell r="M789">
            <v>0</v>
          </cell>
          <cell r="N789">
            <v>0</v>
          </cell>
          <cell r="O789">
            <v>0</v>
          </cell>
          <cell r="P789">
            <v>0</v>
          </cell>
          <cell r="Q789">
            <v>0</v>
          </cell>
          <cell r="R789">
            <v>0</v>
          </cell>
          <cell r="S789">
            <v>763</v>
          </cell>
          <cell r="T789">
            <v>789</v>
          </cell>
          <cell r="U789">
            <v>684</v>
          </cell>
          <cell r="V789">
            <v>658</v>
          </cell>
          <cell r="W789">
            <v>0</v>
          </cell>
          <cell r="X789" t="str">
            <v>A1</v>
          </cell>
          <cell r="Y789">
            <v>0.42</v>
          </cell>
          <cell r="Z789">
            <v>0.4</v>
          </cell>
          <cell r="AA789">
            <v>0.48</v>
          </cell>
          <cell r="AB789">
            <v>0.5</v>
          </cell>
          <cell r="AC789">
            <v>0</v>
          </cell>
          <cell r="AD789">
            <v>0</v>
          </cell>
          <cell r="AE789" t="str">
            <v>HARDWARE</v>
          </cell>
          <cell r="AF789" t="str">
            <v>OPTICS</v>
          </cell>
          <cell r="AG789" t="str">
            <v>1G OPTICS</v>
          </cell>
          <cell r="AH789" t="str">
            <v>HARDWARE</v>
          </cell>
          <cell r="AI789" t="str">
            <v>132-8</v>
          </cell>
          <cell r="AJ789" t="str">
            <v>non-TAA</v>
          </cell>
          <cell r="AK789" t="str">
            <v>13 mos</v>
          </cell>
          <cell r="AL789">
            <v>80</v>
          </cell>
          <cell r="AM789" t="str">
            <v>5A991</v>
          </cell>
        </row>
        <row r="790">
          <cell r="F790" t="str">
            <v>E1MG-BXU</v>
          </cell>
          <cell r="G790" t="str">
            <v>1000Base-BXU SFP optic SMF, transmits at 1310nm and receives at 1490nm, LC connector,single strand SMF fiber. This optic should only be connected to an E1MG-BXD at the far end.</v>
          </cell>
          <cell r="H790" t="str">
            <v>1000Base-BXU SFP optic SMF, transmits at 1310nm and receives at 1490nm, LC connector,single strand SMF fiber. This optic should only be connected to an E1MG-BXD at the far end.</v>
          </cell>
          <cell r="I790">
            <v>1195</v>
          </cell>
          <cell r="J790">
            <v>1315</v>
          </cell>
          <cell r="K790" t="str">
            <v>A</v>
          </cell>
          <cell r="L790">
            <v>0</v>
          </cell>
          <cell r="M790">
            <v>0</v>
          </cell>
          <cell r="N790">
            <v>0</v>
          </cell>
          <cell r="O790">
            <v>0</v>
          </cell>
          <cell r="P790">
            <v>0</v>
          </cell>
          <cell r="Q790">
            <v>0</v>
          </cell>
          <cell r="R790">
            <v>0</v>
          </cell>
          <cell r="S790">
            <v>763</v>
          </cell>
          <cell r="T790">
            <v>789</v>
          </cell>
          <cell r="U790">
            <v>684</v>
          </cell>
          <cell r="V790">
            <v>658</v>
          </cell>
          <cell r="W790">
            <v>0</v>
          </cell>
          <cell r="X790" t="str">
            <v>A1</v>
          </cell>
          <cell r="Y790">
            <v>0.42</v>
          </cell>
          <cell r="Z790">
            <v>0.4</v>
          </cell>
          <cell r="AA790">
            <v>0.48</v>
          </cell>
          <cell r="AB790">
            <v>0.5</v>
          </cell>
          <cell r="AC790">
            <v>0</v>
          </cell>
          <cell r="AD790">
            <v>0</v>
          </cell>
          <cell r="AE790" t="str">
            <v>HARDWARE</v>
          </cell>
          <cell r="AF790" t="str">
            <v>OPTICS</v>
          </cell>
          <cell r="AG790" t="str">
            <v>1G OPTICS</v>
          </cell>
          <cell r="AH790" t="str">
            <v>HARDWARE</v>
          </cell>
          <cell r="AI790" t="str">
            <v>132-8</v>
          </cell>
          <cell r="AJ790" t="str">
            <v>non-TAA</v>
          </cell>
          <cell r="AK790" t="str">
            <v>13 mos</v>
          </cell>
          <cell r="AL790">
            <v>80</v>
          </cell>
          <cell r="AM790" t="str">
            <v>5A991</v>
          </cell>
        </row>
        <row r="791">
          <cell r="F791" t="str">
            <v>E1MG-LHA-OM-T</v>
          </cell>
          <cell r="G791" t="str">
            <v>1000Base-LHA SFP optic, SMF, LC connector, Optical Monitoring Capable (70km), Industrial Temperature</v>
          </cell>
          <cell r="H791" t="str">
            <v>1000Base-LHA SFP optic, SMF, LC connector, Optical Monitoring Capable (70km), Industrial Temperature</v>
          </cell>
          <cell r="I791">
            <v>4400</v>
          </cell>
          <cell r="J791">
            <v>4400</v>
          </cell>
          <cell r="K791" t="str">
            <v>A</v>
          </cell>
          <cell r="L791">
            <v>0</v>
          </cell>
          <cell r="M791">
            <v>0</v>
          </cell>
          <cell r="N791">
            <v>0</v>
          </cell>
          <cell r="O791">
            <v>0</v>
          </cell>
          <cell r="P791">
            <v>0</v>
          </cell>
          <cell r="Q791">
            <v>0</v>
          </cell>
          <cell r="R791">
            <v>0</v>
          </cell>
          <cell r="S791">
            <v>2552</v>
          </cell>
          <cell r="T791">
            <v>2640</v>
          </cell>
          <cell r="U791">
            <v>2288</v>
          </cell>
          <cell r="V791">
            <v>2200</v>
          </cell>
          <cell r="W791">
            <v>0</v>
          </cell>
          <cell r="X791" t="str">
            <v>A1</v>
          </cell>
          <cell r="Y791">
            <v>0.42</v>
          </cell>
          <cell r="Z791">
            <v>0.4</v>
          </cell>
          <cell r="AA791">
            <v>0.48</v>
          </cell>
          <cell r="AB791">
            <v>0.5</v>
          </cell>
          <cell r="AC791">
            <v>0</v>
          </cell>
          <cell r="AD791">
            <v>0</v>
          </cell>
          <cell r="AE791" t="str">
            <v>HARDWARE</v>
          </cell>
          <cell r="AF791" t="str">
            <v>OPTICS</v>
          </cell>
          <cell r="AG791" t="str">
            <v>1G OPTICS</v>
          </cell>
          <cell r="AH791" t="str">
            <v>HARDWARE</v>
          </cell>
          <cell r="AI791" t="str">
            <v>132-8</v>
          </cell>
          <cell r="AJ791" t="str">
            <v>non-TAA</v>
          </cell>
          <cell r="AK791" t="str">
            <v>13 mos</v>
          </cell>
          <cell r="AL791">
            <v>80</v>
          </cell>
          <cell r="AM791" t="str">
            <v>5A991</v>
          </cell>
        </row>
        <row r="792">
          <cell r="F792" t="str">
            <v>E1MG-LX-OM</v>
          </cell>
          <cell r="G792" t="str">
            <v>1000Base-LX SFP optic, SMF, LC connector, Optical Monitoring Capable</v>
          </cell>
          <cell r="H792" t="str">
            <v>1000Base-LX SFP optic, SMF, LC connector, Optical Monitoring Capable</v>
          </cell>
          <cell r="I792">
            <v>1045</v>
          </cell>
          <cell r="J792">
            <v>1100</v>
          </cell>
          <cell r="K792" t="str">
            <v>A</v>
          </cell>
          <cell r="L792">
            <v>0</v>
          </cell>
          <cell r="M792">
            <v>0</v>
          </cell>
          <cell r="N792">
            <v>0</v>
          </cell>
          <cell r="O792">
            <v>0</v>
          </cell>
          <cell r="P792">
            <v>0</v>
          </cell>
          <cell r="Q792">
            <v>0</v>
          </cell>
          <cell r="R792">
            <v>0</v>
          </cell>
          <cell r="S792">
            <v>638</v>
          </cell>
          <cell r="T792">
            <v>660</v>
          </cell>
          <cell r="U792">
            <v>572</v>
          </cell>
          <cell r="V792">
            <v>550</v>
          </cell>
          <cell r="W792">
            <v>0</v>
          </cell>
          <cell r="X792" t="str">
            <v>A1</v>
          </cell>
          <cell r="Y792">
            <v>0.42</v>
          </cell>
          <cell r="Z792">
            <v>0.4</v>
          </cell>
          <cell r="AA792">
            <v>0.48</v>
          </cell>
          <cell r="AB792">
            <v>0.5</v>
          </cell>
          <cell r="AC792">
            <v>0</v>
          </cell>
          <cell r="AD792">
            <v>0</v>
          </cell>
          <cell r="AE792" t="str">
            <v>HARDWARE</v>
          </cell>
          <cell r="AF792" t="str">
            <v>OPTICS</v>
          </cell>
          <cell r="AG792" t="str">
            <v>1G OPTICS</v>
          </cell>
          <cell r="AH792" t="str">
            <v>HARDWARE</v>
          </cell>
          <cell r="AI792" t="str">
            <v>132-8</v>
          </cell>
          <cell r="AJ792" t="str">
            <v>non-TAA</v>
          </cell>
          <cell r="AK792" t="str">
            <v>13 mos</v>
          </cell>
          <cell r="AL792">
            <v>80</v>
          </cell>
          <cell r="AM792" t="str">
            <v>5A991</v>
          </cell>
        </row>
        <row r="793">
          <cell r="F793" t="str">
            <v>E1MG-LX-OM-8</v>
          </cell>
          <cell r="G793" t="str">
            <v>1000Base-LX SFP optic 8 Pack, SMF, LC connector, Optical Monitoring Capable</v>
          </cell>
          <cell r="H793" t="str">
            <v>1000Base-LX SFP optic 8 Pack, SMF, LC connector, Optical Monitoring Capable</v>
          </cell>
          <cell r="I793">
            <v>8280</v>
          </cell>
          <cell r="J793">
            <v>8280</v>
          </cell>
          <cell r="K793" t="str">
            <v>A</v>
          </cell>
          <cell r="L793">
            <v>0</v>
          </cell>
          <cell r="M793">
            <v>0</v>
          </cell>
          <cell r="N793">
            <v>0</v>
          </cell>
          <cell r="O793">
            <v>0</v>
          </cell>
          <cell r="P793">
            <v>0</v>
          </cell>
          <cell r="Q793">
            <v>0</v>
          </cell>
          <cell r="R793">
            <v>0</v>
          </cell>
          <cell r="S793">
            <v>4802</v>
          </cell>
          <cell r="T793">
            <v>4968</v>
          </cell>
          <cell r="U793">
            <v>4306</v>
          </cell>
          <cell r="V793">
            <v>4140</v>
          </cell>
          <cell r="W793">
            <v>0</v>
          </cell>
          <cell r="X793" t="str">
            <v>A1</v>
          </cell>
          <cell r="Y793">
            <v>0.42</v>
          </cell>
          <cell r="Z793">
            <v>0.4</v>
          </cell>
          <cell r="AA793">
            <v>0.48</v>
          </cell>
          <cell r="AB793">
            <v>0.5</v>
          </cell>
          <cell r="AC793">
            <v>0</v>
          </cell>
          <cell r="AD793">
            <v>0</v>
          </cell>
          <cell r="AE793" t="str">
            <v>HARDWARE</v>
          </cell>
          <cell r="AF793" t="str">
            <v>OPTICS</v>
          </cell>
          <cell r="AG793" t="str">
            <v>1G OPTICS</v>
          </cell>
          <cell r="AH793" t="str">
            <v>HARDWARE</v>
          </cell>
          <cell r="AI793" t="str">
            <v>132-8</v>
          </cell>
          <cell r="AJ793" t="str">
            <v>non-TAA</v>
          </cell>
          <cell r="AK793" t="str">
            <v>13 mos</v>
          </cell>
          <cell r="AL793">
            <v>80</v>
          </cell>
          <cell r="AM793" t="str">
            <v>5A991</v>
          </cell>
        </row>
        <row r="794">
          <cell r="F794" t="str">
            <v>E1MG-SX-OM</v>
          </cell>
          <cell r="G794" t="str">
            <v>1000Base-SX SFP optic, MMF, LC connector, Optical Monitoring Capable</v>
          </cell>
          <cell r="H794" t="str">
            <v>1000Base-SX SFP optic, MMF, LC connector, Optical Monitoring Capable</v>
          </cell>
          <cell r="I794">
            <v>475</v>
          </cell>
          <cell r="J794">
            <v>525</v>
          </cell>
          <cell r="K794" t="str">
            <v>A</v>
          </cell>
          <cell r="L794">
            <v>0</v>
          </cell>
          <cell r="M794">
            <v>0</v>
          </cell>
          <cell r="N794">
            <v>0</v>
          </cell>
          <cell r="O794">
            <v>0</v>
          </cell>
          <cell r="P794">
            <v>0</v>
          </cell>
          <cell r="Q794">
            <v>0</v>
          </cell>
          <cell r="R794">
            <v>0</v>
          </cell>
          <cell r="S794">
            <v>305</v>
          </cell>
          <cell r="T794">
            <v>315</v>
          </cell>
          <cell r="U794">
            <v>273</v>
          </cell>
          <cell r="V794">
            <v>263</v>
          </cell>
          <cell r="W794">
            <v>0</v>
          </cell>
          <cell r="X794" t="str">
            <v>A1</v>
          </cell>
          <cell r="Y794">
            <v>0.42</v>
          </cell>
          <cell r="Z794">
            <v>0.4</v>
          </cell>
          <cell r="AA794">
            <v>0.48</v>
          </cell>
          <cell r="AB794">
            <v>0.5</v>
          </cell>
          <cell r="AC794">
            <v>0</v>
          </cell>
          <cell r="AD794">
            <v>0</v>
          </cell>
          <cell r="AE794" t="str">
            <v>HARDWARE</v>
          </cell>
          <cell r="AF794" t="str">
            <v>OPTICS</v>
          </cell>
          <cell r="AG794" t="str">
            <v>1G OPTICS</v>
          </cell>
          <cell r="AH794" t="str">
            <v>HARDWARE</v>
          </cell>
          <cell r="AI794" t="str">
            <v>132-8</v>
          </cell>
          <cell r="AJ794" t="str">
            <v>non-TAA</v>
          </cell>
          <cell r="AK794" t="str">
            <v>13 mos</v>
          </cell>
          <cell r="AL794">
            <v>80</v>
          </cell>
          <cell r="AM794" t="str">
            <v>5A991</v>
          </cell>
        </row>
        <row r="795">
          <cell r="F795" t="str">
            <v>E1MG-SX-OM-8</v>
          </cell>
          <cell r="G795" t="str">
            <v>1000Base-SX SFP optic 8 Pack, MMF, LC connector, Optical Monitoring Capable</v>
          </cell>
          <cell r="H795" t="str">
            <v>1000Base-SX SFP optic 8 Pack, MMF, LC connector, Optical Monitoring Capable</v>
          </cell>
          <cell r="I795">
            <v>3780</v>
          </cell>
          <cell r="J795">
            <v>3780</v>
          </cell>
          <cell r="K795" t="str">
            <v>A</v>
          </cell>
          <cell r="L795">
            <v>0</v>
          </cell>
          <cell r="M795">
            <v>0</v>
          </cell>
          <cell r="N795">
            <v>0</v>
          </cell>
          <cell r="O795">
            <v>0</v>
          </cell>
          <cell r="P795">
            <v>0</v>
          </cell>
          <cell r="Q795">
            <v>0</v>
          </cell>
          <cell r="R795">
            <v>0</v>
          </cell>
          <cell r="S795">
            <v>2192</v>
          </cell>
          <cell r="T795">
            <v>2268</v>
          </cell>
          <cell r="U795">
            <v>1966</v>
          </cell>
          <cell r="V795">
            <v>1890</v>
          </cell>
          <cell r="W795">
            <v>0</v>
          </cell>
          <cell r="X795" t="str">
            <v>A1</v>
          </cell>
          <cell r="Y795">
            <v>0.42</v>
          </cell>
          <cell r="Z795">
            <v>0.4</v>
          </cell>
          <cell r="AA795">
            <v>0.48</v>
          </cell>
          <cell r="AB795">
            <v>0.5</v>
          </cell>
          <cell r="AC795">
            <v>0</v>
          </cell>
          <cell r="AD795">
            <v>0</v>
          </cell>
          <cell r="AE795" t="str">
            <v>HARDWARE</v>
          </cell>
          <cell r="AF795" t="str">
            <v>OPTICS</v>
          </cell>
          <cell r="AG795" t="str">
            <v>1G OPTICS</v>
          </cell>
          <cell r="AH795" t="str">
            <v>HARDWARE</v>
          </cell>
          <cell r="AI795" t="str">
            <v>132-8</v>
          </cell>
          <cell r="AJ795" t="str">
            <v>non-TAA</v>
          </cell>
          <cell r="AK795" t="str">
            <v>13 mos</v>
          </cell>
          <cell r="AL795">
            <v>80</v>
          </cell>
          <cell r="AM795" t="str">
            <v>5A991</v>
          </cell>
        </row>
        <row r="796">
          <cell r="F796" t="str">
            <v>E1MG-TX</v>
          </cell>
          <cell r="G796" t="str">
            <v>1000BASE-TX SFP Copper, RJ-45 Connector</v>
          </cell>
          <cell r="H796" t="str">
            <v>1000BASE-TX SFP Copper, RJ-45 Connector</v>
          </cell>
          <cell r="I796">
            <v>295</v>
          </cell>
          <cell r="J796">
            <v>325</v>
          </cell>
          <cell r="K796" t="str">
            <v>A</v>
          </cell>
          <cell r="L796">
            <v>0</v>
          </cell>
          <cell r="M796">
            <v>0</v>
          </cell>
          <cell r="N796">
            <v>0</v>
          </cell>
          <cell r="O796">
            <v>0</v>
          </cell>
          <cell r="P796">
            <v>0</v>
          </cell>
          <cell r="Q796">
            <v>0</v>
          </cell>
          <cell r="R796">
            <v>0</v>
          </cell>
          <cell r="S796">
            <v>189</v>
          </cell>
          <cell r="T796">
            <v>195</v>
          </cell>
          <cell r="U796">
            <v>169</v>
          </cell>
          <cell r="V796">
            <v>163</v>
          </cell>
          <cell r="W796">
            <v>0</v>
          </cell>
          <cell r="X796" t="str">
            <v>A1</v>
          </cell>
          <cell r="Y796">
            <v>0.42</v>
          </cell>
          <cell r="Z796">
            <v>0.4</v>
          </cell>
          <cell r="AA796">
            <v>0.48</v>
          </cell>
          <cell r="AB796">
            <v>0.5</v>
          </cell>
          <cell r="AC796">
            <v>0</v>
          </cell>
          <cell r="AD796">
            <v>0</v>
          </cell>
          <cell r="AE796" t="str">
            <v>HARDWARE</v>
          </cell>
          <cell r="AF796" t="str">
            <v>OPTICS</v>
          </cell>
          <cell r="AG796" t="str">
            <v>1G OPTICS</v>
          </cell>
          <cell r="AH796" t="str">
            <v>HARDWARE</v>
          </cell>
          <cell r="AI796" t="str">
            <v>132-8</v>
          </cell>
          <cell r="AJ796" t="str">
            <v>non-TAA</v>
          </cell>
          <cell r="AK796" t="str">
            <v>13 mos</v>
          </cell>
          <cell r="AL796">
            <v>80</v>
          </cell>
          <cell r="AM796" t="str">
            <v>5A991</v>
          </cell>
        </row>
        <row r="797">
          <cell r="F797" t="str">
            <v>BFOSML-SVL-SW-1</v>
          </cell>
          <cell r="G797" t="str">
            <v xml:space="preserve">ESSENTIAL APP SUPPORT 24X7, Brocade Flow Optimizer Small SKU </v>
          </cell>
          <cell r="H797">
            <v>0</v>
          </cell>
          <cell r="I797">
            <v>900</v>
          </cell>
          <cell r="J797">
            <v>900</v>
          </cell>
          <cell r="K797" t="str">
            <v>N</v>
          </cell>
          <cell r="L797">
            <v>0</v>
          </cell>
          <cell r="M797">
            <v>0</v>
          </cell>
          <cell r="N797">
            <v>0</v>
          </cell>
          <cell r="O797">
            <v>0</v>
          </cell>
          <cell r="P797">
            <v>0</v>
          </cell>
          <cell r="Q797">
            <v>0</v>
          </cell>
          <cell r="R797">
            <v>0</v>
          </cell>
          <cell r="S797">
            <v>585</v>
          </cell>
          <cell r="T797">
            <v>630</v>
          </cell>
          <cell r="U797">
            <v>630</v>
          </cell>
          <cell r="V797">
            <v>585</v>
          </cell>
          <cell r="W797">
            <v>0</v>
          </cell>
          <cell r="X797" t="str">
            <v>A3</v>
          </cell>
          <cell r="Y797">
            <v>0.35</v>
          </cell>
          <cell r="Z797">
            <v>0.3</v>
          </cell>
          <cell r="AA797">
            <v>0.3</v>
          </cell>
          <cell r="AB797">
            <v>0.35</v>
          </cell>
          <cell r="AC797">
            <v>0</v>
          </cell>
          <cell r="AD797">
            <v>0</v>
          </cell>
          <cell r="AE797" t="str">
            <v>SUPPORT</v>
          </cell>
          <cell r="AF797" t="str">
            <v>BDS DIRECT SUPPORT</v>
          </cell>
          <cell r="AG797" t="str">
            <v>INITIAL SALE</v>
          </cell>
          <cell r="AH797" t="str">
            <v>SW SUPPORT</v>
          </cell>
          <cell r="AI797" t="str">
            <v>132-34</v>
          </cell>
          <cell r="AJ797" t="str">
            <v>N/A</v>
          </cell>
          <cell r="AK797" t="str">
            <v>None</v>
          </cell>
          <cell r="AL797">
            <v>40</v>
          </cell>
          <cell r="AM797">
            <v>0</v>
          </cell>
        </row>
        <row r="798">
          <cell r="F798" t="str">
            <v>BFOSML-SVL-SW-2</v>
          </cell>
          <cell r="G798" t="str">
            <v xml:space="preserve">ESSENTIAL APP SUPPORT 24X7, Brocade Flow Optimizer Small SKU </v>
          </cell>
          <cell r="H798">
            <v>0</v>
          </cell>
          <cell r="I798">
            <v>1710</v>
          </cell>
          <cell r="J798">
            <v>1710</v>
          </cell>
          <cell r="K798" t="str">
            <v>N</v>
          </cell>
          <cell r="L798">
            <v>0</v>
          </cell>
          <cell r="M798">
            <v>0</v>
          </cell>
          <cell r="N798">
            <v>0</v>
          </cell>
          <cell r="O798">
            <v>0</v>
          </cell>
          <cell r="P798">
            <v>0</v>
          </cell>
          <cell r="Q798">
            <v>0</v>
          </cell>
          <cell r="R798">
            <v>0</v>
          </cell>
          <cell r="S798">
            <v>1112</v>
          </cell>
          <cell r="T798">
            <v>1197</v>
          </cell>
          <cell r="U798">
            <v>1197</v>
          </cell>
          <cell r="V798">
            <v>1112</v>
          </cell>
          <cell r="W798">
            <v>0</v>
          </cell>
          <cell r="X798" t="str">
            <v>A3</v>
          </cell>
          <cell r="Y798">
            <v>0.35</v>
          </cell>
          <cell r="Z798">
            <v>0.3</v>
          </cell>
          <cell r="AA798">
            <v>0.3</v>
          </cell>
          <cell r="AB798">
            <v>0.35</v>
          </cell>
          <cell r="AC798">
            <v>0</v>
          </cell>
          <cell r="AD798">
            <v>0</v>
          </cell>
          <cell r="AE798" t="str">
            <v>SUPPORT</v>
          </cell>
          <cell r="AF798" t="str">
            <v>BDS DIRECT SUPPORT</v>
          </cell>
          <cell r="AG798" t="str">
            <v>INITIAL SALE</v>
          </cell>
          <cell r="AH798" t="str">
            <v>SW SUPPORT</v>
          </cell>
          <cell r="AI798" t="str">
            <v>132-34</v>
          </cell>
          <cell r="AJ798" t="str">
            <v>N/A</v>
          </cell>
          <cell r="AK798" t="str">
            <v>None</v>
          </cell>
          <cell r="AL798">
            <v>40</v>
          </cell>
          <cell r="AM798">
            <v>0</v>
          </cell>
        </row>
        <row r="799">
          <cell r="F799" t="str">
            <v>BFOSML-SVL-SW-3</v>
          </cell>
          <cell r="G799" t="str">
            <v xml:space="preserve">ESSENTIAL APP SUPPORT 24X7, Brocade Flow Optimizer Small SKU </v>
          </cell>
          <cell r="H799">
            <v>0</v>
          </cell>
          <cell r="I799">
            <v>2475</v>
          </cell>
          <cell r="J799">
            <v>2475</v>
          </cell>
          <cell r="K799" t="str">
            <v>N</v>
          </cell>
          <cell r="L799">
            <v>0</v>
          </cell>
          <cell r="M799">
            <v>0</v>
          </cell>
          <cell r="N799">
            <v>0</v>
          </cell>
          <cell r="O799">
            <v>0</v>
          </cell>
          <cell r="P799">
            <v>0</v>
          </cell>
          <cell r="Q799">
            <v>0</v>
          </cell>
          <cell r="R799">
            <v>0</v>
          </cell>
          <cell r="S799">
            <v>1609</v>
          </cell>
          <cell r="T799">
            <v>1733</v>
          </cell>
          <cell r="U799">
            <v>1733</v>
          </cell>
          <cell r="V799">
            <v>1609</v>
          </cell>
          <cell r="W799">
            <v>0</v>
          </cell>
          <cell r="X799" t="str">
            <v>A3</v>
          </cell>
          <cell r="Y799">
            <v>0.35</v>
          </cell>
          <cell r="Z799">
            <v>0.3</v>
          </cell>
          <cell r="AA799">
            <v>0.3</v>
          </cell>
          <cell r="AB799">
            <v>0.35</v>
          </cell>
          <cell r="AC799">
            <v>0</v>
          </cell>
          <cell r="AD799">
            <v>0</v>
          </cell>
          <cell r="AE799" t="str">
            <v>SUPPORT</v>
          </cell>
          <cell r="AF799" t="str">
            <v>BDS DIRECT SUPPORT</v>
          </cell>
          <cell r="AG799" t="str">
            <v>INITIAL SALE</v>
          </cell>
          <cell r="AH799" t="str">
            <v>SW SUPPORT</v>
          </cell>
          <cell r="AI799" t="str">
            <v>132-34</v>
          </cell>
          <cell r="AJ799" t="str">
            <v>N/A</v>
          </cell>
          <cell r="AK799" t="str">
            <v>None</v>
          </cell>
          <cell r="AL799">
            <v>40</v>
          </cell>
          <cell r="AM799">
            <v>0</v>
          </cell>
        </row>
        <row r="800">
          <cell r="F800" t="str">
            <v>BFOSML-SVL-SW-4</v>
          </cell>
          <cell r="G800" t="str">
            <v xml:space="preserve">ESSENTIAL APP SUPPORT 24X7, Brocade Flow Optimizer Small SKU </v>
          </cell>
          <cell r="H800">
            <v>0</v>
          </cell>
          <cell r="I800">
            <v>3300</v>
          </cell>
          <cell r="J800">
            <v>3300</v>
          </cell>
          <cell r="K800" t="str">
            <v>N</v>
          </cell>
          <cell r="L800">
            <v>0</v>
          </cell>
          <cell r="M800">
            <v>0</v>
          </cell>
          <cell r="N800">
            <v>0</v>
          </cell>
          <cell r="O800">
            <v>0</v>
          </cell>
          <cell r="P800">
            <v>0</v>
          </cell>
          <cell r="Q800">
            <v>0</v>
          </cell>
          <cell r="R800">
            <v>0</v>
          </cell>
          <cell r="S800">
            <v>2145</v>
          </cell>
          <cell r="T800">
            <v>2310</v>
          </cell>
          <cell r="U800">
            <v>2310</v>
          </cell>
          <cell r="V800">
            <v>2145</v>
          </cell>
          <cell r="W800">
            <v>0</v>
          </cell>
          <cell r="X800" t="str">
            <v>A3</v>
          </cell>
          <cell r="Y800">
            <v>0.35</v>
          </cell>
          <cell r="Z800">
            <v>0.3</v>
          </cell>
          <cell r="AA800">
            <v>0.3</v>
          </cell>
          <cell r="AB800">
            <v>0.35</v>
          </cell>
          <cell r="AC800">
            <v>0</v>
          </cell>
          <cell r="AD800">
            <v>0</v>
          </cell>
          <cell r="AE800" t="str">
            <v>SUPPORT</v>
          </cell>
          <cell r="AF800" t="str">
            <v>BDS DIRECT SUPPORT</v>
          </cell>
          <cell r="AG800" t="str">
            <v>INITIAL SALE</v>
          </cell>
          <cell r="AH800" t="str">
            <v>SW SUPPORT</v>
          </cell>
          <cell r="AI800" t="str">
            <v>132-34</v>
          </cell>
          <cell r="AJ800" t="str">
            <v>N/A</v>
          </cell>
          <cell r="AK800" t="str">
            <v>None</v>
          </cell>
          <cell r="AL800">
            <v>40</v>
          </cell>
          <cell r="AM800">
            <v>0</v>
          </cell>
        </row>
        <row r="801">
          <cell r="F801" t="str">
            <v>BFOSML-SVL-SW-5</v>
          </cell>
          <cell r="G801" t="str">
            <v xml:space="preserve">ESSENTIAL APP SUPPORT 24X7, Brocade Flow Optimizer Small SKU </v>
          </cell>
          <cell r="H801">
            <v>0</v>
          </cell>
          <cell r="I801">
            <v>4125</v>
          </cell>
          <cell r="J801">
            <v>4125</v>
          </cell>
          <cell r="K801" t="str">
            <v>N</v>
          </cell>
          <cell r="L801">
            <v>0</v>
          </cell>
          <cell r="M801">
            <v>0</v>
          </cell>
          <cell r="N801">
            <v>0</v>
          </cell>
          <cell r="O801">
            <v>0</v>
          </cell>
          <cell r="P801">
            <v>0</v>
          </cell>
          <cell r="Q801">
            <v>0</v>
          </cell>
          <cell r="R801">
            <v>0</v>
          </cell>
          <cell r="S801">
            <v>2681</v>
          </cell>
          <cell r="T801">
            <v>2888</v>
          </cell>
          <cell r="U801">
            <v>2888</v>
          </cell>
          <cell r="V801">
            <v>2681</v>
          </cell>
          <cell r="W801">
            <v>0</v>
          </cell>
          <cell r="X801" t="str">
            <v>A3</v>
          </cell>
          <cell r="Y801">
            <v>0.35</v>
          </cell>
          <cell r="Z801">
            <v>0.3</v>
          </cell>
          <cell r="AA801">
            <v>0.3</v>
          </cell>
          <cell r="AB801">
            <v>0.35</v>
          </cell>
          <cell r="AC801">
            <v>0</v>
          </cell>
          <cell r="AD801">
            <v>0</v>
          </cell>
          <cell r="AE801" t="str">
            <v>SUPPORT</v>
          </cell>
          <cell r="AF801" t="str">
            <v>BDS DIRECT SUPPORT</v>
          </cell>
          <cell r="AG801" t="str">
            <v>INITIAL SALE</v>
          </cell>
          <cell r="AH801" t="str">
            <v>SW SUPPORT</v>
          </cell>
          <cell r="AI801" t="str">
            <v>132-34</v>
          </cell>
          <cell r="AJ801" t="str">
            <v>N/A</v>
          </cell>
          <cell r="AK801" t="str">
            <v>None</v>
          </cell>
          <cell r="AL801">
            <v>40</v>
          </cell>
          <cell r="AM801">
            <v>0</v>
          </cell>
        </row>
        <row r="802">
          <cell r="F802" t="str">
            <v>ICX7450-SVL-4OS-1</v>
          </cell>
          <cell r="G802" t="str">
            <v>ESSENTIAL 4HR ONSITE SUPPORT,  ICX 7450 24p &amp; 48p configurations</v>
          </cell>
          <cell r="H802" t="str">
            <v>ESSENTIAL 4HR ONSITE SUPPORT</v>
          </cell>
          <cell r="I802">
            <v>940</v>
          </cell>
          <cell r="J802">
            <v>940</v>
          </cell>
          <cell r="K802" t="str">
            <v>N</v>
          </cell>
          <cell r="L802">
            <v>0</v>
          </cell>
          <cell r="M802">
            <v>0</v>
          </cell>
          <cell r="N802">
            <v>0</v>
          </cell>
          <cell r="O802">
            <v>0</v>
          </cell>
          <cell r="P802">
            <v>0</v>
          </cell>
          <cell r="Q802">
            <v>0</v>
          </cell>
          <cell r="R802">
            <v>0</v>
          </cell>
          <cell r="S802">
            <v>611</v>
          </cell>
          <cell r="T802">
            <v>658</v>
          </cell>
          <cell r="U802">
            <v>658</v>
          </cell>
          <cell r="V802">
            <v>611</v>
          </cell>
          <cell r="W802">
            <v>0</v>
          </cell>
          <cell r="X802" t="str">
            <v>A3</v>
          </cell>
          <cell r="Y802">
            <v>0.35</v>
          </cell>
          <cell r="Z802">
            <v>0.3</v>
          </cell>
          <cell r="AA802">
            <v>0.3</v>
          </cell>
          <cell r="AB802">
            <v>0.35</v>
          </cell>
          <cell r="AC802">
            <v>0</v>
          </cell>
          <cell r="AD802">
            <v>0</v>
          </cell>
          <cell r="AE802" t="str">
            <v>SUPPORT</v>
          </cell>
          <cell r="AF802" t="str">
            <v>BDS DIRECT SUPPORT</v>
          </cell>
          <cell r="AG802" t="str">
            <v>INITIAL SALE</v>
          </cell>
          <cell r="AH802" t="str">
            <v>HW SUPPORT</v>
          </cell>
          <cell r="AI802" t="str">
            <v>132-12</v>
          </cell>
          <cell r="AJ802" t="str">
            <v>N/A</v>
          </cell>
          <cell r="AK802" t="str">
            <v>None</v>
          </cell>
          <cell r="AL802">
            <v>40</v>
          </cell>
          <cell r="AM802">
            <v>0</v>
          </cell>
        </row>
        <row r="803">
          <cell r="F803" t="str">
            <v>ICX7450-SVL-4OS-2</v>
          </cell>
          <cell r="G803" t="str">
            <v>ESSENTIAL 4HR ONSITE SUPPORT,  ICX 7450 24p &amp; 48p configurations</v>
          </cell>
          <cell r="H803" t="str">
            <v>ESSENTIAL 4HR ONSITE SUPPORT</v>
          </cell>
          <cell r="I803">
            <v>1786</v>
          </cell>
          <cell r="J803">
            <v>1786</v>
          </cell>
          <cell r="K803" t="str">
            <v>N</v>
          </cell>
          <cell r="L803">
            <v>0</v>
          </cell>
          <cell r="M803">
            <v>0</v>
          </cell>
          <cell r="N803">
            <v>0</v>
          </cell>
          <cell r="O803">
            <v>0</v>
          </cell>
          <cell r="P803">
            <v>0</v>
          </cell>
          <cell r="Q803">
            <v>0</v>
          </cell>
          <cell r="R803">
            <v>0</v>
          </cell>
          <cell r="S803">
            <v>1161</v>
          </cell>
          <cell r="T803">
            <v>1250</v>
          </cell>
          <cell r="U803">
            <v>1250</v>
          </cell>
          <cell r="V803">
            <v>1161</v>
          </cell>
          <cell r="W803">
            <v>0</v>
          </cell>
          <cell r="X803" t="str">
            <v>A3</v>
          </cell>
          <cell r="Y803">
            <v>0.35</v>
          </cell>
          <cell r="Z803">
            <v>0.3</v>
          </cell>
          <cell r="AA803">
            <v>0.3</v>
          </cell>
          <cell r="AB803">
            <v>0.35</v>
          </cell>
          <cell r="AC803">
            <v>0</v>
          </cell>
          <cell r="AD803">
            <v>0</v>
          </cell>
          <cell r="AE803" t="str">
            <v>SUPPORT</v>
          </cell>
          <cell r="AF803" t="str">
            <v>BDS DIRECT SUPPORT</v>
          </cell>
          <cell r="AG803" t="str">
            <v>INITIAL SALE</v>
          </cell>
          <cell r="AH803" t="str">
            <v>HW SUPPORT</v>
          </cell>
          <cell r="AI803" t="str">
            <v>132-12</v>
          </cell>
          <cell r="AJ803" t="str">
            <v>N/A</v>
          </cell>
          <cell r="AK803" t="str">
            <v>None</v>
          </cell>
          <cell r="AL803">
            <v>40</v>
          </cell>
          <cell r="AM803">
            <v>0</v>
          </cell>
        </row>
        <row r="804">
          <cell r="F804" t="str">
            <v>ICX7450-SVL-4OS-3</v>
          </cell>
          <cell r="G804" t="str">
            <v>ESSENTIAL 4HR ONSITE SUPPORT,  ICX 7450 24p &amp; 48p configurations</v>
          </cell>
          <cell r="H804" t="str">
            <v>ESSENTIAL 4HR ONSITE SUPPORT</v>
          </cell>
          <cell r="I804">
            <v>2585</v>
          </cell>
          <cell r="J804">
            <v>2585</v>
          </cell>
          <cell r="K804" t="str">
            <v>N</v>
          </cell>
          <cell r="L804">
            <v>0</v>
          </cell>
          <cell r="M804">
            <v>0</v>
          </cell>
          <cell r="N804">
            <v>0</v>
          </cell>
          <cell r="O804">
            <v>0</v>
          </cell>
          <cell r="P804">
            <v>0</v>
          </cell>
          <cell r="Q804">
            <v>0</v>
          </cell>
          <cell r="R804">
            <v>0</v>
          </cell>
          <cell r="S804">
            <v>1680</v>
          </cell>
          <cell r="T804">
            <v>1810</v>
          </cell>
          <cell r="U804">
            <v>1810</v>
          </cell>
          <cell r="V804">
            <v>1680</v>
          </cell>
          <cell r="W804">
            <v>0</v>
          </cell>
          <cell r="X804" t="str">
            <v>A3</v>
          </cell>
          <cell r="Y804">
            <v>0.35</v>
          </cell>
          <cell r="Z804">
            <v>0.3</v>
          </cell>
          <cell r="AA804">
            <v>0.3</v>
          </cell>
          <cell r="AB804">
            <v>0.35</v>
          </cell>
          <cell r="AC804">
            <v>0</v>
          </cell>
          <cell r="AD804">
            <v>0</v>
          </cell>
          <cell r="AE804" t="str">
            <v>SUPPORT</v>
          </cell>
          <cell r="AF804" t="str">
            <v>BDS DIRECT SUPPORT</v>
          </cell>
          <cell r="AG804" t="str">
            <v>INITIAL SALE</v>
          </cell>
          <cell r="AH804" t="str">
            <v>HW SUPPORT</v>
          </cell>
          <cell r="AI804" t="str">
            <v>132-12</v>
          </cell>
          <cell r="AJ804" t="str">
            <v>N/A</v>
          </cell>
          <cell r="AK804" t="str">
            <v>None</v>
          </cell>
          <cell r="AL804">
            <v>40</v>
          </cell>
          <cell r="AM804">
            <v>0</v>
          </cell>
        </row>
        <row r="805">
          <cell r="F805" t="str">
            <v>ICX7450-SVL-4OS-4</v>
          </cell>
          <cell r="G805" t="str">
            <v>ESSENTIAL 4HR ONSITE SUPPORT,  ICX 7450 24p &amp; 48p configurations</v>
          </cell>
          <cell r="H805" t="str">
            <v>ESSENTIAL 4HR ONSITE SUPPORT</v>
          </cell>
          <cell r="I805">
            <v>3447</v>
          </cell>
          <cell r="J805">
            <v>3447</v>
          </cell>
          <cell r="K805" t="str">
            <v>N</v>
          </cell>
          <cell r="L805">
            <v>0</v>
          </cell>
          <cell r="M805">
            <v>0</v>
          </cell>
          <cell r="N805">
            <v>0</v>
          </cell>
          <cell r="O805">
            <v>0</v>
          </cell>
          <cell r="P805">
            <v>0</v>
          </cell>
          <cell r="Q805">
            <v>0</v>
          </cell>
          <cell r="R805">
            <v>0</v>
          </cell>
          <cell r="S805">
            <v>2240</v>
          </cell>
          <cell r="T805">
            <v>2413</v>
          </cell>
          <cell r="U805">
            <v>2413</v>
          </cell>
          <cell r="V805">
            <v>2240</v>
          </cell>
          <cell r="W805">
            <v>0</v>
          </cell>
          <cell r="X805" t="str">
            <v>A3</v>
          </cell>
          <cell r="Y805">
            <v>0.35</v>
          </cell>
          <cell r="Z805">
            <v>0.3</v>
          </cell>
          <cell r="AA805">
            <v>0.3</v>
          </cell>
          <cell r="AB805">
            <v>0.35</v>
          </cell>
          <cell r="AC805">
            <v>0</v>
          </cell>
          <cell r="AD805">
            <v>0</v>
          </cell>
          <cell r="AE805" t="str">
            <v>SUPPORT</v>
          </cell>
          <cell r="AF805" t="str">
            <v>BDS DIRECT SUPPORT</v>
          </cell>
          <cell r="AG805" t="str">
            <v>INITIAL SALE</v>
          </cell>
          <cell r="AH805" t="str">
            <v>HW SUPPORT</v>
          </cell>
          <cell r="AI805" t="str">
            <v>132-12</v>
          </cell>
          <cell r="AJ805" t="str">
            <v>N/A</v>
          </cell>
          <cell r="AK805" t="str">
            <v>None</v>
          </cell>
          <cell r="AL805">
            <v>40</v>
          </cell>
          <cell r="AM805">
            <v>0</v>
          </cell>
        </row>
        <row r="806">
          <cell r="F806" t="str">
            <v>ICX7450-SVL-4OS-5</v>
          </cell>
          <cell r="G806" t="str">
            <v>ESSENTIAL 4HR ONSITE SUPPORT,  ICX 7450 24p &amp; 48p configurations</v>
          </cell>
          <cell r="H806" t="str">
            <v>ESSENTIAL 4HR ONSITE SUPPORT</v>
          </cell>
          <cell r="I806">
            <v>4308</v>
          </cell>
          <cell r="J806">
            <v>4308</v>
          </cell>
          <cell r="K806" t="str">
            <v>N</v>
          </cell>
          <cell r="L806">
            <v>0</v>
          </cell>
          <cell r="M806">
            <v>0</v>
          </cell>
          <cell r="N806">
            <v>0</v>
          </cell>
          <cell r="O806">
            <v>0</v>
          </cell>
          <cell r="P806">
            <v>0</v>
          </cell>
          <cell r="Q806">
            <v>0</v>
          </cell>
          <cell r="R806">
            <v>0</v>
          </cell>
          <cell r="S806">
            <v>2800</v>
          </cell>
          <cell r="T806">
            <v>3016</v>
          </cell>
          <cell r="U806">
            <v>3016</v>
          </cell>
          <cell r="V806">
            <v>2800</v>
          </cell>
          <cell r="W806">
            <v>0</v>
          </cell>
          <cell r="X806" t="str">
            <v>A3</v>
          </cell>
          <cell r="Y806">
            <v>0.35</v>
          </cell>
          <cell r="Z806">
            <v>0.3</v>
          </cell>
          <cell r="AA806">
            <v>0.3</v>
          </cell>
          <cell r="AB806">
            <v>0.35</v>
          </cell>
          <cell r="AC806">
            <v>0</v>
          </cell>
          <cell r="AD806">
            <v>0</v>
          </cell>
          <cell r="AE806" t="str">
            <v>SUPPORT</v>
          </cell>
          <cell r="AF806" t="str">
            <v>BDS DIRECT SUPPORT</v>
          </cell>
          <cell r="AG806" t="str">
            <v>INITIAL SALE</v>
          </cell>
          <cell r="AH806" t="str">
            <v>HW SUPPORT</v>
          </cell>
          <cell r="AI806" t="str">
            <v>132-12</v>
          </cell>
          <cell r="AJ806" t="str">
            <v>N/A</v>
          </cell>
          <cell r="AK806" t="str">
            <v>None</v>
          </cell>
          <cell r="AL806">
            <v>40</v>
          </cell>
          <cell r="AM806">
            <v>0</v>
          </cell>
        </row>
        <row r="807">
          <cell r="F807" t="str">
            <v>ICX7450-SVL-4P-1</v>
          </cell>
          <cell r="G807" t="str">
            <v>ESSENTIAL 4HR PARTS ONLY SUPPORT,  ICX 7450 24p &amp; 48p configurations</v>
          </cell>
          <cell r="H807" t="str">
            <v>ESSENTIAL 4HR PARTS ONLY SUPPORT</v>
          </cell>
          <cell r="I807">
            <v>750</v>
          </cell>
          <cell r="J807">
            <v>750</v>
          </cell>
          <cell r="K807" t="str">
            <v>N</v>
          </cell>
          <cell r="L807">
            <v>0</v>
          </cell>
          <cell r="M807">
            <v>0</v>
          </cell>
          <cell r="N807">
            <v>0</v>
          </cell>
          <cell r="O807">
            <v>0</v>
          </cell>
          <cell r="P807">
            <v>0</v>
          </cell>
          <cell r="Q807">
            <v>0</v>
          </cell>
          <cell r="R807">
            <v>0</v>
          </cell>
          <cell r="S807">
            <v>488</v>
          </cell>
          <cell r="T807">
            <v>525</v>
          </cell>
          <cell r="U807">
            <v>525</v>
          </cell>
          <cell r="V807">
            <v>488</v>
          </cell>
          <cell r="W807">
            <v>0</v>
          </cell>
          <cell r="X807" t="str">
            <v>A3</v>
          </cell>
          <cell r="Y807">
            <v>0.35</v>
          </cell>
          <cell r="Z807">
            <v>0.3</v>
          </cell>
          <cell r="AA807">
            <v>0.3</v>
          </cell>
          <cell r="AB807">
            <v>0.35</v>
          </cell>
          <cell r="AC807">
            <v>0</v>
          </cell>
          <cell r="AD807">
            <v>0</v>
          </cell>
          <cell r="AE807" t="str">
            <v>SUPPORT</v>
          </cell>
          <cell r="AF807" t="str">
            <v>BDS DIRECT SUPPORT</v>
          </cell>
          <cell r="AG807" t="str">
            <v>INITIAL SALE</v>
          </cell>
          <cell r="AH807" t="str">
            <v>HW SUPPORT</v>
          </cell>
          <cell r="AI807" t="str">
            <v>132-12</v>
          </cell>
          <cell r="AJ807" t="str">
            <v>N/A</v>
          </cell>
          <cell r="AK807" t="str">
            <v>None</v>
          </cell>
          <cell r="AL807">
            <v>40</v>
          </cell>
          <cell r="AM807">
            <v>0</v>
          </cell>
        </row>
        <row r="808">
          <cell r="F808" t="str">
            <v>ICX7450-SVL-4P-2</v>
          </cell>
          <cell r="G808" t="str">
            <v>ESSENTIAL 4HR PARTS ONLY SUPPORT,  ICX 7450 24p &amp; 48p configurations</v>
          </cell>
          <cell r="H808" t="str">
            <v>ESSENTIAL 4HR PARTS ONLY SUPPORT</v>
          </cell>
          <cell r="I808">
            <v>1425</v>
          </cell>
          <cell r="J808">
            <v>1425</v>
          </cell>
          <cell r="K808" t="str">
            <v>N</v>
          </cell>
          <cell r="L808">
            <v>0</v>
          </cell>
          <cell r="M808">
            <v>0</v>
          </cell>
          <cell r="N808">
            <v>0</v>
          </cell>
          <cell r="O808">
            <v>0</v>
          </cell>
          <cell r="P808">
            <v>0</v>
          </cell>
          <cell r="Q808">
            <v>0</v>
          </cell>
          <cell r="R808">
            <v>0</v>
          </cell>
          <cell r="S808">
            <v>926</v>
          </cell>
          <cell r="T808">
            <v>998</v>
          </cell>
          <cell r="U808">
            <v>998</v>
          </cell>
          <cell r="V808">
            <v>926</v>
          </cell>
          <cell r="W808">
            <v>0</v>
          </cell>
          <cell r="X808" t="str">
            <v>A3</v>
          </cell>
          <cell r="Y808">
            <v>0.35</v>
          </cell>
          <cell r="Z808">
            <v>0.3</v>
          </cell>
          <cell r="AA808">
            <v>0.3</v>
          </cell>
          <cell r="AB808">
            <v>0.35</v>
          </cell>
          <cell r="AC808">
            <v>0</v>
          </cell>
          <cell r="AD808">
            <v>0</v>
          </cell>
          <cell r="AE808" t="str">
            <v>SUPPORT</v>
          </cell>
          <cell r="AF808" t="str">
            <v>BDS DIRECT SUPPORT</v>
          </cell>
          <cell r="AG808" t="str">
            <v>INITIAL SALE</v>
          </cell>
          <cell r="AH808" t="str">
            <v>HW SUPPORT</v>
          </cell>
          <cell r="AI808" t="str">
            <v>132-12</v>
          </cell>
          <cell r="AJ808" t="str">
            <v>N/A</v>
          </cell>
          <cell r="AK808" t="str">
            <v>None</v>
          </cell>
          <cell r="AL808">
            <v>40</v>
          </cell>
          <cell r="AM808">
            <v>0</v>
          </cell>
        </row>
        <row r="809">
          <cell r="F809" t="str">
            <v>ICX7450-SVL-4P-3</v>
          </cell>
          <cell r="G809" t="str">
            <v>ESSENTIAL 4HR PARTS ONLY SUPPORT,  ICX 7450 24p &amp; 48p configurations</v>
          </cell>
          <cell r="H809" t="str">
            <v>ESSENTIAL 4HR PARTS ONLY SUPPORT</v>
          </cell>
          <cell r="I809">
            <v>2063</v>
          </cell>
          <cell r="J809">
            <v>2063</v>
          </cell>
          <cell r="K809" t="str">
            <v>N</v>
          </cell>
          <cell r="L809">
            <v>0</v>
          </cell>
          <cell r="M809">
            <v>0</v>
          </cell>
          <cell r="N809">
            <v>0</v>
          </cell>
          <cell r="O809">
            <v>0</v>
          </cell>
          <cell r="P809">
            <v>0</v>
          </cell>
          <cell r="Q809">
            <v>0</v>
          </cell>
          <cell r="R809">
            <v>0</v>
          </cell>
          <cell r="S809">
            <v>1341</v>
          </cell>
          <cell r="T809">
            <v>1444</v>
          </cell>
          <cell r="U809">
            <v>1444</v>
          </cell>
          <cell r="V809">
            <v>1341</v>
          </cell>
          <cell r="W809">
            <v>0</v>
          </cell>
          <cell r="X809" t="str">
            <v>A3</v>
          </cell>
          <cell r="Y809">
            <v>0.35</v>
          </cell>
          <cell r="Z809">
            <v>0.3</v>
          </cell>
          <cell r="AA809">
            <v>0.3</v>
          </cell>
          <cell r="AB809">
            <v>0.35</v>
          </cell>
          <cell r="AC809">
            <v>0</v>
          </cell>
          <cell r="AD809">
            <v>0</v>
          </cell>
          <cell r="AE809" t="str">
            <v>SUPPORT</v>
          </cell>
          <cell r="AF809" t="str">
            <v>BDS DIRECT SUPPORT</v>
          </cell>
          <cell r="AG809" t="str">
            <v>INITIAL SALE</v>
          </cell>
          <cell r="AH809" t="str">
            <v>HW SUPPORT</v>
          </cell>
          <cell r="AI809" t="str">
            <v>132-12</v>
          </cell>
          <cell r="AJ809" t="str">
            <v>N/A</v>
          </cell>
          <cell r="AK809" t="str">
            <v>None</v>
          </cell>
          <cell r="AL809">
            <v>40</v>
          </cell>
          <cell r="AM809">
            <v>0</v>
          </cell>
        </row>
        <row r="810">
          <cell r="F810" t="str">
            <v>ICX7450-SVL-4P-4</v>
          </cell>
          <cell r="G810" t="str">
            <v>ESSENTIAL 4HR PARTS ONLY SUPPORT,  ICX 7450 24p &amp; 48p configurations</v>
          </cell>
          <cell r="H810" t="str">
            <v>ESSENTIAL 4HR PARTS ONLY SUPPORT</v>
          </cell>
          <cell r="I810">
            <v>2750</v>
          </cell>
          <cell r="J810">
            <v>2750</v>
          </cell>
          <cell r="K810" t="str">
            <v>N</v>
          </cell>
          <cell r="L810">
            <v>0</v>
          </cell>
          <cell r="M810">
            <v>0</v>
          </cell>
          <cell r="N810">
            <v>0</v>
          </cell>
          <cell r="O810">
            <v>0</v>
          </cell>
          <cell r="P810">
            <v>0</v>
          </cell>
          <cell r="Q810">
            <v>0</v>
          </cell>
          <cell r="R810">
            <v>0</v>
          </cell>
          <cell r="S810">
            <v>1788</v>
          </cell>
          <cell r="T810">
            <v>1925</v>
          </cell>
          <cell r="U810">
            <v>1925</v>
          </cell>
          <cell r="V810">
            <v>1788</v>
          </cell>
          <cell r="W810">
            <v>0</v>
          </cell>
          <cell r="X810" t="str">
            <v>A3</v>
          </cell>
          <cell r="Y810">
            <v>0.35</v>
          </cell>
          <cell r="Z810">
            <v>0.3</v>
          </cell>
          <cell r="AA810">
            <v>0.3</v>
          </cell>
          <cell r="AB810">
            <v>0.35</v>
          </cell>
          <cell r="AC810">
            <v>0</v>
          </cell>
          <cell r="AD810">
            <v>0</v>
          </cell>
          <cell r="AE810" t="str">
            <v>SUPPORT</v>
          </cell>
          <cell r="AF810" t="str">
            <v>BDS DIRECT SUPPORT</v>
          </cell>
          <cell r="AG810" t="str">
            <v>INITIAL SALE</v>
          </cell>
          <cell r="AH810" t="str">
            <v>HW SUPPORT</v>
          </cell>
          <cell r="AI810" t="str">
            <v>132-12</v>
          </cell>
          <cell r="AJ810" t="str">
            <v>N/A</v>
          </cell>
          <cell r="AK810" t="str">
            <v>None</v>
          </cell>
          <cell r="AL810">
            <v>40</v>
          </cell>
          <cell r="AM810">
            <v>0</v>
          </cell>
        </row>
        <row r="811">
          <cell r="F811" t="str">
            <v>ICX7450-SVL-4P-5</v>
          </cell>
          <cell r="G811" t="str">
            <v>ESSENTIAL 4HR PARTS ONLY SUPPORT,  ICX 7450 24p &amp; 48p configurations</v>
          </cell>
          <cell r="H811" t="str">
            <v>ESSENTIAL 4HR PARTS ONLY SUPPORT</v>
          </cell>
          <cell r="I811">
            <v>3438</v>
          </cell>
          <cell r="J811">
            <v>3438</v>
          </cell>
          <cell r="K811" t="str">
            <v>N</v>
          </cell>
          <cell r="L811">
            <v>0</v>
          </cell>
          <cell r="M811">
            <v>0</v>
          </cell>
          <cell r="N811">
            <v>0</v>
          </cell>
          <cell r="O811">
            <v>0</v>
          </cell>
          <cell r="P811">
            <v>0</v>
          </cell>
          <cell r="Q811">
            <v>0</v>
          </cell>
          <cell r="R811">
            <v>0</v>
          </cell>
          <cell r="S811">
            <v>2234</v>
          </cell>
          <cell r="T811">
            <v>2406</v>
          </cell>
          <cell r="U811">
            <v>2406</v>
          </cell>
          <cell r="V811">
            <v>2234</v>
          </cell>
          <cell r="W811">
            <v>0</v>
          </cell>
          <cell r="X811" t="str">
            <v>A3</v>
          </cell>
          <cell r="Y811">
            <v>0.35</v>
          </cell>
          <cell r="Z811">
            <v>0.3</v>
          </cell>
          <cell r="AA811">
            <v>0.3</v>
          </cell>
          <cell r="AB811">
            <v>0.35</v>
          </cell>
          <cell r="AC811">
            <v>0</v>
          </cell>
          <cell r="AD811">
            <v>0</v>
          </cell>
          <cell r="AE811" t="str">
            <v>SUPPORT</v>
          </cell>
          <cell r="AF811" t="str">
            <v>BDS DIRECT SUPPORT</v>
          </cell>
          <cell r="AG811" t="str">
            <v>INITIAL SALE</v>
          </cell>
          <cell r="AH811" t="str">
            <v>HW SUPPORT</v>
          </cell>
          <cell r="AI811" t="str">
            <v>132-12</v>
          </cell>
          <cell r="AJ811" t="str">
            <v>N/A</v>
          </cell>
          <cell r="AK811" t="str">
            <v>None</v>
          </cell>
          <cell r="AL811">
            <v>40</v>
          </cell>
          <cell r="AM811">
            <v>0</v>
          </cell>
        </row>
        <row r="812">
          <cell r="F812" t="str">
            <v>ICX7450-SVL-NDO-1</v>
          </cell>
          <cell r="G812" t="str">
            <v>ESSENTIAL NBD ONSITE SUPPORT,  ICX 7450 24p &amp; 48p configurations</v>
          </cell>
          <cell r="H812" t="str">
            <v>ESSENTIAL NBD ONSITE SUPPORT</v>
          </cell>
          <cell r="I812">
            <v>565</v>
          </cell>
          <cell r="J812">
            <v>565</v>
          </cell>
          <cell r="K812" t="str">
            <v>N</v>
          </cell>
          <cell r="L812">
            <v>0</v>
          </cell>
          <cell r="M812">
            <v>0</v>
          </cell>
          <cell r="N812">
            <v>0</v>
          </cell>
          <cell r="O812">
            <v>0</v>
          </cell>
          <cell r="P812">
            <v>0</v>
          </cell>
          <cell r="Q812">
            <v>0</v>
          </cell>
          <cell r="R812">
            <v>0</v>
          </cell>
          <cell r="S812">
            <v>367</v>
          </cell>
          <cell r="T812">
            <v>396</v>
          </cell>
          <cell r="U812">
            <v>396</v>
          </cell>
          <cell r="V812">
            <v>367</v>
          </cell>
          <cell r="W812">
            <v>0</v>
          </cell>
          <cell r="X812" t="str">
            <v>A3</v>
          </cell>
          <cell r="Y812">
            <v>0.35</v>
          </cell>
          <cell r="Z812">
            <v>0.3</v>
          </cell>
          <cell r="AA812">
            <v>0.3</v>
          </cell>
          <cell r="AB812">
            <v>0.35</v>
          </cell>
          <cell r="AC812">
            <v>0</v>
          </cell>
          <cell r="AD812">
            <v>0</v>
          </cell>
          <cell r="AE812" t="str">
            <v>SUPPORT</v>
          </cell>
          <cell r="AF812" t="str">
            <v>BDS DIRECT SUPPORT</v>
          </cell>
          <cell r="AG812" t="str">
            <v>INITIAL SALE</v>
          </cell>
          <cell r="AH812" t="str">
            <v>HW SUPPORT</v>
          </cell>
          <cell r="AI812" t="str">
            <v>132-12</v>
          </cell>
          <cell r="AJ812" t="str">
            <v>N/A</v>
          </cell>
          <cell r="AK812" t="str">
            <v>None</v>
          </cell>
          <cell r="AL812">
            <v>40</v>
          </cell>
          <cell r="AM812">
            <v>0</v>
          </cell>
        </row>
        <row r="813">
          <cell r="F813" t="str">
            <v>ICX7450-SVL-NDO-2</v>
          </cell>
          <cell r="G813" t="str">
            <v>ESSENTIAL NBD ONSITE SUPPORT,  ICX 7450 24p &amp; 48p configurations</v>
          </cell>
          <cell r="H813" t="str">
            <v>ESSENTIAL NBD ONSITE SUPPORT</v>
          </cell>
          <cell r="I813">
            <v>1074</v>
          </cell>
          <cell r="J813">
            <v>1074</v>
          </cell>
          <cell r="K813" t="str">
            <v>N</v>
          </cell>
          <cell r="L813">
            <v>0</v>
          </cell>
          <cell r="M813">
            <v>0</v>
          </cell>
          <cell r="N813">
            <v>0</v>
          </cell>
          <cell r="O813">
            <v>0</v>
          </cell>
          <cell r="P813">
            <v>0</v>
          </cell>
          <cell r="Q813">
            <v>0</v>
          </cell>
          <cell r="R813">
            <v>0</v>
          </cell>
          <cell r="S813">
            <v>698</v>
          </cell>
          <cell r="T813">
            <v>751</v>
          </cell>
          <cell r="U813">
            <v>751</v>
          </cell>
          <cell r="V813">
            <v>698</v>
          </cell>
          <cell r="W813">
            <v>0</v>
          </cell>
          <cell r="X813" t="str">
            <v>A3</v>
          </cell>
          <cell r="Y813">
            <v>0.35</v>
          </cell>
          <cell r="Z813">
            <v>0.3</v>
          </cell>
          <cell r="AA813">
            <v>0.3</v>
          </cell>
          <cell r="AB813">
            <v>0.35</v>
          </cell>
          <cell r="AC813">
            <v>0</v>
          </cell>
          <cell r="AD813">
            <v>0</v>
          </cell>
          <cell r="AE813" t="str">
            <v>SUPPORT</v>
          </cell>
          <cell r="AF813" t="str">
            <v>BDS DIRECT SUPPORT</v>
          </cell>
          <cell r="AG813" t="str">
            <v>INITIAL SALE</v>
          </cell>
          <cell r="AH813" t="str">
            <v>HW SUPPORT</v>
          </cell>
          <cell r="AI813" t="str">
            <v>132-12</v>
          </cell>
          <cell r="AJ813" t="str">
            <v>N/A</v>
          </cell>
          <cell r="AK813" t="str">
            <v>None</v>
          </cell>
          <cell r="AL813">
            <v>40</v>
          </cell>
          <cell r="AM813">
            <v>0</v>
          </cell>
        </row>
        <row r="814">
          <cell r="F814" t="str">
            <v>ICX7450-SVL-NDO-3</v>
          </cell>
          <cell r="G814" t="str">
            <v>ESSENTIAL NBD ONSITE SUPPORT,  ICX 7450 24p &amp; 48p configurations</v>
          </cell>
          <cell r="H814" t="str">
            <v>ESSENTIAL NBD ONSITE SUPPORT</v>
          </cell>
          <cell r="I814">
            <v>1554</v>
          </cell>
          <cell r="J814">
            <v>1554</v>
          </cell>
          <cell r="K814" t="str">
            <v>N</v>
          </cell>
          <cell r="L814">
            <v>0</v>
          </cell>
          <cell r="M814">
            <v>0</v>
          </cell>
          <cell r="N814">
            <v>0</v>
          </cell>
          <cell r="O814">
            <v>0</v>
          </cell>
          <cell r="P814">
            <v>0</v>
          </cell>
          <cell r="Q814">
            <v>0</v>
          </cell>
          <cell r="R814">
            <v>0</v>
          </cell>
          <cell r="S814">
            <v>1010</v>
          </cell>
          <cell r="T814">
            <v>1088</v>
          </cell>
          <cell r="U814">
            <v>1088</v>
          </cell>
          <cell r="V814">
            <v>1010</v>
          </cell>
          <cell r="W814">
            <v>0</v>
          </cell>
          <cell r="X814" t="str">
            <v>A3</v>
          </cell>
          <cell r="Y814">
            <v>0.35</v>
          </cell>
          <cell r="Z814">
            <v>0.3</v>
          </cell>
          <cell r="AA814">
            <v>0.3</v>
          </cell>
          <cell r="AB814">
            <v>0.35</v>
          </cell>
          <cell r="AC814">
            <v>0</v>
          </cell>
          <cell r="AD814">
            <v>0</v>
          </cell>
          <cell r="AE814" t="str">
            <v>SUPPORT</v>
          </cell>
          <cell r="AF814" t="str">
            <v>BDS DIRECT SUPPORT</v>
          </cell>
          <cell r="AG814" t="str">
            <v>INITIAL SALE</v>
          </cell>
          <cell r="AH814" t="str">
            <v>HW SUPPORT</v>
          </cell>
          <cell r="AI814" t="str">
            <v>132-12</v>
          </cell>
          <cell r="AJ814" t="str">
            <v>N/A</v>
          </cell>
          <cell r="AK814" t="str">
            <v>None</v>
          </cell>
          <cell r="AL814">
            <v>40</v>
          </cell>
          <cell r="AM814">
            <v>0</v>
          </cell>
        </row>
        <row r="815">
          <cell r="F815" t="str">
            <v>ICX7450-SVL-NDO-4</v>
          </cell>
          <cell r="G815" t="str">
            <v>ESSENTIAL NBD ONSITE SUPPORT,  ICX 7450 24p &amp; 48p configurations</v>
          </cell>
          <cell r="H815" t="str">
            <v>ESSENTIAL NBD ONSITE SUPPORT</v>
          </cell>
          <cell r="I815">
            <v>2072</v>
          </cell>
          <cell r="J815">
            <v>2072</v>
          </cell>
          <cell r="K815" t="str">
            <v>N</v>
          </cell>
          <cell r="L815">
            <v>0</v>
          </cell>
          <cell r="M815">
            <v>0</v>
          </cell>
          <cell r="N815">
            <v>0</v>
          </cell>
          <cell r="O815">
            <v>0</v>
          </cell>
          <cell r="P815">
            <v>0</v>
          </cell>
          <cell r="Q815">
            <v>0</v>
          </cell>
          <cell r="R815">
            <v>0</v>
          </cell>
          <cell r="S815">
            <v>1347</v>
          </cell>
          <cell r="T815">
            <v>1450</v>
          </cell>
          <cell r="U815">
            <v>1450</v>
          </cell>
          <cell r="V815">
            <v>1347</v>
          </cell>
          <cell r="W815">
            <v>0</v>
          </cell>
          <cell r="X815" t="str">
            <v>A3</v>
          </cell>
          <cell r="Y815">
            <v>0.35</v>
          </cell>
          <cell r="Z815">
            <v>0.3</v>
          </cell>
          <cell r="AA815">
            <v>0.3</v>
          </cell>
          <cell r="AB815">
            <v>0.35</v>
          </cell>
          <cell r="AC815">
            <v>0</v>
          </cell>
          <cell r="AD815">
            <v>0</v>
          </cell>
          <cell r="AE815" t="str">
            <v>SUPPORT</v>
          </cell>
          <cell r="AF815" t="str">
            <v>BDS DIRECT SUPPORT</v>
          </cell>
          <cell r="AG815" t="str">
            <v>INITIAL SALE</v>
          </cell>
          <cell r="AH815" t="str">
            <v>HW SUPPORT</v>
          </cell>
          <cell r="AI815" t="str">
            <v>132-12</v>
          </cell>
          <cell r="AJ815" t="str">
            <v>N/A</v>
          </cell>
          <cell r="AK815" t="str">
            <v>None</v>
          </cell>
          <cell r="AL815">
            <v>40</v>
          </cell>
          <cell r="AM815">
            <v>0</v>
          </cell>
        </row>
        <row r="816">
          <cell r="F816" t="str">
            <v>ICX7450-SVL-NDO-5</v>
          </cell>
          <cell r="G816" t="str">
            <v>ESSENTIAL NBD ONSITE SUPPORT,  ICX 7450 24p &amp; 48p configurations</v>
          </cell>
          <cell r="H816" t="str">
            <v>ESSENTIAL NBD ONSITE SUPPORT</v>
          </cell>
          <cell r="I816">
            <v>2590</v>
          </cell>
          <cell r="J816">
            <v>2590</v>
          </cell>
          <cell r="K816" t="str">
            <v>N</v>
          </cell>
          <cell r="L816">
            <v>0</v>
          </cell>
          <cell r="M816">
            <v>0</v>
          </cell>
          <cell r="N816">
            <v>0</v>
          </cell>
          <cell r="O816">
            <v>0</v>
          </cell>
          <cell r="P816">
            <v>0</v>
          </cell>
          <cell r="Q816">
            <v>0</v>
          </cell>
          <cell r="R816">
            <v>0</v>
          </cell>
          <cell r="S816">
            <v>1683</v>
          </cell>
          <cell r="T816">
            <v>1813</v>
          </cell>
          <cell r="U816">
            <v>1813</v>
          </cell>
          <cell r="V816">
            <v>1683</v>
          </cell>
          <cell r="W816">
            <v>0</v>
          </cell>
          <cell r="X816" t="str">
            <v>A3</v>
          </cell>
          <cell r="Y816">
            <v>0.35</v>
          </cell>
          <cell r="Z816">
            <v>0.3</v>
          </cell>
          <cell r="AA816">
            <v>0.3</v>
          </cell>
          <cell r="AB816">
            <v>0.35</v>
          </cell>
          <cell r="AC816">
            <v>0</v>
          </cell>
          <cell r="AD816">
            <v>0</v>
          </cell>
          <cell r="AE816" t="str">
            <v>SUPPORT</v>
          </cell>
          <cell r="AF816" t="str">
            <v>BDS DIRECT SUPPORT</v>
          </cell>
          <cell r="AG816" t="str">
            <v>INITIAL SALE</v>
          </cell>
          <cell r="AH816" t="str">
            <v>HW SUPPORT</v>
          </cell>
          <cell r="AI816" t="str">
            <v>132-12</v>
          </cell>
          <cell r="AJ816" t="str">
            <v>N/A</v>
          </cell>
          <cell r="AK816" t="str">
            <v>None</v>
          </cell>
          <cell r="AL816">
            <v>40</v>
          </cell>
          <cell r="AM816">
            <v>0</v>
          </cell>
        </row>
        <row r="817">
          <cell r="F817" t="str">
            <v>ICX7450-SVL-NDP-1</v>
          </cell>
          <cell r="G817" t="str">
            <v>ESSENTIAL NBD PARTS ONLY SUPPORT,  ICX 7450 24p &amp; 48p configurations</v>
          </cell>
          <cell r="H817" t="str">
            <v>ESSENTIAL NBD PARTS ONLY SUPPORT</v>
          </cell>
          <cell r="I817">
            <v>375</v>
          </cell>
          <cell r="J817">
            <v>375</v>
          </cell>
          <cell r="K817" t="str">
            <v>N</v>
          </cell>
          <cell r="L817">
            <v>0</v>
          </cell>
          <cell r="M817">
            <v>0</v>
          </cell>
          <cell r="N817">
            <v>0</v>
          </cell>
          <cell r="O817">
            <v>0</v>
          </cell>
          <cell r="P817">
            <v>0</v>
          </cell>
          <cell r="Q817">
            <v>0</v>
          </cell>
          <cell r="R817">
            <v>0</v>
          </cell>
          <cell r="S817">
            <v>244</v>
          </cell>
          <cell r="T817">
            <v>263</v>
          </cell>
          <cell r="U817">
            <v>263</v>
          </cell>
          <cell r="V817">
            <v>244</v>
          </cell>
          <cell r="W817">
            <v>0</v>
          </cell>
          <cell r="X817" t="str">
            <v>A3</v>
          </cell>
          <cell r="Y817">
            <v>0.35</v>
          </cell>
          <cell r="Z817">
            <v>0.3</v>
          </cell>
          <cell r="AA817">
            <v>0.3</v>
          </cell>
          <cell r="AB817">
            <v>0.35</v>
          </cell>
          <cell r="AC817">
            <v>0</v>
          </cell>
          <cell r="AD817">
            <v>0</v>
          </cell>
          <cell r="AE817" t="str">
            <v>SUPPORT</v>
          </cell>
          <cell r="AF817" t="str">
            <v>BDS DIRECT SUPPORT</v>
          </cell>
          <cell r="AG817" t="str">
            <v>INITIAL SALE</v>
          </cell>
          <cell r="AH817" t="str">
            <v>HW SUPPORT</v>
          </cell>
          <cell r="AI817" t="str">
            <v>132-12</v>
          </cell>
          <cell r="AJ817" t="str">
            <v>N/A</v>
          </cell>
          <cell r="AK817" t="str">
            <v>None</v>
          </cell>
          <cell r="AL817">
            <v>40</v>
          </cell>
          <cell r="AM817">
            <v>0</v>
          </cell>
        </row>
        <row r="818">
          <cell r="F818" t="str">
            <v>ICX7450-SVL-NDP-2</v>
          </cell>
          <cell r="G818" t="str">
            <v>ESSENTIAL NBD PARTS ONLY SUPPORT,  ICX 7450 24p &amp; 48p configurations</v>
          </cell>
          <cell r="H818" t="str">
            <v>ESSENTIAL NBD PARTS ONLY SUPPORT</v>
          </cell>
          <cell r="I818">
            <v>713</v>
          </cell>
          <cell r="J818">
            <v>713</v>
          </cell>
          <cell r="K818" t="str">
            <v>N</v>
          </cell>
          <cell r="L818">
            <v>0</v>
          </cell>
          <cell r="M818">
            <v>0</v>
          </cell>
          <cell r="N818">
            <v>0</v>
          </cell>
          <cell r="O818">
            <v>0</v>
          </cell>
          <cell r="P818">
            <v>0</v>
          </cell>
          <cell r="Q818">
            <v>0</v>
          </cell>
          <cell r="R818">
            <v>0</v>
          </cell>
          <cell r="S818">
            <v>463</v>
          </cell>
          <cell r="T818">
            <v>499</v>
          </cell>
          <cell r="U818">
            <v>499</v>
          </cell>
          <cell r="V818">
            <v>463</v>
          </cell>
          <cell r="W818">
            <v>0</v>
          </cell>
          <cell r="X818" t="str">
            <v>A3</v>
          </cell>
          <cell r="Y818">
            <v>0.35</v>
          </cell>
          <cell r="Z818">
            <v>0.3</v>
          </cell>
          <cell r="AA818">
            <v>0.3</v>
          </cell>
          <cell r="AB818">
            <v>0.35</v>
          </cell>
          <cell r="AC818">
            <v>0</v>
          </cell>
          <cell r="AD818">
            <v>0</v>
          </cell>
          <cell r="AE818" t="str">
            <v>SUPPORT</v>
          </cell>
          <cell r="AF818" t="str">
            <v>BDS DIRECT SUPPORT</v>
          </cell>
          <cell r="AG818" t="str">
            <v>INITIAL SALE</v>
          </cell>
          <cell r="AH818" t="str">
            <v>HW SUPPORT</v>
          </cell>
          <cell r="AI818" t="str">
            <v>132-12</v>
          </cell>
          <cell r="AJ818" t="str">
            <v>N/A</v>
          </cell>
          <cell r="AK818" t="str">
            <v>None</v>
          </cell>
          <cell r="AL818">
            <v>40</v>
          </cell>
          <cell r="AM818">
            <v>0</v>
          </cell>
        </row>
        <row r="819">
          <cell r="F819" t="str">
            <v>ICX7450-SVL-NDP-3</v>
          </cell>
          <cell r="G819" t="str">
            <v>ESSENTIAL NBD PARTS ONLY SUPPORT,  ICX 7450 24p &amp; 48p configurations</v>
          </cell>
          <cell r="H819" t="str">
            <v>ESSENTIAL NBD PARTS ONLY SUPPORT</v>
          </cell>
          <cell r="I819">
            <v>1031</v>
          </cell>
          <cell r="J819">
            <v>1031</v>
          </cell>
          <cell r="K819" t="str">
            <v>N</v>
          </cell>
          <cell r="L819">
            <v>0</v>
          </cell>
          <cell r="M819">
            <v>0</v>
          </cell>
          <cell r="N819">
            <v>0</v>
          </cell>
          <cell r="O819">
            <v>0</v>
          </cell>
          <cell r="P819">
            <v>0</v>
          </cell>
          <cell r="Q819">
            <v>0</v>
          </cell>
          <cell r="R819">
            <v>0</v>
          </cell>
          <cell r="S819">
            <v>670</v>
          </cell>
          <cell r="T819">
            <v>722</v>
          </cell>
          <cell r="U819">
            <v>722</v>
          </cell>
          <cell r="V819">
            <v>670</v>
          </cell>
          <cell r="W819">
            <v>0</v>
          </cell>
          <cell r="X819" t="str">
            <v>A3</v>
          </cell>
          <cell r="Y819">
            <v>0.35</v>
          </cell>
          <cell r="Z819">
            <v>0.3</v>
          </cell>
          <cell r="AA819">
            <v>0.3</v>
          </cell>
          <cell r="AB819">
            <v>0.35</v>
          </cell>
          <cell r="AC819">
            <v>0</v>
          </cell>
          <cell r="AD819">
            <v>0</v>
          </cell>
          <cell r="AE819" t="str">
            <v>SUPPORT</v>
          </cell>
          <cell r="AF819" t="str">
            <v>BDS DIRECT SUPPORT</v>
          </cell>
          <cell r="AG819" t="str">
            <v>INITIAL SALE</v>
          </cell>
          <cell r="AH819" t="str">
            <v>HW SUPPORT</v>
          </cell>
          <cell r="AI819" t="str">
            <v>132-12</v>
          </cell>
          <cell r="AJ819" t="str">
            <v>N/A</v>
          </cell>
          <cell r="AK819" t="str">
            <v>None</v>
          </cell>
          <cell r="AL819">
            <v>40</v>
          </cell>
          <cell r="AM819">
            <v>0</v>
          </cell>
        </row>
        <row r="820">
          <cell r="F820" t="str">
            <v>ICX7450-SVL-NDP-4</v>
          </cell>
          <cell r="G820" t="str">
            <v>ESSENTIAL NBD PARTS ONLY SUPPORT,  ICX 7450 24p &amp; 48p configurations</v>
          </cell>
          <cell r="H820" t="str">
            <v>ESSENTIAL NBD PARTS ONLY SUPPORT</v>
          </cell>
          <cell r="I820">
            <v>1375</v>
          </cell>
          <cell r="J820">
            <v>1375</v>
          </cell>
          <cell r="K820" t="str">
            <v>N</v>
          </cell>
          <cell r="L820">
            <v>0</v>
          </cell>
          <cell r="M820">
            <v>0</v>
          </cell>
          <cell r="N820">
            <v>0</v>
          </cell>
          <cell r="O820">
            <v>0</v>
          </cell>
          <cell r="P820">
            <v>0</v>
          </cell>
          <cell r="Q820">
            <v>0</v>
          </cell>
          <cell r="R820">
            <v>0</v>
          </cell>
          <cell r="S820">
            <v>894</v>
          </cell>
          <cell r="T820">
            <v>963</v>
          </cell>
          <cell r="U820">
            <v>963</v>
          </cell>
          <cell r="V820">
            <v>894</v>
          </cell>
          <cell r="W820">
            <v>0</v>
          </cell>
          <cell r="X820" t="str">
            <v>A3</v>
          </cell>
          <cell r="Y820">
            <v>0.35</v>
          </cell>
          <cell r="Z820">
            <v>0.3</v>
          </cell>
          <cell r="AA820">
            <v>0.3</v>
          </cell>
          <cell r="AB820">
            <v>0.35</v>
          </cell>
          <cell r="AC820">
            <v>0</v>
          </cell>
          <cell r="AD820">
            <v>0</v>
          </cell>
          <cell r="AE820" t="str">
            <v>SUPPORT</v>
          </cell>
          <cell r="AF820" t="str">
            <v>BDS DIRECT SUPPORT</v>
          </cell>
          <cell r="AG820" t="str">
            <v>INITIAL SALE</v>
          </cell>
          <cell r="AH820" t="str">
            <v>HW SUPPORT</v>
          </cell>
          <cell r="AI820" t="str">
            <v>132-12</v>
          </cell>
          <cell r="AJ820" t="str">
            <v>N/A</v>
          </cell>
          <cell r="AK820" t="str">
            <v>None</v>
          </cell>
          <cell r="AL820">
            <v>40</v>
          </cell>
          <cell r="AM820">
            <v>0</v>
          </cell>
        </row>
        <row r="821">
          <cell r="F821" t="str">
            <v>ICX7450-SVL-NDP-5</v>
          </cell>
          <cell r="G821" t="str">
            <v>ESSENTIAL NBD PARTS ONLY SUPPORT,  ICX 7450 24p &amp; 48p configurations</v>
          </cell>
          <cell r="H821" t="str">
            <v>ESSENTIAL NBD PARTS ONLY SUPPORT</v>
          </cell>
          <cell r="I821">
            <v>1719</v>
          </cell>
          <cell r="J821">
            <v>1719</v>
          </cell>
          <cell r="K821" t="str">
            <v>N</v>
          </cell>
          <cell r="L821">
            <v>0</v>
          </cell>
          <cell r="M821">
            <v>0</v>
          </cell>
          <cell r="N821">
            <v>0</v>
          </cell>
          <cell r="O821">
            <v>0</v>
          </cell>
          <cell r="P821">
            <v>0</v>
          </cell>
          <cell r="Q821">
            <v>0</v>
          </cell>
          <cell r="R821">
            <v>0</v>
          </cell>
          <cell r="S821">
            <v>1117</v>
          </cell>
          <cell r="T821">
            <v>1203</v>
          </cell>
          <cell r="U821">
            <v>1203</v>
          </cell>
          <cell r="V821">
            <v>1117</v>
          </cell>
          <cell r="W821">
            <v>0</v>
          </cell>
          <cell r="X821" t="str">
            <v>A3</v>
          </cell>
          <cell r="Y821">
            <v>0.35</v>
          </cell>
          <cell r="Z821">
            <v>0.3</v>
          </cell>
          <cell r="AA821">
            <v>0.3</v>
          </cell>
          <cell r="AB821">
            <v>0.35</v>
          </cell>
          <cell r="AC821">
            <v>0</v>
          </cell>
          <cell r="AD821">
            <v>0</v>
          </cell>
          <cell r="AE821" t="str">
            <v>SUPPORT</v>
          </cell>
          <cell r="AF821" t="str">
            <v>BDS DIRECT SUPPORT</v>
          </cell>
          <cell r="AG821" t="str">
            <v>INITIAL SALE</v>
          </cell>
          <cell r="AH821" t="str">
            <v>HW SUPPORT</v>
          </cell>
          <cell r="AI821" t="str">
            <v>132-12</v>
          </cell>
          <cell r="AJ821" t="str">
            <v>N/A</v>
          </cell>
          <cell r="AK821" t="str">
            <v>None</v>
          </cell>
          <cell r="AL821">
            <v>40</v>
          </cell>
          <cell r="AM821">
            <v>0</v>
          </cell>
        </row>
        <row r="822">
          <cell r="F822" t="str">
            <v>ICX7450-SVL-RMT-1</v>
          </cell>
          <cell r="G822" t="str">
            <v>ESSENTIAL REMOTE SUPPORT,  ICX 7450 24p &amp; 48p configurations</v>
          </cell>
          <cell r="H822" t="str">
            <v>ESSENTIAL REMOTE SUPPORT</v>
          </cell>
          <cell r="I822">
            <v>280</v>
          </cell>
          <cell r="J822">
            <v>280</v>
          </cell>
          <cell r="K822" t="str">
            <v>N</v>
          </cell>
          <cell r="L822">
            <v>0</v>
          </cell>
          <cell r="M822">
            <v>0</v>
          </cell>
          <cell r="N822">
            <v>0</v>
          </cell>
          <cell r="O822">
            <v>0</v>
          </cell>
          <cell r="P822">
            <v>0</v>
          </cell>
          <cell r="Q822">
            <v>0</v>
          </cell>
          <cell r="R822">
            <v>0</v>
          </cell>
          <cell r="S822">
            <v>182</v>
          </cell>
          <cell r="T822">
            <v>196</v>
          </cell>
          <cell r="U822">
            <v>196</v>
          </cell>
          <cell r="V822">
            <v>182</v>
          </cell>
          <cell r="W822">
            <v>0</v>
          </cell>
          <cell r="X822" t="str">
            <v>A3</v>
          </cell>
          <cell r="Y822">
            <v>0.35</v>
          </cell>
          <cell r="Z822">
            <v>0.3</v>
          </cell>
          <cell r="AA822">
            <v>0.3</v>
          </cell>
          <cell r="AB822">
            <v>0.35</v>
          </cell>
          <cell r="AC822">
            <v>0</v>
          </cell>
          <cell r="AD822">
            <v>0</v>
          </cell>
          <cell r="AE822" t="str">
            <v>SUPPORT</v>
          </cell>
          <cell r="AF822" t="str">
            <v>BDS DIRECT SUPPORT</v>
          </cell>
          <cell r="AG822" t="str">
            <v>INITIAL SALE</v>
          </cell>
          <cell r="AH822" t="str">
            <v>HW SUPPORT</v>
          </cell>
          <cell r="AI822" t="str">
            <v>132-12</v>
          </cell>
          <cell r="AJ822" t="str">
            <v>N/A</v>
          </cell>
          <cell r="AK822" t="str">
            <v>None</v>
          </cell>
          <cell r="AL822">
            <v>40</v>
          </cell>
          <cell r="AM822">
            <v>0</v>
          </cell>
        </row>
        <row r="823">
          <cell r="F823" t="str">
            <v>ICX7450-SVL-RMT-2</v>
          </cell>
          <cell r="G823" t="str">
            <v>ESSENTIAL REMOTE SUPPORT,  ICX 7450 24p &amp; 48p configurations</v>
          </cell>
          <cell r="H823" t="str">
            <v>ESSENTIAL REMOTE SUPPORT</v>
          </cell>
          <cell r="I823">
            <v>532</v>
          </cell>
          <cell r="J823">
            <v>532</v>
          </cell>
          <cell r="K823" t="str">
            <v>N</v>
          </cell>
          <cell r="L823">
            <v>0</v>
          </cell>
          <cell r="M823">
            <v>0</v>
          </cell>
          <cell r="N823">
            <v>0</v>
          </cell>
          <cell r="O823">
            <v>0</v>
          </cell>
          <cell r="P823">
            <v>0</v>
          </cell>
          <cell r="Q823">
            <v>0</v>
          </cell>
          <cell r="R823">
            <v>0</v>
          </cell>
          <cell r="S823">
            <v>346</v>
          </cell>
          <cell r="T823">
            <v>372</v>
          </cell>
          <cell r="U823">
            <v>372</v>
          </cell>
          <cell r="V823">
            <v>346</v>
          </cell>
          <cell r="W823">
            <v>0</v>
          </cell>
          <cell r="X823" t="str">
            <v>A3</v>
          </cell>
          <cell r="Y823">
            <v>0.35</v>
          </cell>
          <cell r="Z823">
            <v>0.3</v>
          </cell>
          <cell r="AA823">
            <v>0.3</v>
          </cell>
          <cell r="AB823">
            <v>0.35</v>
          </cell>
          <cell r="AC823">
            <v>0</v>
          </cell>
          <cell r="AD823">
            <v>0</v>
          </cell>
          <cell r="AE823" t="str">
            <v>SUPPORT</v>
          </cell>
          <cell r="AF823" t="str">
            <v>BDS DIRECT SUPPORT</v>
          </cell>
          <cell r="AG823" t="str">
            <v>INITIAL SALE</v>
          </cell>
          <cell r="AH823" t="str">
            <v>HW SUPPORT</v>
          </cell>
          <cell r="AI823" t="str">
            <v>132-12</v>
          </cell>
          <cell r="AJ823" t="str">
            <v>N/A</v>
          </cell>
          <cell r="AK823" t="str">
            <v>None</v>
          </cell>
          <cell r="AL823">
            <v>40</v>
          </cell>
          <cell r="AM823">
            <v>0</v>
          </cell>
        </row>
        <row r="824">
          <cell r="F824" t="str">
            <v>ICX7450-SVL-RMT-3</v>
          </cell>
          <cell r="G824" t="str">
            <v>ESSENTIAL REMOTE SUPPORT,  ICX 7450 24p &amp; 48p configurations</v>
          </cell>
          <cell r="H824" t="str">
            <v>ESSENTIAL REMOTE SUPPORT</v>
          </cell>
          <cell r="I824">
            <v>770</v>
          </cell>
          <cell r="J824">
            <v>770</v>
          </cell>
          <cell r="K824" t="str">
            <v>N</v>
          </cell>
          <cell r="L824">
            <v>0</v>
          </cell>
          <cell r="M824">
            <v>0</v>
          </cell>
          <cell r="N824">
            <v>0</v>
          </cell>
          <cell r="O824">
            <v>0</v>
          </cell>
          <cell r="P824">
            <v>0</v>
          </cell>
          <cell r="Q824">
            <v>0</v>
          </cell>
          <cell r="R824">
            <v>0</v>
          </cell>
          <cell r="S824">
            <v>501</v>
          </cell>
          <cell r="T824">
            <v>539</v>
          </cell>
          <cell r="U824">
            <v>539</v>
          </cell>
          <cell r="V824">
            <v>501</v>
          </cell>
          <cell r="W824">
            <v>0</v>
          </cell>
          <cell r="X824" t="str">
            <v>A3</v>
          </cell>
          <cell r="Y824">
            <v>0.35</v>
          </cell>
          <cell r="Z824">
            <v>0.3</v>
          </cell>
          <cell r="AA824">
            <v>0.3</v>
          </cell>
          <cell r="AB824">
            <v>0.35</v>
          </cell>
          <cell r="AC824">
            <v>0</v>
          </cell>
          <cell r="AD824">
            <v>0</v>
          </cell>
          <cell r="AE824" t="str">
            <v>SUPPORT</v>
          </cell>
          <cell r="AF824" t="str">
            <v>BDS DIRECT SUPPORT</v>
          </cell>
          <cell r="AG824" t="str">
            <v>INITIAL SALE</v>
          </cell>
          <cell r="AH824" t="str">
            <v>HW SUPPORT</v>
          </cell>
          <cell r="AI824" t="str">
            <v>132-12</v>
          </cell>
          <cell r="AJ824" t="str">
            <v>N/A</v>
          </cell>
          <cell r="AK824" t="str">
            <v>None</v>
          </cell>
          <cell r="AL824">
            <v>40</v>
          </cell>
          <cell r="AM824">
            <v>0</v>
          </cell>
        </row>
        <row r="825">
          <cell r="F825" t="str">
            <v>ICX7450-SVL-RMT-4</v>
          </cell>
          <cell r="G825" t="str">
            <v>ESSENTIAL REMOTE SUPPORT,  ICX 7450 24p &amp; 48p configurations</v>
          </cell>
          <cell r="H825" t="str">
            <v>ESSENTIAL REMOTE SUPPORT</v>
          </cell>
          <cell r="I825">
            <v>1027</v>
          </cell>
          <cell r="J825">
            <v>1027</v>
          </cell>
          <cell r="K825" t="str">
            <v>N</v>
          </cell>
          <cell r="L825">
            <v>0</v>
          </cell>
          <cell r="M825">
            <v>0</v>
          </cell>
          <cell r="N825">
            <v>0</v>
          </cell>
          <cell r="O825">
            <v>0</v>
          </cell>
          <cell r="P825">
            <v>0</v>
          </cell>
          <cell r="Q825">
            <v>0</v>
          </cell>
          <cell r="R825">
            <v>0</v>
          </cell>
          <cell r="S825">
            <v>667</v>
          </cell>
          <cell r="T825">
            <v>719</v>
          </cell>
          <cell r="U825">
            <v>719</v>
          </cell>
          <cell r="V825">
            <v>667</v>
          </cell>
          <cell r="W825">
            <v>0</v>
          </cell>
          <cell r="X825" t="str">
            <v>A3</v>
          </cell>
          <cell r="Y825">
            <v>0.35</v>
          </cell>
          <cell r="Z825">
            <v>0.3</v>
          </cell>
          <cell r="AA825">
            <v>0.3</v>
          </cell>
          <cell r="AB825">
            <v>0.35</v>
          </cell>
          <cell r="AC825">
            <v>0</v>
          </cell>
          <cell r="AD825">
            <v>0</v>
          </cell>
          <cell r="AE825" t="str">
            <v>SUPPORT</v>
          </cell>
          <cell r="AF825" t="str">
            <v>BDS DIRECT SUPPORT</v>
          </cell>
          <cell r="AG825" t="str">
            <v>INITIAL SALE</v>
          </cell>
          <cell r="AH825" t="str">
            <v>HW SUPPORT</v>
          </cell>
          <cell r="AI825" t="str">
            <v>132-12</v>
          </cell>
          <cell r="AJ825" t="str">
            <v>N/A</v>
          </cell>
          <cell r="AK825" t="str">
            <v>None</v>
          </cell>
          <cell r="AL825">
            <v>40</v>
          </cell>
          <cell r="AM825">
            <v>0</v>
          </cell>
        </row>
        <row r="826">
          <cell r="F826" t="str">
            <v>ICX7450-SVL-RMT-5</v>
          </cell>
          <cell r="G826" t="str">
            <v>ESSENTIAL REMOTE SUPPORT,  ICX 7450 24p &amp; 48p configurations</v>
          </cell>
          <cell r="H826" t="str">
            <v>ESSENTIAL REMOTE SUPPORT</v>
          </cell>
          <cell r="I826">
            <v>1283</v>
          </cell>
          <cell r="J826">
            <v>1283</v>
          </cell>
          <cell r="K826" t="str">
            <v>N</v>
          </cell>
          <cell r="L826">
            <v>0</v>
          </cell>
          <cell r="M826">
            <v>0</v>
          </cell>
          <cell r="N826">
            <v>0</v>
          </cell>
          <cell r="O826">
            <v>0</v>
          </cell>
          <cell r="P826">
            <v>0</v>
          </cell>
          <cell r="Q826">
            <v>0</v>
          </cell>
          <cell r="R826">
            <v>0</v>
          </cell>
          <cell r="S826">
            <v>834</v>
          </cell>
          <cell r="T826">
            <v>898</v>
          </cell>
          <cell r="U826">
            <v>898</v>
          </cell>
          <cell r="V826">
            <v>834</v>
          </cell>
          <cell r="W826">
            <v>0</v>
          </cell>
          <cell r="X826" t="str">
            <v>A3</v>
          </cell>
          <cell r="Y826">
            <v>0.35</v>
          </cell>
          <cell r="Z826">
            <v>0.3</v>
          </cell>
          <cell r="AA826">
            <v>0.3</v>
          </cell>
          <cell r="AB826">
            <v>0.35</v>
          </cell>
          <cell r="AC826">
            <v>0</v>
          </cell>
          <cell r="AD826">
            <v>0</v>
          </cell>
          <cell r="AE826" t="str">
            <v>SUPPORT</v>
          </cell>
          <cell r="AF826" t="str">
            <v>BDS DIRECT SUPPORT</v>
          </cell>
          <cell r="AG826" t="str">
            <v>INITIAL SALE</v>
          </cell>
          <cell r="AH826" t="str">
            <v>HW SUPPORT</v>
          </cell>
          <cell r="AI826" t="str">
            <v>132-12</v>
          </cell>
          <cell r="AJ826" t="str">
            <v>N/A</v>
          </cell>
          <cell r="AK826" t="str">
            <v>None</v>
          </cell>
          <cell r="AL826">
            <v>40</v>
          </cell>
          <cell r="AM826">
            <v>0</v>
          </cell>
        </row>
        <row r="827">
          <cell r="F827" t="str">
            <v>ICX7450-SVL-SECUPLIFT-1</v>
          </cell>
          <cell r="G827" t="str">
            <v>SECURE UPLIFT SUPPORT FOR LAN PRODUCTS,  ICX 7450 24p &amp; 48p configurations</v>
          </cell>
          <cell r="H827" t="str">
            <v>SECURE UPLIFT SUPPORT FOR LAN PRODUCTS</v>
          </cell>
          <cell r="I827">
            <v>38</v>
          </cell>
          <cell r="J827">
            <v>150</v>
          </cell>
          <cell r="K827" t="str">
            <v>N</v>
          </cell>
          <cell r="L827">
            <v>0</v>
          </cell>
          <cell r="M827">
            <v>0</v>
          </cell>
          <cell r="N827">
            <v>0</v>
          </cell>
          <cell r="O827">
            <v>0</v>
          </cell>
          <cell r="P827">
            <v>0</v>
          </cell>
          <cell r="Q827">
            <v>0</v>
          </cell>
          <cell r="R827">
            <v>0</v>
          </cell>
          <cell r="S827">
            <v>98</v>
          </cell>
          <cell r="T827">
            <v>105</v>
          </cell>
          <cell r="U827">
            <v>105</v>
          </cell>
          <cell r="V827">
            <v>98</v>
          </cell>
          <cell r="W827">
            <v>0</v>
          </cell>
          <cell r="X827" t="str">
            <v>A3</v>
          </cell>
          <cell r="Y827">
            <v>0.35</v>
          </cell>
          <cell r="Z827">
            <v>0.3</v>
          </cell>
          <cell r="AA827">
            <v>0.3</v>
          </cell>
          <cell r="AB827">
            <v>0.35</v>
          </cell>
          <cell r="AC827">
            <v>0</v>
          </cell>
          <cell r="AD827">
            <v>0</v>
          </cell>
          <cell r="AE827" t="str">
            <v>SUPPORT</v>
          </cell>
          <cell r="AF827" t="str">
            <v>BDS DIRECT SUPPORT</v>
          </cell>
          <cell r="AG827" t="str">
            <v>INITIAL SALE</v>
          </cell>
          <cell r="AH827" t="str">
            <v>HW SUPPORT</v>
          </cell>
          <cell r="AI827" t="str">
            <v>132-12</v>
          </cell>
          <cell r="AJ827" t="str">
            <v>N/A</v>
          </cell>
          <cell r="AK827" t="str">
            <v>None</v>
          </cell>
          <cell r="AL827">
            <v>40</v>
          </cell>
          <cell r="AM827">
            <v>0</v>
          </cell>
        </row>
        <row r="828">
          <cell r="F828" t="str">
            <v>ICX7450-SVL-SECUPLIFT-2</v>
          </cell>
          <cell r="G828" t="str">
            <v>SECURE UPLIFT SUPPORT FOR LAN PRODUCTS,  ICX 7450 24p &amp; 48p configurations</v>
          </cell>
          <cell r="H828" t="str">
            <v>SECURE UPLIFT SUPPORT FOR LAN PRODUCTS</v>
          </cell>
          <cell r="I828">
            <v>72</v>
          </cell>
          <cell r="J828">
            <v>285</v>
          </cell>
          <cell r="K828" t="str">
            <v>N</v>
          </cell>
          <cell r="L828">
            <v>0</v>
          </cell>
          <cell r="M828">
            <v>0</v>
          </cell>
          <cell r="N828">
            <v>0</v>
          </cell>
          <cell r="O828">
            <v>0</v>
          </cell>
          <cell r="P828">
            <v>0</v>
          </cell>
          <cell r="Q828">
            <v>0</v>
          </cell>
          <cell r="R828">
            <v>0</v>
          </cell>
          <cell r="S828">
            <v>185</v>
          </cell>
          <cell r="T828">
            <v>200</v>
          </cell>
          <cell r="U828">
            <v>200</v>
          </cell>
          <cell r="V828">
            <v>185</v>
          </cell>
          <cell r="W828">
            <v>0</v>
          </cell>
          <cell r="X828" t="str">
            <v>A3</v>
          </cell>
          <cell r="Y828">
            <v>0.35</v>
          </cell>
          <cell r="Z828">
            <v>0.3</v>
          </cell>
          <cell r="AA828">
            <v>0.3</v>
          </cell>
          <cell r="AB828">
            <v>0.35</v>
          </cell>
          <cell r="AC828">
            <v>0</v>
          </cell>
          <cell r="AD828">
            <v>0</v>
          </cell>
          <cell r="AE828" t="str">
            <v>SUPPORT</v>
          </cell>
          <cell r="AF828" t="str">
            <v>BDS DIRECT SUPPORT</v>
          </cell>
          <cell r="AG828" t="str">
            <v>INITIAL SALE</v>
          </cell>
          <cell r="AH828" t="str">
            <v>HW SUPPORT</v>
          </cell>
          <cell r="AI828" t="str">
            <v>132-12</v>
          </cell>
          <cell r="AJ828" t="str">
            <v>N/A</v>
          </cell>
          <cell r="AK828" t="str">
            <v>None</v>
          </cell>
          <cell r="AL828">
            <v>40</v>
          </cell>
          <cell r="AM828">
            <v>0</v>
          </cell>
        </row>
        <row r="829">
          <cell r="F829" t="str">
            <v>ICX7450-SVL-SECUPLIFT-3</v>
          </cell>
          <cell r="G829" t="str">
            <v>SECURE UPLIFT SUPPORT FOR LAN PRODUCTS,  ICX 7450 24p &amp; 48p configurations</v>
          </cell>
          <cell r="H829" t="str">
            <v>SECURE UPLIFT SUPPORT FOR LAN PRODUCTS</v>
          </cell>
          <cell r="I829">
            <v>105</v>
          </cell>
          <cell r="J829">
            <v>413</v>
          </cell>
          <cell r="K829" t="str">
            <v>N</v>
          </cell>
          <cell r="L829">
            <v>0</v>
          </cell>
          <cell r="M829">
            <v>0</v>
          </cell>
          <cell r="N829">
            <v>0</v>
          </cell>
          <cell r="O829">
            <v>0</v>
          </cell>
          <cell r="P829">
            <v>0</v>
          </cell>
          <cell r="Q829">
            <v>0</v>
          </cell>
          <cell r="R829">
            <v>0</v>
          </cell>
          <cell r="S829">
            <v>268</v>
          </cell>
          <cell r="T829">
            <v>289</v>
          </cell>
          <cell r="U829">
            <v>289</v>
          </cell>
          <cell r="V829">
            <v>268</v>
          </cell>
          <cell r="W829">
            <v>0</v>
          </cell>
          <cell r="X829" t="str">
            <v>A3</v>
          </cell>
          <cell r="Y829">
            <v>0.35</v>
          </cell>
          <cell r="Z829">
            <v>0.3</v>
          </cell>
          <cell r="AA829">
            <v>0.3</v>
          </cell>
          <cell r="AB829">
            <v>0.35</v>
          </cell>
          <cell r="AC829">
            <v>0</v>
          </cell>
          <cell r="AD829">
            <v>0</v>
          </cell>
          <cell r="AE829" t="str">
            <v>SUPPORT</v>
          </cell>
          <cell r="AF829" t="str">
            <v>BDS DIRECT SUPPORT</v>
          </cell>
          <cell r="AG829" t="str">
            <v>INITIAL SALE</v>
          </cell>
          <cell r="AH829" t="str">
            <v>HW SUPPORT</v>
          </cell>
          <cell r="AI829" t="str">
            <v>132-12</v>
          </cell>
          <cell r="AJ829" t="str">
            <v>N/A</v>
          </cell>
          <cell r="AK829" t="str">
            <v>None</v>
          </cell>
          <cell r="AL829">
            <v>40</v>
          </cell>
          <cell r="AM829">
            <v>0</v>
          </cell>
        </row>
        <row r="830">
          <cell r="F830" t="str">
            <v>ICX7450-SVL-SECUPLIFT-4</v>
          </cell>
          <cell r="G830" t="str">
            <v>SECURE UPLIFT SUPPORT FOR LAN PRODUCTS,  ICX 7450 24p &amp; 48p configurations</v>
          </cell>
          <cell r="H830" t="str">
            <v>SECURE UPLIFT SUPPORT FOR LAN PRODUCTS</v>
          </cell>
          <cell r="I830">
            <v>139</v>
          </cell>
          <cell r="J830">
            <v>550</v>
          </cell>
          <cell r="K830" t="str">
            <v>N</v>
          </cell>
          <cell r="L830">
            <v>0</v>
          </cell>
          <cell r="M830">
            <v>0</v>
          </cell>
          <cell r="N830">
            <v>0</v>
          </cell>
          <cell r="O830">
            <v>0</v>
          </cell>
          <cell r="P830">
            <v>0</v>
          </cell>
          <cell r="Q830">
            <v>0</v>
          </cell>
          <cell r="R830">
            <v>0</v>
          </cell>
          <cell r="S830">
            <v>358</v>
          </cell>
          <cell r="T830">
            <v>385</v>
          </cell>
          <cell r="U830">
            <v>385</v>
          </cell>
          <cell r="V830">
            <v>358</v>
          </cell>
          <cell r="W830">
            <v>0</v>
          </cell>
          <cell r="X830" t="str">
            <v>A3</v>
          </cell>
          <cell r="Y830">
            <v>0.35</v>
          </cell>
          <cell r="Z830">
            <v>0.3</v>
          </cell>
          <cell r="AA830">
            <v>0.3</v>
          </cell>
          <cell r="AB830">
            <v>0.35</v>
          </cell>
          <cell r="AC830">
            <v>0</v>
          </cell>
          <cell r="AD830">
            <v>0</v>
          </cell>
          <cell r="AE830" t="str">
            <v>SUPPORT</v>
          </cell>
          <cell r="AF830" t="str">
            <v>BDS DIRECT SUPPORT</v>
          </cell>
          <cell r="AG830" t="str">
            <v>INITIAL SALE</v>
          </cell>
          <cell r="AH830" t="str">
            <v>HW SUPPORT</v>
          </cell>
          <cell r="AI830" t="str">
            <v>132-12</v>
          </cell>
          <cell r="AJ830" t="str">
            <v>N/A</v>
          </cell>
          <cell r="AK830" t="str">
            <v>None</v>
          </cell>
          <cell r="AL830">
            <v>40</v>
          </cell>
          <cell r="AM830">
            <v>0</v>
          </cell>
        </row>
        <row r="831">
          <cell r="F831" t="str">
            <v>ICX7450-SVL-SECUPLIFT-5</v>
          </cell>
          <cell r="G831" t="str">
            <v>SECURE UPLIFT SUPPORT FOR LAN PRODUCTS,  ICX 7450 24p &amp; 48p configurations</v>
          </cell>
          <cell r="H831" t="str">
            <v>SECURE UPLIFT SUPPORT FOR LAN PRODUCTS</v>
          </cell>
          <cell r="I831">
            <v>174</v>
          </cell>
          <cell r="J831">
            <v>688</v>
          </cell>
          <cell r="K831" t="str">
            <v>N</v>
          </cell>
          <cell r="L831">
            <v>0</v>
          </cell>
          <cell r="M831">
            <v>0</v>
          </cell>
          <cell r="N831">
            <v>0</v>
          </cell>
          <cell r="O831">
            <v>0</v>
          </cell>
          <cell r="P831">
            <v>0</v>
          </cell>
          <cell r="Q831">
            <v>0</v>
          </cell>
          <cell r="R831">
            <v>0</v>
          </cell>
          <cell r="S831">
            <v>447</v>
          </cell>
          <cell r="T831">
            <v>481</v>
          </cell>
          <cell r="U831">
            <v>481</v>
          </cell>
          <cell r="V831">
            <v>447</v>
          </cell>
          <cell r="W831">
            <v>0</v>
          </cell>
          <cell r="X831" t="str">
            <v>A3</v>
          </cell>
          <cell r="Y831">
            <v>0.35</v>
          </cell>
          <cell r="Z831">
            <v>0.3</v>
          </cell>
          <cell r="AA831">
            <v>0.3</v>
          </cell>
          <cell r="AB831">
            <v>0.35</v>
          </cell>
          <cell r="AC831">
            <v>0</v>
          </cell>
          <cell r="AD831">
            <v>0</v>
          </cell>
          <cell r="AE831" t="str">
            <v>SUPPORT</v>
          </cell>
          <cell r="AF831" t="str">
            <v>BDS DIRECT SUPPORT</v>
          </cell>
          <cell r="AG831" t="str">
            <v>INITIAL SALE</v>
          </cell>
          <cell r="AH831" t="str">
            <v>HW SUPPORT</v>
          </cell>
          <cell r="AI831" t="str">
            <v>132-12</v>
          </cell>
          <cell r="AJ831" t="str">
            <v>N/A</v>
          </cell>
          <cell r="AK831" t="str">
            <v>None</v>
          </cell>
          <cell r="AL831">
            <v>40</v>
          </cell>
          <cell r="AM831">
            <v>0</v>
          </cell>
        </row>
        <row r="832">
          <cell r="F832" t="str">
            <v>ICX6650-32-ADV</v>
          </cell>
          <cell r="G832" t="str">
            <v>Brocade ICX 6650 with 32 10 GbE SFP+ ports enabled. No power supplies or fans (order separately). Filler panels cover left side power and fan slots. Advanced S/W. Optional POD licenses to enable 10 GbE and 40GbE ports (order separately). No optics.</v>
          </cell>
          <cell r="H832" t="str">
            <v>Brocade ICX 6650 with 32 10 GbE SFP+ ports enabled. No power supplies or fans (order separately). Filler panels cover left side power and fan slots. Advanced S/W. Optional POD licenses to enable 10 GbE and 40GbE ports (order separately). No optics.</v>
          </cell>
          <cell r="I832">
            <v>14500</v>
          </cell>
          <cell r="J832">
            <v>14500</v>
          </cell>
          <cell r="K832" t="str">
            <v>A</v>
          </cell>
          <cell r="L832">
            <v>0</v>
          </cell>
          <cell r="M832">
            <v>0</v>
          </cell>
          <cell r="N832">
            <v>0</v>
          </cell>
          <cell r="O832">
            <v>0</v>
          </cell>
          <cell r="P832">
            <v>0</v>
          </cell>
          <cell r="Q832">
            <v>0</v>
          </cell>
          <cell r="R832">
            <v>0</v>
          </cell>
          <cell r="S832">
            <v>8410</v>
          </cell>
          <cell r="T832">
            <v>8700</v>
          </cell>
          <cell r="U832">
            <v>7540</v>
          </cell>
          <cell r="V832">
            <v>7250</v>
          </cell>
          <cell r="W832">
            <v>0</v>
          </cell>
          <cell r="X832" t="str">
            <v>A1</v>
          </cell>
          <cell r="Y832">
            <v>0.42</v>
          </cell>
          <cell r="Z832">
            <v>0.4</v>
          </cell>
          <cell r="AA832">
            <v>0.48</v>
          </cell>
          <cell r="AB832">
            <v>0.5</v>
          </cell>
          <cell r="AC832">
            <v>0</v>
          </cell>
          <cell r="AD832">
            <v>0</v>
          </cell>
          <cell r="AE832" t="str">
            <v>HARDWARE</v>
          </cell>
          <cell r="AF832" t="str">
            <v>L2-3 FIXED</v>
          </cell>
          <cell r="AG832" t="str">
            <v>ICX 6650</v>
          </cell>
          <cell r="AH832" t="str">
            <v>HARDWARE</v>
          </cell>
          <cell r="AI832" t="str">
            <v>132-8</v>
          </cell>
          <cell r="AJ832" t="str">
            <v>US</v>
          </cell>
          <cell r="AK832" t="str">
            <v>Lifetime</v>
          </cell>
          <cell r="AL832">
            <v>52</v>
          </cell>
          <cell r="AM832" t="str">
            <v>5A002.A.1</v>
          </cell>
        </row>
        <row r="833">
          <cell r="F833" t="str">
            <v>ICX6650-32-E-ADV</v>
          </cell>
          <cell r="G833" t="str">
            <v>Brocade ICX 6650 with 32 10GbE SFP+ ports enabled. Includes two 250W AC power supplies and two fan units, exhaust airflow. Advanced S/W. No optics.</v>
          </cell>
          <cell r="H833" t="str">
            <v>Brocade ICX 6650 with 32 10GbE SFP+ ports enabled. Includes two 250W AC power supplies and two fan units, exhaust airflow. Advanced S/W. No optics.</v>
          </cell>
          <cell r="I833">
            <v>19200</v>
          </cell>
          <cell r="J833">
            <v>19200</v>
          </cell>
          <cell r="K833" t="str">
            <v>A</v>
          </cell>
          <cell r="L833">
            <v>0</v>
          </cell>
          <cell r="M833">
            <v>0</v>
          </cell>
          <cell r="N833">
            <v>0</v>
          </cell>
          <cell r="O833">
            <v>0</v>
          </cell>
          <cell r="P833">
            <v>0</v>
          </cell>
          <cell r="Q833">
            <v>0</v>
          </cell>
          <cell r="R833">
            <v>0</v>
          </cell>
          <cell r="S833">
            <v>11136</v>
          </cell>
          <cell r="T833">
            <v>11520</v>
          </cell>
          <cell r="U833">
            <v>9984</v>
          </cell>
          <cell r="V833">
            <v>9600</v>
          </cell>
          <cell r="W833">
            <v>0</v>
          </cell>
          <cell r="X833" t="str">
            <v>A1</v>
          </cell>
          <cell r="Y833">
            <v>0.42</v>
          </cell>
          <cell r="Z833">
            <v>0.4</v>
          </cell>
          <cell r="AA833">
            <v>0.48</v>
          </cell>
          <cell r="AB833">
            <v>0.5</v>
          </cell>
          <cell r="AC833">
            <v>0</v>
          </cell>
          <cell r="AD833">
            <v>0</v>
          </cell>
          <cell r="AE833" t="str">
            <v>HARDWARE</v>
          </cell>
          <cell r="AF833" t="str">
            <v>L2-3 FIXED</v>
          </cell>
          <cell r="AG833" t="str">
            <v>ICX 6650</v>
          </cell>
          <cell r="AH833" t="str">
            <v>HARDWARE</v>
          </cell>
          <cell r="AI833" t="str">
            <v>132-8</v>
          </cell>
          <cell r="AJ833" t="str">
            <v>US</v>
          </cell>
          <cell r="AK833" t="str">
            <v>Lifetime</v>
          </cell>
          <cell r="AL833">
            <v>52</v>
          </cell>
          <cell r="AM833" t="str">
            <v>5A002.A.1</v>
          </cell>
        </row>
        <row r="834">
          <cell r="F834" t="str">
            <v>ICX6650-48-E-ADV</v>
          </cell>
          <cell r="G834" t="str">
            <v>Brocade ICX 6650 with 48 10GbE SFP+ ports enabled. Includes two 250W AC power supplies and two fan units, exhaust airflow. Advanced S/W. No optics.</v>
          </cell>
          <cell r="H834" t="str">
            <v>Brocade ICX 6650 with 48 10GbE SFP+ ports enabled. Includes two 250W AC power supplies and two fan units, exhaust airflow. Advanced S/W. No optics.</v>
          </cell>
          <cell r="I834">
            <v>24000</v>
          </cell>
          <cell r="J834">
            <v>24000</v>
          </cell>
          <cell r="K834" t="str">
            <v>A</v>
          </cell>
          <cell r="L834">
            <v>0</v>
          </cell>
          <cell r="M834">
            <v>0</v>
          </cell>
          <cell r="N834">
            <v>0</v>
          </cell>
          <cell r="O834">
            <v>0</v>
          </cell>
          <cell r="P834">
            <v>0</v>
          </cell>
          <cell r="Q834">
            <v>0</v>
          </cell>
          <cell r="R834">
            <v>0</v>
          </cell>
          <cell r="S834">
            <v>13920</v>
          </cell>
          <cell r="T834">
            <v>14400</v>
          </cell>
          <cell r="U834">
            <v>12480</v>
          </cell>
          <cell r="V834">
            <v>12000</v>
          </cell>
          <cell r="W834">
            <v>0</v>
          </cell>
          <cell r="X834" t="str">
            <v>A1</v>
          </cell>
          <cell r="Y834">
            <v>0.42</v>
          </cell>
          <cell r="Z834">
            <v>0.4</v>
          </cell>
          <cell r="AA834">
            <v>0.48</v>
          </cell>
          <cell r="AB834">
            <v>0.5</v>
          </cell>
          <cell r="AC834">
            <v>0</v>
          </cell>
          <cell r="AD834">
            <v>0</v>
          </cell>
          <cell r="AE834" t="str">
            <v>HARDWARE</v>
          </cell>
          <cell r="AF834" t="str">
            <v>L2-3 FIXED</v>
          </cell>
          <cell r="AG834" t="str">
            <v>ICX 6650</v>
          </cell>
          <cell r="AH834" t="str">
            <v>HARDWARE</v>
          </cell>
          <cell r="AI834" t="str">
            <v>132-8</v>
          </cell>
          <cell r="AJ834" t="str">
            <v>US</v>
          </cell>
          <cell r="AK834" t="str">
            <v>Lifetime</v>
          </cell>
          <cell r="AL834">
            <v>52</v>
          </cell>
          <cell r="AM834" t="str">
            <v>5A002.A.1</v>
          </cell>
        </row>
        <row r="835">
          <cell r="F835" t="str">
            <v>ICX6650-56-E-ADV</v>
          </cell>
          <cell r="G835" t="str">
            <v>Brocade ICX 6650 with 56 10GbE SFP+ ports enabled. Includes two 250W AC power supplies and two fan units, exhaust airflow. Advanced S/W. No optics.</v>
          </cell>
          <cell r="H835" t="str">
            <v>Brocade ICX 6650 with 56 10GbE SFP+ ports enabled. Includes two 250W AC power supplies and two fan units, exhaust airflow. Advanced S/W. No optics.</v>
          </cell>
          <cell r="I835">
            <v>28000</v>
          </cell>
          <cell r="J835">
            <v>28000</v>
          </cell>
          <cell r="K835" t="str">
            <v>A</v>
          </cell>
          <cell r="L835">
            <v>0</v>
          </cell>
          <cell r="M835">
            <v>0</v>
          </cell>
          <cell r="N835">
            <v>0</v>
          </cell>
          <cell r="O835">
            <v>0</v>
          </cell>
          <cell r="P835">
            <v>0</v>
          </cell>
          <cell r="Q835">
            <v>0</v>
          </cell>
          <cell r="R835">
            <v>0</v>
          </cell>
          <cell r="S835">
            <v>16240</v>
          </cell>
          <cell r="T835">
            <v>16800</v>
          </cell>
          <cell r="U835">
            <v>14560</v>
          </cell>
          <cell r="V835">
            <v>14000</v>
          </cell>
          <cell r="W835">
            <v>0</v>
          </cell>
          <cell r="X835" t="str">
            <v>A1</v>
          </cell>
          <cell r="Y835">
            <v>0.42</v>
          </cell>
          <cell r="Z835">
            <v>0.4</v>
          </cell>
          <cell r="AA835">
            <v>0.48</v>
          </cell>
          <cell r="AB835">
            <v>0.5</v>
          </cell>
          <cell r="AC835">
            <v>0</v>
          </cell>
          <cell r="AD835">
            <v>0</v>
          </cell>
          <cell r="AE835" t="str">
            <v>HARDWARE</v>
          </cell>
          <cell r="AF835" t="str">
            <v>L2-3 FIXED</v>
          </cell>
          <cell r="AG835" t="str">
            <v>BR6650</v>
          </cell>
          <cell r="AH835" t="str">
            <v>HARDWARE</v>
          </cell>
          <cell r="AI835" t="str">
            <v>132-8</v>
          </cell>
          <cell r="AJ835" t="str">
            <v>US</v>
          </cell>
          <cell r="AK835" t="str">
            <v>Lifetime</v>
          </cell>
          <cell r="AL835">
            <v>52</v>
          </cell>
          <cell r="AM835" t="str">
            <v>5A002.A.1</v>
          </cell>
        </row>
        <row r="836">
          <cell r="F836" t="str">
            <v>ICX6610-RMK</v>
          </cell>
          <cell r="G836" t="str">
            <v>2 Post Rack Mount Kit</v>
          </cell>
          <cell r="H836" t="str">
            <v>2 Post Rack Mount Kit</v>
          </cell>
          <cell r="I836">
            <v>85</v>
          </cell>
          <cell r="J836">
            <v>85</v>
          </cell>
          <cell r="K836" t="str">
            <v>A</v>
          </cell>
          <cell r="L836">
            <v>0</v>
          </cell>
          <cell r="M836">
            <v>0</v>
          </cell>
          <cell r="N836">
            <v>0</v>
          </cell>
          <cell r="O836">
            <v>0</v>
          </cell>
          <cell r="P836">
            <v>0</v>
          </cell>
          <cell r="Q836">
            <v>0</v>
          </cell>
          <cell r="R836">
            <v>0</v>
          </cell>
          <cell r="S836">
            <v>49</v>
          </cell>
          <cell r="T836">
            <v>51</v>
          </cell>
          <cell r="U836">
            <v>44</v>
          </cell>
          <cell r="V836">
            <v>43</v>
          </cell>
          <cell r="W836">
            <v>0</v>
          </cell>
          <cell r="X836" t="str">
            <v>A1</v>
          </cell>
          <cell r="Y836">
            <v>0.42</v>
          </cell>
          <cell r="Z836">
            <v>0.4</v>
          </cell>
          <cell r="AA836">
            <v>0.48</v>
          </cell>
          <cell r="AB836">
            <v>0.5</v>
          </cell>
          <cell r="AC836">
            <v>0</v>
          </cell>
          <cell r="AD836">
            <v>0</v>
          </cell>
          <cell r="AE836" t="str">
            <v>HARDWARE</v>
          </cell>
          <cell r="AF836" t="str">
            <v>L2-3 FIXED</v>
          </cell>
          <cell r="AG836" t="str">
            <v>ICX 6610</v>
          </cell>
          <cell r="AH836" t="str">
            <v>HARDWARE</v>
          </cell>
          <cell r="AI836" t="str">
            <v>132-8</v>
          </cell>
          <cell r="AJ836" t="str">
            <v>non-TAA</v>
          </cell>
          <cell r="AK836" t="str">
            <v>13 mos</v>
          </cell>
          <cell r="AL836">
            <v>52</v>
          </cell>
          <cell r="AM836" t="str">
            <v>EAR99</v>
          </cell>
        </row>
        <row r="837">
          <cell r="F837" t="str">
            <v>ICX6610-RMK-4P</v>
          </cell>
          <cell r="G837" t="str">
            <v>4 Post Rack Mount Kit</v>
          </cell>
          <cell r="H837" t="str">
            <v>4 Post Rack Mount Kit</v>
          </cell>
          <cell r="I837">
            <v>150</v>
          </cell>
          <cell r="J837">
            <v>150</v>
          </cell>
          <cell r="K837" t="str">
            <v>A</v>
          </cell>
          <cell r="L837">
            <v>0</v>
          </cell>
          <cell r="M837">
            <v>0</v>
          </cell>
          <cell r="N837">
            <v>0</v>
          </cell>
          <cell r="O837">
            <v>0</v>
          </cell>
          <cell r="P837">
            <v>0</v>
          </cell>
          <cell r="Q837">
            <v>0</v>
          </cell>
          <cell r="R837">
            <v>0</v>
          </cell>
          <cell r="S837">
            <v>87</v>
          </cell>
          <cell r="T837">
            <v>90</v>
          </cell>
          <cell r="U837">
            <v>78</v>
          </cell>
          <cell r="V837">
            <v>75</v>
          </cell>
          <cell r="W837">
            <v>0</v>
          </cell>
          <cell r="X837" t="str">
            <v>A1</v>
          </cell>
          <cell r="Y837">
            <v>0.42</v>
          </cell>
          <cell r="Z837">
            <v>0.4</v>
          </cell>
          <cell r="AA837">
            <v>0.48</v>
          </cell>
          <cell r="AB837">
            <v>0.5</v>
          </cell>
          <cell r="AC837">
            <v>0</v>
          </cell>
          <cell r="AD837">
            <v>0</v>
          </cell>
          <cell r="AE837" t="str">
            <v>HARDWARE</v>
          </cell>
          <cell r="AF837" t="str">
            <v>L2-3 FIXED</v>
          </cell>
          <cell r="AG837" t="str">
            <v>ICX 6610</v>
          </cell>
          <cell r="AH837" t="str">
            <v>HARDWARE</v>
          </cell>
          <cell r="AI837" t="str">
            <v>132-8</v>
          </cell>
          <cell r="AJ837" t="str">
            <v>non-TAA</v>
          </cell>
          <cell r="AK837" t="str">
            <v>13 mos</v>
          </cell>
          <cell r="AL837">
            <v>52</v>
          </cell>
          <cell r="AM837" t="str">
            <v>EAR99</v>
          </cell>
        </row>
        <row r="838">
          <cell r="F838" t="str">
            <v>ICX6650-2P40G-LIC-POD</v>
          </cell>
          <cell r="G838" t="str">
            <v>Ports-on-Demand license for Brocade ICX 6650, for 2 QSFP+ (40GbE or 4x10GbE) ports.</v>
          </cell>
          <cell r="H838" t="str">
            <v>Ports-on-Demand license for Brocade ICX 6650, for 2 QSFP+ (40GbE or 4x10GbE) ports.</v>
          </cell>
          <cell r="I838">
            <v>4000</v>
          </cell>
          <cell r="J838">
            <v>4000</v>
          </cell>
          <cell r="K838" t="str">
            <v>A</v>
          </cell>
          <cell r="L838">
            <v>0</v>
          </cell>
          <cell r="M838">
            <v>0</v>
          </cell>
          <cell r="N838">
            <v>0</v>
          </cell>
          <cell r="O838">
            <v>0</v>
          </cell>
          <cell r="P838">
            <v>0</v>
          </cell>
          <cell r="Q838">
            <v>0</v>
          </cell>
          <cell r="R838">
            <v>0</v>
          </cell>
          <cell r="S838">
            <v>2320</v>
          </cell>
          <cell r="T838">
            <v>2400</v>
          </cell>
          <cell r="U838">
            <v>2080</v>
          </cell>
          <cell r="V838">
            <v>2000</v>
          </cell>
          <cell r="W838">
            <v>0</v>
          </cell>
          <cell r="X838" t="str">
            <v>A1</v>
          </cell>
          <cell r="Y838">
            <v>0.42</v>
          </cell>
          <cell r="Z838">
            <v>0.4</v>
          </cell>
          <cell r="AA838">
            <v>0.48</v>
          </cell>
          <cell r="AB838">
            <v>0.5</v>
          </cell>
          <cell r="AC838">
            <v>0</v>
          </cell>
          <cell r="AD838">
            <v>0</v>
          </cell>
          <cell r="AE838" t="str">
            <v>HARDWARE</v>
          </cell>
          <cell r="AF838" t="str">
            <v>L2-3 FIXED</v>
          </cell>
          <cell r="AG838" t="str">
            <v>BR6650</v>
          </cell>
          <cell r="AH838" t="str">
            <v>HARDWARE</v>
          </cell>
          <cell r="AI838" t="str">
            <v>132-8</v>
          </cell>
          <cell r="AJ838" t="str">
            <v>US</v>
          </cell>
          <cell r="AK838" t="str">
            <v>90 days</v>
          </cell>
          <cell r="AL838">
            <v>52</v>
          </cell>
          <cell r="AM838" t="str">
            <v>EAR99</v>
          </cell>
        </row>
        <row r="839">
          <cell r="F839" t="str">
            <v>ICX6650-8P10G-LIC-POD</v>
          </cell>
          <cell r="G839" t="str">
            <v>Ports-on-Demand license for Brocade ICX 6650, for 8x10GbE SFP+ ports</v>
          </cell>
          <cell r="H839" t="str">
            <v>Ports-on-Demand license for Brocade ICX 6650, for 8x10GbE SFP+ ports</v>
          </cell>
          <cell r="I839">
            <v>4000</v>
          </cell>
          <cell r="J839">
            <v>4000</v>
          </cell>
          <cell r="K839" t="str">
            <v>A</v>
          </cell>
          <cell r="L839">
            <v>0</v>
          </cell>
          <cell r="M839">
            <v>0</v>
          </cell>
          <cell r="N839">
            <v>0</v>
          </cell>
          <cell r="O839">
            <v>0</v>
          </cell>
          <cell r="P839">
            <v>0</v>
          </cell>
          <cell r="Q839">
            <v>0</v>
          </cell>
          <cell r="R839">
            <v>0</v>
          </cell>
          <cell r="S839">
            <v>2320</v>
          </cell>
          <cell r="T839">
            <v>2400</v>
          </cell>
          <cell r="U839">
            <v>2080</v>
          </cell>
          <cell r="V839">
            <v>2000</v>
          </cell>
          <cell r="W839">
            <v>0</v>
          </cell>
          <cell r="X839" t="str">
            <v>A1</v>
          </cell>
          <cell r="Y839">
            <v>0.42</v>
          </cell>
          <cell r="Z839">
            <v>0.4</v>
          </cell>
          <cell r="AA839">
            <v>0.48</v>
          </cell>
          <cell r="AB839">
            <v>0.5</v>
          </cell>
          <cell r="AC839">
            <v>0</v>
          </cell>
          <cell r="AD839">
            <v>0</v>
          </cell>
          <cell r="AE839" t="str">
            <v>HARDWARE</v>
          </cell>
          <cell r="AF839" t="str">
            <v>L2-3 FIXED</v>
          </cell>
          <cell r="AG839" t="str">
            <v>BR6650</v>
          </cell>
          <cell r="AH839" t="str">
            <v>HARDWARE</v>
          </cell>
          <cell r="AI839" t="str">
            <v>132-8</v>
          </cell>
          <cell r="AJ839" t="str">
            <v>US</v>
          </cell>
          <cell r="AK839" t="str">
            <v>90 days</v>
          </cell>
          <cell r="AL839">
            <v>52</v>
          </cell>
          <cell r="AM839" t="str">
            <v>EAR99</v>
          </cell>
        </row>
        <row r="840">
          <cell r="F840" t="str">
            <v>PCAUS</v>
          </cell>
          <cell r="G840" t="str">
            <v>POWER CORD FOR USE IN AUSTRALIA</v>
          </cell>
          <cell r="H840" t="str">
            <v>POWER CORD FOR USE IN AUSTRALIA</v>
          </cell>
          <cell r="I840">
            <v>44</v>
          </cell>
          <cell r="J840">
            <v>48</v>
          </cell>
          <cell r="K840" t="str">
            <v>N</v>
          </cell>
          <cell r="L840">
            <v>0</v>
          </cell>
          <cell r="M840">
            <v>0</v>
          </cell>
          <cell r="N840">
            <v>0</v>
          </cell>
          <cell r="O840">
            <v>0</v>
          </cell>
          <cell r="P840">
            <v>0</v>
          </cell>
          <cell r="Q840">
            <v>0</v>
          </cell>
          <cell r="R840">
            <v>0</v>
          </cell>
          <cell r="S840">
            <v>28</v>
          </cell>
          <cell r="T840">
            <v>29</v>
          </cell>
          <cell r="U840">
            <v>25</v>
          </cell>
          <cell r="V840">
            <v>24</v>
          </cell>
          <cell r="W840">
            <v>0</v>
          </cell>
          <cell r="X840" t="str">
            <v>A1</v>
          </cell>
          <cell r="Y840">
            <v>0.42</v>
          </cell>
          <cell r="Z840">
            <v>0.4</v>
          </cell>
          <cell r="AA840">
            <v>0.48</v>
          </cell>
          <cell r="AB840">
            <v>0.5</v>
          </cell>
          <cell r="AC840">
            <v>0</v>
          </cell>
          <cell r="AD840">
            <v>0</v>
          </cell>
          <cell r="AE840" t="str">
            <v>HARDWARE</v>
          </cell>
          <cell r="AF840" t="str">
            <v>OTHER-IP</v>
          </cell>
          <cell r="AG840" t="str">
            <v>IP ACCESSORIES</v>
          </cell>
          <cell r="AH840" t="str">
            <v>HARDWARE</v>
          </cell>
          <cell r="AI840" t="str">
            <v>132-8</v>
          </cell>
          <cell r="AJ840" t="str">
            <v>non-TAA</v>
          </cell>
          <cell r="AK840" t="str">
            <v>13 mos</v>
          </cell>
          <cell r="AL840">
            <v>80</v>
          </cell>
          <cell r="AM840" t="str">
            <v>EAR99</v>
          </cell>
        </row>
        <row r="841">
          <cell r="F841" t="str">
            <v>PCCHINA-IEC309</v>
          </cell>
          <cell r="G841" t="str">
            <v>Power Cord, China, IEC309 TO C13, 10A, 110V, 2.5M</v>
          </cell>
          <cell r="H841" t="str">
            <v>Power Cord, China, IEC309 TO C13, 10A, 110V, 2.5M</v>
          </cell>
          <cell r="I841">
            <v>65</v>
          </cell>
          <cell r="J841">
            <v>75</v>
          </cell>
          <cell r="K841" t="str">
            <v>N</v>
          </cell>
          <cell r="L841">
            <v>0</v>
          </cell>
          <cell r="M841">
            <v>0</v>
          </cell>
          <cell r="N841">
            <v>0</v>
          </cell>
          <cell r="O841">
            <v>0</v>
          </cell>
          <cell r="P841">
            <v>0</v>
          </cell>
          <cell r="Q841">
            <v>0</v>
          </cell>
          <cell r="R841">
            <v>0</v>
          </cell>
          <cell r="S841">
            <v>44</v>
          </cell>
          <cell r="T841">
            <v>45</v>
          </cell>
          <cell r="U841">
            <v>39</v>
          </cell>
          <cell r="V841">
            <v>38</v>
          </cell>
          <cell r="W841">
            <v>0</v>
          </cell>
          <cell r="X841" t="str">
            <v>A1</v>
          </cell>
          <cell r="Y841">
            <v>0.42</v>
          </cell>
          <cell r="Z841">
            <v>0.4</v>
          </cell>
          <cell r="AA841">
            <v>0.48</v>
          </cell>
          <cell r="AB841">
            <v>0.5</v>
          </cell>
          <cell r="AC841">
            <v>0</v>
          </cell>
          <cell r="AD841">
            <v>0</v>
          </cell>
          <cell r="AE841" t="str">
            <v>HARDWARE</v>
          </cell>
          <cell r="AF841" t="str">
            <v>OTHER-IP</v>
          </cell>
          <cell r="AG841" t="str">
            <v>IP ACCESSORIES</v>
          </cell>
          <cell r="AH841" t="str">
            <v>HARDWARE</v>
          </cell>
          <cell r="AI841" t="str">
            <v>132-8</v>
          </cell>
          <cell r="AJ841" t="str">
            <v>non-TAA</v>
          </cell>
          <cell r="AK841" t="str">
            <v>13 mos</v>
          </cell>
          <cell r="AL841">
            <v>80</v>
          </cell>
          <cell r="AM841" t="str">
            <v>EAR99</v>
          </cell>
        </row>
        <row r="842">
          <cell r="F842" t="str">
            <v>PCEURO</v>
          </cell>
          <cell r="G842" t="str">
            <v>Power Cord for RPS2/3/5/9, European version</v>
          </cell>
          <cell r="H842" t="str">
            <v>Power Cord for RPS2/3/5/9, European version</v>
          </cell>
          <cell r="I842">
            <v>15</v>
          </cell>
          <cell r="J842">
            <v>17</v>
          </cell>
          <cell r="K842" t="str">
            <v>N</v>
          </cell>
          <cell r="L842">
            <v>0</v>
          </cell>
          <cell r="M842">
            <v>0</v>
          </cell>
          <cell r="N842">
            <v>0</v>
          </cell>
          <cell r="O842">
            <v>0</v>
          </cell>
          <cell r="P842">
            <v>0</v>
          </cell>
          <cell r="Q842">
            <v>0</v>
          </cell>
          <cell r="R842">
            <v>0</v>
          </cell>
          <cell r="S842">
            <v>10</v>
          </cell>
          <cell r="T842">
            <v>10</v>
          </cell>
          <cell r="U842">
            <v>9</v>
          </cell>
          <cell r="V842">
            <v>9</v>
          </cell>
          <cell r="W842">
            <v>0</v>
          </cell>
          <cell r="X842" t="str">
            <v>A1</v>
          </cell>
          <cell r="Y842">
            <v>0.42</v>
          </cell>
          <cell r="Z842">
            <v>0.4</v>
          </cell>
          <cell r="AA842">
            <v>0.48</v>
          </cell>
          <cell r="AB842">
            <v>0.5</v>
          </cell>
          <cell r="AC842">
            <v>0</v>
          </cell>
          <cell r="AD842">
            <v>0</v>
          </cell>
          <cell r="AE842" t="str">
            <v>HARDWARE</v>
          </cell>
          <cell r="AF842" t="str">
            <v>OTHER-IP</v>
          </cell>
          <cell r="AG842" t="str">
            <v>IP ACCESSORIES</v>
          </cell>
          <cell r="AH842" t="str">
            <v>HARDWARE</v>
          </cell>
          <cell r="AI842" t="str">
            <v>132-8</v>
          </cell>
          <cell r="AJ842" t="str">
            <v>non-TAA</v>
          </cell>
          <cell r="AK842" t="str">
            <v>13 mos</v>
          </cell>
          <cell r="AL842">
            <v>80</v>
          </cell>
          <cell r="AM842" t="str">
            <v>EAR99</v>
          </cell>
        </row>
        <row r="843">
          <cell r="F843" t="str">
            <v>PCINDIA</v>
          </cell>
          <cell r="G843" t="str">
            <v>SINGLE 6 FOOT AC POWER CORD FOR INDIA</v>
          </cell>
          <cell r="H843" t="str">
            <v>SINGLE 6 FOOT AC POWER CORD FOR INDIA</v>
          </cell>
          <cell r="I843">
            <v>48</v>
          </cell>
          <cell r="J843">
            <v>40</v>
          </cell>
          <cell r="K843" t="str">
            <v>N</v>
          </cell>
          <cell r="L843">
            <v>0</v>
          </cell>
          <cell r="M843">
            <v>0</v>
          </cell>
          <cell r="N843">
            <v>0</v>
          </cell>
          <cell r="O843">
            <v>0</v>
          </cell>
          <cell r="P843">
            <v>0</v>
          </cell>
          <cell r="Q843">
            <v>0</v>
          </cell>
          <cell r="R843">
            <v>0</v>
          </cell>
          <cell r="S843">
            <v>23</v>
          </cell>
          <cell r="T843">
            <v>24</v>
          </cell>
          <cell r="U843">
            <v>21</v>
          </cell>
          <cell r="V843">
            <v>20</v>
          </cell>
          <cell r="W843">
            <v>0</v>
          </cell>
          <cell r="X843" t="str">
            <v>A1</v>
          </cell>
          <cell r="Y843">
            <v>0.42</v>
          </cell>
          <cell r="Z843">
            <v>0.4</v>
          </cell>
          <cell r="AA843">
            <v>0.48</v>
          </cell>
          <cell r="AB843">
            <v>0.5</v>
          </cell>
          <cell r="AC843">
            <v>0</v>
          </cell>
          <cell r="AD843">
            <v>0</v>
          </cell>
          <cell r="AE843" t="str">
            <v>HARDWARE</v>
          </cell>
          <cell r="AF843" t="str">
            <v>OTHER-IP</v>
          </cell>
          <cell r="AG843" t="str">
            <v>IP ACCESSORIES</v>
          </cell>
          <cell r="AH843" t="str">
            <v>HARDWARE</v>
          </cell>
          <cell r="AI843" t="str">
            <v>132-8</v>
          </cell>
          <cell r="AJ843" t="str">
            <v>non-TAA</v>
          </cell>
          <cell r="AK843" t="str">
            <v>13 mos</v>
          </cell>
          <cell r="AL843">
            <v>52</v>
          </cell>
          <cell r="AM843" t="str">
            <v>EAR99</v>
          </cell>
        </row>
        <row r="844">
          <cell r="F844" t="str">
            <v>PCITALY-CEI</v>
          </cell>
          <cell r="G844" t="str">
            <v>PWRCD,ITALY,10A,250V,2.5M,CEI 23-16/C13</v>
          </cell>
          <cell r="H844" t="str">
            <v>PWRCD,ITALY,10A,250V,2.5M,CEI 23-16/C13</v>
          </cell>
          <cell r="I844">
            <v>75</v>
          </cell>
          <cell r="J844">
            <v>75</v>
          </cell>
          <cell r="K844" t="str">
            <v>N</v>
          </cell>
          <cell r="L844">
            <v>0</v>
          </cell>
          <cell r="M844">
            <v>0</v>
          </cell>
          <cell r="N844">
            <v>0</v>
          </cell>
          <cell r="O844">
            <v>0</v>
          </cell>
          <cell r="P844">
            <v>0</v>
          </cell>
          <cell r="Q844">
            <v>0</v>
          </cell>
          <cell r="R844">
            <v>0</v>
          </cell>
          <cell r="S844">
            <v>44</v>
          </cell>
          <cell r="T844">
            <v>45</v>
          </cell>
          <cell r="U844">
            <v>39</v>
          </cell>
          <cell r="V844">
            <v>38</v>
          </cell>
          <cell r="W844">
            <v>0</v>
          </cell>
          <cell r="X844" t="str">
            <v>A1</v>
          </cell>
          <cell r="Y844">
            <v>0.42</v>
          </cell>
          <cell r="Z844">
            <v>0.4</v>
          </cell>
          <cell r="AA844">
            <v>0.48</v>
          </cell>
          <cell r="AB844">
            <v>0.5</v>
          </cell>
          <cell r="AC844">
            <v>0</v>
          </cell>
          <cell r="AD844">
            <v>0</v>
          </cell>
          <cell r="AE844" t="str">
            <v>HARDWARE</v>
          </cell>
          <cell r="AF844" t="str">
            <v>L2-3 FIXED</v>
          </cell>
          <cell r="AG844" t="str">
            <v>ICX 6650</v>
          </cell>
          <cell r="AH844" t="str">
            <v>HARDWARE</v>
          </cell>
          <cell r="AI844" t="str">
            <v>132-8</v>
          </cell>
          <cell r="AJ844" t="str">
            <v>non-TAA</v>
          </cell>
          <cell r="AK844" t="str">
            <v>13 mos</v>
          </cell>
          <cell r="AL844">
            <v>52</v>
          </cell>
          <cell r="AM844" t="str">
            <v>EAR99</v>
          </cell>
        </row>
        <row r="845">
          <cell r="F845" t="str">
            <v>PCJAPAN</v>
          </cell>
          <cell r="G845" t="str">
            <v>Power Cord for RPS2/3/5/9, Japan version</v>
          </cell>
          <cell r="H845" t="str">
            <v>Power Cord for RPS2/3/5/9, Japan version</v>
          </cell>
          <cell r="I845">
            <v>15</v>
          </cell>
          <cell r="J845">
            <v>17</v>
          </cell>
          <cell r="K845" t="str">
            <v>N</v>
          </cell>
          <cell r="L845">
            <v>0</v>
          </cell>
          <cell r="M845">
            <v>0</v>
          </cell>
          <cell r="N845">
            <v>0</v>
          </cell>
          <cell r="O845">
            <v>0</v>
          </cell>
          <cell r="P845">
            <v>0</v>
          </cell>
          <cell r="Q845">
            <v>0</v>
          </cell>
          <cell r="R845">
            <v>0</v>
          </cell>
          <cell r="S845">
            <v>10</v>
          </cell>
          <cell r="T845">
            <v>10</v>
          </cell>
          <cell r="U845">
            <v>9</v>
          </cell>
          <cell r="V845">
            <v>9</v>
          </cell>
          <cell r="W845">
            <v>0</v>
          </cell>
          <cell r="X845" t="str">
            <v>A1</v>
          </cell>
          <cell r="Y845">
            <v>0.42</v>
          </cell>
          <cell r="Z845">
            <v>0.4</v>
          </cell>
          <cell r="AA845">
            <v>0.48</v>
          </cell>
          <cell r="AB845">
            <v>0.5</v>
          </cell>
          <cell r="AC845">
            <v>0</v>
          </cell>
          <cell r="AD845">
            <v>0</v>
          </cell>
          <cell r="AE845" t="str">
            <v>HARDWARE</v>
          </cell>
          <cell r="AF845" t="str">
            <v>OTHER-IP</v>
          </cell>
          <cell r="AG845" t="str">
            <v>IP ACCESSORIES</v>
          </cell>
          <cell r="AH845" t="str">
            <v>HARDWARE</v>
          </cell>
          <cell r="AI845" t="str">
            <v>132-8</v>
          </cell>
          <cell r="AJ845" t="str">
            <v>non-TAA</v>
          </cell>
          <cell r="AK845" t="str">
            <v>13 mos</v>
          </cell>
          <cell r="AL845">
            <v>80</v>
          </cell>
          <cell r="AM845" t="str">
            <v>EAR99</v>
          </cell>
        </row>
        <row r="846">
          <cell r="F846" t="str">
            <v>PCUK</v>
          </cell>
          <cell r="G846" t="str">
            <v>Power Cord for RPS2/3/5/9, United Kingdom version</v>
          </cell>
          <cell r="H846" t="str">
            <v>Power Cord for RPS2/3/5/9, United Kingdom version</v>
          </cell>
          <cell r="I846">
            <v>15</v>
          </cell>
          <cell r="J846">
            <v>17</v>
          </cell>
          <cell r="K846" t="str">
            <v>N</v>
          </cell>
          <cell r="L846">
            <v>0</v>
          </cell>
          <cell r="M846">
            <v>0</v>
          </cell>
          <cell r="N846">
            <v>0</v>
          </cell>
          <cell r="O846">
            <v>0</v>
          </cell>
          <cell r="P846">
            <v>0</v>
          </cell>
          <cell r="Q846">
            <v>0</v>
          </cell>
          <cell r="R846">
            <v>0</v>
          </cell>
          <cell r="S846">
            <v>10</v>
          </cell>
          <cell r="T846">
            <v>10</v>
          </cell>
          <cell r="U846">
            <v>9</v>
          </cell>
          <cell r="V846">
            <v>9</v>
          </cell>
          <cell r="W846">
            <v>0</v>
          </cell>
          <cell r="X846" t="str">
            <v>A1</v>
          </cell>
          <cell r="Y846">
            <v>0.42</v>
          </cell>
          <cell r="Z846">
            <v>0.4</v>
          </cell>
          <cell r="AA846">
            <v>0.48</v>
          </cell>
          <cell r="AB846">
            <v>0.5</v>
          </cell>
          <cell r="AC846">
            <v>0</v>
          </cell>
          <cell r="AD846">
            <v>0</v>
          </cell>
          <cell r="AE846" t="str">
            <v>HARDWARE</v>
          </cell>
          <cell r="AF846" t="str">
            <v>OTHER-IP</v>
          </cell>
          <cell r="AG846" t="str">
            <v>IP ACCESSORIES</v>
          </cell>
          <cell r="AH846" t="str">
            <v>HARDWARE</v>
          </cell>
          <cell r="AI846" t="str">
            <v>132-8</v>
          </cell>
          <cell r="AJ846" t="str">
            <v>non-TAA</v>
          </cell>
          <cell r="AK846" t="str">
            <v>13 mos</v>
          </cell>
          <cell r="AL846">
            <v>80</v>
          </cell>
          <cell r="AM846" t="str">
            <v>EAR99</v>
          </cell>
        </row>
        <row r="847">
          <cell r="F847" t="str">
            <v>PCUSA</v>
          </cell>
          <cell r="G847" t="str">
            <v>Power Cord for RPS2/3/5/9, USA version, 9'10" (~ 10')</v>
          </cell>
          <cell r="H847" t="str">
            <v>Power Cord for RPS2/3/5/9, USA version, 9'10" (~ 10')</v>
          </cell>
          <cell r="I847">
            <v>10</v>
          </cell>
          <cell r="J847">
            <v>11</v>
          </cell>
          <cell r="K847" t="str">
            <v>N</v>
          </cell>
          <cell r="L847">
            <v>0</v>
          </cell>
          <cell r="M847">
            <v>0</v>
          </cell>
          <cell r="N847">
            <v>0</v>
          </cell>
          <cell r="O847">
            <v>0</v>
          </cell>
          <cell r="P847">
            <v>0</v>
          </cell>
          <cell r="Q847">
            <v>0</v>
          </cell>
          <cell r="R847">
            <v>0</v>
          </cell>
          <cell r="S847">
            <v>6</v>
          </cell>
          <cell r="T847">
            <v>7</v>
          </cell>
          <cell r="U847">
            <v>6</v>
          </cell>
          <cell r="V847">
            <v>6</v>
          </cell>
          <cell r="W847">
            <v>0</v>
          </cell>
          <cell r="X847" t="str">
            <v>A1</v>
          </cell>
          <cell r="Y847">
            <v>0.42</v>
          </cell>
          <cell r="Z847">
            <v>0.4</v>
          </cell>
          <cell r="AA847">
            <v>0.48</v>
          </cell>
          <cell r="AB847">
            <v>0.5</v>
          </cell>
          <cell r="AC847">
            <v>0</v>
          </cell>
          <cell r="AD847">
            <v>0</v>
          </cell>
          <cell r="AE847" t="str">
            <v>HARDWARE</v>
          </cell>
          <cell r="AF847" t="str">
            <v>OTHER-IP</v>
          </cell>
          <cell r="AG847" t="str">
            <v>IP ACCESSORIES</v>
          </cell>
          <cell r="AH847" t="str">
            <v>HARDWARE</v>
          </cell>
          <cell r="AI847" t="str">
            <v>132-8</v>
          </cell>
          <cell r="AJ847" t="str">
            <v>non-TAA</v>
          </cell>
          <cell r="AK847" t="str">
            <v>13 mos</v>
          </cell>
          <cell r="AL847">
            <v>80</v>
          </cell>
          <cell r="AM847" t="str">
            <v>EAR99</v>
          </cell>
        </row>
        <row r="848">
          <cell r="F848" t="str">
            <v>PCUSA-3M</v>
          </cell>
          <cell r="G848" t="str">
            <v>Power Cord for RPS2/3/5/9 USA version - NEMA 5-15P Plug (15amp)a</v>
          </cell>
          <cell r="H848" t="str">
            <v>Power Cord for RPS2/3/5/9 USA version - NEMA 5-15P Plug (15amp)a</v>
          </cell>
          <cell r="I848">
            <v>10</v>
          </cell>
          <cell r="J848">
            <v>11</v>
          </cell>
          <cell r="K848" t="str">
            <v>N</v>
          </cell>
          <cell r="L848">
            <v>0</v>
          </cell>
          <cell r="M848">
            <v>0</v>
          </cell>
          <cell r="N848">
            <v>0</v>
          </cell>
          <cell r="O848">
            <v>0</v>
          </cell>
          <cell r="P848">
            <v>0</v>
          </cell>
          <cell r="Q848">
            <v>0</v>
          </cell>
          <cell r="R848">
            <v>0</v>
          </cell>
          <cell r="S848">
            <v>6</v>
          </cell>
          <cell r="T848">
            <v>7</v>
          </cell>
          <cell r="U848">
            <v>6</v>
          </cell>
          <cell r="V848">
            <v>6</v>
          </cell>
          <cell r="W848">
            <v>0</v>
          </cell>
          <cell r="X848" t="str">
            <v>A1</v>
          </cell>
          <cell r="Y848">
            <v>0.42</v>
          </cell>
          <cell r="Z848">
            <v>0.4</v>
          </cell>
          <cell r="AA848">
            <v>0.48</v>
          </cell>
          <cell r="AB848">
            <v>0.5</v>
          </cell>
          <cell r="AC848">
            <v>0</v>
          </cell>
          <cell r="AD848">
            <v>0</v>
          </cell>
          <cell r="AE848" t="str">
            <v>HARDWARE</v>
          </cell>
          <cell r="AF848" t="str">
            <v>OTHER-IP</v>
          </cell>
          <cell r="AG848" t="str">
            <v>IP ACCESSORIES</v>
          </cell>
          <cell r="AH848" t="str">
            <v>HARDWARE</v>
          </cell>
          <cell r="AI848" t="str">
            <v>132-8</v>
          </cell>
          <cell r="AJ848" t="str">
            <v>non-TAA</v>
          </cell>
          <cell r="AK848" t="str">
            <v>13 mos</v>
          </cell>
          <cell r="AL848">
            <v>80</v>
          </cell>
          <cell r="AM848" t="str">
            <v>EAR99</v>
          </cell>
        </row>
        <row r="849">
          <cell r="F849" t="str">
            <v>RPS15-E</v>
          </cell>
          <cell r="G849" t="str">
            <v>ICX7450/6610/6650 NON-POE 250W AC PSU, exhause airflow, front to back airflow</v>
          </cell>
          <cell r="H849" t="str">
            <v>ICX7450/6610/6650 NON-POE 250W AC PSU, exhause airflow, front to back airflow</v>
          </cell>
          <cell r="I849">
            <v>500</v>
          </cell>
          <cell r="J849">
            <v>500</v>
          </cell>
          <cell r="K849" t="str">
            <v>A</v>
          </cell>
          <cell r="L849">
            <v>0</v>
          </cell>
          <cell r="M849">
            <v>0</v>
          </cell>
          <cell r="N849">
            <v>0</v>
          </cell>
          <cell r="O849">
            <v>0</v>
          </cell>
          <cell r="P849">
            <v>0</v>
          </cell>
          <cell r="Q849">
            <v>0</v>
          </cell>
          <cell r="R849">
            <v>0</v>
          </cell>
          <cell r="S849">
            <v>290</v>
          </cell>
          <cell r="T849">
            <v>300</v>
          </cell>
          <cell r="U849">
            <v>260</v>
          </cell>
          <cell r="V849">
            <v>250</v>
          </cell>
          <cell r="W849">
            <v>0</v>
          </cell>
          <cell r="X849" t="str">
            <v>A1</v>
          </cell>
          <cell r="Y849">
            <v>0.42</v>
          </cell>
          <cell r="Z849">
            <v>0.4</v>
          </cell>
          <cell r="AA849">
            <v>0.48</v>
          </cell>
          <cell r="AB849">
            <v>0.5</v>
          </cell>
          <cell r="AC849">
            <v>0</v>
          </cell>
          <cell r="AD849">
            <v>0</v>
          </cell>
          <cell r="AE849" t="str">
            <v>HARDWARE</v>
          </cell>
          <cell r="AF849" t="str">
            <v>L2-3 FIXED</v>
          </cell>
          <cell r="AG849" t="str">
            <v>ICX 6610</v>
          </cell>
          <cell r="AH849" t="str">
            <v>HARDWARE</v>
          </cell>
          <cell r="AI849" t="str">
            <v>132-8</v>
          </cell>
          <cell r="AJ849" t="str">
            <v>non-TAA</v>
          </cell>
          <cell r="AK849" t="str">
            <v>Lifetime</v>
          </cell>
          <cell r="AL849">
            <v>52</v>
          </cell>
          <cell r="AM849" t="str">
            <v>EAR99</v>
          </cell>
        </row>
        <row r="850">
          <cell r="F850" t="str">
            <v>RPS15-I</v>
          </cell>
          <cell r="G850" t="str">
            <v>ICX7450/6610/6650 NON-POE 250W AC PSU, intake airflow, back to front airflow</v>
          </cell>
          <cell r="H850" t="str">
            <v>ICX7450/6610/6650 NON-POE 250W AC PSU, intake airflow, back to front airflow</v>
          </cell>
          <cell r="I850">
            <v>500</v>
          </cell>
          <cell r="J850">
            <v>500</v>
          </cell>
          <cell r="K850" t="str">
            <v>A</v>
          </cell>
          <cell r="L850">
            <v>0</v>
          </cell>
          <cell r="M850">
            <v>0</v>
          </cell>
          <cell r="N850">
            <v>0</v>
          </cell>
          <cell r="O850">
            <v>0</v>
          </cell>
          <cell r="P850">
            <v>0</v>
          </cell>
          <cell r="Q850">
            <v>0</v>
          </cell>
          <cell r="R850">
            <v>0</v>
          </cell>
          <cell r="S850">
            <v>290</v>
          </cell>
          <cell r="T850">
            <v>300</v>
          </cell>
          <cell r="U850">
            <v>260</v>
          </cell>
          <cell r="V850">
            <v>250</v>
          </cell>
          <cell r="W850">
            <v>0</v>
          </cell>
          <cell r="X850" t="str">
            <v>A1</v>
          </cell>
          <cell r="Y850">
            <v>0.42</v>
          </cell>
          <cell r="Z850">
            <v>0.4</v>
          </cell>
          <cell r="AA850">
            <v>0.48</v>
          </cell>
          <cell r="AB850">
            <v>0.5</v>
          </cell>
          <cell r="AC850">
            <v>0</v>
          </cell>
          <cell r="AD850">
            <v>0</v>
          </cell>
          <cell r="AE850" t="str">
            <v>HARDWARE</v>
          </cell>
          <cell r="AF850" t="str">
            <v>L2-3 FIXED</v>
          </cell>
          <cell r="AG850" t="str">
            <v>ICX 6610</v>
          </cell>
          <cell r="AH850" t="str">
            <v>HARDWARE</v>
          </cell>
          <cell r="AI850" t="str">
            <v>132-8</v>
          </cell>
          <cell r="AJ850" t="str">
            <v>non-TAA</v>
          </cell>
          <cell r="AK850" t="str">
            <v>Lifetime</v>
          </cell>
          <cell r="AL850">
            <v>52</v>
          </cell>
          <cell r="AM850" t="str">
            <v>EAR99</v>
          </cell>
        </row>
        <row r="851">
          <cell r="F851" t="str">
            <v>RPS16DC-E</v>
          </cell>
          <cell r="G851" t="str">
            <v>ICX7450/6610/6650 510W DC PSU, exhaust airflow, front to back airflow</v>
          </cell>
          <cell r="H851" t="str">
            <v>ICX7450/6610/6650 510W DC PSU, exhaust airflow, front to back airflow</v>
          </cell>
          <cell r="I851">
            <v>1100</v>
          </cell>
          <cell r="J851">
            <v>1100</v>
          </cell>
          <cell r="K851" t="str">
            <v>A</v>
          </cell>
          <cell r="L851">
            <v>0</v>
          </cell>
          <cell r="M851">
            <v>0</v>
          </cell>
          <cell r="N851">
            <v>0</v>
          </cell>
          <cell r="O851">
            <v>0</v>
          </cell>
          <cell r="P851">
            <v>0</v>
          </cell>
          <cell r="Q851">
            <v>0</v>
          </cell>
          <cell r="R851">
            <v>0</v>
          </cell>
          <cell r="S851">
            <v>638</v>
          </cell>
          <cell r="T851">
            <v>660</v>
          </cell>
          <cell r="U851">
            <v>572</v>
          </cell>
          <cell r="V851">
            <v>550</v>
          </cell>
          <cell r="W851">
            <v>0</v>
          </cell>
          <cell r="X851" t="str">
            <v>A1</v>
          </cell>
          <cell r="Y851">
            <v>0.42</v>
          </cell>
          <cell r="Z851">
            <v>0.4</v>
          </cell>
          <cell r="AA851">
            <v>0.48</v>
          </cell>
          <cell r="AB851">
            <v>0.5</v>
          </cell>
          <cell r="AC851">
            <v>0</v>
          </cell>
          <cell r="AD851">
            <v>0</v>
          </cell>
          <cell r="AE851" t="str">
            <v>HARDWARE</v>
          </cell>
          <cell r="AF851" t="str">
            <v>L2-3 FIXED</v>
          </cell>
          <cell r="AG851" t="str">
            <v>ICX 6610</v>
          </cell>
          <cell r="AH851" t="str">
            <v>HARDWARE</v>
          </cell>
          <cell r="AI851" t="str">
            <v>132-8</v>
          </cell>
          <cell r="AJ851" t="str">
            <v>non-TAA</v>
          </cell>
          <cell r="AK851" t="str">
            <v>Lifetime</v>
          </cell>
          <cell r="AL851">
            <v>52</v>
          </cell>
          <cell r="AM851" t="str">
            <v>EAR99</v>
          </cell>
        </row>
        <row r="852">
          <cell r="F852" t="str">
            <v>RPS16DC-I</v>
          </cell>
          <cell r="G852" t="str">
            <v>ICX7450/6610/6650 510W DC PSU, intake airflow, back to front airflow</v>
          </cell>
          <cell r="H852" t="str">
            <v>ICX7450/6610/6650 510W DC PSU, intake airflow, back to front airflow</v>
          </cell>
          <cell r="I852">
            <v>1100</v>
          </cell>
          <cell r="J852">
            <v>1100</v>
          </cell>
          <cell r="K852" t="str">
            <v>A</v>
          </cell>
          <cell r="L852">
            <v>0</v>
          </cell>
          <cell r="M852">
            <v>0</v>
          </cell>
          <cell r="N852">
            <v>0</v>
          </cell>
          <cell r="O852">
            <v>0</v>
          </cell>
          <cell r="P852">
            <v>0</v>
          </cell>
          <cell r="Q852">
            <v>0</v>
          </cell>
          <cell r="R852">
            <v>0</v>
          </cell>
          <cell r="S852">
            <v>638</v>
          </cell>
          <cell r="T852">
            <v>660</v>
          </cell>
          <cell r="U852">
            <v>572</v>
          </cell>
          <cell r="V852">
            <v>550</v>
          </cell>
          <cell r="W852">
            <v>0</v>
          </cell>
          <cell r="X852" t="str">
            <v>A1</v>
          </cell>
          <cell r="Y852">
            <v>0.42</v>
          </cell>
          <cell r="Z852">
            <v>0.4</v>
          </cell>
          <cell r="AA852">
            <v>0.48</v>
          </cell>
          <cell r="AB852">
            <v>0.5</v>
          </cell>
          <cell r="AC852">
            <v>0</v>
          </cell>
          <cell r="AD852">
            <v>0</v>
          </cell>
          <cell r="AE852" t="str">
            <v>HARDWARE</v>
          </cell>
          <cell r="AF852" t="str">
            <v>L2-3 FIXED</v>
          </cell>
          <cell r="AG852" t="str">
            <v>ICX 6610</v>
          </cell>
          <cell r="AH852" t="str">
            <v>HARDWARE</v>
          </cell>
          <cell r="AI852" t="str">
            <v>132-8</v>
          </cell>
          <cell r="AJ852" t="str">
            <v>non-TAA</v>
          </cell>
          <cell r="AK852" t="str">
            <v>Lifetime</v>
          </cell>
          <cell r="AL852">
            <v>52</v>
          </cell>
          <cell r="AM852" t="str">
            <v>EAR99</v>
          </cell>
        </row>
        <row r="853">
          <cell r="F853" t="str">
            <v>XICX6650-FAN-E</v>
          </cell>
          <cell r="G853" t="str">
            <v>Brocade ICX 6650 fan unit, exhaust airflow</v>
          </cell>
          <cell r="H853" t="str">
            <v>Brocade ICX 6650 fan unit, exhaust airflow</v>
          </cell>
          <cell r="I853">
            <v>250</v>
          </cell>
          <cell r="J853">
            <v>250</v>
          </cell>
          <cell r="K853" t="str">
            <v>A</v>
          </cell>
          <cell r="L853">
            <v>0</v>
          </cell>
          <cell r="M853">
            <v>0</v>
          </cell>
          <cell r="N853">
            <v>0</v>
          </cell>
          <cell r="O853">
            <v>0</v>
          </cell>
          <cell r="P853">
            <v>0</v>
          </cell>
          <cell r="Q853">
            <v>0</v>
          </cell>
          <cell r="R853">
            <v>0</v>
          </cell>
          <cell r="S853">
            <v>145</v>
          </cell>
          <cell r="T853">
            <v>150</v>
          </cell>
          <cell r="U853">
            <v>130</v>
          </cell>
          <cell r="V853">
            <v>125</v>
          </cell>
          <cell r="W853">
            <v>0</v>
          </cell>
          <cell r="X853" t="str">
            <v>A1</v>
          </cell>
          <cell r="Y853">
            <v>0.42</v>
          </cell>
          <cell r="Z853">
            <v>0.4</v>
          </cell>
          <cell r="AA853">
            <v>0.48</v>
          </cell>
          <cell r="AB853">
            <v>0.5</v>
          </cell>
          <cell r="AC853">
            <v>0</v>
          </cell>
          <cell r="AD853">
            <v>0</v>
          </cell>
          <cell r="AE853" t="str">
            <v>HARDWARE</v>
          </cell>
          <cell r="AF853" t="str">
            <v>L2-3 FIXED</v>
          </cell>
          <cell r="AG853" t="str">
            <v>BR6650</v>
          </cell>
          <cell r="AH853" t="str">
            <v>HARDWARE</v>
          </cell>
          <cell r="AI853" t="str">
            <v>132-8</v>
          </cell>
          <cell r="AJ853" t="str">
            <v>non-TAA</v>
          </cell>
          <cell r="AK853" t="str">
            <v>Lifetime</v>
          </cell>
          <cell r="AL853">
            <v>52</v>
          </cell>
          <cell r="AM853" t="str">
            <v>EAR99</v>
          </cell>
        </row>
        <row r="854">
          <cell r="F854" t="str">
            <v>XICX6650-FAN-I</v>
          </cell>
          <cell r="G854" t="str">
            <v>Brocade ICX 6650 fan unit, intake airflow</v>
          </cell>
          <cell r="H854" t="str">
            <v>Brocade ICX 6650 fan unit, intake airflow</v>
          </cell>
          <cell r="I854">
            <v>250</v>
          </cell>
          <cell r="J854">
            <v>250</v>
          </cell>
          <cell r="K854" t="str">
            <v>A</v>
          </cell>
          <cell r="L854">
            <v>0</v>
          </cell>
          <cell r="M854">
            <v>0</v>
          </cell>
          <cell r="N854">
            <v>0</v>
          </cell>
          <cell r="O854">
            <v>0</v>
          </cell>
          <cell r="P854">
            <v>0</v>
          </cell>
          <cell r="Q854">
            <v>0</v>
          </cell>
          <cell r="R854">
            <v>0</v>
          </cell>
          <cell r="S854">
            <v>145</v>
          </cell>
          <cell r="T854">
            <v>150</v>
          </cell>
          <cell r="U854">
            <v>130</v>
          </cell>
          <cell r="V854">
            <v>125</v>
          </cell>
          <cell r="W854">
            <v>0</v>
          </cell>
          <cell r="X854" t="str">
            <v>A1</v>
          </cell>
          <cell r="Y854">
            <v>0.42</v>
          </cell>
          <cell r="Z854">
            <v>0.4</v>
          </cell>
          <cell r="AA854">
            <v>0.48</v>
          </cell>
          <cell r="AB854">
            <v>0.5</v>
          </cell>
          <cell r="AC854">
            <v>0</v>
          </cell>
          <cell r="AD854">
            <v>0</v>
          </cell>
          <cell r="AE854" t="str">
            <v>HARDWARE</v>
          </cell>
          <cell r="AF854" t="str">
            <v>L2-3 FIXED</v>
          </cell>
          <cell r="AG854" t="str">
            <v>BR6650</v>
          </cell>
          <cell r="AH854" t="str">
            <v>HARDWARE</v>
          </cell>
          <cell r="AI854" t="str">
            <v>132-8</v>
          </cell>
          <cell r="AJ854" t="str">
            <v>non-TAA</v>
          </cell>
          <cell r="AK854" t="str">
            <v>Lifetime</v>
          </cell>
          <cell r="AL854">
            <v>52</v>
          </cell>
          <cell r="AM854" t="str">
            <v>EAR99</v>
          </cell>
        </row>
        <row r="855">
          <cell r="F855" t="str">
            <v>10G-SFPP-LR</v>
          </cell>
          <cell r="G855" t="str">
            <v>10GBASE-LR, SFP+ optic (LC), for up to 10km over SMF</v>
          </cell>
          <cell r="H855" t="str">
            <v>10GBASE-LR, SFP+ optic (LC), for up to 10km over SMF</v>
          </cell>
          <cell r="I855">
            <v>2745</v>
          </cell>
          <cell r="J855">
            <v>2745</v>
          </cell>
          <cell r="K855" t="str">
            <v>A</v>
          </cell>
          <cell r="L855">
            <v>0</v>
          </cell>
          <cell r="M855">
            <v>0</v>
          </cell>
          <cell r="N855">
            <v>0</v>
          </cell>
          <cell r="O855">
            <v>0</v>
          </cell>
          <cell r="P855">
            <v>0</v>
          </cell>
          <cell r="Q855">
            <v>0</v>
          </cell>
          <cell r="R855">
            <v>0</v>
          </cell>
          <cell r="S855">
            <v>1592</v>
          </cell>
          <cell r="T855">
            <v>1647</v>
          </cell>
          <cell r="U855">
            <v>1427</v>
          </cell>
          <cell r="V855">
            <v>1373</v>
          </cell>
          <cell r="W855">
            <v>0</v>
          </cell>
          <cell r="X855" t="str">
            <v>A1</v>
          </cell>
          <cell r="Y855">
            <v>0.42</v>
          </cell>
          <cell r="Z855">
            <v>0.4</v>
          </cell>
          <cell r="AA855">
            <v>0.48</v>
          </cell>
          <cell r="AB855">
            <v>0.5</v>
          </cell>
          <cell r="AC855">
            <v>0</v>
          </cell>
          <cell r="AD855">
            <v>0</v>
          </cell>
          <cell r="AE855" t="str">
            <v>HARDWARE</v>
          </cell>
          <cell r="AF855" t="str">
            <v>OPTICS</v>
          </cell>
          <cell r="AG855" t="str">
            <v>10G OPTICS</v>
          </cell>
          <cell r="AH855" t="str">
            <v>HARDWARE</v>
          </cell>
          <cell r="AI855" t="str">
            <v>132-8</v>
          </cell>
          <cell r="AJ855" t="str">
            <v>non-TAA</v>
          </cell>
          <cell r="AK855" t="str">
            <v>13 mos</v>
          </cell>
          <cell r="AL855">
            <v>80</v>
          </cell>
          <cell r="AM855" t="str">
            <v>5A991</v>
          </cell>
        </row>
        <row r="856">
          <cell r="F856" t="str">
            <v>10G-SFPP-LR-8</v>
          </cell>
          <cell r="G856" t="str">
            <v>10GBASE-LR,SFPP SMF LC CONNECTOR 8-PACK</v>
          </cell>
          <cell r="H856" t="str">
            <v>10GBASE-LR,SFPP SMF LC CONNECTOR 8-PACK</v>
          </cell>
          <cell r="I856">
            <v>21960</v>
          </cell>
          <cell r="J856">
            <v>15160</v>
          </cell>
          <cell r="K856" t="str">
            <v>A</v>
          </cell>
          <cell r="L856">
            <v>0</v>
          </cell>
          <cell r="M856">
            <v>0</v>
          </cell>
          <cell r="N856">
            <v>0</v>
          </cell>
          <cell r="O856">
            <v>0</v>
          </cell>
          <cell r="P856">
            <v>0</v>
          </cell>
          <cell r="Q856">
            <v>0</v>
          </cell>
          <cell r="R856">
            <v>0</v>
          </cell>
          <cell r="S856">
            <v>8793</v>
          </cell>
          <cell r="T856">
            <v>9096</v>
          </cell>
          <cell r="U856">
            <v>7883</v>
          </cell>
          <cell r="V856">
            <v>7580</v>
          </cell>
          <cell r="W856">
            <v>0</v>
          </cell>
          <cell r="X856" t="str">
            <v>A1</v>
          </cell>
          <cell r="Y856">
            <v>0.42</v>
          </cell>
          <cell r="Z856">
            <v>0.4</v>
          </cell>
          <cell r="AA856">
            <v>0.48</v>
          </cell>
          <cell r="AB856">
            <v>0.5</v>
          </cell>
          <cell r="AC856">
            <v>0</v>
          </cell>
          <cell r="AD856">
            <v>0</v>
          </cell>
          <cell r="AE856" t="str">
            <v>HARDWARE</v>
          </cell>
          <cell r="AF856" t="str">
            <v>OPTICS</v>
          </cell>
          <cell r="AG856" t="str">
            <v>10G OPTICS</v>
          </cell>
          <cell r="AH856" t="str">
            <v>HARDWARE</v>
          </cell>
          <cell r="AI856" t="str">
            <v>132-8</v>
          </cell>
          <cell r="AJ856" t="str">
            <v>non-TAA</v>
          </cell>
          <cell r="AK856" t="str">
            <v>13 mos</v>
          </cell>
          <cell r="AL856">
            <v>80</v>
          </cell>
          <cell r="AM856" t="str">
            <v>5A991</v>
          </cell>
        </row>
        <row r="857">
          <cell r="F857" t="str">
            <v>10G-SFPP-SR</v>
          </cell>
          <cell r="G857" t="str">
            <v>10GBASE-SR, SFP+ optic (LC), target range 300m over MMF</v>
          </cell>
          <cell r="H857" t="str">
            <v>10GBASE-SR, SFP+ optic (LC), target range 300m over MMF</v>
          </cell>
          <cell r="I857">
            <v>1370</v>
          </cell>
          <cell r="J857">
            <v>990</v>
          </cell>
          <cell r="K857" t="str">
            <v>A</v>
          </cell>
          <cell r="L857">
            <v>0</v>
          </cell>
          <cell r="M857">
            <v>0</v>
          </cell>
          <cell r="N857">
            <v>0</v>
          </cell>
          <cell r="O857">
            <v>0</v>
          </cell>
          <cell r="P857">
            <v>0</v>
          </cell>
          <cell r="Q857">
            <v>0</v>
          </cell>
          <cell r="R857">
            <v>0</v>
          </cell>
          <cell r="S857">
            <v>574</v>
          </cell>
          <cell r="T857">
            <v>594</v>
          </cell>
          <cell r="U857">
            <v>515</v>
          </cell>
          <cell r="V857">
            <v>495</v>
          </cell>
          <cell r="W857">
            <v>0</v>
          </cell>
          <cell r="X857" t="str">
            <v>A1</v>
          </cell>
          <cell r="Y857">
            <v>0.42</v>
          </cell>
          <cell r="Z857">
            <v>0.4</v>
          </cell>
          <cell r="AA857">
            <v>0.48</v>
          </cell>
          <cell r="AB857">
            <v>0.5</v>
          </cell>
          <cell r="AC857">
            <v>0</v>
          </cell>
          <cell r="AD857">
            <v>0</v>
          </cell>
          <cell r="AE857" t="str">
            <v>HARDWARE</v>
          </cell>
          <cell r="AF857" t="str">
            <v>OPTICS</v>
          </cell>
          <cell r="AG857" t="str">
            <v>10G OPTICS</v>
          </cell>
          <cell r="AH857" t="str">
            <v>HARDWARE</v>
          </cell>
          <cell r="AI857" t="str">
            <v>132-8</v>
          </cell>
          <cell r="AJ857" t="str">
            <v>non-TAA</v>
          </cell>
          <cell r="AK857" t="str">
            <v>13 mos</v>
          </cell>
          <cell r="AL857">
            <v>80</v>
          </cell>
          <cell r="AM857" t="str">
            <v>5A991</v>
          </cell>
        </row>
        <row r="858">
          <cell r="F858" t="str">
            <v>10G-SFPP-SR-8</v>
          </cell>
          <cell r="G858" t="str">
            <v>10GBASE-SR,SFPP MMF LC CONNECTOR 8-PACK</v>
          </cell>
          <cell r="H858" t="str">
            <v>10GBASE-SR,SFPP MMF LC CONNECTOR 8-PACK</v>
          </cell>
          <cell r="I858">
            <v>6880</v>
          </cell>
          <cell r="J858">
            <v>5160</v>
          </cell>
          <cell r="K858" t="str">
            <v>A</v>
          </cell>
          <cell r="L858">
            <v>0</v>
          </cell>
          <cell r="M858">
            <v>0</v>
          </cell>
          <cell r="N858">
            <v>0</v>
          </cell>
          <cell r="O858">
            <v>0</v>
          </cell>
          <cell r="P858">
            <v>0</v>
          </cell>
          <cell r="Q858">
            <v>0</v>
          </cell>
          <cell r="R858">
            <v>0</v>
          </cell>
          <cell r="S858">
            <v>2993</v>
          </cell>
          <cell r="T858">
            <v>3096</v>
          </cell>
          <cell r="U858">
            <v>2683</v>
          </cell>
          <cell r="V858">
            <v>2580</v>
          </cell>
          <cell r="W858">
            <v>0</v>
          </cell>
          <cell r="X858" t="str">
            <v>A1</v>
          </cell>
          <cell r="Y858">
            <v>0.42</v>
          </cell>
          <cell r="Z858">
            <v>0.4</v>
          </cell>
          <cell r="AA858">
            <v>0.48</v>
          </cell>
          <cell r="AB858">
            <v>0.5</v>
          </cell>
          <cell r="AC858">
            <v>0</v>
          </cell>
          <cell r="AD858">
            <v>0</v>
          </cell>
          <cell r="AE858" t="str">
            <v>HARDWARE</v>
          </cell>
          <cell r="AF858" t="str">
            <v>OPTICS</v>
          </cell>
          <cell r="AG858" t="str">
            <v>10G OPTICS</v>
          </cell>
          <cell r="AH858" t="str">
            <v>HARDWARE</v>
          </cell>
          <cell r="AI858" t="str">
            <v>132-8</v>
          </cell>
          <cell r="AJ858" t="str">
            <v>non-TAA</v>
          </cell>
          <cell r="AK858" t="str">
            <v>13 mos</v>
          </cell>
          <cell r="AL858">
            <v>80</v>
          </cell>
          <cell r="AM858" t="str">
            <v>5A991</v>
          </cell>
        </row>
        <row r="859">
          <cell r="F859" t="str">
            <v>10G-SFPP-TWX-0101</v>
          </cell>
          <cell r="G859" t="str">
            <v>DIRECT ATTACHED SFPP ACTIVE COPPER,1M,1-PACK</v>
          </cell>
          <cell r="H859" t="str">
            <v>DIRECT ATTACHED SFPP ACTIVE COPPER,1M,1-PACK</v>
          </cell>
          <cell r="I859">
            <v>150</v>
          </cell>
          <cell r="J859">
            <v>150</v>
          </cell>
          <cell r="K859" t="str">
            <v>A</v>
          </cell>
          <cell r="L859">
            <v>0</v>
          </cell>
          <cell r="M859">
            <v>0</v>
          </cell>
          <cell r="N859">
            <v>0</v>
          </cell>
          <cell r="O859">
            <v>0</v>
          </cell>
          <cell r="P859">
            <v>0</v>
          </cell>
          <cell r="Q859">
            <v>0</v>
          </cell>
          <cell r="R859">
            <v>0</v>
          </cell>
          <cell r="S859">
            <v>87</v>
          </cell>
          <cell r="T859">
            <v>90</v>
          </cell>
          <cell r="U859">
            <v>78</v>
          </cell>
          <cell r="V859">
            <v>75</v>
          </cell>
          <cell r="W859">
            <v>0</v>
          </cell>
          <cell r="X859" t="str">
            <v>A1</v>
          </cell>
          <cell r="Y859">
            <v>0.42</v>
          </cell>
          <cell r="Z859">
            <v>0.4</v>
          </cell>
          <cell r="AA859">
            <v>0.48</v>
          </cell>
          <cell r="AB859">
            <v>0.5</v>
          </cell>
          <cell r="AC859">
            <v>0</v>
          </cell>
          <cell r="AD859">
            <v>0</v>
          </cell>
          <cell r="AE859" t="str">
            <v>HARDWARE</v>
          </cell>
          <cell r="AF859" t="str">
            <v>OPTICS</v>
          </cell>
          <cell r="AG859" t="str">
            <v>10G OPTICS</v>
          </cell>
          <cell r="AH859" t="str">
            <v>HARDWARE</v>
          </cell>
          <cell r="AI859" t="str">
            <v>132-8</v>
          </cell>
          <cell r="AJ859" t="str">
            <v>non-TAA</v>
          </cell>
          <cell r="AK859" t="str">
            <v>13 mos</v>
          </cell>
          <cell r="AL859">
            <v>80</v>
          </cell>
          <cell r="AM859" t="str">
            <v>EAR99</v>
          </cell>
        </row>
        <row r="860">
          <cell r="F860" t="str">
            <v>10G-SFPP-TWX-0108</v>
          </cell>
          <cell r="G860" t="str">
            <v>DIRECT ATTACHED SFPP COPPER,1M,8-PACK</v>
          </cell>
          <cell r="H860" t="str">
            <v>DIRECT ATTACHED SFPP COPPER,1M,8-PACK</v>
          </cell>
          <cell r="I860">
            <v>1080</v>
          </cell>
          <cell r="J860">
            <v>1080</v>
          </cell>
          <cell r="K860" t="str">
            <v>A</v>
          </cell>
          <cell r="L860">
            <v>0</v>
          </cell>
          <cell r="M860">
            <v>0</v>
          </cell>
          <cell r="N860">
            <v>0</v>
          </cell>
          <cell r="O860">
            <v>0</v>
          </cell>
          <cell r="P860">
            <v>0</v>
          </cell>
          <cell r="Q860">
            <v>0</v>
          </cell>
          <cell r="R860">
            <v>0</v>
          </cell>
          <cell r="S860">
            <v>626</v>
          </cell>
          <cell r="T860">
            <v>648</v>
          </cell>
          <cell r="U860">
            <v>562</v>
          </cell>
          <cell r="V860">
            <v>540</v>
          </cell>
          <cell r="W860">
            <v>0</v>
          </cell>
          <cell r="X860" t="str">
            <v>A1</v>
          </cell>
          <cell r="Y860">
            <v>0.42</v>
          </cell>
          <cell r="Z860">
            <v>0.4</v>
          </cell>
          <cell r="AA860">
            <v>0.48</v>
          </cell>
          <cell r="AB860">
            <v>0.5</v>
          </cell>
          <cell r="AC860">
            <v>0</v>
          </cell>
          <cell r="AD860">
            <v>0</v>
          </cell>
          <cell r="AE860" t="str">
            <v>HARDWARE</v>
          </cell>
          <cell r="AF860" t="str">
            <v>OPTICS</v>
          </cell>
          <cell r="AG860" t="str">
            <v>10G OPTICS</v>
          </cell>
          <cell r="AH860" t="str">
            <v>HARDWARE</v>
          </cell>
          <cell r="AI860" t="str">
            <v>132-8</v>
          </cell>
          <cell r="AJ860" t="str">
            <v>non-TAA</v>
          </cell>
          <cell r="AK860" t="str">
            <v>13 mos</v>
          </cell>
          <cell r="AL860">
            <v>80</v>
          </cell>
          <cell r="AM860" t="str">
            <v>EAR99</v>
          </cell>
        </row>
        <row r="861">
          <cell r="F861" t="str">
            <v>10G-SFPP-TWX-0301</v>
          </cell>
          <cell r="G861" t="str">
            <v>DIRECT ATTACHED SFPP ACTIVE COPPER,3M,1-PACK</v>
          </cell>
          <cell r="H861" t="str">
            <v>DIRECT ATTACHED SFPP ACTIVE COPPER,3M,1-PACK</v>
          </cell>
          <cell r="I861">
            <v>210</v>
          </cell>
          <cell r="J861">
            <v>210</v>
          </cell>
          <cell r="K861" t="str">
            <v>A</v>
          </cell>
          <cell r="L861">
            <v>0</v>
          </cell>
          <cell r="M861">
            <v>0</v>
          </cell>
          <cell r="N861">
            <v>0</v>
          </cell>
          <cell r="O861">
            <v>0</v>
          </cell>
          <cell r="P861">
            <v>0</v>
          </cell>
          <cell r="Q861">
            <v>0</v>
          </cell>
          <cell r="R861">
            <v>0</v>
          </cell>
          <cell r="S861">
            <v>122</v>
          </cell>
          <cell r="T861">
            <v>126</v>
          </cell>
          <cell r="U861">
            <v>109</v>
          </cell>
          <cell r="V861">
            <v>105</v>
          </cell>
          <cell r="W861">
            <v>0</v>
          </cell>
          <cell r="X861" t="str">
            <v>A1</v>
          </cell>
          <cell r="Y861">
            <v>0.42</v>
          </cell>
          <cell r="Z861">
            <v>0.4</v>
          </cell>
          <cell r="AA861">
            <v>0.48</v>
          </cell>
          <cell r="AB861">
            <v>0.5</v>
          </cell>
          <cell r="AC861">
            <v>0</v>
          </cell>
          <cell r="AD861">
            <v>0</v>
          </cell>
          <cell r="AE861" t="str">
            <v>HARDWARE</v>
          </cell>
          <cell r="AF861" t="str">
            <v>OPTICS</v>
          </cell>
          <cell r="AG861" t="str">
            <v>10G OPTICS</v>
          </cell>
          <cell r="AH861" t="str">
            <v>HARDWARE</v>
          </cell>
          <cell r="AI861" t="str">
            <v>132-8</v>
          </cell>
          <cell r="AJ861" t="str">
            <v>non-TAA</v>
          </cell>
          <cell r="AK861" t="str">
            <v>13 mos</v>
          </cell>
          <cell r="AL861">
            <v>80</v>
          </cell>
          <cell r="AM861" t="str">
            <v>EAR99</v>
          </cell>
        </row>
        <row r="862">
          <cell r="F862" t="str">
            <v>10G-SFPP-TWX-0308</v>
          </cell>
          <cell r="G862" t="str">
            <v>DIRECT ATTACHED SFPP COPPER,3M,8-PACK</v>
          </cell>
          <cell r="H862" t="str">
            <v>DIRECT ATTACHED SFPP COPPER,3M,8-PACK</v>
          </cell>
          <cell r="I862">
            <v>1512</v>
          </cell>
          <cell r="J862">
            <v>1512</v>
          </cell>
          <cell r="K862" t="str">
            <v>A</v>
          </cell>
          <cell r="L862">
            <v>0</v>
          </cell>
          <cell r="M862">
            <v>0</v>
          </cell>
          <cell r="N862">
            <v>0</v>
          </cell>
          <cell r="O862">
            <v>0</v>
          </cell>
          <cell r="P862">
            <v>0</v>
          </cell>
          <cell r="Q862">
            <v>0</v>
          </cell>
          <cell r="R862">
            <v>0</v>
          </cell>
          <cell r="S862">
            <v>877</v>
          </cell>
          <cell r="T862">
            <v>907</v>
          </cell>
          <cell r="U862">
            <v>786</v>
          </cell>
          <cell r="V862">
            <v>756</v>
          </cell>
          <cell r="W862">
            <v>0</v>
          </cell>
          <cell r="X862" t="str">
            <v>A1</v>
          </cell>
          <cell r="Y862">
            <v>0.42</v>
          </cell>
          <cell r="Z862">
            <v>0.4</v>
          </cell>
          <cell r="AA862">
            <v>0.48</v>
          </cell>
          <cell r="AB862">
            <v>0.5</v>
          </cell>
          <cell r="AC862">
            <v>0</v>
          </cell>
          <cell r="AD862">
            <v>0</v>
          </cell>
          <cell r="AE862" t="str">
            <v>HARDWARE</v>
          </cell>
          <cell r="AF862" t="str">
            <v>OPTICS</v>
          </cell>
          <cell r="AG862" t="str">
            <v>10G OPTICS</v>
          </cell>
          <cell r="AH862" t="str">
            <v>HARDWARE</v>
          </cell>
          <cell r="AI862" t="str">
            <v>132-8</v>
          </cell>
          <cell r="AJ862" t="str">
            <v>non-TAA</v>
          </cell>
          <cell r="AK862" t="str">
            <v>13 mos</v>
          </cell>
          <cell r="AL862">
            <v>80</v>
          </cell>
          <cell r="AM862" t="str">
            <v>EAR99</v>
          </cell>
        </row>
        <row r="863">
          <cell r="F863" t="str">
            <v>10G-SFPP-TWX-0501</v>
          </cell>
          <cell r="G863" t="str">
            <v>DIRECT ATTACHED SFPP ACTIVE COPPER,5M,1-PACK</v>
          </cell>
          <cell r="H863" t="str">
            <v>DIRECT ATTACHED SFPP ACTIVE COPPER,5M,1-PACK</v>
          </cell>
          <cell r="I863">
            <v>260</v>
          </cell>
          <cell r="J863">
            <v>260</v>
          </cell>
          <cell r="K863" t="str">
            <v>A</v>
          </cell>
          <cell r="L863">
            <v>0</v>
          </cell>
          <cell r="M863">
            <v>0</v>
          </cell>
          <cell r="N863">
            <v>0</v>
          </cell>
          <cell r="O863">
            <v>0</v>
          </cell>
          <cell r="P863">
            <v>0</v>
          </cell>
          <cell r="Q863">
            <v>0</v>
          </cell>
          <cell r="R863">
            <v>0</v>
          </cell>
          <cell r="S863">
            <v>151</v>
          </cell>
          <cell r="T863">
            <v>156</v>
          </cell>
          <cell r="U863">
            <v>135</v>
          </cell>
          <cell r="V863">
            <v>130</v>
          </cell>
          <cell r="W863">
            <v>0</v>
          </cell>
          <cell r="X863" t="str">
            <v>A1</v>
          </cell>
          <cell r="Y863">
            <v>0.42</v>
          </cell>
          <cell r="Z863">
            <v>0.4</v>
          </cell>
          <cell r="AA863">
            <v>0.48</v>
          </cell>
          <cell r="AB863">
            <v>0.5</v>
          </cell>
          <cell r="AC863">
            <v>0</v>
          </cell>
          <cell r="AD863">
            <v>0</v>
          </cell>
          <cell r="AE863" t="str">
            <v>HARDWARE</v>
          </cell>
          <cell r="AF863" t="str">
            <v>OPTICS</v>
          </cell>
          <cell r="AG863" t="str">
            <v>10G OPTICS</v>
          </cell>
          <cell r="AH863" t="str">
            <v>HARDWARE</v>
          </cell>
          <cell r="AI863" t="str">
            <v>132-8</v>
          </cell>
          <cell r="AJ863" t="str">
            <v>non-TAA</v>
          </cell>
          <cell r="AK863" t="str">
            <v>13 mos</v>
          </cell>
          <cell r="AL863">
            <v>80</v>
          </cell>
          <cell r="AM863" t="str">
            <v>EAR99</v>
          </cell>
        </row>
        <row r="864">
          <cell r="F864" t="str">
            <v>10G-SFPP-TWX-0508</v>
          </cell>
          <cell r="G864" t="str">
            <v>DIRECT ATTACHED SFPP COPPER,5M,8-PACK</v>
          </cell>
          <cell r="H864" t="str">
            <v>DIRECT ATTACHED SFPP COPPER,5M,8-PACK</v>
          </cell>
          <cell r="I864">
            <v>1872</v>
          </cell>
          <cell r="J864">
            <v>1872</v>
          </cell>
          <cell r="K864" t="str">
            <v>A</v>
          </cell>
          <cell r="L864">
            <v>0</v>
          </cell>
          <cell r="M864">
            <v>0</v>
          </cell>
          <cell r="N864">
            <v>0</v>
          </cell>
          <cell r="O864">
            <v>0</v>
          </cell>
          <cell r="P864">
            <v>0</v>
          </cell>
          <cell r="Q864">
            <v>0</v>
          </cell>
          <cell r="R864">
            <v>0</v>
          </cell>
          <cell r="S864">
            <v>1086</v>
          </cell>
          <cell r="T864">
            <v>1123</v>
          </cell>
          <cell r="U864">
            <v>973</v>
          </cell>
          <cell r="V864">
            <v>936</v>
          </cell>
          <cell r="W864">
            <v>0</v>
          </cell>
          <cell r="X864" t="str">
            <v>A1</v>
          </cell>
          <cell r="Y864">
            <v>0.42</v>
          </cell>
          <cell r="Z864">
            <v>0.4</v>
          </cell>
          <cell r="AA864">
            <v>0.48</v>
          </cell>
          <cell r="AB864">
            <v>0.5</v>
          </cell>
          <cell r="AC864">
            <v>0</v>
          </cell>
          <cell r="AD864">
            <v>0</v>
          </cell>
          <cell r="AE864" t="str">
            <v>HARDWARE</v>
          </cell>
          <cell r="AF864" t="str">
            <v>OPTICS</v>
          </cell>
          <cell r="AG864" t="str">
            <v>10G OPTICS</v>
          </cell>
          <cell r="AH864" t="str">
            <v>HARDWARE</v>
          </cell>
          <cell r="AI864" t="str">
            <v>132-8</v>
          </cell>
          <cell r="AJ864" t="str">
            <v>non-TAA</v>
          </cell>
          <cell r="AK864" t="str">
            <v>13 mos</v>
          </cell>
          <cell r="AL864">
            <v>80</v>
          </cell>
          <cell r="AM864" t="str">
            <v>EAR99</v>
          </cell>
        </row>
        <row r="865">
          <cell r="F865" t="str">
            <v>10G-SFPP-USR</v>
          </cell>
          <cell r="G865" t="str">
            <v>10GE USR SFP+ optic (LC), target range 100m over MMF, 1-pack</v>
          </cell>
          <cell r="H865" t="str">
            <v>10GE USR SFP+ optic (LC), target range 100m over MMF, 1-pack</v>
          </cell>
          <cell r="I865">
            <v>750</v>
          </cell>
          <cell r="J865">
            <v>750</v>
          </cell>
          <cell r="K865" t="str">
            <v>A</v>
          </cell>
          <cell r="L865">
            <v>0</v>
          </cell>
          <cell r="M865">
            <v>0</v>
          </cell>
          <cell r="N865">
            <v>0</v>
          </cell>
          <cell r="O865">
            <v>0</v>
          </cell>
          <cell r="P865">
            <v>0</v>
          </cell>
          <cell r="Q865">
            <v>0</v>
          </cell>
          <cell r="R865">
            <v>0</v>
          </cell>
          <cell r="S865">
            <v>435</v>
          </cell>
          <cell r="T865">
            <v>450</v>
          </cell>
          <cell r="U865">
            <v>390</v>
          </cell>
          <cell r="V865">
            <v>375</v>
          </cell>
          <cell r="W865">
            <v>0</v>
          </cell>
          <cell r="X865" t="str">
            <v>A1</v>
          </cell>
          <cell r="Y865">
            <v>0.42</v>
          </cell>
          <cell r="Z865">
            <v>0.4</v>
          </cell>
          <cell r="AA865">
            <v>0.48</v>
          </cell>
          <cell r="AB865">
            <v>0.5</v>
          </cell>
          <cell r="AC865">
            <v>0</v>
          </cell>
          <cell r="AD865">
            <v>0</v>
          </cell>
          <cell r="AE865" t="str">
            <v>HARDWARE</v>
          </cell>
          <cell r="AF865" t="str">
            <v>OPTICS</v>
          </cell>
          <cell r="AG865" t="str">
            <v>10G OPTICS</v>
          </cell>
          <cell r="AH865" t="str">
            <v>HARDWARE</v>
          </cell>
          <cell r="AI865" t="str">
            <v>132-8</v>
          </cell>
          <cell r="AJ865" t="str">
            <v>non-TAA</v>
          </cell>
          <cell r="AK865" t="str">
            <v>13 mos</v>
          </cell>
          <cell r="AL865">
            <v>80</v>
          </cell>
          <cell r="AM865" t="str">
            <v>5A991</v>
          </cell>
        </row>
        <row r="866">
          <cell r="F866" t="str">
            <v>10G-SFPP-USR-8</v>
          </cell>
          <cell r="G866" t="str">
            <v>10GE USR SFP+ optic (LC), target range 100m over MMF, 8-pack</v>
          </cell>
          <cell r="H866" t="str">
            <v>10GE USR SFP+ optic (LC), target range 100m over MMF, 8-pack</v>
          </cell>
          <cell r="I866">
            <v>5400</v>
          </cell>
          <cell r="J866">
            <v>5400</v>
          </cell>
          <cell r="K866" t="str">
            <v>A</v>
          </cell>
          <cell r="L866">
            <v>0</v>
          </cell>
          <cell r="M866">
            <v>0</v>
          </cell>
          <cell r="N866">
            <v>0</v>
          </cell>
          <cell r="O866">
            <v>0</v>
          </cell>
          <cell r="P866">
            <v>0</v>
          </cell>
          <cell r="Q866">
            <v>0</v>
          </cell>
          <cell r="R866">
            <v>0</v>
          </cell>
          <cell r="S866">
            <v>3132</v>
          </cell>
          <cell r="T866">
            <v>3240</v>
          </cell>
          <cell r="U866">
            <v>2808</v>
          </cell>
          <cell r="V866">
            <v>2700</v>
          </cell>
          <cell r="W866">
            <v>0</v>
          </cell>
          <cell r="X866" t="str">
            <v>A1</v>
          </cell>
          <cell r="Y866">
            <v>0.42</v>
          </cell>
          <cell r="Z866">
            <v>0.4</v>
          </cell>
          <cell r="AA866">
            <v>0.48</v>
          </cell>
          <cell r="AB866">
            <v>0.5</v>
          </cell>
          <cell r="AC866">
            <v>0</v>
          </cell>
          <cell r="AD866">
            <v>0</v>
          </cell>
          <cell r="AE866" t="str">
            <v>HARDWARE</v>
          </cell>
          <cell r="AF866" t="str">
            <v>OPTICS</v>
          </cell>
          <cell r="AG866" t="str">
            <v>10G OPTICS</v>
          </cell>
          <cell r="AH866" t="str">
            <v>HARDWARE</v>
          </cell>
          <cell r="AI866" t="str">
            <v>132-8</v>
          </cell>
          <cell r="AJ866" t="str">
            <v>non-TAA</v>
          </cell>
          <cell r="AK866" t="str">
            <v>13 mos</v>
          </cell>
          <cell r="AL866">
            <v>80</v>
          </cell>
          <cell r="AM866" t="str">
            <v>5A991</v>
          </cell>
        </row>
        <row r="867">
          <cell r="F867" t="str">
            <v>40G-QSFP-4SFP-C-0101</v>
          </cell>
          <cell r="G867" t="str">
            <v>4x10GE Direct Attached QSFP+ to 4 SFP+ Active Copper Breakout Cable, 1m, 1-pack</v>
          </cell>
          <cell r="H867" t="str">
            <v>4x10GE Direct Attached QSFP+ to 4 SFP+ Active Copper Breakout Cable, 1m, 1-pack</v>
          </cell>
          <cell r="I867">
            <v>650</v>
          </cell>
          <cell r="J867">
            <v>650</v>
          </cell>
          <cell r="K867" t="str">
            <v>A</v>
          </cell>
          <cell r="L867">
            <v>0</v>
          </cell>
          <cell r="M867">
            <v>0</v>
          </cell>
          <cell r="N867">
            <v>0</v>
          </cell>
          <cell r="O867">
            <v>0</v>
          </cell>
          <cell r="P867">
            <v>0</v>
          </cell>
          <cell r="Q867">
            <v>0</v>
          </cell>
          <cell r="R867">
            <v>0</v>
          </cell>
          <cell r="S867">
            <v>377</v>
          </cell>
          <cell r="T867">
            <v>390</v>
          </cell>
          <cell r="U867">
            <v>338</v>
          </cell>
          <cell r="V867">
            <v>325</v>
          </cell>
          <cell r="W867">
            <v>0</v>
          </cell>
          <cell r="X867" t="str">
            <v>A1</v>
          </cell>
          <cell r="Y867">
            <v>0.42</v>
          </cell>
          <cell r="Z867">
            <v>0.4</v>
          </cell>
          <cell r="AA867">
            <v>0.48</v>
          </cell>
          <cell r="AB867">
            <v>0.5</v>
          </cell>
          <cell r="AC867">
            <v>0</v>
          </cell>
          <cell r="AD867">
            <v>0</v>
          </cell>
          <cell r="AE867" t="str">
            <v>HARDWARE</v>
          </cell>
          <cell r="AF867" t="str">
            <v>OTHER-IP</v>
          </cell>
          <cell r="AG867" t="str">
            <v>IP ACCESSORIES</v>
          </cell>
          <cell r="AH867" t="str">
            <v>HARDWARE</v>
          </cell>
          <cell r="AI867" t="str">
            <v>132-8</v>
          </cell>
          <cell r="AJ867" t="str">
            <v>non-TAA</v>
          </cell>
          <cell r="AK867" t="str">
            <v>13 mos</v>
          </cell>
          <cell r="AL867">
            <v>80</v>
          </cell>
          <cell r="AM867" t="str">
            <v>EAR99</v>
          </cell>
        </row>
        <row r="868">
          <cell r="F868" t="str">
            <v>40G-QSFP-4SFP-C-0301</v>
          </cell>
          <cell r="G868" t="str">
            <v>4x10GE Direct Attached QSFP+ to 4 SFP+ Active Copper Breakout Cable, 3m, 1-pack</v>
          </cell>
          <cell r="H868" t="str">
            <v>4x10GE Direct Attached QSFP+ to 4 SFP+ Active Copper Breakout Cable, 3m, 1-pack</v>
          </cell>
          <cell r="I868">
            <v>800</v>
          </cell>
          <cell r="J868">
            <v>800</v>
          </cell>
          <cell r="K868" t="str">
            <v>A</v>
          </cell>
          <cell r="L868">
            <v>0</v>
          </cell>
          <cell r="M868">
            <v>0</v>
          </cell>
          <cell r="N868">
            <v>0</v>
          </cell>
          <cell r="O868">
            <v>0</v>
          </cell>
          <cell r="P868">
            <v>0</v>
          </cell>
          <cell r="Q868">
            <v>0</v>
          </cell>
          <cell r="R868">
            <v>0</v>
          </cell>
          <cell r="S868">
            <v>464</v>
          </cell>
          <cell r="T868">
            <v>480</v>
          </cell>
          <cell r="U868">
            <v>416</v>
          </cell>
          <cell r="V868">
            <v>400</v>
          </cell>
          <cell r="W868">
            <v>0</v>
          </cell>
          <cell r="X868" t="str">
            <v>A1</v>
          </cell>
          <cell r="Y868">
            <v>0.42</v>
          </cell>
          <cell r="Z868">
            <v>0.4</v>
          </cell>
          <cell r="AA868">
            <v>0.48</v>
          </cell>
          <cell r="AB868">
            <v>0.5</v>
          </cell>
          <cell r="AC868">
            <v>0</v>
          </cell>
          <cell r="AD868">
            <v>0</v>
          </cell>
          <cell r="AE868" t="str">
            <v>HARDWARE</v>
          </cell>
          <cell r="AF868" t="str">
            <v>OTHER-IP</v>
          </cell>
          <cell r="AG868" t="str">
            <v>IP ACCESSORIES</v>
          </cell>
          <cell r="AH868" t="str">
            <v>HARDWARE</v>
          </cell>
          <cell r="AI868" t="str">
            <v>132-8</v>
          </cell>
          <cell r="AJ868" t="str">
            <v>non-TAA</v>
          </cell>
          <cell r="AK868" t="str">
            <v>13 mos</v>
          </cell>
          <cell r="AL868">
            <v>80</v>
          </cell>
          <cell r="AM868" t="str">
            <v>EAR99</v>
          </cell>
        </row>
        <row r="869">
          <cell r="F869" t="str">
            <v>40G-QSFP-4SFP-C-0501</v>
          </cell>
          <cell r="G869" t="str">
            <v>4x10GE Direct Attached QSFP+ to 4 SFP+ Active Copper Breakout Cable, 5m, 1-pack</v>
          </cell>
          <cell r="H869" t="str">
            <v>4x10GE Direct Attached QSFP+ to 4 SFP+ Active Copper Breakout Cable, 5m, 1-pack</v>
          </cell>
          <cell r="I869">
            <v>950</v>
          </cell>
          <cell r="J869">
            <v>950</v>
          </cell>
          <cell r="K869" t="str">
            <v>A</v>
          </cell>
          <cell r="L869">
            <v>0</v>
          </cell>
          <cell r="M869">
            <v>0</v>
          </cell>
          <cell r="N869">
            <v>0</v>
          </cell>
          <cell r="O869">
            <v>0</v>
          </cell>
          <cell r="P869">
            <v>0</v>
          </cell>
          <cell r="Q869">
            <v>0</v>
          </cell>
          <cell r="R869">
            <v>0</v>
          </cell>
          <cell r="S869">
            <v>551</v>
          </cell>
          <cell r="T869">
            <v>570</v>
          </cell>
          <cell r="U869">
            <v>494</v>
          </cell>
          <cell r="V869">
            <v>475</v>
          </cell>
          <cell r="W869">
            <v>0</v>
          </cell>
          <cell r="X869" t="str">
            <v>A1</v>
          </cell>
          <cell r="Y869">
            <v>0.42</v>
          </cell>
          <cell r="Z869">
            <v>0.4</v>
          </cell>
          <cell r="AA869">
            <v>0.48</v>
          </cell>
          <cell r="AB869">
            <v>0.5</v>
          </cell>
          <cell r="AC869">
            <v>0</v>
          </cell>
          <cell r="AD869">
            <v>0</v>
          </cell>
          <cell r="AE869" t="str">
            <v>HARDWARE</v>
          </cell>
          <cell r="AF869" t="str">
            <v>OTHER-IP</v>
          </cell>
          <cell r="AG869" t="str">
            <v>IP ACCESSORIES</v>
          </cell>
          <cell r="AH869" t="str">
            <v>HARDWARE</v>
          </cell>
          <cell r="AI869" t="str">
            <v>132-8</v>
          </cell>
          <cell r="AJ869" t="str">
            <v>non-TAA</v>
          </cell>
          <cell r="AK869" t="str">
            <v>13 mos</v>
          </cell>
          <cell r="AL869">
            <v>80</v>
          </cell>
          <cell r="AM869" t="str">
            <v>EAR99</v>
          </cell>
        </row>
        <row r="870">
          <cell r="F870" t="str">
            <v>40G-QSFP-LR4</v>
          </cell>
          <cell r="G870" t="str">
            <v>40GBase-LR4 QSFP+ optic (LC), for up to 10km over SMF, 1-pack</v>
          </cell>
          <cell r="H870" t="str">
            <v>40GBase-LR4 QSFP+ optic (LC), for up to 10km over SMF, 1-pack</v>
          </cell>
          <cell r="I870">
            <v>13995</v>
          </cell>
          <cell r="J870">
            <v>13990</v>
          </cell>
          <cell r="K870" t="str">
            <v>A</v>
          </cell>
          <cell r="L870">
            <v>0</v>
          </cell>
          <cell r="M870">
            <v>0</v>
          </cell>
          <cell r="N870">
            <v>0</v>
          </cell>
          <cell r="O870">
            <v>0</v>
          </cell>
          <cell r="P870">
            <v>0</v>
          </cell>
          <cell r="Q870">
            <v>0</v>
          </cell>
          <cell r="R870">
            <v>0</v>
          </cell>
          <cell r="S870">
            <v>8114</v>
          </cell>
          <cell r="T870">
            <v>8394</v>
          </cell>
          <cell r="U870">
            <v>7275</v>
          </cell>
          <cell r="V870">
            <v>6995</v>
          </cell>
          <cell r="W870">
            <v>0</v>
          </cell>
          <cell r="X870" t="str">
            <v>A1</v>
          </cell>
          <cell r="Y870">
            <v>0.42</v>
          </cell>
          <cell r="Z870">
            <v>0.4</v>
          </cell>
          <cell r="AA870">
            <v>0.48</v>
          </cell>
          <cell r="AB870">
            <v>0.5</v>
          </cell>
          <cell r="AC870">
            <v>0</v>
          </cell>
          <cell r="AD870">
            <v>0</v>
          </cell>
          <cell r="AE870" t="str">
            <v>HARDWARE</v>
          </cell>
          <cell r="AF870" t="str">
            <v>L2-3 MODULAR</v>
          </cell>
          <cell r="AG870" t="str">
            <v>40G OPTICS</v>
          </cell>
          <cell r="AH870" t="str">
            <v>HARDWARE</v>
          </cell>
          <cell r="AI870" t="str">
            <v>132-8</v>
          </cell>
          <cell r="AJ870" t="str">
            <v>non-TAA</v>
          </cell>
          <cell r="AK870" t="str">
            <v>13 mos</v>
          </cell>
          <cell r="AL870">
            <v>80</v>
          </cell>
          <cell r="AM870" t="str">
            <v>5A991</v>
          </cell>
        </row>
        <row r="871">
          <cell r="F871" t="str">
            <v>40G-QSFP-QSFP-C-0101</v>
          </cell>
          <cell r="G871" t="str">
            <v>40GE Direct Attached QSFP+ to QSFP+ Active Copper cable, 1m, 1-pack</v>
          </cell>
          <cell r="H871" t="str">
            <v>40GE Direct Attached QSFP+ to QSFP+ Active Copper cable, 1m, 1-pack</v>
          </cell>
          <cell r="I871">
            <v>500</v>
          </cell>
          <cell r="J871">
            <v>500</v>
          </cell>
          <cell r="K871" t="str">
            <v>A</v>
          </cell>
          <cell r="L871">
            <v>0</v>
          </cell>
          <cell r="M871">
            <v>0</v>
          </cell>
          <cell r="N871">
            <v>0</v>
          </cell>
          <cell r="O871">
            <v>0</v>
          </cell>
          <cell r="P871">
            <v>0</v>
          </cell>
          <cell r="Q871">
            <v>0</v>
          </cell>
          <cell r="R871">
            <v>0</v>
          </cell>
          <cell r="S871">
            <v>290</v>
          </cell>
          <cell r="T871">
            <v>300</v>
          </cell>
          <cell r="U871">
            <v>260</v>
          </cell>
          <cell r="V871">
            <v>250</v>
          </cell>
          <cell r="W871">
            <v>0</v>
          </cell>
          <cell r="X871" t="str">
            <v>A1</v>
          </cell>
          <cell r="Y871">
            <v>0.42</v>
          </cell>
          <cell r="Z871">
            <v>0.4</v>
          </cell>
          <cell r="AA871">
            <v>0.48</v>
          </cell>
          <cell r="AB871">
            <v>0.5</v>
          </cell>
          <cell r="AC871">
            <v>0</v>
          </cell>
          <cell r="AD871">
            <v>0</v>
          </cell>
          <cell r="AE871" t="str">
            <v>HARDWARE</v>
          </cell>
          <cell r="AF871" t="str">
            <v>OPTICS</v>
          </cell>
          <cell r="AG871" t="str">
            <v>40G OPTICS</v>
          </cell>
          <cell r="AH871" t="str">
            <v>HARDWARE</v>
          </cell>
          <cell r="AI871" t="str">
            <v>132-8</v>
          </cell>
          <cell r="AJ871" t="str">
            <v>non-TAA</v>
          </cell>
          <cell r="AK871" t="str">
            <v>13 mos</v>
          </cell>
          <cell r="AL871">
            <v>80</v>
          </cell>
          <cell r="AM871" t="str">
            <v>EAR99</v>
          </cell>
        </row>
        <row r="872">
          <cell r="F872" t="str">
            <v>40G-QSFP-QSFP-C-0301</v>
          </cell>
          <cell r="G872" t="str">
            <v>40GE Direct Attached QSFP+ to QSFP+ Active Copper cable, 3m, 1-pack</v>
          </cell>
          <cell r="H872" t="str">
            <v>40GE Direct Attached QSFP+ to QSFP+ Active Copper cable, 3m, 1-pack</v>
          </cell>
          <cell r="I872">
            <v>650</v>
          </cell>
          <cell r="J872">
            <v>650</v>
          </cell>
          <cell r="K872" t="str">
            <v>A</v>
          </cell>
          <cell r="L872">
            <v>0</v>
          </cell>
          <cell r="M872">
            <v>0</v>
          </cell>
          <cell r="N872">
            <v>0</v>
          </cell>
          <cell r="O872">
            <v>0</v>
          </cell>
          <cell r="P872">
            <v>0</v>
          </cell>
          <cell r="Q872">
            <v>0</v>
          </cell>
          <cell r="R872">
            <v>0</v>
          </cell>
          <cell r="S872">
            <v>377</v>
          </cell>
          <cell r="T872">
            <v>390</v>
          </cell>
          <cell r="U872">
            <v>338</v>
          </cell>
          <cell r="V872">
            <v>325</v>
          </cell>
          <cell r="W872">
            <v>0</v>
          </cell>
          <cell r="X872" t="str">
            <v>A1</v>
          </cell>
          <cell r="Y872">
            <v>0.42</v>
          </cell>
          <cell r="Z872">
            <v>0.4</v>
          </cell>
          <cell r="AA872">
            <v>0.48</v>
          </cell>
          <cell r="AB872">
            <v>0.5</v>
          </cell>
          <cell r="AC872">
            <v>0</v>
          </cell>
          <cell r="AD872">
            <v>0</v>
          </cell>
          <cell r="AE872" t="str">
            <v>HARDWARE</v>
          </cell>
          <cell r="AF872" t="str">
            <v>OPTICS</v>
          </cell>
          <cell r="AG872" t="str">
            <v>40G OPTICS</v>
          </cell>
          <cell r="AH872" t="str">
            <v>HARDWARE</v>
          </cell>
          <cell r="AI872" t="str">
            <v>132-8</v>
          </cell>
          <cell r="AJ872" t="str">
            <v>non-TAA</v>
          </cell>
          <cell r="AK872" t="str">
            <v>13 mos</v>
          </cell>
          <cell r="AL872">
            <v>80</v>
          </cell>
          <cell r="AM872" t="str">
            <v>EAR99</v>
          </cell>
        </row>
        <row r="873">
          <cell r="F873" t="str">
            <v>40G-QSFP-QSFP-C-0501</v>
          </cell>
          <cell r="G873" t="str">
            <v>40GE Direct Attached QSFP+ to QSFP+ Active Copper cable, 5m, 1-pack</v>
          </cell>
          <cell r="H873" t="str">
            <v>40GE Direct Attached QSFP+ to QSFP+ Active Copper cable, 5m, 1-pack</v>
          </cell>
          <cell r="I873">
            <v>800</v>
          </cell>
          <cell r="J873">
            <v>800</v>
          </cell>
          <cell r="K873" t="str">
            <v>A</v>
          </cell>
          <cell r="L873">
            <v>0</v>
          </cell>
          <cell r="M873">
            <v>0</v>
          </cell>
          <cell r="N873">
            <v>0</v>
          </cell>
          <cell r="O873">
            <v>0</v>
          </cell>
          <cell r="P873">
            <v>0</v>
          </cell>
          <cell r="Q873">
            <v>0</v>
          </cell>
          <cell r="R873">
            <v>0</v>
          </cell>
          <cell r="S873">
            <v>464</v>
          </cell>
          <cell r="T873">
            <v>480</v>
          </cell>
          <cell r="U873">
            <v>416</v>
          </cell>
          <cell r="V873">
            <v>400</v>
          </cell>
          <cell r="W873">
            <v>0</v>
          </cell>
          <cell r="X873" t="str">
            <v>A1</v>
          </cell>
          <cell r="Y873">
            <v>0.42</v>
          </cell>
          <cell r="Z873">
            <v>0.4</v>
          </cell>
          <cell r="AA873">
            <v>0.48</v>
          </cell>
          <cell r="AB873">
            <v>0.5</v>
          </cell>
          <cell r="AC873">
            <v>0</v>
          </cell>
          <cell r="AD873">
            <v>0</v>
          </cell>
          <cell r="AE873" t="str">
            <v>HARDWARE</v>
          </cell>
          <cell r="AF873" t="str">
            <v>OPTICS</v>
          </cell>
          <cell r="AG873" t="str">
            <v>40G OPTICS</v>
          </cell>
          <cell r="AH873" t="str">
            <v>HARDWARE</v>
          </cell>
          <cell r="AI873" t="str">
            <v>132-8</v>
          </cell>
          <cell r="AJ873" t="str">
            <v>non-TAA</v>
          </cell>
          <cell r="AK873" t="str">
            <v>13 mos</v>
          </cell>
          <cell r="AL873">
            <v>80</v>
          </cell>
          <cell r="AM873" t="str">
            <v>EAR99</v>
          </cell>
        </row>
        <row r="874">
          <cell r="F874" t="str">
            <v>40G-QSFP-SR4</v>
          </cell>
          <cell r="G874" t="str">
            <v>40GBASE-SR4 QSFP+ optic (MTP 1x8 or 1x12), 100m over MMF, 1-pack</v>
          </cell>
          <cell r="H874" t="str">
            <v>40GBASE-SR4 QSFP+ optic (MTP 1x8 or 1x12), 100m over MMF, 1-pack</v>
          </cell>
          <cell r="I874">
            <v>2995</v>
          </cell>
          <cell r="J874">
            <v>2990</v>
          </cell>
          <cell r="K874" t="str">
            <v>A</v>
          </cell>
          <cell r="L874">
            <v>0</v>
          </cell>
          <cell r="M874">
            <v>0</v>
          </cell>
          <cell r="N874">
            <v>0</v>
          </cell>
          <cell r="O874">
            <v>0</v>
          </cell>
          <cell r="P874">
            <v>0</v>
          </cell>
          <cell r="Q874">
            <v>0</v>
          </cell>
          <cell r="R874">
            <v>0</v>
          </cell>
          <cell r="S874">
            <v>1734</v>
          </cell>
          <cell r="T874">
            <v>1794</v>
          </cell>
          <cell r="U874">
            <v>1555</v>
          </cell>
          <cell r="V874">
            <v>1495</v>
          </cell>
          <cell r="W874">
            <v>0</v>
          </cell>
          <cell r="X874" t="str">
            <v>A1</v>
          </cell>
          <cell r="Y874">
            <v>0.42</v>
          </cell>
          <cell r="Z874">
            <v>0.4</v>
          </cell>
          <cell r="AA874">
            <v>0.48</v>
          </cell>
          <cell r="AB874">
            <v>0.5</v>
          </cell>
          <cell r="AC874">
            <v>0</v>
          </cell>
          <cell r="AD874">
            <v>0</v>
          </cell>
          <cell r="AE874" t="str">
            <v>HARDWARE</v>
          </cell>
          <cell r="AF874" t="str">
            <v>L2-3 MODULAR</v>
          </cell>
          <cell r="AG874" t="str">
            <v>40G OPTICS</v>
          </cell>
          <cell r="AH874" t="str">
            <v>HARDWARE</v>
          </cell>
          <cell r="AI874" t="str">
            <v>132-8</v>
          </cell>
          <cell r="AJ874" t="str">
            <v>non-TAA</v>
          </cell>
          <cell r="AK874" t="str">
            <v>13 mos</v>
          </cell>
          <cell r="AL874">
            <v>80</v>
          </cell>
          <cell r="AM874" t="str">
            <v>5A991</v>
          </cell>
        </row>
        <row r="875">
          <cell r="F875" t="str">
            <v>40G-QSFP-SR4-INT</v>
          </cell>
          <cell r="G875" t="str">
            <v>40GBASE-SR4 QSFP+ optic (MTP 1x8 or 1x12), 100m over MMF,  compatible with 10GBASE-SR, 10G breakout-capable, 1-pack</v>
          </cell>
          <cell r="H875" t="str">
            <v>40GBASE-SR4 QSFP+ optic (MTP 1x8 or 1x12), 100m over MMF,  compatible with 10GBASE-SR, 10G breakout-capable, 1-pack</v>
          </cell>
          <cell r="I875">
            <v>3995</v>
          </cell>
          <cell r="J875">
            <v>3495</v>
          </cell>
          <cell r="K875" t="str">
            <v>A</v>
          </cell>
          <cell r="L875">
            <v>0</v>
          </cell>
          <cell r="M875">
            <v>0</v>
          </cell>
          <cell r="N875">
            <v>0</v>
          </cell>
          <cell r="O875">
            <v>0</v>
          </cell>
          <cell r="P875">
            <v>0</v>
          </cell>
          <cell r="Q875">
            <v>0</v>
          </cell>
          <cell r="R875">
            <v>0</v>
          </cell>
          <cell r="S875">
            <v>2027</v>
          </cell>
          <cell r="T875">
            <v>2097</v>
          </cell>
          <cell r="U875">
            <v>1817</v>
          </cell>
          <cell r="V875">
            <v>1748</v>
          </cell>
          <cell r="W875">
            <v>0</v>
          </cell>
          <cell r="X875" t="str">
            <v>A1</v>
          </cell>
          <cell r="Y875">
            <v>0.42</v>
          </cell>
          <cell r="Z875">
            <v>0.4</v>
          </cell>
          <cell r="AA875">
            <v>0.48</v>
          </cell>
          <cell r="AB875">
            <v>0.5</v>
          </cell>
          <cell r="AC875">
            <v>0</v>
          </cell>
          <cell r="AD875">
            <v>0</v>
          </cell>
          <cell r="AE875" t="str">
            <v>HARDWARE</v>
          </cell>
          <cell r="AF875" t="str">
            <v>L2-3 MODULAR</v>
          </cell>
          <cell r="AG875" t="str">
            <v>40G OPTICS</v>
          </cell>
          <cell r="AH875" t="str">
            <v>HARDWARE</v>
          </cell>
          <cell r="AI875" t="str">
            <v>132-8</v>
          </cell>
          <cell r="AJ875" t="str">
            <v>non-TAA</v>
          </cell>
          <cell r="AK875" t="str">
            <v>13 mos</v>
          </cell>
          <cell r="AL875">
            <v>80</v>
          </cell>
          <cell r="AM875" t="str">
            <v>5A991</v>
          </cell>
        </row>
        <row r="876">
          <cell r="F876" t="str">
            <v>E1MG-LX-OM</v>
          </cell>
          <cell r="G876" t="str">
            <v>1000Base-LX SFP optic, SMF, LC connector, Optical Monitoring Capable</v>
          </cell>
          <cell r="H876" t="str">
            <v>1000Base-LX SFP optic, SMF, LC connector, Optical Monitoring Capable</v>
          </cell>
          <cell r="I876">
            <v>1045</v>
          </cell>
          <cell r="J876">
            <v>1100</v>
          </cell>
          <cell r="K876" t="str">
            <v>A</v>
          </cell>
          <cell r="L876">
            <v>0</v>
          </cell>
          <cell r="M876">
            <v>0</v>
          </cell>
          <cell r="N876">
            <v>0</v>
          </cell>
          <cell r="O876">
            <v>0</v>
          </cell>
          <cell r="P876">
            <v>0</v>
          </cell>
          <cell r="Q876">
            <v>0</v>
          </cell>
          <cell r="R876">
            <v>0</v>
          </cell>
          <cell r="S876">
            <v>638</v>
          </cell>
          <cell r="T876">
            <v>660</v>
          </cell>
          <cell r="U876">
            <v>572</v>
          </cell>
          <cell r="V876">
            <v>550</v>
          </cell>
          <cell r="W876">
            <v>0</v>
          </cell>
          <cell r="X876" t="str">
            <v>A1</v>
          </cell>
          <cell r="Y876">
            <v>0.42</v>
          </cell>
          <cell r="Z876">
            <v>0.4</v>
          </cell>
          <cell r="AA876">
            <v>0.48</v>
          </cell>
          <cell r="AB876">
            <v>0.5</v>
          </cell>
          <cell r="AC876">
            <v>0</v>
          </cell>
          <cell r="AD876">
            <v>0</v>
          </cell>
          <cell r="AE876" t="str">
            <v>HARDWARE</v>
          </cell>
          <cell r="AF876" t="str">
            <v>OPTICS</v>
          </cell>
          <cell r="AG876" t="str">
            <v>1G OPTICS</v>
          </cell>
          <cell r="AH876" t="str">
            <v>HARDWARE</v>
          </cell>
          <cell r="AI876" t="str">
            <v>132-8</v>
          </cell>
          <cell r="AJ876" t="str">
            <v>non-TAA</v>
          </cell>
          <cell r="AK876" t="str">
            <v>13 mos</v>
          </cell>
          <cell r="AL876">
            <v>80</v>
          </cell>
          <cell r="AM876" t="str">
            <v>5A991</v>
          </cell>
        </row>
        <row r="877">
          <cell r="F877" t="str">
            <v>E1MG-LX-OM-8</v>
          </cell>
          <cell r="G877" t="str">
            <v>1000Base-LX SFP optic 8 Pack, SMF, LC connector, Optical Monitoring Capable</v>
          </cell>
          <cell r="H877" t="str">
            <v>1000Base-LX SFP optic 8 Pack, SMF, LC connector, Optical Monitoring Capable</v>
          </cell>
          <cell r="I877">
            <v>8280</v>
          </cell>
          <cell r="J877">
            <v>8280</v>
          </cell>
          <cell r="K877" t="str">
            <v>A</v>
          </cell>
          <cell r="L877">
            <v>0</v>
          </cell>
          <cell r="M877">
            <v>0</v>
          </cell>
          <cell r="N877">
            <v>0</v>
          </cell>
          <cell r="O877">
            <v>0</v>
          </cell>
          <cell r="P877">
            <v>0</v>
          </cell>
          <cell r="Q877">
            <v>0</v>
          </cell>
          <cell r="R877">
            <v>0</v>
          </cell>
          <cell r="S877">
            <v>4802</v>
          </cell>
          <cell r="T877">
            <v>4968</v>
          </cell>
          <cell r="U877">
            <v>4306</v>
          </cell>
          <cell r="V877">
            <v>4140</v>
          </cell>
          <cell r="W877">
            <v>0</v>
          </cell>
          <cell r="X877" t="str">
            <v>A1</v>
          </cell>
          <cell r="Y877">
            <v>0.42</v>
          </cell>
          <cell r="Z877">
            <v>0.4</v>
          </cell>
          <cell r="AA877">
            <v>0.48</v>
          </cell>
          <cell r="AB877">
            <v>0.5</v>
          </cell>
          <cell r="AC877">
            <v>0</v>
          </cell>
          <cell r="AD877">
            <v>0</v>
          </cell>
          <cell r="AE877" t="str">
            <v>HARDWARE</v>
          </cell>
          <cell r="AF877" t="str">
            <v>OPTICS</v>
          </cell>
          <cell r="AG877" t="str">
            <v>1G OPTICS</v>
          </cell>
          <cell r="AH877" t="str">
            <v>HARDWARE</v>
          </cell>
          <cell r="AI877" t="str">
            <v>132-8</v>
          </cell>
          <cell r="AJ877" t="str">
            <v>non-TAA</v>
          </cell>
          <cell r="AK877" t="str">
            <v>13 mos</v>
          </cell>
          <cell r="AL877">
            <v>80</v>
          </cell>
          <cell r="AM877" t="str">
            <v>5A991</v>
          </cell>
        </row>
        <row r="878">
          <cell r="F878" t="str">
            <v>E1MG-SX-OM</v>
          </cell>
          <cell r="G878" t="str">
            <v>1000Base-SX SFP optic, MMF, LC connector, Optical Monitoring Capable</v>
          </cell>
          <cell r="H878" t="str">
            <v>1000Base-SX SFP optic, MMF, LC connector, Optical Monitoring Capable</v>
          </cell>
          <cell r="I878">
            <v>475</v>
          </cell>
          <cell r="J878">
            <v>525</v>
          </cell>
          <cell r="K878" t="str">
            <v>A</v>
          </cell>
          <cell r="L878">
            <v>0</v>
          </cell>
          <cell r="M878">
            <v>0</v>
          </cell>
          <cell r="N878">
            <v>0</v>
          </cell>
          <cell r="O878">
            <v>0</v>
          </cell>
          <cell r="P878">
            <v>0</v>
          </cell>
          <cell r="Q878">
            <v>0</v>
          </cell>
          <cell r="R878">
            <v>0</v>
          </cell>
          <cell r="S878">
            <v>305</v>
          </cell>
          <cell r="T878">
            <v>315</v>
          </cell>
          <cell r="U878">
            <v>273</v>
          </cell>
          <cell r="V878">
            <v>263</v>
          </cell>
          <cell r="W878">
            <v>0</v>
          </cell>
          <cell r="X878" t="str">
            <v>A1</v>
          </cell>
          <cell r="Y878">
            <v>0.42</v>
          </cell>
          <cell r="Z878">
            <v>0.4</v>
          </cell>
          <cell r="AA878">
            <v>0.48</v>
          </cell>
          <cell r="AB878">
            <v>0.5</v>
          </cell>
          <cell r="AC878">
            <v>0</v>
          </cell>
          <cell r="AD878">
            <v>0</v>
          </cell>
          <cell r="AE878" t="str">
            <v>HARDWARE</v>
          </cell>
          <cell r="AF878" t="str">
            <v>OPTICS</v>
          </cell>
          <cell r="AG878" t="str">
            <v>1G OPTICS</v>
          </cell>
          <cell r="AH878" t="str">
            <v>HARDWARE</v>
          </cell>
          <cell r="AI878" t="str">
            <v>132-8</v>
          </cell>
          <cell r="AJ878" t="str">
            <v>non-TAA</v>
          </cell>
          <cell r="AK878" t="str">
            <v>13 mos</v>
          </cell>
          <cell r="AL878">
            <v>80</v>
          </cell>
          <cell r="AM878" t="str">
            <v>5A991</v>
          </cell>
        </row>
        <row r="879">
          <cell r="F879" t="str">
            <v>E1MG-SX-OM-8</v>
          </cell>
          <cell r="G879" t="str">
            <v>1000Base-SX SFP optic 8 Pack, MMF, LC connector, Optical Monitoring Capable</v>
          </cell>
          <cell r="H879" t="str">
            <v>1000Base-SX SFP optic 8 Pack, MMF, LC connector, Optical Monitoring Capable</v>
          </cell>
          <cell r="I879">
            <v>3780</v>
          </cell>
          <cell r="J879">
            <v>3780</v>
          </cell>
          <cell r="K879" t="str">
            <v>A</v>
          </cell>
          <cell r="L879">
            <v>0</v>
          </cell>
          <cell r="M879">
            <v>0</v>
          </cell>
          <cell r="N879">
            <v>0</v>
          </cell>
          <cell r="O879">
            <v>0</v>
          </cell>
          <cell r="P879">
            <v>0</v>
          </cell>
          <cell r="Q879">
            <v>0</v>
          </cell>
          <cell r="R879">
            <v>0</v>
          </cell>
          <cell r="S879">
            <v>2192</v>
          </cell>
          <cell r="T879">
            <v>2268</v>
          </cell>
          <cell r="U879">
            <v>1966</v>
          </cell>
          <cell r="V879">
            <v>1890</v>
          </cell>
          <cell r="W879">
            <v>0</v>
          </cell>
          <cell r="X879" t="str">
            <v>A1</v>
          </cell>
          <cell r="Y879">
            <v>0.42</v>
          </cell>
          <cell r="Z879">
            <v>0.4</v>
          </cell>
          <cell r="AA879">
            <v>0.48</v>
          </cell>
          <cell r="AB879">
            <v>0.5</v>
          </cell>
          <cell r="AC879">
            <v>0</v>
          </cell>
          <cell r="AD879">
            <v>0</v>
          </cell>
          <cell r="AE879" t="str">
            <v>HARDWARE</v>
          </cell>
          <cell r="AF879" t="str">
            <v>OPTICS</v>
          </cell>
          <cell r="AG879" t="str">
            <v>1G OPTICS</v>
          </cell>
          <cell r="AH879" t="str">
            <v>HARDWARE</v>
          </cell>
          <cell r="AI879" t="str">
            <v>132-8</v>
          </cell>
          <cell r="AJ879" t="str">
            <v>non-TAA</v>
          </cell>
          <cell r="AK879" t="str">
            <v>13 mos</v>
          </cell>
          <cell r="AL879">
            <v>80</v>
          </cell>
          <cell r="AM879" t="str">
            <v>5A991</v>
          </cell>
        </row>
        <row r="880">
          <cell r="F880" t="str">
            <v>E1MG-TX</v>
          </cell>
          <cell r="G880" t="str">
            <v>1000BASE-TX SFP Copper, RJ-45 Connector</v>
          </cell>
          <cell r="H880" t="str">
            <v>1000BASE-TX SFP Copper, RJ-45 Connector</v>
          </cell>
          <cell r="I880">
            <v>295</v>
          </cell>
          <cell r="J880">
            <v>325</v>
          </cell>
          <cell r="K880" t="str">
            <v>A</v>
          </cell>
          <cell r="L880">
            <v>0</v>
          </cell>
          <cell r="M880">
            <v>0</v>
          </cell>
          <cell r="N880">
            <v>0</v>
          </cell>
          <cell r="O880">
            <v>0</v>
          </cell>
          <cell r="P880">
            <v>0</v>
          </cell>
          <cell r="Q880">
            <v>0</v>
          </cell>
          <cell r="R880">
            <v>0</v>
          </cell>
          <cell r="S880">
            <v>189</v>
          </cell>
          <cell r="T880">
            <v>195</v>
          </cell>
          <cell r="U880">
            <v>169</v>
          </cell>
          <cell r="V880">
            <v>163</v>
          </cell>
          <cell r="W880">
            <v>0</v>
          </cell>
          <cell r="X880" t="str">
            <v>A1</v>
          </cell>
          <cell r="Y880">
            <v>0.42</v>
          </cell>
          <cell r="Z880">
            <v>0.4</v>
          </cell>
          <cell r="AA880">
            <v>0.48</v>
          </cell>
          <cell r="AB880">
            <v>0.5</v>
          </cell>
          <cell r="AC880">
            <v>0</v>
          </cell>
          <cell r="AD880">
            <v>0</v>
          </cell>
          <cell r="AE880" t="str">
            <v>HARDWARE</v>
          </cell>
          <cell r="AF880" t="str">
            <v>OPTICS</v>
          </cell>
          <cell r="AG880" t="str">
            <v>1G OPTICS</v>
          </cell>
          <cell r="AH880" t="str">
            <v>HARDWARE</v>
          </cell>
          <cell r="AI880" t="str">
            <v>132-8</v>
          </cell>
          <cell r="AJ880" t="str">
            <v>non-TAA</v>
          </cell>
          <cell r="AK880" t="str">
            <v>13 mos</v>
          </cell>
          <cell r="AL880">
            <v>80</v>
          </cell>
          <cell r="AM880" t="str">
            <v>5A991</v>
          </cell>
        </row>
        <row r="881">
          <cell r="F881" t="str">
            <v>ICX6650-SVL-4OS-1</v>
          </cell>
          <cell r="G881" t="str">
            <v>ESSENTIAL 4HR ONSITE SUPPORT,  ICX6650</v>
          </cell>
          <cell r="H881" t="str">
            <v>ESSENTIAL 4HR ONSITE SUPPORT</v>
          </cell>
          <cell r="I881">
            <v>2920</v>
          </cell>
          <cell r="J881">
            <v>3230</v>
          </cell>
          <cell r="K881" t="str">
            <v>N</v>
          </cell>
          <cell r="L881">
            <v>0</v>
          </cell>
          <cell r="M881">
            <v>0</v>
          </cell>
          <cell r="N881">
            <v>0</v>
          </cell>
          <cell r="O881">
            <v>0</v>
          </cell>
          <cell r="P881">
            <v>0</v>
          </cell>
          <cell r="Q881">
            <v>0</v>
          </cell>
          <cell r="R881">
            <v>0</v>
          </cell>
          <cell r="S881">
            <v>2100</v>
          </cell>
          <cell r="T881">
            <v>2261</v>
          </cell>
          <cell r="U881">
            <v>2261</v>
          </cell>
          <cell r="V881">
            <v>2100</v>
          </cell>
          <cell r="W881">
            <v>0</v>
          </cell>
          <cell r="X881" t="str">
            <v>A3</v>
          </cell>
          <cell r="Y881">
            <v>0.35</v>
          </cell>
          <cell r="Z881">
            <v>0.3</v>
          </cell>
          <cell r="AA881">
            <v>0.3</v>
          </cell>
          <cell r="AB881">
            <v>0.35</v>
          </cell>
          <cell r="AC881">
            <v>0</v>
          </cell>
          <cell r="AD881">
            <v>0</v>
          </cell>
          <cell r="AE881" t="str">
            <v>SUPPORT</v>
          </cell>
          <cell r="AF881" t="str">
            <v>BDS DIRECT SUPPORT</v>
          </cell>
          <cell r="AG881" t="str">
            <v>INITIAL SALE</v>
          </cell>
          <cell r="AH881" t="str">
            <v>HW SUPPORT</v>
          </cell>
          <cell r="AI881" t="str">
            <v>132-12</v>
          </cell>
          <cell r="AJ881" t="str">
            <v>N/A</v>
          </cell>
          <cell r="AK881" t="str">
            <v>None</v>
          </cell>
          <cell r="AL881">
            <v>40</v>
          </cell>
          <cell r="AM881">
            <v>0</v>
          </cell>
        </row>
        <row r="882">
          <cell r="F882" t="str">
            <v>ICX6650-SVL-4OS-2</v>
          </cell>
          <cell r="G882" t="str">
            <v>ESSENTIAL 4HR ONSITE SUPPORT,  ICX6650</v>
          </cell>
          <cell r="H882" t="str">
            <v>ESSENTIAL 4HR ONSITE SUPPORT</v>
          </cell>
          <cell r="I882">
            <v>5548</v>
          </cell>
          <cell r="J882">
            <v>6137</v>
          </cell>
          <cell r="K882" t="str">
            <v>N</v>
          </cell>
          <cell r="L882">
            <v>0</v>
          </cell>
          <cell r="M882">
            <v>0</v>
          </cell>
          <cell r="N882">
            <v>0</v>
          </cell>
          <cell r="O882">
            <v>0</v>
          </cell>
          <cell r="P882">
            <v>0</v>
          </cell>
          <cell r="Q882">
            <v>0</v>
          </cell>
          <cell r="R882">
            <v>0</v>
          </cell>
          <cell r="S882">
            <v>3989</v>
          </cell>
          <cell r="T882">
            <v>4296</v>
          </cell>
          <cell r="U882">
            <v>4296</v>
          </cell>
          <cell r="V882">
            <v>3989</v>
          </cell>
          <cell r="W882">
            <v>0</v>
          </cell>
          <cell r="X882" t="str">
            <v>A3</v>
          </cell>
          <cell r="Y882">
            <v>0.35</v>
          </cell>
          <cell r="Z882">
            <v>0.3</v>
          </cell>
          <cell r="AA882">
            <v>0.3</v>
          </cell>
          <cell r="AB882">
            <v>0.35</v>
          </cell>
          <cell r="AC882">
            <v>0</v>
          </cell>
          <cell r="AD882">
            <v>0</v>
          </cell>
          <cell r="AE882" t="str">
            <v>SUPPORT</v>
          </cell>
          <cell r="AF882" t="str">
            <v>BDS DIRECT SUPPORT</v>
          </cell>
          <cell r="AG882" t="str">
            <v>INITIAL SALE</v>
          </cell>
          <cell r="AH882" t="str">
            <v>HW SUPPORT</v>
          </cell>
          <cell r="AI882" t="str">
            <v>132-12</v>
          </cell>
          <cell r="AJ882" t="str">
            <v>N/A</v>
          </cell>
          <cell r="AK882" t="str">
            <v>None</v>
          </cell>
          <cell r="AL882">
            <v>40</v>
          </cell>
          <cell r="AM882">
            <v>0</v>
          </cell>
        </row>
        <row r="883">
          <cell r="F883" t="str">
            <v>ICX6650-SVL-4OS-3</v>
          </cell>
          <cell r="G883" t="str">
            <v>ESSENTIAL 4HR ONSITE SUPPORT,  ICX6650</v>
          </cell>
          <cell r="H883" t="str">
            <v>ESSENTIAL 4HR ONSITE SUPPORT</v>
          </cell>
          <cell r="I883">
            <v>8030</v>
          </cell>
          <cell r="J883">
            <v>8883</v>
          </cell>
          <cell r="K883" t="str">
            <v>N</v>
          </cell>
          <cell r="L883">
            <v>0</v>
          </cell>
          <cell r="M883">
            <v>0</v>
          </cell>
          <cell r="N883">
            <v>0</v>
          </cell>
          <cell r="O883">
            <v>0</v>
          </cell>
          <cell r="P883">
            <v>0</v>
          </cell>
          <cell r="Q883">
            <v>0</v>
          </cell>
          <cell r="R883">
            <v>0</v>
          </cell>
          <cell r="S883">
            <v>5774</v>
          </cell>
          <cell r="T883">
            <v>6218</v>
          </cell>
          <cell r="U883">
            <v>6218</v>
          </cell>
          <cell r="V883">
            <v>5774</v>
          </cell>
          <cell r="W883">
            <v>0</v>
          </cell>
          <cell r="X883" t="str">
            <v>A3</v>
          </cell>
          <cell r="Y883">
            <v>0.35</v>
          </cell>
          <cell r="Z883">
            <v>0.3</v>
          </cell>
          <cell r="AA883">
            <v>0.3</v>
          </cell>
          <cell r="AB883">
            <v>0.35</v>
          </cell>
          <cell r="AC883">
            <v>0</v>
          </cell>
          <cell r="AD883">
            <v>0</v>
          </cell>
          <cell r="AE883" t="str">
            <v>SUPPORT</v>
          </cell>
          <cell r="AF883" t="str">
            <v>BDS DIRECT SUPPORT</v>
          </cell>
          <cell r="AG883" t="str">
            <v>INITIAL SALE</v>
          </cell>
          <cell r="AH883" t="str">
            <v>HW SUPPORT</v>
          </cell>
          <cell r="AI883" t="str">
            <v>132-12</v>
          </cell>
          <cell r="AJ883" t="str">
            <v>N/A</v>
          </cell>
          <cell r="AK883" t="str">
            <v>None</v>
          </cell>
          <cell r="AL883">
            <v>40</v>
          </cell>
          <cell r="AM883">
            <v>0</v>
          </cell>
        </row>
        <row r="884">
          <cell r="F884" t="str">
            <v>ICX6650-SVL-4OS-4</v>
          </cell>
          <cell r="G884" t="str">
            <v>ESSENTIAL 4HR ONSITE SUPPORT,  ICX6650</v>
          </cell>
          <cell r="H884" t="str">
            <v>ESSENTIAL 4HR ONSITE SUPPORT</v>
          </cell>
          <cell r="I884">
            <v>10707</v>
          </cell>
          <cell r="J884">
            <v>11843</v>
          </cell>
          <cell r="K884" t="str">
            <v>N</v>
          </cell>
          <cell r="L884">
            <v>0</v>
          </cell>
          <cell r="M884">
            <v>0</v>
          </cell>
          <cell r="N884">
            <v>0</v>
          </cell>
          <cell r="O884">
            <v>0</v>
          </cell>
          <cell r="P884">
            <v>0</v>
          </cell>
          <cell r="Q884">
            <v>0</v>
          </cell>
          <cell r="R884">
            <v>0</v>
          </cell>
          <cell r="S884">
            <v>7698</v>
          </cell>
          <cell r="T884">
            <v>8290</v>
          </cell>
          <cell r="U884">
            <v>8290</v>
          </cell>
          <cell r="V884">
            <v>7698</v>
          </cell>
          <cell r="W884">
            <v>0</v>
          </cell>
          <cell r="X884" t="str">
            <v>A3</v>
          </cell>
          <cell r="Y884">
            <v>0.35</v>
          </cell>
          <cell r="Z884">
            <v>0.3</v>
          </cell>
          <cell r="AA884">
            <v>0.3</v>
          </cell>
          <cell r="AB884">
            <v>0.35</v>
          </cell>
          <cell r="AC884">
            <v>0</v>
          </cell>
          <cell r="AD884">
            <v>0</v>
          </cell>
          <cell r="AE884" t="str">
            <v>SUPPORT</v>
          </cell>
          <cell r="AF884" t="str">
            <v>BDS DIRECT SUPPORT</v>
          </cell>
          <cell r="AG884" t="str">
            <v>INITIAL SALE</v>
          </cell>
          <cell r="AH884" t="str">
            <v>HW SUPPORT</v>
          </cell>
          <cell r="AI884" t="str">
            <v>132-12</v>
          </cell>
          <cell r="AJ884" t="str">
            <v>N/A</v>
          </cell>
          <cell r="AK884" t="str">
            <v>None</v>
          </cell>
          <cell r="AL884">
            <v>40</v>
          </cell>
          <cell r="AM884">
            <v>0</v>
          </cell>
        </row>
        <row r="885">
          <cell r="F885" t="str">
            <v>ICX6650-SVL-4OS-5</v>
          </cell>
          <cell r="G885" t="str">
            <v>ESSENTIAL 4HR ONSITE SUPPORT,  ICX6650</v>
          </cell>
          <cell r="H885" t="str">
            <v>ESSENTIAL 4HR ONSITE SUPPORT</v>
          </cell>
          <cell r="I885">
            <v>13383</v>
          </cell>
          <cell r="J885">
            <v>14804</v>
          </cell>
          <cell r="K885" t="str">
            <v>N</v>
          </cell>
          <cell r="L885">
            <v>0</v>
          </cell>
          <cell r="M885">
            <v>0</v>
          </cell>
          <cell r="N885">
            <v>0</v>
          </cell>
          <cell r="O885">
            <v>0</v>
          </cell>
          <cell r="P885">
            <v>0</v>
          </cell>
          <cell r="Q885">
            <v>0</v>
          </cell>
          <cell r="R885">
            <v>0</v>
          </cell>
          <cell r="S885">
            <v>9623</v>
          </cell>
          <cell r="T885">
            <v>10363</v>
          </cell>
          <cell r="U885">
            <v>10363</v>
          </cell>
          <cell r="V885">
            <v>9623</v>
          </cell>
          <cell r="W885">
            <v>0</v>
          </cell>
          <cell r="X885" t="str">
            <v>A3</v>
          </cell>
          <cell r="Y885">
            <v>0.35</v>
          </cell>
          <cell r="Z885">
            <v>0.3</v>
          </cell>
          <cell r="AA885">
            <v>0.3</v>
          </cell>
          <cell r="AB885">
            <v>0.35</v>
          </cell>
          <cell r="AC885">
            <v>0</v>
          </cell>
          <cell r="AD885">
            <v>0</v>
          </cell>
          <cell r="AE885" t="str">
            <v>SUPPORT</v>
          </cell>
          <cell r="AF885" t="str">
            <v>BDS DIRECT SUPPORT</v>
          </cell>
          <cell r="AG885" t="str">
            <v>INITIAL SALE</v>
          </cell>
          <cell r="AH885" t="str">
            <v>HW SUPPORT</v>
          </cell>
          <cell r="AI885" t="str">
            <v>132-12</v>
          </cell>
          <cell r="AJ885" t="str">
            <v>N/A</v>
          </cell>
          <cell r="AK885" t="str">
            <v>None</v>
          </cell>
          <cell r="AL885">
            <v>40</v>
          </cell>
          <cell r="AM885">
            <v>0</v>
          </cell>
        </row>
        <row r="886">
          <cell r="F886" t="str">
            <v>ICX6650-SVL-4P-1</v>
          </cell>
          <cell r="G886" t="str">
            <v>ESSENTIAL 4HR PARTS ONLY SUPPORT,  ICX6650</v>
          </cell>
          <cell r="H886" t="str">
            <v>ESSENTIAL 4HR PARTS ONLY SUPPORT</v>
          </cell>
          <cell r="I886">
            <v>2335</v>
          </cell>
          <cell r="J886">
            <v>2585</v>
          </cell>
          <cell r="K886" t="str">
            <v>N</v>
          </cell>
          <cell r="L886">
            <v>0</v>
          </cell>
          <cell r="M886">
            <v>0</v>
          </cell>
          <cell r="N886">
            <v>0</v>
          </cell>
          <cell r="O886">
            <v>0</v>
          </cell>
          <cell r="P886">
            <v>0</v>
          </cell>
          <cell r="Q886">
            <v>0</v>
          </cell>
          <cell r="R886">
            <v>0</v>
          </cell>
          <cell r="S886">
            <v>1680</v>
          </cell>
          <cell r="T886">
            <v>1810</v>
          </cell>
          <cell r="U886">
            <v>1810</v>
          </cell>
          <cell r="V886">
            <v>1680</v>
          </cell>
          <cell r="W886">
            <v>0</v>
          </cell>
          <cell r="X886" t="str">
            <v>A3</v>
          </cell>
          <cell r="Y886">
            <v>0.35</v>
          </cell>
          <cell r="Z886">
            <v>0.3</v>
          </cell>
          <cell r="AA886">
            <v>0.3</v>
          </cell>
          <cell r="AB886">
            <v>0.35</v>
          </cell>
          <cell r="AC886">
            <v>0</v>
          </cell>
          <cell r="AD886">
            <v>0</v>
          </cell>
          <cell r="AE886" t="str">
            <v>SUPPORT</v>
          </cell>
          <cell r="AF886" t="str">
            <v>BDS DIRECT SUPPORT</v>
          </cell>
          <cell r="AG886" t="str">
            <v>INITIAL SALE</v>
          </cell>
          <cell r="AH886" t="str">
            <v>HW SUPPORT</v>
          </cell>
          <cell r="AI886" t="str">
            <v>132-12</v>
          </cell>
          <cell r="AJ886" t="str">
            <v>N/A</v>
          </cell>
          <cell r="AK886" t="str">
            <v>None</v>
          </cell>
          <cell r="AL886">
            <v>40</v>
          </cell>
          <cell r="AM886">
            <v>0</v>
          </cell>
        </row>
        <row r="887">
          <cell r="F887" t="str">
            <v>ICX6650-SVL-4P-2</v>
          </cell>
          <cell r="G887" t="str">
            <v>ESSENTIAL 4HR PARTS ONLY SUPPORT,  ICX6650</v>
          </cell>
          <cell r="H887" t="str">
            <v>ESSENTIAL 4HR PARTS ONLY SUPPORT</v>
          </cell>
          <cell r="I887">
            <v>4437</v>
          </cell>
          <cell r="J887">
            <v>4912</v>
          </cell>
          <cell r="K887" t="str">
            <v>N</v>
          </cell>
          <cell r="L887">
            <v>0</v>
          </cell>
          <cell r="M887">
            <v>0</v>
          </cell>
          <cell r="N887">
            <v>0</v>
          </cell>
          <cell r="O887">
            <v>0</v>
          </cell>
          <cell r="P887">
            <v>0</v>
          </cell>
          <cell r="Q887">
            <v>0</v>
          </cell>
          <cell r="R887">
            <v>0</v>
          </cell>
          <cell r="S887">
            <v>3192</v>
          </cell>
          <cell r="T887">
            <v>3438</v>
          </cell>
          <cell r="U887">
            <v>3438</v>
          </cell>
          <cell r="V887">
            <v>3192</v>
          </cell>
          <cell r="W887">
            <v>0</v>
          </cell>
          <cell r="X887" t="str">
            <v>A3</v>
          </cell>
          <cell r="Y887">
            <v>0.35</v>
          </cell>
          <cell r="Z887">
            <v>0.3</v>
          </cell>
          <cell r="AA887">
            <v>0.3</v>
          </cell>
          <cell r="AB887">
            <v>0.35</v>
          </cell>
          <cell r="AC887">
            <v>0</v>
          </cell>
          <cell r="AD887">
            <v>0</v>
          </cell>
          <cell r="AE887" t="str">
            <v>SUPPORT</v>
          </cell>
          <cell r="AF887" t="str">
            <v>BDS DIRECT SUPPORT</v>
          </cell>
          <cell r="AG887" t="str">
            <v>INITIAL SALE</v>
          </cell>
          <cell r="AH887" t="str">
            <v>HW SUPPORT</v>
          </cell>
          <cell r="AI887" t="str">
            <v>132-12</v>
          </cell>
          <cell r="AJ887" t="str">
            <v>N/A</v>
          </cell>
          <cell r="AK887" t="str">
            <v>None</v>
          </cell>
          <cell r="AL887">
            <v>40</v>
          </cell>
          <cell r="AM887">
            <v>0</v>
          </cell>
        </row>
        <row r="888">
          <cell r="F888" t="str">
            <v>ICX6650-SVL-4P-3</v>
          </cell>
          <cell r="G888" t="str">
            <v>ESSENTIAL 4HR PARTS ONLY SUPPORT,  ICX6650</v>
          </cell>
          <cell r="H888" t="str">
            <v>ESSENTIAL 4HR PARTS ONLY SUPPORT</v>
          </cell>
          <cell r="I888">
            <v>6421</v>
          </cell>
          <cell r="J888">
            <v>7109</v>
          </cell>
          <cell r="K888" t="str">
            <v>N</v>
          </cell>
          <cell r="L888">
            <v>0</v>
          </cell>
          <cell r="M888">
            <v>0</v>
          </cell>
          <cell r="N888">
            <v>0</v>
          </cell>
          <cell r="O888">
            <v>0</v>
          </cell>
          <cell r="P888">
            <v>0</v>
          </cell>
          <cell r="Q888">
            <v>0</v>
          </cell>
          <cell r="R888">
            <v>0</v>
          </cell>
          <cell r="S888">
            <v>4621</v>
          </cell>
          <cell r="T888">
            <v>4976</v>
          </cell>
          <cell r="U888">
            <v>4976</v>
          </cell>
          <cell r="V888">
            <v>4621</v>
          </cell>
          <cell r="W888">
            <v>0</v>
          </cell>
          <cell r="X888" t="str">
            <v>A3</v>
          </cell>
          <cell r="Y888">
            <v>0.35</v>
          </cell>
          <cell r="Z888">
            <v>0.3</v>
          </cell>
          <cell r="AA888">
            <v>0.3</v>
          </cell>
          <cell r="AB888">
            <v>0.35</v>
          </cell>
          <cell r="AC888">
            <v>0</v>
          </cell>
          <cell r="AD888">
            <v>0</v>
          </cell>
          <cell r="AE888" t="str">
            <v>SUPPORT</v>
          </cell>
          <cell r="AF888" t="str">
            <v>BDS DIRECT SUPPORT</v>
          </cell>
          <cell r="AG888" t="str">
            <v>INITIAL SALE</v>
          </cell>
          <cell r="AH888" t="str">
            <v>HW SUPPORT</v>
          </cell>
          <cell r="AI888" t="str">
            <v>132-12</v>
          </cell>
          <cell r="AJ888" t="str">
            <v>N/A</v>
          </cell>
          <cell r="AK888" t="str">
            <v>None</v>
          </cell>
          <cell r="AL888">
            <v>40</v>
          </cell>
          <cell r="AM888">
            <v>0</v>
          </cell>
        </row>
        <row r="889">
          <cell r="F889" t="str">
            <v>ICX6650-SVL-4P-4</v>
          </cell>
          <cell r="G889" t="str">
            <v>ESSENTIAL 4HR PARTS ONLY SUPPORT,  ICX6650</v>
          </cell>
          <cell r="H889" t="str">
            <v>ESSENTIAL 4HR PARTS ONLY SUPPORT</v>
          </cell>
          <cell r="I889">
            <v>8562</v>
          </cell>
          <cell r="J889">
            <v>9478</v>
          </cell>
          <cell r="K889" t="str">
            <v>N</v>
          </cell>
          <cell r="L889">
            <v>0</v>
          </cell>
          <cell r="M889">
            <v>0</v>
          </cell>
          <cell r="N889">
            <v>0</v>
          </cell>
          <cell r="O889">
            <v>0</v>
          </cell>
          <cell r="P889">
            <v>0</v>
          </cell>
          <cell r="Q889">
            <v>0</v>
          </cell>
          <cell r="R889">
            <v>0</v>
          </cell>
          <cell r="S889">
            <v>6161</v>
          </cell>
          <cell r="T889">
            <v>6635</v>
          </cell>
          <cell r="U889">
            <v>6635</v>
          </cell>
          <cell r="V889">
            <v>6161</v>
          </cell>
          <cell r="W889">
            <v>0</v>
          </cell>
          <cell r="X889" t="str">
            <v>A3</v>
          </cell>
          <cell r="Y889">
            <v>0.35</v>
          </cell>
          <cell r="Z889">
            <v>0.3</v>
          </cell>
          <cell r="AA889">
            <v>0.3</v>
          </cell>
          <cell r="AB889">
            <v>0.35</v>
          </cell>
          <cell r="AC889">
            <v>0</v>
          </cell>
          <cell r="AD889">
            <v>0</v>
          </cell>
          <cell r="AE889" t="str">
            <v>SUPPORT</v>
          </cell>
          <cell r="AF889" t="str">
            <v>BDS DIRECT SUPPORT</v>
          </cell>
          <cell r="AG889" t="str">
            <v>INITIAL SALE</v>
          </cell>
          <cell r="AH889" t="str">
            <v>HW SUPPORT</v>
          </cell>
          <cell r="AI889" t="str">
            <v>132-12</v>
          </cell>
          <cell r="AJ889" t="str">
            <v>N/A</v>
          </cell>
          <cell r="AK889" t="str">
            <v>None</v>
          </cell>
          <cell r="AL889">
            <v>40</v>
          </cell>
          <cell r="AM889">
            <v>0</v>
          </cell>
        </row>
        <row r="890">
          <cell r="F890" t="str">
            <v>ICX6650-SVL-4P-5</v>
          </cell>
          <cell r="G890" t="str">
            <v>ESSENTIAL 4HR PARTS ONLY SUPPORT,  ICX6650</v>
          </cell>
          <cell r="H890" t="str">
            <v>ESSENTIAL 4HR PARTS ONLY SUPPORT</v>
          </cell>
          <cell r="I890">
            <v>10702</v>
          </cell>
          <cell r="J890">
            <v>11848</v>
          </cell>
          <cell r="K890" t="str">
            <v>N</v>
          </cell>
          <cell r="L890">
            <v>0</v>
          </cell>
          <cell r="M890">
            <v>0</v>
          </cell>
          <cell r="N890">
            <v>0</v>
          </cell>
          <cell r="O890">
            <v>0</v>
          </cell>
          <cell r="P890">
            <v>0</v>
          </cell>
          <cell r="Q890">
            <v>0</v>
          </cell>
          <cell r="R890">
            <v>0</v>
          </cell>
          <cell r="S890">
            <v>7701</v>
          </cell>
          <cell r="T890">
            <v>8294</v>
          </cell>
          <cell r="U890">
            <v>8294</v>
          </cell>
          <cell r="V890">
            <v>7701</v>
          </cell>
          <cell r="W890">
            <v>0</v>
          </cell>
          <cell r="X890" t="str">
            <v>A3</v>
          </cell>
          <cell r="Y890">
            <v>0.35</v>
          </cell>
          <cell r="Z890">
            <v>0.3</v>
          </cell>
          <cell r="AA890">
            <v>0.3</v>
          </cell>
          <cell r="AB890">
            <v>0.35</v>
          </cell>
          <cell r="AC890">
            <v>0</v>
          </cell>
          <cell r="AD890">
            <v>0</v>
          </cell>
          <cell r="AE890" t="str">
            <v>SUPPORT</v>
          </cell>
          <cell r="AF890" t="str">
            <v>BDS DIRECT SUPPORT</v>
          </cell>
          <cell r="AG890" t="str">
            <v>INITIAL SALE</v>
          </cell>
          <cell r="AH890" t="str">
            <v>HW SUPPORT</v>
          </cell>
          <cell r="AI890" t="str">
            <v>132-12</v>
          </cell>
          <cell r="AJ890" t="str">
            <v>N/A</v>
          </cell>
          <cell r="AK890" t="str">
            <v>None</v>
          </cell>
          <cell r="AL890">
            <v>40</v>
          </cell>
          <cell r="AM890">
            <v>0</v>
          </cell>
        </row>
        <row r="891">
          <cell r="F891" t="str">
            <v>ICX6650-SVL-NDO-1</v>
          </cell>
          <cell r="G891" t="str">
            <v>ESSENTIAL NBD ONSITE SUPPORT,  ICX6650</v>
          </cell>
          <cell r="H891" t="str">
            <v>ESSENTIAL NBD ONSITE SUPPORT</v>
          </cell>
          <cell r="I891">
            <v>1825</v>
          </cell>
          <cell r="J891">
            <v>2020</v>
          </cell>
          <cell r="K891" t="str">
            <v>N</v>
          </cell>
          <cell r="L891">
            <v>0</v>
          </cell>
          <cell r="M891">
            <v>0</v>
          </cell>
          <cell r="N891">
            <v>0</v>
          </cell>
          <cell r="O891">
            <v>0</v>
          </cell>
          <cell r="P891">
            <v>0</v>
          </cell>
          <cell r="Q891">
            <v>0</v>
          </cell>
          <cell r="R891">
            <v>0</v>
          </cell>
          <cell r="S891">
            <v>1313</v>
          </cell>
          <cell r="T891">
            <v>1414</v>
          </cell>
          <cell r="U891">
            <v>1414</v>
          </cell>
          <cell r="V891">
            <v>1313</v>
          </cell>
          <cell r="W891">
            <v>0</v>
          </cell>
          <cell r="X891" t="str">
            <v>A3</v>
          </cell>
          <cell r="Y891">
            <v>0.35</v>
          </cell>
          <cell r="Z891">
            <v>0.3</v>
          </cell>
          <cell r="AA891">
            <v>0.3</v>
          </cell>
          <cell r="AB891">
            <v>0.35</v>
          </cell>
          <cell r="AC891">
            <v>0</v>
          </cell>
          <cell r="AD891">
            <v>0</v>
          </cell>
          <cell r="AE891" t="str">
            <v>SUPPORT</v>
          </cell>
          <cell r="AF891" t="str">
            <v>BDS DIRECT SUPPORT</v>
          </cell>
          <cell r="AG891" t="str">
            <v>INITIAL SALE</v>
          </cell>
          <cell r="AH891" t="str">
            <v>HW SUPPORT</v>
          </cell>
          <cell r="AI891" t="str">
            <v>132-12</v>
          </cell>
          <cell r="AJ891" t="str">
            <v>N/A</v>
          </cell>
          <cell r="AK891" t="str">
            <v>None</v>
          </cell>
          <cell r="AL891">
            <v>40</v>
          </cell>
          <cell r="AM891">
            <v>0</v>
          </cell>
        </row>
        <row r="892">
          <cell r="F892" t="str">
            <v>ICX6650-SVL-NDO-2</v>
          </cell>
          <cell r="G892" t="str">
            <v>ESSENTIAL NBD ONSITE SUPPORT,  ICX6650</v>
          </cell>
          <cell r="H892" t="str">
            <v>ESSENTIAL NBD ONSITE SUPPORT</v>
          </cell>
          <cell r="I892">
            <v>3468</v>
          </cell>
          <cell r="J892">
            <v>3838</v>
          </cell>
          <cell r="K892" t="str">
            <v>N</v>
          </cell>
          <cell r="L892">
            <v>0</v>
          </cell>
          <cell r="M892">
            <v>0</v>
          </cell>
          <cell r="N892">
            <v>0</v>
          </cell>
          <cell r="O892">
            <v>0</v>
          </cell>
          <cell r="P892">
            <v>0</v>
          </cell>
          <cell r="Q892">
            <v>0</v>
          </cell>
          <cell r="R892">
            <v>0</v>
          </cell>
          <cell r="S892">
            <v>2495</v>
          </cell>
          <cell r="T892">
            <v>2687</v>
          </cell>
          <cell r="U892">
            <v>2687</v>
          </cell>
          <cell r="V892">
            <v>2495</v>
          </cell>
          <cell r="W892">
            <v>0</v>
          </cell>
          <cell r="X892" t="str">
            <v>A3</v>
          </cell>
          <cell r="Y892">
            <v>0.35</v>
          </cell>
          <cell r="Z892">
            <v>0.3</v>
          </cell>
          <cell r="AA892">
            <v>0.3</v>
          </cell>
          <cell r="AB892">
            <v>0.35</v>
          </cell>
          <cell r="AC892">
            <v>0</v>
          </cell>
          <cell r="AD892">
            <v>0</v>
          </cell>
          <cell r="AE892" t="str">
            <v>SUPPORT</v>
          </cell>
          <cell r="AF892" t="str">
            <v>BDS DIRECT SUPPORT</v>
          </cell>
          <cell r="AG892" t="str">
            <v>INITIAL SALE</v>
          </cell>
          <cell r="AH892" t="str">
            <v>HW SUPPORT</v>
          </cell>
          <cell r="AI892" t="str">
            <v>132-12</v>
          </cell>
          <cell r="AJ892" t="str">
            <v>N/A</v>
          </cell>
          <cell r="AK892" t="str">
            <v>None</v>
          </cell>
          <cell r="AL892">
            <v>40</v>
          </cell>
          <cell r="AM892">
            <v>0</v>
          </cell>
        </row>
        <row r="893">
          <cell r="F893" t="str">
            <v>ICX6650-SVL-NDO-3</v>
          </cell>
          <cell r="G893" t="str">
            <v>ESSENTIAL NBD ONSITE SUPPORT,  ICX6650</v>
          </cell>
          <cell r="H893" t="str">
            <v>ESSENTIAL NBD ONSITE SUPPORT</v>
          </cell>
          <cell r="I893">
            <v>5019</v>
          </cell>
          <cell r="J893">
            <v>5555</v>
          </cell>
          <cell r="K893" t="str">
            <v>N</v>
          </cell>
          <cell r="L893">
            <v>0</v>
          </cell>
          <cell r="M893">
            <v>0</v>
          </cell>
          <cell r="N893">
            <v>0</v>
          </cell>
          <cell r="O893">
            <v>0</v>
          </cell>
          <cell r="P893">
            <v>0</v>
          </cell>
          <cell r="Q893">
            <v>0</v>
          </cell>
          <cell r="R893">
            <v>0</v>
          </cell>
          <cell r="S893">
            <v>3611</v>
          </cell>
          <cell r="T893">
            <v>3889</v>
          </cell>
          <cell r="U893">
            <v>3889</v>
          </cell>
          <cell r="V893">
            <v>3611</v>
          </cell>
          <cell r="W893">
            <v>0</v>
          </cell>
          <cell r="X893" t="str">
            <v>A3</v>
          </cell>
          <cell r="Y893">
            <v>0.35</v>
          </cell>
          <cell r="Z893">
            <v>0.3</v>
          </cell>
          <cell r="AA893">
            <v>0.3</v>
          </cell>
          <cell r="AB893">
            <v>0.35</v>
          </cell>
          <cell r="AC893">
            <v>0</v>
          </cell>
          <cell r="AD893">
            <v>0</v>
          </cell>
          <cell r="AE893" t="str">
            <v>SUPPORT</v>
          </cell>
          <cell r="AF893" t="str">
            <v>BDS DIRECT SUPPORT</v>
          </cell>
          <cell r="AG893" t="str">
            <v>INITIAL SALE</v>
          </cell>
          <cell r="AH893" t="str">
            <v>HW SUPPORT</v>
          </cell>
          <cell r="AI893" t="str">
            <v>132-12</v>
          </cell>
          <cell r="AJ893" t="str">
            <v>N/A</v>
          </cell>
          <cell r="AK893" t="str">
            <v>None</v>
          </cell>
          <cell r="AL893">
            <v>40</v>
          </cell>
          <cell r="AM893">
            <v>0</v>
          </cell>
        </row>
        <row r="894">
          <cell r="F894" t="str">
            <v>ICX6650-SVL-NDO-4</v>
          </cell>
          <cell r="G894" t="str">
            <v>ESSENTIAL NBD ONSITE SUPPORT,  ICX6650</v>
          </cell>
          <cell r="H894" t="str">
            <v>ESSENTIAL NBD ONSITE SUPPORT</v>
          </cell>
          <cell r="I894">
            <v>6692</v>
          </cell>
          <cell r="J894">
            <v>7407</v>
          </cell>
          <cell r="K894" t="str">
            <v>N</v>
          </cell>
          <cell r="L894">
            <v>0</v>
          </cell>
          <cell r="M894">
            <v>0</v>
          </cell>
          <cell r="N894">
            <v>0</v>
          </cell>
          <cell r="O894">
            <v>0</v>
          </cell>
          <cell r="P894">
            <v>0</v>
          </cell>
          <cell r="Q894">
            <v>0</v>
          </cell>
          <cell r="R894">
            <v>0</v>
          </cell>
          <cell r="S894">
            <v>4814</v>
          </cell>
          <cell r="T894">
            <v>5185</v>
          </cell>
          <cell r="U894">
            <v>5185</v>
          </cell>
          <cell r="V894">
            <v>4814</v>
          </cell>
          <cell r="W894">
            <v>0</v>
          </cell>
          <cell r="X894" t="str">
            <v>A3</v>
          </cell>
          <cell r="Y894">
            <v>0.35</v>
          </cell>
          <cell r="Z894">
            <v>0.3</v>
          </cell>
          <cell r="AA894">
            <v>0.3</v>
          </cell>
          <cell r="AB894">
            <v>0.35</v>
          </cell>
          <cell r="AC894">
            <v>0</v>
          </cell>
          <cell r="AD894">
            <v>0</v>
          </cell>
          <cell r="AE894" t="str">
            <v>SUPPORT</v>
          </cell>
          <cell r="AF894" t="str">
            <v>BDS DIRECT SUPPORT</v>
          </cell>
          <cell r="AG894" t="str">
            <v>INITIAL SALE</v>
          </cell>
          <cell r="AH894" t="str">
            <v>HW SUPPORT</v>
          </cell>
          <cell r="AI894" t="str">
            <v>132-12</v>
          </cell>
          <cell r="AJ894" t="str">
            <v>N/A</v>
          </cell>
          <cell r="AK894" t="str">
            <v>None</v>
          </cell>
          <cell r="AL894">
            <v>40</v>
          </cell>
          <cell r="AM894">
            <v>0</v>
          </cell>
        </row>
        <row r="895">
          <cell r="F895" t="str">
            <v>ICX6650-SVL-NDO-5</v>
          </cell>
          <cell r="G895" t="str">
            <v>ESSENTIAL NBD ONSITE SUPPORT,  ICX6650</v>
          </cell>
          <cell r="H895" t="str">
            <v>ESSENTIAL NBD ONSITE SUPPORT</v>
          </cell>
          <cell r="I895">
            <v>8365</v>
          </cell>
          <cell r="J895">
            <v>9258</v>
          </cell>
          <cell r="K895" t="str">
            <v>N</v>
          </cell>
          <cell r="L895">
            <v>0</v>
          </cell>
          <cell r="M895">
            <v>0</v>
          </cell>
          <cell r="N895">
            <v>0</v>
          </cell>
          <cell r="O895">
            <v>0</v>
          </cell>
          <cell r="P895">
            <v>0</v>
          </cell>
          <cell r="Q895">
            <v>0</v>
          </cell>
          <cell r="R895">
            <v>0</v>
          </cell>
          <cell r="S895">
            <v>6018</v>
          </cell>
          <cell r="T895">
            <v>6481</v>
          </cell>
          <cell r="U895">
            <v>6481</v>
          </cell>
          <cell r="V895">
            <v>6018</v>
          </cell>
          <cell r="W895">
            <v>0</v>
          </cell>
          <cell r="X895" t="str">
            <v>A3</v>
          </cell>
          <cell r="Y895">
            <v>0.35</v>
          </cell>
          <cell r="Z895">
            <v>0.3</v>
          </cell>
          <cell r="AA895">
            <v>0.3</v>
          </cell>
          <cell r="AB895">
            <v>0.35</v>
          </cell>
          <cell r="AC895">
            <v>0</v>
          </cell>
          <cell r="AD895">
            <v>0</v>
          </cell>
          <cell r="AE895" t="str">
            <v>SUPPORT</v>
          </cell>
          <cell r="AF895" t="str">
            <v>BDS DIRECT SUPPORT</v>
          </cell>
          <cell r="AG895" t="str">
            <v>INITIAL SALE</v>
          </cell>
          <cell r="AH895" t="str">
            <v>HW SUPPORT</v>
          </cell>
          <cell r="AI895" t="str">
            <v>132-12</v>
          </cell>
          <cell r="AJ895" t="str">
            <v>N/A</v>
          </cell>
          <cell r="AK895" t="str">
            <v>None</v>
          </cell>
          <cell r="AL895">
            <v>40</v>
          </cell>
          <cell r="AM895">
            <v>0</v>
          </cell>
        </row>
        <row r="896">
          <cell r="F896" t="str">
            <v>ICX6650-SVL-NDP-1</v>
          </cell>
          <cell r="G896" t="str">
            <v>ESSENTIAL NBD PARTS ONLY SUPPORT,  ICX6650</v>
          </cell>
          <cell r="H896" t="str">
            <v>ESSENTIAL NBD PARTS ONLY SUPPORT</v>
          </cell>
          <cell r="I896">
            <v>1460</v>
          </cell>
          <cell r="J896">
            <v>1615</v>
          </cell>
          <cell r="K896" t="str">
            <v>N</v>
          </cell>
          <cell r="L896">
            <v>0</v>
          </cell>
          <cell r="M896">
            <v>0</v>
          </cell>
          <cell r="N896">
            <v>0</v>
          </cell>
          <cell r="O896">
            <v>0</v>
          </cell>
          <cell r="P896">
            <v>0</v>
          </cell>
          <cell r="Q896">
            <v>0</v>
          </cell>
          <cell r="R896">
            <v>0</v>
          </cell>
          <cell r="S896">
            <v>1050</v>
          </cell>
          <cell r="T896">
            <v>1131</v>
          </cell>
          <cell r="U896">
            <v>1131</v>
          </cell>
          <cell r="V896">
            <v>1050</v>
          </cell>
          <cell r="W896">
            <v>0</v>
          </cell>
          <cell r="X896" t="str">
            <v>A3</v>
          </cell>
          <cell r="Y896">
            <v>0.35</v>
          </cell>
          <cell r="Z896">
            <v>0.3</v>
          </cell>
          <cell r="AA896">
            <v>0.3</v>
          </cell>
          <cell r="AB896">
            <v>0.35</v>
          </cell>
          <cell r="AC896">
            <v>0</v>
          </cell>
          <cell r="AD896">
            <v>0</v>
          </cell>
          <cell r="AE896" t="str">
            <v>SUPPORT</v>
          </cell>
          <cell r="AF896" t="str">
            <v>BDS DIRECT SUPPORT</v>
          </cell>
          <cell r="AG896" t="str">
            <v>INITIAL SALE</v>
          </cell>
          <cell r="AH896" t="str">
            <v>HW SUPPORT</v>
          </cell>
          <cell r="AI896" t="str">
            <v>132-12</v>
          </cell>
          <cell r="AJ896" t="str">
            <v>N/A</v>
          </cell>
          <cell r="AK896" t="str">
            <v>None</v>
          </cell>
          <cell r="AL896">
            <v>40</v>
          </cell>
          <cell r="AM896">
            <v>0</v>
          </cell>
        </row>
        <row r="897">
          <cell r="F897" t="str">
            <v>ICX6650-SVL-NDP-2</v>
          </cell>
          <cell r="G897" t="str">
            <v>ESSENTIAL NBD PARTS ONLY SUPPORT,  ICX6650</v>
          </cell>
          <cell r="H897" t="str">
            <v>ESSENTIAL NBD PARTS ONLY SUPPORT</v>
          </cell>
          <cell r="I897">
            <v>2774</v>
          </cell>
          <cell r="J897">
            <v>3069</v>
          </cell>
          <cell r="K897" t="str">
            <v>N</v>
          </cell>
          <cell r="L897">
            <v>0</v>
          </cell>
          <cell r="M897">
            <v>0</v>
          </cell>
          <cell r="N897">
            <v>0</v>
          </cell>
          <cell r="O897">
            <v>0</v>
          </cell>
          <cell r="P897">
            <v>0</v>
          </cell>
          <cell r="Q897">
            <v>0</v>
          </cell>
          <cell r="R897">
            <v>0</v>
          </cell>
          <cell r="S897">
            <v>1995</v>
          </cell>
          <cell r="T897">
            <v>2148</v>
          </cell>
          <cell r="U897">
            <v>2148</v>
          </cell>
          <cell r="V897">
            <v>1995</v>
          </cell>
          <cell r="W897">
            <v>0</v>
          </cell>
          <cell r="X897" t="str">
            <v>A3</v>
          </cell>
          <cell r="Y897">
            <v>0.35</v>
          </cell>
          <cell r="Z897">
            <v>0.3</v>
          </cell>
          <cell r="AA897">
            <v>0.3</v>
          </cell>
          <cell r="AB897">
            <v>0.35</v>
          </cell>
          <cell r="AC897">
            <v>0</v>
          </cell>
          <cell r="AD897">
            <v>0</v>
          </cell>
          <cell r="AE897" t="str">
            <v>SUPPORT</v>
          </cell>
          <cell r="AF897" t="str">
            <v>BDS DIRECT SUPPORT</v>
          </cell>
          <cell r="AG897" t="str">
            <v>INITIAL SALE</v>
          </cell>
          <cell r="AH897" t="str">
            <v>HW SUPPORT</v>
          </cell>
          <cell r="AI897" t="str">
            <v>132-12</v>
          </cell>
          <cell r="AJ897" t="str">
            <v>N/A</v>
          </cell>
          <cell r="AK897" t="str">
            <v>None</v>
          </cell>
          <cell r="AL897">
            <v>40</v>
          </cell>
          <cell r="AM897">
            <v>0</v>
          </cell>
        </row>
        <row r="898">
          <cell r="F898" t="str">
            <v>ICX6650-SVL-NDP-3</v>
          </cell>
          <cell r="G898" t="str">
            <v>ESSENTIAL NBD PARTS ONLY SUPPORT,  ICX6650</v>
          </cell>
          <cell r="H898" t="str">
            <v>ESSENTIAL NBD PARTS ONLY SUPPORT</v>
          </cell>
          <cell r="I898">
            <v>4015</v>
          </cell>
          <cell r="J898">
            <v>4441</v>
          </cell>
          <cell r="K898" t="str">
            <v>N</v>
          </cell>
          <cell r="L898">
            <v>0</v>
          </cell>
          <cell r="M898">
            <v>0</v>
          </cell>
          <cell r="N898">
            <v>0</v>
          </cell>
          <cell r="O898">
            <v>0</v>
          </cell>
          <cell r="P898">
            <v>0</v>
          </cell>
          <cell r="Q898">
            <v>0</v>
          </cell>
          <cell r="R898">
            <v>0</v>
          </cell>
          <cell r="S898">
            <v>2887</v>
          </cell>
          <cell r="T898">
            <v>3109</v>
          </cell>
          <cell r="U898">
            <v>3109</v>
          </cell>
          <cell r="V898">
            <v>2887</v>
          </cell>
          <cell r="W898">
            <v>0</v>
          </cell>
          <cell r="X898" t="str">
            <v>A3</v>
          </cell>
          <cell r="Y898">
            <v>0.35</v>
          </cell>
          <cell r="Z898">
            <v>0.3</v>
          </cell>
          <cell r="AA898">
            <v>0.3</v>
          </cell>
          <cell r="AB898">
            <v>0.35</v>
          </cell>
          <cell r="AC898">
            <v>0</v>
          </cell>
          <cell r="AD898">
            <v>0</v>
          </cell>
          <cell r="AE898" t="str">
            <v>SUPPORT</v>
          </cell>
          <cell r="AF898" t="str">
            <v>BDS DIRECT SUPPORT</v>
          </cell>
          <cell r="AG898" t="str">
            <v>INITIAL SALE</v>
          </cell>
          <cell r="AH898" t="str">
            <v>HW SUPPORT</v>
          </cell>
          <cell r="AI898" t="str">
            <v>132-12</v>
          </cell>
          <cell r="AJ898" t="str">
            <v>N/A</v>
          </cell>
          <cell r="AK898" t="str">
            <v>None</v>
          </cell>
          <cell r="AL898">
            <v>40</v>
          </cell>
          <cell r="AM898">
            <v>0</v>
          </cell>
        </row>
        <row r="899">
          <cell r="F899" t="str">
            <v>ICX6650-SVL-NDP-4</v>
          </cell>
          <cell r="G899" t="str">
            <v>ESSENTIAL NBD PARTS ONLY SUPPORT,  ICX6650</v>
          </cell>
          <cell r="H899" t="str">
            <v>ESSENTIAL NBD PARTS ONLY SUPPORT</v>
          </cell>
          <cell r="I899">
            <v>5353</v>
          </cell>
          <cell r="J899">
            <v>5922</v>
          </cell>
          <cell r="K899" t="str">
            <v>N</v>
          </cell>
          <cell r="L899">
            <v>0</v>
          </cell>
          <cell r="M899">
            <v>0</v>
          </cell>
          <cell r="N899">
            <v>0</v>
          </cell>
          <cell r="O899">
            <v>0</v>
          </cell>
          <cell r="P899">
            <v>0</v>
          </cell>
          <cell r="Q899">
            <v>0</v>
          </cell>
          <cell r="R899">
            <v>0</v>
          </cell>
          <cell r="S899">
            <v>3849</v>
          </cell>
          <cell r="T899">
            <v>4145</v>
          </cell>
          <cell r="U899">
            <v>4145</v>
          </cell>
          <cell r="V899">
            <v>3849</v>
          </cell>
          <cell r="W899">
            <v>0</v>
          </cell>
          <cell r="X899" t="str">
            <v>A3</v>
          </cell>
          <cell r="Y899">
            <v>0.35</v>
          </cell>
          <cell r="Z899">
            <v>0.3</v>
          </cell>
          <cell r="AA899">
            <v>0.3</v>
          </cell>
          <cell r="AB899">
            <v>0.35</v>
          </cell>
          <cell r="AC899">
            <v>0</v>
          </cell>
          <cell r="AD899">
            <v>0</v>
          </cell>
          <cell r="AE899" t="str">
            <v>SUPPORT</v>
          </cell>
          <cell r="AF899" t="str">
            <v>BDS DIRECT SUPPORT</v>
          </cell>
          <cell r="AG899" t="str">
            <v>INITIAL SALE</v>
          </cell>
          <cell r="AH899" t="str">
            <v>HW SUPPORT</v>
          </cell>
          <cell r="AI899" t="str">
            <v>132-12</v>
          </cell>
          <cell r="AJ899" t="str">
            <v>N/A</v>
          </cell>
          <cell r="AK899" t="str">
            <v>None</v>
          </cell>
          <cell r="AL899">
            <v>40</v>
          </cell>
          <cell r="AM899">
            <v>0</v>
          </cell>
        </row>
        <row r="900">
          <cell r="F900" t="str">
            <v>ICX6650-SVL-NDP-5</v>
          </cell>
          <cell r="G900" t="str">
            <v>ESSENTIAL NBD PARTS ONLY SUPPORT,  ICX6650</v>
          </cell>
          <cell r="H900" t="str">
            <v>ESSENTIAL NBD PARTS ONLY SUPPORT</v>
          </cell>
          <cell r="I900">
            <v>6692</v>
          </cell>
          <cell r="J900">
            <v>7402</v>
          </cell>
          <cell r="K900" t="str">
            <v>N</v>
          </cell>
          <cell r="L900">
            <v>0</v>
          </cell>
          <cell r="M900">
            <v>0</v>
          </cell>
          <cell r="N900">
            <v>0</v>
          </cell>
          <cell r="O900">
            <v>0</v>
          </cell>
          <cell r="P900">
            <v>0</v>
          </cell>
          <cell r="Q900">
            <v>0</v>
          </cell>
          <cell r="R900">
            <v>0</v>
          </cell>
          <cell r="S900">
            <v>4811</v>
          </cell>
          <cell r="T900">
            <v>5181</v>
          </cell>
          <cell r="U900">
            <v>5181</v>
          </cell>
          <cell r="V900">
            <v>4811</v>
          </cell>
          <cell r="W900">
            <v>0</v>
          </cell>
          <cell r="X900" t="str">
            <v>A3</v>
          </cell>
          <cell r="Y900">
            <v>0.35</v>
          </cell>
          <cell r="Z900">
            <v>0.3</v>
          </cell>
          <cell r="AA900">
            <v>0.3</v>
          </cell>
          <cell r="AB900">
            <v>0.35</v>
          </cell>
          <cell r="AC900">
            <v>0</v>
          </cell>
          <cell r="AD900">
            <v>0</v>
          </cell>
          <cell r="AE900" t="str">
            <v>SUPPORT</v>
          </cell>
          <cell r="AF900" t="str">
            <v>BDS DIRECT SUPPORT</v>
          </cell>
          <cell r="AG900" t="str">
            <v>INITIAL SALE</v>
          </cell>
          <cell r="AH900" t="str">
            <v>HW SUPPORT</v>
          </cell>
          <cell r="AI900" t="str">
            <v>132-12</v>
          </cell>
          <cell r="AJ900" t="str">
            <v>N/A</v>
          </cell>
          <cell r="AK900" t="str">
            <v>None</v>
          </cell>
          <cell r="AL900">
            <v>40</v>
          </cell>
          <cell r="AM900">
            <v>0</v>
          </cell>
        </row>
        <row r="901">
          <cell r="F901" t="str">
            <v>ICX6650-SVL-RTF-1</v>
          </cell>
          <cell r="G901" t="str">
            <v>ESSENTIAL RTN TO FACTORY SUPPORT,  ICX6650</v>
          </cell>
          <cell r="H901" t="str">
            <v>ESSENTIAL RTN TO FACTORY SUPPORT</v>
          </cell>
          <cell r="I901">
            <v>1240</v>
          </cell>
          <cell r="J901">
            <v>1375</v>
          </cell>
          <cell r="K901" t="str">
            <v>N</v>
          </cell>
          <cell r="L901">
            <v>0</v>
          </cell>
          <cell r="M901">
            <v>0</v>
          </cell>
          <cell r="N901">
            <v>0</v>
          </cell>
          <cell r="O901">
            <v>0</v>
          </cell>
          <cell r="P901">
            <v>0</v>
          </cell>
          <cell r="Q901">
            <v>0</v>
          </cell>
          <cell r="R901">
            <v>0</v>
          </cell>
          <cell r="S901">
            <v>894</v>
          </cell>
          <cell r="T901">
            <v>963</v>
          </cell>
          <cell r="U901">
            <v>963</v>
          </cell>
          <cell r="V901">
            <v>894</v>
          </cell>
          <cell r="W901">
            <v>0</v>
          </cell>
          <cell r="X901" t="str">
            <v>A3</v>
          </cell>
          <cell r="Y901">
            <v>0.35</v>
          </cell>
          <cell r="Z901">
            <v>0.3</v>
          </cell>
          <cell r="AA901">
            <v>0.3</v>
          </cell>
          <cell r="AB901">
            <v>0.35</v>
          </cell>
          <cell r="AC901">
            <v>0</v>
          </cell>
          <cell r="AD901">
            <v>0</v>
          </cell>
          <cell r="AE901" t="str">
            <v>SUPPORT</v>
          </cell>
          <cell r="AF901" t="str">
            <v>BDS DIRECT SUPPORT</v>
          </cell>
          <cell r="AG901" t="str">
            <v>INITIAL SALE</v>
          </cell>
          <cell r="AH901" t="str">
            <v>HW SUPPORT</v>
          </cell>
          <cell r="AI901" t="str">
            <v>132-12</v>
          </cell>
          <cell r="AJ901" t="str">
            <v>N/A</v>
          </cell>
          <cell r="AK901" t="str">
            <v>None</v>
          </cell>
          <cell r="AL901">
            <v>40</v>
          </cell>
          <cell r="AM901">
            <v>0</v>
          </cell>
        </row>
        <row r="902">
          <cell r="F902" t="str">
            <v>ICX6650-SVL-RTF-2</v>
          </cell>
          <cell r="G902" t="str">
            <v>ESSENTIAL RTN TO FACTORY SUPPORT,  ICX6650</v>
          </cell>
          <cell r="H902" t="str">
            <v>ESSENTIAL RTN TO FACTORY SUPPORT</v>
          </cell>
          <cell r="I902">
            <v>2356</v>
          </cell>
          <cell r="J902">
            <v>2613</v>
          </cell>
          <cell r="K902" t="str">
            <v>N</v>
          </cell>
          <cell r="L902">
            <v>0</v>
          </cell>
          <cell r="M902">
            <v>0</v>
          </cell>
          <cell r="N902">
            <v>0</v>
          </cell>
          <cell r="O902">
            <v>0</v>
          </cell>
          <cell r="P902">
            <v>0</v>
          </cell>
          <cell r="Q902">
            <v>0</v>
          </cell>
          <cell r="R902">
            <v>0</v>
          </cell>
          <cell r="S902">
            <v>1698</v>
          </cell>
          <cell r="T902">
            <v>1829</v>
          </cell>
          <cell r="U902">
            <v>1829</v>
          </cell>
          <cell r="V902">
            <v>1698</v>
          </cell>
          <cell r="W902">
            <v>0</v>
          </cell>
          <cell r="X902" t="str">
            <v>A3</v>
          </cell>
          <cell r="Y902">
            <v>0.35</v>
          </cell>
          <cell r="Z902">
            <v>0.3</v>
          </cell>
          <cell r="AA902">
            <v>0.3</v>
          </cell>
          <cell r="AB902">
            <v>0.35</v>
          </cell>
          <cell r="AC902">
            <v>0</v>
          </cell>
          <cell r="AD902">
            <v>0</v>
          </cell>
          <cell r="AE902" t="str">
            <v>SUPPORT</v>
          </cell>
          <cell r="AF902" t="str">
            <v>BDS DIRECT SUPPORT</v>
          </cell>
          <cell r="AG902" t="str">
            <v>INITIAL SALE</v>
          </cell>
          <cell r="AH902" t="str">
            <v>HW SUPPORT</v>
          </cell>
          <cell r="AI902" t="str">
            <v>132-12</v>
          </cell>
          <cell r="AJ902" t="str">
            <v>N/A</v>
          </cell>
          <cell r="AK902" t="str">
            <v>None</v>
          </cell>
          <cell r="AL902">
            <v>40</v>
          </cell>
          <cell r="AM902">
            <v>0</v>
          </cell>
        </row>
        <row r="903">
          <cell r="F903" t="str">
            <v>ICX6650-SVL-RTF-3</v>
          </cell>
          <cell r="G903" t="str">
            <v>ESSENTIAL RTN TO FACTORY SUPPORT,  ICX6650</v>
          </cell>
          <cell r="H903" t="str">
            <v>ESSENTIAL RTN TO FACTORY SUPPORT</v>
          </cell>
          <cell r="I903">
            <v>3410</v>
          </cell>
          <cell r="J903">
            <v>3781</v>
          </cell>
          <cell r="K903" t="str">
            <v>N</v>
          </cell>
          <cell r="L903">
            <v>0</v>
          </cell>
          <cell r="M903">
            <v>0</v>
          </cell>
          <cell r="N903">
            <v>0</v>
          </cell>
          <cell r="O903">
            <v>0</v>
          </cell>
          <cell r="P903">
            <v>0</v>
          </cell>
          <cell r="Q903">
            <v>0</v>
          </cell>
          <cell r="R903">
            <v>0</v>
          </cell>
          <cell r="S903">
            <v>2458</v>
          </cell>
          <cell r="T903">
            <v>2647</v>
          </cell>
          <cell r="U903">
            <v>2647</v>
          </cell>
          <cell r="V903">
            <v>2458</v>
          </cell>
          <cell r="W903">
            <v>0</v>
          </cell>
          <cell r="X903" t="str">
            <v>A3</v>
          </cell>
          <cell r="Y903">
            <v>0.35</v>
          </cell>
          <cell r="Z903">
            <v>0.3</v>
          </cell>
          <cell r="AA903">
            <v>0.3</v>
          </cell>
          <cell r="AB903">
            <v>0.35</v>
          </cell>
          <cell r="AC903">
            <v>0</v>
          </cell>
          <cell r="AD903">
            <v>0</v>
          </cell>
          <cell r="AE903" t="str">
            <v>SUPPORT</v>
          </cell>
          <cell r="AF903" t="str">
            <v>BDS DIRECT SUPPORT</v>
          </cell>
          <cell r="AG903" t="str">
            <v>INITIAL SALE</v>
          </cell>
          <cell r="AH903" t="str">
            <v>HW SUPPORT</v>
          </cell>
          <cell r="AI903" t="str">
            <v>132-12</v>
          </cell>
          <cell r="AJ903" t="str">
            <v>N/A</v>
          </cell>
          <cell r="AK903" t="str">
            <v>None</v>
          </cell>
          <cell r="AL903">
            <v>40</v>
          </cell>
          <cell r="AM903">
            <v>0</v>
          </cell>
        </row>
        <row r="904">
          <cell r="F904" t="str">
            <v>ICX6650-SVL-RTF-4</v>
          </cell>
          <cell r="G904" t="str">
            <v>ESSENTIAL RTN TO FACTORY SUPPORT,  ICX6650</v>
          </cell>
          <cell r="H904" t="str">
            <v>ESSENTIAL RTN TO FACTORY SUPPORT</v>
          </cell>
          <cell r="I904">
            <v>4547</v>
          </cell>
          <cell r="J904">
            <v>5042</v>
          </cell>
          <cell r="K904" t="str">
            <v>N</v>
          </cell>
          <cell r="L904">
            <v>0</v>
          </cell>
          <cell r="M904">
            <v>0</v>
          </cell>
          <cell r="N904">
            <v>0</v>
          </cell>
          <cell r="O904">
            <v>0</v>
          </cell>
          <cell r="P904">
            <v>0</v>
          </cell>
          <cell r="Q904">
            <v>0</v>
          </cell>
          <cell r="R904">
            <v>0</v>
          </cell>
          <cell r="S904">
            <v>3277</v>
          </cell>
          <cell r="T904">
            <v>3529</v>
          </cell>
          <cell r="U904">
            <v>3529</v>
          </cell>
          <cell r="V904">
            <v>3277</v>
          </cell>
          <cell r="W904">
            <v>0</v>
          </cell>
          <cell r="X904" t="str">
            <v>A3</v>
          </cell>
          <cell r="Y904">
            <v>0.35</v>
          </cell>
          <cell r="Z904">
            <v>0.3</v>
          </cell>
          <cell r="AA904">
            <v>0.3</v>
          </cell>
          <cell r="AB904">
            <v>0.35</v>
          </cell>
          <cell r="AC904">
            <v>0</v>
          </cell>
          <cell r="AD904">
            <v>0</v>
          </cell>
          <cell r="AE904" t="str">
            <v>SUPPORT</v>
          </cell>
          <cell r="AF904" t="str">
            <v>BDS DIRECT SUPPORT</v>
          </cell>
          <cell r="AG904" t="str">
            <v>INITIAL SALE</v>
          </cell>
          <cell r="AH904" t="str">
            <v>HW SUPPORT</v>
          </cell>
          <cell r="AI904" t="str">
            <v>132-12</v>
          </cell>
          <cell r="AJ904" t="str">
            <v>N/A</v>
          </cell>
          <cell r="AK904" t="str">
            <v>None</v>
          </cell>
          <cell r="AL904">
            <v>40</v>
          </cell>
          <cell r="AM904">
            <v>0</v>
          </cell>
        </row>
        <row r="905">
          <cell r="F905" t="str">
            <v>ICX6650-SVL-RTF-5</v>
          </cell>
          <cell r="G905" t="str">
            <v>ESSENTIAL RTN TO FACTORY SUPPORT,  ICX6650</v>
          </cell>
          <cell r="H905" t="str">
            <v>ESSENTIAL RTN TO FACTORY SUPPORT</v>
          </cell>
          <cell r="I905">
            <v>5683</v>
          </cell>
          <cell r="J905">
            <v>6302</v>
          </cell>
          <cell r="K905" t="str">
            <v>N</v>
          </cell>
          <cell r="L905">
            <v>0</v>
          </cell>
          <cell r="M905">
            <v>0</v>
          </cell>
          <cell r="N905">
            <v>0</v>
          </cell>
          <cell r="O905">
            <v>0</v>
          </cell>
          <cell r="P905">
            <v>0</v>
          </cell>
          <cell r="Q905">
            <v>0</v>
          </cell>
          <cell r="R905">
            <v>0</v>
          </cell>
          <cell r="S905">
            <v>4096</v>
          </cell>
          <cell r="T905">
            <v>4411</v>
          </cell>
          <cell r="U905">
            <v>4411</v>
          </cell>
          <cell r="V905">
            <v>4096</v>
          </cell>
          <cell r="W905">
            <v>0</v>
          </cell>
          <cell r="X905" t="str">
            <v>A3</v>
          </cell>
          <cell r="Y905">
            <v>0.35</v>
          </cell>
          <cell r="Z905">
            <v>0.3</v>
          </cell>
          <cell r="AA905">
            <v>0.3</v>
          </cell>
          <cell r="AB905">
            <v>0.35</v>
          </cell>
          <cell r="AC905">
            <v>0</v>
          </cell>
          <cell r="AD905">
            <v>0</v>
          </cell>
          <cell r="AE905" t="str">
            <v>SUPPORT</v>
          </cell>
          <cell r="AF905" t="str">
            <v>BDS DIRECT SUPPORT</v>
          </cell>
          <cell r="AG905" t="str">
            <v>INITIAL SALE</v>
          </cell>
          <cell r="AH905" t="str">
            <v>HW SUPPORT</v>
          </cell>
          <cell r="AI905" t="str">
            <v>132-12</v>
          </cell>
          <cell r="AJ905" t="str">
            <v>N/A</v>
          </cell>
          <cell r="AK905" t="str">
            <v>None</v>
          </cell>
          <cell r="AL905">
            <v>40</v>
          </cell>
          <cell r="AM905">
            <v>0</v>
          </cell>
        </row>
        <row r="906">
          <cell r="F906" t="str">
            <v>ICX6650-SVL-SECUPLIFT-1</v>
          </cell>
          <cell r="G906" t="str">
            <v>SECURE UPLIFT SUPPORT,  ICX6650</v>
          </cell>
          <cell r="H906" t="str">
            <v>SECURE UPLIFT SUPPORT FOR LAN PRODUCTS</v>
          </cell>
          <cell r="I906">
            <v>150</v>
          </cell>
          <cell r="J906">
            <v>150</v>
          </cell>
          <cell r="K906" t="str">
            <v>N</v>
          </cell>
          <cell r="L906">
            <v>0</v>
          </cell>
          <cell r="M906">
            <v>0</v>
          </cell>
          <cell r="N906">
            <v>0</v>
          </cell>
          <cell r="O906">
            <v>0</v>
          </cell>
          <cell r="P906">
            <v>0</v>
          </cell>
          <cell r="Q906">
            <v>0</v>
          </cell>
          <cell r="R906">
            <v>0</v>
          </cell>
          <cell r="S906">
            <v>98</v>
          </cell>
          <cell r="T906">
            <v>105</v>
          </cell>
          <cell r="U906">
            <v>105</v>
          </cell>
          <cell r="V906">
            <v>98</v>
          </cell>
          <cell r="W906">
            <v>0</v>
          </cell>
          <cell r="X906" t="str">
            <v>A3</v>
          </cell>
          <cell r="Y906">
            <v>0.35</v>
          </cell>
          <cell r="Z906">
            <v>0.3</v>
          </cell>
          <cell r="AA906">
            <v>0.3</v>
          </cell>
          <cell r="AB906">
            <v>0.35</v>
          </cell>
          <cell r="AC906">
            <v>0</v>
          </cell>
          <cell r="AD906">
            <v>0</v>
          </cell>
          <cell r="AE906" t="str">
            <v>SUPPORT</v>
          </cell>
          <cell r="AF906" t="str">
            <v>BDS DIRECT SUPPORT</v>
          </cell>
          <cell r="AG906" t="str">
            <v>INITIAL SALE</v>
          </cell>
          <cell r="AH906" t="str">
            <v>HW SUPPORT</v>
          </cell>
          <cell r="AI906" t="str">
            <v>132-12</v>
          </cell>
          <cell r="AJ906" t="str">
            <v>N/A</v>
          </cell>
          <cell r="AK906" t="str">
            <v>None</v>
          </cell>
          <cell r="AL906">
            <v>40</v>
          </cell>
          <cell r="AM906">
            <v>0</v>
          </cell>
        </row>
        <row r="907">
          <cell r="F907" t="str">
            <v>ICX6650-SVL-SECUPLIFT-2</v>
          </cell>
          <cell r="G907" t="str">
            <v>SECURE UPLIFT SUPPORT,  ICX6650</v>
          </cell>
          <cell r="H907" t="str">
            <v>SECURE UPLIFT SUPPORT FOR LAN PRODUCTS</v>
          </cell>
          <cell r="I907">
            <v>285</v>
          </cell>
          <cell r="J907">
            <v>285</v>
          </cell>
          <cell r="K907" t="str">
            <v>N</v>
          </cell>
          <cell r="L907">
            <v>0</v>
          </cell>
          <cell r="M907">
            <v>0</v>
          </cell>
          <cell r="N907">
            <v>0</v>
          </cell>
          <cell r="O907">
            <v>0</v>
          </cell>
          <cell r="P907">
            <v>0</v>
          </cell>
          <cell r="Q907">
            <v>0</v>
          </cell>
          <cell r="R907">
            <v>0</v>
          </cell>
          <cell r="S907">
            <v>185</v>
          </cell>
          <cell r="T907">
            <v>200</v>
          </cell>
          <cell r="U907">
            <v>200</v>
          </cell>
          <cell r="V907">
            <v>185</v>
          </cell>
          <cell r="W907">
            <v>0</v>
          </cell>
          <cell r="X907" t="str">
            <v>A3</v>
          </cell>
          <cell r="Y907">
            <v>0.35</v>
          </cell>
          <cell r="Z907">
            <v>0.3</v>
          </cell>
          <cell r="AA907">
            <v>0.3</v>
          </cell>
          <cell r="AB907">
            <v>0.35</v>
          </cell>
          <cell r="AC907">
            <v>0</v>
          </cell>
          <cell r="AD907">
            <v>0</v>
          </cell>
          <cell r="AE907" t="str">
            <v>SUPPORT</v>
          </cell>
          <cell r="AF907" t="str">
            <v>BDS DIRECT SUPPORT</v>
          </cell>
          <cell r="AG907" t="str">
            <v>INITIAL SALE</v>
          </cell>
          <cell r="AH907" t="str">
            <v>HW SUPPORT</v>
          </cell>
          <cell r="AI907" t="str">
            <v>132-12</v>
          </cell>
          <cell r="AJ907" t="str">
            <v>N/A</v>
          </cell>
          <cell r="AK907" t="str">
            <v>None</v>
          </cell>
          <cell r="AL907">
            <v>40</v>
          </cell>
          <cell r="AM907">
            <v>0</v>
          </cell>
        </row>
        <row r="908">
          <cell r="F908" t="str">
            <v>ICX6650-SVL-SECUPLIFT-3</v>
          </cell>
          <cell r="G908" t="str">
            <v>SECURE UPLIFT SUPPORT,  ICX6650</v>
          </cell>
          <cell r="H908" t="str">
            <v>SECURE UPLIFT SUPPORT FOR LAN PRODUCTS</v>
          </cell>
          <cell r="I908">
            <v>413</v>
          </cell>
          <cell r="J908">
            <v>413</v>
          </cell>
          <cell r="K908" t="str">
            <v>N</v>
          </cell>
          <cell r="L908">
            <v>0</v>
          </cell>
          <cell r="M908">
            <v>0</v>
          </cell>
          <cell r="N908">
            <v>0</v>
          </cell>
          <cell r="O908">
            <v>0</v>
          </cell>
          <cell r="P908">
            <v>0</v>
          </cell>
          <cell r="Q908">
            <v>0</v>
          </cell>
          <cell r="R908">
            <v>0</v>
          </cell>
          <cell r="S908">
            <v>268</v>
          </cell>
          <cell r="T908">
            <v>289</v>
          </cell>
          <cell r="U908">
            <v>289</v>
          </cell>
          <cell r="V908">
            <v>268</v>
          </cell>
          <cell r="W908">
            <v>0</v>
          </cell>
          <cell r="X908" t="str">
            <v>A3</v>
          </cell>
          <cell r="Y908">
            <v>0.35</v>
          </cell>
          <cell r="Z908">
            <v>0.3</v>
          </cell>
          <cell r="AA908">
            <v>0.3</v>
          </cell>
          <cell r="AB908">
            <v>0.35</v>
          </cell>
          <cell r="AC908">
            <v>0</v>
          </cell>
          <cell r="AD908">
            <v>0</v>
          </cell>
          <cell r="AE908" t="str">
            <v>SUPPORT</v>
          </cell>
          <cell r="AF908" t="str">
            <v>BDS DIRECT SUPPORT</v>
          </cell>
          <cell r="AG908" t="str">
            <v>INITIAL SALE</v>
          </cell>
          <cell r="AH908" t="str">
            <v>HW SUPPORT</v>
          </cell>
          <cell r="AI908" t="str">
            <v>132-12</v>
          </cell>
          <cell r="AJ908" t="str">
            <v>N/A</v>
          </cell>
          <cell r="AK908" t="str">
            <v>None</v>
          </cell>
          <cell r="AL908">
            <v>40</v>
          </cell>
          <cell r="AM908">
            <v>0</v>
          </cell>
        </row>
        <row r="909">
          <cell r="F909" t="str">
            <v>ICX6650-SVL-SECUPLIFT-4</v>
          </cell>
          <cell r="G909" t="str">
            <v>SECURE UPLIFT SUPPORT,  ICX6650</v>
          </cell>
          <cell r="H909" t="str">
            <v>SECURE UPLIFT SUPPORT FOR LAN PRODUCTS</v>
          </cell>
          <cell r="I909">
            <v>550</v>
          </cell>
          <cell r="J909">
            <v>550</v>
          </cell>
          <cell r="K909" t="str">
            <v>N</v>
          </cell>
          <cell r="L909">
            <v>0</v>
          </cell>
          <cell r="M909">
            <v>0</v>
          </cell>
          <cell r="N909">
            <v>0</v>
          </cell>
          <cell r="O909">
            <v>0</v>
          </cell>
          <cell r="P909">
            <v>0</v>
          </cell>
          <cell r="Q909">
            <v>0</v>
          </cell>
          <cell r="R909">
            <v>0</v>
          </cell>
          <cell r="S909">
            <v>358</v>
          </cell>
          <cell r="T909">
            <v>385</v>
          </cell>
          <cell r="U909">
            <v>385</v>
          </cell>
          <cell r="V909">
            <v>358</v>
          </cell>
          <cell r="W909">
            <v>0</v>
          </cell>
          <cell r="X909" t="str">
            <v>A3</v>
          </cell>
          <cell r="Y909">
            <v>0.35</v>
          </cell>
          <cell r="Z909">
            <v>0.3</v>
          </cell>
          <cell r="AA909">
            <v>0.3</v>
          </cell>
          <cell r="AB909">
            <v>0.35</v>
          </cell>
          <cell r="AC909">
            <v>0</v>
          </cell>
          <cell r="AD909">
            <v>0</v>
          </cell>
          <cell r="AE909" t="str">
            <v>SUPPORT</v>
          </cell>
          <cell r="AF909" t="str">
            <v>BDS DIRECT SUPPORT</v>
          </cell>
          <cell r="AG909" t="str">
            <v>INITIAL SALE</v>
          </cell>
          <cell r="AH909" t="str">
            <v>HW SUPPORT</v>
          </cell>
          <cell r="AI909" t="str">
            <v>132-12</v>
          </cell>
          <cell r="AJ909" t="str">
            <v>N/A</v>
          </cell>
          <cell r="AK909" t="str">
            <v>None</v>
          </cell>
          <cell r="AL909">
            <v>40</v>
          </cell>
          <cell r="AM909">
            <v>0</v>
          </cell>
        </row>
        <row r="910">
          <cell r="F910" t="str">
            <v>ICX6650-SVL-SECUPLIFT-5</v>
          </cell>
          <cell r="G910" t="str">
            <v>SECURE UPLIFT SUPPORT,  ICX6650</v>
          </cell>
          <cell r="H910" t="str">
            <v>SECURE UPLIFT SUPPORT FOR LAN PRODUCTS</v>
          </cell>
          <cell r="I910">
            <v>688</v>
          </cell>
          <cell r="J910">
            <v>688</v>
          </cell>
          <cell r="K910" t="str">
            <v>N</v>
          </cell>
          <cell r="L910">
            <v>0</v>
          </cell>
          <cell r="M910">
            <v>0</v>
          </cell>
          <cell r="N910">
            <v>0</v>
          </cell>
          <cell r="O910">
            <v>0</v>
          </cell>
          <cell r="P910">
            <v>0</v>
          </cell>
          <cell r="Q910">
            <v>0</v>
          </cell>
          <cell r="R910">
            <v>0</v>
          </cell>
          <cell r="S910">
            <v>447</v>
          </cell>
          <cell r="T910">
            <v>481</v>
          </cell>
          <cell r="U910">
            <v>481</v>
          </cell>
          <cell r="V910">
            <v>447</v>
          </cell>
          <cell r="W910">
            <v>0</v>
          </cell>
          <cell r="X910" t="str">
            <v>A3</v>
          </cell>
          <cell r="Y910">
            <v>0.35</v>
          </cell>
          <cell r="Z910">
            <v>0.3</v>
          </cell>
          <cell r="AA910">
            <v>0.3</v>
          </cell>
          <cell r="AB910">
            <v>0.35</v>
          </cell>
          <cell r="AC910">
            <v>0</v>
          </cell>
          <cell r="AD910">
            <v>0</v>
          </cell>
          <cell r="AE910" t="str">
            <v>SUPPORT</v>
          </cell>
          <cell r="AF910" t="str">
            <v>BDS DIRECT SUPPORT</v>
          </cell>
          <cell r="AG910" t="str">
            <v>INITIAL SALE</v>
          </cell>
          <cell r="AH910" t="str">
            <v>HW SUPPORT</v>
          </cell>
          <cell r="AI910" t="str">
            <v>132-12</v>
          </cell>
          <cell r="AJ910" t="str">
            <v>N/A</v>
          </cell>
          <cell r="AK910" t="str">
            <v>None</v>
          </cell>
          <cell r="AL910">
            <v>40</v>
          </cell>
          <cell r="AM910">
            <v>0</v>
          </cell>
        </row>
        <row r="911">
          <cell r="F911" t="str">
            <v>ICX6610-24-DC-E</v>
          </cell>
          <cell r="G911" t="str">
            <v>24 port 1G RJ45, plus 8 x 1G SFPP uplinks ports (upgradeable to 10G). 4 x 40G stacking ports. Exhaust air flow. Base S/W. DC Power.</v>
          </cell>
          <cell r="H911" t="str">
            <v>24 port 1G RJ45, plus 8 x 1G SFPP uplinks ports (upgradeable to 10G). 4 x 40G stacking ports. Exhaust air flow. Base S/W. DC Power.</v>
          </cell>
          <cell r="I911">
            <v>5695</v>
          </cell>
          <cell r="J911">
            <v>5695</v>
          </cell>
          <cell r="K911" t="str">
            <v>A</v>
          </cell>
          <cell r="L911">
            <v>0</v>
          </cell>
          <cell r="M911">
            <v>0</v>
          </cell>
          <cell r="N911">
            <v>0</v>
          </cell>
          <cell r="O911">
            <v>0</v>
          </cell>
          <cell r="P911">
            <v>0</v>
          </cell>
          <cell r="Q911">
            <v>0</v>
          </cell>
          <cell r="R911">
            <v>0</v>
          </cell>
          <cell r="S911">
            <v>3303</v>
          </cell>
          <cell r="T911">
            <v>3417</v>
          </cell>
          <cell r="U911">
            <v>2961</v>
          </cell>
          <cell r="V911">
            <v>2848</v>
          </cell>
          <cell r="W911">
            <v>0</v>
          </cell>
          <cell r="X911" t="str">
            <v>A1</v>
          </cell>
          <cell r="Y911">
            <v>0.42</v>
          </cell>
          <cell r="Z911">
            <v>0.4</v>
          </cell>
          <cell r="AA911">
            <v>0.48</v>
          </cell>
          <cell r="AB911">
            <v>0.5</v>
          </cell>
          <cell r="AC911">
            <v>0</v>
          </cell>
          <cell r="AD911">
            <v>0</v>
          </cell>
          <cell r="AE911" t="str">
            <v>HARDWARE</v>
          </cell>
          <cell r="AF911" t="str">
            <v>L2-3 FIXED</v>
          </cell>
          <cell r="AG911" t="str">
            <v>ICX 6610</v>
          </cell>
          <cell r="AH911" t="str">
            <v>HARDWARE</v>
          </cell>
          <cell r="AI911" t="str">
            <v>132-8</v>
          </cell>
          <cell r="AJ911" t="str">
            <v>MX</v>
          </cell>
          <cell r="AK911" t="str">
            <v>Lifetime</v>
          </cell>
          <cell r="AL911">
            <v>52</v>
          </cell>
          <cell r="AM911" t="str">
            <v>5A002.A.1</v>
          </cell>
        </row>
        <row r="912">
          <cell r="F912" t="str">
            <v>ICX6610-24-E</v>
          </cell>
          <cell r="G912" t="str">
            <v>24 port 1G RJ45, plus 8 x 1G SFPP uplinks ports (upgradeable to 10G). 4 x 40G stacking ports. Exhaust air flow. Base S/W</v>
          </cell>
          <cell r="H912" t="str">
            <v>24 port 1G RJ45, plus 8 x 1G SFPP uplinks ports (upgradeable to 10G). 4 x 40G stacking ports. Exhaust air flow. Base S/W</v>
          </cell>
          <cell r="I912">
            <v>5595</v>
          </cell>
          <cell r="J912">
            <v>5595</v>
          </cell>
          <cell r="K912" t="str">
            <v>A</v>
          </cell>
          <cell r="L912">
            <v>0</v>
          </cell>
          <cell r="M912">
            <v>0</v>
          </cell>
          <cell r="N912">
            <v>0</v>
          </cell>
          <cell r="O912">
            <v>0</v>
          </cell>
          <cell r="P912">
            <v>0</v>
          </cell>
          <cell r="Q912">
            <v>0</v>
          </cell>
          <cell r="R912">
            <v>0</v>
          </cell>
          <cell r="S912">
            <v>3245</v>
          </cell>
          <cell r="T912">
            <v>3357</v>
          </cell>
          <cell r="U912">
            <v>2909</v>
          </cell>
          <cell r="V912">
            <v>2798</v>
          </cell>
          <cell r="W912">
            <v>0</v>
          </cell>
          <cell r="X912" t="str">
            <v>A1</v>
          </cell>
          <cell r="Y912">
            <v>0.42</v>
          </cell>
          <cell r="Z912">
            <v>0.4</v>
          </cell>
          <cell r="AA912">
            <v>0.48</v>
          </cell>
          <cell r="AB912">
            <v>0.5</v>
          </cell>
          <cell r="AC912">
            <v>0</v>
          </cell>
          <cell r="AD912">
            <v>0</v>
          </cell>
          <cell r="AE912" t="str">
            <v>HARDWARE</v>
          </cell>
          <cell r="AF912" t="str">
            <v>L2-3 FIXED</v>
          </cell>
          <cell r="AG912" t="str">
            <v>ICX 6610</v>
          </cell>
          <cell r="AH912" t="str">
            <v>HARDWARE</v>
          </cell>
          <cell r="AI912" t="str">
            <v>132-8</v>
          </cell>
          <cell r="AJ912" t="str">
            <v>MX</v>
          </cell>
          <cell r="AK912" t="str">
            <v>Lifetime</v>
          </cell>
          <cell r="AL912">
            <v>52</v>
          </cell>
          <cell r="AM912" t="str">
            <v>5A002.A.1</v>
          </cell>
        </row>
        <row r="913">
          <cell r="F913" t="str">
            <v>ICX6610-24F-DC-E</v>
          </cell>
          <cell r="G913" t="str">
            <v>24 port 1G SFP, plus 8 x 1G SFPP uplinks ports (upgradeable to 10G). 4 x 40G stacking ports. Exhaust air flow. Base S/W. DC Power.</v>
          </cell>
          <cell r="H913" t="str">
            <v>24 port 1G SFP, plus 8 x 1G SFPP uplinks ports (upgradeable to 10G). 4 x 40G stacking ports. Exhaust air flow. Base S/W. DC Power.</v>
          </cell>
          <cell r="I913">
            <v>7395</v>
          </cell>
          <cell r="J913">
            <v>7395</v>
          </cell>
          <cell r="K913" t="str">
            <v>A</v>
          </cell>
          <cell r="L913">
            <v>0</v>
          </cell>
          <cell r="M913">
            <v>0</v>
          </cell>
          <cell r="N913">
            <v>0</v>
          </cell>
          <cell r="O913">
            <v>0</v>
          </cell>
          <cell r="P913">
            <v>0</v>
          </cell>
          <cell r="Q913">
            <v>0</v>
          </cell>
          <cell r="R913">
            <v>0</v>
          </cell>
          <cell r="S913">
            <v>4289</v>
          </cell>
          <cell r="T913">
            <v>4437</v>
          </cell>
          <cell r="U913">
            <v>3845</v>
          </cell>
          <cell r="V913">
            <v>3698</v>
          </cell>
          <cell r="W913">
            <v>0</v>
          </cell>
          <cell r="X913" t="str">
            <v>A1</v>
          </cell>
          <cell r="Y913">
            <v>0.42</v>
          </cell>
          <cell r="Z913">
            <v>0.4</v>
          </cell>
          <cell r="AA913">
            <v>0.48</v>
          </cell>
          <cell r="AB913">
            <v>0.5</v>
          </cell>
          <cell r="AC913">
            <v>0</v>
          </cell>
          <cell r="AD913">
            <v>0</v>
          </cell>
          <cell r="AE913" t="str">
            <v>HARDWARE</v>
          </cell>
          <cell r="AF913" t="str">
            <v>L2-3 FIXED</v>
          </cell>
          <cell r="AG913" t="str">
            <v>ICX 6610</v>
          </cell>
          <cell r="AH913" t="str">
            <v>HARDWARE</v>
          </cell>
          <cell r="AI913" t="str">
            <v>132-8</v>
          </cell>
          <cell r="AJ913" t="str">
            <v>MX</v>
          </cell>
          <cell r="AK913" t="str">
            <v>Lifetime</v>
          </cell>
          <cell r="AL913">
            <v>52</v>
          </cell>
          <cell r="AM913" t="str">
            <v>5A002.A.1</v>
          </cell>
        </row>
        <row r="914">
          <cell r="F914" t="str">
            <v>ICX6610-24F-E</v>
          </cell>
          <cell r="G914" t="str">
            <v>24 port 1G SFP, plus 8 x 1G SFPP uplinks ports (upgradeable to 10G). 4 x 40G stacking ports. Exhaust air flow. Base S/W</v>
          </cell>
          <cell r="H914" t="str">
            <v>24 port 1G SFP, plus 8 x 1G SFPP uplinks ports (upgradeable to 10G). 4 x 40G stacking ports. Exhaust air flow. Base S/W</v>
          </cell>
          <cell r="I914">
            <v>7295</v>
          </cell>
          <cell r="J914">
            <v>7295</v>
          </cell>
          <cell r="K914" t="str">
            <v>A</v>
          </cell>
          <cell r="L914">
            <v>0</v>
          </cell>
          <cell r="M914">
            <v>0</v>
          </cell>
          <cell r="N914">
            <v>0</v>
          </cell>
          <cell r="O914">
            <v>0</v>
          </cell>
          <cell r="P914">
            <v>0</v>
          </cell>
          <cell r="Q914">
            <v>0</v>
          </cell>
          <cell r="R914">
            <v>0</v>
          </cell>
          <cell r="S914">
            <v>4231</v>
          </cell>
          <cell r="T914">
            <v>4377</v>
          </cell>
          <cell r="U914">
            <v>3793</v>
          </cell>
          <cell r="V914">
            <v>3648</v>
          </cell>
          <cell r="W914">
            <v>0</v>
          </cell>
          <cell r="X914" t="str">
            <v>A1</v>
          </cell>
          <cell r="Y914">
            <v>0.42</v>
          </cell>
          <cell r="Z914">
            <v>0.4</v>
          </cell>
          <cell r="AA914">
            <v>0.48</v>
          </cell>
          <cell r="AB914">
            <v>0.5</v>
          </cell>
          <cell r="AC914">
            <v>0</v>
          </cell>
          <cell r="AD914">
            <v>0</v>
          </cell>
          <cell r="AE914" t="str">
            <v>HARDWARE</v>
          </cell>
          <cell r="AF914" t="str">
            <v>L2-3 FIXED</v>
          </cell>
          <cell r="AG914" t="str">
            <v>ICX 6610</v>
          </cell>
          <cell r="AH914" t="str">
            <v>HARDWARE</v>
          </cell>
          <cell r="AI914" t="str">
            <v>132-8</v>
          </cell>
          <cell r="AJ914" t="str">
            <v>MX</v>
          </cell>
          <cell r="AK914" t="str">
            <v>Lifetime</v>
          </cell>
          <cell r="AL914">
            <v>52</v>
          </cell>
          <cell r="AM914" t="str">
            <v>5A002.A.1</v>
          </cell>
        </row>
        <row r="915">
          <cell r="F915" t="str">
            <v>ICX6610-24F-E-RMT3</v>
          </cell>
          <cell r="G915" t="str">
            <v>24 port 1G SFP, plus 8 x 1G SFPP uplinks ports (upgradeable to 10G). 4 x 40G stacking ports. Exhaust air flow. Base S/W, 3 Yrs remote Support 24x7</v>
          </cell>
          <cell r="H915">
            <v>0</v>
          </cell>
          <cell r="I915">
            <v>8000</v>
          </cell>
          <cell r="J915">
            <v>8000</v>
          </cell>
          <cell r="K915" t="str">
            <v>A</v>
          </cell>
          <cell r="L915">
            <v>0</v>
          </cell>
          <cell r="M915">
            <v>0</v>
          </cell>
          <cell r="N915">
            <v>0</v>
          </cell>
          <cell r="O915">
            <v>0</v>
          </cell>
          <cell r="P915">
            <v>0</v>
          </cell>
          <cell r="Q915">
            <v>0</v>
          </cell>
          <cell r="R915">
            <v>0</v>
          </cell>
          <cell r="S915">
            <v>4640</v>
          </cell>
          <cell r="T915">
            <v>4800</v>
          </cell>
          <cell r="U915">
            <v>4160</v>
          </cell>
          <cell r="V915">
            <v>4000</v>
          </cell>
          <cell r="W915">
            <v>0</v>
          </cell>
          <cell r="X915" t="str">
            <v>A1</v>
          </cell>
          <cell r="Y915">
            <v>0.42</v>
          </cell>
          <cell r="Z915">
            <v>0.4</v>
          </cell>
          <cell r="AA915">
            <v>0.48</v>
          </cell>
          <cell r="AB915">
            <v>0.5</v>
          </cell>
          <cell r="AC915">
            <v>0</v>
          </cell>
          <cell r="AD915">
            <v>0</v>
          </cell>
          <cell r="AE915" t="str">
            <v>HARDWARE</v>
          </cell>
          <cell r="AF915" t="str">
            <v>L2-3 FIXED</v>
          </cell>
          <cell r="AG915" t="str">
            <v>ICX 6610</v>
          </cell>
          <cell r="AH915" t="str">
            <v>HARDWARE</v>
          </cell>
          <cell r="AI915" t="str">
            <v>132-8</v>
          </cell>
          <cell r="AJ915" t="str">
            <v>MX</v>
          </cell>
          <cell r="AK915" t="str">
            <v>13 mos</v>
          </cell>
          <cell r="AL915">
            <v>52</v>
          </cell>
          <cell r="AM915" t="str">
            <v>5A002.A.1</v>
          </cell>
        </row>
        <row r="916">
          <cell r="F916" t="str">
            <v>ICX6610-24F-I</v>
          </cell>
          <cell r="G916" t="str">
            <v>24 port 1G SFP, plus 8 x 1G SFPP uplinks ports (upgradeable to 10G). 4 x 40G stacking ports. Intake air flow. Base S/W</v>
          </cell>
          <cell r="H916" t="str">
            <v>24 port 1G SFP, plus 8 x 1G SFPP uplinks ports (upgradeable to 10G). 4 x 40G stacking ports. Intake air flow. Base S/W</v>
          </cell>
          <cell r="I916">
            <v>7295</v>
          </cell>
          <cell r="J916">
            <v>7295</v>
          </cell>
          <cell r="K916" t="str">
            <v>A</v>
          </cell>
          <cell r="L916">
            <v>0</v>
          </cell>
          <cell r="M916">
            <v>0</v>
          </cell>
          <cell r="N916">
            <v>0</v>
          </cell>
          <cell r="O916">
            <v>0</v>
          </cell>
          <cell r="P916">
            <v>0</v>
          </cell>
          <cell r="Q916">
            <v>0</v>
          </cell>
          <cell r="R916">
            <v>0</v>
          </cell>
          <cell r="S916">
            <v>4231</v>
          </cell>
          <cell r="T916">
            <v>4377</v>
          </cell>
          <cell r="U916">
            <v>3793</v>
          </cell>
          <cell r="V916">
            <v>3648</v>
          </cell>
          <cell r="W916">
            <v>0</v>
          </cell>
          <cell r="X916" t="str">
            <v>A1</v>
          </cell>
          <cell r="Y916">
            <v>0.42</v>
          </cell>
          <cell r="Z916">
            <v>0.4</v>
          </cell>
          <cell r="AA916">
            <v>0.48</v>
          </cell>
          <cell r="AB916">
            <v>0.5</v>
          </cell>
          <cell r="AC916">
            <v>0</v>
          </cell>
          <cell r="AD916">
            <v>0</v>
          </cell>
          <cell r="AE916" t="str">
            <v>HARDWARE</v>
          </cell>
          <cell r="AF916" t="str">
            <v>L2-3 FIXED</v>
          </cell>
          <cell r="AG916" t="str">
            <v>ICX 6610</v>
          </cell>
          <cell r="AH916" t="str">
            <v>HARDWARE</v>
          </cell>
          <cell r="AI916" t="str">
            <v>132-8</v>
          </cell>
          <cell r="AJ916" t="str">
            <v>MX</v>
          </cell>
          <cell r="AK916" t="str">
            <v>Lifetime</v>
          </cell>
          <cell r="AL916">
            <v>52</v>
          </cell>
          <cell r="AM916" t="str">
            <v>5A002.A.1</v>
          </cell>
        </row>
        <row r="917">
          <cell r="F917" t="str">
            <v>ICX6610-24F-PE</v>
          </cell>
          <cell r="G917" t="str">
            <v>24 port 1G SFP, plus 8 x 1G SFPP uplinks ports (upgradeable to 10G). 4 x 40G stacking ports. Exhaust air flow. Premium S/W</v>
          </cell>
          <cell r="H917" t="str">
            <v>24 port 1G SFP, plus 8 x 1G SFPP uplinks ports (upgradeable to 10G). 4 x 40G stacking ports. Exhaust air flow. Premium S/W</v>
          </cell>
          <cell r="I917">
            <v>8795</v>
          </cell>
          <cell r="J917">
            <v>8795</v>
          </cell>
          <cell r="K917" t="str">
            <v>A</v>
          </cell>
          <cell r="L917">
            <v>0</v>
          </cell>
          <cell r="M917">
            <v>0</v>
          </cell>
          <cell r="N917">
            <v>0</v>
          </cell>
          <cell r="O917">
            <v>0</v>
          </cell>
          <cell r="P917">
            <v>0</v>
          </cell>
          <cell r="Q917">
            <v>0</v>
          </cell>
          <cell r="R917">
            <v>0</v>
          </cell>
          <cell r="S917">
            <v>5101</v>
          </cell>
          <cell r="T917">
            <v>5277</v>
          </cell>
          <cell r="U917">
            <v>4573</v>
          </cell>
          <cell r="V917">
            <v>4398</v>
          </cell>
          <cell r="W917">
            <v>0</v>
          </cell>
          <cell r="X917" t="str">
            <v>A1</v>
          </cell>
          <cell r="Y917">
            <v>0.42</v>
          </cell>
          <cell r="Z917">
            <v>0.4</v>
          </cell>
          <cell r="AA917">
            <v>0.48</v>
          </cell>
          <cell r="AB917">
            <v>0.5</v>
          </cell>
          <cell r="AC917">
            <v>0</v>
          </cell>
          <cell r="AD917">
            <v>0</v>
          </cell>
          <cell r="AE917" t="str">
            <v>HARDWARE</v>
          </cell>
          <cell r="AF917" t="str">
            <v>L2-3 FIXED</v>
          </cell>
          <cell r="AG917" t="str">
            <v>ICX 6610</v>
          </cell>
          <cell r="AH917" t="str">
            <v>HARDWARE</v>
          </cell>
          <cell r="AI917" t="str">
            <v>132-8</v>
          </cell>
          <cell r="AJ917" t="str">
            <v>MX</v>
          </cell>
          <cell r="AK917" t="str">
            <v>Lifetime</v>
          </cell>
          <cell r="AL917">
            <v>52</v>
          </cell>
          <cell r="AM917" t="str">
            <v>5A002.A.1</v>
          </cell>
        </row>
        <row r="918">
          <cell r="F918" t="str">
            <v>ICX6610-24F-PI</v>
          </cell>
          <cell r="G918" t="str">
            <v>24 port 1G SFP, plus 8 x 1G SFPP uplinks ports (upgradeable to 10G). 4 x 40G stacking ports. Intake air flow. Premium S/W</v>
          </cell>
          <cell r="H918" t="str">
            <v>24 port 1G SFP, plus 8 x 1G SFPP uplinks ports (upgradeable to 10G). 4 x 40G stacking ports. Intake air flow. Premium S/W</v>
          </cell>
          <cell r="I918">
            <v>8795</v>
          </cell>
          <cell r="J918">
            <v>8795</v>
          </cell>
          <cell r="K918" t="str">
            <v>A</v>
          </cell>
          <cell r="L918">
            <v>0</v>
          </cell>
          <cell r="M918">
            <v>0</v>
          </cell>
          <cell r="N918">
            <v>0</v>
          </cell>
          <cell r="O918">
            <v>0</v>
          </cell>
          <cell r="P918">
            <v>0</v>
          </cell>
          <cell r="Q918">
            <v>0</v>
          </cell>
          <cell r="R918">
            <v>0</v>
          </cell>
          <cell r="S918">
            <v>5101</v>
          </cell>
          <cell r="T918">
            <v>5277</v>
          </cell>
          <cell r="U918">
            <v>4573</v>
          </cell>
          <cell r="V918">
            <v>4398</v>
          </cell>
          <cell r="W918">
            <v>0</v>
          </cell>
          <cell r="X918" t="str">
            <v>A1</v>
          </cell>
          <cell r="Y918">
            <v>0.42</v>
          </cell>
          <cell r="Z918">
            <v>0.4</v>
          </cell>
          <cell r="AA918">
            <v>0.48</v>
          </cell>
          <cell r="AB918">
            <v>0.5</v>
          </cell>
          <cell r="AC918">
            <v>0</v>
          </cell>
          <cell r="AD918">
            <v>0</v>
          </cell>
          <cell r="AE918" t="str">
            <v>HARDWARE</v>
          </cell>
          <cell r="AF918" t="str">
            <v>L2-3 FIXED</v>
          </cell>
          <cell r="AG918" t="str">
            <v>ICX 6610</v>
          </cell>
          <cell r="AH918" t="str">
            <v>HARDWARE</v>
          </cell>
          <cell r="AI918" t="str">
            <v>132-8</v>
          </cell>
          <cell r="AJ918" t="str">
            <v>MX</v>
          </cell>
          <cell r="AK918" t="str">
            <v>Lifetime</v>
          </cell>
          <cell r="AL918">
            <v>52</v>
          </cell>
          <cell r="AM918" t="str">
            <v>5A002.A.1</v>
          </cell>
        </row>
        <row r="919">
          <cell r="F919" t="str">
            <v>ICX6610-24-I</v>
          </cell>
          <cell r="G919" t="str">
            <v>24 port 1G RJ45, plus 8 x 1G SFPP uplinks ports (upgradeable to 10G). 4 x 40G stacking ports. Intake air flow. Base S/W</v>
          </cell>
          <cell r="H919" t="str">
            <v>24 port 1G RJ45, plus 8 x 1G SFPP uplinks ports (upgradeable to 10G). 4 x 40G stacking ports. Intake air flow. Base S/W</v>
          </cell>
          <cell r="I919">
            <v>5595</v>
          </cell>
          <cell r="J919">
            <v>5595</v>
          </cell>
          <cell r="K919" t="str">
            <v>A</v>
          </cell>
          <cell r="L919">
            <v>0</v>
          </cell>
          <cell r="M919">
            <v>0</v>
          </cell>
          <cell r="N919">
            <v>0</v>
          </cell>
          <cell r="O919">
            <v>0</v>
          </cell>
          <cell r="P919">
            <v>0</v>
          </cell>
          <cell r="Q919">
            <v>0</v>
          </cell>
          <cell r="R919">
            <v>0</v>
          </cell>
          <cell r="S919">
            <v>3245</v>
          </cell>
          <cell r="T919">
            <v>3357</v>
          </cell>
          <cell r="U919">
            <v>2909</v>
          </cell>
          <cell r="V919">
            <v>2798</v>
          </cell>
          <cell r="W919">
            <v>0</v>
          </cell>
          <cell r="X919" t="str">
            <v>A1</v>
          </cell>
          <cell r="Y919">
            <v>0.42</v>
          </cell>
          <cell r="Z919">
            <v>0.4</v>
          </cell>
          <cell r="AA919">
            <v>0.48</v>
          </cell>
          <cell r="AB919">
            <v>0.5</v>
          </cell>
          <cell r="AC919">
            <v>0</v>
          </cell>
          <cell r="AD919">
            <v>0</v>
          </cell>
          <cell r="AE919" t="str">
            <v>HARDWARE</v>
          </cell>
          <cell r="AF919" t="str">
            <v>L2-3 FIXED</v>
          </cell>
          <cell r="AG919" t="str">
            <v>ICX 6610</v>
          </cell>
          <cell r="AH919" t="str">
            <v>HARDWARE</v>
          </cell>
          <cell r="AI919" t="str">
            <v>132-8</v>
          </cell>
          <cell r="AJ919" t="str">
            <v>MX</v>
          </cell>
          <cell r="AK919" t="str">
            <v>Lifetime</v>
          </cell>
          <cell r="AL919">
            <v>52</v>
          </cell>
          <cell r="AM919" t="str">
            <v>5A002.A.1</v>
          </cell>
        </row>
        <row r="920">
          <cell r="F920" t="str">
            <v>ICX6610-24P-E</v>
          </cell>
          <cell r="G920" t="str">
            <v>24 port 1G RJ45 PoE+, plus 8 x 1G SFPP uplinks ports (upgradeable to 10G). 4 x 40G stacking ports. Exhaust air flow. Base S/W</v>
          </cell>
          <cell r="H920" t="str">
            <v>24 port 1G RJ45 PoE+, plus 8 x 1G SFPP uplinks ports (upgradeable to 10G). 4 x 40G stacking ports. Exhaust air flow. Base S/W</v>
          </cell>
          <cell r="I920">
            <v>6595</v>
          </cell>
          <cell r="J920">
            <v>6595</v>
          </cell>
          <cell r="K920" t="str">
            <v>A</v>
          </cell>
          <cell r="L920">
            <v>0</v>
          </cell>
          <cell r="M920">
            <v>0</v>
          </cell>
          <cell r="N920">
            <v>0</v>
          </cell>
          <cell r="O920">
            <v>0</v>
          </cell>
          <cell r="P920">
            <v>0</v>
          </cell>
          <cell r="Q920">
            <v>0</v>
          </cell>
          <cell r="R920">
            <v>0</v>
          </cell>
          <cell r="S920">
            <v>3825</v>
          </cell>
          <cell r="T920">
            <v>3957</v>
          </cell>
          <cell r="U920">
            <v>3429</v>
          </cell>
          <cell r="V920">
            <v>3298</v>
          </cell>
          <cell r="W920">
            <v>0</v>
          </cell>
          <cell r="X920" t="str">
            <v>A1</v>
          </cell>
          <cell r="Y920">
            <v>0.42</v>
          </cell>
          <cell r="Z920">
            <v>0.4</v>
          </cell>
          <cell r="AA920">
            <v>0.48</v>
          </cell>
          <cell r="AB920">
            <v>0.5</v>
          </cell>
          <cell r="AC920">
            <v>0</v>
          </cell>
          <cell r="AD920">
            <v>0</v>
          </cell>
          <cell r="AE920" t="str">
            <v>HARDWARE</v>
          </cell>
          <cell r="AF920" t="str">
            <v>L2-3 FIXED</v>
          </cell>
          <cell r="AG920" t="str">
            <v>ICX 6610</v>
          </cell>
          <cell r="AH920" t="str">
            <v>HARDWARE</v>
          </cell>
          <cell r="AI920" t="str">
            <v>132-8</v>
          </cell>
          <cell r="AJ920" t="str">
            <v>MX</v>
          </cell>
          <cell r="AK920" t="str">
            <v>Lifetime</v>
          </cell>
          <cell r="AL920">
            <v>52</v>
          </cell>
          <cell r="AM920" t="str">
            <v>5A002.A.1</v>
          </cell>
        </row>
        <row r="921">
          <cell r="F921" t="str">
            <v>ICX6610-24-PE</v>
          </cell>
          <cell r="G921" t="str">
            <v>24 port 1G RJ45, plus 8 x 1G SFPP uplinks ports (upgradeable to 10G). 4 x 40G stacking ports. Exhaust air flow. Premium S/W</v>
          </cell>
          <cell r="H921" t="str">
            <v>24 port 1G RJ45, plus 8 x 1G SFPP uplinks ports (upgradeable to 10G). 4 x 40G stacking ports. Exhaust air flow. Premium S/W</v>
          </cell>
          <cell r="I921">
            <v>7095</v>
          </cell>
          <cell r="J921">
            <v>7095</v>
          </cell>
          <cell r="K921" t="str">
            <v>A</v>
          </cell>
          <cell r="L921">
            <v>0</v>
          </cell>
          <cell r="M921">
            <v>0</v>
          </cell>
          <cell r="N921">
            <v>0</v>
          </cell>
          <cell r="O921">
            <v>0</v>
          </cell>
          <cell r="P921">
            <v>0</v>
          </cell>
          <cell r="Q921">
            <v>0</v>
          </cell>
          <cell r="R921">
            <v>0</v>
          </cell>
          <cell r="S921">
            <v>4115</v>
          </cell>
          <cell r="T921">
            <v>4257</v>
          </cell>
          <cell r="U921">
            <v>3689</v>
          </cell>
          <cell r="V921">
            <v>3548</v>
          </cell>
          <cell r="W921">
            <v>0</v>
          </cell>
          <cell r="X921" t="str">
            <v>A1</v>
          </cell>
          <cell r="Y921">
            <v>0.42</v>
          </cell>
          <cell r="Z921">
            <v>0.4</v>
          </cell>
          <cell r="AA921">
            <v>0.48</v>
          </cell>
          <cell r="AB921">
            <v>0.5</v>
          </cell>
          <cell r="AC921">
            <v>0</v>
          </cell>
          <cell r="AD921">
            <v>0</v>
          </cell>
          <cell r="AE921" t="str">
            <v>HARDWARE</v>
          </cell>
          <cell r="AF921" t="str">
            <v>L2-3 FIXED</v>
          </cell>
          <cell r="AG921" t="str">
            <v>ICX 6610</v>
          </cell>
          <cell r="AH921" t="str">
            <v>HARDWARE</v>
          </cell>
          <cell r="AI921" t="str">
            <v>132-8</v>
          </cell>
          <cell r="AJ921" t="str">
            <v>MX</v>
          </cell>
          <cell r="AK921" t="str">
            <v>Lifetime</v>
          </cell>
          <cell r="AL921">
            <v>52</v>
          </cell>
          <cell r="AM921" t="str">
            <v>5A002.A.1</v>
          </cell>
        </row>
        <row r="922">
          <cell r="F922" t="str">
            <v>ICX6610-24P-E-RMT3</v>
          </cell>
          <cell r="G922" t="str">
            <v>24 port 1G RJ45 PoE+, plus 8 x 1G SFPP uplinks ports (upgradeable to 10G). 4 x 40G stacking ports. Exhaust air flow. Base S/W. 3 Yrs remote support</v>
          </cell>
          <cell r="H922">
            <v>0</v>
          </cell>
          <cell r="I922">
            <v>7350</v>
          </cell>
          <cell r="J922">
            <v>7350</v>
          </cell>
          <cell r="K922" t="str">
            <v>A</v>
          </cell>
          <cell r="L922">
            <v>0</v>
          </cell>
          <cell r="M922">
            <v>0</v>
          </cell>
          <cell r="N922">
            <v>0</v>
          </cell>
          <cell r="O922">
            <v>0</v>
          </cell>
          <cell r="P922">
            <v>0</v>
          </cell>
          <cell r="Q922">
            <v>0</v>
          </cell>
          <cell r="R922">
            <v>0</v>
          </cell>
          <cell r="S922">
            <v>4263</v>
          </cell>
          <cell r="T922">
            <v>4410</v>
          </cell>
          <cell r="U922">
            <v>3822</v>
          </cell>
          <cell r="V922">
            <v>3675</v>
          </cell>
          <cell r="W922">
            <v>0</v>
          </cell>
          <cell r="X922" t="str">
            <v>A1</v>
          </cell>
          <cell r="Y922">
            <v>0.42</v>
          </cell>
          <cell r="Z922">
            <v>0.4</v>
          </cell>
          <cell r="AA922">
            <v>0.48</v>
          </cell>
          <cell r="AB922">
            <v>0.5</v>
          </cell>
          <cell r="AC922">
            <v>0</v>
          </cell>
          <cell r="AD922">
            <v>0</v>
          </cell>
          <cell r="AE922" t="str">
            <v>HARDWARE</v>
          </cell>
          <cell r="AF922" t="str">
            <v>L2-3 FIXED</v>
          </cell>
          <cell r="AG922" t="str">
            <v>ICX 6610</v>
          </cell>
          <cell r="AH922" t="str">
            <v>HARDWARE</v>
          </cell>
          <cell r="AI922" t="str">
            <v>132-8</v>
          </cell>
          <cell r="AJ922" t="str">
            <v>MX</v>
          </cell>
          <cell r="AK922" t="str">
            <v>13 mos</v>
          </cell>
          <cell r="AL922">
            <v>52</v>
          </cell>
          <cell r="AM922" t="str">
            <v>5A002.A.1</v>
          </cell>
        </row>
        <row r="923">
          <cell r="F923" t="str">
            <v>ICX6610-24P-I</v>
          </cell>
          <cell r="G923" t="str">
            <v>24 port 1G RJ45 PoE+, plus 8 x 1G SFPP uplinks ports (upgradeable to 10G). 4 x 40G stacking ports. Intake air flow. Base S/W</v>
          </cell>
          <cell r="H923" t="str">
            <v>24 port 1G RJ45 PoE+, plus 8 x 1G SFPP uplinks ports (upgradeable to 10G). 4 x 40G stacking ports. Intake air flow. Base S/W</v>
          </cell>
          <cell r="I923">
            <v>6595</v>
          </cell>
          <cell r="J923">
            <v>6595</v>
          </cell>
          <cell r="K923" t="str">
            <v>A</v>
          </cell>
          <cell r="L923">
            <v>0</v>
          </cell>
          <cell r="M923">
            <v>0</v>
          </cell>
          <cell r="N923">
            <v>0</v>
          </cell>
          <cell r="O923">
            <v>0</v>
          </cell>
          <cell r="P923">
            <v>0</v>
          </cell>
          <cell r="Q923">
            <v>0</v>
          </cell>
          <cell r="R923">
            <v>0</v>
          </cell>
          <cell r="S923">
            <v>3825</v>
          </cell>
          <cell r="T923">
            <v>3957</v>
          </cell>
          <cell r="U923">
            <v>3429</v>
          </cell>
          <cell r="V923">
            <v>3298</v>
          </cell>
          <cell r="W923">
            <v>0</v>
          </cell>
          <cell r="X923" t="str">
            <v>A1</v>
          </cell>
          <cell r="Y923">
            <v>0.42</v>
          </cell>
          <cell r="Z923">
            <v>0.4</v>
          </cell>
          <cell r="AA923">
            <v>0.48</v>
          </cell>
          <cell r="AB923">
            <v>0.5</v>
          </cell>
          <cell r="AC923">
            <v>0</v>
          </cell>
          <cell r="AD923">
            <v>0</v>
          </cell>
          <cell r="AE923" t="str">
            <v>HARDWARE</v>
          </cell>
          <cell r="AF923" t="str">
            <v>L2-3 FIXED</v>
          </cell>
          <cell r="AG923" t="str">
            <v>ICX 6610</v>
          </cell>
          <cell r="AH923" t="str">
            <v>HARDWARE</v>
          </cell>
          <cell r="AI923" t="str">
            <v>132-8</v>
          </cell>
          <cell r="AJ923" t="str">
            <v>MX</v>
          </cell>
          <cell r="AK923" t="str">
            <v>Lifetime</v>
          </cell>
          <cell r="AL923">
            <v>52</v>
          </cell>
          <cell r="AM923" t="str">
            <v>5A002.A.1</v>
          </cell>
        </row>
        <row r="924">
          <cell r="F924" t="str">
            <v>ICX6610-24-PI</v>
          </cell>
          <cell r="G924" t="str">
            <v>24 port 1G RJ45, plus 8 x 1G SFPP uplinks ports (upgradeable to 10G). 4 x 40G stacking ports. Intake air flow. Premium S/W</v>
          </cell>
          <cell r="H924" t="str">
            <v>24 port 1G RJ45, plus 8 x 1G SFPP uplinks ports (upgradeable to 10G). 4 x 40G stacking ports. Intake air flow. Premium S/W</v>
          </cell>
          <cell r="I924">
            <v>7095</v>
          </cell>
          <cell r="J924">
            <v>7095</v>
          </cell>
          <cell r="K924" t="str">
            <v>A</v>
          </cell>
          <cell r="L924">
            <v>0</v>
          </cell>
          <cell r="M924">
            <v>0</v>
          </cell>
          <cell r="N924">
            <v>0</v>
          </cell>
          <cell r="O924">
            <v>0</v>
          </cell>
          <cell r="P924">
            <v>0</v>
          </cell>
          <cell r="Q924">
            <v>0</v>
          </cell>
          <cell r="R924">
            <v>0</v>
          </cell>
          <cell r="S924">
            <v>4115</v>
          </cell>
          <cell r="T924">
            <v>4257</v>
          </cell>
          <cell r="U924">
            <v>3689</v>
          </cell>
          <cell r="V924">
            <v>3548</v>
          </cell>
          <cell r="W924">
            <v>0</v>
          </cell>
          <cell r="X924" t="str">
            <v>A1</v>
          </cell>
          <cell r="Y924">
            <v>0.42</v>
          </cell>
          <cell r="Z924">
            <v>0.4</v>
          </cell>
          <cell r="AA924">
            <v>0.48</v>
          </cell>
          <cell r="AB924">
            <v>0.5</v>
          </cell>
          <cell r="AC924">
            <v>0</v>
          </cell>
          <cell r="AD924">
            <v>0</v>
          </cell>
          <cell r="AE924" t="str">
            <v>HARDWARE</v>
          </cell>
          <cell r="AF924" t="str">
            <v>L2-3 FIXED</v>
          </cell>
          <cell r="AG924" t="str">
            <v>ICX 6610</v>
          </cell>
          <cell r="AH924" t="str">
            <v>HARDWARE</v>
          </cell>
          <cell r="AI924" t="str">
            <v>132-8</v>
          </cell>
          <cell r="AJ924" t="str">
            <v>MX</v>
          </cell>
          <cell r="AK924" t="str">
            <v>Lifetime</v>
          </cell>
          <cell r="AL924">
            <v>52</v>
          </cell>
          <cell r="AM924" t="str">
            <v>5A002.A.1</v>
          </cell>
        </row>
        <row r="925">
          <cell r="F925" t="str">
            <v>ICX6610-24P-PE</v>
          </cell>
          <cell r="G925" t="str">
            <v>24 port 1G RJ45 PoE+, plus 8 x 1G SFPP uplinks ports (upgradeable to 10G). 4 x 40G stacking ports. Exhaust air flow. Premium S/W</v>
          </cell>
          <cell r="H925" t="str">
            <v>24 port 1G RJ45 PoE+, plus 8 x 1G SFPP uplinks ports (upgradeable to 10G). 4 x 40G stacking ports. Exhaust air flow. Premium S/W</v>
          </cell>
          <cell r="I925">
            <v>8095</v>
          </cell>
          <cell r="J925">
            <v>8095</v>
          </cell>
          <cell r="K925" t="str">
            <v>A</v>
          </cell>
          <cell r="L925">
            <v>0</v>
          </cell>
          <cell r="M925">
            <v>0</v>
          </cell>
          <cell r="N925">
            <v>0</v>
          </cell>
          <cell r="O925">
            <v>0</v>
          </cell>
          <cell r="P925">
            <v>0</v>
          </cell>
          <cell r="Q925">
            <v>0</v>
          </cell>
          <cell r="R925">
            <v>0</v>
          </cell>
          <cell r="S925">
            <v>4695</v>
          </cell>
          <cell r="T925">
            <v>4857</v>
          </cell>
          <cell r="U925">
            <v>4209</v>
          </cell>
          <cell r="V925">
            <v>4048</v>
          </cell>
          <cell r="W925">
            <v>0</v>
          </cell>
          <cell r="X925" t="str">
            <v>A1</v>
          </cell>
          <cell r="Y925">
            <v>0.42</v>
          </cell>
          <cell r="Z925">
            <v>0.4</v>
          </cell>
          <cell r="AA925">
            <v>0.48</v>
          </cell>
          <cell r="AB925">
            <v>0.5</v>
          </cell>
          <cell r="AC925">
            <v>0</v>
          </cell>
          <cell r="AD925">
            <v>0</v>
          </cell>
          <cell r="AE925" t="str">
            <v>HARDWARE</v>
          </cell>
          <cell r="AF925" t="str">
            <v>L2-3 FIXED</v>
          </cell>
          <cell r="AG925" t="str">
            <v>ICX 6610</v>
          </cell>
          <cell r="AH925" t="str">
            <v>HARDWARE</v>
          </cell>
          <cell r="AI925" t="str">
            <v>132-8</v>
          </cell>
          <cell r="AJ925" t="str">
            <v>MX</v>
          </cell>
          <cell r="AK925" t="str">
            <v>Lifetime</v>
          </cell>
          <cell r="AL925">
            <v>52</v>
          </cell>
          <cell r="AM925" t="str">
            <v>5A002.A.1</v>
          </cell>
        </row>
        <row r="926">
          <cell r="F926" t="str">
            <v>ICX6610-24P-PI</v>
          </cell>
          <cell r="G926" t="str">
            <v>24 port 1G RJ45 PoE+, plus 8 x 1G SFPP uplinks ports (upgradeable to 10G). 4 x 40G stacking ports. Intake air flow. Premium S/W</v>
          </cell>
          <cell r="H926" t="str">
            <v>24 port 1G RJ45 PoE+, plus 8 x 1G SFPP uplinks ports (upgradeable to 10G). 4 x 40G stacking ports. Intake air flow. Premium S/W</v>
          </cell>
          <cell r="I926">
            <v>8095</v>
          </cell>
          <cell r="J926">
            <v>8095</v>
          </cell>
          <cell r="K926" t="str">
            <v>A</v>
          </cell>
          <cell r="L926">
            <v>0</v>
          </cell>
          <cell r="M926">
            <v>0</v>
          </cell>
          <cell r="N926">
            <v>0</v>
          </cell>
          <cell r="O926">
            <v>0</v>
          </cell>
          <cell r="P926">
            <v>0</v>
          </cell>
          <cell r="Q926">
            <v>0</v>
          </cell>
          <cell r="R926">
            <v>0</v>
          </cell>
          <cell r="S926">
            <v>4695</v>
          </cell>
          <cell r="T926">
            <v>4857</v>
          </cell>
          <cell r="U926">
            <v>4209</v>
          </cell>
          <cell r="V926">
            <v>4048</v>
          </cell>
          <cell r="W926">
            <v>0</v>
          </cell>
          <cell r="X926" t="str">
            <v>A1</v>
          </cell>
          <cell r="Y926">
            <v>0.42</v>
          </cell>
          <cell r="Z926">
            <v>0.4</v>
          </cell>
          <cell r="AA926">
            <v>0.48</v>
          </cell>
          <cell r="AB926">
            <v>0.5</v>
          </cell>
          <cell r="AC926">
            <v>0</v>
          </cell>
          <cell r="AD926">
            <v>0</v>
          </cell>
          <cell r="AE926" t="str">
            <v>HARDWARE</v>
          </cell>
          <cell r="AF926" t="str">
            <v>L2-3 FIXED</v>
          </cell>
          <cell r="AG926" t="str">
            <v>ICX 6610</v>
          </cell>
          <cell r="AH926" t="str">
            <v>HARDWARE</v>
          </cell>
          <cell r="AI926" t="str">
            <v>132-8</v>
          </cell>
          <cell r="AJ926" t="str">
            <v>MX</v>
          </cell>
          <cell r="AK926" t="str">
            <v>Lifetime</v>
          </cell>
          <cell r="AL926">
            <v>52</v>
          </cell>
          <cell r="AM926" t="str">
            <v>5A002.A.1</v>
          </cell>
        </row>
        <row r="927">
          <cell r="F927" t="str">
            <v>ICX6610-48-DC-E</v>
          </cell>
          <cell r="G927" t="str">
            <v>48 port 1G RJ45, plus 8 x 1G SFPP uplinks ports(upgradeable to 10G). 4 x 40G stacking ports. Exhaust air flow. Base S/W. DC Power.</v>
          </cell>
          <cell r="H927" t="str">
            <v>48 port 1G RJ45, plus 8 x 1G SFPP uplinks ports(upgradeable to 10G). 4 x 40G stacking ports. Exhaust air flow. Base S/W. DC Power.</v>
          </cell>
          <cell r="I927">
            <v>8595</v>
          </cell>
          <cell r="J927">
            <v>8595</v>
          </cell>
          <cell r="K927" t="str">
            <v>A</v>
          </cell>
          <cell r="L927">
            <v>0</v>
          </cell>
          <cell r="M927">
            <v>0</v>
          </cell>
          <cell r="N927">
            <v>0</v>
          </cell>
          <cell r="O927">
            <v>0</v>
          </cell>
          <cell r="P927">
            <v>0</v>
          </cell>
          <cell r="Q927">
            <v>0</v>
          </cell>
          <cell r="R927">
            <v>0</v>
          </cell>
          <cell r="S927">
            <v>4985</v>
          </cell>
          <cell r="T927">
            <v>5157</v>
          </cell>
          <cell r="U927">
            <v>4469</v>
          </cell>
          <cell r="V927">
            <v>4298</v>
          </cell>
          <cell r="W927">
            <v>0</v>
          </cell>
          <cell r="X927" t="str">
            <v>A1</v>
          </cell>
          <cell r="Y927">
            <v>0.42</v>
          </cell>
          <cell r="Z927">
            <v>0.4</v>
          </cell>
          <cell r="AA927">
            <v>0.48</v>
          </cell>
          <cell r="AB927">
            <v>0.5</v>
          </cell>
          <cell r="AC927">
            <v>0</v>
          </cell>
          <cell r="AD927">
            <v>0</v>
          </cell>
          <cell r="AE927" t="str">
            <v>HARDWARE</v>
          </cell>
          <cell r="AF927" t="str">
            <v>L2-3 FIXED</v>
          </cell>
          <cell r="AG927" t="str">
            <v>ICX 6610</v>
          </cell>
          <cell r="AH927" t="str">
            <v>HARDWARE</v>
          </cell>
          <cell r="AI927" t="str">
            <v>132-8</v>
          </cell>
          <cell r="AJ927" t="str">
            <v>MX</v>
          </cell>
          <cell r="AK927" t="str">
            <v>Lifetime</v>
          </cell>
          <cell r="AL927">
            <v>52</v>
          </cell>
          <cell r="AM927" t="str">
            <v>5A002.A.1</v>
          </cell>
        </row>
        <row r="928">
          <cell r="F928" t="str">
            <v>ICX6610-48-E</v>
          </cell>
          <cell r="G928" t="str">
            <v>48 port 1G RJ45, plus 8 x 1G SFPP uplinks ports(upgradeable to 10G). 4 x 40G stacking ports. Exhaust air flow. Base S/W</v>
          </cell>
          <cell r="H928" t="str">
            <v>48 port 1G RJ45, plus 8 x 1G SFPP uplinks ports(upgradeable to 10G). 4 x 40G stacking ports. Exhaust air flow. Base S/W</v>
          </cell>
          <cell r="I928">
            <v>8495</v>
          </cell>
          <cell r="J928">
            <v>8495</v>
          </cell>
          <cell r="K928" t="str">
            <v>A</v>
          </cell>
          <cell r="L928">
            <v>0</v>
          </cell>
          <cell r="M928">
            <v>0</v>
          </cell>
          <cell r="N928">
            <v>0</v>
          </cell>
          <cell r="O928">
            <v>0</v>
          </cell>
          <cell r="P928">
            <v>0</v>
          </cell>
          <cell r="Q928">
            <v>0</v>
          </cell>
          <cell r="R928">
            <v>0</v>
          </cell>
          <cell r="S928">
            <v>4927</v>
          </cell>
          <cell r="T928">
            <v>5097</v>
          </cell>
          <cell r="U928">
            <v>4417</v>
          </cell>
          <cell r="V928">
            <v>4248</v>
          </cell>
          <cell r="W928">
            <v>0</v>
          </cell>
          <cell r="X928" t="str">
            <v>A1</v>
          </cell>
          <cell r="Y928">
            <v>0.42</v>
          </cell>
          <cell r="Z928">
            <v>0.4</v>
          </cell>
          <cell r="AA928">
            <v>0.48</v>
          </cell>
          <cell r="AB928">
            <v>0.5</v>
          </cell>
          <cell r="AC928">
            <v>0</v>
          </cell>
          <cell r="AD928">
            <v>0</v>
          </cell>
          <cell r="AE928" t="str">
            <v>HARDWARE</v>
          </cell>
          <cell r="AF928" t="str">
            <v>L2-3 FIXED</v>
          </cell>
          <cell r="AG928" t="str">
            <v>ICX 6610</v>
          </cell>
          <cell r="AH928" t="str">
            <v>HARDWARE</v>
          </cell>
          <cell r="AI928" t="str">
            <v>132-8</v>
          </cell>
          <cell r="AJ928" t="str">
            <v>MX</v>
          </cell>
          <cell r="AK928" t="str">
            <v>Lifetime</v>
          </cell>
          <cell r="AL928">
            <v>52</v>
          </cell>
          <cell r="AM928" t="str">
            <v>5A002.A.1</v>
          </cell>
        </row>
        <row r="929">
          <cell r="F929" t="str">
            <v>ICX6610-48-I</v>
          </cell>
          <cell r="G929" t="str">
            <v>48 port 1G RJ45, plus 8 x 1G SFPP uplinks ports(upgradeable to 10G). 4 x 40G stacking ports. Intake air flow. Base S/W</v>
          </cell>
          <cell r="H929" t="str">
            <v>48 port 1G RJ45, plus 8 x 1G SFPP uplinks ports(upgradeable to 10G). 4 x 40G stacking ports. Intake air flow. Base S/W</v>
          </cell>
          <cell r="I929">
            <v>8495</v>
          </cell>
          <cell r="J929">
            <v>8495</v>
          </cell>
          <cell r="K929" t="str">
            <v>A</v>
          </cell>
          <cell r="L929">
            <v>0</v>
          </cell>
          <cell r="M929">
            <v>0</v>
          </cell>
          <cell r="N929">
            <v>0</v>
          </cell>
          <cell r="O929">
            <v>0</v>
          </cell>
          <cell r="P929">
            <v>0</v>
          </cell>
          <cell r="Q929">
            <v>0</v>
          </cell>
          <cell r="R929">
            <v>0</v>
          </cell>
          <cell r="S929">
            <v>4927</v>
          </cell>
          <cell r="T929">
            <v>5097</v>
          </cell>
          <cell r="U929">
            <v>4417</v>
          </cell>
          <cell r="V929">
            <v>4248</v>
          </cell>
          <cell r="W929">
            <v>0</v>
          </cell>
          <cell r="X929" t="str">
            <v>A1</v>
          </cell>
          <cell r="Y929">
            <v>0.42</v>
          </cell>
          <cell r="Z929">
            <v>0.4</v>
          </cell>
          <cell r="AA929">
            <v>0.48</v>
          </cell>
          <cell r="AB929">
            <v>0.5</v>
          </cell>
          <cell r="AC929">
            <v>0</v>
          </cell>
          <cell r="AD929">
            <v>0</v>
          </cell>
          <cell r="AE929" t="str">
            <v>HARDWARE</v>
          </cell>
          <cell r="AF929" t="str">
            <v>L2-3 FIXED</v>
          </cell>
          <cell r="AG929" t="str">
            <v>ICX 6610</v>
          </cell>
          <cell r="AH929" t="str">
            <v>HARDWARE</v>
          </cell>
          <cell r="AI929" t="str">
            <v>132-8</v>
          </cell>
          <cell r="AJ929" t="str">
            <v>MX</v>
          </cell>
          <cell r="AK929" t="str">
            <v>Lifetime</v>
          </cell>
          <cell r="AL929">
            <v>52</v>
          </cell>
          <cell r="AM929" t="str">
            <v>5A002.A.1</v>
          </cell>
        </row>
        <row r="930">
          <cell r="F930" t="str">
            <v>ICX6610-48P-E</v>
          </cell>
          <cell r="G930" t="str">
            <v>48 port 1G RJ45 PoE+, plus 8 x 1G SFPP uplinks ports(upgradeable to 10G). 4 x 40G stacking ports. Exhaust air flow. Base S/W</v>
          </cell>
          <cell r="H930" t="str">
            <v>48 port 1G RJ45 PoE+, plus 8 x 1G SFPP uplinks ports(upgradeable to 10G). 4 x 40G stacking ports. Exhaust air flow. Base S/W</v>
          </cell>
          <cell r="I930">
            <v>10495</v>
          </cell>
          <cell r="J930">
            <v>10495</v>
          </cell>
          <cell r="K930" t="str">
            <v>A</v>
          </cell>
          <cell r="L930">
            <v>0</v>
          </cell>
          <cell r="M930">
            <v>0</v>
          </cell>
          <cell r="N930">
            <v>0</v>
          </cell>
          <cell r="O930">
            <v>0</v>
          </cell>
          <cell r="P930">
            <v>0</v>
          </cell>
          <cell r="Q930">
            <v>0</v>
          </cell>
          <cell r="R930">
            <v>0</v>
          </cell>
          <cell r="S930">
            <v>6087</v>
          </cell>
          <cell r="T930">
            <v>6297</v>
          </cell>
          <cell r="U930">
            <v>5457</v>
          </cell>
          <cell r="V930">
            <v>5248</v>
          </cell>
          <cell r="W930">
            <v>0</v>
          </cell>
          <cell r="X930" t="str">
            <v>A1</v>
          </cell>
          <cell r="Y930">
            <v>0.42</v>
          </cell>
          <cell r="Z930">
            <v>0.4</v>
          </cell>
          <cell r="AA930">
            <v>0.48</v>
          </cell>
          <cell r="AB930">
            <v>0.5</v>
          </cell>
          <cell r="AC930">
            <v>0</v>
          </cell>
          <cell r="AD930">
            <v>0</v>
          </cell>
          <cell r="AE930" t="str">
            <v>HARDWARE</v>
          </cell>
          <cell r="AF930" t="str">
            <v>L2-3 FIXED</v>
          </cell>
          <cell r="AG930" t="str">
            <v>ICX 6610</v>
          </cell>
          <cell r="AH930" t="str">
            <v>HARDWARE</v>
          </cell>
          <cell r="AI930" t="str">
            <v>132-8</v>
          </cell>
          <cell r="AJ930" t="str">
            <v>MX</v>
          </cell>
          <cell r="AK930" t="str">
            <v>Lifetime</v>
          </cell>
          <cell r="AL930">
            <v>52</v>
          </cell>
          <cell r="AM930" t="str">
            <v>5A002.A.1</v>
          </cell>
        </row>
        <row r="931">
          <cell r="F931" t="str">
            <v>ICX6610-48-PE</v>
          </cell>
          <cell r="G931" t="str">
            <v>48 port 1G RJ45, plus 8 x 1G SFPP uplinks ports(upgradeable to 10G). 4 x 40G stacking ports. Exhaust air flow. Premium S/W</v>
          </cell>
          <cell r="H931" t="str">
            <v>48 port 1G RJ45, plus 8 x 1G SFPP uplinks ports(upgradeable to 10G). 4 x 40G stacking ports. Exhaust air flow. Premium S/W</v>
          </cell>
          <cell r="I931">
            <v>9995</v>
          </cell>
          <cell r="J931">
            <v>9995</v>
          </cell>
          <cell r="K931" t="str">
            <v>A</v>
          </cell>
          <cell r="L931">
            <v>0</v>
          </cell>
          <cell r="M931">
            <v>0</v>
          </cell>
          <cell r="N931">
            <v>0</v>
          </cell>
          <cell r="O931">
            <v>0</v>
          </cell>
          <cell r="P931">
            <v>0</v>
          </cell>
          <cell r="Q931">
            <v>0</v>
          </cell>
          <cell r="R931">
            <v>0</v>
          </cell>
          <cell r="S931">
            <v>5797</v>
          </cell>
          <cell r="T931">
            <v>5997</v>
          </cell>
          <cell r="U931">
            <v>5197</v>
          </cell>
          <cell r="V931">
            <v>4998</v>
          </cell>
          <cell r="W931">
            <v>0</v>
          </cell>
          <cell r="X931" t="str">
            <v>A1</v>
          </cell>
          <cell r="Y931">
            <v>0.42</v>
          </cell>
          <cell r="Z931">
            <v>0.4</v>
          </cell>
          <cell r="AA931">
            <v>0.48</v>
          </cell>
          <cell r="AB931">
            <v>0.5</v>
          </cell>
          <cell r="AC931">
            <v>0</v>
          </cell>
          <cell r="AD931">
            <v>0</v>
          </cell>
          <cell r="AE931" t="str">
            <v>HARDWARE</v>
          </cell>
          <cell r="AF931" t="str">
            <v>L2-3 FIXED</v>
          </cell>
          <cell r="AG931" t="str">
            <v>ICX 6610</v>
          </cell>
          <cell r="AH931" t="str">
            <v>HARDWARE</v>
          </cell>
          <cell r="AI931" t="str">
            <v>132-8</v>
          </cell>
          <cell r="AJ931" t="str">
            <v>MX</v>
          </cell>
          <cell r="AK931" t="str">
            <v>Lifetime</v>
          </cell>
          <cell r="AL931">
            <v>52</v>
          </cell>
          <cell r="AM931" t="str">
            <v>5A002.A.1</v>
          </cell>
        </row>
        <row r="932">
          <cell r="F932" t="str">
            <v>ICX6610-48P-E-RMT3</v>
          </cell>
          <cell r="G932" t="str">
            <v>48 port 1G RJ45 PoE+, plus 8 x 1G SFPP uplinks ports (upgradeable to 10G). 4 x 40G stacking ports. Exhaust air flow. Base S/W. 3 Yrs remote support 24x7</v>
          </cell>
          <cell r="H932">
            <v>0</v>
          </cell>
          <cell r="I932">
            <v>11050</v>
          </cell>
          <cell r="J932">
            <v>11050</v>
          </cell>
          <cell r="K932" t="str">
            <v>A</v>
          </cell>
          <cell r="L932">
            <v>0</v>
          </cell>
          <cell r="M932">
            <v>0</v>
          </cell>
          <cell r="N932">
            <v>0</v>
          </cell>
          <cell r="O932">
            <v>0</v>
          </cell>
          <cell r="P932">
            <v>0</v>
          </cell>
          <cell r="Q932">
            <v>0</v>
          </cell>
          <cell r="R932">
            <v>0</v>
          </cell>
          <cell r="S932">
            <v>6409</v>
          </cell>
          <cell r="T932">
            <v>6630</v>
          </cell>
          <cell r="U932">
            <v>5746</v>
          </cell>
          <cell r="V932">
            <v>5525</v>
          </cell>
          <cell r="W932">
            <v>0</v>
          </cell>
          <cell r="X932" t="str">
            <v>A1</v>
          </cell>
          <cell r="Y932">
            <v>0.42</v>
          </cell>
          <cell r="Z932">
            <v>0.4</v>
          </cell>
          <cell r="AA932">
            <v>0.48</v>
          </cell>
          <cell r="AB932">
            <v>0.5</v>
          </cell>
          <cell r="AC932">
            <v>0</v>
          </cell>
          <cell r="AD932">
            <v>0</v>
          </cell>
          <cell r="AE932" t="str">
            <v>HARDWARE</v>
          </cell>
          <cell r="AF932" t="str">
            <v>L2-3 FIXED</v>
          </cell>
          <cell r="AG932" t="str">
            <v>ICX 6610</v>
          </cell>
          <cell r="AH932" t="str">
            <v>HARDWARE</v>
          </cell>
          <cell r="AI932" t="str">
            <v>132-8</v>
          </cell>
          <cell r="AJ932" t="str">
            <v>MX</v>
          </cell>
          <cell r="AK932" t="str">
            <v>13 mos</v>
          </cell>
          <cell r="AL932">
            <v>52</v>
          </cell>
          <cell r="AM932" t="str">
            <v>5A002.A.1</v>
          </cell>
        </row>
        <row r="933">
          <cell r="F933" t="str">
            <v>ICX6610-48P-I</v>
          </cell>
          <cell r="G933" t="str">
            <v>48 port 1G RJ45 PoE+, plus 8 x 1G SFPP uplinks ports(upgradeable to 10G). 4 x 40G stacking ports. Intake air flow. Base S/W</v>
          </cell>
          <cell r="H933" t="str">
            <v>48 port 1G RJ45 PoE+, plus 8 x 1G SFPP uplinks ports(upgradeable to 10G). 4 x 40G stacking ports. Intake air flow. Base S/W</v>
          </cell>
          <cell r="I933">
            <v>10495</v>
          </cell>
          <cell r="J933">
            <v>10495</v>
          </cell>
          <cell r="K933" t="str">
            <v>A</v>
          </cell>
          <cell r="L933">
            <v>0</v>
          </cell>
          <cell r="M933">
            <v>0</v>
          </cell>
          <cell r="N933">
            <v>0</v>
          </cell>
          <cell r="O933">
            <v>0</v>
          </cell>
          <cell r="P933">
            <v>0</v>
          </cell>
          <cell r="Q933">
            <v>0</v>
          </cell>
          <cell r="R933">
            <v>0</v>
          </cell>
          <cell r="S933">
            <v>6087</v>
          </cell>
          <cell r="T933">
            <v>6297</v>
          </cell>
          <cell r="U933">
            <v>5457</v>
          </cell>
          <cell r="V933">
            <v>5248</v>
          </cell>
          <cell r="W933">
            <v>0</v>
          </cell>
          <cell r="X933" t="str">
            <v>A1</v>
          </cell>
          <cell r="Y933">
            <v>0.42</v>
          </cell>
          <cell r="Z933">
            <v>0.4</v>
          </cell>
          <cell r="AA933">
            <v>0.48</v>
          </cell>
          <cell r="AB933">
            <v>0.5</v>
          </cell>
          <cell r="AC933">
            <v>0</v>
          </cell>
          <cell r="AD933">
            <v>0</v>
          </cell>
          <cell r="AE933" t="str">
            <v>HARDWARE</v>
          </cell>
          <cell r="AF933" t="str">
            <v>L2-3 FIXED</v>
          </cell>
          <cell r="AG933" t="str">
            <v>ICX 6610</v>
          </cell>
          <cell r="AH933" t="str">
            <v>HARDWARE</v>
          </cell>
          <cell r="AI933" t="str">
            <v>132-8</v>
          </cell>
          <cell r="AJ933" t="str">
            <v>MX</v>
          </cell>
          <cell r="AK933" t="str">
            <v>Lifetime</v>
          </cell>
          <cell r="AL933">
            <v>52</v>
          </cell>
          <cell r="AM933" t="str">
            <v>5A002.A.1</v>
          </cell>
        </row>
        <row r="934">
          <cell r="F934" t="str">
            <v>ICX6610-48-PI</v>
          </cell>
          <cell r="G934" t="str">
            <v>48 port 1G RJ45, plus 8 x 1G SFPP uplinks ports(upgradeable to 10G). 4 x 40G stacking ports. Intake air flow. Premium S/W</v>
          </cell>
          <cell r="H934" t="str">
            <v>48 port 1G RJ45, plus 8 x 1G SFPP uplinks ports(upgradeable to 10G). 4 x 40G stacking ports. Intake air flow. Premium S/W</v>
          </cell>
          <cell r="I934">
            <v>9995</v>
          </cell>
          <cell r="J934">
            <v>9995</v>
          </cell>
          <cell r="K934" t="str">
            <v>A</v>
          </cell>
          <cell r="L934">
            <v>0</v>
          </cell>
          <cell r="M934">
            <v>0</v>
          </cell>
          <cell r="N934">
            <v>0</v>
          </cell>
          <cell r="O934">
            <v>0</v>
          </cell>
          <cell r="P934">
            <v>0</v>
          </cell>
          <cell r="Q934">
            <v>0</v>
          </cell>
          <cell r="R934">
            <v>0</v>
          </cell>
          <cell r="S934">
            <v>5797</v>
          </cell>
          <cell r="T934">
            <v>5997</v>
          </cell>
          <cell r="U934">
            <v>5197</v>
          </cell>
          <cell r="V934">
            <v>4998</v>
          </cell>
          <cell r="W934">
            <v>0</v>
          </cell>
          <cell r="X934" t="str">
            <v>A1</v>
          </cell>
          <cell r="Y934">
            <v>0.42</v>
          </cell>
          <cell r="Z934">
            <v>0.4</v>
          </cell>
          <cell r="AA934">
            <v>0.48</v>
          </cell>
          <cell r="AB934">
            <v>0.5</v>
          </cell>
          <cell r="AC934">
            <v>0</v>
          </cell>
          <cell r="AD934">
            <v>0</v>
          </cell>
          <cell r="AE934" t="str">
            <v>HARDWARE</v>
          </cell>
          <cell r="AF934" t="str">
            <v>L2-3 FIXED</v>
          </cell>
          <cell r="AG934" t="str">
            <v>ICX 6610</v>
          </cell>
          <cell r="AH934" t="str">
            <v>HARDWARE</v>
          </cell>
          <cell r="AI934" t="str">
            <v>132-8</v>
          </cell>
          <cell r="AJ934" t="str">
            <v>MX</v>
          </cell>
          <cell r="AK934" t="str">
            <v>Lifetime</v>
          </cell>
          <cell r="AL934">
            <v>52</v>
          </cell>
          <cell r="AM934" t="str">
            <v>5A002.A.1</v>
          </cell>
        </row>
        <row r="935">
          <cell r="F935" t="str">
            <v>ICX6610-48P-PE</v>
          </cell>
          <cell r="G935" t="str">
            <v>48 port 1G RJ45 PoE+, plus 8 x 1G SFPP uplinks ports(upgradeable to 10G). 4 x 40G stacking ports. Exhaust air flow. premium S/W</v>
          </cell>
          <cell r="H935" t="str">
            <v>48 port 1G RJ45 PoE+, plus 8 x 1G SFPP uplinks ports(upgradeable to 10G). 4 x 40G stacking ports. Exhaust air flow. premium S/W</v>
          </cell>
          <cell r="I935">
            <v>11995</v>
          </cell>
          <cell r="J935">
            <v>11995</v>
          </cell>
          <cell r="K935" t="str">
            <v>A</v>
          </cell>
          <cell r="L935">
            <v>0</v>
          </cell>
          <cell r="M935">
            <v>0</v>
          </cell>
          <cell r="N935">
            <v>0</v>
          </cell>
          <cell r="O935">
            <v>0</v>
          </cell>
          <cell r="P935">
            <v>0</v>
          </cell>
          <cell r="Q935">
            <v>0</v>
          </cell>
          <cell r="R935">
            <v>0</v>
          </cell>
          <cell r="S935">
            <v>6957</v>
          </cell>
          <cell r="T935">
            <v>7197</v>
          </cell>
          <cell r="U935">
            <v>6237</v>
          </cell>
          <cell r="V935">
            <v>5998</v>
          </cell>
          <cell r="W935">
            <v>0</v>
          </cell>
          <cell r="X935" t="str">
            <v>A1</v>
          </cell>
          <cell r="Y935">
            <v>0.42</v>
          </cell>
          <cell r="Z935">
            <v>0.4</v>
          </cell>
          <cell r="AA935">
            <v>0.48</v>
          </cell>
          <cell r="AB935">
            <v>0.5</v>
          </cell>
          <cell r="AC935">
            <v>0</v>
          </cell>
          <cell r="AD935">
            <v>0</v>
          </cell>
          <cell r="AE935" t="str">
            <v>HARDWARE</v>
          </cell>
          <cell r="AF935" t="str">
            <v>L2-3 FIXED</v>
          </cell>
          <cell r="AG935" t="str">
            <v>ICX 6610</v>
          </cell>
          <cell r="AH935" t="str">
            <v>HARDWARE</v>
          </cell>
          <cell r="AI935" t="str">
            <v>132-8</v>
          </cell>
          <cell r="AJ935" t="str">
            <v>MX</v>
          </cell>
          <cell r="AK935" t="str">
            <v>Lifetime</v>
          </cell>
          <cell r="AL935">
            <v>52</v>
          </cell>
          <cell r="AM935" t="str">
            <v>5A002.A.1</v>
          </cell>
        </row>
        <row r="936">
          <cell r="F936" t="str">
            <v>ICX6610-48P-PI</v>
          </cell>
          <cell r="G936" t="str">
            <v>48 port 1G RJ45 PoE+, plus 8 x 1G SFPP uplinks ports(upgradeable to 10G). 4 x 40G stacking ports. Intake air flow. Premium S/W</v>
          </cell>
          <cell r="H936" t="str">
            <v>48 port 1G RJ45 PoE+, plus 8 x 1G SFPP uplinks ports(upgradeable to 10G). 4 x 40G stacking ports. Intake air flow. Premium S/W</v>
          </cell>
          <cell r="I936">
            <v>11995</v>
          </cell>
          <cell r="J936">
            <v>11995</v>
          </cell>
          <cell r="K936" t="str">
            <v>A</v>
          </cell>
          <cell r="L936">
            <v>0</v>
          </cell>
          <cell r="M936">
            <v>0</v>
          </cell>
          <cell r="N936">
            <v>0</v>
          </cell>
          <cell r="O936">
            <v>0</v>
          </cell>
          <cell r="P936">
            <v>0</v>
          </cell>
          <cell r="Q936">
            <v>0</v>
          </cell>
          <cell r="R936">
            <v>0</v>
          </cell>
          <cell r="S936">
            <v>6957</v>
          </cell>
          <cell r="T936">
            <v>7197</v>
          </cell>
          <cell r="U936">
            <v>6237</v>
          </cell>
          <cell r="V936">
            <v>5998</v>
          </cell>
          <cell r="W936">
            <v>0</v>
          </cell>
          <cell r="X936" t="str">
            <v>A1</v>
          </cell>
          <cell r="Y936">
            <v>0.42</v>
          </cell>
          <cell r="Z936">
            <v>0.4</v>
          </cell>
          <cell r="AA936">
            <v>0.48</v>
          </cell>
          <cell r="AB936">
            <v>0.5</v>
          </cell>
          <cell r="AC936">
            <v>0</v>
          </cell>
          <cell r="AD936">
            <v>0</v>
          </cell>
          <cell r="AE936" t="str">
            <v>HARDWARE</v>
          </cell>
          <cell r="AF936" t="str">
            <v>L2-3 FIXED</v>
          </cell>
          <cell r="AG936" t="str">
            <v>ICX 6610</v>
          </cell>
          <cell r="AH936" t="str">
            <v>HARDWARE</v>
          </cell>
          <cell r="AI936" t="str">
            <v>132-8</v>
          </cell>
          <cell r="AJ936" t="str">
            <v>MX</v>
          </cell>
          <cell r="AK936" t="str">
            <v>Lifetime</v>
          </cell>
          <cell r="AL936">
            <v>52</v>
          </cell>
          <cell r="AM936" t="str">
            <v>5A002.A.1</v>
          </cell>
        </row>
        <row r="937">
          <cell r="F937" t="str">
            <v>BR-BFO-SML</v>
          </cell>
          <cell r="G937" t="str">
            <v>Brocade Flow Optimizer Application - Perpetual License for up to 20G traffic management capability.</v>
          </cell>
          <cell r="H937">
            <v>0</v>
          </cell>
          <cell r="I937">
            <v>5000</v>
          </cell>
          <cell r="J937">
            <v>5000</v>
          </cell>
          <cell r="K937" t="str">
            <v>C</v>
          </cell>
          <cell r="L937">
            <v>0</v>
          </cell>
          <cell r="M937">
            <v>0</v>
          </cell>
          <cell r="N937">
            <v>0</v>
          </cell>
          <cell r="O937">
            <v>0</v>
          </cell>
          <cell r="P937">
            <v>0</v>
          </cell>
          <cell r="Q937">
            <v>0</v>
          </cell>
          <cell r="R937">
            <v>0</v>
          </cell>
          <cell r="S937">
            <v>2900</v>
          </cell>
          <cell r="T937">
            <v>3000</v>
          </cell>
          <cell r="U937">
            <v>2600</v>
          </cell>
          <cell r="V937">
            <v>2500</v>
          </cell>
          <cell r="W937">
            <v>0</v>
          </cell>
          <cell r="X937" t="str">
            <v>A1</v>
          </cell>
          <cell r="Y937">
            <v>0.42</v>
          </cell>
          <cell r="Z937">
            <v>0.4</v>
          </cell>
          <cell r="AA937">
            <v>0.48</v>
          </cell>
          <cell r="AB937">
            <v>0.5</v>
          </cell>
          <cell r="AC937">
            <v>0</v>
          </cell>
          <cell r="AD937">
            <v>0</v>
          </cell>
          <cell r="AE937" t="str">
            <v>SOFTWARE</v>
          </cell>
          <cell r="AF937" t="str">
            <v>BFO</v>
          </cell>
          <cell r="AG937" t="str">
            <v>BFO</v>
          </cell>
          <cell r="AH937" t="str">
            <v>SOFTWARE</v>
          </cell>
          <cell r="AI937" t="str">
            <v>132-33</v>
          </cell>
          <cell r="AJ937" t="str">
            <v>US</v>
          </cell>
          <cell r="AK937" t="str">
            <v>13 mos</v>
          </cell>
          <cell r="AL937" t="str">
            <v>58</v>
          </cell>
          <cell r="AM937" t="str">
            <v>5D991</v>
          </cell>
        </row>
        <row r="938">
          <cell r="F938" t="str">
            <v>40G-QSFP-C-0101</v>
          </cell>
          <cell r="G938" t="str">
            <v>40GE QSFP Direct Attached Copper Cable, 1m, 1-pack</v>
          </cell>
          <cell r="H938" t="str">
            <v>40GE QSFP Direct Attached Copper Cable, 1m, 1-pack</v>
          </cell>
          <cell r="I938">
            <v>288</v>
          </cell>
          <cell r="J938">
            <v>288</v>
          </cell>
          <cell r="K938" t="str">
            <v>A</v>
          </cell>
          <cell r="L938">
            <v>0</v>
          </cell>
          <cell r="M938">
            <v>0</v>
          </cell>
          <cell r="N938">
            <v>0</v>
          </cell>
          <cell r="O938">
            <v>0</v>
          </cell>
          <cell r="P938">
            <v>0</v>
          </cell>
          <cell r="Q938">
            <v>0</v>
          </cell>
          <cell r="R938">
            <v>0</v>
          </cell>
          <cell r="S938">
            <v>167</v>
          </cell>
          <cell r="T938">
            <v>173</v>
          </cell>
          <cell r="U938">
            <v>150</v>
          </cell>
          <cell r="V938">
            <v>144</v>
          </cell>
          <cell r="W938">
            <v>0</v>
          </cell>
          <cell r="X938" t="str">
            <v>A1</v>
          </cell>
          <cell r="Y938">
            <v>0.42</v>
          </cell>
          <cell r="Z938">
            <v>0.4</v>
          </cell>
          <cell r="AA938">
            <v>0.48</v>
          </cell>
          <cell r="AB938">
            <v>0.5</v>
          </cell>
          <cell r="AC938">
            <v>0</v>
          </cell>
          <cell r="AD938">
            <v>0</v>
          </cell>
          <cell r="AE938" t="str">
            <v>HARDWARE</v>
          </cell>
          <cell r="AF938" t="str">
            <v>OPTICS</v>
          </cell>
          <cell r="AG938" t="str">
            <v>40G OPTICS</v>
          </cell>
          <cell r="AH938" t="str">
            <v>HARDWARE</v>
          </cell>
          <cell r="AI938" t="str">
            <v>132-8</v>
          </cell>
          <cell r="AJ938" t="str">
            <v>non-TAA</v>
          </cell>
          <cell r="AK938" t="str">
            <v>Lifetime</v>
          </cell>
          <cell r="AL938">
            <v>80</v>
          </cell>
          <cell r="AM938" t="str">
            <v>EAR99</v>
          </cell>
        </row>
        <row r="939">
          <cell r="F939" t="str">
            <v>40G-QSFP-C-0501</v>
          </cell>
          <cell r="G939" t="str">
            <v>40GE QSFP Direct Attached Copper Cable, 5m, 1-pack</v>
          </cell>
          <cell r="H939" t="str">
            <v>40GE QSFP Direct Attached Copper Cable, 5m, 1-pack</v>
          </cell>
          <cell r="I939">
            <v>595</v>
          </cell>
          <cell r="J939">
            <v>595</v>
          </cell>
          <cell r="K939" t="str">
            <v>A</v>
          </cell>
          <cell r="L939">
            <v>0</v>
          </cell>
          <cell r="M939">
            <v>0</v>
          </cell>
          <cell r="N939">
            <v>0</v>
          </cell>
          <cell r="O939">
            <v>0</v>
          </cell>
          <cell r="P939">
            <v>0</v>
          </cell>
          <cell r="Q939">
            <v>0</v>
          </cell>
          <cell r="R939">
            <v>0</v>
          </cell>
          <cell r="S939">
            <v>345</v>
          </cell>
          <cell r="T939">
            <v>357</v>
          </cell>
          <cell r="U939">
            <v>309</v>
          </cell>
          <cell r="V939">
            <v>298</v>
          </cell>
          <cell r="W939">
            <v>0</v>
          </cell>
          <cell r="X939" t="str">
            <v>A1</v>
          </cell>
          <cell r="Y939">
            <v>0.42</v>
          </cell>
          <cell r="Z939">
            <v>0.4</v>
          </cell>
          <cell r="AA939">
            <v>0.48</v>
          </cell>
          <cell r="AB939">
            <v>0.5</v>
          </cell>
          <cell r="AC939">
            <v>0</v>
          </cell>
          <cell r="AD939">
            <v>0</v>
          </cell>
          <cell r="AE939" t="str">
            <v>HARDWARE</v>
          </cell>
          <cell r="AF939" t="str">
            <v>OPTICS</v>
          </cell>
          <cell r="AG939" t="str">
            <v>40G OPTICS</v>
          </cell>
          <cell r="AH939" t="str">
            <v>HARDWARE</v>
          </cell>
          <cell r="AI939" t="str">
            <v>132-8</v>
          </cell>
          <cell r="AJ939" t="str">
            <v>non-TAA</v>
          </cell>
          <cell r="AK939" t="str">
            <v>Lifetime</v>
          </cell>
          <cell r="AL939">
            <v>80</v>
          </cell>
          <cell r="AM939" t="str">
            <v>EAR99</v>
          </cell>
        </row>
        <row r="940">
          <cell r="F940" t="str">
            <v>ICX6610-10G-LIC-POD</v>
          </cell>
          <cell r="G940" t="str">
            <v>License to upgrade 4 ports of 1G SFPP uplink to 10G speeds</v>
          </cell>
          <cell r="H940" t="str">
            <v>License to upgrade 4 ports of 1G SFPP uplink to 10G speeds</v>
          </cell>
          <cell r="I940">
            <v>2500</v>
          </cell>
          <cell r="J940">
            <v>2500</v>
          </cell>
          <cell r="K940" t="str">
            <v>C</v>
          </cell>
          <cell r="L940">
            <v>0</v>
          </cell>
          <cell r="M940">
            <v>0</v>
          </cell>
          <cell r="N940">
            <v>0</v>
          </cell>
          <cell r="O940">
            <v>0</v>
          </cell>
          <cell r="P940">
            <v>0</v>
          </cell>
          <cell r="Q940">
            <v>0</v>
          </cell>
          <cell r="R940">
            <v>0</v>
          </cell>
          <cell r="S940">
            <v>1450</v>
          </cell>
          <cell r="T940">
            <v>1500</v>
          </cell>
          <cell r="U940">
            <v>1300</v>
          </cell>
          <cell r="V940">
            <v>1250</v>
          </cell>
          <cell r="W940">
            <v>0</v>
          </cell>
          <cell r="X940" t="str">
            <v>A1</v>
          </cell>
          <cell r="Y940">
            <v>0.42</v>
          </cell>
          <cell r="Z940">
            <v>0.4</v>
          </cell>
          <cell r="AA940">
            <v>0.48</v>
          </cell>
          <cell r="AB940">
            <v>0.5</v>
          </cell>
          <cell r="AC940">
            <v>0</v>
          </cell>
          <cell r="AD940">
            <v>0</v>
          </cell>
          <cell r="AE940" t="str">
            <v>SOFTWARE</v>
          </cell>
          <cell r="AF940" t="str">
            <v>L2-3 FIXED</v>
          </cell>
          <cell r="AG940" t="str">
            <v>ICX 6610</v>
          </cell>
          <cell r="AH940" t="str">
            <v>SOFTWARE</v>
          </cell>
          <cell r="AI940" t="str">
            <v>132-33</v>
          </cell>
          <cell r="AJ940" t="str">
            <v>US</v>
          </cell>
          <cell r="AK940" t="str">
            <v>90 days</v>
          </cell>
          <cell r="AL940">
            <v>52</v>
          </cell>
          <cell r="AM940" t="str">
            <v>EAR99</v>
          </cell>
        </row>
        <row r="941">
          <cell r="F941" t="str">
            <v>ICX6610-ADV-LIC</v>
          </cell>
          <cell r="G941" t="str">
            <v>ICX6610 Advance software license</v>
          </cell>
          <cell r="H941" t="str">
            <v>ICX6610 Advance software license</v>
          </cell>
          <cell r="I941">
            <v>5000</v>
          </cell>
          <cell r="J941">
            <v>5000</v>
          </cell>
          <cell r="K941" t="str">
            <v>C</v>
          </cell>
          <cell r="L941">
            <v>0</v>
          </cell>
          <cell r="M941">
            <v>0</v>
          </cell>
          <cell r="N941">
            <v>0</v>
          </cell>
          <cell r="O941">
            <v>0</v>
          </cell>
          <cell r="P941">
            <v>0</v>
          </cell>
          <cell r="Q941">
            <v>0</v>
          </cell>
          <cell r="R941">
            <v>0</v>
          </cell>
          <cell r="S941">
            <v>2900</v>
          </cell>
          <cell r="T941">
            <v>3000</v>
          </cell>
          <cell r="U941">
            <v>2600</v>
          </cell>
          <cell r="V941">
            <v>2500</v>
          </cell>
          <cell r="W941">
            <v>0</v>
          </cell>
          <cell r="X941" t="str">
            <v>A1</v>
          </cell>
          <cell r="Y941">
            <v>0.42</v>
          </cell>
          <cell r="Z941">
            <v>0.4</v>
          </cell>
          <cell r="AA941">
            <v>0.48</v>
          </cell>
          <cell r="AB941">
            <v>0.5</v>
          </cell>
          <cell r="AC941">
            <v>0</v>
          </cell>
          <cell r="AD941">
            <v>0</v>
          </cell>
          <cell r="AE941" t="str">
            <v>SOFTWARE</v>
          </cell>
          <cell r="AF941" t="str">
            <v>L2-3 FIXED</v>
          </cell>
          <cell r="AG941" t="str">
            <v>ICX 6610</v>
          </cell>
          <cell r="AH941" t="str">
            <v>SOFTWARE</v>
          </cell>
          <cell r="AI941" t="str">
            <v>132-33</v>
          </cell>
          <cell r="AJ941" t="str">
            <v>US</v>
          </cell>
          <cell r="AK941" t="str">
            <v>90 days</v>
          </cell>
          <cell r="AL941">
            <v>52</v>
          </cell>
          <cell r="AM941" t="str">
            <v>EAR99</v>
          </cell>
        </row>
        <row r="942">
          <cell r="F942" t="str">
            <v>ICX6610-ADV-UPG-LIC</v>
          </cell>
          <cell r="G942" t="str">
            <v>ICX6610 Premium to Advance software upgrade</v>
          </cell>
          <cell r="H942" t="str">
            <v>ICX6610 Premium to Advance software upgrade</v>
          </cell>
          <cell r="I942">
            <v>3500</v>
          </cell>
          <cell r="J942">
            <v>3500</v>
          </cell>
          <cell r="K942" t="str">
            <v>C</v>
          </cell>
          <cell r="L942">
            <v>0</v>
          </cell>
          <cell r="M942">
            <v>0</v>
          </cell>
          <cell r="N942">
            <v>0</v>
          </cell>
          <cell r="O942">
            <v>0</v>
          </cell>
          <cell r="P942">
            <v>0</v>
          </cell>
          <cell r="Q942">
            <v>0</v>
          </cell>
          <cell r="R942">
            <v>0</v>
          </cell>
          <cell r="S942">
            <v>2030</v>
          </cell>
          <cell r="T942">
            <v>2100</v>
          </cell>
          <cell r="U942">
            <v>1820</v>
          </cell>
          <cell r="V942">
            <v>1750</v>
          </cell>
          <cell r="W942">
            <v>0</v>
          </cell>
          <cell r="X942" t="str">
            <v>A1</v>
          </cell>
          <cell r="Y942">
            <v>0.42</v>
          </cell>
          <cell r="Z942">
            <v>0.4</v>
          </cell>
          <cell r="AA942">
            <v>0.48</v>
          </cell>
          <cell r="AB942">
            <v>0.5</v>
          </cell>
          <cell r="AC942">
            <v>0</v>
          </cell>
          <cell r="AD942">
            <v>0</v>
          </cell>
          <cell r="AE942" t="str">
            <v>SOFTWARE</v>
          </cell>
          <cell r="AF942" t="str">
            <v>L2-3 FIXED</v>
          </cell>
          <cell r="AG942" t="str">
            <v>ICX 6610</v>
          </cell>
          <cell r="AH942" t="str">
            <v>SOFTWARE</v>
          </cell>
          <cell r="AI942" t="str">
            <v>132-33</v>
          </cell>
          <cell r="AJ942" t="str">
            <v>US</v>
          </cell>
          <cell r="AK942" t="str">
            <v>90 days</v>
          </cell>
          <cell r="AL942">
            <v>52</v>
          </cell>
          <cell r="AM942" t="str">
            <v>EAR99</v>
          </cell>
        </row>
        <row r="943">
          <cell r="F943" t="str">
            <v>ICX6610-FAN-E</v>
          </cell>
          <cell r="G943" t="str">
            <v>ICX6610 FAN EXHAUST AIRFLOW</v>
          </cell>
          <cell r="H943" t="str">
            <v>ICX6610 FAN EXHAUST AIRFLOW</v>
          </cell>
          <cell r="I943">
            <v>250</v>
          </cell>
          <cell r="J943">
            <v>250</v>
          </cell>
          <cell r="K943" t="str">
            <v>A</v>
          </cell>
          <cell r="L943">
            <v>0</v>
          </cell>
          <cell r="M943">
            <v>0</v>
          </cell>
          <cell r="N943">
            <v>0</v>
          </cell>
          <cell r="O943">
            <v>0</v>
          </cell>
          <cell r="P943">
            <v>0</v>
          </cell>
          <cell r="Q943">
            <v>0</v>
          </cell>
          <cell r="R943">
            <v>0</v>
          </cell>
          <cell r="S943">
            <v>145</v>
          </cell>
          <cell r="T943">
            <v>150</v>
          </cell>
          <cell r="U943">
            <v>130</v>
          </cell>
          <cell r="V943">
            <v>125</v>
          </cell>
          <cell r="W943">
            <v>0</v>
          </cell>
          <cell r="X943" t="str">
            <v>A1</v>
          </cell>
          <cell r="Y943">
            <v>0.42</v>
          </cell>
          <cell r="Z943">
            <v>0.4</v>
          </cell>
          <cell r="AA943">
            <v>0.48</v>
          </cell>
          <cell r="AB943">
            <v>0.5</v>
          </cell>
          <cell r="AC943">
            <v>0</v>
          </cell>
          <cell r="AD943">
            <v>0</v>
          </cell>
          <cell r="AE943" t="str">
            <v>HARDWARE</v>
          </cell>
          <cell r="AF943" t="str">
            <v>L2-3 FIXED</v>
          </cell>
          <cell r="AG943" t="str">
            <v>ICX 6610</v>
          </cell>
          <cell r="AH943" t="str">
            <v>HARDWARE</v>
          </cell>
          <cell r="AI943" t="str">
            <v>132-8</v>
          </cell>
          <cell r="AJ943" t="str">
            <v>non-TAA</v>
          </cell>
          <cell r="AK943" t="str">
            <v>Lifetime</v>
          </cell>
          <cell r="AL943">
            <v>52</v>
          </cell>
          <cell r="AM943" t="str">
            <v>EAR99</v>
          </cell>
        </row>
        <row r="944">
          <cell r="F944" t="str">
            <v>ICX6610-FAN-I</v>
          </cell>
          <cell r="G944" t="str">
            <v>ICX6610 FAN INTAKE AIRFLOW</v>
          </cell>
          <cell r="H944" t="str">
            <v>ICX6610 FAN INTAKE AIRFLOW</v>
          </cell>
          <cell r="I944">
            <v>250</v>
          </cell>
          <cell r="J944">
            <v>250</v>
          </cell>
          <cell r="K944" t="str">
            <v>A</v>
          </cell>
          <cell r="L944">
            <v>0</v>
          </cell>
          <cell r="M944">
            <v>0</v>
          </cell>
          <cell r="N944">
            <v>0</v>
          </cell>
          <cell r="O944">
            <v>0</v>
          </cell>
          <cell r="P944">
            <v>0</v>
          </cell>
          <cell r="Q944">
            <v>0</v>
          </cell>
          <cell r="R944">
            <v>0</v>
          </cell>
          <cell r="S944">
            <v>145</v>
          </cell>
          <cell r="T944">
            <v>150</v>
          </cell>
          <cell r="U944">
            <v>130</v>
          </cell>
          <cell r="V944">
            <v>125</v>
          </cell>
          <cell r="W944">
            <v>0</v>
          </cell>
          <cell r="X944" t="str">
            <v>A1</v>
          </cell>
          <cell r="Y944">
            <v>0.42</v>
          </cell>
          <cell r="Z944">
            <v>0.4</v>
          </cell>
          <cell r="AA944">
            <v>0.48</v>
          </cell>
          <cell r="AB944">
            <v>0.5</v>
          </cell>
          <cell r="AC944">
            <v>0</v>
          </cell>
          <cell r="AD944">
            <v>0</v>
          </cell>
          <cell r="AE944" t="str">
            <v>HARDWARE</v>
          </cell>
          <cell r="AF944" t="str">
            <v>L2-3 FIXED</v>
          </cell>
          <cell r="AG944" t="str">
            <v>ICX 6610</v>
          </cell>
          <cell r="AH944" t="str">
            <v>HARDWARE</v>
          </cell>
          <cell r="AI944" t="str">
            <v>132-8</v>
          </cell>
          <cell r="AJ944" t="str">
            <v>non-TAA</v>
          </cell>
          <cell r="AK944" t="str">
            <v>Lifetime</v>
          </cell>
          <cell r="AL944">
            <v>52</v>
          </cell>
          <cell r="AM944" t="str">
            <v>EAR99</v>
          </cell>
        </row>
        <row r="945">
          <cell r="F945" t="str">
            <v>ICX6610-PREM-LIC</v>
          </cell>
          <cell r="G945" t="str">
            <v>ICX6610 Premium software license (includes BGP, VRF)</v>
          </cell>
          <cell r="H945" t="str">
            <v>ICX6610 Premium software license (includes BGP, VRF)</v>
          </cell>
          <cell r="I945">
            <v>1500</v>
          </cell>
          <cell r="J945">
            <v>1500</v>
          </cell>
          <cell r="K945" t="str">
            <v>C</v>
          </cell>
          <cell r="L945">
            <v>0</v>
          </cell>
          <cell r="M945">
            <v>0</v>
          </cell>
          <cell r="N945">
            <v>0</v>
          </cell>
          <cell r="O945">
            <v>0</v>
          </cell>
          <cell r="P945">
            <v>0</v>
          </cell>
          <cell r="Q945">
            <v>0</v>
          </cell>
          <cell r="R945">
            <v>0</v>
          </cell>
          <cell r="S945">
            <v>870</v>
          </cell>
          <cell r="T945">
            <v>900</v>
          </cell>
          <cell r="U945">
            <v>780</v>
          </cell>
          <cell r="V945">
            <v>750</v>
          </cell>
          <cell r="W945">
            <v>0</v>
          </cell>
          <cell r="X945" t="str">
            <v>A1</v>
          </cell>
          <cell r="Y945">
            <v>0.42</v>
          </cell>
          <cell r="Z945">
            <v>0.4</v>
          </cell>
          <cell r="AA945">
            <v>0.48</v>
          </cell>
          <cell r="AB945">
            <v>0.5</v>
          </cell>
          <cell r="AC945">
            <v>0</v>
          </cell>
          <cell r="AD945">
            <v>0</v>
          </cell>
          <cell r="AE945" t="str">
            <v>SOFTWARE</v>
          </cell>
          <cell r="AF945" t="str">
            <v>L2-3 FIXED</v>
          </cell>
          <cell r="AG945" t="str">
            <v>ICX 6610</v>
          </cell>
          <cell r="AH945" t="str">
            <v>SOFTWARE</v>
          </cell>
          <cell r="AI945" t="str">
            <v>132-33</v>
          </cell>
          <cell r="AJ945" t="str">
            <v>US</v>
          </cell>
          <cell r="AK945" t="str">
            <v>90 days</v>
          </cell>
          <cell r="AL945">
            <v>52</v>
          </cell>
          <cell r="AM945" t="str">
            <v>EAR99</v>
          </cell>
        </row>
        <row r="946">
          <cell r="F946" t="str">
            <v>ICX6610-RMK</v>
          </cell>
          <cell r="G946" t="str">
            <v>2 Post Rack Mount Kit</v>
          </cell>
          <cell r="H946" t="str">
            <v>2 Post Rack Mount Kit</v>
          </cell>
          <cell r="I946">
            <v>85</v>
          </cell>
          <cell r="J946">
            <v>85</v>
          </cell>
          <cell r="K946" t="str">
            <v>A</v>
          </cell>
          <cell r="L946">
            <v>0</v>
          </cell>
          <cell r="M946">
            <v>0</v>
          </cell>
          <cell r="N946">
            <v>0</v>
          </cell>
          <cell r="O946">
            <v>0</v>
          </cell>
          <cell r="P946">
            <v>0</v>
          </cell>
          <cell r="Q946">
            <v>0</v>
          </cell>
          <cell r="R946">
            <v>0</v>
          </cell>
          <cell r="S946">
            <v>49</v>
          </cell>
          <cell r="T946">
            <v>51</v>
          </cell>
          <cell r="U946">
            <v>44</v>
          </cell>
          <cell r="V946">
            <v>43</v>
          </cell>
          <cell r="W946">
            <v>0</v>
          </cell>
          <cell r="X946" t="str">
            <v>A1</v>
          </cell>
          <cell r="Y946">
            <v>0.42</v>
          </cell>
          <cell r="Z946">
            <v>0.4</v>
          </cell>
          <cell r="AA946">
            <v>0.48</v>
          </cell>
          <cell r="AB946">
            <v>0.5</v>
          </cell>
          <cell r="AC946">
            <v>0</v>
          </cell>
          <cell r="AD946">
            <v>0</v>
          </cell>
          <cell r="AE946" t="str">
            <v>HARDWARE</v>
          </cell>
          <cell r="AF946" t="str">
            <v>L2-3 FIXED</v>
          </cell>
          <cell r="AG946" t="str">
            <v>ICX 6610</v>
          </cell>
          <cell r="AH946" t="str">
            <v>HARDWARE</v>
          </cell>
          <cell r="AI946" t="str">
            <v>132-8</v>
          </cell>
          <cell r="AJ946" t="str">
            <v>non-TAA</v>
          </cell>
          <cell r="AK946" t="str">
            <v>13 mos</v>
          </cell>
          <cell r="AL946">
            <v>52</v>
          </cell>
          <cell r="AM946" t="str">
            <v>EAR99</v>
          </cell>
        </row>
        <row r="947">
          <cell r="F947" t="str">
            <v>ICX6610-RMK-4P</v>
          </cell>
          <cell r="G947" t="str">
            <v>4 Post Rack Mount Kit</v>
          </cell>
          <cell r="H947" t="str">
            <v>4 Post Rack Mount Kit</v>
          </cell>
          <cell r="I947">
            <v>150</v>
          </cell>
          <cell r="J947">
            <v>150</v>
          </cell>
          <cell r="K947" t="str">
            <v>A</v>
          </cell>
          <cell r="L947">
            <v>0</v>
          </cell>
          <cell r="M947">
            <v>0</v>
          </cell>
          <cell r="N947">
            <v>0</v>
          </cell>
          <cell r="O947">
            <v>0</v>
          </cell>
          <cell r="P947">
            <v>0</v>
          </cell>
          <cell r="Q947">
            <v>0</v>
          </cell>
          <cell r="R947">
            <v>0</v>
          </cell>
          <cell r="S947">
            <v>87</v>
          </cell>
          <cell r="T947">
            <v>90</v>
          </cell>
          <cell r="U947">
            <v>78</v>
          </cell>
          <cell r="V947">
            <v>75</v>
          </cell>
          <cell r="W947">
            <v>0</v>
          </cell>
          <cell r="X947" t="str">
            <v>A1</v>
          </cell>
          <cell r="Y947">
            <v>0.42</v>
          </cell>
          <cell r="Z947">
            <v>0.4</v>
          </cell>
          <cell r="AA947">
            <v>0.48</v>
          </cell>
          <cell r="AB947">
            <v>0.5</v>
          </cell>
          <cell r="AC947">
            <v>0</v>
          </cell>
          <cell r="AD947">
            <v>0</v>
          </cell>
          <cell r="AE947" t="str">
            <v>HARDWARE</v>
          </cell>
          <cell r="AF947" t="str">
            <v>L2-3 FIXED</v>
          </cell>
          <cell r="AG947" t="str">
            <v>ICX 6610</v>
          </cell>
          <cell r="AH947" t="str">
            <v>HARDWARE</v>
          </cell>
          <cell r="AI947" t="str">
            <v>132-8</v>
          </cell>
          <cell r="AJ947" t="str">
            <v>non-TAA</v>
          </cell>
          <cell r="AK947" t="str">
            <v>13 mos</v>
          </cell>
          <cell r="AL947">
            <v>52</v>
          </cell>
          <cell r="AM947" t="str">
            <v>EAR99</v>
          </cell>
        </row>
        <row r="948">
          <cell r="F948" t="str">
            <v>ICX-MACSEC-LIC</v>
          </cell>
          <cell r="G948" t="str">
            <v>ICX 7450/6610 MACSEC LICENSE</v>
          </cell>
          <cell r="H948" t="str">
            <v>ICX 7450/6610 MACSEC LICENSE</v>
          </cell>
          <cell r="I948">
            <v>1000</v>
          </cell>
          <cell r="J948">
            <v>1000</v>
          </cell>
          <cell r="K948" t="str">
            <v>C</v>
          </cell>
          <cell r="L948" t="b">
            <v>1</v>
          </cell>
          <cell r="M948">
            <v>0</v>
          </cell>
          <cell r="N948">
            <v>0</v>
          </cell>
          <cell r="O948">
            <v>0</v>
          </cell>
          <cell r="P948">
            <v>0</v>
          </cell>
          <cell r="Q948">
            <v>0</v>
          </cell>
          <cell r="R948">
            <v>0</v>
          </cell>
          <cell r="S948">
            <v>580</v>
          </cell>
          <cell r="T948">
            <v>600</v>
          </cell>
          <cell r="U948">
            <v>520</v>
          </cell>
          <cell r="V948">
            <v>500</v>
          </cell>
          <cell r="W948">
            <v>0</v>
          </cell>
          <cell r="X948" t="str">
            <v>A1</v>
          </cell>
          <cell r="Y948">
            <v>0.42</v>
          </cell>
          <cell r="Z948">
            <v>0.4</v>
          </cell>
          <cell r="AA948">
            <v>0.48</v>
          </cell>
          <cell r="AB948">
            <v>0.5</v>
          </cell>
          <cell r="AC948">
            <v>0</v>
          </cell>
          <cell r="AD948">
            <v>0</v>
          </cell>
          <cell r="AE948" t="str">
            <v>SOFTWARE</v>
          </cell>
          <cell r="AF948" t="str">
            <v>L2-3 FIXED</v>
          </cell>
          <cell r="AG948" t="str">
            <v>ICX 6610</v>
          </cell>
          <cell r="AH948" t="str">
            <v>SOFTWARE</v>
          </cell>
          <cell r="AI948" t="str">
            <v>132-33</v>
          </cell>
          <cell r="AJ948" t="str">
            <v>US</v>
          </cell>
          <cell r="AK948" t="str">
            <v>13 mos</v>
          </cell>
          <cell r="AL948">
            <v>52</v>
          </cell>
          <cell r="AM948" t="str">
            <v>5D002.C.1R</v>
          </cell>
        </row>
        <row r="949">
          <cell r="F949" t="str">
            <v>PC-C13C14</v>
          </cell>
          <cell r="G949" t="str">
            <v>C13/C14 15A Power Cord</v>
          </cell>
          <cell r="H949">
            <v>0</v>
          </cell>
          <cell r="I949">
            <v>75</v>
          </cell>
          <cell r="J949">
            <v>75</v>
          </cell>
          <cell r="K949" t="str">
            <v>N</v>
          </cell>
          <cell r="L949">
            <v>0</v>
          </cell>
          <cell r="M949">
            <v>0</v>
          </cell>
          <cell r="N949">
            <v>0</v>
          </cell>
          <cell r="O949">
            <v>0</v>
          </cell>
          <cell r="P949">
            <v>0</v>
          </cell>
          <cell r="Q949">
            <v>0</v>
          </cell>
          <cell r="R949">
            <v>0</v>
          </cell>
          <cell r="S949">
            <v>44</v>
          </cell>
          <cell r="T949">
            <v>45</v>
          </cell>
          <cell r="U949">
            <v>39</v>
          </cell>
          <cell r="V949">
            <v>38</v>
          </cell>
          <cell r="W949">
            <v>0</v>
          </cell>
          <cell r="X949" t="str">
            <v>A1</v>
          </cell>
          <cell r="Y949">
            <v>0.42</v>
          </cell>
          <cell r="Z949">
            <v>0.4</v>
          </cell>
          <cell r="AA949">
            <v>0.48</v>
          </cell>
          <cell r="AB949">
            <v>0.5</v>
          </cell>
          <cell r="AC949">
            <v>0</v>
          </cell>
          <cell r="AD949">
            <v>0</v>
          </cell>
          <cell r="AE949" t="str">
            <v>HARDWARE</v>
          </cell>
          <cell r="AF949" t="str">
            <v>L2-3 FIXED</v>
          </cell>
          <cell r="AG949" t="str">
            <v>ICX 6610</v>
          </cell>
          <cell r="AH949" t="str">
            <v>HARDWARE</v>
          </cell>
          <cell r="AI949" t="str">
            <v>132-8</v>
          </cell>
          <cell r="AJ949" t="str">
            <v>non-TAA</v>
          </cell>
          <cell r="AK949" t="str">
            <v>13 mos</v>
          </cell>
          <cell r="AL949" t="str">
            <v>52</v>
          </cell>
          <cell r="AM949" t="str">
            <v>EAR99</v>
          </cell>
        </row>
        <row r="950">
          <cell r="F950" t="str">
            <v>PCITALY-CEI</v>
          </cell>
          <cell r="G950" t="str">
            <v>PWRCD,ITALY,10A,250V,2.5M,CEI 23-16/C13</v>
          </cell>
          <cell r="H950" t="str">
            <v>PWRCD,ITALY,10A,250V,2.5M,CEI 23-16/C13</v>
          </cell>
          <cell r="I950">
            <v>75</v>
          </cell>
          <cell r="J950">
            <v>75</v>
          </cell>
          <cell r="K950" t="str">
            <v>N</v>
          </cell>
          <cell r="L950">
            <v>0</v>
          </cell>
          <cell r="M950">
            <v>0</v>
          </cell>
          <cell r="N950">
            <v>0</v>
          </cell>
          <cell r="O950">
            <v>0</v>
          </cell>
          <cell r="P950">
            <v>0</v>
          </cell>
          <cell r="Q950">
            <v>0</v>
          </cell>
          <cell r="R950">
            <v>0</v>
          </cell>
          <cell r="S950">
            <v>44</v>
          </cell>
          <cell r="T950">
            <v>45</v>
          </cell>
          <cell r="U950">
            <v>39</v>
          </cell>
          <cell r="V950">
            <v>38</v>
          </cell>
          <cell r="W950">
            <v>0</v>
          </cell>
          <cell r="X950" t="str">
            <v>A1</v>
          </cell>
          <cell r="Y950">
            <v>0.42</v>
          </cell>
          <cell r="Z950">
            <v>0.4</v>
          </cell>
          <cell r="AA950">
            <v>0.48</v>
          </cell>
          <cell r="AB950">
            <v>0.5</v>
          </cell>
          <cell r="AC950">
            <v>0</v>
          </cell>
          <cell r="AD950">
            <v>0</v>
          </cell>
          <cell r="AE950" t="str">
            <v>HARDWARE</v>
          </cell>
          <cell r="AF950" t="str">
            <v>L2-3 FIXED</v>
          </cell>
          <cell r="AG950" t="str">
            <v>ICX 6650</v>
          </cell>
          <cell r="AH950" t="str">
            <v>HARDWARE</v>
          </cell>
          <cell r="AI950" t="str">
            <v>132-8</v>
          </cell>
          <cell r="AJ950" t="str">
            <v>non-TAA</v>
          </cell>
          <cell r="AK950" t="str">
            <v>13 mos</v>
          </cell>
          <cell r="AL950">
            <v>52</v>
          </cell>
          <cell r="AM950" t="str">
            <v>EAR99</v>
          </cell>
        </row>
        <row r="951">
          <cell r="F951" t="str">
            <v>RPS15-E</v>
          </cell>
          <cell r="G951" t="str">
            <v>ICX7450/6610/6650 NON-POE 250W AC PSU, exhause airflow, front to back airflow</v>
          </cell>
          <cell r="H951" t="str">
            <v>ICX7450/6610/6650 NON-POE 250W AC PSU, exhause airflow, front to back airflow</v>
          </cell>
          <cell r="I951">
            <v>500</v>
          </cell>
          <cell r="J951">
            <v>500</v>
          </cell>
          <cell r="K951" t="str">
            <v>A</v>
          </cell>
          <cell r="L951">
            <v>0</v>
          </cell>
          <cell r="M951">
            <v>0</v>
          </cell>
          <cell r="N951">
            <v>0</v>
          </cell>
          <cell r="O951">
            <v>0</v>
          </cell>
          <cell r="P951">
            <v>0</v>
          </cell>
          <cell r="Q951">
            <v>0</v>
          </cell>
          <cell r="R951">
            <v>0</v>
          </cell>
          <cell r="S951">
            <v>290</v>
          </cell>
          <cell r="T951">
            <v>300</v>
          </cell>
          <cell r="U951">
            <v>260</v>
          </cell>
          <cell r="V951">
            <v>250</v>
          </cell>
          <cell r="W951">
            <v>0</v>
          </cell>
          <cell r="X951" t="str">
            <v>A1</v>
          </cell>
          <cell r="Y951">
            <v>0.42</v>
          </cell>
          <cell r="Z951">
            <v>0.4</v>
          </cell>
          <cell r="AA951">
            <v>0.48</v>
          </cell>
          <cell r="AB951">
            <v>0.5</v>
          </cell>
          <cell r="AC951">
            <v>0</v>
          </cell>
          <cell r="AD951">
            <v>0</v>
          </cell>
          <cell r="AE951" t="str">
            <v>HARDWARE</v>
          </cell>
          <cell r="AF951" t="str">
            <v>L2-3 FIXED</v>
          </cell>
          <cell r="AG951" t="str">
            <v>ICX 6610</v>
          </cell>
          <cell r="AH951" t="str">
            <v>HARDWARE</v>
          </cell>
          <cell r="AI951" t="str">
            <v>132-8</v>
          </cell>
          <cell r="AJ951" t="str">
            <v>non-TAA</v>
          </cell>
          <cell r="AK951" t="str">
            <v>Lifetime</v>
          </cell>
          <cell r="AL951">
            <v>52</v>
          </cell>
          <cell r="AM951" t="str">
            <v>EAR99</v>
          </cell>
        </row>
        <row r="952">
          <cell r="F952" t="str">
            <v>RPS15-I</v>
          </cell>
          <cell r="G952" t="str">
            <v>ICX7450/6610/6650 NON-POE 250W AC PSU, intake airflow, back to front airflow</v>
          </cell>
          <cell r="H952" t="str">
            <v>ICX7450/6610/6650 NON-POE 250W AC PSU, intake airflow, back to front airflow</v>
          </cell>
          <cell r="I952">
            <v>500</v>
          </cell>
          <cell r="J952">
            <v>500</v>
          </cell>
          <cell r="K952" t="str">
            <v>A</v>
          </cell>
          <cell r="L952">
            <v>0</v>
          </cell>
          <cell r="M952">
            <v>0</v>
          </cell>
          <cell r="N952">
            <v>0</v>
          </cell>
          <cell r="O952">
            <v>0</v>
          </cell>
          <cell r="P952">
            <v>0</v>
          </cell>
          <cell r="Q952">
            <v>0</v>
          </cell>
          <cell r="R952">
            <v>0</v>
          </cell>
          <cell r="S952">
            <v>290</v>
          </cell>
          <cell r="T952">
            <v>300</v>
          </cell>
          <cell r="U952">
            <v>260</v>
          </cell>
          <cell r="V952">
            <v>250</v>
          </cell>
          <cell r="W952">
            <v>0</v>
          </cell>
          <cell r="X952" t="str">
            <v>A1</v>
          </cell>
          <cell r="Y952">
            <v>0.42</v>
          </cell>
          <cell r="Z952">
            <v>0.4</v>
          </cell>
          <cell r="AA952">
            <v>0.48</v>
          </cell>
          <cell r="AB952">
            <v>0.5</v>
          </cell>
          <cell r="AC952">
            <v>0</v>
          </cell>
          <cell r="AD952">
            <v>0</v>
          </cell>
          <cell r="AE952" t="str">
            <v>HARDWARE</v>
          </cell>
          <cell r="AF952" t="str">
            <v>L2-3 FIXED</v>
          </cell>
          <cell r="AG952" t="str">
            <v>ICX 6610</v>
          </cell>
          <cell r="AH952" t="str">
            <v>HARDWARE</v>
          </cell>
          <cell r="AI952" t="str">
            <v>132-8</v>
          </cell>
          <cell r="AJ952" t="str">
            <v>non-TAA</v>
          </cell>
          <cell r="AK952" t="str">
            <v>Lifetime</v>
          </cell>
          <cell r="AL952">
            <v>52</v>
          </cell>
          <cell r="AM952" t="str">
            <v>EAR99</v>
          </cell>
        </row>
        <row r="953">
          <cell r="F953" t="str">
            <v>RPS16DC-E</v>
          </cell>
          <cell r="G953" t="str">
            <v>ICX7450/6610/6650 510W DC PSU, exhaust airflow, front to back airflow</v>
          </cell>
          <cell r="H953" t="str">
            <v>ICX7450/6610/6650 510W DC PSU, exhaust airflow, front to back airflow</v>
          </cell>
          <cell r="I953">
            <v>1100</v>
          </cell>
          <cell r="J953">
            <v>1100</v>
          </cell>
          <cell r="K953" t="str">
            <v>A</v>
          </cell>
          <cell r="L953">
            <v>0</v>
          </cell>
          <cell r="M953">
            <v>0</v>
          </cell>
          <cell r="N953">
            <v>0</v>
          </cell>
          <cell r="O953">
            <v>0</v>
          </cell>
          <cell r="P953">
            <v>0</v>
          </cell>
          <cell r="Q953">
            <v>0</v>
          </cell>
          <cell r="R953">
            <v>0</v>
          </cell>
          <cell r="S953">
            <v>638</v>
          </cell>
          <cell r="T953">
            <v>660</v>
          </cell>
          <cell r="U953">
            <v>572</v>
          </cell>
          <cell r="V953">
            <v>550</v>
          </cell>
          <cell r="W953">
            <v>0</v>
          </cell>
          <cell r="X953" t="str">
            <v>A1</v>
          </cell>
          <cell r="Y953">
            <v>0.42</v>
          </cell>
          <cell r="Z953">
            <v>0.4</v>
          </cell>
          <cell r="AA953">
            <v>0.48</v>
          </cell>
          <cell r="AB953">
            <v>0.5</v>
          </cell>
          <cell r="AC953">
            <v>0</v>
          </cell>
          <cell r="AD953">
            <v>0</v>
          </cell>
          <cell r="AE953" t="str">
            <v>HARDWARE</v>
          </cell>
          <cell r="AF953" t="str">
            <v>L2-3 FIXED</v>
          </cell>
          <cell r="AG953" t="str">
            <v>ICX 6610</v>
          </cell>
          <cell r="AH953" t="str">
            <v>HARDWARE</v>
          </cell>
          <cell r="AI953" t="str">
            <v>132-8</v>
          </cell>
          <cell r="AJ953" t="str">
            <v>non-TAA</v>
          </cell>
          <cell r="AK953" t="str">
            <v>Lifetime</v>
          </cell>
          <cell r="AL953">
            <v>52</v>
          </cell>
          <cell r="AM953" t="str">
            <v>EAR99</v>
          </cell>
        </row>
        <row r="954">
          <cell r="F954" t="str">
            <v>RPS16DC-I</v>
          </cell>
          <cell r="G954" t="str">
            <v>ICX7450/6610/6650 510W DC PSU, intake airflow, back to front airflow</v>
          </cell>
          <cell r="H954" t="str">
            <v>ICX7450/6610/6650 510W DC PSU, intake airflow, back to front airflow</v>
          </cell>
          <cell r="I954">
            <v>1100</v>
          </cell>
          <cell r="J954">
            <v>1100</v>
          </cell>
          <cell r="K954" t="str">
            <v>A</v>
          </cell>
          <cell r="L954">
            <v>0</v>
          </cell>
          <cell r="M954">
            <v>0</v>
          </cell>
          <cell r="N954">
            <v>0</v>
          </cell>
          <cell r="O954">
            <v>0</v>
          </cell>
          <cell r="P954">
            <v>0</v>
          </cell>
          <cell r="Q954">
            <v>0</v>
          </cell>
          <cell r="R954">
            <v>0</v>
          </cell>
          <cell r="S954">
            <v>638</v>
          </cell>
          <cell r="T954">
            <v>660</v>
          </cell>
          <cell r="U954">
            <v>572</v>
          </cell>
          <cell r="V954">
            <v>550</v>
          </cell>
          <cell r="W954">
            <v>0</v>
          </cell>
          <cell r="X954" t="str">
            <v>A1</v>
          </cell>
          <cell r="Y954">
            <v>0.42</v>
          </cell>
          <cell r="Z954">
            <v>0.4</v>
          </cell>
          <cell r="AA954">
            <v>0.48</v>
          </cell>
          <cell r="AB954">
            <v>0.5</v>
          </cell>
          <cell r="AC954">
            <v>0</v>
          </cell>
          <cell r="AD954">
            <v>0</v>
          </cell>
          <cell r="AE954" t="str">
            <v>HARDWARE</v>
          </cell>
          <cell r="AF954" t="str">
            <v>L2-3 FIXED</v>
          </cell>
          <cell r="AG954" t="str">
            <v>ICX 6610</v>
          </cell>
          <cell r="AH954" t="str">
            <v>HARDWARE</v>
          </cell>
          <cell r="AI954" t="str">
            <v>132-8</v>
          </cell>
          <cell r="AJ954" t="str">
            <v>non-TAA</v>
          </cell>
          <cell r="AK954" t="str">
            <v>Lifetime</v>
          </cell>
          <cell r="AL954">
            <v>52</v>
          </cell>
          <cell r="AM954" t="str">
            <v>EAR99</v>
          </cell>
        </row>
        <row r="955">
          <cell r="F955" t="str">
            <v>RPS16-E</v>
          </cell>
          <cell r="G955" t="str">
            <v>ICX7450/6610 POE 1000W AC PSU, exhaust airflow, front to back airflow</v>
          </cell>
          <cell r="H955" t="str">
            <v>ICX7450/6610 POE 1000W AC PSU, exhaust airflow, front to back airflow</v>
          </cell>
          <cell r="I955">
            <v>1000</v>
          </cell>
          <cell r="J955">
            <v>1000</v>
          </cell>
          <cell r="K955" t="str">
            <v>A</v>
          </cell>
          <cell r="L955">
            <v>0</v>
          </cell>
          <cell r="M955">
            <v>0</v>
          </cell>
          <cell r="N955">
            <v>0</v>
          </cell>
          <cell r="O955">
            <v>0</v>
          </cell>
          <cell r="P955">
            <v>0</v>
          </cell>
          <cell r="Q955">
            <v>0</v>
          </cell>
          <cell r="R955">
            <v>0</v>
          </cell>
          <cell r="S955">
            <v>580</v>
          </cell>
          <cell r="T955">
            <v>600</v>
          </cell>
          <cell r="U955">
            <v>520</v>
          </cell>
          <cell r="V955">
            <v>500</v>
          </cell>
          <cell r="W955">
            <v>0</v>
          </cell>
          <cell r="X955" t="str">
            <v>A1</v>
          </cell>
          <cell r="Y955">
            <v>0.42</v>
          </cell>
          <cell r="Z955">
            <v>0.4</v>
          </cell>
          <cell r="AA955">
            <v>0.48</v>
          </cell>
          <cell r="AB955">
            <v>0.5</v>
          </cell>
          <cell r="AC955">
            <v>0</v>
          </cell>
          <cell r="AD955">
            <v>0</v>
          </cell>
          <cell r="AE955" t="str">
            <v>HARDWARE</v>
          </cell>
          <cell r="AF955" t="str">
            <v>L2-3 FIXED</v>
          </cell>
          <cell r="AG955" t="str">
            <v>ICX 6610</v>
          </cell>
          <cell r="AH955" t="str">
            <v>HARDWARE</v>
          </cell>
          <cell r="AI955" t="str">
            <v>132-8</v>
          </cell>
          <cell r="AJ955" t="str">
            <v>non-TAA</v>
          </cell>
          <cell r="AK955" t="str">
            <v>Lifetime</v>
          </cell>
          <cell r="AL955">
            <v>52</v>
          </cell>
          <cell r="AM955" t="str">
            <v>EAR99</v>
          </cell>
        </row>
        <row r="956">
          <cell r="F956" t="str">
            <v>RPS16-I</v>
          </cell>
          <cell r="G956" t="str">
            <v>ICX7450/6610 POE 1000W AC PSU, intake airflow, back to front airflow</v>
          </cell>
          <cell r="H956" t="str">
            <v>ICX7450/6610 POE 1000W AC PSU, intake airflow, back to front airflow</v>
          </cell>
          <cell r="I956">
            <v>1000</v>
          </cell>
          <cell r="J956">
            <v>1000</v>
          </cell>
          <cell r="K956" t="str">
            <v>A</v>
          </cell>
          <cell r="L956">
            <v>0</v>
          </cell>
          <cell r="M956">
            <v>0</v>
          </cell>
          <cell r="N956">
            <v>0</v>
          </cell>
          <cell r="O956">
            <v>0</v>
          </cell>
          <cell r="P956">
            <v>0</v>
          </cell>
          <cell r="Q956">
            <v>0</v>
          </cell>
          <cell r="R956">
            <v>0</v>
          </cell>
          <cell r="S956">
            <v>580</v>
          </cell>
          <cell r="T956">
            <v>600</v>
          </cell>
          <cell r="U956">
            <v>520</v>
          </cell>
          <cell r="V956">
            <v>500</v>
          </cell>
          <cell r="W956">
            <v>0</v>
          </cell>
          <cell r="X956" t="str">
            <v>A1</v>
          </cell>
          <cell r="Y956">
            <v>0.42</v>
          </cell>
          <cell r="Z956">
            <v>0.4</v>
          </cell>
          <cell r="AA956">
            <v>0.48</v>
          </cell>
          <cell r="AB956">
            <v>0.5</v>
          </cell>
          <cell r="AC956">
            <v>0</v>
          </cell>
          <cell r="AD956">
            <v>0</v>
          </cell>
          <cell r="AE956" t="str">
            <v>HARDWARE</v>
          </cell>
          <cell r="AF956" t="str">
            <v>L2-3 FIXED</v>
          </cell>
          <cell r="AG956" t="str">
            <v>ICX 6610</v>
          </cell>
          <cell r="AH956" t="str">
            <v>HARDWARE</v>
          </cell>
          <cell r="AI956" t="str">
            <v>132-8</v>
          </cell>
          <cell r="AJ956" t="str">
            <v>non-TAA</v>
          </cell>
          <cell r="AK956" t="str">
            <v>Lifetime</v>
          </cell>
          <cell r="AL956">
            <v>52</v>
          </cell>
          <cell r="AM956" t="str">
            <v>EAR99</v>
          </cell>
        </row>
        <row r="957">
          <cell r="F957" t="str">
            <v>10G-SFPP-LR</v>
          </cell>
          <cell r="G957" t="str">
            <v>10GBASE-LR, SFP+ optic (LC), for up to 10km over SMF</v>
          </cell>
          <cell r="H957" t="str">
            <v>10GBASE-LR, SFP+ optic (LC), for up to 10km over SMF</v>
          </cell>
          <cell r="I957">
            <v>2745</v>
          </cell>
          <cell r="J957">
            <v>2745</v>
          </cell>
          <cell r="K957" t="str">
            <v>A</v>
          </cell>
          <cell r="L957">
            <v>0</v>
          </cell>
          <cell r="M957">
            <v>0</v>
          </cell>
          <cell r="N957">
            <v>0</v>
          </cell>
          <cell r="O957">
            <v>0</v>
          </cell>
          <cell r="P957">
            <v>0</v>
          </cell>
          <cell r="Q957">
            <v>0</v>
          </cell>
          <cell r="R957">
            <v>0</v>
          </cell>
          <cell r="S957">
            <v>1592</v>
          </cell>
          <cell r="T957">
            <v>1647</v>
          </cell>
          <cell r="U957">
            <v>1427</v>
          </cell>
          <cell r="V957">
            <v>1373</v>
          </cell>
          <cell r="W957">
            <v>0</v>
          </cell>
          <cell r="X957" t="str">
            <v>A1</v>
          </cell>
          <cell r="Y957">
            <v>0.42</v>
          </cell>
          <cell r="Z957">
            <v>0.4</v>
          </cell>
          <cell r="AA957">
            <v>0.48</v>
          </cell>
          <cell r="AB957">
            <v>0.5</v>
          </cell>
          <cell r="AC957">
            <v>0</v>
          </cell>
          <cell r="AD957">
            <v>0</v>
          </cell>
          <cell r="AE957" t="str">
            <v>HARDWARE</v>
          </cell>
          <cell r="AF957" t="str">
            <v>OPTICS</v>
          </cell>
          <cell r="AG957" t="str">
            <v>10G OPTICS</v>
          </cell>
          <cell r="AH957" t="str">
            <v>HARDWARE</v>
          </cell>
          <cell r="AI957" t="str">
            <v>132-8</v>
          </cell>
          <cell r="AJ957" t="str">
            <v>non-TAA</v>
          </cell>
          <cell r="AK957" t="str">
            <v>13 mos</v>
          </cell>
          <cell r="AL957">
            <v>80</v>
          </cell>
          <cell r="AM957" t="str">
            <v>5A991</v>
          </cell>
        </row>
        <row r="958">
          <cell r="F958" t="str">
            <v>10G-SFPP-LR-8</v>
          </cell>
          <cell r="G958" t="str">
            <v>10GBASE-LR,SFPP SMF LC CONNECTOR 8-PACK</v>
          </cell>
          <cell r="H958" t="str">
            <v>10GBASE-LR,SFPP SMF LC CONNECTOR 8-PACK</v>
          </cell>
          <cell r="I958">
            <v>21960</v>
          </cell>
          <cell r="J958">
            <v>15160</v>
          </cell>
          <cell r="K958" t="str">
            <v>A</v>
          </cell>
          <cell r="L958">
            <v>0</v>
          </cell>
          <cell r="M958">
            <v>0</v>
          </cell>
          <cell r="N958">
            <v>0</v>
          </cell>
          <cell r="O958">
            <v>0</v>
          </cell>
          <cell r="P958">
            <v>0</v>
          </cell>
          <cell r="Q958">
            <v>0</v>
          </cell>
          <cell r="R958">
            <v>0</v>
          </cell>
          <cell r="S958">
            <v>8793</v>
          </cell>
          <cell r="T958">
            <v>9096</v>
          </cell>
          <cell r="U958">
            <v>7883</v>
          </cell>
          <cell r="V958">
            <v>7580</v>
          </cell>
          <cell r="W958">
            <v>0</v>
          </cell>
          <cell r="X958" t="str">
            <v>A1</v>
          </cell>
          <cell r="Y958">
            <v>0.42</v>
          </cell>
          <cell r="Z958">
            <v>0.4</v>
          </cell>
          <cell r="AA958">
            <v>0.48</v>
          </cell>
          <cell r="AB958">
            <v>0.5</v>
          </cell>
          <cell r="AC958">
            <v>0</v>
          </cell>
          <cell r="AD958">
            <v>0</v>
          </cell>
          <cell r="AE958" t="str">
            <v>HARDWARE</v>
          </cell>
          <cell r="AF958" t="str">
            <v>OPTICS</v>
          </cell>
          <cell r="AG958" t="str">
            <v>10G OPTICS</v>
          </cell>
          <cell r="AH958" t="str">
            <v>HARDWARE</v>
          </cell>
          <cell r="AI958" t="str">
            <v>132-8</v>
          </cell>
          <cell r="AJ958" t="str">
            <v>non-TAA</v>
          </cell>
          <cell r="AK958" t="str">
            <v>13 mos</v>
          </cell>
          <cell r="AL958">
            <v>80</v>
          </cell>
          <cell r="AM958" t="str">
            <v>5A991</v>
          </cell>
        </row>
        <row r="959">
          <cell r="F959" t="str">
            <v>10G-SFPP-SR</v>
          </cell>
          <cell r="G959" t="str">
            <v>10GBASE-SR, SFP+ optic (LC), target range 300m over MMF</v>
          </cell>
          <cell r="H959" t="str">
            <v>10GBASE-SR, SFP+ optic (LC), target range 300m over MMF</v>
          </cell>
          <cell r="I959">
            <v>1370</v>
          </cell>
          <cell r="J959">
            <v>990</v>
          </cell>
          <cell r="K959" t="str">
            <v>A</v>
          </cell>
          <cell r="L959">
            <v>0</v>
          </cell>
          <cell r="M959">
            <v>0</v>
          </cell>
          <cell r="N959">
            <v>0</v>
          </cell>
          <cell r="O959">
            <v>0</v>
          </cell>
          <cell r="P959">
            <v>0</v>
          </cell>
          <cell r="Q959">
            <v>0</v>
          </cell>
          <cell r="R959">
            <v>0</v>
          </cell>
          <cell r="S959">
            <v>574</v>
          </cell>
          <cell r="T959">
            <v>594</v>
          </cell>
          <cell r="U959">
            <v>515</v>
          </cell>
          <cell r="V959">
            <v>495</v>
          </cell>
          <cell r="W959">
            <v>0</v>
          </cell>
          <cell r="X959" t="str">
            <v>A1</v>
          </cell>
          <cell r="Y959">
            <v>0.42</v>
          </cell>
          <cell r="Z959">
            <v>0.4</v>
          </cell>
          <cell r="AA959">
            <v>0.48</v>
          </cell>
          <cell r="AB959">
            <v>0.5</v>
          </cell>
          <cell r="AC959">
            <v>0</v>
          </cell>
          <cell r="AD959">
            <v>0</v>
          </cell>
          <cell r="AE959" t="str">
            <v>HARDWARE</v>
          </cell>
          <cell r="AF959" t="str">
            <v>OPTICS</v>
          </cell>
          <cell r="AG959" t="str">
            <v>10G OPTICS</v>
          </cell>
          <cell r="AH959" t="str">
            <v>HARDWARE</v>
          </cell>
          <cell r="AI959" t="str">
            <v>132-8</v>
          </cell>
          <cell r="AJ959" t="str">
            <v>non-TAA</v>
          </cell>
          <cell r="AK959" t="str">
            <v>13 mos</v>
          </cell>
          <cell r="AL959">
            <v>80</v>
          </cell>
          <cell r="AM959" t="str">
            <v>5A991</v>
          </cell>
        </row>
        <row r="960">
          <cell r="F960" t="str">
            <v>10G-SFPP-SR-8</v>
          </cell>
          <cell r="G960" t="str">
            <v>10GBASE-SR,SFPP MMF LC CONNECTOR 8-PACK</v>
          </cell>
          <cell r="H960" t="str">
            <v>10GBASE-SR,SFPP MMF LC CONNECTOR 8-PACK</v>
          </cell>
          <cell r="I960">
            <v>6880</v>
          </cell>
          <cell r="J960">
            <v>5160</v>
          </cell>
          <cell r="K960" t="str">
            <v>A</v>
          </cell>
          <cell r="L960">
            <v>0</v>
          </cell>
          <cell r="M960">
            <v>0</v>
          </cell>
          <cell r="N960">
            <v>0</v>
          </cell>
          <cell r="O960">
            <v>0</v>
          </cell>
          <cell r="P960">
            <v>0</v>
          </cell>
          <cell r="Q960">
            <v>0</v>
          </cell>
          <cell r="R960">
            <v>0</v>
          </cell>
          <cell r="S960">
            <v>2993</v>
          </cell>
          <cell r="T960">
            <v>3096</v>
          </cell>
          <cell r="U960">
            <v>2683</v>
          </cell>
          <cell r="V960">
            <v>2580</v>
          </cell>
          <cell r="W960">
            <v>0</v>
          </cell>
          <cell r="X960" t="str">
            <v>A1</v>
          </cell>
          <cell r="Y960">
            <v>0.42</v>
          </cell>
          <cell r="Z960">
            <v>0.4</v>
          </cell>
          <cell r="AA960">
            <v>0.48</v>
          </cell>
          <cell r="AB960">
            <v>0.5</v>
          </cell>
          <cell r="AC960">
            <v>0</v>
          </cell>
          <cell r="AD960">
            <v>0</v>
          </cell>
          <cell r="AE960" t="str">
            <v>HARDWARE</v>
          </cell>
          <cell r="AF960" t="str">
            <v>OPTICS</v>
          </cell>
          <cell r="AG960" t="str">
            <v>10G OPTICS</v>
          </cell>
          <cell r="AH960" t="str">
            <v>HARDWARE</v>
          </cell>
          <cell r="AI960" t="str">
            <v>132-8</v>
          </cell>
          <cell r="AJ960" t="str">
            <v>non-TAA</v>
          </cell>
          <cell r="AK960" t="str">
            <v>13 mos</v>
          </cell>
          <cell r="AL960">
            <v>80</v>
          </cell>
          <cell r="AM960" t="str">
            <v>5A991</v>
          </cell>
        </row>
        <row r="961">
          <cell r="F961" t="str">
            <v>10G-SFPP-TWX-0101</v>
          </cell>
          <cell r="G961" t="str">
            <v>DIRECT ATTACHED SFPP ACTIVE COPPER,1M,1-PACK</v>
          </cell>
          <cell r="H961" t="str">
            <v>DIRECT ATTACHED SFPP ACTIVE COPPER,1M,1-PACK</v>
          </cell>
          <cell r="I961">
            <v>150</v>
          </cell>
          <cell r="J961">
            <v>150</v>
          </cell>
          <cell r="K961" t="str">
            <v>A</v>
          </cell>
          <cell r="L961">
            <v>0</v>
          </cell>
          <cell r="M961">
            <v>0</v>
          </cell>
          <cell r="N961">
            <v>0</v>
          </cell>
          <cell r="O961">
            <v>0</v>
          </cell>
          <cell r="P961">
            <v>0</v>
          </cell>
          <cell r="Q961">
            <v>0</v>
          </cell>
          <cell r="R961">
            <v>0</v>
          </cell>
          <cell r="S961">
            <v>87</v>
          </cell>
          <cell r="T961">
            <v>90</v>
          </cell>
          <cell r="U961">
            <v>78</v>
          </cell>
          <cell r="V961">
            <v>75</v>
          </cell>
          <cell r="W961">
            <v>0</v>
          </cell>
          <cell r="X961" t="str">
            <v>A1</v>
          </cell>
          <cell r="Y961">
            <v>0.42</v>
          </cell>
          <cell r="Z961">
            <v>0.4</v>
          </cell>
          <cell r="AA961">
            <v>0.48</v>
          </cell>
          <cell r="AB961">
            <v>0.5</v>
          </cell>
          <cell r="AC961">
            <v>0</v>
          </cell>
          <cell r="AD961">
            <v>0</v>
          </cell>
          <cell r="AE961" t="str">
            <v>HARDWARE</v>
          </cell>
          <cell r="AF961" t="str">
            <v>OPTICS</v>
          </cell>
          <cell r="AG961" t="str">
            <v>10G OPTICS</v>
          </cell>
          <cell r="AH961" t="str">
            <v>HARDWARE</v>
          </cell>
          <cell r="AI961" t="str">
            <v>132-8</v>
          </cell>
          <cell r="AJ961" t="str">
            <v>non-TAA</v>
          </cell>
          <cell r="AK961" t="str">
            <v>13 mos</v>
          </cell>
          <cell r="AL961">
            <v>80</v>
          </cell>
          <cell r="AM961" t="str">
            <v>EAR99</v>
          </cell>
        </row>
        <row r="962">
          <cell r="F962" t="str">
            <v>10G-SFPP-TWX-0108</v>
          </cell>
          <cell r="G962" t="str">
            <v>DIRECT ATTACHED SFPP COPPER,1M,8-PACK</v>
          </cell>
          <cell r="H962" t="str">
            <v>DIRECT ATTACHED SFPP COPPER,1M,8-PACK</v>
          </cell>
          <cell r="I962">
            <v>1080</v>
          </cell>
          <cell r="J962">
            <v>1080</v>
          </cell>
          <cell r="K962" t="str">
            <v>A</v>
          </cell>
          <cell r="L962">
            <v>0</v>
          </cell>
          <cell r="M962">
            <v>0</v>
          </cell>
          <cell r="N962">
            <v>0</v>
          </cell>
          <cell r="O962">
            <v>0</v>
          </cell>
          <cell r="P962">
            <v>0</v>
          </cell>
          <cell r="Q962">
            <v>0</v>
          </cell>
          <cell r="R962">
            <v>0</v>
          </cell>
          <cell r="S962">
            <v>626</v>
          </cell>
          <cell r="T962">
            <v>648</v>
          </cell>
          <cell r="U962">
            <v>562</v>
          </cell>
          <cell r="V962">
            <v>540</v>
          </cell>
          <cell r="W962">
            <v>0</v>
          </cell>
          <cell r="X962" t="str">
            <v>A1</v>
          </cell>
          <cell r="Y962">
            <v>0.42</v>
          </cell>
          <cell r="Z962">
            <v>0.4</v>
          </cell>
          <cell r="AA962">
            <v>0.48</v>
          </cell>
          <cell r="AB962">
            <v>0.5</v>
          </cell>
          <cell r="AC962">
            <v>0</v>
          </cell>
          <cell r="AD962">
            <v>0</v>
          </cell>
          <cell r="AE962" t="str">
            <v>HARDWARE</v>
          </cell>
          <cell r="AF962" t="str">
            <v>OPTICS</v>
          </cell>
          <cell r="AG962" t="str">
            <v>10G OPTICS</v>
          </cell>
          <cell r="AH962" t="str">
            <v>HARDWARE</v>
          </cell>
          <cell r="AI962" t="str">
            <v>132-8</v>
          </cell>
          <cell r="AJ962" t="str">
            <v>non-TAA</v>
          </cell>
          <cell r="AK962" t="str">
            <v>13 mos</v>
          </cell>
          <cell r="AL962">
            <v>80</v>
          </cell>
          <cell r="AM962" t="str">
            <v>EAR99</v>
          </cell>
        </row>
        <row r="963">
          <cell r="F963" t="str">
            <v>10G-SFPP-TWX-0301</v>
          </cell>
          <cell r="G963" t="str">
            <v>DIRECT ATTACHED SFPP ACTIVE COPPER,3M,1-PACK</v>
          </cell>
          <cell r="H963" t="str">
            <v>DIRECT ATTACHED SFPP ACTIVE COPPER,3M,1-PACK</v>
          </cell>
          <cell r="I963">
            <v>210</v>
          </cell>
          <cell r="J963">
            <v>210</v>
          </cell>
          <cell r="K963" t="str">
            <v>A</v>
          </cell>
          <cell r="L963">
            <v>0</v>
          </cell>
          <cell r="M963">
            <v>0</v>
          </cell>
          <cell r="N963">
            <v>0</v>
          </cell>
          <cell r="O963">
            <v>0</v>
          </cell>
          <cell r="P963">
            <v>0</v>
          </cell>
          <cell r="Q963">
            <v>0</v>
          </cell>
          <cell r="R963">
            <v>0</v>
          </cell>
          <cell r="S963">
            <v>122</v>
          </cell>
          <cell r="T963">
            <v>126</v>
          </cell>
          <cell r="U963">
            <v>109</v>
          </cell>
          <cell r="V963">
            <v>105</v>
          </cell>
          <cell r="W963">
            <v>0</v>
          </cell>
          <cell r="X963" t="str">
            <v>A1</v>
          </cell>
          <cell r="Y963">
            <v>0.42</v>
          </cell>
          <cell r="Z963">
            <v>0.4</v>
          </cell>
          <cell r="AA963">
            <v>0.48</v>
          </cell>
          <cell r="AB963">
            <v>0.5</v>
          </cell>
          <cell r="AC963">
            <v>0</v>
          </cell>
          <cell r="AD963">
            <v>0</v>
          </cell>
          <cell r="AE963" t="str">
            <v>HARDWARE</v>
          </cell>
          <cell r="AF963" t="str">
            <v>OPTICS</v>
          </cell>
          <cell r="AG963" t="str">
            <v>10G OPTICS</v>
          </cell>
          <cell r="AH963" t="str">
            <v>HARDWARE</v>
          </cell>
          <cell r="AI963" t="str">
            <v>132-8</v>
          </cell>
          <cell r="AJ963" t="str">
            <v>non-TAA</v>
          </cell>
          <cell r="AK963" t="str">
            <v>13 mos</v>
          </cell>
          <cell r="AL963">
            <v>80</v>
          </cell>
          <cell r="AM963" t="str">
            <v>EAR99</v>
          </cell>
        </row>
        <row r="964">
          <cell r="F964" t="str">
            <v>10G-SFPP-TWX-0308</v>
          </cell>
          <cell r="G964" t="str">
            <v>DIRECT ATTACHED SFPP COPPER,3M,8-PACK</v>
          </cell>
          <cell r="H964" t="str">
            <v>DIRECT ATTACHED SFPP COPPER,3M,8-PACK</v>
          </cell>
          <cell r="I964">
            <v>1512</v>
          </cell>
          <cell r="J964">
            <v>1512</v>
          </cell>
          <cell r="K964" t="str">
            <v>A</v>
          </cell>
          <cell r="L964">
            <v>0</v>
          </cell>
          <cell r="M964">
            <v>0</v>
          </cell>
          <cell r="N964">
            <v>0</v>
          </cell>
          <cell r="O964">
            <v>0</v>
          </cell>
          <cell r="P964">
            <v>0</v>
          </cell>
          <cell r="Q964">
            <v>0</v>
          </cell>
          <cell r="R964">
            <v>0</v>
          </cell>
          <cell r="S964">
            <v>877</v>
          </cell>
          <cell r="T964">
            <v>907</v>
          </cell>
          <cell r="U964">
            <v>786</v>
          </cell>
          <cell r="V964">
            <v>756</v>
          </cell>
          <cell r="W964">
            <v>0</v>
          </cell>
          <cell r="X964" t="str">
            <v>A1</v>
          </cell>
          <cell r="Y964">
            <v>0.42</v>
          </cell>
          <cell r="Z964">
            <v>0.4</v>
          </cell>
          <cell r="AA964">
            <v>0.48</v>
          </cell>
          <cell r="AB964">
            <v>0.5</v>
          </cell>
          <cell r="AC964">
            <v>0</v>
          </cell>
          <cell r="AD964">
            <v>0</v>
          </cell>
          <cell r="AE964" t="str">
            <v>HARDWARE</v>
          </cell>
          <cell r="AF964" t="str">
            <v>OPTICS</v>
          </cell>
          <cell r="AG964" t="str">
            <v>10G OPTICS</v>
          </cell>
          <cell r="AH964" t="str">
            <v>HARDWARE</v>
          </cell>
          <cell r="AI964" t="str">
            <v>132-8</v>
          </cell>
          <cell r="AJ964" t="str">
            <v>non-TAA</v>
          </cell>
          <cell r="AK964" t="str">
            <v>13 mos</v>
          </cell>
          <cell r="AL964">
            <v>80</v>
          </cell>
          <cell r="AM964" t="str">
            <v>EAR99</v>
          </cell>
        </row>
        <row r="965">
          <cell r="F965" t="str">
            <v>10G-SFPP-TWX-0501</v>
          </cell>
          <cell r="G965" t="str">
            <v>DIRECT ATTACHED SFPP ACTIVE COPPER,5M,1-PACK</v>
          </cell>
          <cell r="H965" t="str">
            <v>DIRECT ATTACHED SFPP ACTIVE COPPER,5M,1-PACK</v>
          </cell>
          <cell r="I965">
            <v>260</v>
          </cell>
          <cell r="J965">
            <v>260</v>
          </cell>
          <cell r="K965" t="str">
            <v>A</v>
          </cell>
          <cell r="L965">
            <v>0</v>
          </cell>
          <cell r="M965">
            <v>0</v>
          </cell>
          <cell r="N965">
            <v>0</v>
          </cell>
          <cell r="O965">
            <v>0</v>
          </cell>
          <cell r="P965">
            <v>0</v>
          </cell>
          <cell r="Q965">
            <v>0</v>
          </cell>
          <cell r="R965">
            <v>0</v>
          </cell>
          <cell r="S965">
            <v>151</v>
          </cell>
          <cell r="T965">
            <v>156</v>
          </cell>
          <cell r="U965">
            <v>135</v>
          </cell>
          <cell r="V965">
            <v>130</v>
          </cell>
          <cell r="W965">
            <v>0</v>
          </cell>
          <cell r="X965" t="str">
            <v>A1</v>
          </cell>
          <cell r="Y965">
            <v>0.42</v>
          </cell>
          <cell r="Z965">
            <v>0.4</v>
          </cell>
          <cell r="AA965">
            <v>0.48</v>
          </cell>
          <cell r="AB965">
            <v>0.5</v>
          </cell>
          <cell r="AC965">
            <v>0</v>
          </cell>
          <cell r="AD965">
            <v>0</v>
          </cell>
          <cell r="AE965" t="str">
            <v>HARDWARE</v>
          </cell>
          <cell r="AF965" t="str">
            <v>OPTICS</v>
          </cell>
          <cell r="AG965" t="str">
            <v>10G OPTICS</v>
          </cell>
          <cell r="AH965" t="str">
            <v>HARDWARE</v>
          </cell>
          <cell r="AI965" t="str">
            <v>132-8</v>
          </cell>
          <cell r="AJ965" t="str">
            <v>non-TAA</v>
          </cell>
          <cell r="AK965" t="str">
            <v>13 mos</v>
          </cell>
          <cell r="AL965">
            <v>80</v>
          </cell>
          <cell r="AM965" t="str">
            <v>EAR99</v>
          </cell>
        </row>
        <row r="966">
          <cell r="F966" t="str">
            <v>10G-SFPP-TWX-0508</v>
          </cell>
          <cell r="G966" t="str">
            <v>DIRECT ATTACHED SFPP COPPER,5M,8-PACK</v>
          </cell>
          <cell r="H966" t="str">
            <v>DIRECT ATTACHED SFPP COPPER,5M,8-PACK</v>
          </cell>
          <cell r="I966">
            <v>1872</v>
          </cell>
          <cell r="J966">
            <v>1872</v>
          </cell>
          <cell r="K966" t="str">
            <v>A</v>
          </cell>
          <cell r="L966">
            <v>0</v>
          </cell>
          <cell r="M966">
            <v>0</v>
          </cell>
          <cell r="N966">
            <v>0</v>
          </cell>
          <cell r="O966">
            <v>0</v>
          </cell>
          <cell r="P966">
            <v>0</v>
          </cell>
          <cell r="Q966">
            <v>0</v>
          </cell>
          <cell r="R966">
            <v>0</v>
          </cell>
          <cell r="S966">
            <v>1086</v>
          </cell>
          <cell r="T966">
            <v>1123</v>
          </cell>
          <cell r="U966">
            <v>973</v>
          </cell>
          <cell r="V966">
            <v>936</v>
          </cell>
          <cell r="W966">
            <v>0</v>
          </cell>
          <cell r="X966" t="str">
            <v>A1</v>
          </cell>
          <cell r="Y966">
            <v>0.42</v>
          </cell>
          <cell r="Z966">
            <v>0.4</v>
          </cell>
          <cell r="AA966">
            <v>0.48</v>
          </cell>
          <cell r="AB966">
            <v>0.5</v>
          </cell>
          <cell r="AC966">
            <v>0</v>
          </cell>
          <cell r="AD966">
            <v>0</v>
          </cell>
          <cell r="AE966" t="str">
            <v>HARDWARE</v>
          </cell>
          <cell r="AF966" t="str">
            <v>OPTICS</v>
          </cell>
          <cell r="AG966" t="str">
            <v>10G OPTICS</v>
          </cell>
          <cell r="AH966" t="str">
            <v>HARDWARE</v>
          </cell>
          <cell r="AI966" t="str">
            <v>132-8</v>
          </cell>
          <cell r="AJ966" t="str">
            <v>non-TAA</v>
          </cell>
          <cell r="AK966" t="str">
            <v>13 mos</v>
          </cell>
          <cell r="AL966">
            <v>80</v>
          </cell>
          <cell r="AM966" t="str">
            <v>EAR99</v>
          </cell>
        </row>
        <row r="967">
          <cell r="F967" t="str">
            <v>40G-QSFP-C-0101</v>
          </cell>
          <cell r="G967" t="str">
            <v>40GE QSFP Direct Attached Copper Cable, 1m, 1-pack</v>
          </cell>
          <cell r="H967" t="str">
            <v>40GE QSFP Direct Attached Copper Cable, 1m, 1-pack</v>
          </cell>
          <cell r="I967">
            <v>288</v>
          </cell>
          <cell r="J967">
            <v>288</v>
          </cell>
          <cell r="K967" t="str">
            <v>A</v>
          </cell>
          <cell r="L967">
            <v>0</v>
          </cell>
          <cell r="M967">
            <v>0</v>
          </cell>
          <cell r="N967">
            <v>0</v>
          </cell>
          <cell r="O967">
            <v>0</v>
          </cell>
          <cell r="P967">
            <v>0</v>
          </cell>
          <cell r="Q967">
            <v>0</v>
          </cell>
          <cell r="R967">
            <v>0</v>
          </cell>
          <cell r="S967">
            <v>167</v>
          </cell>
          <cell r="T967">
            <v>173</v>
          </cell>
          <cell r="U967">
            <v>150</v>
          </cell>
          <cell r="V967">
            <v>144</v>
          </cell>
          <cell r="W967">
            <v>0</v>
          </cell>
          <cell r="X967" t="str">
            <v>A1</v>
          </cell>
          <cell r="Y967">
            <v>0.42</v>
          </cell>
          <cell r="Z967">
            <v>0.4</v>
          </cell>
          <cell r="AA967">
            <v>0.48</v>
          </cell>
          <cell r="AB967">
            <v>0.5</v>
          </cell>
          <cell r="AC967">
            <v>0</v>
          </cell>
          <cell r="AD967">
            <v>0</v>
          </cell>
          <cell r="AE967" t="str">
            <v>HARDWARE</v>
          </cell>
          <cell r="AF967" t="str">
            <v>OPTICS</v>
          </cell>
          <cell r="AG967" t="str">
            <v>40G OPTICS</v>
          </cell>
          <cell r="AH967" t="str">
            <v>HARDWARE</v>
          </cell>
          <cell r="AI967" t="str">
            <v>132-8</v>
          </cell>
          <cell r="AJ967" t="str">
            <v>non-TAA</v>
          </cell>
          <cell r="AK967" t="str">
            <v>Lifetime</v>
          </cell>
          <cell r="AL967">
            <v>80</v>
          </cell>
          <cell r="AM967" t="str">
            <v>EAR99</v>
          </cell>
        </row>
        <row r="968">
          <cell r="F968" t="str">
            <v>40G-QSFP-C-0501</v>
          </cell>
          <cell r="G968" t="str">
            <v>40GE QSFP Direct Attached Copper Cable, 5m, 1-pack</v>
          </cell>
          <cell r="H968" t="str">
            <v>40GE QSFP Direct Attached Copper Cable, 5m, 1-pack</v>
          </cell>
          <cell r="I968">
            <v>595</v>
          </cell>
          <cell r="J968">
            <v>595</v>
          </cell>
          <cell r="K968" t="str">
            <v>A</v>
          </cell>
          <cell r="L968">
            <v>0</v>
          </cell>
          <cell r="M968">
            <v>0</v>
          </cell>
          <cell r="N968">
            <v>0</v>
          </cell>
          <cell r="O968">
            <v>0</v>
          </cell>
          <cell r="P968">
            <v>0</v>
          </cell>
          <cell r="Q968">
            <v>0</v>
          </cell>
          <cell r="R968">
            <v>0</v>
          </cell>
          <cell r="S968">
            <v>345</v>
          </cell>
          <cell r="T968">
            <v>357</v>
          </cell>
          <cell r="U968">
            <v>309</v>
          </cell>
          <cell r="V968">
            <v>298</v>
          </cell>
          <cell r="W968">
            <v>0</v>
          </cell>
          <cell r="X968" t="str">
            <v>A1</v>
          </cell>
          <cell r="Y968">
            <v>0.42</v>
          </cell>
          <cell r="Z968">
            <v>0.4</v>
          </cell>
          <cell r="AA968">
            <v>0.48</v>
          </cell>
          <cell r="AB968">
            <v>0.5</v>
          </cell>
          <cell r="AC968">
            <v>0</v>
          </cell>
          <cell r="AD968">
            <v>0</v>
          </cell>
          <cell r="AE968" t="str">
            <v>HARDWARE</v>
          </cell>
          <cell r="AF968" t="str">
            <v>OPTICS</v>
          </cell>
          <cell r="AG968" t="str">
            <v>40G OPTICS</v>
          </cell>
          <cell r="AH968" t="str">
            <v>HARDWARE</v>
          </cell>
          <cell r="AI968" t="str">
            <v>132-8</v>
          </cell>
          <cell r="AJ968" t="str">
            <v>non-TAA</v>
          </cell>
          <cell r="AK968" t="str">
            <v>Lifetime</v>
          </cell>
          <cell r="AL968">
            <v>80</v>
          </cell>
          <cell r="AM968" t="str">
            <v>EAR99</v>
          </cell>
        </row>
        <row r="969">
          <cell r="F969" t="str">
            <v>40G-QSFP-SR4</v>
          </cell>
          <cell r="G969" t="str">
            <v>40GBASE-SR4 QSFP+ optic (MTP 1x8 or 1x12), 100m over MMF, 1-pack</v>
          </cell>
          <cell r="H969" t="str">
            <v>40GBASE-SR4 QSFP+ optic (MTP 1x8 or 1x12), 100m over MMF, 1-pack</v>
          </cell>
          <cell r="I969">
            <v>2995</v>
          </cell>
          <cell r="J969">
            <v>2990</v>
          </cell>
          <cell r="K969" t="str">
            <v>A</v>
          </cell>
          <cell r="L969">
            <v>0</v>
          </cell>
          <cell r="M969">
            <v>0</v>
          </cell>
          <cell r="N969">
            <v>0</v>
          </cell>
          <cell r="O969">
            <v>0</v>
          </cell>
          <cell r="P969">
            <v>0</v>
          </cell>
          <cell r="Q969">
            <v>0</v>
          </cell>
          <cell r="R969">
            <v>0</v>
          </cell>
          <cell r="S969">
            <v>1734</v>
          </cell>
          <cell r="T969">
            <v>1794</v>
          </cell>
          <cell r="U969">
            <v>1555</v>
          </cell>
          <cell r="V969">
            <v>1495</v>
          </cell>
          <cell r="W969">
            <v>0</v>
          </cell>
          <cell r="X969" t="str">
            <v>A1</v>
          </cell>
          <cell r="Y969">
            <v>0.42</v>
          </cell>
          <cell r="Z969">
            <v>0.4</v>
          </cell>
          <cell r="AA969">
            <v>0.48</v>
          </cell>
          <cell r="AB969">
            <v>0.5</v>
          </cell>
          <cell r="AC969">
            <v>0</v>
          </cell>
          <cell r="AD969">
            <v>0</v>
          </cell>
          <cell r="AE969" t="str">
            <v>HARDWARE</v>
          </cell>
          <cell r="AF969" t="str">
            <v>L2-3 MODULAR</v>
          </cell>
          <cell r="AG969" t="str">
            <v>40G OPTICS</v>
          </cell>
          <cell r="AH969" t="str">
            <v>HARDWARE</v>
          </cell>
          <cell r="AI969" t="str">
            <v>132-8</v>
          </cell>
          <cell r="AJ969" t="str">
            <v>non-TAA</v>
          </cell>
          <cell r="AK969" t="str">
            <v>13 mos</v>
          </cell>
          <cell r="AL969">
            <v>80</v>
          </cell>
          <cell r="AM969" t="str">
            <v>5A991</v>
          </cell>
        </row>
        <row r="970">
          <cell r="F970" t="str">
            <v>BFOSML-SVL-SW-1</v>
          </cell>
          <cell r="G970" t="str">
            <v xml:space="preserve">ESSENTIAL APP SUPPORT 24X7, Brocade Flow Optimizer Small SKU </v>
          </cell>
          <cell r="H970">
            <v>0</v>
          </cell>
          <cell r="I970">
            <v>900</v>
          </cell>
          <cell r="J970">
            <v>900</v>
          </cell>
          <cell r="K970" t="str">
            <v>N</v>
          </cell>
          <cell r="L970">
            <v>0</v>
          </cell>
          <cell r="M970">
            <v>0</v>
          </cell>
          <cell r="N970">
            <v>0</v>
          </cell>
          <cell r="O970">
            <v>0</v>
          </cell>
          <cell r="P970">
            <v>0</v>
          </cell>
          <cell r="Q970">
            <v>0</v>
          </cell>
          <cell r="R970">
            <v>0</v>
          </cell>
          <cell r="S970">
            <v>585</v>
          </cell>
          <cell r="T970">
            <v>630</v>
          </cell>
          <cell r="U970">
            <v>630</v>
          </cell>
          <cell r="V970">
            <v>585</v>
          </cell>
          <cell r="W970">
            <v>0</v>
          </cell>
          <cell r="X970" t="str">
            <v>A3</v>
          </cell>
          <cell r="Y970">
            <v>0.35</v>
          </cell>
          <cell r="Z970">
            <v>0.3</v>
          </cell>
          <cell r="AA970">
            <v>0.3</v>
          </cell>
          <cell r="AB970">
            <v>0.35</v>
          </cell>
          <cell r="AC970">
            <v>0</v>
          </cell>
          <cell r="AD970">
            <v>0</v>
          </cell>
          <cell r="AE970" t="str">
            <v>SUPPORT</v>
          </cell>
          <cell r="AF970" t="str">
            <v>BDS DIRECT SUPPORT</v>
          </cell>
          <cell r="AG970" t="str">
            <v>INITIAL SALE</v>
          </cell>
          <cell r="AH970" t="str">
            <v>SW SUPPORT</v>
          </cell>
          <cell r="AI970" t="str">
            <v>132-34</v>
          </cell>
          <cell r="AJ970" t="str">
            <v>N/A</v>
          </cell>
          <cell r="AK970" t="str">
            <v>None</v>
          </cell>
          <cell r="AL970">
            <v>40</v>
          </cell>
          <cell r="AM970">
            <v>0</v>
          </cell>
        </row>
        <row r="971">
          <cell r="F971" t="str">
            <v>BFOSML-SVL-SW-2</v>
          </cell>
          <cell r="G971" t="str">
            <v xml:space="preserve">ESSENTIAL APP SUPPORT 24X7, Brocade Flow Optimizer Small SKU </v>
          </cell>
          <cell r="H971">
            <v>0</v>
          </cell>
          <cell r="I971">
            <v>1710</v>
          </cell>
          <cell r="J971">
            <v>1710</v>
          </cell>
          <cell r="K971" t="str">
            <v>N</v>
          </cell>
          <cell r="L971">
            <v>0</v>
          </cell>
          <cell r="M971">
            <v>0</v>
          </cell>
          <cell r="N971">
            <v>0</v>
          </cell>
          <cell r="O971">
            <v>0</v>
          </cell>
          <cell r="P971">
            <v>0</v>
          </cell>
          <cell r="Q971">
            <v>0</v>
          </cell>
          <cell r="R971">
            <v>0</v>
          </cell>
          <cell r="S971">
            <v>1112</v>
          </cell>
          <cell r="T971">
            <v>1197</v>
          </cell>
          <cell r="U971">
            <v>1197</v>
          </cell>
          <cell r="V971">
            <v>1112</v>
          </cell>
          <cell r="W971">
            <v>0</v>
          </cell>
          <cell r="X971" t="str">
            <v>A3</v>
          </cell>
          <cell r="Y971">
            <v>0.35</v>
          </cell>
          <cell r="Z971">
            <v>0.3</v>
          </cell>
          <cell r="AA971">
            <v>0.3</v>
          </cell>
          <cell r="AB971">
            <v>0.35</v>
          </cell>
          <cell r="AC971">
            <v>0</v>
          </cell>
          <cell r="AD971">
            <v>0</v>
          </cell>
          <cell r="AE971" t="str">
            <v>SUPPORT</v>
          </cell>
          <cell r="AF971" t="str">
            <v>BDS DIRECT SUPPORT</v>
          </cell>
          <cell r="AG971" t="str">
            <v>INITIAL SALE</v>
          </cell>
          <cell r="AH971" t="str">
            <v>SW SUPPORT</v>
          </cell>
          <cell r="AI971" t="str">
            <v>132-34</v>
          </cell>
          <cell r="AJ971" t="str">
            <v>N/A</v>
          </cell>
          <cell r="AK971" t="str">
            <v>None</v>
          </cell>
          <cell r="AL971">
            <v>40</v>
          </cell>
          <cell r="AM971">
            <v>0</v>
          </cell>
        </row>
        <row r="972">
          <cell r="F972" t="str">
            <v>BFOSML-SVL-SW-3</v>
          </cell>
          <cell r="G972" t="str">
            <v xml:space="preserve">ESSENTIAL APP SUPPORT 24X7, Brocade Flow Optimizer Small SKU </v>
          </cell>
          <cell r="H972">
            <v>0</v>
          </cell>
          <cell r="I972">
            <v>2475</v>
          </cell>
          <cell r="J972">
            <v>2475</v>
          </cell>
          <cell r="K972" t="str">
            <v>N</v>
          </cell>
          <cell r="L972">
            <v>0</v>
          </cell>
          <cell r="M972">
            <v>0</v>
          </cell>
          <cell r="N972">
            <v>0</v>
          </cell>
          <cell r="O972">
            <v>0</v>
          </cell>
          <cell r="P972">
            <v>0</v>
          </cell>
          <cell r="Q972">
            <v>0</v>
          </cell>
          <cell r="R972">
            <v>0</v>
          </cell>
          <cell r="S972">
            <v>1609</v>
          </cell>
          <cell r="T972">
            <v>1733</v>
          </cell>
          <cell r="U972">
            <v>1733</v>
          </cell>
          <cell r="V972">
            <v>1609</v>
          </cell>
          <cell r="W972">
            <v>0</v>
          </cell>
          <cell r="X972" t="str">
            <v>A3</v>
          </cell>
          <cell r="Y972">
            <v>0.35</v>
          </cell>
          <cell r="Z972">
            <v>0.3</v>
          </cell>
          <cell r="AA972">
            <v>0.3</v>
          </cell>
          <cell r="AB972">
            <v>0.35</v>
          </cell>
          <cell r="AC972">
            <v>0</v>
          </cell>
          <cell r="AD972">
            <v>0</v>
          </cell>
          <cell r="AE972" t="str">
            <v>SUPPORT</v>
          </cell>
          <cell r="AF972" t="str">
            <v>BDS DIRECT SUPPORT</v>
          </cell>
          <cell r="AG972" t="str">
            <v>INITIAL SALE</v>
          </cell>
          <cell r="AH972" t="str">
            <v>SW SUPPORT</v>
          </cell>
          <cell r="AI972" t="str">
            <v>132-34</v>
          </cell>
          <cell r="AJ972" t="str">
            <v>N/A</v>
          </cell>
          <cell r="AK972" t="str">
            <v>None</v>
          </cell>
          <cell r="AL972">
            <v>40</v>
          </cell>
          <cell r="AM972">
            <v>0</v>
          </cell>
        </row>
        <row r="973">
          <cell r="F973" t="str">
            <v>BFOSML-SVL-SW-4</v>
          </cell>
          <cell r="G973" t="str">
            <v xml:space="preserve">ESSENTIAL APP SUPPORT 24X7, Brocade Flow Optimizer Small SKU </v>
          </cell>
          <cell r="H973">
            <v>0</v>
          </cell>
          <cell r="I973">
            <v>3300</v>
          </cell>
          <cell r="J973">
            <v>3300</v>
          </cell>
          <cell r="K973" t="str">
            <v>N</v>
          </cell>
          <cell r="L973">
            <v>0</v>
          </cell>
          <cell r="M973">
            <v>0</v>
          </cell>
          <cell r="N973">
            <v>0</v>
          </cell>
          <cell r="O973">
            <v>0</v>
          </cell>
          <cell r="P973">
            <v>0</v>
          </cell>
          <cell r="Q973">
            <v>0</v>
          </cell>
          <cell r="R973">
            <v>0</v>
          </cell>
          <cell r="S973">
            <v>2145</v>
          </cell>
          <cell r="T973">
            <v>2310</v>
          </cell>
          <cell r="U973">
            <v>2310</v>
          </cell>
          <cell r="V973">
            <v>2145</v>
          </cell>
          <cell r="W973">
            <v>0</v>
          </cell>
          <cell r="X973" t="str">
            <v>A3</v>
          </cell>
          <cell r="Y973">
            <v>0.35</v>
          </cell>
          <cell r="Z973">
            <v>0.3</v>
          </cell>
          <cell r="AA973">
            <v>0.3</v>
          </cell>
          <cell r="AB973">
            <v>0.35</v>
          </cell>
          <cell r="AC973">
            <v>0</v>
          </cell>
          <cell r="AD973">
            <v>0</v>
          </cell>
          <cell r="AE973" t="str">
            <v>SUPPORT</v>
          </cell>
          <cell r="AF973" t="str">
            <v>BDS DIRECT SUPPORT</v>
          </cell>
          <cell r="AG973" t="str">
            <v>INITIAL SALE</v>
          </cell>
          <cell r="AH973" t="str">
            <v>SW SUPPORT</v>
          </cell>
          <cell r="AI973" t="str">
            <v>132-34</v>
          </cell>
          <cell r="AJ973" t="str">
            <v>N/A</v>
          </cell>
          <cell r="AK973" t="str">
            <v>None</v>
          </cell>
          <cell r="AL973">
            <v>40</v>
          </cell>
          <cell r="AM973">
            <v>0</v>
          </cell>
        </row>
        <row r="974">
          <cell r="F974" t="str">
            <v>BFOSML-SVL-SW-5</v>
          </cell>
          <cell r="G974" t="str">
            <v xml:space="preserve">ESSENTIAL APP SUPPORT 24X7, Brocade Flow Optimizer Small SKU </v>
          </cell>
          <cell r="H974">
            <v>0</v>
          </cell>
          <cell r="I974">
            <v>4125</v>
          </cell>
          <cell r="J974">
            <v>4125</v>
          </cell>
          <cell r="K974" t="str">
            <v>N</v>
          </cell>
          <cell r="L974">
            <v>0</v>
          </cell>
          <cell r="M974">
            <v>0</v>
          </cell>
          <cell r="N974">
            <v>0</v>
          </cell>
          <cell r="O974">
            <v>0</v>
          </cell>
          <cell r="P974">
            <v>0</v>
          </cell>
          <cell r="Q974">
            <v>0</v>
          </cell>
          <cell r="R974">
            <v>0</v>
          </cell>
          <cell r="S974">
            <v>2681</v>
          </cell>
          <cell r="T974">
            <v>2888</v>
          </cell>
          <cell r="U974">
            <v>2888</v>
          </cell>
          <cell r="V974">
            <v>2681</v>
          </cell>
          <cell r="W974">
            <v>0</v>
          </cell>
          <cell r="X974" t="str">
            <v>A3</v>
          </cell>
          <cell r="Y974">
            <v>0.35</v>
          </cell>
          <cell r="Z974">
            <v>0.3</v>
          </cell>
          <cell r="AA974">
            <v>0.3</v>
          </cell>
          <cell r="AB974">
            <v>0.35</v>
          </cell>
          <cell r="AC974">
            <v>0</v>
          </cell>
          <cell r="AD974">
            <v>0</v>
          </cell>
          <cell r="AE974" t="str">
            <v>SUPPORT</v>
          </cell>
          <cell r="AF974" t="str">
            <v>BDS DIRECT SUPPORT</v>
          </cell>
          <cell r="AG974" t="str">
            <v>INITIAL SALE</v>
          </cell>
          <cell r="AH974" t="str">
            <v>SW SUPPORT</v>
          </cell>
          <cell r="AI974" t="str">
            <v>132-34</v>
          </cell>
          <cell r="AJ974" t="str">
            <v>N/A</v>
          </cell>
          <cell r="AK974" t="str">
            <v>None</v>
          </cell>
          <cell r="AL974">
            <v>40</v>
          </cell>
          <cell r="AM974">
            <v>0</v>
          </cell>
        </row>
        <row r="975">
          <cell r="F975" t="str">
            <v>ICX6610-SVL-4OS-1</v>
          </cell>
          <cell r="G975" t="str">
            <v>ESSENTIAL 4HR ONSITE SUPPORT,  ICX 6610 24P &amp; 48P</v>
          </cell>
          <cell r="H975" t="str">
            <v>ESSENTIAL 4HR ONSITE SUPPORT</v>
          </cell>
          <cell r="I975">
            <v>1100</v>
          </cell>
          <cell r="J975">
            <v>1375</v>
          </cell>
          <cell r="K975" t="str">
            <v>N</v>
          </cell>
          <cell r="L975">
            <v>0</v>
          </cell>
          <cell r="M975">
            <v>0</v>
          </cell>
          <cell r="N975">
            <v>0</v>
          </cell>
          <cell r="O975">
            <v>0</v>
          </cell>
          <cell r="P975">
            <v>0</v>
          </cell>
          <cell r="Q975">
            <v>0</v>
          </cell>
          <cell r="R975">
            <v>0</v>
          </cell>
          <cell r="S975">
            <v>894</v>
          </cell>
          <cell r="T975">
            <v>963</v>
          </cell>
          <cell r="U975">
            <v>963</v>
          </cell>
          <cell r="V975">
            <v>894</v>
          </cell>
          <cell r="W975">
            <v>0</v>
          </cell>
          <cell r="X975" t="str">
            <v>A3</v>
          </cell>
          <cell r="Y975">
            <v>0.35</v>
          </cell>
          <cell r="Z975">
            <v>0.3</v>
          </cell>
          <cell r="AA975">
            <v>0.3</v>
          </cell>
          <cell r="AB975">
            <v>0.35</v>
          </cell>
          <cell r="AC975">
            <v>0</v>
          </cell>
          <cell r="AD975">
            <v>0</v>
          </cell>
          <cell r="AE975" t="str">
            <v>SUPPORT</v>
          </cell>
          <cell r="AF975" t="str">
            <v>BDS DIRECT SUPPORT</v>
          </cell>
          <cell r="AG975" t="str">
            <v>INITIAL SALE</v>
          </cell>
          <cell r="AH975" t="str">
            <v>HW SUPPORT</v>
          </cell>
          <cell r="AI975" t="str">
            <v>132-12</v>
          </cell>
          <cell r="AJ975" t="str">
            <v>N/A</v>
          </cell>
          <cell r="AK975" t="str">
            <v>None</v>
          </cell>
          <cell r="AL975">
            <v>40</v>
          </cell>
          <cell r="AM975">
            <v>0</v>
          </cell>
        </row>
        <row r="976">
          <cell r="F976" t="str">
            <v>ICX6610-SVL-4OS-2</v>
          </cell>
          <cell r="G976" t="str">
            <v>ESSENTIAL 4HR ONSITE SUPPORT,  ICX 6610 24P &amp; 48P</v>
          </cell>
          <cell r="H976" t="str">
            <v>ESSENTIAL 4HR ONSITE SUPPORT</v>
          </cell>
          <cell r="I976">
            <v>2090</v>
          </cell>
          <cell r="J976">
            <v>2613</v>
          </cell>
          <cell r="K976" t="str">
            <v>N</v>
          </cell>
          <cell r="L976">
            <v>0</v>
          </cell>
          <cell r="M976">
            <v>0</v>
          </cell>
          <cell r="N976">
            <v>0</v>
          </cell>
          <cell r="O976">
            <v>0</v>
          </cell>
          <cell r="P976">
            <v>0</v>
          </cell>
          <cell r="Q976">
            <v>0</v>
          </cell>
          <cell r="R976">
            <v>0</v>
          </cell>
          <cell r="S976">
            <v>1698</v>
          </cell>
          <cell r="T976">
            <v>1829</v>
          </cell>
          <cell r="U976">
            <v>1829</v>
          </cell>
          <cell r="V976">
            <v>1698</v>
          </cell>
          <cell r="W976">
            <v>0</v>
          </cell>
          <cell r="X976" t="str">
            <v>A3</v>
          </cell>
          <cell r="Y976">
            <v>0.35</v>
          </cell>
          <cell r="Z976">
            <v>0.3</v>
          </cell>
          <cell r="AA976">
            <v>0.3</v>
          </cell>
          <cell r="AB976">
            <v>0.35</v>
          </cell>
          <cell r="AC976">
            <v>0</v>
          </cell>
          <cell r="AD976">
            <v>0</v>
          </cell>
          <cell r="AE976" t="str">
            <v>SUPPORT</v>
          </cell>
          <cell r="AF976" t="str">
            <v>BDS DIRECT SUPPORT</v>
          </cell>
          <cell r="AG976" t="str">
            <v>INITIAL SALE</v>
          </cell>
          <cell r="AH976" t="str">
            <v>HW SUPPORT</v>
          </cell>
          <cell r="AI976" t="str">
            <v>132-12</v>
          </cell>
          <cell r="AJ976" t="str">
            <v>N/A</v>
          </cell>
          <cell r="AK976" t="str">
            <v>None</v>
          </cell>
          <cell r="AL976">
            <v>40</v>
          </cell>
          <cell r="AM976">
            <v>0</v>
          </cell>
        </row>
        <row r="977">
          <cell r="F977" t="str">
            <v>ICX6610-SVL-4OS-3</v>
          </cell>
          <cell r="G977" t="str">
            <v>ESSENTIAL 4HR ONSITE SUPPORT,  ICX 6610 24P &amp; 48P</v>
          </cell>
          <cell r="H977" t="str">
            <v>ESSENTIAL 4HR ONSITE SUPPORT</v>
          </cell>
          <cell r="I977">
            <v>3025</v>
          </cell>
          <cell r="J977">
            <v>3781</v>
          </cell>
          <cell r="K977" t="str">
            <v>N</v>
          </cell>
          <cell r="L977">
            <v>0</v>
          </cell>
          <cell r="M977">
            <v>0</v>
          </cell>
          <cell r="N977">
            <v>0</v>
          </cell>
          <cell r="O977">
            <v>0</v>
          </cell>
          <cell r="P977">
            <v>0</v>
          </cell>
          <cell r="Q977">
            <v>0</v>
          </cell>
          <cell r="R977">
            <v>0</v>
          </cell>
          <cell r="S977">
            <v>2458</v>
          </cell>
          <cell r="T977">
            <v>2647</v>
          </cell>
          <cell r="U977">
            <v>2647</v>
          </cell>
          <cell r="V977">
            <v>2458</v>
          </cell>
          <cell r="W977">
            <v>0</v>
          </cell>
          <cell r="X977" t="str">
            <v>A3</v>
          </cell>
          <cell r="Y977">
            <v>0.35</v>
          </cell>
          <cell r="Z977">
            <v>0.3</v>
          </cell>
          <cell r="AA977">
            <v>0.3</v>
          </cell>
          <cell r="AB977">
            <v>0.35</v>
          </cell>
          <cell r="AC977">
            <v>0</v>
          </cell>
          <cell r="AD977">
            <v>0</v>
          </cell>
          <cell r="AE977" t="str">
            <v>SUPPORT</v>
          </cell>
          <cell r="AF977" t="str">
            <v>BDS DIRECT SUPPORT</v>
          </cell>
          <cell r="AG977" t="str">
            <v>INITIAL SALE</v>
          </cell>
          <cell r="AH977" t="str">
            <v>HW SUPPORT</v>
          </cell>
          <cell r="AI977" t="str">
            <v>132-12</v>
          </cell>
          <cell r="AJ977" t="str">
            <v>N/A</v>
          </cell>
          <cell r="AK977" t="str">
            <v>None</v>
          </cell>
          <cell r="AL977">
            <v>40</v>
          </cell>
          <cell r="AM977">
            <v>0</v>
          </cell>
        </row>
        <row r="978">
          <cell r="F978" t="str">
            <v>ICX6610-SVL-4OS-4</v>
          </cell>
          <cell r="G978" t="str">
            <v>ESSENTIAL 4HR ONSITE SUPPORT,  ICX 6610 24P &amp; 48P</v>
          </cell>
          <cell r="H978" t="str">
            <v>ESSENTIAL 4HR ONSITE SUPPORT</v>
          </cell>
          <cell r="I978">
            <v>4033</v>
          </cell>
          <cell r="J978">
            <v>5042</v>
          </cell>
          <cell r="K978" t="str">
            <v>N</v>
          </cell>
          <cell r="L978">
            <v>0</v>
          </cell>
          <cell r="M978">
            <v>0</v>
          </cell>
          <cell r="N978">
            <v>0</v>
          </cell>
          <cell r="O978">
            <v>0</v>
          </cell>
          <cell r="P978">
            <v>0</v>
          </cell>
          <cell r="Q978">
            <v>0</v>
          </cell>
          <cell r="R978">
            <v>0</v>
          </cell>
          <cell r="S978">
            <v>3277</v>
          </cell>
          <cell r="T978">
            <v>3529</v>
          </cell>
          <cell r="U978">
            <v>3529</v>
          </cell>
          <cell r="V978">
            <v>3277</v>
          </cell>
          <cell r="W978">
            <v>0</v>
          </cell>
          <cell r="X978" t="str">
            <v>A3</v>
          </cell>
          <cell r="Y978">
            <v>0.35</v>
          </cell>
          <cell r="Z978">
            <v>0.3</v>
          </cell>
          <cell r="AA978">
            <v>0.3</v>
          </cell>
          <cell r="AB978">
            <v>0.35</v>
          </cell>
          <cell r="AC978">
            <v>0</v>
          </cell>
          <cell r="AD978">
            <v>0</v>
          </cell>
          <cell r="AE978" t="str">
            <v>SUPPORT</v>
          </cell>
          <cell r="AF978" t="str">
            <v>BDS DIRECT SUPPORT</v>
          </cell>
          <cell r="AG978" t="str">
            <v>INITIAL SALE</v>
          </cell>
          <cell r="AH978" t="str">
            <v>HW SUPPORT</v>
          </cell>
          <cell r="AI978" t="str">
            <v>132-12</v>
          </cell>
          <cell r="AJ978" t="str">
            <v>N/A</v>
          </cell>
          <cell r="AK978" t="str">
            <v>None</v>
          </cell>
          <cell r="AL978">
            <v>40</v>
          </cell>
          <cell r="AM978">
            <v>0</v>
          </cell>
        </row>
        <row r="979">
          <cell r="F979" t="str">
            <v>ICX6610-SVL-4OS-5</v>
          </cell>
          <cell r="G979" t="str">
            <v>ESSENTIAL 4HR ONSITE SUPPORT,  ICX 6610 24P &amp; 48P</v>
          </cell>
          <cell r="H979" t="str">
            <v>ESSENTIAL 4HR ONSITE SUPPORT</v>
          </cell>
          <cell r="I979">
            <v>5042</v>
          </cell>
          <cell r="J979">
            <v>6302</v>
          </cell>
          <cell r="K979" t="str">
            <v>N</v>
          </cell>
          <cell r="L979">
            <v>0</v>
          </cell>
          <cell r="M979">
            <v>0</v>
          </cell>
          <cell r="N979">
            <v>0</v>
          </cell>
          <cell r="O979">
            <v>0</v>
          </cell>
          <cell r="P979">
            <v>0</v>
          </cell>
          <cell r="Q979">
            <v>0</v>
          </cell>
          <cell r="R979">
            <v>0</v>
          </cell>
          <cell r="S979">
            <v>4096</v>
          </cell>
          <cell r="T979">
            <v>4411</v>
          </cell>
          <cell r="U979">
            <v>4411</v>
          </cell>
          <cell r="V979">
            <v>4096</v>
          </cell>
          <cell r="W979">
            <v>0</v>
          </cell>
          <cell r="X979" t="str">
            <v>A3</v>
          </cell>
          <cell r="Y979">
            <v>0.35</v>
          </cell>
          <cell r="Z979">
            <v>0.3</v>
          </cell>
          <cell r="AA979">
            <v>0.3</v>
          </cell>
          <cell r="AB979">
            <v>0.35</v>
          </cell>
          <cell r="AC979">
            <v>0</v>
          </cell>
          <cell r="AD979">
            <v>0</v>
          </cell>
          <cell r="AE979" t="str">
            <v>SUPPORT</v>
          </cell>
          <cell r="AF979" t="str">
            <v>BDS DIRECT SUPPORT</v>
          </cell>
          <cell r="AG979" t="str">
            <v>INITIAL SALE</v>
          </cell>
          <cell r="AH979" t="str">
            <v>HW SUPPORT</v>
          </cell>
          <cell r="AI979" t="str">
            <v>132-12</v>
          </cell>
          <cell r="AJ979" t="str">
            <v>N/A</v>
          </cell>
          <cell r="AK979" t="str">
            <v>None</v>
          </cell>
          <cell r="AL979">
            <v>40</v>
          </cell>
          <cell r="AM979">
            <v>0</v>
          </cell>
        </row>
        <row r="980">
          <cell r="F980" t="str">
            <v>ICX6610-SVL-4P-1</v>
          </cell>
          <cell r="G980" t="str">
            <v>ESSENTIAL 4HR PARTS ONLY SUPPORT,  ICX 6610 24P &amp; 48P</v>
          </cell>
          <cell r="H980" t="str">
            <v>ESSENTIAL 4HR PARTS ONLY SUPPORT</v>
          </cell>
          <cell r="I980">
            <v>880</v>
          </cell>
          <cell r="J980">
            <v>1100</v>
          </cell>
          <cell r="K980" t="str">
            <v>N</v>
          </cell>
          <cell r="L980">
            <v>0</v>
          </cell>
          <cell r="M980">
            <v>0</v>
          </cell>
          <cell r="N980">
            <v>0</v>
          </cell>
          <cell r="O980">
            <v>0</v>
          </cell>
          <cell r="P980">
            <v>0</v>
          </cell>
          <cell r="Q980">
            <v>0</v>
          </cell>
          <cell r="R980">
            <v>0</v>
          </cell>
          <cell r="S980">
            <v>715</v>
          </cell>
          <cell r="T980">
            <v>770</v>
          </cell>
          <cell r="U980">
            <v>770</v>
          </cell>
          <cell r="V980">
            <v>715</v>
          </cell>
          <cell r="W980">
            <v>0</v>
          </cell>
          <cell r="X980" t="str">
            <v>A3</v>
          </cell>
          <cell r="Y980">
            <v>0.35</v>
          </cell>
          <cell r="Z980">
            <v>0.3</v>
          </cell>
          <cell r="AA980">
            <v>0.3</v>
          </cell>
          <cell r="AB980">
            <v>0.35</v>
          </cell>
          <cell r="AC980">
            <v>0</v>
          </cell>
          <cell r="AD980">
            <v>0</v>
          </cell>
          <cell r="AE980" t="str">
            <v>SUPPORT</v>
          </cell>
          <cell r="AF980" t="str">
            <v>BDS DIRECT SUPPORT</v>
          </cell>
          <cell r="AG980" t="str">
            <v>INITIAL SALE</v>
          </cell>
          <cell r="AH980" t="str">
            <v>HW SUPPORT</v>
          </cell>
          <cell r="AI980" t="str">
            <v>132-12</v>
          </cell>
          <cell r="AJ980" t="str">
            <v>N/A</v>
          </cell>
          <cell r="AK980" t="str">
            <v>None</v>
          </cell>
          <cell r="AL980">
            <v>40</v>
          </cell>
          <cell r="AM980">
            <v>0</v>
          </cell>
        </row>
        <row r="981">
          <cell r="F981" t="str">
            <v>ICX6610-SVL-4P-2</v>
          </cell>
          <cell r="G981" t="str">
            <v>ESSENTIAL 4HR PARTS ONLY SUPPORT,  ICX 6610 24P &amp; 48P</v>
          </cell>
          <cell r="H981" t="str">
            <v>ESSENTIAL 4HR PARTS ONLY SUPPORT</v>
          </cell>
          <cell r="I981">
            <v>1672</v>
          </cell>
          <cell r="J981">
            <v>2090</v>
          </cell>
          <cell r="K981" t="str">
            <v>N</v>
          </cell>
          <cell r="L981">
            <v>0</v>
          </cell>
          <cell r="M981">
            <v>0</v>
          </cell>
          <cell r="N981">
            <v>0</v>
          </cell>
          <cell r="O981">
            <v>0</v>
          </cell>
          <cell r="P981">
            <v>0</v>
          </cell>
          <cell r="Q981">
            <v>0</v>
          </cell>
          <cell r="R981">
            <v>0</v>
          </cell>
          <cell r="S981">
            <v>1359</v>
          </cell>
          <cell r="T981">
            <v>1463</v>
          </cell>
          <cell r="U981">
            <v>1463</v>
          </cell>
          <cell r="V981">
            <v>1359</v>
          </cell>
          <cell r="W981">
            <v>0</v>
          </cell>
          <cell r="X981" t="str">
            <v>A3</v>
          </cell>
          <cell r="Y981">
            <v>0.35</v>
          </cell>
          <cell r="Z981">
            <v>0.3</v>
          </cell>
          <cell r="AA981">
            <v>0.3</v>
          </cell>
          <cell r="AB981">
            <v>0.35</v>
          </cell>
          <cell r="AC981">
            <v>0</v>
          </cell>
          <cell r="AD981">
            <v>0</v>
          </cell>
          <cell r="AE981" t="str">
            <v>SUPPORT</v>
          </cell>
          <cell r="AF981" t="str">
            <v>BDS DIRECT SUPPORT</v>
          </cell>
          <cell r="AG981" t="str">
            <v>INITIAL SALE</v>
          </cell>
          <cell r="AH981" t="str">
            <v>HW SUPPORT</v>
          </cell>
          <cell r="AI981" t="str">
            <v>132-12</v>
          </cell>
          <cell r="AJ981" t="str">
            <v>N/A</v>
          </cell>
          <cell r="AK981" t="str">
            <v>None</v>
          </cell>
          <cell r="AL981">
            <v>40</v>
          </cell>
          <cell r="AM981">
            <v>0</v>
          </cell>
        </row>
        <row r="982">
          <cell r="F982" t="str">
            <v>ICX6610-SVL-4P-3</v>
          </cell>
          <cell r="G982" t="str">
            <v>ESSENTIAL 4HR PARTS ONLY SUPPORT,  ICX 6610 24P &amp; 48P</v>
          </cell>
          <cell r="H982" t="str">
            <v>ESSENTIAL 4HR PARTS ONLY SUPPORT</v>
          </cell>
          <cell r="I982">
            <v>2420</v>
          </cell>
          <cell r="J982">
            <v>3025</v>
          </cell>
          <cell r="K982" t="str">
            <v>N</v>
          </cell>
          <cell r="L982">
            <v>0</v>
          </cell>
          <cell r="M982">
            <v>0</v>
          </cell>
          <cell r="N982">
            <v>0</v>
          </cell>
          <cell r="O982">
            <v>0</v>
          </cell>
          <cell r="P982">
            <v>0</v>
          </cell>
          <cell r="Q982">
            <v>0</v>
          </cell>
          <cell r="R982">
            <v>0</v>
          </cell>
          <cell r="S982">
            <v>1966</v>
          </cell>
          <cell r="T982">
            <v>2118</v>
          </cell>
          <cell r="U982">
            <v>2118</v>
          </cell>
          <cell r="V982">
            <v>1966</v>
          </cell>
          <cell r="W982">
            <v>0</v>
          </cell>
          <cell r="X982" t="str">
            <v>A3</v>
          </cell>
          <cell r="Y982">
            <v>0.35</v>
          </cell>
          <cell r="Z982">
            <v>0.3</v>
          </cell>
          <cell r="AA982">
            <v>0.3</v>
          </cell>
          <cell r="AB982">
            <v>0.35</v>
          </cell>
          <cell r="AC982">
            <v>0</v>
          </cell>
          <cell r="AD982">
            <v>0</v>
          </cell>
          <cell r="AE982" t="str">
            <v>SUPPORT</v>
          </cell>
          <cell r="AF982" t="str">
            <v>BDS DIRECT SUPPORT</v>
          </cell>
          <cell r="AG982" t="str">
            <v>INITIAL SALE</v>
          </cell>
          <cell r="AH982" t="str">
            <v>HW SUPPORT</v>
          </cell>
          <cell r="AI982" t="str">
            <v>132-12</v>
          </cell>
          <cell r="AJ982" t="str">
            <v>N/A</v>
          </cell>
          <cell r="AK982" t="str">
            <v>None</v>
          </cell>
          <cell r="AL982">
            <v>40</v>
          </cell>
          <cell r="AM982">
            <v>0</v>
          </cell>
        </row>
        <row r="983">
          <cell r="F983" t="str">
            <v>ICX6610-SVL-4P-4</v>
          </cell>
          <cell r="G983" t="str">
            <v>ESSENTIAL 4HR PARTS ONLY SUPPORT,  ICX 6610 24P &amp; 48P</v>
          </cell>
          <cell r="H983" t="str">
            <v>ESSENTIAL 4HR PARTS ONLY SUPPORT</v>
          </cell>
          <cell r="I983">
            <v>3227</v>
          </cell>
          <cell r="J983">
            <v>4033</v>
          </cell>
          <cell r="K983" t="str">
            <v>N</v>
          </cell>
          <cell r="L983">
            <v>0</v>
          </cell>
          <cell r="M983">
            <v>0</v>
          </cell>
          <cell r="N983">
            <v>0</v>
          </cell>
          <cell r="O983">
            <v>0</v>
          </cell>
          <cell r="P983">
            <v>0</v>
          </cell>
          <cell r="Q983">
            <v>0</v>
          </cell>
          <cell r="R983">
            <v>0</v>
          </cell>
          <cell r="S983">
            <v>2622</v>
          </cell>
          <cell r="T983">
            <v>2823</v>
          </cell>
          <cell r="U983">
            <v>2823</v>
          </cell>
          <cell r="V983">
            <v>2622</v>
          </cell>
          <cell r="W983">
            <v>0</v>
          </cell>
          <cell r="X983" t="str">
            <v>A3</v>
          </cell>
          <cell r="Y983">
            <v>0.35</v>
          </cell>
          <cell r="Z983">
            <v>0.3</v>
          </cell>
          <cell r="AA983">
            <v>0.3</v>
          </cell>
          <cell r="AB983">
            <v>0.35</v>
          </cell>
          <cell r="AC983">
            <v>0</v>
          </cell>
          <cell r="AD983">
            <v>0</v>
          </cell>
          <cell r="AE983" t="str">
            <v>SUPPORT</v>
          </cell>
          <cell r="AF983" t="str">
            <v>BDS DIRECT SUPPORT</v>
          </cell>
          <cell r="AG983" t="str">
            <v>INITIAL SALE</v>
          </cell>
          <cell r="AH983" t="str">
            <v>HW SUPPORT</v>
          </cell>
          <cell r="AI983" t="str">
            <v>132-12</v>
          </cell>
          <cell r="AJ983" t="str">
            <v>N/A</v>
          </cell>
          <cell r="AK983" t="str">
            <v>None</v>
          </cell>
          <cell r="AL983">
            <v>40</v>
          </cell>
          <cell r="AM983">
            <v>0</v>
          </cell>
        </row>
        <row r="984">
          <cell r="F984" t="str">
            <v>ICX6610-SVL-4P-5</v>
          </cell>
          <cell r="G984" t="str">
            <v>ESSENTIAL 4HR PARTS ONLY SUPPORT,  ICX 6610 24P &amp; 48P</v>
          </cell>
          <cell r="H984" t="str">
            <v>ESSENTIAL 4HR PARTS ONLY SUPPORT</v>
          </cell>
          <cell r="I984">
            <v>4033</v>
          </cell>
          <cell r="J984">
            <v>5042</v>
          </cell>
          <cell r="K984" t="str">
            <v>N</v>
          </cell>
          <cell r="L984">
            <v>0</v>
          </cell>
          <cell r="M984">
            <v>0</v>
          </cell>
          <cell r="N984">
            <v>0</v>
          </cell>
          <cell r="O984">
            <v>0</v>
          </cell>
          <cell r="P984">
            <v>0</v>
          </cell>
          <cell r="Q984">
            <v>0</v>
          </cell>
          <cell r="R984">
            <v>0</v>
          </cell>
          <cell r="S984">
            <v>3277</v>
          </cell>
          <cell r="T984">
            <v>3529</v>
          </cell>
          <cell r="U984">
            <v>3529</v>
          </cell>
          <cell r="V984">
            <v>3277</v>
          </cell>
          <cell r="W984">
            <v>0</v>
          </cell>
          <cell r="X984" t="str">
            <v>A3</v>
          </cell>
          <cell r="Y984">
            <v>0.35</v>
          </cell>
          <cell r="Z984">
            <v>0.3</v>
          </cell>
          <cell r="AA984">
            <v>0.3</v>
          </cell>
          <cell r="AB984">
            <v>0.35</v>
          </cell>
          <cell r="AC984">
            <v>0</v>
          </cell>
          <cell r="AD984">
            <v>0</v>
          </cell>
          <cell r="AE984" t="str">
            <v>SUPPORT</v>
          </cell>
          <cell r="AF984" t="str">
            <v>BDS DIRECT SUPPORT</v>
          </cell>
          <cell r="AG984" t="str">
            <v>INITIAL SALE</v>
          </cell>
          <cell r="AH984" t="str">
            <v>HW SUPPORT</v>
          </cell>
          <cell r="AI984" t="str">
            <v>132-12</v>
          </cell>
          <cell r="AJ984" t="str">
            <v>N/A</v>
          </cell>
          <cell r="AK984" t="str">
            <v>None</v>
          </cell>
          <cell r="AL984">
            <v>40</v>
          </cell>
          <cell r="AM984">
            <v>0</v>
          </cell>
        </row>
        <row r="985">
          <cell r="F985" t="str">
            <v>ICX6610-SVL-NDO-1</v>
          </cell>
          <cell r="G985" t="str">
            <v>ESSENTIAL NBD ONSITE SUPPORT,  ICX 6610 24P &amp; 48P</v>
          </cell>
          <cell r="H985" t="str">
            <v>ESSENTIAL NBD ONSITE SUPPORT</v>
          </cell>
          <cell r="I985">
            <v>690</v>
          </cell>
          <cell r="J985">
            <v>825</v>
          </cell>
          <cell r="K985" t="str">
            <v>N</v>
          </cell>
          <cell r="L985">
            <v>0</v>
          </cell>
          <cell r="M985">
            <v>0</v>
          </cell>
          <cell r="N985">
            <v>0</v>
          </cell>
          <cell r="O985">
            <v>0</v>
          </cell>
          <cell r="P985">
            <v>0</v>
          </cell>
          <cell r="Q985">
            <v>0</v>
          </cell>
          <cell r="R985">
            <v>0</v>
          </cell>
          <cell r="S985">
            <v>536</v>
          </cell>
          <cell r="T985">
            <v>578</v>
          </cell>
          <cell r="U985">
            <v>578</v>
          </cell>
          <cell r="V985">
            <v>536</v>
          </cell>
          <cell r="W985">
            <v>0</v>
          </cell>
          <cell r="X985" t="str">
            <v>A3</v>
          </cell>
          <cell r="Y985">
            <v>0.35</v>
          </cell>
          <cell r="Z985">
            <v>0.3</v>
          </cell>
          <cell r="AA985">
            <v>0.3</v>
          </cell>
          <cell r="AB985">
            <v>0.35</v>
          </cell>
          <cell r="AC985">
            <v>0</v>
          </cell>
          <cell r="AD985">
            <v>0</v>
          </cell>
          <cell r="AE985" t="str">
            <v>SUPPORT</v>
          </cell>
          <cell r="AF985" t="str">
            <v>BDS DIRECT SUPPORT</v>
          </cell>
          <cell r="AG985" t="str">
            <v>INITIAL SALE</v>
          </cell>
          <cell r="AH985" t="str">
            <v>HW SUPPORT</v>
          </cell>
          <cell r="AI985" t="str">
            <v>132-12</v>
          </cell>
          <cell r="AJ985" t="str">
            <v>N/A</v>
          </cell>
          <cell r="AK985" t="str">
            <v>None</v>
          </cell>
          <cell r="AL985">
            <v>40</v>
          </cell>
          <cell r="AM985">
            <v>0</v>
          </cell>
        </row>
        <row r="986">
          <cell r="F986" t="str">
            <v>ICX6610-SVL-NDO-2</v>
          </cell>
          <cell r="G986" t="str">
            <v>ESSENTIAL NBD ONSITE SUPPORT,  ICX 6610 24P &amp; 48P</v>
          </cell>
          <cell r="H986" t="str">
            <v>ESSENTIAL NBD ONSITE SUPPORT</v>
          </cell>
          <cell r="I986">
            <v>1311</v>
          </cell>
          <cell r="J986">
            <v>1568</v>
          </cell>
          <cell r="K986" t="str">
            <v>N</v>
          </cell>
          <cell r="L986">
            <v>0</v>
          </cell>
          <cell r="M986">
            <v>0</v>
          </cell>
          <cell r="N986">
            <v>0</v>
          </cell>
          <cell r="O986">
            <v>0</v>
          </cell>
          <cell r="P986">
            <v>0</v>
          </cell>
          <cell r="Q986">
            <v>0</v>
          </cell>
          <cell r="R986">
            <v>0</v>
          </cell>
          <cell r="S986">
            <v>1019</v>
          </cell>
          <cell r="T986">
            <v>1097</v>
          </cell>
          <cell r="U986">
            <v>1097</v>
          </cell>
          <cell r="V986">
            <v>1019</v>
          </cell>
          <cell r="W986">
            <v>0</v>
          </cell>
          <cell r="X986" t="str">
            <v>A3</v>
          </cell>
          <cell r="Y986">
            <v>0.35</v>
          </cell>
          <cell r="Z986">
            <v>0.3</v>
          </cell>
          <cell r="AA986">
            <v>0.3</v>
          </cell>
          <cell r="AB986">
            <v>0.35</v>
          </cell>
          <cell r="AC986">
            <v>0</v>
          </cell>
          <cell r="AD986">
            <v>0</v>
          </cell>
          <cell r="AE986" t="str">
            <v>SUPPORT</v>
          </cell>
          <cell r="AF986" t="str">
            <v>BDS DIRECT SUPPORT</v>
          </cell>
          <cell r="AG986" t="str">
            <v>INITIAL SALE</v>
          </cell>
          <cell r="AH986" t="str">
            <v>HW SUPPORT</v>
          </cell>
          <cell r="AI986" t="str">
            <v>132-12</v>
          </cell>
          <cell r="AJ986" t="str">
            <v>N/A</v>
          </cell>
          <cell r="AK986" t="str">
            <v>None</v>
          </cell>
          <cell r="AL986">
            <v>40</v>
          </cell>
          <cell r="AM986">
            <v>0</v>
          </cell>
        </row>
        <row r="987">
          <cell r="F987" t="str">
            <v>ICX6610-SVL-NDO-3</v>
          </cell>
          <cell r="G987" t="str">
            <v>ESSENTIAL NBD ONSITE SUPPORT,  ICX 6610 24P &amp; 48P</v>
          </cell>
          <cell r="H987" t="str">
            <v>ESSENTIAL NBD ONSITE SUPPORT</v>
          </cell>
          <cell r="I987">
            <v>1898</v>
          </cell>
          <cell r="J987">
            <v>2269</v>
          </cell>
          <cell r="K987" t="str">
            <v>N</v>
          </cell>
          <cell r="L987">
            <v>0</v>
          </cell>
          <cell r="M987">
            <v>0</v>
          </cell>
          <cell r="N987">
            <v>0</v>
          </cell>
          <cell r="O987">
            <v>0</v>
          </cell>
          <cell r="P987">
            <v>0</v>
          </cell>
          <cell r="Q987">
            <v>0</v>
          </cell>
          <cell r="R987">
            <v>0</v>
          </cell>
          <cell r="S987">
            <v>1475</v>
          </cell>
          <cell r="T987">
            <v>1588</v>
          </cell>
          <cell r="U987">
            <v>1588</v>
          </cell>
          <cell r="V987">
            <v>1475</v>
          </cell>
          <cell r="W987">
            <v>0</v>
          </cell>
          <cell r="X987" t="str">
            <v>A3</v>
          </cell>
          <cell r="Y987">
            <v>0.35</v>
          </cell>
          <cell r="Z987">
            <v>0.3</v>
          </cell>
          <cell r="AA987">
            <v>0.3</v>
          </cell>
          <cell r="AB987">
            <v>0.35</v>
          </cell>
          <cell r="AC987">
            <v>0</v>
          </cell>
          <cell r="AD987">
            <v>0</v>
          </cell>
          <cell r="AE987" t="str">
            <v>SUPPORT</v>
          </cell>
          <cell r="AF987" t="str">
            <v>BDS DIRECT SUPPORT</v>
          </cell>
          <cell r="AG987" t="str">
            <v>INITIAL SALE</v>
          </cell>
          <cell r="AH987" t="str">
            <v>HW SUPPORT</v>
          </cell>
          <cell r="AI987" t="str">
            <v>132-12</v>
          </cell>
          <cell r="AJ987" t="str">
            <v>N/A</v>
          </cell>
          <cell r="AK987" t="str">
            <v>None</v>
          </cell>
          <cell r="AL987">
            <v>40</v>
          </cell>
          <cell r="AM987">
            <v>0</v>
          </cell>
        </row>
        <row r="988">
          <cell r="F988" t="str">
            <v>ICX6610-SVL-NDO-4</v>
          </cell>
          <cell r="G988" t="str">
            <v>ESSENTIAL NBD ONSITE SUPPORT,  ICX 6610 24P &amp; 48P</v>
          </cell>
          <cell r="H988" t="str">
            <v>ESSENTIAL NBD ONSITE SUPPORT</v>
          </cell>
          <cell r="I988">
            <v>2530</v>
          </cell>
          <cell r="J988">
            <v>3025</v>
          </cell>
          <cell r="K988" t="str">
            <v>N</v>
          </cell>
          <cell r="L988">
            <v>0</v>
          </cell>
          <cell r="M988">
            <v>0</v>
          </cell>
          <cell r="N988">
            <v>0</v>
          </cell>
          <cell r="O988">
            <v>0</v>
          </cell>
          <cell r="P988">
            <v>0</v>
          </cell>
          <cell r="Q988">
            <v>0</v>
          </cell>
          <cell r="R988">
            <v>0</v>
          </cell>
          <cell r="S988">
            <v>1966</v>
          </cell>
          <cell r="T988">
            <v>2118</v>
          </cell>
          <cell r="U988">
            <v>2118</v>
          </cell>
          <cell r="V988">
            <v>1966</v>
          </cell>
          <cell r="W988">
            <v>0</v>
          </cell>
          <cell r="X988" t="str">
            <v>A3</v>
          </cell>
          <cell r="Y988">
            <v>0.35</v>
          </cell>
          <cell r="Z988">
            <v>0.3</v>
          </cell>
          <cell r="AA988">
            <v>0.3</v>
          </cell>
          <cell r="AB988">
            <v>0.35</v>
          </cell>
          <cell r="AC988">
            <v>0</v>
          </cell>
          <cell r="AD988">
            <v>0</v>
          </cell>
          <cell r="AE988" t="str">
            <v>SUPPORT</v>
          </cell>
          <cell r="AF988" t="str">
            <v>BDS DIRECT SUPPORT</v>
          </cell>
          <cell r="AG988" t="str">
            <v>INITIAL SALE</v>
          </cell>
          <cell r="AH988" t="str">
            <v>HW SUPPORT</v>
          </cell>
          <cell r="AI988" t="str">
            <v>132-12</v>
          </cell>
          <cell r="AJ988" t="str">
            <v>N/A</v>
          </cell>
          <cell r="AK988" t="str">
            <v>None</v>
          </cell>
          <cell r="AL988">
            <v>40</v>
          </cell>
          <cell r="AM988">
            <v>0</v>
          </cell>
        </row>
        <row r="989">
          <cell r="F989" t="str">
            <v>ICX6610-SVL-NDO-5</v>
          </cell>
          <cell r="G989" t="str">
            <v>ESSENTIAL NBD ONSITE SUPPORT,  ICX 6610 24P &amp; 48P</v>
          </cell>
          <cell r="H989" t="str">
            <v>ESSENTIAL NBD ONSITE SUPPORT</v>
          </cell>
          <cell r="I989">
            <v>3163</v>
          </cell>
          <cell r="J989">
            <v>3781</v>
          </cell>
          <cell r="K989" t="str">
            <v>N</v>
          </cell>
          <cell r="L989">
            <v>0</v>
          </cell>
          <cell r="M989">
            <v>0</v>
          </cell>
          <cell r="N989">
            <v>0</v>
          </cell>
          <cell r="O989">
            <v>0</v>
          </cell>
          <cell r="P989">
            <v>0</v>
          </cell>
          <cell r="Q989">
            <v>0</v>
          </cell>
          <cell r="R989">
            <v>0</v>
          </cell>
          <cell r="S989">
            <v>2458</v>
          </cell>
          <cell r="T989">
            <v>2647</v>
          </cell>
          <cell r="U989">
            <v>2647</v>
          </cell>
          <cell r="V989">
            <v>2458</v>
          </cell>
          <cell r="W989">
            <v>0</v>
          </cell>
          <cell r="X989" t="str">
            <v>A3</v>
          </cell>
          <cell r="Y989">
            <v>0.35</v>
          </cell>
          <cell r="Z989">
            <v>0.3</v>
          </cell>
          <cell r="AA989">
            <v>0.3</v>
          </cell>
          <cell r="AB989">
            <v>0.35</v>
          </cell>
          <cell r="AC989">
            <v>0</v>
          </cell>
          <cell r="AD989">
            <v>0</v>
          </cell>
          <cell r="AE989" t="str">
            <v>SUPPORT</v>
          </cell>
          <cell r="AF989" t="str">
            <v>BDS DIRECT SUPPORT</v>
          </cell>
          <cell r="AG989" t="str">
            <v>INITIAL SALE</v>
          </cell>
          <cell r="AH989" t="str">
            <v>HW SUPPORT</v>
          </cell>
          <cell r="AI989" t="str">
            <v>132-12</v>
          </cell>
          <cell r="AJ989" t="str">
            <v>N/A</v>
          </cell>
          <cell r="AK989" t="str">
            <v>None</v>
          </cell>
          <cell r="AL989">
            <v>40</v>
          </cell>
          <cell r="AM989">
            <v>0</v>
          </cell>
        </row>
        <row r="990">
          <cell r="F990" t="str">
            <v>ICX6610-SVL-NDP-1</v>
          </cell>
          <cell r="G990" t="str">
            <v>ESSENTIAL NBD PARTS ONLY SUPPORT,  ICX 6610 24P &amp; 48P</v>
          </cell>
          <cell r="H990" t="str">
            <v>ESSENTIAL NBD PARTS ONLY SUPPORT</v>
          </cell>
          <cell r="I990">
            <v>550</v>
          </cell>
          <cell r="J990">
            <v>550</v>
          </cell>
          <cell r="K990" t="str">
            <v>N</v>
          </cell>
          <cell r="L990">
            <v>0</v>
          </cell>
          <cell r="M990">
            <v>0</v>
          </cell>
          <cell r="N990">
            <v>0</v>
          </cell>
          <cell r="O990">
            <v>0</v>
          </cell>
          <cell r="P990">
            <v>0</v>
          </cell>
          <cell r="Q990">
            <v>0</v>
          </cell>
          <cell r="R990">
            <v>0</v>
          </cell>
          <cell r="S990">
            <v>358</v>
          </cell>
          <cell r="T990">
            <v>385</v>
          </cell>
          <cell r="U990">
            <v>385</v>
          </cell>
          <cell r="V990">
            <v>358</v>
          </cell>
          <cell r="W990">
            <v>0</v>
          </cell>
          <cell r="X990" t="str">
            <v>A3</v>
          </cell>
          <cell r="Y990">
            <v>0.35</v>
          </cell>
          <cell r="Z990">
            <v>0.3</v>
          </cell>
          <cell r="AA990">
            <v>0.3</v>
          </cell>
          <cell r="AB990">
            <v>0.35</v>
          </cell>
          <cell r="AC990">
            <v>0</v>
          </cell>
          <cell r="AD990">
            <v>0</v>
          </cell>
          <cell r="AE990" t="str">
            <v>SUPPORT</v>
          </cell>
          <cell r="AF990" t="str">
            <v>BDS DIRECT SUPPORT</v>
          </cell>
          <cell r="AG990" t="str">
            <v>INITIAL SALE</v>
          </cell>
          <cell r="AH990" t="str">
            <v>HW SUPPORT</v>
          </cell>
          <cell r="AI990" t="str">
            <v>132-12</v>
          </cell>
          <cell r="AJ990" t="str">
            <v>N/A</v>
          </cell>
          <cell r="AK990" t="str">
            <v>None</v>
          </cell>
          <cell r="AL990">
            <v>40</v>
          </cell>
          <cell r="AM990">
            <v>0</v>
          </cell>
        </row>
        <row r="991">
          <cell r="F991" t="str">
            <v>ICX6610-SVL-NDP-2</v>
          </cell>
          <cell r="G991" t="str">
            <v>ESSENTIAL NBD PARTS ONLY SUPPORT,  ICX 6610 24P &amp; 48P</v>
          </cell>
          <cell r="H991" t="str">
            <v>ESSENTIAL NBD PARTS ONLY SUPPORT</v>
          </cell>
          <cell r="I991">
            <v>1045</v>
          </cell>
          <cell r="J991">
            <v>1045</v>
          </cell>
          <cell r="K991" t="str">
            <v>N</v>
          </cell>
          <cell r="L991">
            <v>0</v>
          </cell>
          <cell r="M991">
            <v>0</v>
          </cell>
          <cell r="N991">
            <v>0</v>
          </cell>
          <cell r="O991">
            <v>0</v>
          </cell>
          <cell r="P991">
            <v>0</v>
          </cell>
          <cell r="Q991">
            <v>0</v>
          </cell>
          <cell r="R991">
            <v>0</v>
          </cell>
          <cell r="S991">
            <v>679</v>
          </cell>
          <cell r="T991">
            <v>732</v>
          </cell>
          <cell r="U991">
            <v>732</v>
          </cell>
          <cell r="V991">
            <v>679</v>
          </cell>
          <cell r="W991">
            <v>0</v>
          </cell>
          <cell r="X991" t="str">
            <v>A3</v>
          </cell>
          <cell r="Y991">
            <v>0.35</v>
          </cell>
          <cell r="Z991">
            <v>0.3</v>
          </cell>
          <cell r="AA991">
            <v>0.3</v>
          </cell>
          <cell r="AB991">
            <v>0.35</v>
          </cell>
          <cell r="AC991">
            <v>0</v>
          </cell>
          <cell r="AD991">
            <v>0</v>
          </cell>
          <cell r="AE991" t="str">
            <v>SUPPORT</v>
          </cell>
          <cell r="AF991" t="str">
            <v>BDS DIRECT SUPPORT</v>
          </cell>
          <cell r="AG991" t="str">
            <v>INITIAL SALE</v>
          </cell>
          <cell r="AH991" t="str">
            <v>HW SUPPORT</v>
          </cell>
          <cell r="AI991" t="str">
            <v>132-12</v>
          </cell>
          <cell r="AJ991" t="str">
            <v>N/A</v>
          </cell>
          <cell r="AK991" t="str">
            <v>None</v>
          </cell>
          <cell r="AL991">
            <v>40</v>
          </cell>
          <cell r="AM991">
            <v>0</v>
          </cell>
        </row>
        <row r="992">
          <cell r="F992" t="str">
            <v>ICX6610-SVL-NDP-3</v>
          </cell>
          <cell r="G992" t="str">
            <v>ESSENTIAL NBD PARTS ONLY SUPPORT,  ICX 6610 24P &amp; 48P</v>
          </cell>
          <cell r="H992" t="str">
            <v>ESSENTIAL NBD PARTS ONLY SUPPORT</v>
          </cell>
          <cell r="I992">
            <v>1513</v>
          </cell>
          <cell r="J992">
            <v>1513</v>
          </cell>
          <cell r="K992" t="str">
            <v>N</v>
          </cell>
          <cell r="L992">
            <v>0</v>
          </cell>
          <cell r="M992">
            <v>0</v>
          </cell>
          <cell r="N992">
            <v>0</v>
          </cell>
          <cell r="O992">
            <v>0</v>
          </cell>
          <cell r="P992">
            <v>0</v>
          </cell>
          <cell r="Q992">
            <v>0</v>
          </cell>
          <cell r="R992">
            <v>0</v>
          </cell>
          <cell r="S992">
            <v>983</v>
          </cell>
          <cell r="T992">
            <v>1059</v>
          </cell>
          <cell r="U992">
            <v>1059</v>
          </cell>
          <cell r="V992">
            <v>983</v>
          </cell>
          <cell r="W992">
            <v>0</v>
          </cell>
          <cell r="X992" t="str">
            <v>A3</v>
          </cell>
          <cell r="Y992">
            <v>0.35</v>
          </cell>
          <cell r="Z992">
            <v>0.3</v>
          </cell>
          <cell r="AA992">
            <v>0.3</v>
          </cell>
          <cell r="AB992">
            <v>0.35</v>
          </cell>
          <cell r="AC992">
            <v>0</v>
          </cell>
          <cell r="AD992">
            <v>0</v>
          </cell>
          <cell r="AE992" t="str">
            <v>SUPPORT</v>
          </cell>
          <cell r="AF992" t="str">
            <v>BDS DIRECT SUPPORT</v>
          </cell>
          <cell r="AG992" t="str">
            <v>INITIAL SALE</v>
          </cell>
          <cell r="AH992" t="str">
            <v>HW SUPPORT</v>
          </cell>
          <cell r="AI992" t="str">
            <v>132-12</v>
          </cell>
          <cell r="AJ992" t="str">
            <v>N/A</v>
          </cell>
          <cell r="AK992" t="str">
            <v>None</v>
          </cell>
          <cell r="AL992">
            <v>40</v>
          </cell>
          <cell r="AM992">
            <v>0</v>
          </cell>
        </row>
        <row r="993">
          <cell r="F993" t="str">
            <v>ICX6610-SVL-NDP-4</v>
          </cell>
          <cell r="G993" t="str">
            <v>ESSENTIAL NBD PARTS ONLY SUPPORT,  ICX 6610 24P &amp; 48P</v>
          </cell>
          <cell r="H993" t="str">
            <v>ESSENTIAL NBD PARTS ONLY SUPPORT</v>
          </cell>
          <cell r="I993">
            <v>2017</v>
          </cell>
          <cell r="J993">
            <v>2017</v>
          </cell>
          <cell r="K993" t="str">
            <v>N</v>
          </cell>
          <cell r="L993">
            <v>0</v>
          </cell>
          <cell r="M993">
            <v>0</v>
          </cell>
          <cell r="N993">
            <v>0</v>
          </cell>
          <cell r="O993">
            <v>0</v>
          </cell>
          <cell r="P993">
            <v>0</v>
          </cell>
          <cell r="Q993">
            <v>0</v>
          </cell>
          <cell r="R993">
            <v>0</v>
          </cell>
          <cell r="S993">
            <v>1311</v>
          </cell>
          <cell r="T993">
            <v>1412</v>
          </cell>
          <cell r="U993">
            <v>1412</v>
          </cell>
          <cell r="V993">
            <v>1311</v>
          </cell>
          <cell r="W993">
            <v>0</v>
          </cell>
          <cell r="X993" t="str">
            <v>A3</v>
          </cell>
          <cell r="Y993">
            <v>0.35</v>
          </cell>
          <cell r="Z993">
            <v>0.3</v>
          </cell>
          <cell r="AA993">
            <v>0.3</v>
          </cell>
          <cell r="AB993">
            <v>0.35</v>
          </cell>
          <cell r="AC993">
            <v>0</v>
          </cell>
          <cell r="AD993">
            <v>0</v>
          </cell>
          <cell r="AE993" t="str">
            <v>SUPPORT</v>
          </cell>
          <cell r="AF993" t="str">
            <v>BDS DIRECT SUPPORT</v>
          </cell>
          <cell r="AG993" t="str">
            <v>INITIAL SALE</v>
          </cell>
          <cell r="AH993" t="str">
            <v>HW SUPPORT</v>
          </cell>
          <cell r="AI993" t="str">
            <v>132-12</v>
          </cell>
          <cell r="AJ993" t="str">
            <v>N/A</v>
          </cell>
          <cell r="AK993" t="str">
            <v>None</v>
          </cell>
          <cell r="AL993">
            <v>40</v>
          </cell>
          <cell r="AM993">
            <v>0</v>
          </cell>
        </row>
        <row r="994">
          <cell r="F994" t="str">
            <v>ICX6610-SVL-NDP-5</v>
          </cell>
          <cell r="G994" t="str">
            <v>ESSENTIAL NBD PARTS ONLY SUPPORT,  ICX 6610 24P &amp; 48P</v>
          </cell>
          <cell r="H994" t="str">
            <v>ESSENTIAL NBD PARTS ONLY SUPPORT</v>
          </cell>
          <cell r="I994">
            <v>2521</v>
          </cell>
          <cell r="J994">
            <v>2521</v>
          </cell>
          <cell r="K994" t="str">
            <v>N</v>
          </cell>
          <cell r="L994">
            <v>0</v>
          </cell>
          <cell r="M994">
            <v>0</v>
          </cell>
          <cell r="N994">
            <v>0</v>
          </cell>
          <cell r="O994">
            <v>0</v>
          </cell>
          <cell r="P994">
            <v>0</v>
          </cell>
          <cell r="Q994">
            <v>0</v>
          </cell>
          <cell r="R994">
            <v>0</v>
          </cell>
          <cell r="S994">
            <v>1639</v>
          </cell>
          <cell r="T994">
            <v>1765</v>
          </cell>
          <cell r="U994">
            <v>1765</v>
          </cell>
          <cell r="V994">
            <v>1639</v>
          </cell>
          <cell r="W994">
            <v>0</v>
          </cell>
          <cell r="X994" t="str">
            <v>A3</v>
          </cell>
          <cell r="Y994">
            <v>0.35</v>
          </cell>
          <cell r="Z994">
            <v>0.3</v>
          </cell>
          <cell r="AA994">
            <v>0.3</v>
          </cell>
          <cell r="AB994">
            <v>0.35</v>
          </cell>
          <cell r="AC994">
            <v>0</v>
          </cell>
          <cell r="AD994">
            <v>0</v>
          </cell>
          <cell r="AE994" t="str">
            <v>SUPPORT</v>
          </cell>
          <cell r="AF994" t="str">
            <v>BDS DIRECT SUPPORT</v>
          </cell>
          <cell r="AG994" t="str">
            <v>INITIAL SALE</v>
          </cell>
          <cell r="AH994" t="str">
            <v>HW SUPPORT</v>
          </cell>
          <cell r="AI994" t="str">
            <v>132-12</v>
          </cell>
          <cell r="AJ994" t="str">
            <v>N/A</v>
          </cell>
          <cell r="AK994" t="str">
            <v>None</v>
          </cell>
          <cell r="AL994">
            <v>40</v>
          </cell>
          <cell r="AM994">
            <v>0</v>
          </cell>
        </row>
        <row r="995">
          <cell r="F995" t="str">
            <v>ICX6610-SVL-RMT-1</v>
          </cell>
          <cell r="G995" t="str">
            <v>ESSENTIAL REMOTE SUPPORT,  ICX 6610 24P &amp; 48P</v>
          </cell>
          <cell r="H995" t="str">
            <v>ESSENTIAL REMOTE SUPPORT</v>
          </cell>
          <cell r="I995">
            <v>415</v>
          </cell>
          <cell r="J995">
            <v>415</v>
          </cell>
          <cell r="K995" t="str">
            <v>N</v>
          </cell>
          <cell r="L995">
            <v>0</v>
          </cell>
          <cell r="M995">
            <v>0</v>
          </cell>
          <cell r="N995">
            <v>0</v>
          </cell>
          <cell r="O995">
            <v>0</v>
          </cell>
          <cell r="P995">
            <v>0</v>
          </cell>
          <cell r="Q995">
            <v>0</v>
          </cell>
          <cell r="R995">
            <v>0</v>
          </cell>
          <cell r="S995">
            <v>270</v>
          </cell>
          <cell r="T995">
            <v>291</v>
          </cell>
          <cell r="U995">
            <v>291</v>
          </cell>
          <cell r="V995">
            <v>270</v>
          </cell>
          <cell r="W995">
            <v>0</v>
          </cell>
          <cell r="X995" t="str">
            <v>A3</v>
          </cell>
          <cell r="Y995">
            <v>0.35</v>
          </cell>
          <cell r="Z995">
            <v>0.3</v>
          </cell>
          <cell r="AA995">
            <v>0.3</v>
          </cell>
          <cell r="AB995">
            <v>0.35</v>
          </cell>
          <cell r="AC995">
            <v>0</v>
          </cell>
          <cell r="AD995">
            <v>0</v>
          </cell>
          <cell r="AE995" t="str">
            <v>SUPPORT</v>
          </cell>
          <cell r="AF995" t="str">
            <v>BDS DIRECT SUPPORT</v>
          </cell>
          <cell r="AG995" t="str">
            <v>INITIAL SALE</v>
          </cell>
          <cell r="AH995" t="str">
            <v>HW SUPPORT</v>
          </cell>
          <cell r="AI995" t="str">
            <v>132-12</v>
          </cell>
          <cell r="AJ995" t="str">
            <v>N/A</v>
          </cell>
          <cell r="AK995" t="str">
            <v>None</v>
          </cell>
          <cell r="AL995">
            <v>40</v>
          </cell>
          <cell r="AM995">
            <v>0</v>
          </cell>
        </row>
        <row r="996">
          <cell r="F996" t="str">
            <v>ICX6610-SVL-RMT-2</v>
          </cell>
          <cell r="G996" t="str">
            <v>ESSENTIAL REMOTE SUPPORT,  ICX 6610 24P &amp; 48P</v>
          </cell>
          <cell r="H996" t="str">
            <v>ESSENTIAL REMOTE SUPPORT</v>
          </cell>
          <cell r="I996">
            <v>789</v>
          </cell>
          <cell r="J996">
            <v>789</v>
          </cell>
          <cell r="K996" t="str">
            <v>N</v>
          </cell>
          <cell r="L996">
            <v>0</v>
          </cell>
          <cell r="M996">
            <v>0</v>
          </cell>
          <cell r="N996">
            <v>0</v>
          </cell>
          <cell r="O996">
            <v>0</v>
          </cell>
          <cell r="P996">
            <v>0</v>
          </cell>
          <cell r="Q996">
            <v>0</v>
          </cell>
          <cell r="R996">
            <v>0</v>
          </cell>
          <cell r="S996">
            <v>513</v>
          </cell>
          <cell r="T996">
            <v>552</v>
          </cell>
          <cell r="U996">
            <v>552</v>
          </cell>
          <cell r="V996">
            <v>513</v>
          </cell>
          <cell r="W996">
            <v>0</v>
          </cell>
          <cell r="X996" t="str">
            <v>A3</v>
          </cell>
          <cell r="Y996">
            <v>0.35</v>
          </cell>
          <cell r="Z996">
            <v>0.3</v>
          </cell>
          <cell r="AA996">
            <v>0.3</v>
          </cell>
          <cell r="AB996">
            <v>0.35</v>
          </cell>
          <cell r="AC996">
            <v>0</v>
          </cell>
          <cell r="AD996">
            <v>0</v>
          </cell>
          <cell r="AE996" t="str">
            <v>SUPPORT</v>
          </cell>
          <cell r="AF996" t="str">
            <v>BDS DIRECT SUPPORT</v>
          </cell>
          <cell r="AG996" t="str">
            <v>INITIAL SALE</v>
          </cell>
          <cell r="AH996" t="str">
            <v>HW SUPPORT</v>
          </cell>
          <cell r="AI996" t="str">
            <v>132-12</v>
          </cell>
          <cell r="AJ996" t="str">
            <v>N/A</v>
          </cell>
          <cell r="AK996" t="str">
            <v>None</v>
          </cell>
          <cell r="AL996">
            <v>40</v>
          </cell>
          <cell r="AM996">
            <v>0</v>
          </cell>
        </row>
        <row r="997">
          <cell r="F997" t="str">
            <v>ICX6610-SVL-RMT-3</v>
          </cell>
          <cell r="G997" t="str">
            <v>ESSENTIAL REMOTE SUPPORT,  ICX 6610 24P &amp; 48P</v>
          </cell>
          <cell r="H997" t="str">
            <v>ESSENTIAL REMOTE SUPPORT</v>
          </cell>
          <cell r="I997">
            <v>1141</v>
          </cell>
          <cell r="J997">
            <v>1141</v>
          </cell>
          <cell r="K997" t="str">
            <v>N</v>
          </cell>
          <cell r="L997">
            <v>0</v>
          </cell>
          <cell r="M997">
            <v>0</v>
          </cell>
          <cell r="N997">
            <v>0</v>
          </cell>
          <cell r="O997">
            <v>0</v>
          </cell>
          <cell r="P997">
            <v>0</v>
          </cell>
          <cell r="Q997">
            <v>0</v>
          </cell>
          <cell r="R997">
            <v>0</v>
          </cell>
          <cell r="S997">
            <v>742</v>
          </cell>
          <cell r="T997">
            <v>799</v>
          </cell>
          <cell r="U997">
            <v>799</v>
          </cell>
          <cell r="V997">
            <v>742</v>
          </cell>
          <cell r="W997">
            <v>0</v>
          </cell>
          <cell r="X997" t="str">
            <v>A3</v>
          </cell>
          <cell r="Y997">
            <v>0.35</v>
          </cell>
          <cell r="Z997">
            <v>0.3</v>
          </cell>
          <cell r="AA997">
            <v>0.3</v>
          </cell>
          <cell r="AB997">
            <v>0.35</v>
          </cell>
          <cell r="AC997">
            <v>0</v>
          </cell>
          <cell r="AD997">
            <v>0</v>
          </cell>
          <cell r="AE997" t="str">
            <v>SUPPORT</v>
          </cell>
          <cell r="AF997" t="str">
            <v>BDS DIRECT SUPPORT</v>
          </cell>
          <cell r="AG997" t="str">
            <v>INITIAL SALE</v>
          </cell>
          <cell r="AH997" t="str">
            <v>HW SUPPORT</v>
          </cell>
          <cell r="AI997" t="str">
            <v>132-12</v>
          </cell>
          <cell r="AJ997" t="str">
            <v>N/A</v>
          </cell>
          <cell r="AK997" t="str">
            <v>None</v>
          </cell>
          <cell r="AL997">
            <v>40</v>
          </cell>
          <cell r="AM997">
            <v>0</v>
          </cell>
        </row>
        <row r="998">
          <cell r="F998" t="str">
            <v>ICX6610-SVL-RMT-4</v>
          </cell>
          <cell r="G998" t="str">
            <v>ESSENTIAL REMOTE SUPPORT,  ICX 6610 24P &amp; 48P</v>
          </cell>
          <cell r="H998" t="str">
            <v>ESSENTIAL REMOTE SUPPORT</v>
          </cell>
          <cell r="I998">
            <v>1522</v>
          </cell>
          <cell r="J998">
            <v>1522</v>
          </cell>
          <cell r="K998" t="str">
            <v>N</v>
          </cell>
          <cell r="L998">
            <v>0</v>
          </cell>
          <cell r="M998">
            <v>0</v>
          </cell>
          <cell r="N998">
            <v>0</v>
          </cell>
          <cell r="O998">
            <v>0</v>
          </cell>
          <cell r="P998">
            <v>0</v>
          </cell>
          <cell r="Q998">
            <v>0</v>
          </cell>
          <cell r="R998">
            <v>0</v>
          </cell>
          <cell r="S998">
            <v>989</v>
          </cell>
          <cell r="T998">
            <v>1065</v>
          </cell>
          <cell r="U998">
            <v>1065</v>
          </cell>
          <cell r="V998">
            <v>989</v>
          </cell>
          <cell r="W998">
            <v>0</v>
          </cell>
          <cell r="X998" t="str">
            <v>A3</v>
          </cell>
          <cell r="Y998">
            <v>0.35</v>
          </cell>
          <cell r="Z998">
            <v>0.3</v>
          </cell>
          <cell r="AA998">
            <v>0.3</v>
          </cell>
          <cell r="AB998">
            <v>0.35</v>
          </cell>
          <cell r="AC998">
            <v>0</v>
          </cell>
          <cell r="AD998">
            <v>0</v>
          </cell>
          <cell r="AE998" t="str">
            <v>SUPPORT</v>
          </cell>
          <cell r="AF998" t="str">
            <v>BDS DIRECT SUPPORT</v>
          </cell>
          <cell r="AG998" t="str">
            <v>INITIAL SALE</v>
          </cell>
          <cell r="AH998" t="str">
            <v>HW SUPPORT</v>
          </cell>
          <cell r="AI998" t="str">
            <v>132-12</v>
          </cell>
          <cell r="AJ998" t="str">
            <v>N/A</v>
          </cell>
          <cell r="AK998" t="str">
            <v>None</v>
          </cell>
          <cell r="AL998">
            <v>40</v>
          </cell>
          <cell r="AM998">
            <v>0</v>
          </cell>
        </row>
        <row r="999">
          <cell r="F999" t="str">
            <v>ICX6610-SVL-RMT-5</v>
          </cell>
          <cell r="G999" t="str">
            <v>ESSENTIAL REMOTE SUPPORT,  ICX 6610 24P &amp; 48P</v>
          </cell>
          <cell r="H999" t="str">
            <v>ESSENTIAL REMOTE SUPPORT</v>
          </cell>
          <cell r="I999">
            <v>1902</v>
          </cell>
          <cell r="J999">
            <v>1902</v>
          </cell>
          <cell r="K999" t="str">
            <v>N</v>
          </cell>
          <cell r="L999">
            <v>0</v>
          </cell>
          <cell r="M999">
            <v>0</v>
          </cell>
          <cell r="N999">
            <v>0</v>
          </cell>
          <cell r="O999">
            <v>0</v>
          </cell>
          <cell r="P999">
            <v>0</v>
          </cell>
          <cell r="Q999">
            <v>0</v>
          </cell>
          <cell r="R999">
            <v>0</v>
          </cell>
          <cell r="S999">
            <v>1236</v>
          </cell>
          <cell r="T999">
            <v>1331</v>
          </cell>
          <cell r="U999">
            <v>1331</v>
          </cell>
          <cell r="V999">
            <v>1236</v>
          </cell>
          <cell r="W999">
            <v>0</v>
          </cell>
          <cell r="X999" t="str">
            <v>A3</v>
          </cell>
          <cell r="Y999">
            <v>0.35</v>
          </cell>
          <cell r="Z999">
            <v>0.3</v>
          </cell>
          <cell r="AA999">
            <v>0.3</v>
          </cell>
          <cell r="AB999">
            <v>0.35</v>
          </cell>
          <cell r="AC999">
            <v>0</v>
          </cell>
          <cell r="AD999">
            <v>0</v>
          </cell>
          <cell r="AE999" t="str">
            <v>SUPPORT</v>
          </cell>
          <cell r="AF999" t="str">
            <v>BDS DIRECT SUPPORT</v>
          </cell>
          <cell r="AG999" t="str">
            <v>INITIAL SALE</v>
          </cell>
          <cell r="AH999" t="str">
            <v>HW SUPPORT</v>
          </cell>
          <cell r="AI999" t="str">
            <v>132-12</v>
          </cell>
          <cell r="AJ999" t="str">
            <v>N/A</v>
          </cell>
          <cell r="AK999" t="str">
            <v>None</v>
          </cell>
          <cell r="AL999">
            <v>40</v>
          </cell>
          <cell r="AM999">
            <v>0</v>
          </cell>
        </row>
        <row r="1000">
          <cell r="F1000" t="str">
            <v>ICX6610-SVL-SECUPLIFT-1</v>
          </cell>
          <cell r="G1000" t="str">
            <v>SECURE UPLIFT SUPPORT,  ICX 6610 24P &amp; 48P</v>
          </cell>
          <cell r="H1000" t="str">
            <v>SECURE UPLIFT SUPPORT FOR LAN PRODUCTS</v>
          </cell>
          <cell r="I1000">
            <v>150</v>
          </cell>
          <cell r="J1000">
            <v>150</v>
          </cell>
          <cell r="K1000" t="str">
            <v>N</v>
          </cell>
          <cell r="L1000">
            <v>0</v>
          </cell>
          <cell r="M1000">
            <v>0</v>
          </cell>
          <cell r="N1000">
            <v>0</v>
          </cell>
          <cell r="O1000">
            <v>0</v>
          </cell>
          <cell r="P1000">
            <v>0</v>
          </cell>
          <cell r="Q1000">
            <v>0</v>
          </cell>
          <cell r="R1000">
            <v>0</v>
          </cell>
          <cell r="S1000">
            <v>98</v>
          </cell>
          <cell r="T1000">
            <v>105</v>
          </cell>
          <cell r="U1000">
            <v>105</v>
          </cell>
          <cell r="V1000">
            <v>98</v>
          </cell>
          <cell r="W1000">
            <v>0</v>
          </cell>
          <cell r="X1000" t="str">
            <v>A3</v>
          </cell>
          <cell r="Y1000">
            <v>0.35</v>
          </cell>
          <cell r="Z1000">
            <v>0.3</v>
          </cell>
          <cell r="AA1000">
            <v>0.3</v>
          </cell>
          <cell r="AB1000">
            <v>0.35</v>
          </cell>
          <cell r="AC1000">
            <v>0</v>
          </cell>
          <cell r="AD1000">
            <v>0</v>
          </cell>
          <cell r="AE1000" t="str">
            <v>SUPPORT</v>
          </cell>
          <cell r="AF1000" t="str">
            <v>BDS DIRECT SUPPORT</v>
          </cell>
          <cell r="AG1000" t="str">
            <v>INITIAL SALE</v>
          </cell>
          <cell r="AH1000" t="str">
            <v>HW SUPPORT</v>
          </cell>
          <cell r="AI1000" t="str">
            <v>132-12</v>
          </cell>
          <cell r="AJ1000" t="str">
            <v>N/A</v>
          </cell>
          <cell r="AK1000" t="str">
            <v>None</v>
          </cell>
          <cell r="AL1000">
            <v>40</v>
          </cell>
          <cell r="AM1000">
            <v>0</v>
          </cell>
        </row>
        <row r="1001">
          <cell r="F1001" t="str">
            <v>ICX6610-SVL-SECUPLIFT-2</v>
          </cell>
          <cell r="G1001" t="str">
            <v>SECURE UPLIFT SUPPORT,  ICX 6610 24P &amp; 48P</v>
          </cell>
          <cell r="H1001" t="str">
            <v>SECURE UPLIFT SUPPORT FOR LAN PRODUCTS</v>
          </cell>
          <cell r="I1001">
            <v>285</v>
          </cell>
          <cell r="J1001">
            <v>285</v>
          </cell>
          <cell r="K1001" t="str">
            <v>N</v>
          </cell>
          <cell r="L1001">
            <v>0</v>
          </cell>
          <cell r="M1001">
            <v>0</v>
          </cell>
          <cell r="N1001">
            <v>0</v>
          </cell>
          <cell r="O1001">
            <v>0</v>
          </cell>
          <cell r="P1001">
            <v>0</v>
          </cell>
          <cell r="Q1001">
            <v>0</v>
          </cell>
          <cell r="R1001">
            <v>0</v>
          </cell>
          <cell r="S1001">
            <v>185</v>
          </cell>
          <cell r="T1001">
            <v>200</v>
          </cell>
          <cell r="U1001">
            <v>200</v>
          </cell>
          <cell r="V1001">
            <v>185</v>
          </cell>
          <cell r="W1001">
            <v>0</v>
          </cell>
          <cell r="X1001" t="str">
            <v>A3</v>
          </cell>
          <cell r="Y1001">
            <v>0.35</v>
          </cell>
          <cell r="Z1001">
            <v>0.3</v>
          </cell>
          <cell r="AA1001">
            <v>0.3</v>
          </cell>
          <cell r="AB1001">
            <v>0.35</v>
          </cell>
          <cell r="AC1001">
            <v>0</v>
          </cell>
          <cell r="AD1001">
            <v>0</v>
          </cell>
          <cell r="AE1001" t="str">
            <v>SUPPORT</v>
          </cell>
          <cell r="AF1001" t="str">
            <v>BDS DIRECT SUPPORT</v>
          </cell>
          <cell r="AG1001" t="str">
            <v>INITIAL SALE</v>
          </cell>
          <cell r="AH1001" t="str">
            <v>HW SUPPORT</v>
          </cell>
          <cell r="AI1001" t="str">
            <v>132-12</v>
          </cell>
          <cell r="AJ1001" t="str">
            <v>N/A</v>
          </cell>
          <cell r="AK1001" t="str">
            <v>None</v>
          </cell>
          <cell r="AL1001">
            <v>40</v>
          </cell>
          <cell r="AM1001">
            <v>0</v>
          </cell>
        </row>
        <row r="1002">
          <cell r="F1002" t="str">
            <v>ICX6610-SVL-SECUPLIFT-3</v>
          </cell>
          <cell r="G1002" t="str">
            <v>SECURE UPLIFT SUPPORT,  ICX 6610 24P &amp; 48P</v>
          </cell>
          <cell r="H1002" t="str">
            <v>SECURE UPLIFT SUPPORT FOR LAN PRODUCTS</v>
          </cell>
          <cell r="I1002">
            <v>413</v>
          </cell>
          <cell r="J1002">
            <v>413</v>
          </cell>
          <cell r="K1002" t="str">
            <v>N</v>
          </cell>
          <cell r="L1002">
            <v>0</v>
          </cell>
          <cell r="M1002">
            <v>0</v>
          </cell>
          <cell r="N1002">
            <v>0</v>
          </cell>
          <cell r="O1002">
            <v>0</v>
          </cell>
          <cell r="P1002">
            <v>0</v>
          </cell>
          <cell r="Q1002">
            <v>0</v>
          </cell>
          <cell r="R1002">
            <v>0</v>
          </cell>
          <cell r="S1002">
            <v>268</v>
          </cell>
          <cell r="T1002">
            <v>289</v>
          </cell>
          <cell r="U1002">
            <v>289</v>
          </cell>
          <cell r="V1002">
            <v>268</v>
          </cell>
          <cell r="W1002">
            <v>0</v>
          </cell>
          <cell r="X1002" t="str">
            <v>A3</v>
          </cell>
          <cell r="Y1002">
            <v>0.35</v>
          </cell>
          <cell r="Z1002">
            <v>0.3</v>
          </cell>
          <cell r="AA1002">
            <v>0.3</v>
          </cell>
          <cell r="AB1002">
            <v>0.35</v>
          </cell>
          <cell r="AC1002">
            <v>0</v>
          </cell>
          <cell r="AD1002">
            <v>0</v>
          </cell>
          <cell r="AE1002" t="str">
            <v>SUPPORT</v>
          </cell>
          <cell r="AF1002" t="str">
            <v>BDS DIRECT SUPPORT</v>
          </cell>
          <cell r="AG1002" t="str">
            <v>INITIAL SALE</v>
          </cell>
          <cell r="AH1002" t="str">
            <v>HW SUPPORT</v>
          </cell>
          <cell r="AI1002" t="str">
            <v>132-12</v>
          </cell>
          <cell r="AJ1002" t="str">
            <v>N/A</v>
          </cell>
          <cell r="AK1002" t="str">
            <v>None</v>
          </cell>
          <cell r="AL1002">
            <v>40</v>
          </cell>
          <cell r="AM1002">
            <v>0</v>
          </cell>
        </row>
        <row r="1003">
          <cell r="F1003" t="str">
            <v>ICX6610-SVL-SECUPLIFT-4</v>
          </cell>
          <cell r="G1003" t="str">
            <v>SECURE UPLIFT SUPPORT,  ICX 6610 24P &amp; 48P</v>
          </cell>
          <cell r="H1003" t="str">
            <v>SECURE UPLIFT SUPPORT FOR LAN PRODUCTS</v>
          </cell>
          <cell r="I1003">
            <v>550</v>
          </cell>
          <cell r="J1003">
            <v>550</v>
          </cell>
          <cell r="K1003" t="str">
            <v>N</v>
          </cell>
          <cell r="L1003">
            <v>0</v>
          </cell>
          <cell r="M1003">
            <v>0</v>
          </cell>
          <cell r="N1003">
            <v>0</v>
          </cell>
          <cell r="O1003">
            <v>0</v>
          </cell>
          <cell r="P1003">
            <v>0</v>
          </cell>
          <cell r="Q1003">
            <v>0</v>
          </cell>
          <cell r="R1003">
            <v>0</v>
          </cell>
          <cell r="S1003">
            <v>358</v>
          </cell>
          <cell r="T1003">
            <v>385</v>
          </cell>
          <cell r="U1003">
            <v>385</v>
          </cell>
          <cell r="V1003">
            <v>358</v>
          </cell>
          <cell r="W1003">
            <v>0</v>
          </cell>
          <cell r="X1003" t="str">
            <v>A3</v>
          </cell>
          <cell r="Y1003">
            <v>0.35</v>
          </cell>
          <cell r="Z1003">
            <v>0.3</v>
          </cell>
          <cell r="AA1003">
            <v>0.3</v>
          </cell>
          <cell r="AB1003">
            <v>0.35</v>
          </cell>
          <cell r="AC1003">
            <v>0</v>
          </cell>
          <cell r="AD1003">
            <v>0</v>
          </cell>
          <cell r="AE1003" t="str">
            <v>SUPPORT</v>
          </cell>
          <cell r="AF1003" t="str">
            <v>BDS DIRECT SUPPORT</v>
          </cell>
          <cell r="AG1003" t="str">
            <v>INITIAL SALE</v>
          </cell>
          <cell r="AH1003" t="str">
            <v>HW SUPPORT</v>
          </cell>
          <cell r="AI1003" t="str">
            <v>132-12</v>
          </cell>
          <cell r="AJ1003" t="str">
            <v>N/A</v>
          </cell>
          <cell r="AK1003" t="str">
            <v>None</v>
          </cell>
          <cell r="AL1003">
            <v>40</v>
          </cell>
          <cell r="AM1003">
            <v>0</v>
          </cell>
        </row>
        <row r="1004">
          <cell r="F1004" t="str">
            <v>ICX6610-SVL-SECUPLIFT-5</v>
          </cell>
          <cell r="G1004" t="str">
            <v>SECURE UPLIFT SUPPORT,  ICX 6610 24P &amp; 48P</v>
          </cell>
          <cell r="H1004" t="str">
            <v>SECURE UPLIFT SUPPORT FOR LAN PRODUCTS</v>
          </cell>
          <cell r="I1004">
            <v>688</v>
          </cell>
          <cell r="J1004">
            <v>688</v>
          </cell>
          <cell r="K1004" t="str">
            <v>N</v>
          </cell>
          <cell r="L1004">
            <v>0</v>
          </cell>
          <cell r="M1004">
            <v>0</v>
          </cell>
          <cell r="N1004">
            <v>0</v>
          </cell>
          <cell r="O1004">
            <v>0</v>
          </cell>
          <cell r="P1004">
            <v>0</v>
          </cell>
          <cell r="Q1004">
            <v>0</v>
          </cell>
          <cell r="R1004">
            <v>0</v>
          </cell>
          <cell r="S1004">
            <v>447</v>
          </cell>
          <cell r="T1004">
            <v>481</v>
          </cell>
          <cell r="U1004">
            <v>481</v>
          </cell>
          <cell r="V1004">
            <v>447</v>
          </cell>
          <cell r="W1004">
            <v>0</v>
          </cell>
          <cell r="X1004" t="str">
            <v>A3</v>
          </cell>
          <cell r="Y1004">
            <v>0.35</v>
          </cell>
          <cell r="Z1004">
            <v>0.3</v>
          </cell>
          <cell r="AA1004">
            <v>0.3</v>
          </cell>
          <cell r="AB1004">
            <v>0.35</v>
          </cell>
          <cell r="AC1004">
            <v>0</v>
          </cell>
          <cell r="AD1004">
            <v>0</v>
          </cell>
          <cell r="AE1004" t="str">
            <v>SUPPORT</v>
          </cell>
          <cell r="AF1004" t="str">
            <v>BDS DIRECT SUPPORT</v>
          </cell>
          <cell r="AG1004" t="str">
            <v>INITIAL SALE</v>
          </cell>
          <cell r="AH1004" t="str">
            <v>HW SUPPORT</v>
          </cell>
          <cell r="AI1004" t="str">
            <v>132-12</v>
          </cell>
          <cell r="AJ1004" t="str">
            <v>N/A</v>
          </cell>
          <cell r="AK1004" t="str">
            <v>None</v>
          </cell>
          <cell r="AL1004">
            <v>40</v>
          </cell>
          <cell r="AM1004">
            <v>0</v>
          </cell>
        </row>
        <row r="1005">
          <cell r="F1005" t="str">
            <v>ICX7250-24</v>
          </cell>
          <cell r="G1005" t="str">
            <v>24-port 1 GbE switch with 8x1GbE SFP+ (upgradeable to 10GbE) uplink ports</v>
          </cell>
          <cell r="H1005" t="str">
            <v>24-port 1 GbE switch with 8x1GbE SFP+ (upgradeable to 10GbE) uplink ports</v>
          </cell>
          <cell r="I1005">
            <v>2100</v>
          </cell>
          <cell r="J1005">
            <v>2100</v>
          </cell>
          <cell r="K1005" t="str">
            <v>A</v>
          </cell>
          <cell r="L1005">
            <v>0</v>
          </cell>
          <cell r="M1005">
            <v>0</v>
          </cell>
          <cell r="N1005">
            <v>0</v>
          </cell>
          <cell r="O1005">
            <v>0</v>
          </cell>
          <cell r="P1005">
            <v>0</v>
          </cell>
          <cell r="Q1005">
            <v>0</v>
          </cell>
          <cell r="R1005">
            <v>0</v>
          </cell>
          <cell r="S1005">
            <v>1218</v>
          </cell>
          <cell r="T1005">
            <v>1260</v>
          </cell>
          <cell r="U1005">
            <v>1092</v>
          </cell>
          <cell r="V1005">
            <v>1050</v>
          </cell>
          <cell r="W1005">
            <v>0</v>
          </cell>
          <cell r="X1005" t="str">
            <v>A1</v>
          </cell>
          <cell r="Y1005">
            <v>0.42</v>
          </cell>
          <cell r="Z1005">
            <v>0.4</v>
          </cell>
          <cell r="AA1005">
            <v>0.48</v>
          </cell>
          <cell r="AB1005">
            <v>0.5</v>
          </cell>
          <cell r="AC1005">
            <v>0</v>
          </cell>
          <cell r="AD1005">
            <v>0</v>
          </cell>
          <cell r="AE1005" t="str">
            <v>HARDWARE</v>
          </cell>
          <cell r="AF1005" t="str">
            <v>L2-3 FIXED</v>
          </cell>
          <cell r="AG1005" t="str">
            <v>ICX 7250</v>
          </cell>
          <cell r="AH1005" t="str">
            <v>HARDWARE</v>
          </cell>
          <cell r="AI1005" t="str">
            <v>132-8</v>
          </cell>
          <cell r="AJ1005" t="str">
            <v>MX</v>
          </cell>
          <cell r="AK1005" t="str">
            <v>13 mos</v>
          </cell>
          <cell r="AL1005">
            <v>52</v>
          </cell>
          <cell r="AM1005" t="str">
            <v>5A002.A.1</v>
          </cell>
        </row>
        <row r="1006">
          <cell r="F1006" t="str">
            <v>ICX7250-24-2X10G</v>
          </cell>
          <cell r="G1006" t="str">
            <v>24-port 1 GbE switch bundle with 2x1GbE/10GbE + 6x1GbE SFP+ (upgradeable to 10GbE) uplink/stacking ports upgrade</v>
          </cell>
          <cell r="H1006" t="str">
            <v>24-port 1 GbE switch bundle with 2x1GbE/10GbE + 6x1GbE SFP+ (upgradeable to 10GbE) uplink/stacking ports upgrade</v>
          </cell>
          <cell r="I1006">
            <v>2650</v>
          </cell>
          <cell r="J1006">
            <v>2650</v>
          </cell>
          <cell r="K1006" t="str">
            <v>A</v>
          </cell>
          <cell r="L1006">
            <v>0</v>
          </cell>
          <cell r="M1006">
            <v>0</v>
          </cell>
          <cell r="N1006">
            <v>0</v>
          </cell>
          <cell r="O1006">
            <v>0</v>
          </cell>
          <cell r="P1006">
            <v>0</v>
          </cell>
          <cell r="Q1006">
            <v>0</v>
          </cell>
          <cell r="R1006">
            <v>0</v>
          </cell>
          <cell r="S1006">
            <v>1537</v>
          </cell>
          <cell r="T1006">
            <v>1590</v>
          </cell>
          <cell r="U1006">
            <v>1378</v>
          </cell>
          <cell r="V1006">
            <v>1325</v>
          </cell>
          <cell r="W1006">
            <v>0</v>
          </cell>
          <cell r="X1006" t="str">
            <v>A1</v>
          </cell>
          <cell r="Y1006">
            <v>0.42</v>
          </cell>
          <cell r="Z1006">
            <v>0.4</v>
          </cell>
          <cell r="AA1006">
            <v>0.48</v>
          </cell>
          <cell r="AB1006">
            <v>0.5</v>
          </cell>
          <cell r="AC1006">
            <v>0</v>
          </cell>
          <cell r="AD1006">
            <v>0</v>
          </cell>
          <cell r="AE1006" t="str">
            <v>HARDWARE</v>
          </cell>
          <cell r="AF1006" t="str">
            <v>L2-3 FIXED</v>
          </cell>
          <cell r="AG1006" t="str">
            <v>ICX 7250</v>
          </cell>
          <cell r="AH1006" t="str">
            <v>HARDWARE</v>
          </cell>
          <cell r="AI1006" t="str">
            <v>132-8</v>
          </cell>
          <cell r="AJ1006" t="str">
            <v>MX</v>
          </cell>
          <cell r="AK1006" t="str">
            <v>13 mos</v>
          </cell>
          <cell r="AL1006">
            <v>52</v>
          </cell>
          <cell r="AM1006" t="str">
            <v>5A002.A.1</v>
          </cell>
        </row>
        <row r="1007">
          <cell r="F1007" t="str">
            <v>ICX7250-24G</v>
          </cell>
          <cell r="G1007" t="str">
            <v>24-port 1 GbE switch with 4x1GbE SFP uplink ports</v>
          </cell>
          <cell r="H1007" t="str">
            <v>24-port 1 GbE switch with 4x1GbE SFP uplink ports</v>
          </cell>
          <cell r="I1007">
            <v>2000</v>
          </cell>
          <cell r="J1007">
            <v>2000</v>
          </cell>
          <cell r="K1007" t="str">
            <v>A</v>
          </cell>
          <cell r="L1007">
            <v>0</v>
          </cell>
          <cell r="M1007">
            <v>0</v>
          </cell>
          <cell r="N1007">
            <v>0</v>
          </cell>
          <cell r="O1007">
            <v>0</v>
          </cell>
          <cell r="P1007">
            <v>0</v>
          </cell>
          <cell r="Q1007">
            <v>0</v>
          </cell>
          <cell r="R1007">
            <v>0</v>
          </cell>
          <cell r="S1007">
            <v>1160</v>
          </cell>
          <cell r="T1007">
            <v>1200</v>
          </cell>
          <cell r="U1007">
            <v>1040</v>
          </cell>
          <cell r="V1007">
            <v>1000</v>
          </cell>
          <cell r="W1007">
            <v>0</v>
          </cell>
          <cell r="X1007" t="str">
            <v>A1</v>
          </cell>
          <cell r="Y1007">
            <v>0.42</v>
          </cell>
          <cell r="Z1007">
            <v>0.4</v>
          </cell>
          <cell r="AA1007">
            <v>0.48</v>
          </cell>
          <cell r="AB1007">
            <v>0.5</v>
          </cell>
          <cell r="AC1007">
            <v>0</v>
          </cell>
          <cell r="AD1007">
            <v>0</v>
          </cell>
          <cell r="AE1007" t="str">
            <v>HARDWARE</v>
          </cell>
          <cell r="AF1007" t="str">
            <v>L2-3 FIXED</v>
          </cell>
          <cell r="AG1007" t="str">
            <v>ICX 7250</v>
          </cell>
          <cell r="AH1007" t="str">
            <v>HARDWARE</v>
          </cell>
          <cell r="AI1007" t="str">
            <v>132-8</v>
          </cell>
          <cell r="AJ1007" t="str">
            <v>MX</v>
          </cell>
          <cell r="AK1007" t="str">
            <v>13 mos</v>
          </cell>
          <cell r="AL1007">
            <v>52</v>
          </cell>
          <cell r="AM1007" t="str">
            <v>5A002.A.1</v>
          </cell>
        </row>
        <row r="1008">
          <cell r="F1008" t="str">
            <v>ICX7250-24P</v>
          </cell>
          <cell r="G1008" t="str">
            <v>24-port 1 GbE switch PoE+ 370W with 8x1GbE SFP+ (upgradeable to 10GbE) uplink ports</v>
          </cell>
          <cell r="H1008" t="str">
            <v>24-port 1 GbE switch PoE+ 370W with 8x1GbE SFP+ (upgradeable to 10GbE) uplink ports</v>
          </cell>
          <cell r="I1008">
            <v>2650</v>
          </cell>
          <cell r="J1008">
            <v>2650</v>
          </cell>
          <cell r="K1008" t="str">
            <v>A</v>
          </cell>
          <cell r="L1008">
            <v>0</v>
          </cell>
          <cell r="M1008">
            <v>0</v>
          </cell>
          <cell r="N1008">
            <v>0</v>
          </cell>
          <cell r="O1008">
            <v>0</v>
          </cell>
          <cell r="P1008">
            <v>0</v>
          </cell>
          <cell r="Q1008">
            <v>0</v>
          </cell>
          <cell r="R1008">
            <v>0</v>
          </cell>
          <cell r="S1008">
            <v>1537</v>
          </cell>
          <cell r="T1008">
            <v>1590</v>
          </cell>
          <cell r="U1008">
            <v>1378</v>
          </cell>
          <cell r="V1008">
            <v>1325</v>
          </cell>
          <cell r="W1008">
            <v>0</v>
          </cell>
          <cell r="X1008" t="str">
            <v>A1</v>
          </cell>
          <cell r="Y1008">
            <v>0.42</v>
          </cell>
          <cell r="Z1008">
            <v>0.4</v>
          </cell>
          <cell r="AA1008">
            <v>0.48</v>
          </cell>
          <cell r="AB1008">
            <v>0.5</v>
          </cell>
          <cell r="AC1008">
            <v>0</v>
          </cell>
          <cell r="AD1008">
            <v>0</v>
          </cell>
          <cell r="AE1008" t="str">
            <v>HARDWARE</v>
          </cell>
          <cell r="AF1008" t="str">
            <v>L2-3 FIXED</v>
          </cell>
          <cell r="AG1008" t="str">
            <v>ICX 7250</v>
          </cell>
          <cell r="AH1008" t="str">
            <v>HARDWARE</v>
          </cell>
          <cell r="AI1008" t="str">
            <v>132-8</v>
          </cell>
          <cell r="AJ1008" t="str">
            <v>MX</v>
          </cell>
          <cell r="AK1008" t="str">
            <v>13 mos</v>
          </cell>
          <cell r="AL1008">
            <v>52</v>
          </cell>
          <cell r="AM1008" t="str">
            <v>5A002.A.1</v>
          </cell>
        </row>
        <row r="1009">
          <cell r="F1009" t="str">
            <v>ICX7250-24P-2X10G</v>
          </cell>
          <cell r="G1009" t="str">
            <v>24-port 1 GbE switch PoE+ 370W bundle with 2x1GbE/10GbE + 6x1GbE SFP+ (upgradeable to 10GbE) uplink/stacking ports upgrade</v>
          </cell>
          <cell r="H1009" t="str">
            <v>24-port 1 GbE switch PoE+ 370W bundle with 2x1GbE/10GbE + 6x1GbE SFP+ (upgradeable to 10GbE) uplink/stacking ports upgrade</v>
          </cell>
          <cell r="I1009">
            <v>3200</v>
          </cell>
          <cell r="J1009">
            <v>3200</v>
          </cell>
          <cell r="K1009" t="str">
            <v>A</v>
          </cell>
          <cell r="L1009">
            <v>0</v>
          </cell>
          <cell r="M1009">
            <v>0</v>
          </cell>
          <cell r="N1009">
            <v>0</v>
          </cell>
          <cell r="O1009">
            <v>0</v>
          </cell>
          <cell r="P1009">
            <v>0</v>
          </cell>
          <cell r="Q1009">
            <v>0</v>
          </cell>
          <cell r="R1009">
            <v>0</v>
          </cell>
          <cell r="S1009">
            <v>1856</v>
          </cell>
          <cell r="T1009">
            <v>1920</v>
          </cell>
          <cell r="U1009">
            <v>1664</v>
          </cell>
          <cell r="V1009">
            <v>1600</v>
          </cell>
          <cell r="W1009">
            <v>0</v>
          </cell>
          <cell r="X1009" t="str">
            <v>A1</v>
          </cell>
          <cell r="Y1009">
            <v>0.42</v>
          </cell>
          <cell r="Z1009">
            <v>0.4</v>
          </cell>
          <cell r="AA1009">
            <v>0.48</v>
          </cell>
          <cell r="AB1009">
            <v>0.5</v>
          </cell>
          <cell r="AC1009">
            <v>0</v>
          </cell>
          <cell r="AD1009">
            <v>0</v>
          </cell>
          <cell r="AE1009" t="str">
            <v>HARDWARE</v>
          </cell>
          <cell r="AF1009" t="str">
            <v>L2-3 FIXED</v>
          </cell>
          <cell r="AG1009" t="str">
            <v>ICX 7250</v>
          </cell>
          <cell r="AH1009" t="str">
            <v>HARDWARE</v>
          </cell>
          <cell r="AI1009" t="str">
            <v>132-8</v>
          </cell>
          <cell r="AJ1009" t="str">
            <v>MX</v>
          </cell>
          <cell r="AK1009" t="str">
            <v>13 mos</v>
          </cell>
          <cell r="AL1009">
            <v>52</v>
          </cell>
          <cell r="AM1009" t="str">
            <v>5A002.A.1</v>
          </cell>
        </row>
        <row r="1010">
          <cell r="F1010" t="str">
            <v>ICX7250-48</v>
          </cell>
          <cell r="G1010" t="str">
            <v>48-port 1 GbE switch with 8x1GbE SFP+ (upgradeable to 10GbE) uplink ports</v>
          </cell>
          <cell r="H1010" t="str">
            <v>48-port 1 GbE switch with 8x1GbE SFP+ (upgradeable to 10GbE) uplink ports</v>
          </cell>
          <cell r="I1010">
            <v>3200</v>
          </cell>
          <cell r="J1010">
            <v>3200</v>
          </cell>
          <cell r="K1010" t="str">
            <v>A</v>
          </cell>
          <cell r="L1010">
            <v>0</v>
          </cell>
          <cell r="M1010">
            <v>0</v>
          </cell>
          <cell r="N1010">
            <v>0</v>
          </cell>
          <cell r="O1010">
            <v>0</v>
          </cell>
          <cell r="P1010">
            <v>0</v>
          </cell>
          <cell r="Q1010">
            <v>0</v>
          </cell>
          <cell r="R1010">
            <v>0</v>
          </cell>
          <cell r="S1010">
            <v>1856</v>
          </cell>
          <cell r="T1010">
            <v>1920</v>
          </cell>
          <cell r="U1010">
            <v>1664</v>
          </cell>
          <cell r="V1010">
            <v>1600</v>
          </cell>
          <cell r="W1010">
            <v>0</v>
          </cell>
          <cell r="X1010" t="str">
            <v>A1</v>
          </cell>
          <cell r="Y1010">
            <v>0.42</v>
          </cell>
          <cell r="Z1010">
            <v>0.4</v>
          </cell>
          <cell r="AA1010">
            <v>0.48</v>
          </cell>
          <cell r="AB1010">
            <v>0.5</v>
          </cell>
          <cell r="AC1010">
            <v>0</v>
          </cell>
          <cell r="AD1010">
            <v>0</v>
          </cell>
          <cell r="AE1010" t="str">
            <v>HARDWARE</v>
          </cell>
          <cell r="AF1010" t="str">
            <v>L2-3 FIXED</v>
          </cell>
          <cell r="AG1010" t="str">
            <v>ICX 7250</v>
          </cell>
          <cell r="AH1010" t="str">
            <v>HARDWARE</v>
          </cell>
          <cell r="AI1010" t="str">
            <v>132-8</v>
          </cell>
          <cell r="AJ1010" t="str">
            <v>MX</v>
          </cell>
          <cell r="AK1010" t="str">
            <v>13 mos</v>
          </cell>
          <cell r="AL1010">
            <v>52</v>
          </cell>
          <cell r="AM1010" t="str">
            <v>5A002.A.1</v>
          </cell>
        </row>
        <row r="1011">
          <cell r="F1011" t="str">
            <v>ICX7250-48-2X10G</v>
          </cell>
          <cell r="G1011" t="str">
            <v>48-port 1 GbE switch bundle with 2x1GbE/10GbE + 6x1GbE SFP+ (upgradeable to 10GbE) uplink/stacking ports upgrade</v>
          </cell>
          <cell r="H1011" t="str">
            <v>48-port 1 GbE switch bundle with 2x1GbE/10GbE + 6x1GbE SFP+ (upgradeable to 10GbE) uplink/stacking ports upgrade</v>
          </cell>
          <cell r="I1011">
            <v>3900</v>
          </cell>
          <cell r="J1011">
            <v>3900</v>
          </cell>
          <cell r="K1011" t="str">
            <v>A</v>
          </cell>
          <cell r="L1011">
            <v>0</v>
          </cell>
          <cell r="M1011">
            <v>0</v>
          </cell>
          <cell r="N1011">
            <v>0</v>
          </cell>
          <cell r="O1011">
            <v>0</v>
          </cell>
          <cell r="P1011">
            <v>0</v>
          </cell>
          <cell r="Q1011">
            <v>0</v>
          </cell>
          <cell r="R1011">
            <v>0</v>
          </cell>
          <cell r="S1011">
            <v>2262</v>
          </cell>
          <cell r="T1011">
            <v>2340</v>
          </cell>
          <cell r="U1011">
            <v>2028</v>
          </cell>
          <cell r="V1011">
            <v>1950</v>
          </cell>
          <cell r="W1011">
            <v>0</v>
          </cell>
          <cell r="X1011" t="str">
            <v>A1</v>
          </cell>
          <cell r="Y1011">
            <v>0.42</v>
          </cell>
          <cell r="Z1011">
            <v>0.4</v>
          </cell>
          <cell r="AA1011">
            <v>0.48</v>
          </cell>
          <cell r="AB1011">
            <v>0.5</v>
          </cell>
          <cell r="AC1011">
            <v>0</v>
          </cell>
          <cell r="AD1011">
            <v>0</v>
          </cell>
          <cell r="AE1011" t="str">
            <v>HARDWARE</v>
          </cell>
          <cell r="AF1011" t="str">
            <v>L2-3 FIXED</v>
          </cell>
          <cell r="AG1011" t="str">
            <v>ICX 7250</v>
          </cell>
          <cell r="AH1011" t="str">
            <v>HARDWARE</v>
          </cell>
          <cell r="AI1011" t="str">
            <v>132-8</v>
          </cell>
          <cell r="AJ1011" t="str">
            <v>MX</v>
          </cell>
          <cell r="AK1011" t="str">
            <v>13 mos</v>
          </cell>
          <cell r="AL1011">
            <v>52</v>
          </cell>
          <cell r="AM1011" t="str">
            <v>5A002.A.1</v>
          </cell>
        </row>
        <row r="1012">
          <cell r="F1012" t="str">
            <v>ICX7250-48P</v>
          </cell>
          <cell r="G1012" t="str">
            <v>48-port 1 GbE switch PoE+ 740W with 8x1GbE SFP+ (upgradeable to 10GbE) uplink ports</v>
          </cell>
          <cell r="H1012" t="str">
            <v>48-port 1 GbE switch PoE+ 740W with 8x1GbE SFP+ (upgradeable to 10GbE) uplink ports</v>
          </cell>
          <cell r="I1012">
            <v>4600</v>
          </cell>
          <cell r="J1012">
            <v>4600</v>
          </cell>
          <cell r="K1012" t="str">
            <v>A</v>
          </cell>
          <cell r="L1012">
            <v>0</v>
          </cell>
          <cell r="M1012">
            <v>0</v>
          </cell>
          <cell r="N1012">
            <v>0</v>
          </cell>
          <cell r="O1012">
            <v>0</v>
          </cell>
          <cell r="P1012">
            <v>0</v>
          </cell>
          <cell r="Q1012">
            <v>0</v>
          </cell>
          <cell r="R1012">
            <v>0</v>
          </cell>
          <cell r="S1012">
            <v>2668</v>
          </cell>
          <cell r="T1012">
            <v>2760</v>
          </cell>
          <cell r="U1012">
            <v>2392</v>
          </cell>
          <cell r="V1012">
            <v>2300</v>
          </cell>
          <cell r="W1012">
            <v>0</v>
          </cell>
          <cell r="X1012" t="str">
            <v>A1</v>
          </cell>
          <cell r="Y1012">
            <v>0.42</v>
          </cell>
          <cell r="Z1012">
            <v>0.4</v>
          </cell>
          <cell r="AA1012">
            <v>0.48</v>
          </cell>
          <cell r="AB1012">
            <v>0.5</v>
          </cell>
          <cell r="AC1012">
            <v>0</v>
          </cell>
          <cell r="AD1012">
            <v>0</v>
          </cell>
          <cell r="AE1012" t="str">
            <v>HARDWARE</v>
          </cell>
          <cell r="AF1012" t="str">
            <v>L2-3 FIXED</v>
          </cell>
          <cell r="AG1012" t="str">
            <v>ICX 7250</v>
          </cell>
          <cell r="AH1012" t="str">
            <v>HARDWARE</v>
          </cell>
          <cell r="AI1012" t="str">
            <v>132-8</v>
          </cell>
          <cell r="AJ1012" t="str">
            <v>MX</v>
          </cell>
          <cell r="AK1012" t="str">
            <v>13 mos</v>
          </cell>
          <cell r="AL1012">
            <v>52</v>
          </cell>
          <cell r="AM1012" t="str">
            <v>5A002.A.1</v>
          </cell>
        </row>
        <row r="1013">
          <cell r="F1013" t="str">
            <v>ICX7250-48P-2X10G</v>
          </cell>
          <cell r="G1013" t="str">
            <v>48-port 1 GbE switch PoE+ 740W bundle with 2x1GbE/10GbE + 6x1GbE SFP+ (upgradeable to 10GbE) uplink/stacking ports upgrade</v>
          </cell>
          <cell r="H1013" t="str">
            <v>48-port 1 GbE switch PoE+ 740W bundle with 2x1GbE/10GbE + 6x1GbE SFP+ (upgradeable to 10GbE) uplink/stacking ports upgrade</v>
          </cell>
          <cell r="I1013">
            <v>5300</v>
          </cell>
          <cell r="J1013">
            <v>5300</v>
          </cell>
          <cell r="K1013" t="str">
            <v>A</v>
          </cell>
          <cell r="L1013">
            <v>0</v>
          </cell>
          <cell r="M1013">
            <v>0</v>
          </cell>
          <cell r="N1013">
            <v>0</v>
          </cell>
          <cell r="O1013">
            <v>0</v>
          </cell>
          <cell r="P1013">
            <v>0</v>
          </cell>
          <cell r="Q1013">
            <v>0</v>
          </cell>
          <cell r="R1013">
            <v>0</v>
          </cell>
          <cell r="S1013">
            <v>3074</v>
          </cell>
          <cell r="T1013">
            <v>3180</v>
          </cell>
          <cell r="U1013">
            <v>2756</v>
          </cell>
          <cell r="V1013">
            <v>2650</v>
          </cell>
          <cell r="W1013">
            <v>0</v>
          </cell>
          <cell r="X1013" t="str">
            <v>A1</v>
          </cell>
          <cell r="Y1013">
            <v>0.42</v>
          </cell>
          <cell r="Z1013">
            <v>0.4</v>
          </cell>
          <cell r="AA1013">
            <v>0.48</v>
          </cell>
          <cell r="AB1013">
            <v>0.5</v>
          </cell>
          <cell r="AC1013">
            <v>0</v>
          </cell>
          <cell r="AD1013">
            <v>0</v>
          </cell>
          <cell r="AE1013" t="str">
            <v>HARDWARE</v>
          </cell>
          <cell r="AF1013" t="str">
            <v>L2-3 FIXED</v>
          </cell>
          <cell r="AG1013" t="str">
            <v>ICX 7250</v>
          </cell>
          <cell r="AH1013" t="str">
            <v>HARDWARE</v>
          </cell>
          <cell r="AI1013" t="str">
            <v>132-8</v>
          </cell>
          <cell r="AJ1013" t="str">
            <v>MX</v>
          </cell>
          <cell r="AK1013" t="str">
            <v>13 mos</v>
          </cell>
          <cell r="AL1013">
            <v>52</v>
          </cell>
          <cell r="AM1013" t="str">
            <v>5A002.A.1</v>
          </cell>
        </row>
        <row r="1014">
          <cell r="F1014" t="str">
            <v>CC-MINIUSB-RJ45</v>
          </cell>
          <cell r="G1014" t="str">
            <v>Console cable, male mini-USB to male RJ-45 with RJ-45 to DB-9 converter</v>
          </cell>
          <cell r="H1014" t="str">
            <v>Console cable, male mini-USB to male RJ-45 with RJ-45 to DB-9 converter</v>
          </cell>
          <cell r="I1014">
            <v>75</v>
          </cell>
          <cell r="J1014">
            <v>75</v>
          </cell>
          <cell r="K1014" t="str">
            <v>A</v>
          </cell>
          <cell r="L1014">
            <v>0</v>
          </cell>
          <cell r="M1014">
            <v>0</v>
          </cell>
          <cell r="N1014">
            <v>0</v>
          </cell>
          <cell r="O1014">
            <v>0</v>
          </cell>
          <cell r="P1014">
            <v>0</v>
          </cell>
          <cell r="Q1014">
            <v>0</v>
          </cell>
          <cell r="R1014">
            <v>0</v>
          </cell>
          <cell r="S1014">
            <v>44</v>
          </cell>
          <cell r="T1014">
            <v>45</v>
          </cell>
          <cell r="U1014">
            <v>39</v>
          </cell>
          <cell r="V1014">
            <v>38</v>
          </cell>
          <cell r="W1014">
            <v>0</v>
          </cell>
          <cell r="X1014" t="str">
            <v>A1</v>
          </cell>
          <cell r="Y1014">
            <v>0.42</v>
          </cell>
          <cell r="Z1014">
            <v>0.4</v>
          </cell>
          <cell r="AA1014">
            <v>0.48</v>
          </cell>
          <cell r="AB1014">
            <v>0.5</v>
          </cell>
          <cell r="AC1014">
            <v>0</v>
          </cell>
          <cell r="AD1014">
            <v>0</v>
          </cell>
          <cell r="AE1014" t="str">
            <v>HARDWARE</v>
          </cell>
          <cell r="AF1014" t="str">
            <v>L2-3 FIXED</v>
          </cell>
          <cell r="AG1014" t="str">
            <v>ICX 7750</v>
          </cell>
          <cell r="AH1014" t="str">
            <v>HARDWARE</v>
          </cell>
          <cell r="AI1014" t="str">
            <v>132-8</v>
          </cell>
          <cell r="AJ1014" t="str">
            <v>non-TAA</v>
          </cell>
          <cell r="AK1014" t="str">
            <v>13 mos</v>
          </cell>
          <cell r="AL1014">
            <v>52</v>
          </cell>
          <cell r="AM1014" t="str">
            <v>EAR99</v>
          </cell>
        </row>
        <row r="1015">
          <cell r="F1015" t="str">
            <v>ICX7000-RMK</v>
          </cell>
          <cell r="G1015" t="str">
            <v>FRU,RACK MOUNT KIT,2 POST,ICX7750/7450/7250</v>
          </cell>
          <cell r="H1015" t="str">
            <v>FRU,RACK MOUNT KIT,2 POST,ICX7750/7450/7250</v>
          </cell>
          <cell r="I1015">
            <v>85</v>
          </cell>
          <cell r="J1015">
            <v>85</v>
          </cell>
          <cell r="K1015" t="str">
            <v>A</v>
          </cell>
          <cell r="L1015">
            <v>0</v>
          </cell>
          <cell r="M1015">
            <v>0</v>
          </cell>
          <cell r="N1015">
            <v>0</v>
          </cell>
          <cell r="O1015">
            <v>0</v>
          </cell>
          <cell r="P1015">
            <v>0</v>
          </cell>
          <cell r="Q1015">
            <v>0</v>
          </cell>
          <cell r="R1015">
            <v>0</v>
          </cell>
          <cell r="S1015">
            <v>49</v>
          </cell>
          <cell r="T1015">
            <v>51</v>
          </cell>
          <cell r="U1015">
            <v>44</v>
          </cell>
          <cell r="V1015">
            <v>43</v>
          </cell>
          <cell r="W1015">
            <v>0</v>
          </cell>
          <cell r="X1015" t="str">
            <v>A1</v>
          </cell>
          <cell r="Y1015">
            <v>0.42</v>
          </cell>
          <cell r="Z1015">
            <v>0.4</v>
          </cell>
          <cell r="AA1015">
            <v>0.48</v>
          </cell>
          <cell r="AB1015">
            <v>0.5</v>
          </cell>
          <cell r="AC1015">
            <v>0</v>
          </cell>
          <cell r="AD1015">
            <v>0</v>
          </cell>
          <cell r="AE1015" t="str">
            <v>HARDWARE</v>
          </cell>
          <cell r="AF1015" t="str">
            <v>L2-3 FIXED</v>
          </cell>
          <cell r="AG1015" t="str">
            <v>ICX 7450</v>
          </cell>
          <cell r="AH1015" t="str">
            <v>HARDWARE</v>
          </cell>
          <cell r="AI1015" t="str">
            <v>132-8</v>
          </cell>
          <cell r="AJ1015" t="str">
            <v>TW</v>
          </cell>
          <cell r="AK1015" t="str">
            <v>13 mos</v>
          </cell>
          <cell r="AL1015">
            <v>52</v>
          </cell>
          <cell r="AM1015" t="str">
            <v>EAR99</v>
          </cell>
        </row>
        <row r="1016">
          <cell r="F1016" t="str">
            <v>ICX7250-2X10G-LIC-POD</v>
          </cell>
          <cell r="G1016" t="str">
            <v>ICX7250 upgrade from 8x1GE uplink ports to 2x1/10GE + 6x1GE uplink/stacking ports. Only one 2X10G license upgrade can be applied to an ICX7250.</v>
          </cell>
          <cell r="H1016" t="str">
            <v>ICX7250 upgrade from 8x1GE uplink ports to 2x1/10GE + 6x1GE uplink/stacking ports. Only one 2X10G license upgrade can be applied to an ICX7250.</v>
          </cell>
          <cell r="I1016">
            <v>1400</v>
          </cell>
          <cell r="J1016">
            <v>1400</v>
          </cell>
          <cell r="K1016" t="str">
            <v>A</v>
          </cell>
          <cell r="L1016">
            <v>0</v>
          </cell>
          <cell r="M1016">
            <v>0</v>
          </cell>
          <cell r="N1016">
            <v>0</v>
          </cell>
          <cell r="O1016">
            <v>0</v>
          </cell>
          <cell r="P1016">
            <v>0</v>
          </cell>
          <cell r="Q1016">
            <v>0</v>
          </cell>
          <cell r="R1016">
            <v>0</v>
          </cell>
          <cell r="S1016">
            <v>812</v>
          </cell>
          <cell r="T1016">
            <v>840</v>
          </cell>
          <cell r="U1016">
            <v>728</v>
          </cell>
          <cell r="V1016">
            <v>700</v>
          </cell>
          <cell r="W1016">
            <v>0</v>
          </cell>
          <cell r="X1016" t="str">
            <v>A1</v>
          </cell>
          <cell r="Y1016">
            <v>0.42</v>
          </cell>
          <cell r="Z1016">
            <v>0.4</v>
          </cell>
          <cell r="AA1016">
            <v>0.48</v>
          </cell>
          <cell r="AB1016">
            <v>0.5</v>
          </cell>
          <cell r="AC1016">
            <v>0</v>
          </cell>
          <cell r="AD1016">
            <v>0</v>
          </cell>
          <cell r="AE1016" t="str">
            <v>SOFTWARE</v>
          </cell>
          <cell r="AF1016" t="str">
            <v>L2-3 FIXED</v>
          </cell>
          <cell r="AG1016" t="str">
            <v>ICX 7250</v>
          </cell>
          <cell r="AH1016" t="str">
            <v>SOFTWARE</v>
          </cell>
          <cell r="AI1016" t="str">
            <v>132-33</v>
          </cell>
          <cell r="AJ1016" t="str">
            <v>US</v>
          </cell>
          <cell r="AK1016" t="str">
            <v>13 mos</v>
          </cell>
          <cell r="AL1016">
            <v>52</v>
          </cell>
          <cell r="AM1016" t="str">
            <v>EAR99</v>
          </cell>
        </row>
        <row r="1017">
          <cell r="F1017" t="str">
            <v>ICX7250-8X10G-LIC-POD</v>
          </cell>
          <cell r="G1017" t="str">
            <v>ICX7250 upgrade from 2X1/10GE + 6X1GE uplink/stacking ports to 8X1/10GE uplink/stacking ports. This can only be applied to an ICX7250 that already has a 2X10G license applied.</v>
          </cell>
          <cell r="H1017" t="str">
            <v>ICX7250 upgrade from 2X1/10GE + 6X1GE uplink/stacking ports to 8X1/10GE uplink/stacking ports. This can only be applied to an ICX7250 that already has a 2X10G license applied.</v>
          </cell>
          <cell r="I1017">
            <v>1000</v>
          </cell>
          <cell r="J1017">
            <v>1000</v>
          </cell>
          <cell r="K1017" t="str">
            <v>A</v>
          </cell>
          <cell r="L1017">
            <v>0</v>
          </cell>
          <cell r="M1017">
            <v>0</v>
          </cell>
          <cell r="N1017">
            <v>0</v>
          </cell>
          <cell r="O1017">
            <v>0</v>
          </cell>
          <cell r="P1017">
            <v>0</v>
          </cell>
          <cell r="Q1017">
            <v>0</v>
          </cell>
          <cell r="R1017">
            <v>0</v>
          </cell>
          <cell r="S1017">
            <v>580</v>
          </cell>
          <cell r="T1017">
            <v>600</v>
          </cell>
          <cell r="U1017">
            <v>520</v>
          </cell>
          <cell r="V1017">
            <v>500</v>
          </cell>
          <cell r="W1017">
            <v>0</v>
          </cell>
          <cell r="X1017" t="str">
            <v>A1</v>
          </cell>
          <cell r="Y1017">
            <v>0.42</v>
          </cell>
          <cell r="Z1017">
            <v>0.4</v>
          </cell>
          <cell r="AA1017">
            <v>0.48</v>
          </cell>
          <cell r="AB1017">
            <v>0.5</v>
          </cell>
          <cell r="AC1017">
            <v>0</v>
          </cell>
          <cell r="AD1017">
            <v>0</v>
          </cell>
          <cell r="AE1017" t="str">
            <v>SOFTWARE</v>
          </cell>
          <cell r="AF1017" t="str">
            <v>L2-3 FIXED</v>
          </cell>
          <cell r="AG1017" t="str">
            <v>ICX 7250</v>
          </cell>
          <cell r="AH1017" t="str">
            <v>SOFTWARE</v>
          </cell>
          <cell r="AI1017" t="str">
            <v>132-33</v>
          </cell>
          <cell r="AJ1017" t="str">
            <v>US</v>
          </cell>
          <cell r="AK1017" t="str">
            <v>13 mos</v>
          </cell>
          <cell r="AL1017">
            <v>52</v>
          </cell>
          <cell r="AM1017" t="str">
            <v>EAR99</v>
          </cell>
        </row>
        <row r="1018">
          <cell r="F1018" t="str">
            <v>ICX7250-PREM-LIC</v>
          </cell>
          <cell r="G1018" t="str">
            <v>ICX7250 Layer 3 Premium Software License</v>
          </cell>
          <cell r="H1018" t="str">
            <v>ICX7250 Layer 3 Premium Software License</v>
          </cell>
          <cell r="I1018">
            <v>1000</v>
          </cell>
          <cell r="J1018">
            <v>1000</v>
          </cell>
          <cell r="K1018" t="str">
            <v>A</v>
          </cell>
          <cell r="L1018">
            <v>0</v>
          </cell>
          <cell r="M1018">
            <v>0</v>
          </cell>
          <cell r="N1018">
            <v>0</v>
          </cell>
          <cell r="O1018">
            <v>0</v>
          </cell>
          <cell r="P1018">
            <v>0</v>
          </cell>
          <cell r="Q1018">
            <v>0</v>
          </cell>
          <cell r="R1018">
            <v>0</v>
          </cell>
          <cell r="S1018">
            <v>580</v>
          </cell>
          <cell r="T1018">
            <v>600</v>
          </cell>
          <cell r="U1018">
            <v>520</v>
          </cell>
          <cell r="V1018">
            <v>500</v>
          </cell>
          <cell r="W1018">
            <v>0</v>
          </cell>
          <cell r="X1018" t="str">
            <v>A1</v>
          </cell>
          <cell r="Y1018">
            <v>0.42</v>
          </cell>
          <cell r="Z1018">
            <v>0.4</v>
          </cell>
          <cell r="AA1018">
            <v>0.48</v>
          </cell>
          <cell r="AB1018">
            <v>0.5</v>
          </cell>
          <cell r="AC1018">
            <v>0</v>
          </cell>
          <cell r="AD1018">
            <v>0</v>
          </cell>
          <cell r="AE1018" t="str">
            <v>SOFTWARE</v>
          </cell>
          <cell r="AF1018" t="str">
            <v>L2-3 FIXED</v>
          </cell>
          <cell r="AG1018" t="str">
            <v>ICX 7250</v>
          </cell>
          <cell r="AH1018" t="str">
            <v>SOFTWARE</v>
          </cell>
          <cell r="AI1018" t="str">
            <v>132-33</v>
          </cell>
          <cell r="AJ1018" t="str">
            <v>US</v>
          </cell>
          <cell r="AK1018" t="str">
            <v>13 mos</v>
          </cell>
          <cell r="AL1018">
            <v>52</v>
          </cell>
          <cell r="AM1018" t="str">
            <v>EAR99</v>
          </cell>
        </row>
        <row r="1019">
          <cell r="F1019" t="str">
            <v>ICX-EPS4000-CBL-01</v>
          </cell>
          <cell r="G1019" t="str">
            <v>EPS4000 Cable Direct; 1 EPS4000 Shelf Connector to 1 EPS4000 Switch Connector</v>
          </cell>
          <cell r="H1019" t="str">
            <v>EPS4000 Cable Direct; 1 EPS4000 Shelf Connector to 1 EPS4000 Switch Connector</v>
          </cell>
          <cell r="I1019">
            <v>150</v>
          </cell>
          <cell r="J1019">
            <v>150</v>
          </cell>
          <cell r="K1019" t="str">
            <v>A</v>
          </cell>
          <cell r="L1019">
            <v>0</v>
          </cell>
          <cell r="M1019">
            <v>0</v>
          </cell>
          <cell r="N1019">
            <v>0</v>
          </cell>
          <cell r="O1019">
            <v>0</v>
          </cell>
          <cell r="P1019">
            <v>0</v>
          </cell>
          <cell r="Q1019">
            <v>0</v>
          </cell>
          <cell r="R1019">
            <v>0</v>
          </cell>
          <cell r="S1019">
            <v>87</v>
          </cell>
          <cell r="T1019">
            <v>90</v>
          </cell>
          <cell r="U1019">
            <v>78</v>
          </cell>
          <cell r="V1019">
            <v>75</v>
          </cell>
          <cell r="W1019">
            <v>0</v>
          </cell>
          <cell r="X1019" t="str">
            <v>A1</v>
          </cell>
          <cell r="Y1019">
            <v>0.42</v>
          </cell>
          <cell r="Z1019">
            <v>0.4</v>
          </cell>
          <cell r="AA1019">
            <v>0.48</v>
          </cell>
          <cell r="AB1019">
            <v>0.5</v>
          </cell>
          <cell r="AC1019">
            <v>0</v>
          </cell>
          <cell r="AD1019">
            <v>0</v>
          </cell>
          <cell r="AE1019" t="str">
            <v>HARDWARE</v>
          </cell>
          <cell r="AF1019" t="str">
            <v>L2-3 FIXED</v>
          </cell>
          <cell r="AG1019" t="str">
            <v>ICX 7250</v>
          </cell>
          <cell r="AH1019" t="str">
            <v>HARDWARE</v>
          </cell>
          <cell r="AI1019" t="str">
            <v>132-8</v>
          </cell>
          <cell r="AJ1019" t="str">
            <v>non-TAA</v>
          </cell>
          <cell r="AK1019" t="str">
            <v>13 mos</v>
          </cell>
          <cell r="AL1019" t="str">
            <v>52</v>
          </cell>
          <cell r="AM1019" t="str">
            <v>EAR99</v>
          </cell>
        </row>
        <row r="1020">
          <cell r="F1020" t="str">
            <v>ICX-EPS4000-CBL-02</v>
          </cell>
          <cell r="G1020" t="str">
            <v>EPS4000 Cable Splitter; 1 EPS4000 Shelf Connector to 2 EPS4000 Switch Connectors</v>
          </cell>
          <cell r="H1020" t="str">
            <v>EPS4000 Cable Splitter; 1 EPS4000 Shelf Connector to 2 EPS4000 Switch Connectors</v>
          </cell>
          <cell r="I1020">
            <v>300</v>
          </cell>
          <cell r="J1020">
            <v>300</v>
          </cell>
          <cell r="K1020" t="str">
            <v>A</v>
          </cell>
          <cell r="L1020">
            <v>0</v>
          </cell>
          <cell r="M1020">
            <v>0</v>
          </cell>
          <cell r="N1020">
            <v>0</v>
          </cell>
          <cell r="O1020">
            <v>0</v>
          </cell>
          <cell r="P1020">
            <v>0</v>
          </cell>
          <cell r="Q1020">
            <v>0</v>
          </cell>
          <cell r="R1020">
            <v>0</v>
          </cell>
          <cell r="S1020">
            <v>174</v>
          </cell>
          <cell r="T1020">
            <v>180</v>
          </cell>
          <cell r="U1020">
            <v>156</v>
          </cell>
          <cell r="V1020">
            <v>150</v>
          </cell>
          <cell r="W1020">
            <v>0</v>
          </cell>
          <cell r="X1020" t="str">
            <v>A1</v>
          </cell>
          <cell r="Y1020">
            <v>0.42</v>
          </cell>
          <cell r="Z1020">
            <v>0.4</v>
          </cell>
          <cell r="AA1020">
            <v>0.48</v>
          </cell>
          <cell r="AB1020">
            <v>0.5</v>
          </cell>
          <cell r="AC1020">
            <v>0</v>
          </cell>
          <cell r="AD1020">
            <v>0</v>
          </cell>
          <cell r="AE1020" t="str">
            <v>HARDWARE</v>
          </cell>
          <cell r="AF1020" t="str">
            <v>L2-3 FIXED</v>
          </cell>
          <cell r="AG1020" t="str">
            <v>ICX 7250</v>
          </cell>
          <cell r="AH1020" t="str">
            <v>HARDWARE</v>
          </cell>
          <cell r="AI1020" t="str">
            <v>132-8</v>
          </cell>
          <cell r="AJ1020" t="str">
            <v>non-TAA</v>
          </cell>
          <cell r="AK1020" t="str">
            <v>13 mos</v>
          </cell>
          <cell r="AL1020" t="str">
            <v>52</v>
          </cell>
          <cell r="AM1020" t="str">
            <v>EAR99</v>
          </cell>
        </row>
        <row r="1021">
          <cell r="F1021" t="str">
            <v>ICX-EPS4000-SHELF</v>
          </cell>
          <cell r="G1021" t="str">
            <v>EPS4000 Shelf with 4 bays for hotswappable RPS17 power supplies (power supplies not included) and 8 connectors for EPS4000 Cables (cables not included)</v>
          </cell>
          <cell r="H1021">
            <v>0</v>
          </cell>
          <cell r="I1021">
            <v>2000</v>
          </cell>
          <cell r="J1021">
            <v>2000</v>
          </cell>
          <cell r="K1021" t="str">
            <v>A</v>
          </cell>
          <cell r="L1021">
            <v>0</v>
          </cell>
          <cell r="M1021">
            <v>0</v>
          </cell>
          <cell r="N1021">
            <v>0</v>
          </cell>
          <cell r="O1021">
            <v>0</v>
          </cell>
          <cell r="P1021">
            <v>0</v>
          </cell>
          <cell r="Q1021">
            <v>0</v>
          </cell>
          <cell r="R1021">
            <v>0</v>
          </cell>
          <cell r="S1021">
            <v>1160</v>
          </cell>
          <cell r="T1021">
            <v>1200</v>
          </cell>
          <cell r="U1021">
            <v>1040</v>
          </cell>
          <cell r="V1021">
            <v>1000</v>
          </cell>
          <cell r="W1021">
            <v>0</v>
          </cell>
          <cell r="X1021" t="str">
            <v>A1</v>
          </cell>
          <cell r="Y1021">
            <v>0.42</v>
          </cell>
          <cell r="Z1021">
            <v>0.4</v>
          </cell>
          <cell r="AA1021">
            <v>0.48</v>
          </cell>
          <cell r="AB1021">
            <v>0.5</v>
          </cell>
          <cell r="AC1021">
            <v>0</v>
          </cell>
          <cell r="AD1021">
            <v>0</v>
          </cell>
          <cell r="AE1021" t="str">
            <v>HARDWARE</v>
          </cell>
          <cell r="AF1021" t="str">
            <v>L2-3 FIXED</v>
          </cell>
          <cell r="AG1021" t="str">
            <v>ICX 7250</v>
          </cell>
          <cell r="AH1021" t="str">
            <v>HARDWARE</v>
          </cell>
          <cell r="AI1021" t="str">
            <v>132-8</v>
          </cell>
          <cell r="AJ1021" t="str">
            <v>non-TAA</v>
          </cell>
          <cell r="AK1021" t="str">
            <v>13 mos</v>
          </cell>
          <cell r="AL1021" t="str">
            <v>52</v>
          </cell>
          <cell r="AM1021" t="str">
            <v>EAR99</v>
          </cell>
        </row>
        <row r="1022">
          <cell r="F1022" t="str">
            <v>PCAUS</v>
          </cell>
          <cell r="G1022" t="str">
            <v>POWER CORD FOR USE IN AUSTRALIA</v>
          </cell>
          <cell r="H1022" t="str">
            <v>POWER CORD FOR USE IN AUSTRALIA</v>
          </cell>
          <cell r="I1022">
            <v>44</v>
          </cell>
          <cell r="J1022">
            <v>48</v>
          </cell>
          <cell r="K1022" t="str">
            <v>N</v>
          </cell>
          <cell r="L1022">
            <v>0</v>
          </cell>
          <cell r="M1022">
            <v>0</v>
          </cell>
          <cell r="N1022">
            <v>0</v>
          </cell>
          <cell r="O1022">
            <v>0</v>
          </cell>
          <cell r="P1022">
            <v>0</v>
          </cell>
          <cell r="Q1022">
            <v>0</v>
          </cell>
          <cell r="R1022">
            <v>0</v>
          </cell>
          <cell r="S1022">
            <v>28</v>
          </cell>
          <cell r="T1022">
            <v>29</v>
          </cell>
          <cell r="U1022">
            <v>25</v>
          </cell>
          <cell r="V1022">
            <v>24</v>
          </cell>
          <cell r="W1022">
            <v>0</v>
          </cell>
          <cell r="X1022" t="str">
            <v>A1</v>
          </cell>
          <cell r="Y1022">
            <v>0.42</v>
          </cell>
          <cell r="Z1022">
            <v>0.4</v>
          </cell>
          <cell r="AA1022">
            <v>0.48</v>
          </cell>
          <cell r="AB1022">
            <v>0.5</v>
          </cell>
          <cell r="AC1022">
            <v>0</v>
          </cell>
          <cell r="AD1022">
            <v>0</v>
          </cell>
          <cell r="AE1022" t="str">
            <v>HARDWARE</v>
          </cell>
          <cell r="AF1022" t="str">
            <v>OTHER-IP</v>
          </cell>
          <cell r="AG1022" t="str">
            <v>IP ACCESSORIES</v>
          </cell>
          <cell r="AH1022" t="str">
            <v>HARDWARE</v>
          </cell>
          <cell r="AI1022" t="str">
            <v>132-8</v>
          </cell>
          <cell r="AJ1022" t="str">
            <v>non-TAA</v>
          </cell>
          <cell r="AK1022" t="str">
            <v>13 mos</v>
          </cell>
          <cell r="AL1022">
            <v>80</v>
          </cell>
          <cell r="AM1022" t="str">
            <v>EAR99</v>
          </cell>
        </row>
        <row r="1023">
          <cell r="F1023" t="str">
            <v>PC-C13C14</v>
          </cell>
          <cell r="G1023" t="str">
            <v>C13/C14 15A Power Cord</v>
          </cell>
          <cell r="H1023">
            <v>0</v>
          </cell>
          <cell r="I1023">
            <v>75</v>
          </cell>
          <cell r="J1023">
            <v>75</v>
          </cell>
          <cell r="K1023" t="str">
            <v>N</v>
          </cell>
          <cell r="L1023">
            <v>0</v>
          </cell>
          <cell r="M1023">
            <v>0</v>
          </cell>
          <cell r="N1023">
            <v>0</v>
          </cell>
          <cell r="O1023">
            <v>0</v>
          </cell>
          <cell r="P1023">
            <v>0</v>
          </cell>
          <cell r="Q1023">
            <v>0</v>
          </cell>
          <cell r="R1023">
            <v>0</v>
          </cell>
          <cell r="S1023">
            <v>44</v>
          </cell>
          <cell r="T1023">
            <v>45</v>
          </cell>
          <cell r="U1023">
            <v>39</v>
          </cell>
          <cell r="V1023">
            <v>38</v>
          </cell>
          <cell r="W1023">
            <v>0</v>
          </cell>
          <cell r="X1023" t="str">
            <v>A1</v>
          </cell>
          <cell r="Y1023">
            <v>0.42</v>
          </cell>
          <cell r="Z1023">
            <v>0.4</v>
          </cell>
          <cell r="AA1023">
            <v>0.48</v>
          </cell>
          <cell r="AB1023">
            <v>0.5</v>
          </cell>
          <cell r="AC1023">
            <v>0</v>
          </cell>
          <cell r="AD1023">
            <v>0</v>
          </cell>
          <cell r="AE1023" t="str">
            <v>HARDWARE</v>
          </cell>
          <cell r="AF1023" t="str">
            <v>L2-3 FIXED</v>
          </cell>
          <cell r="AG1023" t="str">
            <v>ICX 6610</v>
          </cell>
          <cell r="AH1023" t="str">
            <v>HARDWARE</v>
          </cell>
          <cell r="AI1023" t="str">
            <v>132-8</v>
          </cell>
          <cell r="AJ1023" t="str">
            <v>non-TAA</v>
          </cell>
          <cell r="AK1023" t="str">
            <v>13 mos</v>
          </cell>
          <cell r="AL1023" t="str">
            <v>52</v>
          </cell>
          <cell r="AM1023" t="str">
            <v>EAR99</v>
          </cell>
        </row>
        <row r="1024">
          <cell r="F1024" t="str">
            <v>PCCHINA2-IEC309</v>
          </cell>
          <cell r="G1024" t="str">
            <v>POWER CORD, CHINA, IEC309 TO C13, 10A, 250V</v>
          </cell>
          <cell r="H1024" t="str">
            <v>POWER CORD, CHINA, IEC309 TO C13, 10A, 250V</v>
          </cell>
          <cell r="I1024">
            <v>75</v>
          </cell>
          <cell r="J1024">
            <v>75</v>
          </cell>
          <cell r="K1024" t="str">
            <v>N</v>
          </cell>
          <cell r="L1024">
            <v>0</v>
          </cell>
          <cell r="M1024">
            <v>0</v>
          </cell>
          <cell r="N1024">
            <v>0</v>
          </cell>
          <cell r="O1024">
            <v>0</v>
          </cell>
          <cell r="P1024">
            <v>0</v>
          </cell>
          <cell r="Q1024">
            <v>0</v>
          </cell>
          <cell r="R1024">
            <v>0</v>
          </cell>
          <cell r="S1024">
            <v>44</v>
          </cell>
          <cell r="T1024">
            <v>45</v>
          </cell>
          <cell r="U1024">
            <v>39</v>
          </cell>
          <cell r="V1024">
            <v>38</v>
          </cell>
          <cell r="W1024">
            <v>0</v>
          </cell>
          <cell r="X1024" t="str">
            <v>A1</v>
          </cell>
          <cell r="Y1024">
            <v>0.42</v>
          </cell>
          <cell r="Z1024">
            <v>0.4</v>
          </cell>
          <cell r="AA1024">
            <v>0.48</v>
          </cell>
          <cell r="AB1024">
            <v>0.5</v>
          </cell>
          <cell r="AC1024">
            <v>0</v>
          </cell>
          <cell r="AD1024">
            <v>0</v>
          </cell>
          <cell r="AE1024" t="str">
            <v>HARDWARE</v>
          </cell>
          <cell r="AF1024" t="str">
            <v>OTHER-IP</v>
          </cell>
          <cell r="AG1024" t="str">
            <v>IP ACCESSORIES</v>
          </cell>
          <cell r="AH1024" t="str">
            <v>HARDWARE</v>
          </cell>
          <cell r="AI1024" t="str">
            <v>132-8</v>
          </cell>
          <cell r="AJ1024" t="str">
            <v>non-TAA</v>
          </cell>
          <cell r="AK1024" t="str">
            <v>13 mos</v>
          </cell>
          <cell r="AL1024">
            <v>80</v>
          </cell>
          <cell r="AM1024" t="str">
            <v>EAR99</v>
          </cell>
        </row>
        <row r="1025">
          <cell r="F1025" t="str">
            <v>PCEURO</v>
          </cell>
          <cell r="G1025" t="str">
            <v>Power Cord for RPS2/3/5/9, European version</v>
          </cell>
          <cell r="H1025" t="str">
            <v>Power Cord for RPS2/3/5/9, European version</v>
          </cell>
          <cell r="I1025">
            <v>15</v>
          </cell>
          <cell r="J1025">
            <v>17</v>
          </cell>
          <cell r="K1025" t="str">
            <v>N</v>
          </cell>
          <cell r="L1025">
            <v>0</v>
          </cell>
          <cell r="M1025">
            <v>0</v>
          </cell>
          <cell r="N1025">
            <v>0</v>
          </cell>
          <cell r="O1025">
            <v>0</v>
          </cell>
          <cell r="P1025">
            <v>0</v>
          </cell>
          <cell r="Q1025">
            <v>0</v>
          </cell>
          <cell r="R1025">
            <v>0</v>
          </cell>
          <cell r="S1025">
            <v>10</v>
          </cell>
          <cell r="T1025">
            <v>10</v>
          </cell>
          <cell r="U1025">
            <v>9</v>
          </cell>
          <cell r="V1025">
            <v>9</v>
          </cell>
          <cell r="W1025">
            <v>0</v>
          </cell>
          <cell r="X1025" t="str">
            <v>A1</v>
          </cell>
          <cell r="Y1025">
            <v>0.42</v>
          </cell>
          <cell r="Z1025">
            <v>0.4</v>
          </cell>
          <cell r="AA1025">
            <v>0.48</v>
          </cell>
          <cell r="AB1025">
            <v>0.5</v>
          </cell>
          <cell r="AC1025">
            <v>0</v>
          </cell>
          <cell r="AD1025">
            <v>0</v>
          </cell>
          <cell r="AE1025" t="str">
            <v>HARDWARE</v>
          </cell>
          <cell r="AF1025" t="str">
            <v>OTHER-IP</v>
          </cell>
          <cell r="AG1025" t="str">
            <v>IP ACCESSORIES</v>
          </cell>
          <cell r="AH1025" t="str">
            <v>HARDWARE</v>
          </cell>
          <cell r="AI1025" t="str">
            <v>132-8</v>
          </cell>
          <cell r="AJ1025" t="str">
            <v>non-TAA</v>
          </cell>
          <cell r="AK1025" t="str">
            <v>13 mos</v>
          </cell>
          <cell r="AL1025">
            <v>80</v>
          </cell>
          <cell r="AM1025" t="str">
            <v>EAR99</v>
          </cell>
        </row>
        <row r="1026">
          <cell r="F1026" t="str">
            <v>PCINDIA</v>
          </cell>
          <cell r="G1026" t="str">
            <v>SINGLE 6 FOOT AC POWER CORD FOR INDIA</v>
          </cell>
          <cell r="H1026" t="str">
            <v>SINGLE 6 FOOT AC POWER CORD FOR INDIA</v>
          </cell>
          <cell r="I1026">
            <v>48</v>
          </cell>
          <cell r="J1026">
            <v>40</v>
          </cell>
          <cell r="K1026" t="str">
            <v>N</v>
          </cell>
          <cell r="L1026">
            <v>0</v>
          </cell>
          <cell r="M1026">
            <v>0</v>
          </cell>
          <cell r="N1026">
            <v>0</v>
          </cell>
          <cell r="O1026">
            <v>0</v>
          </cell>
          <cell r="P1026">
            <v>0</v>
          </cell>
          <cell r="Q1026">
            <v>0</v>
          </cell>
          <cell r="R1026">
            <v>0</v>
          </cell>
          <cell r="S1026">
            <v>23</v>
          </cell>
          <cell r="T1026">
            <v>24</v>
          </cell>
          <cell r="U1026">
            <v>21</v>
          </cell>
          <cell r="V1026">
            <v>20</v>
          </cell>
          <cell r="W1026">
            <v>0</v>
          </cell>
          <cell r="X1026" t="str">
            <v>A1</v>
          </cell>
          <cell r="Y1026">
            <v>0.42</v>
          </cell>
          <cell r="Z1026">
            <v>0.4</v>
          </cell>
          <cell r="AA1026">
            <v>0.48</v>
          </cell>
          <cell r="AB1026">
            <v>0.5</v>
          </cell>
          <cell r="AC1026">
            <v>0</v>
          </cell>
          <cell r="AD1026">
            <v>0</v>
          </cell>
          <cell r="AE1026" t="str">
            <v>HARDWARE</v>
          </cell>
          <cell r="AF1026" t="str">
            <v>OTHER-IP</v>
          </cell>
          <cell r="AG1026" t="str">
            <v>IP ACCESSORIES</v>
          </cell>
          <cell r="AH1026" t="str">
            <v>HARDWARE</v>
          </cell>
          <cell r="AI1026" t="str">
            <v>132-8</v>
          </cell>
          <cell r="AJ1026" t="str">
            <v>non-TAA</v>
          </cell>
          <cell r="AK1026" t="str">
            <v>13 mos</v>
          </cell>
          <cell r="AL1026">
            <v>52</v>
          </cell>
          <cell r="AM1026" t="str">
            <v>EAR99</v>
          </cell>
        </row>
        <row r="1027">
          <cell r="F1027" t="str">
            <v>PCJAPAN</v>
          </cell>
          <cell r="G1027" t="str">
            <v>Power Cord for RPS2/3/5/9, Japan version</v>
          </cell>
          <cell r="H1027" t="str">
            <v>Power Cord for RPS2/3/5/9, Japan version</v>
          </cell>
          <cell r="I1027">
            <v>15</v>
          </cell>
          <cell r="J1027">
            <v>17</v>
          </cell>
          <cell r="K1027" t="str">
            <v>N</v>
          </cell>
          <cell r="L1027">
            <v>0</v>
          </cell>
          <cell r="M1027">
            <v>0</v>
          </cell>
          <cell r="N1027">
            <v>0</v>
          </cell>
          <cell r="O1027">
            <v>0</v>
          </cell>
          <cell r="P1027">
            <v>0</v>
          </cell>
          <cell r="Q1027">
            <v>0</v>
          </cell>
          <cell r="R1027">
            <v>0</v>
          </cell>
          <cell r="S1027">
            <v>10</v>
          </cell>
          <cell r="T1027">
            <v>10</v>
          </cell>
          <cell r="U1027">
            <v>9</v>
          </cell>
          <cell r="V1027">
            <v>9</v>
          </cell>
          <cell r="W1027">
            <v>0</v>
          </cell>
          <cell r="X1027" t="str">
            <v>A1</v>
          </cell>
          <cell r="Y1027">
            <v>0.42</v>
          </cell>
          <cell r="Z1027">
            <v>0.4</v>
          </cell>
          <cell r="AA1027">
            <v>0.48</v>
          </cell>
          <cell r="AB1027">
            <v>0.5</v>
          </cell>
          <cell r="AC1027">
            <v>0</v>
          </cell>
          <cell r="AD1027">
            <v>0</v>
          </cell>
          <cell r="AE1027" t="str">
            <v>HARDWARE</v>
          </cell>
          <cell r="AF1027" t="str">
            <v>OTHER-IP</v>
          </cell>
          <cell r="AG1027" t="str">
            <v>IP ACCESSORIES</v>
          </cell>
          <cell r="AH1027" t="str">
            <v>HARDWARE</v>
          </cell>
          <cell r="AI1027" t="str">
            <v>132-8</v>
          </cell>
          <cell r="AJ1027" t="str">
            <v>non-TAA</v>
          </cell>
          <cell r="AK1027" t="str">
            <v>13 mos</v>
          </cell>
          <cell r="AL1027">
            <v>80</v>
          </cell>
          <cell r="AM1027" t="str">
            <v>EAR99</v>
          </cell>
        </row>
        <row r="1028">
          <cell r="F1028" t="str">
            <v>PCSWISS-C1312G-HF</v>
          </cell>
          <cell r="G1028" t="str">
            <v>POWER CORD, SWISS, SEV1011 TO C13, 10A, 250V, HALOGEN-FREE</v>
          </cell>
          <cell r="H1028" t="str">
            <v>POWER CORD, SWISS, SEV1011 TO C13, 10A, 250V, HALOGEN-FREE</v>
          </cell>
          <cell r="I1028">
            <v>48</v>
          </cell>
          <cell r="J1028">
            <v>48</v>
          </cell>
          <cell r="K1028" t="str">
            <v>N</v>
          </cell>
          <cell r="L1028">
            <v>0</v>
          </cell>
          <cell r="M1028">
            <v>0</v>
          </cell>
          <cell r="N1028">
            <v>0</v>
          </cell>
          <cell r="O1028">
            <v>0</v>
          </cell>
          <cell r="P1028">
            <v>0</v>
          </cell>
          <cell r="Q1028">
            <v>0</v>
          </cell>
          <cell r="R1028">
            <v>0</v>
          </cell>
          <cell r="S1028">
            <v>28</v>
          </cell>
          <cell r="T1028">
            <v>29</v>
          </cell>
          <cell r="U1028">
            <v>25</v>
          </cell>
          <cell r="V1028">
            <v>24</v>
          </cell>
          <cell r="W1028">
            <v>0</v>
          </cell>
          <cell r="X1028" t="str">
            <v>A1</v>
          </cell>
          <cell r="Y1028">
            <v>0.42</v>
          </cell>
          <cell r="Z1028">
            <v>0.4</v>
          </cell>
          <cell r="AA1028">
            <v>0.48</v>
          </cell>
          <cell r="AB1028">
            <v>0.5</v>
          </cell>
          <cell r="AC1028">
            <v>0</v>
          </cell>
          <cell r="AD1028">
            <v>0</v>
          </cell>
          <cell r="AE1028" t="str">
            <v>HARDWARE</v>
          </cell>
          <cell r="AF1028" t="str">
            <v>OTHER-IP</v>
          </cell>
          <cell r="AG1028" t="str">
            <v>IP ACCESSORIES</v>
          </cell>
          <cell r="AH1028" t="str">
            <v>HARDWARE</v>
          </cell>
          <cell r="AI1028" t="str">
            <v>132-8</v>
          </cell>
          <cell r="AJ1028" t="str">
            <v>non-TAA</v>
          </cell>
          <cell r="AK1028" t="str">
            <v>13 mos</v>
          </cell>
          <cell r="AL1028">
            <v>52</v>
          </cell>
          <cell r="AM1028" t="str">
            <v>EAR99</v>
          </cell>
        </row>
        <row r="1029">
          <cell r="F1029" t="str">
            <v>PCUK</v>
          </cell>
          <cell r="G1029" t="str">
            <v>Power Cord for RPS2/3/5/9, United Kingdom version</v>
          </cell>
          <cell r="H1029" t="str">
            <v>Power Cord for RPS2/3/5/9, United Kingdom version</v>
          </cell>
          <cell r="I1029">
            <v>15</v>
          </cell>
          <cell r="J1029">
            <v>17</v>
          </cell>
          <cell r="K1029" t="str">
            <v>N</v>
          </cell>
          <cell r="L1029">
            <v>0</v>
          </cell>
          <cell r="M1029">
            <v>0</v>
          </cell>
          <cell r="N1029">
            <v>0</v>
          </cell>
          <cell r="O1029">
            <v>0</v>
          </cell>
          <cell r="P1029">
            <v>0</v>
          </cell>
          <cell r="Q1029">
            <v>0</v>
          </cell>
          <cell r="R1029">
            <v>0</v>
          </cell>
          <cell r="S1029">
            <v>10</v>
          </cell>
          <cell r="T1029">
            <v>10</v>
          </cell>
          <cell r="U1029">
            <v>9</v>
          </cell>
          <cell r="V1029">
            <v>9</v>
          </cell>
          <cell r="W1029">
            <v>0</v>
          </cell>
          <cell r="X1029" t="str">
            <v>A1</v>
          </cell>
          <cell r="Y1029">
            <v>0.42</v>
          </cell>
          <cell r="Z1029">
            <v>0.4</v>
          </cell>
          <cell r="AA1029">
            <v>0.48</v>
          </cell>
          <cell r="AB1029">
            <v>0.5</v>
          </cell>
          <cell r="AC1029">
            <v>0</v>
          </cell>
          <cell r="AD1029">
            <v>0</v>
          </cell>
          <cell r="AE1029" t="str">
            <v>HARDWARE</v>
          </cell>
          <cell r="AF1029" t="str">
            <v>OTHER-IP</v>
          </cell>
          <cell r="AG1029" t="str">
            <v>IP ACCESSORIES</v>
          </cell>
          <cell r="AH1029" t="str">
            <v>HARDWARE</v>
          </cell>
          <cell r="AI1029" t="str">
            <v>132-8</v>
          </cell>
          <cell r="AJ1029" t="str">
            <v>non-TAA</v>
          </cell>
          <cell r="AK1029" t="str">
            <v>13 mos</v>
          </cell>
          <cell r="AL1029">
            <v>80</v>
          </cell>
          <cell r="AM1029" t="str">
            <v>EAR99</v>
          </cell>
        </row>
        <row r="1030">
          <cell r="F1030" t="str">
            <v>RPS17</v>
          </cell>
          <cell r="G1030" t="str">
            <v>1 Power Supply for EPS4000 Shelf; 920W</v>
          </cell>
          <cell r="H1030" t="str">
            <v>1 Power Supply for EPS4000 Shelf; 920W</v>
          </cell>
          <cell r="I1030">
            <v>1500</v>
          </cell>
          <cell r="J1030">
            <v>1500</v>
          </cell>
          <cell r="K1030" t="str">
            <v>A</v>
          </cell>
          <cell r="L1030">
            <v>0</v>
          </cell>
          <cell r="M1030">
            <v>0</v>
          </cell>
          <cell r="N1030">
            <v>0</v>
          </cell>
          <cell r="O1030">
            <v>0</v>
          </cell>
          <cell r="P1030">
            <v>0</v>
          </cell>
          <cell r="Q1030">
            <v>0</v>
          </cell>
          <cell r="R1030">
            <v>0</v>
          </cell>
          <cell r="S1030">
            <v>870</v>
          </cell>
          <cell r="T1030">
            <v>900</v>
          </cell>
          <cell r="U1030">
            <v>780</v>
          </cell>
          <cell r="V1030">
            <v>750</v>
          </cell>
          <cell r="W1030">
            <v>0</v>
          </cell>
          <cell r="X1030" t="str">
            <v>A1</v>
          </cell>
          <cell r="Y1030">
            <v>0.42</v>
          </cell>
          <cell r="Z1030">
            <v>0.4</v>
          </cell>
          <cell r="AA1030">
            <v>0.48</v>
          </cell>
          <cell r="AB1030">
            <v>0.5</v>
          </cell>
          <cell r="AC1030">
            <v>0</v>
          </cell>
          <cell r="AD1030">
            <v>0</v>
          </cell>
          <cell r="AE1030" t="str">
            <v>HARDWARE</v>
          </cell>
          <cell r="AF1030" t="str">
            <v>L2-3 FIXED</v>
          </cell>
          <cell r="AG1030" t="str">
            <v>ICX 7250</v>
          </cell>
          <cell r="AH1030" t="str">
            <v>HARDWARE</v>
          </cell>
          <cell r="AI1030" t="str">
            <v>132-8</v>
          </cell>
          <cell r="AJ1030" t="str">
            <v>non-TAA</v>
          </cell>
          <cell r="AK1030" t="str">
            <v>13 mos</v>
          </cell>
          <cell r="AL1030" t="str">
            <v>52</v>
          </cell>
          <cell r="AM1030" t="str">
            <v>EAR99</v>
          </cell>
        </row>
        <row r="1031">
          <cell r="F1031" t="str">
            <v>XBR-R000295</v>
          </cell>
          <cell r="G1031" t="str">
            <v>FRU,UNIVERSAL RACK MOUNT KIT,4 POST 24-32 DEPTH RCK, VDX 6740T/VDX6740T-1G, ICX 7750/7450</v>
          </cell>
          <cell r="H1031" t="str">
            <v>FRU,UNIVERSAL RACK MOUNT KIT,4 POST 24-32 DEPTH RCK, VDX 6740T/VDX6740T-1G, ICX 7750/7450</v>
          </cell>
          <cell r="I1031">
            <v>430</v>
          </cell>
          <cell r="J1031">
            <v>430</v>
          </cell>
          <cell r="K1031" t="str">
            <v>A</v>
          </cell>
          <cell r="L1031">
            <v>0</v>
          </cell>
          <cell r="M1031">
            <v>0</v>
          </cell>
          <cell r="N1031">
            <v>0</v>
          </cell>
          <cell r="O1031">
            <v>0</v>
          </cell>
          <cell r="P1031">
            <v>0</v>
          </cell>
          <cell r="Q1031">
            <v>0</v>
          </cell>
          <cell r="R1031">
            <v>0</v>
          </cell>
          <cell r="S1031">
            <v>249</v>
          </cell>
          <cell r="T1031">
            <v>258</v>
          </cell>
          <cell r="U1031">
            <v>224</v>
          </cell>
          <cell r="V1031">
            <v>215</v>
          </cell>
          <cell r="W1031">
            <v>0</v>
          </cell>
          <cell r="X1031" t="str">
            <v>A1</v>
          </cell>
          <cell r="Y1031">
            <v>0.42</v>
          </cell>
          <cell r="Z1031">
            <v>0.4</v>
          </cell>
          <cell r="AA1031">
            <v>0.48</v>
          </cell>
          <cell r="AB1031">
            <v>0.5</v>
          </cell>
          <cell r="AC1031">
            <v>0</v>
          </cell>
          <cell r="AD1031">
            <v>0</v>
          </cell>
          <cell r="AE1031" t="str">
            <v>HARDWARE</v>
          </cell>
          <cell r="AF1031" t="str">
            <v>L2-3 FIXED</v>
          </cell>
          <cell r="AG1031" t="str">
            <v>VDX6740T</v>
          </cell>
          <cell r="AH1031" t="str">
            <v>HARDWARE</v>
          </cell>
          <cell r="AI1031" t="str">
            <v>132-8</v>
          </cell>
          <cell r="AJ1031" t="str">
            <v>non-TAA</v>
          </cell>
          <cell r="AK1031" t="str">
            <v>13 mos</v>
          </cell>
          <cell r="AL1031">
            <v>56</v>
          </cell>
          <cell r="AM1031" t="str">
            <v>EAR99</v>
          </cell>
        </row>
        <row r="1032">
          <cell r="F1032" t="str">
            <v>10GE-SFPP-AOC-0701</v>
          </cell>
          <cell r="G1032" t="str">
            <v>10GE SFP+ Direct Attached Active Optical Cable, 7m, 1-pack</v>
          </cell>
          <cell r="H1032" t="str">
            <v>10GE SFP+ Direct Attached Active Optical Cable, 7m, 1-pack</v>
          </cell>
          <cell r="I1032">
            <v>360</v>
          </cell>
          <cell r="J1032">
            <v>360</v>
          </cell>
          <cell r="K1032" t="str">
            <v>A</v>
          </cell>
          <cell r="L1032">
            <v>0</v>
          </cell>
          <cell r="M1032">
            <v>0</v>
          </cell>
          <cell r="N1032">
            <v>0</v>
          </cell>
          <cell r="O1032">
            <v>0</v>
          </cell>
          <cell r="P1032">
            <v>0</v>
          </cell>
          <cell r="Q1032">
            <v>0</v>
          </cell>
          <cell r="R1032">
            <v>0</v>
          </cell>
          <cell r="S1032">
            <v>209</v>
          </cell>
          <cell r="T1032">
            <v>216</v>
          </cell>
          <cell r="U1032">
            <v>187</v>
          </cell>
          <cell r="V1032">
            <v>180</v>
          </cell>
          <cell r="W1032">
            <v>0</v>
          </cell>
          <cell r="X1032" t="str">
            <v>A1</v>
          </cell>
          <cell r="Y1032">
            <v>0.42</v>
          </cell>
          <cell r="Z1032">
            <v>0.4</v>
          </cell>
          <cell r="AA1032">
            <v>0.48</v>
          </cell>
          <cell r="AB1032">
            <v>0.5</v>
          </cell>
          <cell r="AC1032">
            <v>0</v>
          </cell>
          <cell r="AD1032">
            <v>0</v>
          </cell>
          <cell r="AE1032" t="str">
            <v>HARDWARE</v>
          </cell>
          <cell r="AF1032" t="str">
            <v>OPTICS</v>
          </cell>
          <cell r="AG1032" t="str">
            <v>10G OPTICS</v>
          </cell>
          <cell r="AH1032" t="str">
            <v>HARDWARE</v>
          </cell>
          <cell r="AI1032" t="str">
            <v>132-8</v>
          </cell>
          <cell r="AJ1032" t="str">
            <v>non-TAA</v>
          </cell>
          <cell r="AK1032" t="str">
            <v>13 mos</v>
          </cell>
          <cell r="AL1032">
            <v>80</v>
          </cell>
          <cell r="AM1032" t="str">
            <v>5A991</v>
          </cell>
        </row>
        <row r="1033">
          <cell r="F1033" t="str">
            <v>10GE-SFPP-AOC-1001</v>
          </cell>
          <cell r="G1033" t="str">
            <v>10GE SFP+ Direct Attached Active Optical Cable, 10m, 1-pack</v>
          </cell>
          <cell r="H1033" t="str">
            <v>10GE SFP+ Direct Attached Active Optical Cable, 10m, 1-pack</v>
          </cell>
          <cell r="I1033">
            <v>410</v>
          </cell>
          <cell r="J1033">
            <v>410</v>
          </cell>
          <cell r="K1033" t="str">
            <v>A</v>
          </cell>
          <cell r="L1033">
            <v>0</v>
          </cell>
          <cell r="M1033">
            <v>0</v>
          </cell>
          <cell r="N1033">
            <v>0</v>
          </cell>
          <cell r="O1033">
            <v>0</v>
          </cell>
          <cell r="P1033">
            <v>0</v>
          </cell>
          <cell r="Q1033">
            <v>0</v>
          </cell>
          <cell r="R1033">
            <v>0</v>
          </cell>
          <cell r="S1033">
            <v>238</v>
          </cell>
          <cell r="T1033">
            <v>246</v>
          </cell>
          <cell r="U1033">
            <v>213</v>
          </cell>
          <cell r="V1033">
            <v>205</v>
          </cell>
          <cell r="W1033">
            <v>0</v>
          </cell>
          <cell r="X1033" t="str">
            <v>A1</v>
          </cell>
          <cell r="Y1033">
            <v>0.42</v>
          </cell>
          <cell r="Z1033">
            <v>0.4</v>
          </cell>
          <cell r="AA1033">
            <v>0.48</v>
          </cell>
          <cell r="AB1033">
            <v>0.5</v>
          </cell>
          <cell r="AC1033">
            <v>0</v>
          </cell>
          <cell r="AD1033">
            <v>0</v>
          </cell>
          <cell r="AE1033" t="str">
            <v>HARDWARE</v>
          </cell>
          <cell r="AF1033" t="str">
            <v>OPTICS</v>
          </cell>
          <cell r="AG1033" t="str">
            <v>10G OPTICS</v>
          </cell>
          <cell r="AH1033" t="str">
            <v>HARDWARE</v>
          </cell>
          <cell r="AI1033" t="str">
            <v>132-8</v>
          </cell>
          <cell r="AJ1033" t="str">
            <v>non-TAA</v>
          </cell>
          <cell r="AK1033" t="str">
            <v>13 mos</v>
          </cell>
          <cell r="AL1033">
            <v>80</v>
          </cell>
          <cell r="AM1033" t="str">
            <v>5A991</v>
          </cell>
        </row>
        <row r="1034">
          <cell r="F1034" t="str">
            <v>10G-SFPP-ER</v>
          </cell>
          <cell r="G1034" t="str">
            <v>10GBASE-ER SFP+ optic (LC), for up to 40km over SMF</v>
          </cell>
          <cell r="H1034" t="str">
            <v>10GBASE-ER SFP+ optic (LC), for up to 40km over SMF</v>
          </cell>
          <cell r="I1034">
            <v>10000</v>
          </cell>
          <cell r="J1034">
            <v>9995</v>
          </cell>
          <cell r="K1034" t="str">
            <v>A</v>
          </cell>
          <cell r="L1034">
            <v>0</v>
          </cell>
          <cell r="M1034">
            <v>0</v>
          </cell>
          <cell r="N1034">
            <v>0</v>
          </cell>
          <cell r="O1034">
            <v>0</v>
          </cell>
          <cell r="P1034">
            <v>0</v>
          </cell>
          <cell r="Q1034">
            <v>0</v>
          </cell>
          <cell r="R1034">
            <v>0</v>
          </cell>
          <cell r="S1034">
            <v>5797</v>
          </cell>
          <cell r="T1034">
            <v>5997</v>
          </cell>
          <cell r="U1034">
            <v>5197</v>
          </cell>
          <cell r="V1034">
            <v>4998</v>
          </cell>
          <cell r="W1034">
            <v>0</v>
          </cell>
          <cell r="X1034" t="str">
            <v>A1</v>
          </cell>
          <cell r="Y1034">
            <v>0.42</v>
          </cell>
          <cell r="Z1034">
            <v>0.4</v>
          </cell>
          <cell r="AA1034">
            <v>0.48</v>
          </cell>
          <cell r="AB1034">
            <v>0.5</v>
          </cell>
          <cell r="AC1034">
            <v>0</v>
          </cell>
          <cell r="AD1034">
            <v>0</v>
          </cell>
          <cell r="AE1034" t="str">
            <v>HARDWARE</v>
          </cell>
          <cell r="AF1034" t="str">
            <v>OPTICS</v>
          </cell>
          <cell r="AG1034" t="str">
            <v>10G OPTICS</v>
          </cell>
          <cell r="AH1034" t="str">
            <v>HARDWARE</v>
          </cell>
          <cell r="AI1034" t="str">
            <v>132-8</v>
          </cell>
          <cell r="AJ1034" t="str">
            <v>non-TAA</v>
          </cell>
          <cell r="AK1034" t="str">
            <v>13 mos</v>
          </cell>
          <cell r="AL1034">
            <v>80</v>
          </cell>
          <cell r="AM1034" t="str">
            <v>5A991</v>
          </cell>
        </row>
        <row r="1035">
          <cell r="F1035" t="str">
            <v>10G-SFPP-LR</v>
          </cell>
          <cell r="G1035" t="str">
            <v>10GBASE-LR, SFP+ optic (LC), for up to 10km over SMF</v>
          </cell>
          <cell r="H1035" t="str">
            <v>10GBASE-LR, SFP+ optic (LC), for up to 10km over SMF</v>
          </cell>
          <cell r="I1035">
            <v>2745</v>
          </cell>
          <cell r="J1035">
            <v>2745</v>
          </cell>
          <cell r="K1035" t="str">
            <v>A</v>
          </cell>
          <cell r="L1035">
            <v>0</v>
          </cell>
          <cell r="M1035">
            <v>0</v>
          </cell>
          <cell r="N1035">
            <v>0</v>
          </cell>
          <cell r="O1035">
            <v>0</v>
          </cell>
          <cell r="P1035">
            <v>0</v>
          </cell>
          <cell r="Q1035">
            <v>0</v>
          </cell>
          <cell r="R1035">
            <v>0</v>
          </cell>
          <cell r="S1035">
            <v>1592</v>
          </cell>
          <cell r="T1035">
            <v>1647</v>
          </cell>
          <cell r="U1035">
            <v>1427</v>
          </cell>
          <cell r="V1035">
            <v>1373</v>
          </cell>
          <cell r="W1035">
            <v>0</v>
          </cell>
          <cell r="X1035" t="str">
            <v>A1</v>
          </cell>
          <cell r="Y1035">
            <v>0.42</v>
          </cell>
          <cell r="Z1035">
            <v>0.4</v>
          </cell>
          <cell r="AA1035">
            <v>0.48</v>
          </cell>
          <cell r="AB1035">
            <v>0.5</v>
          </cell>
          <cell r="AC1035">
            <v>0</v>
          </cell>
          <cell r="AD1035">
            <v>0</v>
          </cell>
          <cell r="AE1035" t="str">
            <v>HARDWARE</v>
          </cell>
          <cell r="AF1035" t="str">
            <v>OPTICS</v>
          </cell>
          <cell r="AG1035" t="str">
            <v>10G OPTICS</v>
          </cell>
          <cell r="AH1035" t="str">
            <v>HARDWARE</v>
          </cell>
          <cell r="AI1035" t="str">
            <v>132-8</v>
          </cell>
          <cell r="AJ1035" t="str">
            <v>non-TAA</v>
          </cell>
          <cell r="AK1035" t="str">
            <v>13 mos</v>
          </cell>
          <cell r="AL1035">
            <v>80</v>
          </cell>
          <cell r="AM1035" t="str">
            <v>5A991</v>
          </cell>
        </row>
        <row r="1036">
          <cell r="F1036" t="str">
            <v>10G-SFPP-LR-8</v>
          </cell>
          <cell r="G1036" t="str">
            <v>10GBASE-LR,SFPP SMF LC CONNECTOR 8-PACK</v>
          </cell>
          <cell r="H1036" t="str">
            <v>10GBASE-LR,SFPP SMF LC CONNECTOR 8-PACK</v>
          </cell>
          <cell r="I1036">
            <v>21960</v>
          </cell>
          <cell r="J1036">
            <v>15160</v>
          </cell>
          <cell r="K1036" t="str">
            <v>A</v>
          </cell>
          <cell r="L1036">
            <v>0</v>
          </cell>
          <cell r="M1036">
            <v>0</v>
          </cell>
          <cell r="N1036">
            <v>0</v>
          </cell>
          <cell r="O1036">
            <v>0</v>
          </cell>
          <cell r="P1036">
            <v>0</v>
          </cell>
          <cell r="Q1036">
            <v>0</v>
          </cell>
          <cell r="R1036">
            <v>0</v>
          </cell>
          <cell r="S1036">
            <v>8793</v>
          </cell>
          <cell r="T1036">
            <v>9096</v>
          </cell>
          <cell r="U1036">
            <v>7883</v>
          </cell>
          <cell r="V1036">
            <v>7580</v>
          </cell>
          <cell r="W1036">
            <v>0</v>
          </cell>
          <cell r="X1036" t="str">
            <v>A1</v>
          </cell>
          <cell r="Y1036">
            <v>0.42</v>
          </cell>
          <cell r="Z1036">
            <v>0.4</v>
          </cell>
          <cell r="AA1036">
            <v>0.48</v>
          </cell>
          <cell r="AB1036">
            <v>0.5</v>
          </cell>
          <cell r="AC1036">
            <v>0</v>
          </cell>
          <cell r="AD1036">
            <v>0</v>
          </cell>
          <cell r="AE1036" t="str">
            <v>HARDWARE</v>
          </cell>
          <cell r="AF1036" t="str">
            <v>OPTICS</v>
          </cell>
          <cell r="AG1036" t="str">
            <v>10G OPTICS</v>
          </cell>
          <cell r="AH1036" t="str">
            <v>HARDWARE</v>
          </cell>
          <cell r="AI1036" t="str">
            <v>132-8</v>
          </cell>
          <cell r="AJ1036" t="str">
            <v>non-TAA</v>
          </cell>
          <cell r="AK1036" t="str">
            <v>13 mos</v>
          </cell>
          <cell r="AL1036">
            <v>80</v>
          </cell>
          <cell r="AM1036" t="str">
            <v>5A991</v>
          </cell>
        </row>
        <row r="1037">
          <cell r="F1037" t="str">
            <v>10G-SFPP-SR</v>
          </cell>
          <cell r="G1037" t="str">
            <v>10GBASE-SR, SFP+ optic (LC), target range 300m over MMF</v>
          </cell>
          <cell r="H1037" t="str">
            <v>10GBASE-SR, SFP+ optic (LC), target range 300m over MMF</v>
          </cell>
          <cell r="I1037">
            <v>1370</v>
          </cell>
          <cell r="J1037">
            <v>990</v>
          </cell>
          <cell r="K1037" t="str">
            <v>A</v>
          </cell>
          <cell r="L1037">
            <v>0</v>
          </cell>
          <cell r="M1037">
            <v>0</v>
          </cell>
          <cell r="N1037">
            <v>0</v>
          </cell>
          <cell r="O1037">
            <v>0</v>
          </cell>
          <cell r="P1037">
            <v>0</v>
          </cell>
          <cell r="Q1037">
            <v>0</v>
          </cell>
          <cell r="R1037">
            <v>0</v>
          </cell>
          <cell r="S1037">
            <v>574</v>
          </cell>
          <cell r="T1037">
            <v>594</v>
          </cell>
          <cell r="U1037">
            <v>515</v>
          </cell>
          <cell r="V1037">
            <v>495</v>
          </cell>
          <cell r="W1037">
            <v>0</v>
          </cell>
          <cell r="X1037" t="str">
            <v>A1</v>
          </cell>
          <cell r="Y1037">
            <v>0.42</v>
          </cell>
          <cell r="Z1037">
            <v>0.4</v>
          </cell>
          <cell r="AA1037">
            <v>0.48</v>
          </cell>
          <cell r="AB1037">
            <v>0.5</v>
          </cell>
          <cell r="AC1037">
            <v>0</v>
          </cell>
          <cell r="AD1037">
            <v>0</v>
          </cell>
          <cell r="AE1037" t="str">
            <v>HARDWARE</v>
          </cell>
          <cell r="AF1037" t="str">
            <v>OPTICS</v>
          </cell>
          <cell r="AG1037" t="str">
            <v>10G OPTICS</v>
          </cell>
          <cell r="AH1037" t="str">
            <v>HARDWARE</v>
          </cell>
          <cell r="AI1037" t="str">
            <v>132-8</v>
          </cell>
          <cell r="AJ1037" t="str">
            <v>non-TAA</v>
          </cell>
          <cell r="AK1037" t="str">
            <v>13 mos</v>
          </cell>
          <cell r="AL1037">
            <v>80</v>
          </cell>
          <cell r="AM1037" t="str">
            <v>5A991</v>
          </cell>
        </row>
        <row r="1038">
          <cell r="F1038" t="str">
            <v>10G-SFPP-SR-8</v>
          </cell>
          <cell r="G1038" t="str">
            <v>10GBASE-SR,SFPP MMF LC CONNECTOR 8-PACK</v>
          </cell>
          <cell r="H1038" t="str">
            <v>10GBASE-SR,SFPP MMF LC CONNECTOR 8-PACK</v>
          </cell>
          <cell r="I1038">
            <v>6880</v>
          </cell>
          <cell r="J1038">
            <v>5160</v>
          </cell>
          <cell r="K1038" t="str">
            <v>A</v>
          </cell>
          <cell r="L1038">
            <v>0</v>
          </cell>
          <cell r="M1038">
            <v>0</v>
          </cell>
          <cell r="N1038">
            <v>0</v>
          </cell>
          <cell r="O1038">
            <v>0</v>
          </cell>
          <cell r="P1038">
            <v>0</v>
          </cell>
          <cell r="Q1038">
            <v>0</v>
          </cell>
          <cell r="R1038">
            <v>0</v>
          </cell>
          <cell r="S1038">
            <v>2993</v>
          </cell>
          <cell r="T1038">
            <v>3096</v>
          </cell>
          <cell r="U1038">
            <v>2683</v>
          </cell>
          <cell r="V1038">
            <v>2580</v>
          </cell>
          <cell r="W1038">
            <v>0</v>
          </cell>
          <cell r="X1038" t="str">
            <v>A1</v>
          </cell>
          <cell r="Y1038">
            <v>0.42</v>
          </cell>
          <cell r="Z1038">
            <v>0.4</v>
          </cell>
          <cell r="AA1038">
            <v>0.48</v>
          </cell>
          <cell r="AB1038">
            <v>0.5</v>
          </cell>
          <cell r="AC1038">
            <v>0</v>
          </cell>
          <cell r="AD1038">
            <v>0</v>
          </cell>
          <cell r="AE1038" t="str">
            <v>HARDWARE</v>
          </cell>
          <cell r="AF1038" t="str">
            <v>OPTICS</v>
          </cell>
          <cell r="AG1038" t="str">
            <v>10G OPTICS</v>
          </cell>
          <cell r="AH1038" t="str">
            <v>HARDWARE</v>
          </cell>
          <cell r="AI1038" t="str">
            <v>132-8</v>
          </cell>
          <cell r="AJ1038" t="str">
            <v>non-TAA</v>
          </cell>
          <cell r="AK1038" t="str">
            <v>13 mos</v>
          </cell>
          <cell r="AL1038">
            <v>80</v>
          </cell>
          <cell r="AM1038" t="str">
            <v>5A991</v>
          </cell>
        </row>
        <row r="1039">
          <cell r="F1039" t="str">
            <v>10G-SFPP-TWX-0101</v>
          </cell>
          <cell r="G1039" t="str">
            <v>DIRECT ATTACHED SFPP ACTIVE COPPER,1M,1-PACK</v>
          </cell>
          <cell r="H1039" t="str">
            <v>DIRECT ATTACHED SFPP ACTIVE COPPER,1M,1-PACK</v>
          </cell>
          <cell r="I1039">
            <v>150</v>
          </cell>
          <cell r="J1039">
            <v>150</v>
          </cell>
          <cell r="K1039" t="str">
            <v>A</v>
          </cell>
          <cell r="L1039">
            <v>0</v>
          </cell>
          <cell r="M1039">
            <v>0</v>
          </cell>
          <cell r="N1039">
            <v>0</v>
          </cell>
          <cell r="O1039">
            <v>0</v>
          </cell>
          <cell r="P1039">
            <v>0</v>
          </cell>
          <cell r="Q1039">
            <v>0</v>
          </cell>
          <cell r="R1039">
            <v>0</v>
          </cell>
          <cell r="S1039">
            <v>87</v>
          </cell>
          <cell r="T1039">
            <v>90</v>
          </cell>
          <cell r="U1039">
            <v>78</v>
          </cell>
          <cell r="V1039">
            <v>75</v>
          </cell>
          <cell r="W1039">
            <v>0</v>
          </cell>
          <cell r="X1039" t="str">
            <v>A1</v>
          </cell>
          <cell r="Y1039">
            <v>0.42</v>
          </cell>
          <cell r="Z1039">
            <v>0.4</v>
          </cell>
          <cell r="AA1039">
            <v>0.48</v>
          </cell>
          <cell r="AB1039">
            <v>0.5</v>
          </cell>
          <cell r="AC1039">
            <v>0</v>
          </cell>
          <cell r="AD1039">
            <v>0</v>
          </cell>
          <cell r="AE1039" t="str">
            <v>HARDWARE</v>
          </cell>
          <cell r="AF1039" t="str">
            <v>OPTICS</v>
          </cell>
          <cell r="AG1039" t="str">
            <v>10G OPTICS</v>
          </cell>
          <cell r="AH1039" t="str">
            <v>HARDWARE</v>
          </cell>
          <cell r="AI1039" t="str">
            <v>132-8</v>
          </cell>
          <cell r="AJ1039" t="str">
            <v>non-TAA</v>
          </cell>
          <cell r="AK1039" t="str">
            <v>13 mos</v>
          </cell>
          <cell r="AL1039">
            <v>80</v>
          </cell>
          <cell r="AM1039" t="str">
            <v>EAR99</v>
          </cell>
        </row>
        <row r="1040">
          <cell r="F1040" t="str">
            <v>10G-SFPP-TWX-0108</v>
          </cell>
          <cell r="G1040" t="str">
            <v>DIRECT ATTACHED SFPP COPPER,1M,8-PACK</v>
          </cell>
          <cell r="H1040" t="str">
            <v>DIRECT ATTACHED SFPP COPPER,1M,8-PACK</v>
          </cell>
          <cell r="I1040">
            <v>1080</v>
          </cell>
          <cell r="J1040">
            <v>1080</v>
          </cell>
          <cell r="K1040" t="str">
            <v>A</v>
          </cell>
          <cell r="L1040">
            <v>0</v>
          </cell>
          <cell r="M1040">
            <v>0</v>
          </cell>
          <cell r="N1040">
            <v>0</v>
          </cell>
          <cell r="O1040">
            <v>0</v>
          </cell>
          <cell r="P1040">
            <v>0</v>
          </cell>
          <cell r="Q1040">
            <v>0</v>
          </cell>
          <cell r="R1040">
            <v>0</v>
          </cell>
          <cell r="S1040">
            <v>626</v>
          </cell>
          <cell r="T1040">
            <v>648</v>
          </cell>
          <cell r="U1040">
            <v>562</v>
          </cell>
          <cell r="V1040">
            <v>540</v>
          </cell>
          <cell r="W1040">
            <v>0</v>
          </cell>
          <cell r="X1040" t="str">
            <v>A1</v>
          </cell>
          <cell r="Y1040">
            <v>0.42</v>
          </cell>
          <cell r="Z1040">
            <v>0.4</v>
          </cell>
          <cell r="AA1040">
            <v>0.48</v>
          </cell>
          <cell r="AB1040">
            <v>0.5</v>
          </cell>
          <cell r="AC1040">
            <v>0</v>
          </cell>
          <cell r="AD1040">
            <v>0</v>
          </cell>
          <cell r="AE1040" t="str">
            <v>HARDWARE</v>
          </cell>
          <cell r="AF1040" t="str">
            <v>OPTICS</v>
          </cell>
          <cell r="AG1040" t="str">
            <v>10G OPTICS</v>
          </cell>
          <cell r="AH1040" t="str">
            <v>HARDWARE</v>
          </cell>
          <cell r="AI1040" t="str">
            <v>132-8</v>
          </cell>
          <cell r="AJ1040" t="str">
            <v>non-TAA</v>
          </cell>
          <cell r="AK1040" t="str">
            <v>13 mos</v>
          </cell>
          <cell r="AL1040">
            <v>80</v>
          </cell>
          <cell r="AM1040" t="str">
            <v>EAR99</v>
          </cell>
        </row>
        <row r="1041">
          <cell r="F1041" t="str">
            <v>10G-SFPP-TWX-0301</v>
          </cell>
          <cell r="G1041" t="str">
            <v>DIRECT ATTACHED SFPP ACTIVE COPPER,3M,1-PACK</v>
          </cell>
          <cell r="H1041" t="str">
            <v>DIRECT ATTACHED SFPP ACTIVE COPPER,3M,1-PACK</v>
          </cell>
          <cell r="I1041">
            <v>210</v>
          </cell>
          <cell r="J1041">
            <v>210</v>
          </cell>
          <cell r="K1041" t="str">
            <v>A</v>
          </cell>
          <cell r="L1041">
            <v>0</v>
          </cell>
          <cell r="M1041">
            <v>0</v>
          </cell>
          <cell r="N1041">
            <v>0</v>
          </cell>
          <cell r="O1041">
            <v>0</v>
          </cell>
          <cell r="P1041">
            <v>0</v>
          </cell>
          <cell r="Q1041">
            <v>0</v>
          </cell>
          <cell r="R1041">
            <v>0</v>
          </cell>
          <cell r="S1041">
            <v>122</v>
          </cell>
          <cell r="T1041">
            <v>126</v>
          </cell>
          <cell r="U1041">
            <v>109</v>
          </cell>
          <cell r="V1041">
            <v>105</v>
          </cell>
          <cell r="W1041">
            <v>0</v>
          </cell>
          <cell r="X1041" t="str">
            <v>A1</v>
          </cell>
          <cell r="Y1041">
            <v>0.42</v>
          </cell>
          <cell r="Z1041">
            <v>0.4</v>
          </cell>
          <cell r="AA1041">
            <v>0.48</v>
          </cell>
          <cell r="AB1041">
            <v>0.5</v>
          </cell>
          <cell r="AC1041">
            <v>0</v>
          </cell>
          <cell r="AD1041">
            <v>0</v>
          </cell>
          <cell r="AE1041" t="str">
            <v>HARDWARE</v>
          </cell>
          <cell r="AF1041" t="str">
            <v>OPTICS</v>
          </cell>
          <cell r="AG1041" t="str">
            <v>10G OPTICS</v>
          </cell>
          <cell r="AH1041" t="str">
            <v>HARDWARE</v>
          </cell>
          <cell r="AI1041" t="str">
            <v>132-8</v>
          </cell>
          <cell r="AJ1041" t="str">
            <v>non-TAA</v>
          </cell>
          <cell r="AK1041" t="str">
            <v>13 mos</v>
          </cell>
          <cell r="AL1041">
            <v>80</v>
          </cell>
          <cell r="AM1041" t="str">
            <v>EAR99</v>
          </cell>
        </row>
        <row r="1042">
          <cell r="F1042" t="str">
            <v>10G-SFPP-TWX-0308</v>
          </cell>
          <cell r="G1042" t="str">
            <v>DIRECT ATTACHED SFPP COPPER,3M,8-PACK</v>
          </cell>
          <cell r="H1042" t="str">
            <v>DIRECT ATTACHED SFPP COPPER,3M,8-PACK</v>
          </cell>
          <cell r="I1042">
            <v>1512</v>
          </cell>
          <cell r="J1042">
            <v>1512</v>
          </cell>
          <cell r="K1042" t="str">
            <v>A</v>
          </cell>
          <cell r="L1042">
            <v>0</v>
          </cell>
          <cell r="M1042">
            <v>0</v>
          </cell>
          <cell r="N1042">
            <v>0</v>
          </cell>
          <cell r="O1042">
            <v>0</v>
          </cell>
          <cell r="P1042">
            <v>0</v>
          </cell>
          <cell r="Q1042">
            <v>0</v>
          </cell>
          <cell r="R1042">
            <v>0</v>
          </cell>
          <cell r="S1042">
            <v>877</v>
          </cell>
          <cell r="T1042">
            <v>907</v>
          </cell>
          <cell r="U1042">
            <v>786</v>
          </cell>
          <cell r="V1042">
            <v>756</v>
          </cell>
          <cell r="W1042">
            <v>0</v>
          </cell>
          <cell r="X1042" t="str">
            <v>A1</v>
          </cell>
          <cell r="Y1042">
            <v>0.42</v>
          </cell>
          <cell r="Z1042">
            <v>0.4</v>
          </cell>
          <cell r="AA1042">
            <v>0.48</v>
          </cell>
          <cell r="AB1042">
            <v>0.5</v>
          </cell>
          <cell r="AC1042">
            <v>0</v>
          </cell>
          <cell r="AD1042">
            <v>0</v>
          </cell>
          <cell r="AE1042" t="str">
            <v>HARDWARE</v>
          </cell>
          <cell r="AF1042" t="str">
            <v>OPTICS</v>
          </cell>
          <cell r="AG1042" t="str">
            <v>10G OPTICS</v>
          </cell>
          <cell r="AH1042" t="str">
            <v>HARDWARE</v>
          </cell>
          <cell r="AI1042" t="str">
            <v>132-8</v>
          </cell>
          <cell r="AJ1042" t="str">
            <v>non-TAA</v>
          </cell>
          <cell r="AK1042" t="str">
            <v>13 mos</v>
          </cell>
          <cell r="AL1042">
            <v>80</v>
          </cell>
          <cell r="AM1042" t="str">
            <v>EAR99</v>
          </cell>
        </row>
        <row r="1043">
          <cell r="F1043" t="str">
            <v>10G-SFPP-TWX-0501</v>
          </cell>
          <cell r="G1043" t="str">
            <v>DIRECT ATTACHED SFPP ACTIVE COPPER,5M,1-PACK</v>
          </cell>
          <cell r="H1043" t="str">
            <v>DIRECT ATTACHED SFPP ACTIVE COPPER,5M,1-PACK</v>
          </cell>
          <cell r="I1043">
            <v>260</v>
          </cell>
          <cell r="J1043">
            <v>260</v>
          </cell>
          <cell r="K1043" t="str">
            <v>A</v>
          </cell>
          <cell r="L1043">
            <v>0</v>
          </cell>
          <cell r="M1043">
            <v>0</v>
          </cell>
          <cell r="N1043">
            <v>0</v>
          </cell>
          <cell r="O1043">
            <v>0</v>
          </cell>
          <cell r="P1043">
            <v>0</v>
          </cell>
          <cell r="Q1043">
            <v>0</v>
          </cell>
          <cell r="R1043">
            <v>0</v>
          </cell>
          <cell r="S1043">
            <v>151</v>
          </cell>
          <cell r="T1043">
            <v>156</v>
          </cell>
          <cell r="U1043">
            <v>135</v>
          </cell>
          <cell r="V1043">
            <v>130</v>
          </cell>
          <cell r="W1043">
            <v>0</v>
          </cell>
          <cell r="X1043" t="str">
            <v>A1</v>
          </cell>
          <cell r="Y1043">
            <v>0.42</v>
          </cell>
          <cell r="Z1043">
            <v>0.4</v>
          </cell>
          <cell r="AA1043">
            <v>0.48</v>
          </cell>
          <cell r="AB1043">
            <v>0.5</v>
          </cell>
          <cell r="AC1043">
            <v>0</v>
          </cell>
          <cell r="AD1043">
            <v>0</v>
          </cell>
          <cell r="AE1043" t="str">
            <v>HARDWARE</v>
          </cell>
          <cell r="AF1043" t="str">
            <v>OPTICS</v>
          </cell>
          <cell r="AG1043" t="str">
            <v>10G OPTICS</v>
          </cell>
          <cell r="AH1043" t="str">
            <v>HARDWARE</v>
          </cell>
          <cell r="AI1043" t="str">
            <v>132-8</v>
          </cell>
          <cell r="AJ1043" t="str">
            <v>non-TAA</v>
          </cell>
          <cell r="AK1043" t="str">
            <v>13 mos</v>
          </cell>
          <cell r="AL1043">
            <v>80</v>
          </cell>
          <cell r="AM1043" t="str">
            <v>EAR99</v>
          </cell>
        </row>
        <row r="1044">
          <cell r="F1044" t="str">
            <v>10G-SFPP-TWX-0508</v>
          </cell>
          <cell r="G1044" t="str">
            <v>DIRECT ATTACHED SFPP COPPER,5M,8-PACK</v>
          </cell>
          <cell r="H1044" t="str">
            <v>DIRECT ATTACHED SFPP COPPER,5M,8-PACK</v>
          </cell>
          <cell r="I1044">
            <v>1872</v>
          </cell>
          <cell r="J1044">
            <v>1872</v>
          </cell>
          <cell r="K1044" t="str">
            <v>A</v>
          </cell>
          <cell r="L1044">
            <v>0</v>
          </cell>
          <cell r="M1044">
            <v>0</v>
          </cell>
          <cell r="N1044">
            <v>0</v>
          </cell>
          <cell r="O1044">
            <v>0</v>
          </cell>
          <cell r="P1044">
            <v>0</v>
          </cell>
          <cell r="Q1044">
            <v>0</v>
          </cell>
          <cell r="R1044">
            <v>0</v>
          </cell>
          <cell r="S1044">
            <v>1086</v>
          </cell>
          <cell r="T1044">
            <v>1123</v>
          </cell>
          <cell r="U1044">
            <v>973</v>
          </cell>
          <cell r="V1044">
            <v>936</v>
          </cell>
          <cell r="W1044">
            <v>0</v>
          </cell>
          <cell r="X1044" t="str">
            <v>A1</v>
          </cell>
          <cell r="Y1044">
            <v>0.42</v>
          </cell>
          <cell r="Z1044">
            <v>0.4</v>
          </cell>
          <cell r="AA1044">
            <v>0.48</v>
          </cell>
          <cell r="AB1044">
            <v>0.5</v>
          </cell>
          <cell r="AC1044">
            <v>0</v>
          </cell>
          <cell r="AD1044">
            <v>0</v>
          </cell>
          <cell r="AE1044" t="str">
            <v>HARDWARE</v>
          </cell>
          <cell r="AF1044" t="str">
            <v>OPTICS</v>
          </cell>
          <cell r="AG1044" t="str">
            <v>10G OPTICS</v>
          </cell>
          <cell r="AH1044" t="str">
            <v>HARDWARE</v>
          </cell>
          <cell r="AI1044" t="str">
            <v>132-8</v>
          </cell>
          <cell r="AJ1044" t="str">
            <v>non-TAA</v>
          </cell>
          <cell r="AK1044" t="str">
            <v>13 mos</v>
          </cell>
          <cell r="AL1044">
            <v>80</v>
          </cell>
          <cell r="AM1044" t="str">
            <v>EAR99</v>
          </cell>
        </row>
        <row r="1045">
          <cell r="F1045" t="str">
            <v>10G-SFPP-USR</v>
          </cell>
          <cell r="G1045" t="str">
            <v>10GE USR SFP+ optic (LC), target range 100m over MMF, 1-pack</v>
          </cell>
          <cell r="H1045" t="str">
            <v>10GE USR SFP+ optic (LC), target range 100m over MMF, 1-pack</v>
          </cell>
          <cell r="I1045">
            <v>750</v>
          </cell>
          <cell r="J1045">
            <v>750</v>
          </cell>
          <cell r="K1045" t="str">
            <v>A</v>
          </cell>
          <cell r="L1045">
            <v>0</v>
          </cell>
          <cell r="M1045">
            <v>0</v>
          </cell>
          <cell r="N1045">
            <v>0</v>
          </cell>
          <cell r="O1045">
            <v>0</v>
          </cell>
          <cell r="P1045">
            <v>0</v>
          </cell>
          <cell r="Q1045">
            <v>0</v>
          </cell>
          <cell r="R1045">
            <v>0</v>
          </cell>
          <cell r="S1045">
            <v>435</v>
          </cell>
          <cell r="T1045">
            <v>450</v>
          </cell>
          <cell r="U1045">
            <v>390</v>
          </cell>
          <cell r="V1045">
            <v>375</v>
          </cell>
          <cell r="W1045">
            <v>0</v>
          </cell>
          <cell r="X1045" t="str">
            <v>A1</v>
          </cell>
          <cell r="Y1045">
            <v>0.42</v>
          </cell>
          <cell r="Z1045">
            <v>0.4</v>
          </cell>
          <cell r="AA1045">
            <v>0.48</v>
          </cell>
          <cell r="AB1045">
            <v>0.5</v>
          </cell>
          <cell r="AC1045">
            <v>0</v>
          </cell>
          <cell r="AD1045">
            <v>0</v>
          </cell>
          <cell r="AE1045" t="str">
            <v>HARDWARE</v>
          </cell>
          <cell r="AF1045" t="str">
            <v>OPTICS</v>
          </cell>
          <cell r="AG1045" t="str">
            <v>10G OPTICS</v>
          </cell>
          <cell r="AH1045" t="str">
            <v>HARDWARE</v>
          </cell>
          <cell r="AI1045" t="str">
            <v>132-8</v>
          </cell>
          <cell r="AJ1045" t="str">
            <v>non-TAA</v>
          </cell>
          <cell r="AK1045" t="str">
            <v>13 mos</v>
          </cell>
          <cell r="AL1045">
            <v>80</v>
          </cell>
          <cell r="AM1045" t="str">
            <v>5A991</v>
          </cell>
        </row>
        <row r="1046">
          <cell r="F1046" t="str">
            <v>10G-SFPP-USR-8</v>
          </cell>
          <cell r="G1046" t="str">
            <v>10GE USR SFP+ optic (LC), target range 100m over MMF, 8-pack</v>
          </cell>
          <cell r="H1046" t="str">
            <v>10GE USR SFP+ optic (LC), target range 100m over MMF, 8-pack</v>
          </cell>
          <cell r="I1046">
            <v>5400</v>
          </cell>
          <cell r="J1046">
            <v>5400</v>
          </cell>
          <cell r="K1046" t="str">
            <v>A</v>
          </cell>
          <cell r="L1046">
            <v>0</v>
          </cell>
          <cell r="M1046">
            <v>0</v>
          </cell>
          <cell r="N1046">
            <v>0</v>
          </cell>
          <cell r="O1046">
            <v>0</v>
          </cell>
          <cell r="P1046">
            <v>0</v>
          </cell>
          <cell r="Q1046">
            <v>0</v>
          </cell>
          <cell r="R1046">
            <v>0</v>
          </cell>
          <cell r="S1046">
            <v>3132</v>
          </cell>
          <cell r="T1046">
            <v>3240</v>
          </cell>
          <cell r="U1046">
            <v>2808</v>
          </cell>
          <cell r="V1046">
            <v>2700</v>
          </cell>
          <cell r="W1046">
            <v>0</v>
          </cell>
          <cell r="X1046" t="str">
            <v>A1</v>
          </cell>
          <cell r="Y1046">
            <v>0.42</v>
          </cell>
          <cell r="Z1046">
            <v>0.4</v>
          </cell>
          <cell r="AA1046">
            <v>0.48</v>
          </cell>
          <cell r="AB1046">
            <v>0.5</v>
          </cell>
          <cell r="AC1046">
            <v>0</v>
          </cell>
          <cell r="AD1046">
            <v>0</v>
          </cell>
          <cell r="AE1046" t="str">
            <v>HARDWARE</v>
          </cell>
          <cell r="AF1046" t="str">
            <v>OPTICS</v>
          </cell>
          <cell r="AG1046" t="str">
            <v>10G OPTICS</v>
          </cell>
          <cell r="AH1046" t="str">
            <v>HARDWARE</v>
          </cell>
          <cell r="AI1046" t="str">
            <v>132-8</v>
          </cell>
          <cell r="AJ1046" t="str">
            <v>non-TAA</v>
          </cell>
          <cell r="AK1046" t="str">
            <v>13 mos</v>
          </cell>
          <cell r="AL1046">
            <v>80</v>
          </cell>
          <cell r="AM1046" t="str">
            <v>5A991</v>
          </cell>
        </row>
        <row r="1047">
          <cell r="F1047" t="str">
            <v>10G-SFPP-ZR</v>
          </cell>
          <cell r="G1047" t="str">
            <v>10GBASE-ZR SFP+ optic (LC), for up to 80km over SMF</v>
          </cell>
          <cell r="H1047" t="str">
            <v>10GBASE-ZR SFP+ optic (LC), for up to 80km over SMF</v>
          </cell>
          <cell r="I1047">
            <v>16000</v>
          </cell>
          <cell r="J1047">
            <v>15995</v>
          </cell>
          <cell r="K1047" t="str">
            <v>A</v>
          </cell>
          <cell r="L1047">
            <v>0</v>
          </cell>
          <cell r="M1047">
            <v>0</v>
          </cell>
          <cell r="N1047">
            <v>0</v>
          </cell>
          <cell r="O1047">
            <v>0</v>
          </cell>
          <cell r="P1047">
            <v>0</v>
          </cell>
          <cell r="Q1047">
            <v>0</v>
          </cell>
          <cell r="R1047">
            <v>0</v>
          </cell>
          <cell r="S1047">
            <v>9277</v>
          </cell>
          <cell r="T1047">
            <v>9597</v>
          </cell>
          <cell r="U1047">
            <v>8317</v>
          </cell>
          <cell r="V1047">
            <v>7998</v>
          </cell>
          <cell r="W1047">
            <v>0</v>
          </cell>
          <cell r="X1047" t="str">
            <v>A1</v>
          </cell>
          <cell r="Y1047">
            <v>0.42</v>
          </cell>
          <cell r="Z1047">
            <v>0.4</v>
          </cell>
          <cell r="AA1047">
            <v>0.48</v>
          </cell>
          <cell r="AB1047">
            <v>0.5</v>
          </cell>
          <cell r="AC1047">
            <v>0</v>
          </cell>
          <cell r="AD1047">
            <v>0</v>
          </cell>
          <cell r="AE1047" t="str">
            <v>HARDWARE</v>
          </cell>
          <cell r="AF1047" t="str">
            <v>OPTICS</v>
          </cell>
          <cell r="AG1047" t="str">
            <v>10G OPTICS</v>
          </cell>
          <cell r="AH1047" t="str">
            <v>HARDWARE</v>
          </cell>
          <cell r="AI1047" t="str">
            <v>132-8</v>
          </cell>
          <cell r="AJ1047" t="str">
            <v>non-TAA</v>
          </cell>
          <cell r="AK1047" t="str">
            <v>13 mos</v>
          </cell>
          <cell r="AL1047">
            <v>80</v>
          </cell>
          <cell r="AM1047" t="str">
            <v>5A991</v>
          </cell>
        </row>
        <row r="1048">
          <cell r="F1048" t="str">
            <v>1G-SFP-TWX-0101</v>
          </cell>
          <cell r="G1048" t="str">
            <v>DIRECT ATTACHED 1G SFP COPPER CABLE, 1M, STACKING CABLE</v>
          </cell>
          <cell r="H1048" t="str">
            <v>DIRECT ATTACHED 1G SFP COPPER CABLE, 1M, STACKING CABLE</v>
          </cell>
          <cell r="I1048">
            <v>150</v>
          </cell>
          <cell r="J1048">
            <v>150</v>
          </cell>
          <cell r="K1048" t="str">
            <v>A</v>
          </cell>
          <cell r="L1048">
            <v>0</v>
          </cell>
          <cell r="M1048">
            <v>0</v>
          </cell>
          <cell r="N1048">
            <v>0</v>
          </cell>
          <cell r="O1048">
            <v>0</v>
          </cell>
          <cell r="P1048">
            <v>0</v>
          </cell>
          <cell r="Q1048">
            <v>0</v>
          </cell>
          <cell r="R1048">
            <v>0</v>
          </cell>
          <cell r="S1048">
            <v>87</v>
          </cell>
          <cell r="T1048">
            <v>90</v>
          </cell>
          <cell r="U1048">
            <v>78</v>
          </cell>
          <cell r="V1048">
            <v>75</v>
          </cell>
          <cell r="W1048">
            <v>0</v>
          </cell>
          <cell r="X1048" t="str">
            <v>A1</v>
          </cell>
          <cell r="Y1048">
            <v>0.42</v>
          </cell>
          <cell r="Z1048">
            <v>0.4</v>
          </cell>
          <cell r="AA1048">
            <v>0.48</v>
          </cell>
          <cell r="AB1048">
            <v>0.5</v>
          </cell>
          <cell r="AC1048">
            <v>0</v>
          </cell>
          <cell r="AD1048">
            <v>0</v>
          </cell>
          <cell r="AE1048" t="str">
            <v>HARDWARE</v>
          </cell>
          <cell r="AF1048" t="str">
            <v>L2-3 FIXED</v>
          </cell>
          <cell r="AG1048" t="str">
            <v>ICX 6400</v>
          </cell>
          <cell r="AH1048" t="str">
            <v>HARDWARE</v>
          </cell>
          <cell r="AI1048" t="str">
            <v>132-8</v>
          </cell>
          <cell r="AJ1048" t="str">
            <v>non-TAA</v>
          </cell>
          <cell r="AK1048" t="str">
            <v>13 mos</v>
          </cell>
          <cell r="AL1048">
            <v>80</v>
          </cell>
          <cell r="AM1048" t="str">
            <v>EAR99</v>
          </cell>
        </row>
        <row r="1049">
          <cell r="F1049" t="str">
            <v>1G-SFP-TWX-0501</v>
          </cell>
          <cell r="G1049" t="str">
            <v>DIRECT ATTACHED 1G SFP COPPER CABLE, 5M, STACKING CABLE</v>
          </cell>
          <cell r="H1049" t="str">
            <v>DIRECT ATTACHED 1G SFP COPPER CABLE, 5M, STACKING CABLE</v>
          </cell>
          <cell r="I1049">
            <v>260</v>
          </cell>
          <cell r="J1049">
            <v>260</v>
          </cell>
          <cell r="K1049" t="str">
            <v>A</v>
          </cell>
          <cell r="L1049">
            <v>0</v>
          </cell>
          <cell r="M1049">
            <v>0</v>
          </cell>
          <cell r="N1049">
            <v>0</v>
          </cell>
          <cell r="O1049">
            <v>0</v>
          </cell>
          <cell r="P1049">
            <v>0</v>
          </cell>
          <cell r="Q1049">
            <v>0</v>
          </cell>
          <cell r="R1049">
            <v>0</v>
          </cell>
          <cell r="S1049">
            <v>151</v>
          </cell>
          <cell r="T1049">
            <v>156</v>
          </cell>
          <cell r="U1049">
            <v>135</v>
          </cell>
          <cell r="V1049">
            <v>130</v>
          </cell>
          <cell r="W1049">
            <v>0</v>
          </cell>
          <cell r="X1049" t="str">
            <v>A1</v>
          </cell>
          <cell r="Y1049">
            <v>0.42</v>
          </cell>
          <cell r="Z1049">
            <v>0.4</v>
          </cell>
          <cell r="AA1049">
            <v>0.48</v>
          </cell>
          <cell r="AB1049">
            <v>0.5</v>
          </cell>
          <cell r="AC1049">
            <v>0</v>
          </cell>
          <cell r="AD1049">
            <v>0</v>
          </cell>
          <cell r="AE1049" t="str">
            <v>HARDWARE</v>
          </cell>
          <cell r="AF1049" t="str">
            <v>L2-3 FIXED</v>
          </cell>
          <cell r="AG1049" t="str">
            <v>ICX 6400</v>
          </cell>
          <cell r="AH1049" t="str">
            <v>HARDWARE</v>
          </cell>
          <cell r="AI1049" t="str">
            <v>132-8</v>
          </cell>
          <cell r="AJ1049" t="str">
            <v>non-TAA</v>
          </cell>
          <cell r="AK1049" t="str">
            <v>13 mos</v>
          </cell>
          <cell r="AL1049">
            <v>80</v>
          </cell>
          <cell r="AM1049" t="str">
            <v>EAR99</v>
          </cell>
        </row>
        <row r="1050">
          <cell r="F1050" t="str">
            <v>E1MG-BXD</v>
          </cell>
          <cell r="G1050" t="str">
            <v>1000Base-BXD SFP optic SMF, transmits at 1490nm and receives at 1310nm, LC connector,single strand SMF fiber. This optic should only be connected to an E1MG-BXU at the far end.</v>
          </cell>
          <cell r="H1050" t="str">
            <v>1000Base-BXD SFP optic SMF, transmits at 1490nm and receives at 1310nm, LC connector,single strand SMF fiber. This optic should only be connected to an E1MG-BXU at the far end.</v>
          </cell>
          <cell r="I1050">
            <v>1195</v>
          </cell>
          <cell r="J1050">
            <v>1315</v>
          </cell>
          <cell r="K1050" t="str">
            <v>A</v>
          </cell>
          <cell r="L1050">
            <v>0</v>
          </cell>
          <cell r="M1050">
            <v>0</v>
          </cell>
          <cell r="N1050">
            <v>0</v>
          </cell>
          <cell r="O1050">
            <v>0</v>
          </cell>
          <cell r="P1050">
            <v>0</v>
          </cell>
          <cell r="Q1050">
            <v>0</v>
          </cell>
          <cell r="R1050">
            <v>0</v>
          </cell>
          <cell r="S1050">
            <v>763</v>
          </cell>
          <cell r="T1050">
            <v>789</v>
          </cell>
          <cell r="U1050">
            <v>684</v>
          </cell>
          <cell r="V1050">
            <v>658</v>
          </cell>
          <cell r="W1050">
            <v>0</v>
          </cell>
          <cell r="X1050" t="str">
            <v>A1</v>
          </cell>
          <cell r="Y1050">
            <v>0.42</v>
          </cell>
          <cell r="Z1050">
            <v>0.4</v>
          </cell>
          <cell r="AA1050">
            <v>0.48</v>
          </cell>
          <cell r="AB1050">
            <v>0.5</v>
          </cell>
          <cell r="AC1050">
            <v>0</v>
          </cell>
          <cell r="AD1050">
            <v>0</v>
          </cell>
          <cell r="AE1050" t="str">
            <v>HARDWARE</v>
          </cell>
          <cell r="AF1050" t="str">
            <v>OPTICS</v>
          </cell>
          <cell r="AG1050" t="str">
            <v>1G OPTICS</v>
          </cell>
          <cell r="AH1050" t="str">
            <v>HARDWARE</v>
          </cell>
          <cell r="AI1050" t="str">
            <v>132-8</v>
          </cell>
          <cell r="AJ1050" t="str">
            <v>non-TAA</v>
          </cell>
          <cell r="AK1050" t="str">
            <v>13 mos</v>
          </cell>
          <cell r="AL1050">
            <v>80</v>
          </cell>
          <cell r="AM1050" t="str">
            <v>5A991</v>
          </cell>
        </row>
        <row r="1051">
          <cell r="F1051" t="str">
            <v>E1MG-BXU</v>
          </cell>
          <cell r="G1051" t="str">
            <v>1000Base-BXU SFP optic SMF, transmits at 1310nm and receives at 1490nm, LC connector,single strand SMF fiber. This optic should only be connected to an E1MG-BXD at the far end.</v>
          </cell>
          <cell r="H1051" t="str">
            <v>1000Base-BXU SFP optic SMF, transmits at 1310nm and receives at 1490nm, LC connector,single strand SMF fiber. This optic should only be connected to an E1MG-BXD at the far end.</v>
          </cell>
          <cell r="I1051">
            <v>1195</v>
          </cell>
          <cell r="J1051">
            <v>1315</v>
          </cell>
          <cell r="K1051" t="str">
            <v>A</v>
          </cell>
          <cell r="L1051">
            <v>0</v>
          </cell>
          <cell r="M1051">
            <v>0</v>
          </cell>
          <cell r="N1051">
            <v>0</v>
          </cell>
          <cell r="O1051">
            <v>0</v>
          </cell>
          <cell r="P1051">
            <v>0</v>
          </cell>
          <cell r="Q1051">
            <v>0</v>
          </cell>
          <cell r="R1051">
            <v>0</v>
          </cell>
          <cell r="S1051">
            <v>763</v>
          </cell>
          <cell r="T1051">
            <v>789</v>
          </cell>
          <cell r="U1051">
            <v>684</v>
          </cell>
          <cell r="V1051">
            <v>658</v>
          </cell>
          <cell r="W1051">
            <v>0</v>
          </cell>
          <cell r="X1051" t="str">
            <v>A1</v>
          </cell>
          <cell r="Y1051">
            <v>0.42</v>
          </cell>
          <cell r="Z1051">
            <v>0.4</v>
          </cell>
          <cell r="AA1051">
            <v>0.48</v>
          </cell>
          <cell r="AB1051">
            <v>0.5</v>
          </cell>
          <cell r="AC1051">
            <v>0</v>
          </cell>
          <cell r="AD1051">
            <v>0</v>
          </cell>
          <cell r="AE1051" t="str">
            <v>HARDWARE</v>
          </cell>
          <cell r="AF1051" t="str">
            <v>OPTICS</v>
          </cell>
          <cell r="AG1051" t="str">
            <v>1G OPTICS</v>
          </cell>
          <cell r="AH1051" t="str">
            <v>HARDWARE</v>
          </cell>
          <cell r="AI1051" t="str">
            <v>132-8</v>
          </cell>
          <cell r="AJ1051" t="str">
            <v>non-TAA</v>
          </cell>
          <cell r="AK1051" t="str">
            <v>13 mos</v>
          </cell>
          <cell r="AL1051">
            <v>80</v>
          </cell>
          <cell r="AM1051" t="str">
            <v>5A991</v>
          </cell>
        </row>
        <row r="1052">
          <cell r="F1052" t="str">
            <v>E1MG-LHA-OM-T</v>
          </cell>
          <cell r="G1052" t="str">
            <v>1000Base-LHA SFP optic, SMF, LC connector, Optical Monitoring Capable (70km), Industrial Temperature</v>
          </cell>
          <cell r="H1052" t="str">
            <v>1000Base-LHA SFP optic, SMF, LC connector, Optical Monitoring Capable (70km), Industrial Temperature</v>
          </cell>
          <cell r="I1052">
            <v>4400</v>
          </cell>
          <cell r="J1052">
            <v>4400</v>
          </cell>
          <cell r="K1052" t="str">
            <v>A</v>
          </cell>
          <cell r="L1052">
            <v>0</v>
          </cell>
          <cell r="M1052">
            <v>0</v>
          </cell>
          <cell r="N1052">
            <v>0</v>
          </cell>
          <cell r="O1052">
            <v>0</v>
          </cell>
          <cell r="P1052">
            <v>0</v>
          </cell>
          <cell r="Q1052">
            <v>0</v>
          </cell>
          <cell r="R1052">
            <v>0</v>
          </cell>
          <cell r="S1052">
            <v>2552</v>
          </cell>
          <cell r="T1052">
            <v>2640</v>
          </cell>
          <cell r="U1052">
            <v>2288</v>
          </cell>
          <cell r="V1052">
            <v>2200</v>
          </cell>
          <cell r="W1052">
            <v>0</v>
          </cell>
          <cell r="X1052" t="str">
            <v>A1</v>
          </cell>
          <cell r="Y1052">
            <v>0.42</v>
          </cell>
          <cell r="Z1052">
            <v>0.4</v>
          </cell>
          <cell r="AA1052">
            <v>0.48</v>
          </cell>
          <cell r="AB1052">
            <v>0.5</v>
          </cell>
          <cell r="AC1052">
            <v>0</v>
          </cell>
          <cell r="AD1052">
            <v>0</v>
          </cell>
          <cell r="AE1052" t="str">
            <v>HARDWARE</v>
          </cell>
          <cell r="AF1052" t="str">
            <v>OPTICS</v>
          </cell>
          <cell r="AG1052" t="str">
            <v>1G OPTICS</v>
          </cell>
          <cell r="AH1052" t="str">
            <v>HARDWARE</v>
          </cell>
          <cell r="AI1052" t="str">
            <v>132-8</v>
          </cell>
          <cell r="AJ1052" t="str">
            <v>non-TAA</v>
          </cell>
          <cell r="AK1052" t="str">
            <v>13 mos</v>
          </cell>
          <cell r="AL1052">
            <v>80</v>
          </cell>
          <cell r="AM1052" t="str">
            <v>5A991</v>
          </cell>
        </row>
        <row r="1053">
          <cell r="F1053" t="str">
            <v>E1MG-LX-OM</v>
          </cell>
          <cell r="G1053" t="str">
            <v>1000Base-LX SFP optic, SMF, LC connector, Optical Monitoring Capable</v>
          </cell>
          <cell r="H1053" t="str">
            <v>1000Base-LX SFP optic, SMF, LC connector, Optical Monitoring Capable</v>
          </cell>
          <cell r="I1053">
            <v>1045</v>
          </cell>
          <cell r="J1053">
            <v>1100</v>
          </cell>
          <cell r="K1053" t="str">
            <v>A</v>
          </cell>
          <cell r="L1053">
            <v>0</v>
          </cell>
          <cell r="M1053">
            <v>0</v>
          </cell>
          <cell r="N1053">
            <v>0</v>
          </cell>
          <cell r="O1053">
            <v>0</v>
          </cell>
          <cell r="P1053">
            <v>0</v>
          </cell>
          <cell r="Q1053">
            <v>0</v>
          </cell>
          <cell r="R1053">
            <v>0</v>
          </cell>
          <cell r="S1053">
            <v>638</v>
          </cell>
          <cell r="T1053">
            <v>660</v>
          </cell>
          <cell r="U1053">
            <v>572</v>
          </cell>
          <cell r="V1053">
            <v>550</v>
          </cell>
          <cell r="W1053">
            <v>0</v>
          </cell>
          <cell r="X1053" t="str">
            <v>A1</v>
          </cell>
          <cell r="Y1053">
            <v>0.42</v>
          </cell>
          <cell r="Z1053">
            <v>0.4</v>
          </cell>
          <cell r="AA1053">
            <v>0.48</v>
          </cell>
          <cell r="AB1053">
            <v>0.5</v>
          </cell>
          <cell r="AC1053">
            <v>0</v>
          </cell>
          <cell r="AD1053">
            <v>0</v>
          </cell>
          <cell r="AE1053" t="str">
            <v>HARDWARE</v>
          </cell>
          <cell r="AF1053" t="str">
            <v>OPTICS</v>
          </cell>
          <cell r="AG1053" t="str">
            <v>1G OPTICS</v>
          </cell>
          <cell r="AH1053" t="str">
            <v>HARDWARE</v>
          </cell>
          <cell r="AI1053" t="str">
            <v>132-8</v>
          </cell>
          <cell r="AJ1053" t="str">
            <v>non-TAA</v>
          </cell>
          <cell r="AK1053" t="str">
            <v>13 mos</v>
          </cell>
          <cell r="AL1053">
            <v>80</v>
          </cell>
          <cell r="AM1053" t="str">
            <v>5A991</v>
          </cell>
        </row>
        <row r="1054">
          <cell r="F1054" t="str">
            <v>E1MG-LX-OM-8</v>
          </cell>
          <cell r="G1054" t="str">
            <v>1000Base-LX SFP optic 8 Pack, SMF, LC connector, Optical Monitoring Capable</v>
          </cell>
          <cell r="H1054" t="str">
            <v>1000Base-LX SFP optic 8 Pack, SMF, LC connector, Optical Monitoring Capable</v>
          </cell>
          <cell r="I1054">
            <v>8280</v>
          </cell>
          <cell r="J1054">
            <v>8280</v>
          </cell>
          <cell r="K1054" t="str">
            <v>A</v>
          </cell>
          <cell r="L1054">
            <v>0</v>
          </cell>
          <cell r="M1054">
            <v>0</v>
          </cell>
          <cell r="N1054">
            <v>0</v>
          </cell>
          <cell r="O1054">
            <v>0</v>
          </cell>
          <cell r="P1054">
            <v>0</v>
          </cell>
          <cell r="Q1054">
            <v>0</v>
          </cell>
          <cell r="R1054">
            <v>0</v>
          </cell>
          <cell r="S1054">
            <v>4802</v>
          </cell>
          <cell r="T1054">
            <v>4968</v>
          </cell>
          <cell r="U1054">
            <v>4306</v>
          </cell>
          <cell r="V1054">
            <v>4140</v>
          </cell>
          <cell r="W1054">
            <v>0</v>
          </cell>
          <cell r="X1054" t="str">
            <v>A1</v>
          </cell>
          <cell r="Y1054">
            <v>0.42</v>
          </cell>
          <cell r="Z1054">
            <v>0.4</v>
          </cell>
          <cell r="AA1054">
            <v>0.48</v>
          </cell>
          <cell r="AB1054">
            <v>0.5</v>
          </cell>
          <cell r="AC1054">
            <v>0</v>
          </cell>
          <cell r="AD1054">
            <v>0</v>
          </cell>
          <cell r="AE1054" t="str">
            <v>HARDWARE</v>
          </cell>
          <cell r="AF1054" t="str">
            <v>OPTICS</v>
          </cell>
          <cell r="AG1054" t="str">
            <v>1G OPTICS</v>
          </cell>
          <cell r="AH1054" t="str">
            <v>HARDWARE</v>
          </cell>
          <cell r="AI1054" t="str">
            <v>132-8</v>
          </cell>
          <cell r="AJ1054" t="str">
            <v>non-TAA</v>
          </cell>
          <cell r="AK1054" t="str">
            <v>13 mos</v>
          </cell>
          <cell r="AL1054">
            <v>80</v>
          </cell>
          <cell r="AM1054" t="str">
            <v>5A991</v>
          </cell>
        </row>
        <row r="1055">
          <cell r="F1055" t="str">
            <v>E1MG-SX-OM</v>
          </cell>
          <cell r="G1055" t="str">
            <v>1000Base-SX SFP optic, MMF, LC connector, Optical Monitoring Capable</v>
          </cell>
          <cell r="H1055" t="str">
            <v>1000Base-SX SFP optic, MMF, LC connector, Optical Monitoring Capable</v>
          </cell>
          <cell r="I1055">
            <v>475</v>
          </cell>
          <cell r="J1055">
            <v>525</v>
          </cell>
          <cell r="K1055" t="str">
            <v>A</v>
          </cell>
          <cell r="L1055">
            <v>0</v>
          </cell>
          <cell r="M1055">
            <v>0</v>
          </cell>
          <cell r="N1055">
            <v>0</v>
          </cell>
          <cell r="O1055">
            <v>0</v>
          </cell>
          <cell r="P1055">
            <v>0</v>
          </cell>
          <cell r="Q1055">
            <v>0</v>
          </cell>
          <cell r="R1055">
            <v>0</v>
          </cell>
          <cell r="S1055">
            <v>305</v>
          </cell>
          <cell r="T1055">
            <v>315</v>
          </cell>
          <cell r="U1055">
            <v>273</v>
          </cell>
          <cell r="V1055">
            <v>263</v>
          </cell>
          <cell r="W1055">
            <v>0</v>
          </cell>
          <cell r="X1055" t="str">
            <v>A1</v>
          </cell>
          <cell r="Y1055">
            <v>0.42</v>
          </cell>
          <cell r="Z1055">
            <v>0.4</v>
          </cell>
          <cell r="AA1055">
            <v>0.48</v>
          </cell>
          <cell r="AB1055">
            <v>0.5</v>
          </cell>
          <cell r="AC1055">
            <v>0</v>
          </cell>
          <cell r="AD1055">
            <v>0</v>
          </cell>
          <cell r="AE1055" t="str">
            <v>HARDWARE</v>
          </cell>
          <cell r="AF1055" t="str">
            <v>OPTICS</v>
          </cell>
          <cell r="AG1055" t="str">
            <v>1G OPTICS</v>
          </cell>
          <cell r="AH1055" t="str">
            <v>HARDWARE</v>
          </cell>
          <cell r="AI1055" t="str">
            <v>132-8</v>
          </cell>
          <cell r="AJ1055" t="str">
            <v>non-TAA</v>
          </cell>
          <cell r="AK1055" t="str">
            <v>13 mos</v>
          </cell>
          <cell r="AL1055">
            <v>80</v>
          </cell>
          <cell r="AM1055" t="str">
            <v>5A991</v>
          </cell>
        </row>
        <row r="1056">
          <cell r="F1056" t="str">
            <v>E1MG-SX-OM-8</v>
          </cell>
          <cell r="G1056" t="str">
            <v>1000Base-SX SFP optic 8 Pack, MMF, LC connector, Optical Monitoring Capable</v>
          </cell>
          <cell r="H1056" t="str">
            <v>1000Base-SX SFP optic 8 Pack, MMF, LC connector, Optical Monitoring Capable</v>
          </cell>
          <cell r="I1056">
            <v>3780</v>
          </cell>
          <cell r="J1056">
            <v>3780</v>
          </cell>
          <cell r="K1056" t="str">
            <v>A</v>
          </cell>
          <cell r="L1056">
            <v>0</v>
          </cell>
          <cell r="M1056">
            <v>0</v>
          </cell>
          <cell r="N1056">
            <v>0</v>
          </cell>
          <cell r="O1056">
            <v>0</v>
          </cell>
          <cell r="P1056">
            <v>0</v>
          </cell>
          <cell r="Q1056">
            <v>0</v>
          </cell>
          <cell r="R1056">
            <v>0</v>
          </cell>
          <cell r="S1056">
            <v>2192</v>
          </cell>
          <cell r="T1056">
            <v>2268</v>
          </cell>
          <cell r="U1056">
            <v>1966</v>
          </cell>
          <cell r="V1056">
            <v>1890</v>
          </cell>
          <cell r="W1056">
            <v>0</v>
          </cell>
          <cell r="X1056" t="str">
            <v>A1</v>
          </cell>
          <cell r="Y1056">
            <v>0.42</v>
          </cell>
          <cell r="Z1056">
            <v>0.4</v>
          </cell>
          <cell r="AA1056">
            <v>0.48</v>
          </cell>
          <cell r="AB1056">
            <v>0.5</v>
          </cell>
          <cell r="AC1056">
            <v>0</v>
          </cell>
          <cell r="AD1056">
            <v>0</v>
          </cell>
          <cell r="AE1056" t="str">
            <v>HARDWARE</v>
          </cell>
          <cell r="AF1056" t="str">
            <v>OPTICS</v>
          </cell>
          <cell r="AG1056" t="str">
            <v>1G OPTICS</v>
          </cell>
          <cell r="AH1056" t="str">
            <v>HARDWARE</v>
          </cell>
          <cell r="AI1056" t="str">
            <v>132-8</v>
          </cell>
          <cell r="AJ1056" t="str">
            <v>non-TAA</v>
          </cell>
          <cell r="AK1056" t="str">
            <v>13 mos</v>
          </cell>
          <cell r="AL1056">
            <v>80</v>
          </cell>
          <cell r="AM1056" t="str">
            <v>5A991</v>
          </cell>
        </row>
        <row r="1057">
          <cell r="F1057" t="str">
            <v>E1MG-TX</v>
          </cell>
          <cell r="G1057" t="str">
            <v>1000BASE-TX SFP Copper, RJ-45 Connector</v>
          </cell>
          <cell r="H1057" t="str">
            <v>1000BASE-TX SFP Copper, RJ-45 Connector</v>
          </cell>
          <cell r="I1057">
            <v>295</v>
          </cell>
          <cell r="J1057">
            <v>325</v>
          </cell>
          <cell r="K1057" t="str">
            <v>A</v>
          </cell>
          <cell r="L1057">
            <v>0</v>
          </cell>
          <cell r="M1057">
            <v>0</v>
          </cell>
          <cell r="N1057">
            <v>0</v>
          </cell>
          <cell r="O1057">
            <v>0</v>
          </cell>
          <cell r="P1057">
            <v>0</v>
          </cell>
          <cell r="Q1057">
            <v>0</v>
          </cell>
          <cell r="R1057">
            <v>0</v>
          </cell>
          <cell r="S1057">
            <v>189</v>
          </cell>
          <cell r="T1057">
            <v>195</v>
          </cell>
          <cell r="U1057">
            <v>169</v>
          </cell>
          <cell r="V1057">
            <v>163</v>
          </cell>
          <cell r="W1057">
            <v>0</v>
          </cell>
          <cell r="X1057" t="str">
            <v>A1</v>
          </cell>
          <cell r="Y1057">
            <v>0.42</v>
          </cell>
          <cell r="Z1057">
            <v>0.4</v>
          </cell>
          <cell r="AA1057">
            <v>0.48</v>
          </cell>
          <cell r="AB1057">
            <v>0.5</v>
          </cell>
          <cell r="AC1057">
            <v>0</v>
          </cell>
          <cell r="AD1057">
            <v>0</v>
          </cell>
          <cell r="AE1057" t="str">
            <v>HARDWARE</v>
          </cell>
          <cell r="AF1057" t="str">
            <v>OPTICS</v>
          </cell>
          <cell r="AG1057" t="str">
            <v>1G OPTICS</v>
          </cell>
          <cell r="AH1057" t="str">
            <v>HARDWARE</v>
          </cell>
          <cell r="AI1057" t="str">
            <v>132-8</v>
          </cell>
          <cell r="AJ1057" t="str">
            <v>non-TAA</v>
          </cell>
          <cell r="AK1057" t="str">
            <v>13 mos</v>
          </cell>
          <cell r="AL1057">
            <v>80</v>
          </cell>
          <cell r="AM1057" t="str">
            <v>5A991</v>
          </cell>
        </row>
        <row r="1058">
          <cell r="F1058" t="str">
            <v>ICX7250-SVL-4OS-1</v>
          </cell>
          <cell r="G1058" t="str">
            <v>ESSENTIAL 4HR ONSITE SUPPORT,  ICX 7250 24p &amp; 48p configurations</v>
          </cell>
          <cell r="H1058">
            <v>0</v>
          </cell>
          <cell r="I1058">
            <v>440</v>
          </cell>
          <cell r="J1058">
            <v>440</v>
          </cell>
          <cell r="K1058" t="str">
            <v>N</v>
          </cell>
          <cell r="L1058">
            <v>0</v>
          </cell>
          <cell r="M1058">
            <v>0</v>
          </cell>
          <cell r="N1058">
            <v>0</v>
          </cell>
          <cell r="O1058">
            <v>0</v>
          </cell>
          <cell r="P1058">
            <v>0</v>
          </cell>
          <cell r="Q1058">
            <v>0</v>
          </cell>
          <cell r="R1058">
            <v>0</v>
          </cell>
          <cell r="S1058">
            <v>286</v>
          </cell>
          <cell r="T1058">
            <v>308</v>
          </cell>
          <cell r="U1058">
            <v>308</v>
          </cell>
          <cell r="V1058">
            <v>286</v>
          </cell>
          <cell r="W1058">
            <v>0</v>
          </cell>
          <cell r="X1058" t="str">
            <v>A3</v>
          </cell>
          <cell r="Y1058">
            <v>0.35</v>
          </cell>
          <cell r="Z1058">
            <v>0.3</v>
          </cell>
          <cell r="AA1058">
            <v>0.3</v>
          </cell>
          <cell r="AB1058">
            <v>0.35</v>
          </cell>
          <cell r="AC1058">
            <v>0</v>
          </cell>
          <cell r="AD1058">
            <v>0</v>
          </cell>
          <cell r="AE1058" t="str">
            <v>SUPPORT</v>
          </cell>
          <cell r="AF1058" t="str">
            <v>BDS DIRECT SUPPORT</v>
          </cell>
          <cell r="AG1058" t="str">
            <v>INITIAL SALE</v>
          </cell>
          <cell r="AH1058" t="str">
            <v>HW SUPPORT</v>
          </cell>
          <cell r="AI1058" t="str">
            <v>132-12</v>
          </cell>
          <cell r="AJ1058" t="str">
            <v>N/A</v>
          </cell>
          <cell r="AK1058" t="str">
            <v>None</v>
          </cell>
          <cell r="AL1058">
            <v>40</v>
          </cell>
          <cell r="AM1058">
            <v>0</v>
          </cell>
        </row>
        <row r="1059">
          <cell r="F1059" t="str">
            <v>ICX7250-SVL-4OS-2</v>
          </cell>
          <cell r="G1059" t="str">
            <v>ESSENTIAL 4HR ONSITE SUPPORT,  ICX 7250 24p &amp; 48p configurations</v>
          </cell>
          <cell r="H1059">
            <v>0</v>
          </cell>
          <cell r="I1059">
            <v>836</v>
          </cell>
          <cell r="J1059">
            <v>836</v>
          </cell>
          <cell r="K1059" t="str">
            <v>N</v>
          </cell>
          <cell r="L1059">
            <v>0</v>
          </cell>
          <cell r="M1059">
            <v>0</v>
          </cell>
          <cell r="N1059">
            <v>0</v>
          </cell>
          <cell r="O1059">
            <v>0</v>
          </cell>
          <cell r="P1059">
            <v>0</v>
          </cell>
          <cell r="Q1059">
            <v>0</v>
          </cell>
          <cell r="R1059">
            <v>0</v>
          </cell>
          <cell r="S1059">
            <v>543</v>
          </cell>
          <cell r="T1059">
            <v>585</v>
          </cell>
          <cell r="U1059">
            <v>585</v>
          </cell>
          <cell r="V1059">
            <v>543</v>
          </cell>
          <cell r="W1059">
            <v>0</v>
          </cell>
          <cell r="X1059" t="str">
            <v>A3</v>
          </cell>
          <cell r="Y1059">
            <v>0.35</v>
          </cell>
          <cell r="Z1059">
            <v>0.3</v>
          </cell>
          <cell r="AA1059">
            <v>0.3</v>
          </cell>
          <cell r="AB1059">
            <v>0.35</v>
          </cell>
          <cell r="AC1059">
            <v>0</v>
          </cell>
          <cell r="AD1059">
            <v>0</v>
          </cell>
          <cell r="AE1059" t="str">
            <v>SUPPORT</v>
          </cell>
          <cell r="AF1059" t="str">
            <v>BDS DIRECT SUPPORT</v>
          </cell>
          <cell r="AG1059" t="str">
            <v>INITIAL SALE</v>
          </cell>
          <cell r="AH1059" t="str">
            <v>HW SUPPORT</v>
          </cell>
          <cell r="AI1059" t="str">
            <v>132-12</v>
          </cell>
          <cell r="AJ1059" t="str">
            <v>N/A</v>
          </cell>
          <cell r="AK1059" t="str">
            <v>None</v>
          </cell>
          <cell r="AL1059">
            <v>40</v>
          </cell>
          <cell r="AM1059">
            <v>0</v>
          </cell>
        </row>
        <row r="1060">
          <cell r="F1060" t="str">
            <v>ICX7250-SVL-4OS-3</v>
          </cell>
          <cell r="G1060" t="str">
            <v>ESSENTIAL 4HR ONSITE SUPPORT,  ICX 7250 24p &amp; 48p configurations</v>
          </cell>
          <cell r="H1060">
            <v>0</v>
          </cell>
          <cell r="I1060">
            <v>1210</v>
          </cell>
          <cell r="J1060">
            <v>1210</v>
          </cell>
          <cell r="K1060" t="str">
            <v>N</v>
          </cell>
          <cell r="L1060">
            <v>0</v>
          </cell>
          <cell r="M1060">
            <v>0</v>
          </cell>
          <cell r="N1060">
            <v>0</v>
          </cell>
          <cell r="O1060">
            <v>0</v>
          </cell>
          <cell r="P1060">
            <v>0</v>
          </cell>
          <cell r="Q1060">
            <v>0</v>
          </cell>
          <cell r="R1060">
            <v>0</v>
          </cell>
          <cell r="S1060">
            <v>787</v>
          </cell>
          <cell r="T1060">
            <v>847</v>
          </cell>
          <cell r="U1060">
            <v>847</v>
          </cell>
          <cell r="V1060">
            <v>787</v>
          </cell>
          <cell r="W1060">
            <v>0</v>
          </cell>
          <cell r="X1060" t="str">
            <v>A3</v>
          </cell>
          <cell r="Y1060">
            <v>0.35</v>
          </cell>
          <cell r="Z1060">
            <v>0.3</v>
          </cell>
          <cell r="AA1060">
            <v>0.3</v>
          </cell>
          <cell r="AB1060">
            <v>0.35</v>
          </cell>
          <cell r="AC1060">
            <v>0</v>
          </cell>
          <cell r="AD1060">
            <v>0</v>
          </cell>
          <cell r="AE1060" t="str">
            <v>SUPPORT</v>
          </cell>
          <cell r="AF1060" t="str">
            <v>BDS DIRECT SUPPORT</v>
          </cell>
          <cell r="AG1060" t="str">
            <v>INITIAL SALE</v>
          </cell>
          <cell r="AH1060" t="str">
            <v>HW SUPPORT</v>
          </cell>
          <cell r="AI1060" t="str">
            <v>132-12</v>
          </cell>
          <cell r="AJ1060" t="str">
            <v>N/A</v>
          </cell>
          <cell r="AK1060" t="str">
            <v>None</v>
          </cell>
          <cell r="AL1060">
            <v>40</v>
          </cell>
          <cell r="AM1060">
            <v>0</v>
          </cell>
        </row>
        <row r="1061">
          <cell r="F1061" t="str">
            <v>ICX7250-SVL-4OS-4</v>
          </cell>
          <cell r="G1061" t="str">
            <v>ESSENTIAL 4HR ONSITE SUPPORT,  ICX 7250 24p &amp; 48p configurations</v>
          </cell>
          <cell r="H1061">
            <v>0</v>
          </cell>
          <cell r="I1061">
            <v>1613</v>
          </cell>
          <cell r="J1061">
            <v>1613</v>
          </cell>
          <cell r="K1061" t="str">
            <v>N</v>
          </cell>
          <cell r="L1061">
            <v>0</v>
          </cell>
          <cell r="M1061">
            <v>0</v>
          </cell>
          <cell r="N1061">
            <v>0</v>
          </cell>
          <cell r="O1061">
            <v>0</v>
          </cell>
          <cell r="P1061">
            <v>0</v>
          </cell>
          <cell r="Q1061">
            <v>0</v>
          </cell>
          <cell r="R1061">
            <v>0</v>
          </cell>
          <cell r="S1061">
            <v>1049</v>
          </cell>
          <cell r="T1061">
            <v>1129</v>
          </cell>
          <cell r="U1061">
            <v>1129</v>
          </cell>
          <cell r="V1061">
            <v>1049</v>
          </cell>
          <cell r="W1061">
            <v>0</v>
          </cell>
          <cell r="X1061" t="str">
            <v>A3</v>
          </cell>
          <cell r="Y1061">
            <v>0.35</v>
          </cell>
          <cell r="Z1061">
            <v>0.3</v>
          </cell>
          <cell r="AA1061">
            <v>0.3</v>
          </cell>
          <cell r="AB1061">
            <v>0.35</v>
          </cell>
          <cell r="AC1061">
            <v>0</v>
          </cell>
          <cell r="AD1061">
            <v>0</v>
          </cell>
          <cell r="AE1061" t="str">
            <v>SUPPORT</v>
          </cell>
          <cell r="AF1061" t="str">
            <v>BDS DIRECT SUPPORT</v>
          </cell>
          <cell r="AG1061" t="str">
            <v>INITIAL SALE</v>
          </cell>
          <cell r="AH1061" t="str">
            <v>HW SUPPORT</v>
          </cell>
          <cell r="AI1061" t="str">
            <v>132-12</v>
          </cell>
          <cell r="AJ1061" t="str">
            <v>N/A</v>
          </cell>
          <cell r="AK1061" t="str">
            <v>None</v>
          </cell>
          <cell r="AL1061">
            <v>40</v>
          </cell>
          <cell r="AM1061">
            <v>0</v>
          </cell>
        </row>
        <row r="1062">
          <cell r="F1062" t="str">
            <v>ICX7250-SVL-4OS-5</v>
          </cell>
          <cell r="G1062" t="str">
            <v>ESSENTIAL 4HR ONSITE SUPPORT,  ICX 7250 24p &amp; 48p configurations</v>
          </cell>
          <cell r="H1062">
            <v>0</v>
          </cell>
          <cell r="I1062">
            <v>2017</v>
          </cell>
          <cell r="J1062">
            <v>2017</v>
          </cell>
          <cell r="K1062" t="str">
            <v>N</v>
          </cell>
          <cell r="L1062">
            <v>0</v>
          </cell>
          <cell r="M1062">
            <v>0</v>
          </cell>
          <cell r="N1062">
            <v>0</v>
          </cell>
          <cell r="O1062">
            <v>0</v>
          </cell>
          <cell r="P1062">
            <v>0</v>
          </cell>
          <cell r="Q1062">
            <v>0</v>
          </cell>
          <cell r="R1062">
            <v>0</v>
          </cell>
          <cell r="S1062">
            <v>1311</v>
          </cell>
          <cell r="T1062">
            <v>1412</v>
          </cell>
          <cell r="U1062">
            <v>1412</v>
          </cell>
          <cell r="V1062">
            <v>1311</v>
          </cell>
          <cell r="W1062">
            <v>0</v>
          </cell>
          <cell r="X1062" t="str">
            <v>A3</v>
          </cell>
          <cell r="Y1062">
            <v>0.35</v>
          </cell>
          <cell r="Z1062">
            <v>0.3</v>
          </cell>
          <cell r="AA1062">
            <v>0.3</v>
          </cell>
          <cell r="AB1062">
            <v>0.35</v>
          </cell>
          <cell r="AC1062">
            <v>0</v>
          </cell>
          <cell r="AD1062">
            <v>0</v>
          </cell>
          <cell r="AE1062" t="str">
            <v>SUPPORT</v>
          </cell>
          <cell r="AF1062" t="str">
            <v>BDS DIRECT SUPPORT</v>
          </cell>
          <cell r="AG1062" t="str">
            <v>INITIAL SALE</v>
          </cell>
          <cell r="AH1062" t="str">
            <v>HW SUPPORT</v>
          </cell>
          <cell r="AI1062" t="str">
            <v>132-12</v>
          </cell>
          <cell r="AJ1062" t="str">
            <v>N/A</v>
          </cell>
          <cell r="AK1062" t="str">
            <v>None</v>
          </cell>
          <cell r="AL1062">
            <v>40</v>
          </cell>
          <cell r="AM1062">
            <v>0</v>
          </cell>
        </row>
        <row r="1063">
          <cell r="F1063" t="str">
            <v>ICX7250-SVL-4P-1</v>
          </cell>
          <cell r="G1063" t="str">
            <v>ESSENTIAL 4HR PARTS ONLY SUPPORT,  ICX 7250 24p &amp; 48p configurations</v>
          </cell>
          <cell r="H1063">
            <v>0</v>
          </cell>
          <cell r="I1063">
            <v>350</v>
          </cell>
          <cell r="J1063">
            <v>350</v>
          </cell>
          <cell r="K1063" t="str">
            <v>N</v>
          </cell>
          <cell r="L1063">
            <v>0</v>
          </cell>
          <cell r="M1063">
            <v>0</v>
          </cell>
          <cell r="N1063">
            <v>0</v>
          </cell>
          <cell r="O1063">
            <v>0</v>
          </cell>
          <cell r="P1063">
            <v>0</v>
          </cell>
          <cell r="Q1063">
            <v>0</v>
          </cell>
          <cell r="R1063">
            <v>0</v>
          </cell>
          <cell r="S1063">
            <v>228</v>
          </cell>
          <cell r="T1063">
            <v>245</v>
          </cell>
          <cell r="U1063">
            <v>245</v>
          </cell>
          <cell r="V1063">
            <v>228</v>
          </cell>
          <cell r="W1063">
            <v>0</v>
          </cell>
          <cell r="X1063" t="str">
            <v>A3</v>
          </cell>
          <cell r="Y1063">
            <v>0.35</v>
          </cell>
          <cell r="Z1063">
            <v>0.3</v>
          </cell>
          <cell r="AA1063">
            <v>0.3</v>
          </cell>
          <cell r="AB1063">
            <v>0.35</v>
          </cell>
          <cell r="AC1063">
            <v>0</v>
          </cell>
          <cell r="AD1063">
            <v>0</v>
          </cell>
          <cell r="AE1063" t="str">
            <v>SUPPORT</v>
          </cell>
          <cell r="AF1063" t="str">
            <v>BDS DIRECT SUPPORT</v>
          </cell>
          <cell r="AG1063" t="str">
            <v>INITIAL SALE</v>
          </cell>
          <cell r="AH1063" t="str">
            <v>HW SUPPORT</v>
          </cell>
          <cell r="AI1063" t="str">
            <v>132-12</v>
          </cell>
          <cell r="AJ1063" t="str">
            <v>N/A</v>
          </cell>
          <cell r="AK1063" t="str">
            <v>None</v>
          </cell>
          <cell r="AL1063">
            <v>40</v>
          </cell>
          <cell r="AM1063">
            <v>0</v>
          </cell>
        </row>
        <row r="1064">
          <cell r="F1064" t="str">
            <v>ICX7250-SVL-4P-2</v>
          </cell>
          <cell r="G1064" t="str">
            <v>ESSENTIAL 4HR PARTS ONLY SUPPORT,  ICX 7250 24p &amp; 48p configurations</v>
          </cell>
          <cell r="H1064">
            <v>0</v>
          </cell>
          <cell r="I1064">
            <v>665</v>
          </cell>
          <cell r="J1064">
            <v>665</v>
          </cell>
          <cell r="K1064" t="str">
            <v>N</v>
          </cell>
          <cell r="L1064">
            <v>0</v>
          </cell>
          <cell r="M1064">
            <v>0</v>
          </cell>
          <cell r="N1064">
            <v>0</v>
          </cell>
          <cell r="O1064">
            <v>0</v>
          </cell>
          <cell r="P1064">
            <v>0</v>
          </cell>
          <cell r="Q1064">
            <v>0</v>
          </cell>
          <cell r="R1064">
            <v>0</v>
          </cell>
          <cell r="S1064">
            <v>432</v>
          </cell>
          <cell r="T1064">
            <v>466</v>
          </cell>
          <cell r="U1064">
            <v>466</v>
          </cell>
          <cell r="V1064">
            <v>432</v>
          </cell>
          <cell r="W1064">
            <v>0</v>
          </cell>
          <cell r="X1064" t="str">
            <v>A3</v>
          </cell>
          <cell r="Y1064">
            <v>0.35</v>
          </cell>
          <cell r="Z1064">
            <v>0.3</v>
          </cell>
          <cell r="AA1064">
            <v>0.3</v>
          </cell>
          <cell r="AB1064">
            <v>0.35</v>
          </cell>
          <cell r="AC1064">
            <v>0</v>
          </cell>
          <cell r="AD1064">
            <v>0</v>
          </cell>
          <cell r="AE1064" t="str">
            <v>SUPPORT</v>
          </cell>
          <cell r="AF1064" t="str">
            <v>BDS DIRECT SUPPORT</v>
          </cell>
          <cell r="AG1064" t="str">
            <v>INITIAL SALE</v>
          </cell>
          <cell r="AH1064" t="str">
            <v>HW SUPPORT</v>
          </cell>
          <cell r="AI1064" t="str">
            <v>132-12</v>
          </cell>
          <cell r="AJ1064" t="str">
            <v>N/A</v>
          </cell>
          <cell r="AK1064" t="str">
            <v>None</v>
          </cell>
          <cell r="AL1064">
            <v>40</v>
          </cell>
          <cell r="AM1064">
            <v>0</v>
          </cell>
        </row>
        <row r="1065">
          <cell r="F1065" t="str">
            <v>ICX7250-SVL-4P-3</v>
          </cell>
          <cell r="G1065" t="str">
            <v>ESSENTIAL 4HR PARTS ONLY SUPPORT,  ICX 7250 24p &amp; 48p configurations</v>
          </cell>
          <cell r="H1065">
            <v>0</v>
          </cell>
          <cell r="I1065">
            <v>963</v>
          </cell>
          <cell r="J1065">
            <v>963</v>
          </cell>
          <cell r="K1065" t="str">
            <v>N</v>
          </cell>
          <cell r="L1065">
            <v>0</v>
          </cell>
          <cell r="M1065">
            <v>0</v>
          </cell>
          <cell r="N1065">
            <v>0</v>
          </cell>
          <cell r="O1065">
            <v>0</v>
          </cell>
          <cell r="P1065">
            <v>0</v>
          </cell>
          <cell r="Q1065">
            <v>0</v>
          </cell>
          <cell r="R1065">
            <v>0</v>
          </cell>
          <cell r="S1065">
            <v>626</v>
          </cell>
          <cell r="T1065">
            <v>674</v>
          </cell>
          <cell r="U1065">
            <v>674</v>
          </cell>
          <cell r="V1065">
            <v>626</v>
          </cell>
          <cell r="W1065">
            <v>0</v>
          </cell>
          <cell r="X1065" t="str">
            <v>A3</v>
          </cell>
          <cell r="Y1065">
            <v>0.35</v>
          </cell>
          <cell r="Z1065">
            <v>0.3</v>
          </cell>
          <cell r="AA1065">
            <v>0.3</v>
          </cell>
          <cell r="AB1065">
            <v>0.35</v>
          </cell>
          <cell r="AC1065">
            <v>0</v>
          </cell>
          <cell r="AD1065">
            <v>0</v>
          </cell>
          <cell r="AE1065" t="str">
            <v>SUPPORT</v>
          </cell>
          <cell r="AF1065" t="str">
            <v>BDS DIRECT SUPPORT</v>
          </cell>
          <cell r="AG1065" t="str">
            <v>INITIAL SALE</v>
          </cell>
          <cell r="AH1065" t="str">
            <v>HW SUPPORT</v>
          </cell>
          <cell r="AI1065" t="str">
            <v>132-12</v>
          </cell>
          <cell r="AJ1065" t="str">
            <v>N/A</v>
          </cell>
          <cell r="AK1065" t="str">
            <v>None</v>
          </cell>
          <cell r="AL1065">
            <v>40</v>
          </cell>
          <cell r="AM1065">
            <v>0</v>
          </cell>
        </row>
        <row r="1066">
          <cell r="F1066" t="str">
            <v>ICX7250-SVL-4P-4</v>
          </cell>
          <cell r="G1066" t="str">
            <v>ESSENTIAL 4HR PARTS ONLY SUPPORT,  ICX 7250 24p &amp; 48p configurations</v>
          </cell>
          <cell r="H1066">
            <v>0</v>
          </cell>
          <cell r="I1066">
            <v>1283</v>
          </cell>
          <cell r="J1066">
            <v>1283</v>
          </cell>
          <cell r="K1066" t="str">
            <v>N</v>
          </cell>
          <cell r="L1066">
            <v>0</v>
          </cell>
          <cell r="M1066">
            <v>0</v>
          </cell>
          <cell r="N1066">
            <v>0</v>
          </cell>
          <cell r="O1066">
            <v>0</v>
          </cell>
          <cell r="P1066">
            <v>0</v>
          </cell>
          <cell r="Q1066">
            <v>0</v>
          </cell>
          <cell r="R1066">
            <v>0</v>
          </cell>
          <cell r="S1066">
            <v>834</v>
          </cell>
          <cell r="T1066">
            <v>898</v>
          </cell>
          <cell r="U1066">
            <v>898</v>
          </cell>
          <cell r="V1066">
            <v>834</v>
          </cell>
          <cell r="W1066">
            <v>0</v>
          </cell>
          <cell r="X1066" t="str">
            <v>A3</v>
          </cell>
          <cell r="Y1066">
            <v>0.35</v>
          </cell>
          <cell r="Z1066">
            <v>0.3</v>
          </cell>
          <cell r="AA1066">
            <v>0.3</v>
          </cell>
          <cell r="AB1066">
            <v>0.35</v>
          </cell>
          <cell r="AC1066">
            <v>0</v>
          </cell>
          <cell r="AD1066">
            <v>0</v>
          </cell>
          <cell r="AE1066" t="str">
            <v>SUPPORT</v>
          </cell>
          <cell r="AF1066" t="str">
            <v>BDS DIRECT SUPPORT</v>
          </cell>
          <cell r="AG1066" t="str">
            <v>INITIAL SALE</v>
          </cell>
          <cell r="AH1066" t="str">
            <v>HW SUPPORT</v>
          </cell>
          <cell r="AI1066" t="str">
            <v>132-12</v>
          </cell>
          <cell r="AJ1066" t="str">
            <v>N/A</v>
          </cell>
          <cell r="AK1066" t="str">
            <v>None</v>
          </cell>
          <cell r="AL1066">
            <v>40</v>
          </cell>
          <cell r="AM1066">
            <v>0</v>
          </cell>
        </row>
        <row r="1067">
          <cell r="F1067" t="str">
            <v>ICX7250-SVL-4P-5</v>
          </cell>
          <cell r="G1067" t="str">
            <v>ESSENTIAL 4HR PARTS ONLY SUPPORT,  ICX 7250 24p &amp; 48p configurations</v>
          </cell>
          <cell r="H1067">
            <v>0</v>
          </cell>
          <cell r="I1067">
            <v>1604</v>
          </cell>
          <cell r="J1067">
            <v>1604</v>
          </cell>
          <cell r="K1067" t="str">
            <v>N</v>
          </cell>
          <cell r="L1067">
            <v>0</v>
          </cell>
          <cell r="M1067">
            <v>0</v>
          </cell>
          <cell r="N1067">
            <v>0</v>
          </cell>
          <cell r="O1067">
            <v>0</v>
          </cell>
          <cell r="P1067">
            <v>0</v>
          </cell>
          <cell r="Q1067">
            <v>0</v>
          </cell>
          <cell r="R1067">
            <v>0</v>
          </cell>
          <cell r="S1067">
            <v>1043</v>
          </cell>
          <cell r="T1067">
            <v>1123</v>
          </cell>
          <cell r="U1067">
            <v>1123</v>
          </cell>
          <cell r="V1067">
            <v>1043</v>
          </cell>
          <cell r="W1067">
            <v>0</v>
          </cell>
          <cell r="X1067" t="str">
            <v>A3</v>
          </cell>
          <cell r="Y1067">
            <v>0.35</v>
          </cell>
          <cell r="Z1067">
            <v>0.3</v>
          </cell>
          <cell r="AA1067">
            <v>0.3</v>
          </cell>
          <cell r="AB1067">
            <v>0.35</v>
          </cell>
          <cell r="AC1067">
            <v>0</v>
          </cell>
          <cell r="AD1067">
            <v>0</v>
          </cell>
          <cell r="AE1067" t="str">
            <v>SUPPORT</v>
          </cell>
          <cell r="AF1067" t="str">
            <v>BDS DIRECT SUPPORT</v>
          </cell>
          <cell r="AG1067" t="str">
            <v>INITIAL SALE</v>
          </cell>
          <cell r="AH1067" t="str">
            <v>HW SUPPORT</v>
          </cell>
          <cell r="AI1067" t="str">
            <v>132-12</v>
          </cell>
          <cell r="AJ1067" t="str">
            <v>N/A</v>
          </cell>
          <cell r="AK1067" t="str">
            <v>None</v>
          </cell>
          <cell r="AL1067">
            <v>40</v>
          </cell>
          <cell r="AM1067">
            <v>0</v>
          </cell>
        </row>
        <row r="1068">
          <cell r="F1068" t="str">
            <v>ICX7250-SVL-NDO-1</v>
          </cell>
          <cell r="G1068" t="str">
            <v>ESSENTIAL NBD ONSITE SUPPORT,  ICX 7250 24p &amp; 48p configurations</v>
          </cell>
          <cell r="H1068">
            <v>0</v>
          </cell>
          <cell r="I1068">
            <v>265</v>
          </cell>
          <cell r="J1068">
            <v>265</v>
          </cell>
          <cell r="K1068" t="str">
            <v>N</v>
          </cell>
          <cell r="L1068">
            <v>0</v>
          </cell>
          <cell r="M1068">
            <v>0</v>
          </cell>
          <cell r="N1068">
            <v>0</v>
          </cell>
          <cell r="O1068">
            <v>0</v>
          </cell>
          <cell r="P1068">
            <v>0</v>
          </cell>
          <cell r="Q1068">
            <v>0</v>
          </cell>
          <cell r="R1068">
            <v>0</v>
          </cell>
          <cell r="S1068">
            <v>172</v>
          </cell>
          <cell r="T1068">
            <v>186</v>
          </cell>
          <cell r="U1068">
            <v>186</v>
          </cell>
          <cell r="V1068">
            <v>172</v>
          </cell>
          <cell r="W1068">
            <v>0</v>
          </cell>
          <cell r="X1068" t="str">
            <v>A3</v>
          </cell>
          <cell r="Y1068">
            <v>0.35</v>
          </cell>
          <cell r="Z1068">
            <v>0.3</v>
          </cell>
          <cell r="AA1068">
            <v>0.3</v>
          </cell>
          <cell r="AB1068">
            <v>0.35</v>
          </cell>
          <cell r="AC1068">
            <v>0</v>
          </cell>
          <cell r="AD1068">
            <v>0</v>
          </cell>
          <cell r="AE1068" t="str">
            <v>SUPPORT</v>
          </cell>
          <cell r="AF1068" t="str">
            <v>BDS DIRECT SUPPORT</v>
          </cell>
          <cell r="AG1068" t="str">
            <v>INITIAL SALE</v>
          </cell>
          <cell r="AH1068" t="str">
            <v>HW SUPPORT</v>
          </cell>
          <cell r="AI1068" t="str">
            <v>132-12</v>
          </cell>
          <cell r="AJ1068" t="str">
            <v>N/A</v>
          </cell>
          <cell r="AK1068" t="str">
            <v>None</v>
          </cell>
          <cell r="AL1068">
            <v>40</v>
          </cell>
          <cell r="AM1068">
            <v>0</v>
          </cell>
        </row>
        <row r="1069">
          <cell r="F1069" t="str">
            <v>ICX7250-SVL-NDO-2</v>
          </cell>
          <cell r="G1069" t="str">
            <v>ESSENTIAL NBD ONSITE SUPPORT,  ICX 7250 24p &amp; 48p configurations</v>
          </cell>
          <cell r="H1069">
            <v>0</v>
          </cell>
          <cell r="I1069">
            <v>504</v>
          </cell>
          <cell r="J1069">
            <v>504</v>
          </cell>
          <cell r="K1069" t="str">
            <v>N</v>
          </cell>
          <cell r="L1069">
            <v>0</v>
          </cell>
          <cell r="M1069">
            <v>0</v>
          </cell>
          <cell r="N1069">
            <v>0</v>
          </cell>
          <cell r="O1069">
            <v>0</v>
          </cell>
          <cell r="P1069">
            <v>0</v>
          </cell>
          <cell r="Q1069">
            <v>0</v>
          </cell>
          <cell r="R1069">
            <v>0</v>
          </cell>
          <cell r="S1069">
            <v>327</v>
          </cell>
          <cell r="T1069">
            <v>352</v>
          </cell>
          <cell r="U1069">
            <v>352</v>
          </cell>
          <cell r="V1069">
            <v>327</v>
          </cell>
          <cell r="W1069">
            <v>0</v>
          </cell>
          <cell r="X1069" t="str">
            <v>A3</v>
          </cell>
          <cell r="Y1069">
            <v>0.35</v>
          </cell>
          <cell r="Z1069">
            <v>0.3</v>
          </cell>
          <cell r="AA1069">
            <v>0.3</v>
          </cell>
          <cell r="AB1069">
            <v>0.35</v>
          </cell>
          <cell r="AC1069">
            <v>0</v>
          </cell>
          <cell r="AD1069">
            <v>0</v>
          </cell>
          <cell r="AE1069" t="str">
            <v>SUPPORT</v>
          </cell>
          <cell r="AF1069" t="str">
            <v>BDS DIRECT SUPPORT</v>
          </cell>
          <cell r="AG1069" t="str">
            <v>INITIAL SALE</v>
          </cell>
          <cell r="AH1069" t="str">
            <v>HW SUPPORT</v>
          </cell>
          <cell r="AI1069" t="str">
            <v>132-12</v>
          </cell>
          <cell r="AJ1069" t="str">
            <v>N/A</v>
          </cell>
          <cell r="AK1069" t="str">
            <v>None</v>
          </cell>
          <cell r="AL1069">
            <v>40</v>
          </cell>
          <cell r="AM1069">
            <v>0</v>
          </cell>
        </row>
        <row r="1070">
          <cell r="F1070" t="str">
            <v>ICX7250-SVL-NDO-3</v>
          </cell>
          <cell r="G1070" t="str">
            <v>ESSENTIAL NBD ONSITE SUPPORT,  ICX 7250 24p &amp; 48p configurations</v>
          </cell>
          <cell r="H1070">
            <v>0</v>
          </cell>
          <cell r="I1070">
            <v>729</v>
          </cell>
          <cell r="J1070">
            <v>729</v>
          </cell>
          <cell r="K1070" t="str">
            <v>N</v>
          </cell>
          <cell r="L1070">
            <v>0</v>
          </cell>
          <cell r="M1070">
            <v>0</v>
          </cell>
          <cell r="N1070">
            <v>0</v>
          </cell>
          <cell r="O1070">
            <v>0</v>
          </cell>
          <cell r="P1070">
            <v>0</v>
          </cell>
          <cell r="Q1070">
            <v>0</v>
          </cell>
          <cell r="R1070">
            <v>0</v>
          </cell>
          <cell r="S1070">
            <v>474</v>
          </cell>
          <cell r="T1070">
            <v>510</v>
          </cell>
          <cell r="U1070">
            <v>510</v>
          </cell>
          <cell r="V1070">
            <v>474</v>
          </cell>
          <cell r="W1070">
            <v>0</v>
          </cell>
          <cell r="X1070" t="str">
            <v>A3</v>
          </cell>
          <cell r="Y1070">
            <v>0.35</v>
          </cell>
          <cell r="Z1070">
            <v>0.3</v>
          </cell>
          <cell r="AA1070">
            <v>0.3</v>
          </cell>
          <cell r="AB1070">
            <v>0.35</v>
          </cell>
          <cell r="AC1070">
            <v>0</v>
          </cell>
          <cell r="AD1070">
            <v>0</v>
          </cell>
          <cell r="AE1070" t="str">
            <v>SUPPORT</v>
          </cell>
          <cell r="AF1070" t="str">
            <v>BDS DIRECT SUPPORT</v>
          </cell>
          <cell r="AG1070" t="str">
            <v>INITIAL SALE</v>
          </cell>
          <cell r="AH1070" t="str">
            <v>HW SUPPORT</v>
          </cell>
          <cell r="AI1070" t="str">
            <v>132-12</v>
          </cell>
          <cell r="AJ1070" t="str">
            <v>N/A</v>
          </cell>
          <cell r="AK1070" t="str">
            <v>None</v>
          </cell>
          <cell r="AL1070">
            <v>40</v>
          </cell>
          <cell r="AM1070">
            <v>0</v>
          </cell>
        </row>
        <row r="1071">
          <cell r="F1071" t="str">
            <v>ICX7250-SVL-NDO-4</v>
          </cell>
          <cell r="G1071" t="str">
            <v>ESSENTIAL NBD ONSITE SUPPORT,  ICX 7250 24p &amp; 48p configurations</v>
          </cell>
          <cell r="H1071">
            <v>0</v>
          </cell>
          <cell r="I1071">
            <v>972</v>
          </cell>
          <cell r="J1071">
            <v>972</v>
          </cell>
          <cell r="K1071" t="str">
            <v>N</v>
          </cell>
          <cell r="L1071">
            <v>0</v>
          </cell>
          <cell r="M1071">
            <v>0</v>
          </cell>
          <cell r="N1071">
            <v>0</v>
          </cell>
          <cell r="O1071">
            <v>0</v>
          </cell>
          <cell r="P1071">
            <v>0</v>
          </cell>
          <cell r="Q1071">
            <v>0</v>
          </cell>
          <cell r="R1071">
            <v>0</v>
          </cell>
          <cell r="S1071">
            <v>632</v>
          </cell>
          <cell r="T1071">
            <v>680</v>
          </cell>
          <cell r="U1071">
            <v>680</v>
          </cell>
          <cell r="V1071">
            <v>632</v>
          </cell>
          <cell r="W1071">
            <v>0</v>
          </cell>
          <cell r="X1071" t="str">
            <v>A3</v>
          </cell>
          <cell r="Y1071">
            <v>0.35</v>
          </cell>
          <cell r="Z1071">
            <v>0.3</v>
          </cell>
          <cell r="AA1071">
            <v>0.3</v>
          </cell>
          <cell r="AB1071">
            <v>0.35</v>
          </cell>
          <cell r="AC1071">
            <v>0</v>
          </cell>
          <cell r="AD1071">
            <v>0</v>
          </cell>
          <cell r="AE1071" t="str">
            <v>SUPPORT</v>
          </cell>
          <cell r="AF1071" t="str">
            <v>BDS DIRECT SUPPORT</v>
          </cell>
          <cell r="AG1071" t="str">
            <v>INITIAL SALE</v>
          </cell>
          <cell r="AH1071" t="str">
            <v>HW SUPPORT</v>
          </cell>
          <cell r="AI1071" t="str">
            <v>132-12</v>
          </cell>
          <cell r="AJ1071" t="str">
            <v>N/A</v>
          </cell>
          <cell r="AK1071" t="str">
            <v>None</v>
          </cell>
          <cell r="AL1071">
            <v>40</v>
          </cell>
          <cell r="AM1071">
            <v>0</v>
          </cell>
        </row>
        <row r="1072">
          <cell r="F1072" t="str">
            <v>ICX7250-SVL-NDO-5</v>
          </cell>
          <cell r="G1072" t="str">
            <v>ESSENTIAL NBD ONSITE SUPPORT,  ICX 7250 24p &amp; 48p configurations</v>
          </cell>
          <cell r="H1072">
            <v>0</v>
          </cell>
          <cell r="I1072">
            <v>1215</v>
          </cell>
          <cell r="J1072">
            <v>1215</v>
          </cell>
          <cell r="K1072" t="str">
            <v>N</v>
          </cell>
          <cell r="L1072">
            <v>0</v>
          </cell>
          <cell r="M1072">
            <v>0</v>
          </cell>
          <cell r="N1072">
            <v>0</v>
          </cell>
          <cell r="O1072">
            <v>0</v>
          </cell>
          <cell r="P1072">
            <v>0</v>
          </cell>
          <cell r="Q1072">
            <v>0</v>
          </cell>
          <cell r="R1072">
            <v>0</v>
          </cell>
          <cell r="S1072">
            <v>789</v>
          </cell>
          <cell r="T1072">
            <v>850</v>
          </cell>
          <cell r="U1072">
            <v>850</v>
          </cell>
          <cell r="V1072">
            <v>789</v>
          </cell>
          <cell r="W1072">
            <v>0</v>
          </cell>
          <cell r="X1072" t="str">
            <v>A3</v>
          </cell>
          <cell r="Y1072">
            <v>0.35</v>
          </cell>
          <cell r="Z1072">
            <v>0.3</v>
          </cell>
          <cell r="AA1072">
            <v>0.3</v>
          </cell>
          <cell r="AB1072">
            <v>0.35</v>
          </cell>
          <cell r="AC1072">
            <v>0</v>
          </cell>
          <cell r="AD1072">
            <v>0</v>
          </cell>
          <cell r="AE1072" t="str">
            <v>SUPPORT</v>
          </cell>
          <cell r="AF1072" t="str">
            <v>BDS DIRECT SUPPORT</v>
          </cell>
          <cell r="AG1072" t="str">
            <v>INITIAL SALE</v>
          </cell>
          <cell r="AH1072" t="str">
            <v>HW SUPPORT</v>
          </cell>
          <cell r="AI1072" t="str">
            <v>132-12</v>
          </cell>
          <cell r="AJ1072" t="str">
            <v>N/A</v>
          </cell>
          <cell r="AK1072" t="str">
            <v>None</v>
          </cell>
          <cell r="AL1072">
            <v>40</v>
          </cell>
          <cell r="AM1072">
            <v>0</v>
          </cell>
        </row>
        <row r="1073">
          <cell r="F1073" t="str">
            <v>ICX7250-SVL-NDP-1</v>
          </cell>
          <cell r="G1073" t="str">
            <v>ESSENTIAL NBD PARTS ONLY SUPPORT,  ICX 7250 24p &amp; 48p configurations</v>
          </cell>
          <cell r="H1073">
            <v>0</v>
          </cell>
          <cell r="I1073">
            <v>175</v>
          </cell>
          <cell r="J1073">
            <v>175</v>
          </cell>
          <cell r="K1073" t="str">
            <v>N</v>
          </cell>
          <cell r="L1073">
            <v>0</v>
          </cell>
          <cell r="M1073">
            <v>0</v>
          </cell>
          <cell r="N1073">
            <v>0</v>
          </cell>
          <cell r="O1073">
            <v>0</v>
          </cell>
          <cell r="P1073">
            <v>0</v>
          </cell>
          <cell r="Q1073">
            <v>0</v>
          </cell>
          <cell r="R1073">
            <v>0</v>
          </cell>
          <cell r="S1073">
            <v>114</v>
          </cell>
          <cell r="T1073">
            <v>123</v>
          </cell>
          <cell r="U1073">
            <v>123</v>
          </cell>
          <cell r="V1073">
            <v>114</v>
          </cell>
          <cell r="W1073">
            <v>0</v>
          </cell>
          <cell r="X1073" t="str">
            <v>A3</v>
          </cell>
          <cell r="Y1073">
            <v>0.35</v>
          </cell>
          <cell r="Z1073">
            <v>0.3</v>
          </cell>
          <cell r="AA1073">
            <v>0.3</v>
          </cell>
          <cell r="AB1073">
            <v>0.35</v>
          </cell>
          <cell r="AC1073">
            <v>0</v>
          </cell>
          <cell r="AD1073">
            <v>0</v>
          </cell>
          <cell r="AE1073" t="str">
            <v>SUPPORT</v>
          </cell>
          <cell r="AF1073" t="str">
            <v>BDS DIRECT SUPPORT</v>
          </cell>
          <cell r="AG1073" t="str">
            <v>INITIAL SALE</v>
          </cell>
          <cell r="AH1073" t="str">
            <v>HW SUPPORT</v>
          </cell>
          <cell r="AI1073" t="str">
            <v>132-12</v>
          </cell>
          <cell r="AJ1073" t="str">
            <v>N/A</v>
          </cell>
          <cell r="AK1073" t="str">
            <v>None</v>
          </cell>
          <cell r="AL1073">
            <v>40</v>
          </cell>
          <cell r="AM1073">
            <v>0</v>
          </cell>
        </row>
        <row r="1074">
          <cell r="F1074" t="str">
            <v>ICX7250-SVL-NDP-2</v>
          </cell>
          <cell r="G1074" t="str">
            <v>ESSENTIAL NBD PARTS ONLY SUPPORT,  ICX 7250 24p &amp; 48p configurations</v>
          </cell>
          <cell r="H1074">
            <v>0</v>
          </cell>
          <cell r="I1074">
            <v>333</v>
          </cell>
          <cell r="J1074">
            <v>333</v>
          </cell>
          <cell r="K1074" t="str">
            <v>N</v>
          </cell>
          <cell r="L1074">
            <v>0</v>
          </cell>
          <cell r="M1074">
            <v>0</v>
          </cell>
          <cell r="N1074">
            <v>0</v>
          </cell>
          <cell r="O1074">
            <v>0</v>
          </cell>
          <cell r="P1074">
            <v>0</v>
          </cell>
          <cell r="Q1074">
            <v>0</v>
          </cell>
          <cell r="R1074">
            <v>0</v>
          </cell>
          <cell r="S1074">
            <v>216</v>
          </cell>
          <cell r="T1074">
            <v>233</v>
          </cell>
          <cell r="U1074">
            <v>233</v>
          </cell>
          <cell r="V1074">
            <v>216</v>
          </cell>
          <cell r="W1074">
            <v>0</v>
          </cell>
          <cell r="X1074" t="str">
            <v>A3</v>
          </cell>
          <cell r="Y1074">
            <v>0.35</v>
          </cell>
          <cell r="Z1074">
            <v>0.3</v>
          </cell>
          <cell r="AA1074">
            <v>0.3</v>
          </cell>
          <cell r="AB1074">
            <v>0.35</v>
          </cell>
          <cell r="AC1074">
            <v>0</v>
          </cell>
          <cell r="AD1074">
            <v>0</v>
          </cell>
          <cell r="AE1074" t="str">
            <v>SUPPORT</v>
          </cell>
          <cell r="AF1074" t="str">
            <v>BDS DIRECT SUPPORT</v>
          </cell>
          <cell r="AG1074" t="str">
            <v>INITIAL SALE</v>
          </cell>
          <cell r="AH1074" t="str">
            <v>HW SUPPORT</v>
          </cell>
          <cell r="AI1074" t="str">
            <v>132-12</v>
          </cell>
          <cell r="AJ1074" t="str">
            <v>N/A</v>
          </cell>
          <cell r="AK1074" t="str">
            <v>None</v>
          </cell>
          <cell r="AL1074">
            <v>40</v>
          </cell>
          <cell r="AM1074">
            <v>0</v>
          </cell>
        </row>
        <row r="1075">
          <cell r="F1075" t="str">
            <v>ICX7250-SVL-NDP-3</v>
          </cell>
          <cell r="G1075" t="str">
            <v>ESSENTIAL NBD PARTS ONLY SUPPORT,  ICX 7250 24p &amp; 48p configurations</v>
          </cell>
          <cell r="H1075">
            <v>0</v>
          </cell>
          <cell r="I1075">
            <v>481</v>
          </cell>
          <cell r="J1075">
            <v>481</v>
          </cell>
          <cell r="K1075" t="str">
            <v>N</v>
          </cell>
          <cell r="L1075">
            <v>0</v>
          </cell>
          <cell r="M1075">
            <v>0</v>
          </cell>
          <cell r="N1075">
            <v>0</v>
          </cell>
          <cell r="O1075">
            <v>0</v>
          </cell>
          <cell r="P1075">
            <v>0</v>
          </cell>
          <cell r="Q1075">
            <v>0</v>
          </cell>
          <cell r="R1075">
            <v>0</v>
          </cell>
          <cell r="S1075">
            <v>313</v>
          </cell>
          <cell r="T1075">
            <v>337</v>
          </cell>
          <cell r="U1075">
            <v>337</v>
          </cell>
          <cell r="V1075">
            <v>313</v>
          </cell>
          <cell r="W1075">
            <v>0</v>
          </cell>
          <cell r="X1075" t="str">
            <v>A3</v>
          </cell>
          <cell r="Y1075">
            <v>0.35</v>
          </cell>
          <cell r="Z1075">
            <v>0.3</v>
          </cell>
          <cell r="AA1075">
            <v>0.3</v>
          </cell>
          <cell r="AB1075">
            <v>0.35</v>
          </cell>
          <cell r="AC1075">
            <v>0</v>
          </cell>
          <cell r="AD1075">
            <v>0</v>
          </cell>
          <cell r="AE1075" t="str">
            <v>SUPPORT</v>
          </cell>
          <cell r="AF1075" t="str">
            <v>BDS DIRECT SUPPORT</v>
          </cell>
          <cell r="AG1075" t="str">
            <v>INITIAL SALE</v>
          </cell>
          <cell r="AH1075" t="str">
            <v>HW SUPPORT</v>
          </cell>
          <cell r="AI1075" t="str">
            <v>132-12</v>
          </cell>
          <cell r="AJ1075" t="str">
            <v>N/A</v>
          </cell>
          <cell r="AK1075" t="str">
            <v>None</v>
          </cell>
          <cell r="AL1075">
            <v>40</v>
          </cell>
          <cell r="AM1075">
            <v>0</v>
          </cell>
        </row>
        <row r="1076">
          <cell r="F1076" t="str">
            <v>ICX7250-SVL-NDP-4</v>
          </cell>
          <cell r="G1076" t="str">
            <v>ESSENTIAL NBD PARTS ONLY SUPPORT,  ICX 7250 24p &amp; 48p configurations</v>
          </cell>
          <cell r="H1076">
            <v>0</v>
          </cell>
          <cell r="I1076">
            <v>642</v>
          </cell>
          <cell r="J1076">
            <v>642</v>
          </cell>
          <cell r="K1076" t="str">
            <v>N</v>
          </cell>
          <cell r="L1076">
            <v>0</v>
          </cell>
          <cell r="M1076">
            <v>0</v>
          </cell>
          <cell r="N1076">
            <v>0</v>
          </cell>
          <cell r="O1076">
            <v>0</v>
          </cell>
          <cell r="P1076">
            <v>0</v>
          </cell>
          <cell r="Q1076">
            <v>0</v>
          </cell>
          <cell r="R1076">
            <v>0</v>
          </cell>
          <cell r="S1076">
            <v>417</v>
          </cell>
          <cell r="T1076">
            <v>449</v>
          </cell>
          <cell r="U1076">
            <v>449</v>
          </cell>
          <cell r="V1076">
            <v>417</v>
          </cell>
          <cell r="W1076">
            <v>0</v>
          </cell>
          <cell r="X1076" t="str">
            <v>A3</v>
          </cell>
          <cell r="Y1076">
            <v>0.35</v>
          </cell>
          <cell r="Z1076">
            <v>0.3</v>
          </cell>
          <cell r="AA1076">
            <v>0.3</v>
          </cell>
          <cell r="AB1076">
            <v>0.35</v>
          </cell>
          <cell r="AC1076">
            <v>0</v>
          </cell>
          <cell r="AD1076">
            <v>0</v>
          </cell>
          <cell r="AE1076" t="str">
            <v>SUPPORT</v>
          </cell>
          <cell r="AF1076" t="str">
            <v>BDS DIRECT SUPPORT</v>
          </cell>
          <cell r="AG1076" t="str">
            <v>INITIAL SALE</v>
          </cell>
          <cell r="AH1076" t="str">
            <v>HW SUPPORT</v>
          </cell>
          <cell r="AI1076" t="str">
            <v>132-12</v>
          </cell>
          <cell r="AJ1076" t="str">
            <v>N/A</v>
          </cell>
          <cell r="AK1076" t="str">
            <v>None</v>
          </cell>
          <cell r="AL1076">
            <v>40</v>
          </cell>
          <cell r="AM1076">
            <v>0</v>
          </cell>
        </row>
        <row r="1077">
          <cell r="F1077" t="str">
            <v>ICX7250-SVL-NDP-5</v>
          </cell>
          <cell r="G1077" t="str">
            <v>ESSENTIAL NBD PARTS ONLY SUPPORT,  ICX 7250 24p &amp; 48p configurations</v>
          </cell>
          <cell r="H1077">
            <v>0</v>
          </cell>
          <cell r="I1077">
            <v>802</v>
          </cell>
          <cell r="J1077">
            <v>802</v>
          </cell>
          <cell r="K1077" t="str">
            <v>N</v>
          </cell>
          <cell r="L1077">
            <v>0</v>
          </cell>
          <cell r="M1077">
            <v>0</v>
          </cell>
          <cell r="N1077">
            <v>0</v>
          </cell>
          <cell r="O1077">
            <v>0</v>
          </cell>
          <cell r="P1077">
            <v>0</v>
          </cell>
          <cell r="Q1077">
            <v>0</v>
          </cell>
          <cell r="R1077">
            <v>0</v>
          </cell>
          <cell r="S1077">
            <v>521</v>
          </cell>
          <cell r="T1077">
            <v>561</v>
          </cell>
          <cell r="U1077">
            <v>561</v>
          </cell>
          <cell r="V1077">
            <v>521</v>
          </cell>
          <cell r="W1077">
            <v>0</v>
          </cell>
          <cell r="X1077" t="str">
            <v>A3</v>
          </cell>
          <cell r="Y1077">
            <v>0.35</v>
          </cell>
          <cell r="Z1077">
            <v>0.3</v>
          </cell>
          <cell r="AA1077">
            <v>0.3</v>
          </cell>
          <cell r="AB1077">
            <v>0.35</v>
          </cell>
          <cell r="AC1077">
            <v>0</v>
          </cell>
          <cell r="AD1077">
            <v>0</v>
          </cell>
          <cell r="AE1077" t="str">
            <v>SUPPORT</v>
          </cell>
          <cell r="AF1077" t="str">
            <v>BDS DIRECT SUPPORT</v>
          </cell>
          <cell r="AG1077" t="str">
            <v>INITIAL SALE</v>
          </cell>
          <cell r="AH1077" t="str">
            <v>HW SUPPORT</v>
          </cell>
          <cell r="AI1077" t="str">
            <v>132-12</v>
          </cell>
          <cell r="AJ1077" t="str">
            <v>N/A</v>
          </cell>
          <cell r="AK1077" t="str">
            <v>None</v>
          </cell>
          <cell r="AL1077">
            <v>40</v>
          </cell>
          <cell r="AM1077">
            <v>0</v>
          </cell>
        </row>
        <row r="1078">
          <cell r="F1078" t="str">
            <v>ICX7250-SVL-RMT-1</v>
          </cell>
          <cell r="G1078" t="str">
            <v>ESSENTIAL REMOTE SUPPORT,  ICX 7250 24p &amp; 48p configurations</v>
          </cell>
          <cell r="H1078">
            <v>0</v>
          </cell>
          <cell r="I1078">
            <v>130</v>
          </cell>
          <cell r="J1078">
            <v>130</v>
          </cell>
          <cell r="K1078" t="str">
            <v>N</v>
          </cell>
          <cell r="L1078">
            <v>0</v>
          </cell>
          <cell r="M1078">
            <v>0</v>
          </cell>
          <cell r="N1078">
            <v>0</v>
          </cell>
          <cell r="O1078">
            <v>0</v>
          </cell>
          <cell r="P1078">
            <v>0</v>
          </cell>
          <cell r="Q1078">
            <v>0</v>
          </cell>
          <cell r="R1078">
            <v>0</v>
          </cell>
          <cell r="S1078">
            <v>85</v>
          </cell>
          <cell r="T1078">
            <v>91</v>
          </cell>
          <cell r="U1078">
            <v>91</v>
          </cell>
          <cell r="V1078">
            <v>85</v>
          </cell>
          <cell r="W1078">
            <v>0</v>
          </cell>
          <cell r="X1078" t="str">
            <v>A3</v>
          </cell>
          <cell r="Y1078">
            <v>0.35</v>
          </cell>
          <cell r="Z1078">
            <v>0.3</v>
          </cell>
          <cell r="AA1078">
            <v>0.3</v>
          </cell>
          <cell r="AB1078">
            <v>0.35</v>
          </cell>
          <cell r="AC1078">
            <v>0</v>
          </cell>
          <cell r="AD1078">
            <v>0</v>
          </cell>
          <cell r="AE1078" t="str">
            <v>SUPPORT</v>
          </cell>
          <cell r="AF1078" t="str">
            <v>BDS DIRECT SUPPORT</v>
          </cell>
          <cell r="AG1078" t="str">
            <v>INITIAL SALE</v>
          </cell>
          <cell r="AH1078" t="str">
            <v>HW SUPPORT</v>
          </cell>
          <cell r="AI1078" t="str">
            <v>132-12</v>
          </cell>
          <cell r="AJ1078" t="str">
            <v>N/A</v>
          </cell>
          <cell r="AK1078" t="str">
            <v>None</v>
          </cell>
          <cell r="AL1078">
            <v>40</v>
          </cell>
          <cell r="AM1078">
            <v>0</v>
          </cell>
        </row>
        <row r="1079">
          <cell r="F1079" t="str">
            <v>ICX7250-SVL-RMT-2</v>
          </cell>
          <cell r="G1079" t="str">
            <v>ESSENTIAL REMOTE SUPPORT,  ICX 7250 24p &amp; 48p configurations</v>
          </cell>
          <cell r="H1079">
            <v>0</v>
          </cell>
          <cell r="I1079">
            <v>247</v>
          </cell>
          <cell r="J1079">
            <v>247</v>
          </cell>
          <cell r="K1079" t="str">
            <v>N</v>
          </cell>
          <cell r="L1079">
            <v>0</v>
          </cell>
          <cell r="M1079">
            <v>0</v>
          </cell>
          <cell r="N1079">
            <v>0</v>
          </cell>
          <cell r="O1079">
            <v>0</v>
          </cell>
          <cell r="P1079">
            <v>0</v>
          </cell>
          <cell r="Q1079">
            <v>0</v>
          </cell>
          <cell r="R1079">
            <v>0</v>
          </cell>
          <cell r="S1079">
            <v>161</v>
          </cell>
          <cell r="T1079">
            <v>173</v>
          </cell>
          <cell r="U1079">
            <v>173</v>
          </cell>
          <cell r="V1079">
            <v>161</v>
          </cell>
          <cell r="W1079">
            <v>0</v>
          </cell>
          <cell r="X1079" t="str">
            <v>A3</v>
          </cell>
          <cell r="Y1079">
            <v>0.35</v>
          </cell>
          <cell r="Z1079">
            <v>0.3</v>
          </cell>
          <cell r="AA1079">
            <v>0.3</v>
          </cell>
          <cell r="AB1079">
            <v>0.35</v>
          </cell>
          <cell r="AC1079">
            <v>0</v>
          </cell>
          <cell r="AD1079">
            <v>0</v>
          </cell>
          <cell r="AE1079" t="str">
            <v>SUPPORT</v>
          </cell>
          <cell r="AF1079" t="str">
            <v>BDS DIRECT SUPPORT</v>
          </cell>
          <cell r="AG1079" t="str">
            <v>INITIAL SALE</v>
          </cell>
          <cell r="AH1079" t="str">
            <v>HW SUPPORT</v>
          </cell>
          <cell r="AI1079" t="str">
            <v>132-12</v>
          </cell>
          <cell r="AJ1079" t="str">
            <v>N/A</v>
          </cell>
          <cell r="AK1079" t="str">
            <v>None</v>
          </cell>
          <cell r="AL1079">
            <v>40</v>
          </cell>
          <cell r="AM1079">
            <v>0</v>
          </cell>
        </row>
        <row r="1080">
          <cell r="F1080" t="str">
            <v>ICX7250-SVL-RMT-3</v>
          </cell>
          <cell r="G1080" t="str">
            <v>ESSENTIAL REMOTE SUPPORT,  ICX 7250 24p &amp; 48p configurations</v>
          </cell>
          <cell r="H1080">
            <v>0</v>
          </cell>
          <cell r="I1080">
            <v>358</v>
          </cell>
          <cell r="J1080">
            <v>358</v>
          </cell>
          <cell r="K1080" t="str">
            <v>N</v>
          </cell>
          <cell r="L1080">
            <v>0</v>
          </cell>
          <cell r="M1080">
            <v>0</v>
          </cell>
          <cell r="N1080">
            <v>0</v>
          </cell>
          <cell r="O1080">
            <v>0</v>
          </cell>
          <cell r="P1080">
            <v>0</v>
          </cell>
          <cell r="Q1080">
            <v>0</v>
          </cell>
          <cell r="R1080">
            <v>0</v>
          </cell>
          <cell r="S1080">
            <v>232</v>
          </cell>
          <cell r="T1080">
            <v>250</v>
          </cell>
          <cell r="U1080">
            <v>250</v>
          </cell>
          <cell r="V1080">
            <v>232</v>
          </cell>
          <cell r="W1080">
            <v>0</v>
          </cell>
          <cell r="X1080" t="str">
            <v>A3</v>
          </cell>
          <cell r="Y1080">
            <v>0.35</v>
          </cell>
          <cell r="Z1080">
            <v>0.3</v>
          </cell>
          <cell r="AA1080">
            <v>0.3</v>
          </cell>
          <cell r="AB1080">
            <v>0.35</v>
          </cell>
          <cell r="AC1080">
            <v>0</v>
          </cell>
          <cell r="AD1080">
            <v>0</v>
          </cell>
          <cell r="AE1080" t="str">
            <v>SUPPORT</v>
          </cell>
          <cell r="AF1080" t="str">
            <v>BDS DIRECT SUPPORT</v>
          </cell>
          <cell r="AG1080" t="str">
            <v>INITIAL SALE</v>
          </cell>
          <cell r="AH1080" t="str">
            <v>HW SUPPORT</v>
          </cell>
          <cell r="AI1080" t="str">
            <v>132-12</v>
          </cell>
          <cell r="AJ1080" t="str">
            <v>N/A</v>
          </cell>
          <cell r="AK1080" t="str">
            <v>None</v>
          </cell>
          <cell r="AL1080">
            <v>40</v>
          </cell>
          <cell r="AM1080">
            <v>0</v>
          </cell>
        </row>
        <row r="1081">
          <cell r="F1081" t="str">
            <v>ICX7250-SVL-RMT-4</v>
          </cell>
          <cell r="G1081" t="str">
            <v>ESSENTIAL REMOTE SUPPORT,  ICX 7250 24p &amp; 48p configurations</v>
          </cell>
          <cell r="H1081">
            <v>0</v>
          </cell>
          <cell r="I1081">
            <v>477</v>
          </cell>
          <cell r="J1081">
            <v>477</v>
          </cell>
          <cell r="K1081" t="str">
            <v>N</v>
          </cell>
          <cell r="L1081">
            <v>0</v>
          </cell>
          <cell r="M1081">
            <v>0</v>
          </cell>
          <cell r="N1081">
            <v>0</v>
          </cell>
          <cell r="O1081">
            <v>0</v>
          </cell>
          <cell r="P1081">
            <v>0</v>
          </cell>
          <cell r="Q1081">
            <v>0</v>
          </cell>
          <cell r="R1081">
            <v>0</v>
          </cell>
          <cell r="S1081">
            <v>310</v>
          </cell>
          <cell r="T1081">
            <v>334</v>
          </cell>
          <cell r="U1081">
            <v>334</v>
          </cell>
          <cell r="V1081">
            <v>310</v>
          </cell>
          <cell r="W1081">
            <v>0</v>
          </cell>
          <cell r="X1081" t="str">
            <v>A3</v>
          </cell>
          <cell r="Y1081">
            <v>0.35</v>
          </cell>
          <cell r="Z1081">
            <v>0.3</v>
          </cell>
          <cell r="AA1081">
            <v>0.3</v>
          </cell>
          <cell r="AB1081">
            <v>0.35</v>
          </cell>
          <cell r="AC1081">
            <v>0</v>
          </cell>
          <cell r="AD1081">
            <v>0</v>
          </cell>
          <cell r="AE1081" t="str">
            <v>SUPPORT</v>
          </cell>
          <cell r="AF1081" t="str">
            <v>BDS DIRECT SUPPORT</v>
          </cell>
          <cell r="AG1081" t="str">
            <v>INITIAL SALE</v>
          </cell>
          <cell r="AH1081" t="str">
            <v>HW SUPPORT</v>
          </cell>
          <cell r="AI1081" t="str">
            <v>132-12</v>
          </cell>
          <cell r="AJ1081" t="str">
            <v>N/A</v>
          </cell>
          <cell r="AK1081" t="str">
            <v>None</v>
          </cell>
          <cell r="AL1081">
            <v>40</v>
          </cell>
          <cell r="AM1081">
            <v>0</v>
          </cell>
        </row>
        <row r="1082">
          <cell r="F1082" t="str">
            <v>ICX7250-SVL-RMT-5</v>
          </cell>
          <cell r="G1082" t="str">
            <v>ESSENTIAL REMOTE SUPPORT,  ICX 7250 24p &amp; 48p configurations</v>
          </cell>
          <cell r="H1082">
            <v>0</v>
          </cell>
          <cell r="I1082">
            <v>596</v>
          </cell>
          <cell r="J1082">
            <v>596</v>
          </cell>
          <cell r="K1082" t="str">
            <v>N</v>
          </cell>
          <cell r="L1082">
            <v>0</v>
          </cell>
          <cell r="M1082">
            <v>0</v>
          </cell>
          <cell r="N1082">
            <v>0</v>
          </cell>
          <cell r="O1082">
            <v>0</v>
          </cell>
          <cell r="P1082">
            <v>0</v>
          </cell>
          <cell r="Q1082">
            <v>0</v>
          </cell>
          <cell r="R1082">
            <v>0</v>
          </cell>
          <cell r="S1082">
            <v>387</v>
          </cell>
          <cell r="T1082">
            <v>417</v>
          </cell>
          <cell r="U1082">
            <v>417</v>
          </cell>
          <cell r="V1082">
            <v>387</v>
          </cell>
          <cell r="W1082">
            <v>0</v>
          </cell>
          <cell r="X1082" t="str">
            <v>A3</v>
          </cell>
          <cell r="Y1082">
            <v>0.35</v>
          </cell>
          <cell r="Z1082">
            <v>0.3</v>
          </cell>
          <cell r="AA1082">
            <v>0.3</v>
          </cell>
          <cell r="AB1082">
            <v>0.35</v>
          </cell>
          <cell r="AC1082">
            <v>0</v>
          </cell>
          <cell r="AD1082">
            <v>0</v>
          </cell>
          <cell r="AE1082" t="str">
            <v>SUPPORT</v>
          </cell>
          <cell r="AF1082" t="str">
            <v>BDS DIRECT SUPPORT</v>
          </cell>
          <cell r="AG1082" t="str">
            <v>INITIAL SALE</v>
          </cell>
          <cell r="AH1082" t="str">
            <v>HW SUPPORT</v>
          </cell>
          <cell r="AI1082" t="str">
            <v>132-12</v>
          </cell>
          <cell r="AJ1082" t="str">
            <v>N/A</v>
          </cell>
          <cell r="AK1082" t="str">
            <v>None</v>
          </cell>
          <cell r="AL1082">
            <v>40</v>
          </cell>
          <cell r="AM1082">
            <v>0</v>
          </cell>
        </row>
        <row r="1083">
          <cell r="F1083" t="str">
            <v>ICX7250-SVL-SECUPLIFT-1</v>
          </cell>
          <cell r="G1083" t="str">
            <v>SECURE UPLIFT SUPPORT FOR LAN PRODUCTS,  ICX 7250 24p &amp; 48p configurations</v>
          </cell>
          <cell r="H1083">
            <v>0</v>
          </cell>
          <cell r="I1083">
            <v>150</v>
          </cell>
          <cell r="J1083">
            <v>150</v>
          </cell>
          <cell r="K1083" t="str">
            <v>N</v>
          </cell>
          <cell r="L1083">
            <v>0</v>
          </cell>
          <cell r="M1083">
            <v>0</v>
          </cell>
          <cell r="N1083">
            <v>0</v>
          </cell>
          <cell r="O1083">
            <v>0</v>
          </cell>
          <cell r="P1083">
            <v>0</v>
          </cell>
          <cell r="Q1083">
            <v>0</v>
          </cell>
          <cell r="R1083">
            <v>0</v>
          </cell>
          <cell r="S1083">
            <v>98</v>
          </cell>
          <cell r="T1083">
            <v>105</v>
          </cell>
          <cell r="U1083">
            <v>105</v>
          </cell>
          <cell r="V1083">
            <v>98</v>
          </cell>
          <cell r="W1083">
            <v>0</v>
          </cell>
          <cell r="X1083" t="str">
            <v>A3</v>
          </cell>
          <cell r="Y1083">
            <v>0.35</v>
          </cell>
          <cell r="Z1083">
            <v>0.3</v>
          </cell>
          <cell r="AA1083">
            <v>0.3</v>
          </cell>
          <cell r="AB1083">
            <v>0.35</v>
          </cell>
          <cell r="AC1083">
            <v>0</v>
          </cell>
          <cell r="AD1083">
            <v>0</v>
          </cell>
          <cell r="AE1083" t="str">
            <v>SUPPORT</v>
          </cell>
          <cell r="AF1083" t="str">
            <v>BDS DIRECT SUPPORT</v>
          </cell>
          <cell r="AG1083" t="str">
            <v>INITIAL SALE</v>
          </cell>
          <cell r="AH1083" t="str">
            <v>HW SUPPORT</v>
          </cell>
          <cell r="AI1083" t="str">
            <v>132-12</v>
          </cell>
          <cell r="AJ1083" t="str">
            <v>N/A</v>
          </cell>
          <cell r="AK1083" t="str">
            <v>None</v>
          </cell>
          <cell r="AL1083">
            <v>40</v>
          </cell>
          <cell r="AM1083">
            <v>0</v>
          </cell>
        </row>
        <row r="1084">
          <cell r="F1084" t="str">
            <v>ICX7250-SVL-SECUPLIFT-2</v>
          </cell>
          <cell r="G1084" t="str">
            <v>SECURE UPLIFT SUPPORT FOR LAN PRODUCTS,  ICX 7250 24p &amp; 48p configurations</v>
          </cell>
          <cell r="H1084">
            <v>0</v>
          </cell>
          <cell r="I1084">
            <v>285</v>
          </cell>
          <cell r="J1084">
            <v>285</v>
          </cell>
          <cell r="K1084" t="str">
            <v>N</v>
          </cell>
          <cell r="L1084">
            <v>0</v>
          </cell>
          <cell r="M1084">
            <v>0</v>
          </cell>
          <cell r="N1084">
            <v>0</v>
          </cell>
          <cell r="O1084">
            <v>0</v>
          </cell>
          <cell r="P1084">
            <v>0</v>
          </cell>
          <cell r="Q1084">
            <v>0</v>
          </cell>
          <cell r="R1084">
            <v>0</v>
          </cell>
          <cell r="S1084">
            <v>185</v>
          </cell>
          <cell r="T1084">
            <v>200</v>
          </cell>
          <cell r="U1084">
            <v>200</v>
          </cell>
          <cell r="V1084">
            <v>185</v>
          </cell>
          <cell r="W1084">
            <v>0</v>
          </cell>
          <cell r="X1084" t="str">
            <v>A3</v>
          </cell>
          <cell r="Y1084">
            <v>0.35</v>
          </cell>
          <cell r="Z1084">
            <v>0.3</v>
          </cell>
          <cell r="AA1084">
            <v>0.3</v>
          </cell>
          <cell r="AB1084">
            <v>0.35</v>
          </cell>
          <cell r="AC1084">
            <v>0</v>
          </cell>
          <cell r="AD1084">
            <v>0</v>
          </cell>
          <cell r="AE1084" t="str">
            <v>SUPPORT</v>
          </cell>
          <cell r="AF1084" t="str">
            <v>BDS DIRECT SUPPORT</v>
          </cell>
          <cell r="AG1084" t="str">
            <v>INITIAL SALE</v>
          </cell>
          <cell r="AH1084" t="str">
            <v>HW SUPPORT</v>
          </cell>
          <cell r="AI1084" t="str">
            <v>132-12</v>
          </cell>
          <cell r="AJ1084" t="str">
            <v>N/A</v>
          </cell>
          <cell r="AK1084" t="str">
            <v>None</v>
          </cell>
          <cell r="AL1084">
            <v>40</v>
          </cell>
          <cell r="AM1084">
            <v>0</v>
          </cell>
        </row>
        <row r="1085">
          <cell r="F1085" t="str">
            <v>ICX7250-SVL-SECUPLIFT-3</v>
          </cell>
          <cell r="G1085" t="str">
            <v>SECURE UPLIFT SUPPORT FOR LAN PRODUCTS,  ICX 7250 24p &amp; 48p configurations</v>
          </cell>
          <cell r="H1085">
            <v>0</v>
          </cell>
          <cell r="I1085">
            <v>413</v>
          </cell>
          <cell r="J1085">
            <v>413</v>
          </cell>
          <cell r="K1085" t="str">
            <v>N</v>
          </cell>
          <cell r="L1085">
            <v>0</v>
          </cell>
          <cell r="M1085">
            <v>0</v>
          </cell>
          <cell r="N1085">
            <v>0</v>
          </cell>
          <cell r="O1085">
            <v>0</v>
          </cell>
          <cell r="P1085">
            <v>0</v>
          </cell>
          <cell r="Q1085">
            <v>0</v>
          </cell>
          <cell r="R1085">
            <v>0</v>
          </cell>
          <cell r="S1085">
            <v>268</v>
          </cell>
          <cell r="T1085">
            <v>289</v>
          </cell>
          <cell r="U1085">
            <v>289</v>
          </cell>
          <cell r="V1085">
            <v>268</v>
          </cell>
          <cell r="W1085">
            <v>0</v>
          </cell>
          <cell r="X1085" t="str">
            <v>A3</v>
          </cell>
          <cell r="Y1085">
            <v>0.35</v>
          </cell>
          <cell r="Z1085">
            <v>0.3</v>
          </cell>
          <cell r="AA1085">
            <v>0.3</v>
          </cell>
          <cell r="AB1085">
            <v>0.35</v>
          </cell>
          <cell r="AC1085">
            <v>0</v>
          </cell>
          <cell r="AD1085">
            <v>0</v>
          </cell>
          <cell r="AE1085" t="str">
            <v>SUPPORT</v>
          </cell>
          <cell r="AF1085" t="str">
            <v>BDS DIRECT SUPPORT</v>
          </cell>
          <cell r="AG1085" t="str">
            <v>INITIAL SALE</v>
          </cell>
          <cell r="AH1085" t="str">
            <v>HW SUPPORT</v>
          </cell>
          <cell r="AI1085" t="str">
            <v>132-12</v>
          </cell>
          <cell r="AJ1085" t="str">
            <v>N/A</v>
          </cell>
          <cell r="AK1085" t="str">
            <v>None</v>
          </cell>
          <cell r="AL1085">
            <v>40</v>
          </cell>
          <cell r="AM1085">
            <v>0</v>
          </cell>
        </row>
        <row r="1086">
          <cell r="F1086" t="str">
            <v>ICX7250-SVL-SECUPLIFT-4</v>
          </cell>
          <cell r="G1086" t="str">
            <v>SECURE UPLIFT SUPPORT FOR LAN PRODUCTS,  ICX 7250 24p &amp; 48p configurations</v>
          </cell>
          <cell r="H1086">
            <v>0</v>
          </cell>
          <cell r="I1086">
            <v>550</v>
          </cell>
          <cell r="J1086">
            <v>550</v>
          </cell>
          <cell r="K1086" t="str">
            <v>N</v>
          </cell>
          <cell r="L1086">
            <v>0</v>
          </cell>
          <cell r="M1086">
            <v>0</v>
          </cell>
          <cell r="N1086">
            <v>0</v>
          </cell>
          <cell r="O1086">
            <v>0</v>
          </cell>
          <cell r="P1086">
            <v>0</v>
          </cell>
          <cell r="Q1086">
            <v>0</v>
          </cell>
          <cell r="R1086">
            <v>0</v>
          </cell>
          <cell r="S1086">
            <v>358</v>
          </cell>
          <cell r="T1086">
            <v>385</v>
          </cell>
          <cell r="U1086">
            <v>385</v>
          </cell>
          <cell r="V1086">
            <v>358</v>
          </cell>
          <cell r="W1086">
            <v>0</v>
          </cell>
          <cell r="X1086" t="str">
            <v>A3</v>
          </cell>
          <cell r="Y1086">
            <v>0.35</v>
          </cell>
          <cell r="Z1086">
            <v>0.3</v>
          </cell>
          <cell r="AA1086">
            <v>0.3</v>
          </cell>
          <cell r="AB1086">
            <v>0.35</v>
          </cell>
          <cell r="AC1086">
            <v>0</v>
          </cell>
          <cell r="AD1086">
            <v>0</v>
          </cell>
          <cell r="AE1086" t="str">
            <v>SUPPORT</v>
          </cell>
          <cell r="AF1086" t="str">
            <v>BDS DIRECT SUPPORT</v>
          </cell>
          <cell r="AG1086" t="str">
            <v>INITIAL SALE</v>
          </cell>
          <cell r="AH1086" t="str">
            <v>HW SUPPORT</v>
          </cell>
          <cell r="AI1086" t="str">
            <v>132-12</v>
          </cell>
          <cell r="AJ1086" t="str">
            <v>N/A</v>
          </cell>
          <cell r="AK1086" t="str">
            <v>None</v>
          </cell>
          <cell r="AL1086">
            <v>40</v>
          </cell>
          <cell r="AM1086">
            <v>0</v>
          </cell>
        </row>
        <row r="1087">
          <cell r="F1087" t="str">
            <v>ICX7250-SVL-SECUPLIFT-5</v>
          </cell>
          <cell r="G1087" t="str">
            <v>SECURE UPLIFT SUPPORT FOR LAN PRODUCTS,  ICX 7250 24p &amp; 48p configurations</v>
          </cell>
          <cell r="H1087">
            <v>0</v>
          </cell>
          <cell r="I1087">
            <v>688</v>
          </cell>
          <cell r="J1087">
            <v>688</v>
          </cell>
          <cell r="K1087" t="str">
            <v>N</v>
          </cell>
          <cell r="L1087">
            <v>0</v>
          </cell>
          <cell r="M1087">
            <v>0</v>
          </cell>
          <cell r="N1087">
            <v>0</v>
          </cell>
          <cell r="O1087">
            <v>0</v>
          </cell>
          <cell r="P1087">
            <v>0</v>
          </cell>
          <cell r="Q1087">
            <v>0</v>
          </cell>
          <cell r="R1087">
            <v>0</v>
          </cell>
          <cell r="S1087">
            <v>447</v>
          </cell>
          <cell r="T1087">
            <v>481</v>
          </cell>
          <cell r="U1087">
            <v>481</v>
          </cell>
          <cell r="V1087">
            <v>447</v>
          </cell>
          <cell r="W1087">
            <v>0</v>
          </cell>
          <cell r="X1087" t="str">
            <v>A3</v>
          </cell>
          <cell r="Y1087">
            <v>0.35</v>
          </cell>
          <cell r="Z1087">
            <v>0.3</v>
          </cell>
          <cell r="AA1087">
            <v>0.3</v>
          </cell>
          <cell r="AB1087">
            <v>0.35</v>
          </cell>
          <cell r="AC1087">
            <v>0</v>
          </cell>
          <cell r="AD1087">
            <v>0</v>
          </cell>
          <cell r="AE1087" t="str">
            <v>SUPPORT</v>
          </cell>
          <cell r="AF1087" t="str">
            <v>BDS DIRECT SUPPORT</v>
          </cell>
          <cell r="AG1087" t="str">
            <v>INITIAL SALE</v>
          </cell>
          <cell r="AH1087" t="str">
            <v>HW SUPPORT</v>
          </cell>
          <cell r="AI1087" t="str">
            <v>132-12</v>
          </cell>
          <cell r="AJ1087" t="str">
            <v>N/A</v>
          </cell>
          <cell r="AK1087" t="str">
            <v>None</v>
          </cell>
          <cell r="AL1087">
            <v>40</v>
          </cell>
          <cell r="AM1087">
            <v>0</v>
          </cell>
        </row>
        <row r="1088">
          <cell r="F1088" t="str">
            <v>ICX6430-24</v>
          </cell>
          <cell r="G1088" t="str">
            <v>24-port 1G Switch, 4 x 1G SFP Uplink/Stacking Ports, Fanless</v>
          </cell>
          <cell r="H1088" t="str">
            <v>24-port 1G Switch, 4 x 1G SFP Uplink/Stacking Ports, Fanless</v>
          </cell>
          <cell r="I1088">
            <v>1295</v>
          </cell>
          <cell r="J1088">
            <v>1295</v>
          </cell>
          <cell r="K1088" t="str">
            <v>A</v>
          </cell>
          <cell r="L1088">
            <v>0</v>
          </cell>
          <cell r="M1088">
            <v>0</v>
          </cell>
          <cell r="N1088">
            <v>0</v>
          </cell>
          <cell r="O1088">
            <v>0</v>
          </cell>
          <cell r="P1088">
            <v>0</v>
          </cell>
          <cell r="Q1088">
            <v>0</v>
          </cell>
          <cell r="R1088">
            <v>0</v>
          </cell>
          <cell r="S1088">
            <v>751</v>
          </cell>
          <cell r="T1088">
            <v>777</v>
          </cell>
          <cell r="U1088">
            <v>673</v>
          </cell>
          <cell r="V1088">
            <v>648</v>
          </cell>
          <cell r="W1088">
            <v>0</v>
          </cell>
          <cell r="X1088" t="str">
            <v>A1</v>
          </cell>
          <cell r="Y1088">
            <v>0.42</v>
          </cell>
          <cell r="Z1088">
            <v>0.4</v>
          </cell>
          <cell r="AA1088">
            <v>0.48</v>
          </cell>
          <cell r="AB1088">
            <v>0.5</v>
          </cell>
          <cell r="AC1088">
            <v>0</v>
          </cell>
          <cell r="AD1088">
            <v>0</v>
          </cell>
          <cell r="AE1088" t="str">
            <v>HARDWARE</v>
          </cell>
          <cell r="AF1088" t="str">
            <v>L2-3 FIXED</v>
          </cell>
          <cell r="AG1088" t="str">
            <v>ICX 6400</v>
          </cell>
          <cell r="AH1088" t="str">
            <v>HARDWARE</v>
          </cell>
          <cell r="AI1088" t="str">
            <v>132-8</v>
          </cell>
          <cell r="AJ1088" t="str">
            <v>non-TAA</v>
          </cell>
          <cell r="AK1088" t="str">
            <v>Lifetime</v>
          </cell>
          <cell r="AL1088">
            <v>52</v>
          </cell>
          <cell r="AM1088" t="str">
            <v>5A002.A.1</v>
          </cell>
        </row>
        <row r="1089">
          <cell r="F1089" t="str">
            <v>ICX6430-24P</v>
          </cell>
          <cell r="G1089" t="str">
            <v>24-port 1G Switch PoE+ 390W, 4 x 1G SFP Uplink/Stacking Ports</v>
          </cell>
          <cell r="H1089" t="str">
            <v>24-port 1G Switch PoE+ 390W, 4 x 1G SFP Uplink/Stacking Ports</v>
          </cell>
          <cell r="I1089">
            <v>2295</v>
          </cell>
          <cell r="J1089">
            <v>2295</v>
          </cell>
          <cell r="K1089" t="str">
            <v>A</v>
          </cell>
          <cell r="L1089">
            <v>0</v>
          </cell>
          <cell r="M1089">
            <v>0</v>
          </cell>
          <cell r="N1089">
            <v>0</v>
          </cell>
          <cell r="O1089">
            <v>0</v>
          </cell>
          <cell r="P1089">
            <v>0</v>
          </cell>
          <cell r="Q1089">
            <v>0</v>
          </cell>
          <cell r="R1089">
            <v>0</v>
          </cell>
          <cell r="S1089">
            <v>1331</v>
          </cell>
          <cell r="T1089">
            <v>1377</v>
          </cell>
          <cell r="U1089">
            <v>1193</v>
          </cell>
          <cell r="V1089">
            <v>1148</v>
          </cell>
          <cell r="W1089">
            <v>0</v>
          </cell>
          <cell r="X1089" t="str">
            <v>A1</v>
          </cell>
          <cell r="Y1089">
            <v>0.42</v>
          </cell>
          <cell r="Z1089">
            <v>0.4</v>
          </cell>
          <cell r="AA1089">
            <v>0.48</v>
          </cell>
          <cell r="AB1089">
            <v>0.5</v>
          </cell>
          <cell r="AC1089">
            <v>0</v>
          </cell>
          <cell r="AD1089">
            <v>0</v>
          </cell>
          <cell r="AE1089" t="str">
            <v>HARDWARE</v>
          </cell>
          <cell r="AF1089" t="str">
            <v>L2-3 FIXED</v>
          </cell>
          <cell r="AG1089" t="str">
            <v>ICX 6400</v>
          </cell>
          <cell r="AH1089" t="str">
            <v>HARDWARE</v>
          </cell>
          <cell r="AI1089" t="str">
            <v>132-8</v>
          </cell>
          <cell r="AJ1089" t="str">
            <v>non-TAA</v>
          </cell>
          <cell r="AK1089" t="str">
            <v>Lifetime</v>
          </cell>
          <cell r="AL1089">
            <v>52</v>
          </cell>
          <cell r="AM1089" t="str">
            <v>5A002.A.1</v>
          </cell>
        </row>
        <row r="1090">
          <cell r="F1090" t="str">
            <v>ICX6430-48</v>
          </cell>
          <cell r="G1090" t="str">
            <v>48-port 1G Switch, 4 x 1G SFP Uplink/Stacking Ports</v>
          </cell>
          <cell r="H1090" t="str">
            <v>48-port 1G Switch, 4 x 1G SFP Uplink/Stacking Ports</v>
          </cell>
          <cell r="I1090">
            <v>2795</v>
          </cell>
          <cell r="J1090">
            <v>2795</v>
          </cell>
          <cell r="K1090" t="str">
            <v>A</v>
          </cell>
          <cell r="L1090">
            <v>0</v>
          </cell>
          <cell r="M1090">
            <v>0</v>
          </cell>
          <cell r="N1090">
            <v>0</v>
          </cell>
          <cell r="O1090">
            <v>0</v>
          </cell>
          <cell r="P1090">
            <v>0</v>
          </cell>
          <cell r="Q1090">
            <v>0</v>
          </cell>
          <cell r="R1090">
            <v>0</v>
          </cell>
          <cell r="S1090">
            <v>1621</v>
          </cell>
          <cell r="T1090">
            <v>1677</v>
          </cell>
          <cell r="U1090">
            <v>1453</v>
          </cell>
          <cell r="V1090">
            <v>1398</v>
          </cell>
          <cell r="W1090">
            <v>0</v>
          </cell>
          <cell r="X1090" t="str">
            <v>A1</v>
          </cell>
          <cell r="Y1090">
            <v>0.42</v>
          </cell>
          <cell r="Z1090">
            <v>0.4</v>
          </cell>
          <cell r="AA1090">
            <v>0.48</v>
          </cell>
          <cell r="AB1090">
            <v>0.5</v>
          </cell>
          <cell r="AC1090">
            <v>0</v>
          </cell>
          <cell r="AD1090">
            <v>0</v>
          </cell>
          <cell r="AE1090" t="str">
            <v>HARDWARE</v>
          </cell>
          <cell r="AF1090" t="str">
            <v>L2-3 FIXED</v>
          </cell>
          <cell r="AG1090" t="str">
            <v>ICX 6400</v>
          </cell>
          <cell r="AH1090" t="str">
            <v>HARDWARE</v>
          </cell>
          <cell r="AI1090" t="str">
            <v>132-8</v>
          </cell>
          <cell r="AJ1090" t="str">
            <v>non-TAA</v>
          </cell>
          <cell r="AK1090" t="str">
            <v>Lifetime</v>
          </cell>
          <cell r="AL1090">
            <v>52</v>
          </cell>
          <cell r="AM1090" t="str">
            <v>5A002.A.1</v>
          </cell>
        </row>
        <row r="1091">
          <cell r="F1091" t="str">
            <v>ICX6430-48P</v>
          </cell>
          <cell r="G1091" t="str">
            <v>48-port 1G Switch PoE+ 390W, 4 x 1G SFP Uplink/Stacking Ports</v>
          </cell>
          <cell r="H1091" t="str">
            <v>48-port 1G Switch PoE+ 390W, 4 x 1G SFP Uplink/Stacking Ports</v>
          </cell>
          <cell r="I1091">
            <v>4095</v>
          </cell>
          <cell r="J1091">
            <v>4095</v>
          </cell>
          <cell r="K1091" t="str">
            <v>A</v>
          </cell>
          <cell r="L1091">
            <v>0</v>
          </cell>
          <cell r="M1091">
            <v>0</v>
          </cell>
          <cell r="N1091">
            <v>0</v>
          </cell>
          <cell r="O1091">
            <v>0</v>
          </cell>
          <cell r="P1091">
            <v>0</v>
          </cell>
          <cell r="Q1091">
            <v>0</v>
          </cell>
          <cell r="R1091">
            <v>0</v>
          </cell>
          <cell r="S1091">
            <v>2375</v>
          </cell>
          <cell r="T1091">
            <v>2457</v>
          </cell>
          <cell r="U1091">
            <v>2129</v>
          </cell>
          <cell r="V1091">
            <v>2048</v>
          </cell>
          <cell r="W1091">
            <v>0</v>
          </cell>
          <cell r="X1091" t="str">
            <v>A1</v>
          </cell>
          <cell r="Y1091">
            <v>0.42</v>
          </cell>
          <cell r="Z1091">
            <v>0.4</v>
          </cell>
          <cell r="AA1091">
            <v>0.48</v>
          </cell>
          <cell r="AB1091">
            <v>0.5</v>
          </cell>
          <cell r="AC1091">
            <v>0</v>
          </cell>
          <cell r="AD1091">
            <v>0</v>
          </cell>
          <cell r="AE1091" t="str">
            <v>HARDWARE</v>
          </cell>
          <cell r="AF1091" t="str">
            <v>L2-3 FIXED</v>
          </cell>
          <cell r="AG1091" t="str">
            <v>ICX 6400</v>
          </cell>
          <cell r="AH1091" t="str">
            <v>HARDWARE</v>
          </cell>
          <cell r="AI1091" t="str">
            <v>132-8</v>
          </cell>
          <cell r="AJ1091" t="str">
            <v>non-TAA</v>
          </cell>
          <cell r="AK1091" t="str">
            <v>Lifetime</v>
          </cell>
          <cell r="AL1091">
            <v>52</v>
          </cell>
          <cell r="AM1091" t="str">
            <v>5A002.A.1</v>
          </cell>
        </row>
        <row r="1092">
          <cell r="F1092" t="str">
            <v>ICX6430-C12</v>
          </cell>
          <cell r="G1092" t="str">
            <v>12-port 1G Compact Switch (4 PoE+), 2X100M/1G SFP &amp; 2X100M/1G Copper Uplinks, Fanless</v>
          </cell>
          <cell r="H1092" t="str">
            <v>12-port 1G Compact Switch (4 PoE+), 2X100M/1G SFP &amp; 2X100M/1G Copper Uplinks, Fanless</v>
          </cell>
          <cell r="I1092">
            <v>1095</v>
          </cell>
          <cell r="J1092">
            <v>1095</v>
          </cell>
          <cell r="K1092" t="str">
            <v>A</v>
          </cell>
          <cell r="L1092">
            <v>0</v>
          </cell>
          <cell r="M1092">
            <v>0</v>
          </cell>
          <cell r="N1092">
            <v>0</v>
          </cell>
          <cell r="O1092">
            <v>0</v>
          </cell>
          <cell r="P1092">
            <v>0</v>
          </cell>
          <cell r="Q1092">
            <v>0</v>
          </cell>
          <cell r="R1092">
            <v>0</v>
          </cell>
          <cell r="S1092">
            <v>635</v>
          </cell>
          <cell r="T1092">
            <v>657</v>
          </cell>
          <cell r="U1092">
            <v>569</v>
          </cell>
          <cell r="V1092">
            <v>548</v>
          </cell>
          <cell r="W1092">
            <v>0</v>
          </cell>
          <cell r="X1092" t="str">
            <v>A1</v>
          </cell>
          <cell r="Y1092">
            <v>0.42</v>
          </cell>
          <cell r="Z1092">
            <v>0.4</v>
          </cell>
          <cell r="AA1092">
            <v>0.48</v>
          </cell>
          <cell r="AB1092">
            <v>0.5</v>
          </cell>
          <cell r="AC1092">
            <v>0</v>
          </cell>
          <cell r="AD1092">
            <v>0</v>
          </cell>
          <cell r="AE1092" t="str">
            <v>HARDWARE</v>
          </cell>
          <cell r="AF1092" t="str">
            <v>L2-3 FIXED</v>
          </cell>
          <cell r="AG1092" t="str">
            <v>ICX 6400</v>
          </cell>
          <cell r="AH1092" t="str">
            <v>HARDWARE</v>
          </cell>
          <cell r="AI1092" t="str">
            <v>132-8</v>
          </cell>
          <cell r="AJ1092" t="str">
            <v>non-TAA</v>
          </cell>
          <cell r="AK1092" t="str">
            <v>Lifetime</v>
          </cell>
          <cell r="AL1092">
            <v>52</v>
          </cell>
          <cell r="AM1092" t="str">
            <v>5A002.A.1</v>
          </cell>
        </row>
        <row r="1093">
          <cell r="F1093" t="str">
            <v>ICX6450-24</v>
          </cell>
          <cell r="G1093" t="str">
            <v>24-port 1G Switch, 2x1G SFP+ (upgradable to 10G) &amp; 2x1G/10G SFP+ Uplink/Stacking Ports</v>
          </cell>
          <cell r="H1093" t="str">
            <v>24-port 1G Switch, 2x1G SFP+ (upgradable to 10G) &amp; 2x1G/10G SFP+ Uplink/Stacking Ports</v>
          </cell>
          <cell r="I1093">
            <v>2695</v>
          </cell>
          <cell r="J1093">
            <v>2695</v>
          </cell>
          <cell r="K1093" t="str">
            <v>A</v>
          </cell>
          <cell r="L1093">
            <v>0</v>
          </cell>
          <cell r="M1093">
            <v>0</v>
          </cell>
          <cell r="N1093">
            <v>0</v>
          </cell>
          <cell r="O1093">
            <v>0</v>
          </cell>
          <cell r="P1093">
            <v>0</v>
          </cell>
          <cell r="Q1093">
            <v>0</v>
          </cell>
          <cell r="R1093">
            <v>0</v>
          </cell>
          <cell r="S1093">
            <v>1563</v>
          </cell>
          <cell r="T1093">
            <v>1617</v>
          </cell>
          <cell r="U1093">
            <v>1401</v>
          </cell>
          <cell r="V1093">
            <v>1348</v>
          </cell>
          <cell r="W1093">
            <v>0</v>
          </cell>
          <cell r="X1093" t="str">
            <v>A1</v>
          </cell>
          <cell r="Y1093">
            <v>0.42</v>
          </cell>
          <cell r="Z1093">
            <v>0.4</v>
          </cell>
          <cell r="AA1093">
            <v>0.48</v>
          </cell>
          <cell r="AB1093">
            <v>0.5</v>
          </cell>
          <cell r="AC1093">
            <v>0</v>
          </cell>
          <cell r="AD1093">
            <v>0</v>
          </cell>
          <cell r="AE1093" t="str">
            <v>HARDWARE</v>
          </cell>
          <cell r="AF1093" t="str">
            <v>L2-3 FIXED</v>
          </cell>
          <cell r="AG1093" t="str">
            <v>ICX 6400</v>
          </cell>
          <cell r="AH1093" t="str">
            <v>HARDWARE</v>
          </cell>
          <cell r="AI1093" t="str">
            <v>132-8</v>
          </cell>
          <cell r="AJ1093" t="str">
            <v>non-TAA</v>
          </cell>
          <cell r="AK1093" t="str">
            <v>Lifetime</v>
          </cell>
          <cell r="AL1093">
            <v>52</v>
          </cell>
          <cell r="AM1093" t="str">
            <v>5A002.A.1</v>
          </cell>
        </row>
        <row r="1094">
          <cell r="F1094" t="str">
            <v>ICX6450-24-A</v>
          </cell>
          <cell r="G1094" t="str">
            <v>24-port 1G Switch, 2x1G SFP+ (upgradable to 10G) &amp; 2x1G/10G SFP+ Uplink/Stacking Ports, TAA</v>
          </cell>
          <cell r="H1094" t="str">
            <v>24-port 1G Switch, 2x1G SFP+ (upgradable to 10G) &amp; 2x1G/10G SFP+ Uplink/Stacking Ports, TAA</v>
          </cell>
          <cell r="I1094">
            <v>2995</v>
          </cell>
          <cell r="J1094">
            <v>2995</v>
          </cell>
          <cell r="K1094" t="str">
            <v>A</v>
          </cell>
          <cell r="L1094">
            <v>0</v>
          </cell>
          <cell r="M1094">
            <v>0</v>
          </cell>
          <cell r="N1094">
            <v>0</v>
          </cell>
          <cell r="O1094">
            <v>0</v>
          </cell>
          <cell r="P1094">
            <v>0</v>
          </cell>
          <cell r="Q1094">
            <v>0</v>
          </cell>
          <cell r="R1094">
            <v>0</v>
          </cell>
          <cell r="S1094">
            <v>1737</v>
          </cell>
          <cell r="T1094">
            <v>1797</v>
          </cell>
          <cell r="U1094">
            <v>1557</v>
          </cell>
          <cell r="V1094">
            <v>1498</v>
          </cell>
          <cell r="W1094">
            <v>0</v>
          </cell>
          <cell r="X1094" t="str">
            <v>A1</v>
          </cell>
          <cell r="Y1094">
            <v>0.42</v>
          </cell>
          <cell r="Z1094">
            <v>0.4</v>
          </cell>
          <cell r="AA1094">
            <v>0.48</v>
          </cell>
          <cell r="AB1094">
            <v>0.5</v>
          </cell>
          <cell r="AC1094">
            <v>0</v>
          </cell>
          <cell r="AD1094">
            <v>0</v>
          </cell>
          <cell r="AE1094" t="str">
            <v>HARDWARE</v>
          </cell>
          <cell r="AF1094" t="str">
            <v>L2-3 FIXED</v>
          </cell>
          <cell r="AG1094" t="str">
            <v>ICX 6400</v>
          </cell>
          <cell r="AH1094" t="str">
            <v>HARDWARE</v>
          </cell>
          <cell r="AI1094" t="str">
            <v>132-8</v>
          </cell>
          <cell r="AJ1094" t="str">
            <v>US</v>
          </cell>
          <cell r="AK1094" t="str">
            <v>Lifetime</v>
          </cell>
          <cell r="AL1094">
            <v>52</v>
          </cell>
          <cell r="AM1094" t="str">
            <v>5A002.A.1</v>
          </cell>
        </row>
        <row r="1095">
          <cell r="F1095" t="str">
            <v>ICX6450-24P</v>
          </cell>
          <cell r="G1095" t="str">
            <v>24-port 1G Switch PoE+ 390W, 2x1G SFP+ (upgradable to 10G) &amp; 2x1G/10G SFP+ Uplink/Stacking Ports</v>
          </cell>
          <cell r="H1095" t="str">
            <v>24-port 1G Switch PoE+ 390W, 2x1G SFP+ (upgradable to 10G) &amp; 2x1G/10G SFP+ Uplink/Stacking Ports</v>
          </cell>
          <cell r="I1095">
            <v>3395</v>
          </cell>
          <cell r="J1095">
            <v>3395</v>
          </cell>
          <cell r="K1095" t="str">
            <v>A</v>
          </cell>
          <cell r="L1095">
            <v>0</v>
          </cell>
          <cell r="M1095">
            <v>0</v>
          </cell>
          <cell r="N1095">
            <v>0</v>
          </cell>
          <cell r="O1095">
            <v>0</v>
          </cell>
          <cell r="P1095">
            <v>0</v>
          </cell>
          <cell r="Q1095">
            <v>0</v>
          </cell>
          <cell r="R1095">
            <v>0</v>
          </cell>
          <cell r="S1095">
            <v>1969</v>
          </cell>
          <cell r="T1095">
            <v>2037</v>
          </cell>
          <cell r="U1095">
            <v>1765</v>
          </cell>
          <cell r="V1095">
            <v>1698</v>
          </cell>
          <cell r="W1095">
            <v>0</v>
          </cell>
          <cell r="X1095" t="str">
            <v>A1</v>
          </cell>
          <cell r="Y1095">
            <v>0.42</v>
          </cell>
          <cell r="Z1095">
            <v>0.4</v>
          </cell>
          <cell r="AA1095">
            <v>0.48</v>
          </cell>
          <cell r="AB1095">
            <v>0.5</v>
          </cell>
          <cell r="AC1095">
            <v>0</v>
          </cell>
          <cell r="AD1095">
            <v>0</v>
          </cell>
          <cell r="AE1095" t="str">
            <v>HARDWARE</v>
          </cell>
          <cell r="AF1095" t="str">
            <v>L2-3 FIXED</v>
          </cell>
          <cell r="AG1095" t="str">
            <v>ICX 6400</v>
          </cell>
          <cell r="AH1095" t="str">
            <v>HARDWARE</v>
          </cell>
          <cell r="AI1095" t="str">
            <v>132-8</v>
          </cell>
          <cell r="AJ1095" t="str">
            <v>non-TAA</v>
          </cell>
          <cell r="AK1095" t="str">
            <v>Lifetime</v>
          </cell>
          <cell r="AL1095">
            <v>52</v>
          </cell>
          <cell r="AM1095" t="str">
            <v>5A002.A.1</v>
          </cell>
        </row>
        <row r="1096">
          <cell r="F1096" t="str">
            <v>ICX6450-24P-A</v>
          </cell>
          <cell r="G1096" t="str">
            <v>24-port 1G Switch PoE+ 390W, 2x1G SFP+ (upgradable to 10G) &amp; 2x1G/10G SFP+ Uplink/Stacking Ports, TAA</v>
          </cell>
          <cell r="H1096" t="str">
            <v>24-port 1G Switch PoE+ 390W, 2x1G SFP+ (upgradable to 10G) &amp; 2x1G/10G SFP+ Uplink/Stacking Ports, TAA</v>
          </cell>
          <cell r="I1096">
            <v>3695</v>
          </cell>
          <cell r="J1096">
            <v>3695</v>
          </cell>
          <cell r="K1096" t="str">
            <v>A</v>
          </cell>
          <cell r="L1096">
            <v>0</v>
          </cell>
          <cell r="M1096">
            <v>0</v>
          </cell>
          <cell r="N1096">
            <v>0</v>
          </cell>
          <cell r="O1096">
            <v>0</v>
          </cell>
          <cell r="P1096">
            <v>0</v>
          </cell>
          <cell r="Q1096">
            <v>0</v>
          </cell>
          <cell r="R1096">
            <v>0</v>
          </cell>
          <cell r="S1096">
            <v>2143</v>
          </cell>
          <cell r="T1096">
            <v>2217</v>
          </cell>
          <cell r="U1096">
            <v>1921</v>
          </cell>
          <cell r="V1096">
            <v>1848</v>
          </cell>
          <cell r="W1096">
            <v>0</v>
          </cell>
          <cell r="X1096" t="str">
            <v>A1</v>
          </cell>
          <cell r="Y1096">
            <v>0.42</v>
          </cell>
          <cell r="Z1096">
            <v>0.4</v>
          </cell>
          <cell r="AA1096">
            <v>0.48</v>
          </cell>
          <cell r="AB1096">
            <v>0.5</v>
          </cell>
          <cell r="AC1096">
            <v>0</v>
          </cell>
          <cell r="AD1096">
            <v>0</v>
          </cell>
          <cell r="AE1096" t="str">
            <v>HARDWARE</v>
          </cell>
          <cell r="AF1096" t="str">
            <v>L2-3 FIXED</v>
          </cell>
          <cell r="AG1096" t="str">
            <v>ICX 6400</v>
          </cell>
          <cell r="AH1096" t="str">
            <v>HARDWARE</v>
          </cell>
          <cell r="AI1096" t="str">
            <v>132-8</v>
          </cell>
          <cell r="AJ1096" t="str">
            <v>US</v>
          </cell>
          <cell r="AK1096" t="str">
            <v>Lifetime</v>
          </cell>
          <cell r="AL1096">
            <v>52</v>
          </cell>
          <cell r="AM1096" t="str">
            <v>5A002.A.1</v>
          </cell>
        </row>
        <row r="1097">
          <cell r="F1097" t="str">
            <v>ICX6450-48</v>
          </cell>
          <cell r="G1097" t="str">
            <v>48-port 1G Switch, 2x1G SFP+ (upgradable to 10G) &amp; 2x1G/10G SFP+ Uplink/Stacking Ports</v>
          </cell>
          <cell r="H1097" t="str">
            <v>48-port 1G Switch, 2x1G SFP+ (upgradable to 10G) &amp; 2x1G/10G SFP+ Uplink/Stacking Ports</v>
          </cell>
          <cell r="I1097">
            <v>4195</v>
          </cell>
          <cell r="J1097">
            <v>4195</v>
          </cell>
          <cell r="K1097" t="str">
            <v>A</v>
          </cell>
          <cell r="L1097">
            <v>0</v>
          </cell>
          <cell r="M1097">
            <v>0</v>
          </cell>
          <cell r="N1097">
            <v>0</v>
          </cell>
          <cell r="O1097">
            <v>0</v>
          </cell>
          <cell r="P1097">
            <v>0</v>
          </cell>
          <cell r="Q1097">
            <v>0</v>
          </cell>
          <cell r="R1097">
            <v>0</v>
          </cell>
          <cell r="S1097">
            <v>2433</v>
          </cell>
          <cell r="T1097">
            <v>2517</v>
          </cell>
          <cell r="U1097">
            <v>2181</v>
          </cell>
          <cell r="V1097">
            <v>2098</v>
          </cell>
          <cell r="W1097">
            <v>0</v>
          </cell>
          <cell r="X1097" t="str">
            <v>A1</v>
          </cell>
          <cell r="Y1097">
            <v>0.42</v>
          </cell>
          <cell r="Z1097">
            <v>0.4</v>
          </cell>
          <cell r="AA1097">
            <v>0.48</v>
          </cell>
          <cell r="AB1097">
            <v>0.5</v>
          </cell>
          <cell r="AC1097">
            <v>0</v>
          </cell>
          <cell r="AD1097">
            <v>0</v>
          </cell>
          <cell r="AE1097" t="str">
            <v>HARDWARE</v>
          </cell>
          <cell r="AF1097" t="str">
            <v>L2-3 FIXED</v>
          </cell>
          <cell r="AG1097" t="str">
            <v>ICX 6400</v>
          </cell>
          <cell r="AH1097" t="str">
            <v>HARDWARE</v>
          </cell>
          <cell r="AI1097" t="str">
            <v>132-8</v>
          </cell>
          <cell r="AJ1097" t="str">
            <v>non-TAA</v>
          </cell>
          <cell r="AK1097" t="str">
            <v>Lifetime</v>
          </cell>
          <cell r="AL1097">
            <v>52</v>
          </cell>
          <cell r="AM1097" t="str">
            <v>5A002.A.1</v>
          </cell>
        </row>
        <row r="1098">
          <cell r="F1098" t="str">
            <v>ICX6450-48-A</v>
          </cell>
          <cell r="G1098" t="str">
            <v>48-port 1G Switch, 2x1G SFP+ (upgradable to 10G) &amp; 2x1G/10G SFP+ Uplink/Stacking Ports, TAA</v>
          </cell>
          <cell r="H1098" t="str">
            <v>48-port 1G Switch, 2x1G SFP+ (upgradable to 10G) &amp; 2x1G/10G SFP+ Uplink/Stacking Ports, TAA</v>
          </cell>
          <cell r="I1098">
            <v>4495</v>
          </cell>
          <cell r="J1098">
            <v>4495</v>
          </cell>
          <cell r="K1098" t="str">
            <v>A</v>
          </cell>
          <cell r="L1098">
            <v>0</v>
          </cell>
          <cell r="M1098">
            <v>0</v>
          </cell>
          <cell r="N1098">
            <v>0</v>
          </cell>
          <cell r="O1098">
            <v>0</v>
          </cell>
          <cell r="P1098">
            <v>0</v>
          </cell>
          <cell r="Q1098">
            <v>0</v>
          </cell>
          <cell r="R1098">
            <v>0</v>
          </cell>
          <cell r="S1098">
            <v>2607</v>
          </cell>
          <cell r="T1098">
            <v>2697</v>
          </cell>
          <cell r="U1098">
            <v>2337</v>
          </cell>
          <cell r="V1098">
            <v>2248</v>
          </cell>
          <cell r="W1098">
            <v>0</v>
          </cell>
          <cell r="X1098" t="str">
            <v>A1</v>
          </cell>
          <cell r="Y1098">
            <v>0.42</v>
          </cell>
          <cell r="Z1098">
            <v>0.4</v>
          </cell>
          <cell r="AA1098">
            <v>0.48</v>
          </cell>
          <cell r="AB1098">
            <v>0.5</v>
          </cell>
          <cell r="AC1098">
            <v>0</v>
          </cell>
          <cell r="AD1098">
            <v>0</v>
          </cell>
          <cell r="AE1098" t="str">
            <v>HARDWARE</v>
          </cell>
          <cell r="AF1098" t="str">
            <v>L2-3 FIXED</v>
          </cell>
          <cell r="AG1098" t="str">
            <v>ICX 6400</v>
          </cell>
          <cell r="AH1098" t="str">
            <v>HARDWARE</v>
          </cell>
          <cell r="AI1098" t="str">
            <v>132-8</v>
          </cell>
          <cell r="AJ1098" t="str">
            <v>US</v>
          </cell>
          <cell r="AK1098" t="str">
            <v>Lifetime</v>
          </cell>
          <cell r="AL1098">
            <v>52</v>
          </cell>
          <cell r="AM1098" t="str">
            <v>5A002.A.1</v>
          </cell>
        </row>
        <row r="1099">
          <cell r="F1099" t="str">
            <v>ICX6450-48P</v>
          </cell>
          <cell r="G1099" t="str">
            <v>48-port 1G Switch PoE+ 780W, 2x1G SFP+ (upgradable to 10G) &amp; 2x1G/10G SFP+ Uplink/Stacking Ports</v>
          </cell>
          <cell r="H1099" t="str">
            <v>48-port 1G Switch PoE+ 780W, 2x1G SFP+ (upgradable to 10G) &amp; 2x1G/10G SFP+ Uplink/Stacking Ports</v>
          </cell>
          <cell r="I1099">
            <v>5295</v>
          </cell>
          <cell r="J1099">
            <v>5295</v>
          </cell>
          <cell r="K1099" t="str">
            <v>A</v>
          </cell>
          <cell r="L1099">
            <v>0</v>
          </cell>
          <cell r="M1099">
            <v>0</v>
          </cell>
          <cell r="N1099">
            <v>0</v>
          </cell>
          <cell r="O1099">
            <v>0</v>
          </cell>
          <cell r="P1099">
            <v>0</v>
          </cell>
          <cell r="Q1099">
            <v>0</v>
          </cell>
          <cell r="R1099">
            <v>0</v>
          </cell>
          <cell r="S1099">
            <v>3071</v>
          </cell>
          <cell r="T1099">
            <v>3177</v>
          </cell>
          <cell r="U1099">
            <v>2753</v>
          </cell>
          <cell r="V1099">
            <v>2648</v>
          </cell>
          <cell r="W1099">
            <v>0</v>
          </cell>
          <cell r="X1099" t="str">
            <v>A1</v>
          </cell>
          <cell r="Y1099">
            <v>0.42</v>
          </cell>
          <cell r="Z1099">
            <v>0.4</v>
          </cell>
          <cell r="AA1099">
            <v>0.48</v>
          </cell>
          <cell r="AB1099">
            <v>0.5</v>
          </cell>
          <cell r="AC1099">
            <v>0</v>
          </cell>
          <cell r="AD1099">
            <v>0</v>
          </cell>
          <cell r="AE1099" t="str">
            <v>HARDWARE</v>
          </cell>
          <cell r="AF1099" t="str">
            <v>L2-3 FIXED</v>
          </cell>
          <cell r="AG1099" t="str">
            <v>ICX 6400</v>
          </cell>
          <cell r="AH1099" t="str">
            <v>HARDWARE</v>
          </cell>
          <cell r="AI1099" t="str">
            <v>132-8</v>
          </cell>
          <cell r="AJ1099" t="str">
            <v>non-TAA</v>
          </cell>
          <cell r="AK1099" t="str">
            <v>Lifetime</v>
          </cell>
          <cell r="AL1099">
            <v>52</v>
          </cell>
          <cell r="AM1099" t="str">
            <v>5A002.A.1</v>
          </cell>
        </row>
        <row r="1100">
          <cell r="F1100" t="str">
            <v>ICX6450-48P-A</v>
          </cell>
          <cell r="G1100" t="str">
            <v>48-port 1G Switch PoE+ 780W, 2x1G SFP+ (upgradable to 10G) &amp; 2x1G/10G SFP+ Uplink/Stacking Ports, TAA</v>
          </cell>
          <cell r="H1100" t="str">
            <v>48-port 1G Switch PoE+ 780W, 2x1G SFP+ (upgradable to 10G) &amp; 2x1G/10G SFP+ Uplink/Stacking Ports, TAA</v>
          </cell>
          <cell r="I1100">
            <v>5595</v>
          </cell>
          <cell r="J1100">
            <v>5595</v>
          </cell>
          <cell r="K1100" t="str">
            <v>A</v>
          </cell>
          <cell r="L1100">
            <v>0</v>
          </cell>
          <cell r="M1100">
            <v>0</v>
          </cell>
          <cell r="N1100">
            <v>0</v>
          </cell>
          <cell r="O1100">
            <v>0</v>
          </cell>
          <cell r="P1100">
            <v>0</v>
          </cell>
          <cell r="Q1100">
            <v>0</v>
          </cell>
          <cell r="R1100">
            <v>0</v>
          </cell>
          <cell r="S1100">
            <v>3245</v>
          </cell>
          <cell r="T1100">
            <v>3357</v>
          </cell>
          <cell r="U1100">
            <v>2909</v>
          </cell>
          <cell r="V1100">
            <v>2798</v>
          </cell>
          <cell r="W1100">
            <v>0</v>
          </cell>
          <cell r="X1100" t="str">
            <v>A1</v>
          </cell>
          <cell r="Y1100">
            <v>0.42</v>
          </cell>
          <cell r="Z1100">
            <v>0.4</v>
          </cell>
          <cell r="AA1100">
            <v>0.48</v>
          </cell>
          <cell r="AB1100">
            <v>0.5</v>
          </cell>
          <cell r="AC1100">
            <v>0</v>
          </cell>
          <cell r="AD1100">
            <v>0</v>
          </cell>
          <cell r="AE1100" t="str">
            <v>HARDWARE</v>
          </cell>
          <cell r="AF1100" t="str">
            <v>L2-3 FIXED</v>
          </cell>
          <cell r="AG1100" t="str">
            <v>ICX 6400</v>
          </cell>
          <cell r="AH1100" t="str">
            <v>HARDWARE</v>
          </cell>
          <cell r="AI1100" t="str">
            <v>132-8</v>
          </cell>
          <cell r="AJ1100" t="str">
            <v>US</v>
          </cell>
          <cell r="AK1100" t="str">
            <v>Lifetime</v>
          </cell>
          <cell r="AL1100">
            <v>52</v>
          </cell>
          <cell r="AM1100" t="str">
            <v>5A002.A.1</v>
          </cell>
        </row>
        <row r="1101">
          <cell r="F1101" t="str">
            <v>ICX6450-C12-PD</v>
          </cell>
          <cell r="G1101" t="str">
            <v>12-port 1G Compact Switch (4 PoE+), 2X100M/1G SFP &amp; 2X100M/1G Copper Uplinks, Fanless, PD, L3 static</v>
          </cell>
          <cell r="H1101" t="str">
            <v>12-port 1G Compact Switch (4 PoE+), 2X100M/1G SFP &amp; 2X100M/1G Copper Uplinks, Fanless, PD, L3 static</v>
          </cell>
          <cell r="I1101">
            <v>1595</v>
          </cell>
          <cell r="J1101">
            <v>1595</v>
          </cell>
          <cell r="K1101" t="str">
            <v>A</v>
          </cell>
          <cell r="L1101">
            <v>0</v>
          </cell>
          <cell r="M1101">
            <v>0</v>
          </cell>
          <cell r="N1101">
            <v>0</v>
          </cell>
          <cell r="O1101">
            <v>0</v>
          </cell>
          <cell r="P1101">
            <v>0</v>
          </cell>
          <cell r="Q1101">
            <v>0</v>
          </cell>
          <cell r="R1101">
            <v>0</v>
          </cell>
          <cell r="S1101">
            <v>925</v>
          </cell>
          <cell r="T1101">
            <v>957</v>
          </cell>
          <cell r="U1101">
            <v>829</v>
          </cell>
          <cell r="V1101">
            <v>798</v>
          </cell>
          <cell r="W1101">
            <v>0</v>
          </cell>
          <cell r="X1101" t="str">
            <v>A1</v>
          </cell>
          <cell r="Y1101">
            <v>0.42</v>
          </cell>
          <cell r="Z1101">
            <v>0.4</v>
          </cell>
          <cell r="AA1101">
            <v>0.48</v>
          </cell>
          <cell r="AB1101">
            <v>0.5</v>
          </cell>
          <cell r="AC1101">
            <v>0</v>
          </cell>
          <cell r="AD1101">
            <v>0</v>
          </cell>
          <cell r="AE1101" t="str">
            <v>HARDWARE</v>
          </cell>
          <cell r="AF1101" t="str">
            <v>L2-3 FIXED</v>
          </cell>
          <cell r="AG1101" t="str">
            <v>ICX 6400</v>
          </cell>
          <cell r="AH1101" t="str">
            <v>HARDWARE</v>
          </cell>
          <cell r="AI1101" t="str">
            <v>132-8</v>
          </cell>
          <cell r="AJ1101" t="str">
            <v>US</v>
          </cell>
          <cell r="AK1101" t="str">
            <v>Lifetime</v>
          </cell>
          <cell r="AL1101">
            <v>52</v>
          </cell>
          <cell r="AM1101" t="str">
            <v>5A002.A.1</v>
          </cell>
        </row>
        <row r="1102">
          <cell r="F1102" t="str">
            <v>ICX6400-C12-MGNT</v>
          </cell>
          <cell r="G1102" t="str">
            <v>ICX 6430/6450-C12 Compact Switch Magnet Mount Kit</v>
          </cell>
          <cell r="H1102" t="str">
            <v>ICX 6430/6450-C12 Compact Switch Magnet Mount Kit</v>
          </cell>
          <cell r="I1102">
            <v>40</v>
          </cell>
          <cell r="J1102">
            <v>40</v>
          </cell>
          <cell r="K1102" t="str">
            <v>A</v>
          </cell>
          <cell r="L1102">
            <v>0</v>
          </cell>
          <cell r="M1102">
            <v>0</v>
          </cell>
          <cell r="N1102">
            <v>0</v>
          </cell>
          <cell r="O1102">
            <v>0</v>
          </cell>
          <cell r="P1102">
            <v>0</v>
          </cell>
          <cell r="Q1102">
            <v>0</v>
          </cell>
          <cell r="R1102">
            <v>0</v>
          </cell>
          <cell r="S1102">
            <v>23</v>
          </cell>
          <cell r="T1102">
            <v>24</v>
          </cell>
          <cell r="U1102">
            <v>21</v>
          </cell>
          <cell r="V1102">
            <v>20</v>
          </cell>
          <cell r="W1102">
            <v>0</v>
          </cell>
          <cell r="X1102" t="str">
            <v>A1</v>
          </cell>
          <cell r="Y1102">
            <v>0.42</v>
          </cell>
          <cell r="Z1102">
            <v>0.4</v>
          </cell>
          <cell r="AA1102">
            <v>0.48</v>
          </cell>
          <cell r="AB1102">
            <v>0.5</v>
          </cell>
          <cell r="AC1102">
            <v>0</v>
          </cell>
          <cell r="AD1102">
            <v>0</v>
          </cell>
          <cell r="AE1102" t="str">
            <v>HARDWARE</v>
          </cell>
          <cell r="AF1102" t="str">
            <v>L2-3 FIXED</v>
          </cell>
          <cell r="AG1102" t="str">
            <v>ICX 6400</v>
          </cell>
          <cell r="AH1102" t="str">
            <v>HARDWARE</v>
          </cell>
          <cell r="AI1102" t="str">
            <v>132-8</v>
          </cell>
          <cell r="AJ1102" t="str">
            <v>non-TAA</v>
          </cell>
          <cell r="AK1102" t="str">
            <v>13 mos</v>
          </cell>
          <cell r="AL1102">
            <v>52</v>
          </cell>
          <cell r="AM1102" t="str">
            <v>EAR99</v>
          </cell>
        </row>
        <row r="1103">
          <cell r="F1103" t="str">
            <v>ICX6400-C12-RMK</v>
          </cell>
          <cell r="G1103" t="str">
            <v>ICX 6430/6450-C12 Compact Switch 2-Post Rack Mount Kit</v>
          </cell>
          <cell r="H1103" t="str">
            <v>ICX 6430/6450-C12 Compact Switch 2-Post Rack Mount Kit</v>
          </cell>
          <cell r="I1103">
            <v>40</v>
          </cell>
          <cell r="J1103">
            <v>40</v>
          </cell>
          <cell r="K1103" t="str">
            <v>A</v>
          </cell>
          <cell r="L1103">
            <v>0</v>
          </cell>
          <cell r="M1103">
            <v>0</v>
          </cell>
          <cell r="N1103">
            <v>0</v>
          </cell>
          <cell r="O1103">
            <v>0</v>
          </cell>
          <cell r="P1103">
            <v>0</v>
          </cell>
          <cell r="Q1103">
            <v>0</v>
          </cell>
          <cell r="R1103">
            <v>0</v>
          </cell>
          <cell r="S1103">
            <v>23</v>
          </cell>
          <cell r="T1103">
            <v>24</v>
          </cell>
          <cell r="U1103">
            <v>21</v>
          </cell>
          <cell r="V1103">
            <v>20</v>
          </cell>
          <cell r="W1103">
            <v>0</v>
          </cell>
          <cell r="X1103" t="str">
            <v>A1</v>
          </cell>
          <cell r="Y1103">
            <v>0.42</v>
          </cell>
          <cell r="Z1103">
            <v>0.4</v>
          </cell>
          <cell r="AA1103">
            <v>0.48</v>
          </cell>
          <cell r="AB1103">
            <v>0.5</v>
          </cell>
          <cell r="AC1103">
            <v>0</v>
          </cell>
          <cell r="AD1103">
            <v>0</v>
          </cell>
          <cell r="AE1103" t="str">
            <v>HARDWARE</v>
          </cell>
          <cell r="AF1103" t="str">
            <v>L2-3 FIXED</v>
          </cell>
          <cell r="AG1103" t="str">
            <v>ICX 6400</v>
          </cell>
          <cell r="AH1103" t="str">
            <v>HARDWARE</v>
          </cell>
          <cell r="AI1103" t="str">
            <v>132-8</v>
          </cell>
          <cell r="AJ1103" t="str">
            <v>non-TAA</v>
          </cell>
          <cell r="AK1103" t="str">
            <v>13 mos</v>
          </cell>
          <cell r="AL1103">
            <v>52</v>
          </cell>
          <cell r="AM1103" t="str">
            <v>EAR99</v>
          </cell>
        </row>
        <row r="1104">
          <cell r="F1104" t="str">
            <v>ICX6400-EPS1500</v>
          </cell>
          <cell r="G1104" t="str">
            <v>ICX 6430/6450 1500W External Power Supply for RPS/EPS (PoE &amp; non-PoE)</v>
          </cell>
          <cell r="H1104" t="str">
            <v>ICX 6430/6450 1500W External Power Supply for RPS/EPS (PoE &amp; non-PoE)</v>
          </cell>
          <cell r="I1104">
            <v>1500</v>
          </cell>
          <cell r="J1104">
            <v>1500</v>
          </cell>
          <cell r="K1104" t="str">
            <v>A</v>
          </cell>
          <cell r="L1104">
            <v>0</v>
          </cell>
          <cell r="M1104">
            <v>0</v>
          </cell>
          <cell r="N1104">
            <v>0</v>
          </cell>
          <cell r="O1104">
            <v>0</v>
          </cell>
          <cell r="P1104">
            <v>0</v>
          </cell>
          <cell r="Q1104">
            <v>0</v>
          </cell>
          <cell r="R1104">
            <v>0</v>
          </cell>
          <cell r="S1104">
            <v>870</v>
          </cell>
          <cell r="T1104">
            <v>900</v>
          </cell>
          <cell r="U1104">
            <v>780</v>
          </cell>
          <cell r="V1104">
            <v>750</v>
          </cell>
          <cell r="W1104">
            <v>0</v>
          </cell>
          <cell r="X1104" t="str">
            <v>A1</v>
          </cell>
          <cell r="Y1104">
            <v>0.42</v>
          </cell>
          <cell r="Z1104">
            <v>0.4</v>
          </cell>
          <cell r="AA1104">
            <v>0.48</v>
          </cell>
          <cell r="AB1104">
            <v>0.5</v>
          </cell>
          <cell r="AC1104">
            <v>0</v>
          </cell>
          <cell r="AD1104">
            <v>0</v>
          </cell>
          <cell r="AE1104" t="str">
            <v>HARDWARE</v>
          </cell>
          <cell r="AF1104" t="str">
            <v>L2-3 FIXED</v>
          </cell>
          <cell r="AG1104" t="str">
            <v>ICX 6400</v>
          </cell>
          <cell r="AH1104" t="str">
            <v>HARDWARE</v>
          </cell>
          <cell r="AI1104" t="str">
            <v>132-8</v>
          </cell>
          <cell r="AJ1104" t="str">
            <v>non-TAA</v>
          </cell>
          <cell r="AK1104" t="str">
            <v>Lifetime</v>
          </cell>
          <cell r="AL1104">
            <v>52</v>
          </cell>
          <cell r="AM1104" t="str">
            <v>EAR99</v>
          </cell>
        </row>
        <row r="1105">
          <cell r="F1105" t="str">
            <v>ICX6400-RMK</v>
          </cell>
          <cell r="G1105" t="str">
            <v>ICX 6430/6450 2 Post Rack Mount Kit, Spare</v>
          </cell>
          <cell r="H1105" t="str">
            <v>ICX 6430/6450 2 Post Rack Mount Kit, Spare</v>
          </cell>
          <cell r="I1105">
            <v>50</v>
          </cell>
          <cell r="J1105">
            <v>50</v>
          </cell>
          <cell r="K1105" t="str">
            <v>A</v>
          </cell>
          <cell r="L1105">
            <v>0</v>
          </cell>
          <cell r="M1105">
            <v>0</v>
          </cell>
          <cell r="N1105">
            <v>0</v>
          </cell>
          <cell r="O1105">
            <v>0</v>
          </cell>
          <cell r="P1105">
            <v>0</v>
          </cell>
          <cell r="Q1105">
            <v>0</v>
          </cell>
          <cell r="R1105">
            <v>0</v>
          </cell>
          <cell r="S1105">
            <v>29</v>
          </cell>
          <cell r="T1105">
            <v>30</v>
          </cell>
          <cell r="U1105">
            <v>26</v>
          </cell>
          <cell r="V1105">
            <v>25</v>
          </cell>
          <cell r="W1105">
            <v>0</v>
          </cell>
          <cell r="X1105" t="str">
            <v>A1</v>
          </cell>
          <cell r="Y1105">
            <v>0.42</v>
          </cell>
          <cell r="Z1105">
            <v>0.4</v>
          </cell>
          <cell r="AA1105">
            <v>0.48</v>
          </cell>
          <cell r="AB1105">
            <v>0.5</v>
          </cell>
          <cell r="AC1105">
            <v>0</v>
          </cell>
          <cell r="AD1105">
            <v>0</v>
          </cell>
          <cell r="AE1105" t="str">
            <v>HARDWARE</v>
          </cell>
          <cell r="AF1105" t="str">
            <v>L2-3 FIXED</v>
          </cell>
          <cell r="AG1105" t="str">
            <v>ICX 6400</v>
          </cell>
          <cell r="AH1105" t="str">
            <v>HARDWARE</v>
          </cell>
          <cell r="AI1105" t="str">
            <v>132-8</v>
          </cell>
          <cell r="AJ1105" t="str">
            <v>non-TAA</v>
          </cell>
          <cell r="AK1105" t="str">
            <v>13 mos</v>
          </cell>
          <cell r="AL1105">
            <v>52</v>
          </cell>
          <cell r="AM1105" t="str">
            <v>EAR99</v>
          </cell>
        </row>
        <row r="1106">
          <cell r="F1106" t="str">
            <v>ICX6450-2X10G-LIC-POD</v>
          </cell>
          <cell r="G1106" t="str">
            <v>ICX 6450 2X10G Capacity Based License, Upgrade 1G Uplink/Stacking Ports to 1G/10G</v>
          </cell>
          <cell r="H1106" t="str">
            <v>ICX 6450 2X10G Capacity Based License, Upgrade 1G Uplink/Stacking Ports to 1G/10G</v>
          </cell>
          <cell r="I1106">
            <v>1000</v>
          </cell>
          <cell r="J1106">
            <v>1000</v>
          </cell>
          <cell r="K1106" t="str">
            <v>C</v>
          </cell>
          <cell r="L1106">
            <v>0</v>
          </cell>
          <cell r="M1106">
            <v>0</v>
          </cell>
          <cell r="N1106">
            <v>0</v>
          </cell>
          <cell r="O1106">
            <v>0</v>
          </cell>
          <cell r="P1106">
            <v>0</v>
          </cell>
          <cell r="Q1106">
            <v>0</v>
          </cell>
          <cell r="R1106">
            <v>0</v>
          </cell>
          <cell r="S1106">
            <v>580</v>
          </cell>
          <cell r="T1106">
            <v>600</v>
          </cell>
          <cell r="U1106">
            <v>520</v>
          </cell>
          <cell r="V1106">
            <v>500</v>
          </cell>
          <cell r="W1106">
            <v>0</v>
          </cell>
          <cell r="X1106" t="str">
            <v>A1</v>
          </cell>
          <cell r="Y1106">
            <v>0.42</v>
          </cell>
          <cell r="Z1106">
            <v>0.4</v>
          </cell>
          <cell r="AA1106">
            <v>0.48</v>
          </cell>
          <cell r="AB1106">
            <v>0.5</v>
          </cell>
          <cell r="AC1106">
            <v>0</v>
          </cell>
          <cell r="AD1106">
            <v>0</v>
          </cell>
          <cell r="AE1106" t="str">
            <v>SOFTWARE</v>
          </cell>
          <cell r="AF1106" t="str">
            <v>L2-3 FIXED</v>
          </cell>
          <cell r="AG1106" t="str">
            <v>ICX 6400</v>
          </cell>
          <cell r="AH1106" t="str">
            <v>SOFTWARE</v>
          </cell>
          <cell r="AI1106" t="str">
            <v>132-33</v>
          </cell>
          <cell r="AJ1106" t="str">
            <v>US</v>
          </cell>
          <cell r="AK1106" t="str">
            <v>90 days</v>
          </cell>
          <cell r="AL1106">
            <v>52</v>
          </cell>
          <cell r="AM1106" t="str">
            <v>EAR99</v>
          </cell>
        </row>
        <row r="1107">
          <cell r="F1107" t="str">
            <v>ICX6450-PREM-LIC</v>
          </cell>
          <cell r="G1107" t="str">
            <v>ICX 6450 PREMIUM SOFTWARE LICENSE</v>
          </cell>
          <cell r="H1107" t="str">
            <v>ICX 6450 PREMIUM SOFTWARE LICENSE</v>
          </cell>
          <cell r="I1107">
            <v>800</v>
          </cell>
          <cell r="J1107">
            <v>800</v>
          </cell>
          <cell r="K1107" t="str">
            <v>A</v>
          </cell>
          <cell r="L1107">
            <v>0</v>
          </cell>
          <cell r="M1107">
            <v>0</v>
          </cell>
          <cell r="N1107">
            <v>0</v>
          </cell>
          <cell r="O1107">
            <v>0</v>
          </cell>
          <cell r="P1107">
            <v>0</v>
          </cell>
          <cell r="Q1107">
            <v>0</v>
          </cell>
          <cell r="R1107">
            <v>0</v>
          </cell>
          <cell r="S1107">
            <v>464</v>
          </cell>
          <cell r="T1107">
            <v>480</v>
          </cell>
          <cell r="U1107">
            <v>416</v>
          </cell>
          <cell r="V1107">
            <v>400</v>
          </cell>
          <cell r="W1107">
            <v>0</v>
          </cell>
          <cell r="X1107" t="str">
            <v>A1</v>
          </cell>
          <cell r="Y1107">
            <v>0.42</v>
          </cell>
          <cell r="Z1107">
            <v>0.4</v>
          </cell>
          <cell r="AA1107">
            <v>0.48</v>
          </cell>
          <cell r="AB1107">
            <v>0.5</v>
          </cell>
          <cell r="AC1107">
            <v>0</v>
          </cell>
          <cell r="AD1107">
            <v>0</v>
          </cell>
          <cell r="AE1107" t="str">
            <v>SOFTWARE</v>
          </cell>
          <cell r="AF1107" t="str">
            <v>L2-3 FIXED</v>
          </cell>
          <cell r="AG1107" t="str">
            <v>ICX 6400</v>
          </cell>
          <cell r="AH1107" t="str">
            <v>SOFTWARE</v>
          </cell>
          <cell r="AI1107" t="str">
            <v>132-33</v>
          </cell>
          <cell r="AJ1107" t="str">
            <v>US</v>
          </cell>
          <cell r="AK1107" t="str">
            <v>90 days</v>
          </cell>
          <cell r="AL1107">
            <v>52</v>
          </cell>
          <cell r="AM1107" t="str">
            <v>EAR99</v>
          </cell>
        </row>
        <row r="1108">
          <cell r="F1108" t="str">
            <v>PCAUS-EPS</v>
          </cell>
          <cell r="G1108" t="str">
            <v>POWER CORD,AUSTRALIA,16A/250V</v>
          </cell>
          <cell r="H1108" t="str">
            <v>POWER CORD,AUSTRALIA,16A/250V</v>
          </cell>
          <cell r="I1108">
            <v>75</v>
          </cell>
          <cell r="J1108">
            <v>75</v>
          </cell>
          <cell r="K1108" t="str">
            <v>N</v>
          </cell>
          <cell r="L1108">
            <v>0</v>
          </cell>
          <cell r="M1108">
            <v>0</v>
          </cell>
          <cell r="N1108">
            <v>0</v>
          </cell>
          <cell r="O1108">
            <v>0</v>
          </cell>
          <cell r="P1108">
            <v>0</v>
          </cell>
          <cell r="Q1108">
            <v>0</v>
          </cell>
          <cell r="R1108">
            <v>0</v>
          </cell>
          <cell r="S1108">
            <v>44</v>
          </cell>
          <cell r="T1108">
            <v>45</v>
          </cell>
          <cell r="U1108">
            <v>39</v>
          </cell>
          <cell r="V1108">
            <v>38</v>
          </cell>
          <cell r="W1108">
            <v>0</v>
          </cell>
          <cell r="X1108" t="str">
            <v>A1</v>
          </cell>
          <cell r="Y1108">
            <v>0.42</v>
          </cell>
          <cell r="Z1108">
            <v>0.4</v>
          </cell>
          <cell r="AA1108">
            <v>0.48</v>
          </cell>
          <cell r="AB1108">
            <v>0.5</v>
          </cell>
          <cell r="AC1108">
            <v>0</v>
          </cell>
          <cell r="AD1108">
            <v>0</v>
          </cell>
          <cell r="AE1108" t="str">
            <v>HARDWARE</v>
          </cell>
          <cell r="AF1108" t="str">
            <v>OTHER-IP</v>
          </cell>
          <cell r="AG1108" t="str">
            <v>IP ACCESSORIES</v>
          </cell>
          <cell r="AH1108" t="str">
            <v>HARDWARE</v>
          </cell>
          <cell r="AI1108" t="str">
            <v>132-8</v>
          </cell>
          <cell r="AJ1108" t="str">
            <v>non-TAA</v>
          </cell>
          <cell r="AK1108" t="str">
            <v>13 mos</v>
          </cell>
          <cell r="AL1108">
            <v>80</v>
          </cell>
          <cell r="AM1108" t="str">
            <v>EAR99</v>
          </cell>
        </row>
        <row r="1109">
          <cell r="F1109" t="str">
            <v>PC-C13C14</v>
          </cell>
          <cell r="G1109" t="str">
            <v>C13/C14 15A Power Cord</v>
          </cell>
          <cell r="H1109">
            <v>0</v>
          </cell>
          <cell r="I1109">
            <v>75</v>
          </cell>
          <cell r="J1109">
            <v>75</v>
          </cell>
          <cell r="K1109" t="str">
            <v>N</v>
          </cell>
          <cell r="L1109">
            <v>0</v>
          </cell>
          <cell r="M1109">
            <v>0</v>
          </cell>
          <cell r="N1109">
            <v>0</v>
          </cell>
          <cell r="O1109">
            <v>0</v>
          </cell>
          <cell r="P1109">
            <v>0</v>
          </cell>
          <cell r="Q1109">
            <v>0</v>
          </cell>
          <cell r="R1109">
            <v>0</v>
          </cell>
          <cell r="S1109">
            <v>44</v>
          </cell>
          <cell r="T1109">
            <v>45</v>
          </cell>
          <cell r="U1109">
            <v>39</v>
          </cell>
          <cell r="V1109">
            <v>38</v>
          </cell>
          <cell r="W1109">
            <v>0</v>
          </cell>
          <cell r="X1109" t="str">
            <v>A1</v>
          </cell>
          <cell r="Y1109">
            <v>0.42</v>
          </cell>
          <cell r="Z1109">
            <v>0.4</v>
          </cell>
          <cell r="AA1109">
            <v>0.48</v>
          </cell>
          <cell r="AB1109">
            <v>0.5</v>
          </cell>
          <cell r="AC1109">
            <v>0</v>
          </cell>
          <cell r="AD1109">
            <v>0</v>
          </cell>
          <cell r="AE1109" t="str">
            <v>HARDWARE</v>
          </cell>
          <cell r="AF1109" t="str">
            <v>L2-3 FIXED</v>
          </cell>
          <cell r="AG1109" t="str">
            <v>ICX 6610</v>
          </cell>
          <cell r="AH1109" t="str">
            <v>HARDWARE</v>
          </cell>
          <cell r="AI1109" t="str">
            <v>132-8</v>
          </cell>
          <cell r="AJ1109" t="str">
            <v>non-TAA</v>
          </cell>
          <cell r="AK1109" t="str">
            <v>13 mos</v>
          </cell>
          <cell r="AL1109" t="str">
            <v>52</v>
          </cell>
          <cell r="AM1109" t="str">
            <v>EAR99</v>
          </cell>
        </row>
        <row r="1110">
          <cell r="F1110" t="str">
            <v>PCCHINA2-IEC309</v>
          </cell>
          <cell r="G1110" t="str">
            <v>POWER CORD, CHINA, IEC309 TO C13, 10A, 250V</v>
          </cell>
          <cell r="H1110" t="str">
            <v>POWER CORD, CHINA, IEC309 TO C13, 10A, 250V</v>
          </cell>
          <cell r="I1110">
            <v>75</v>
          </cell>
          <cell r="J1110">
            <v>75</v>
          </cell>
          <cell r="K1110" t="str">
            <v>N</v>
          </cell>
          <cell r="L1110">
            <v>0</v>
          </cell>
          <cell r="M1110">
            <v>0</v>
          </cell>
          <cell r="N1110">
            <v>0</v>
          </cell>
          <cell r="O1110">
            <v>0</v>
          </cell>
          <cell r="P1110">
            <v>0</v>
          </cell>
          <cell r="Q1110">
            <v>0</v>
          </cell>
          <cell r="R1110">
            <v>0</v>
          </cell>
          <cell r="S1110">
            <v>44</v>
          </cell>
          <cell r="T1110">
            <v>45</v>
          </cell>
          <cell r="U1110">
            <v>39</v>
          </cell>
          <cell r="V1110">
            <v>38</v>
          </cell>
          <cell r="W1110">
            <v>0</v>
          </cell>
          <cell r="X1110" t="str">
            <v>A1</v>
          </cell>
          <cell r="Y1110">
            <v>0.42</v>
          </cell>
          <cell r="Z1110">
            <v>0.4</v>
          </cell>
          <cell r="AA1110">
            <v>0.48</v>
          </cell>
          <cell r="AB1110">
            <v>0.5</v>
          </cell>
          <cell r="AC1110">
            <v>0</v>
          </cell>
          <cell r="AD1110">
            <v>0</v>
          </cell>
          <cell r="AE1110" t="str">
            <v>HARDWARE</v>
          </cell>
          <cell r="AF1110" t="str">
            <v>OTHER-IP</v>
          </cell>
          <cell r="AG1110" t="str">
            <v>IP ACCESSORIES</v>
          </cell>
          <cell r="AH1110" t="str">
            <v>HARDWARE</v>
          </cell>
          <cell r="AI1110" t="str">
            <v>132-8</v>
          </cell>
          <cell r="AJ1110" t="str">
            <v>non-TAA</v>
          </cell>
          <cell r="AK1110" t="str">
            <v>13 mos</v>
          </cell>
          <cell r="AL1110">
            <v>80</v>
          </cell>
          <cell r="AM1110" t="str">
            <v>EAR99</v>
          </cell>
        </row>
        <row r="1111">
          <cell r="F1111" t="str">
            <v>PCCHINA-EPS</v>
          </cell>
          <cell r="G1111" t="str">
            <v>POWER CORD,CHINA,16A,250V</v>
          </cell>
          <cell r="H1111" t="str">
            <v>POWER CORD,CHINA,16A,250V</v>
          </cell>
          <cell r="I1111">
            <v>75</v>
          </cell>
          <cell r="J1111">
            <v>75</v>
          </cell>
          <cell r="K1111" t="str">
            <v>N</v>
          </cell>
          <cell r="L1111">
            <v>0</v>
          </cell>
          <cell r="M1111">
            <v>0</v>
          </cell>
          <cell r="N1111">
            <v>0</v>
          </cell>
          <cell r="O1111">
            <v>0</v>
          </cell>
          <cell r="P1111">
            <v>0</v>
          </cell>
          <cell r="Q1111">
            <v>0</v>
          </cell>
          <cell r="R1111">
            <v>0</v>
          </cell>
          <cell r="S1111">
            <v>44</v>
          </cell>
          <cell r="T1111">
            <v>45</v>
          </cell>
          <cell r="U1111">
            <v>39</v>
          </cell>
          <cell r="V1111">
            <v>38</v>
          </cell>
          <cell r="W1111">
            <v>0</v>
          </cell>
          <cell r="X1111" t="str">
            <v>A1</v>
          </cell>
          <cell r="Y1111">
            <v>0.42</v>
          </cell>
          <cell r="Z1111">
            <v>0.4</v>
          </cell>
          <cell r="AA1111">
            <v>0.48</v>
          </cell>
          <cell r="AB1111">
            <v>0.5</v>
          </cell>
          <cell r="AC1111">
            <v>0</v>
          </cell>
          <cell r="AD1111">
            <v>0</v>
          </cell>
          <cell r="AE1111" t="str">
            <v>HARDWARE</v>
          </cell>
          <cell r="AF1111" t="str">
            <v>OTHER-IP</v>
          </cell>
          <cell r="AG1111" t="str">
            <v>IP ACCESSORIES</v>
          </cell>
          <cell r="AH1111" t="str">
            <v>HARDWARE</v>
          </cell>
          <cell r="AI1111" t="str">
            <v>132-8</v>
          </cell>
          <cell r="AJ1111" t="str">
            <v>non-TAA</v>
          </cell>
          <cell r="AK1111" t="str">
            <v>13 mos</v>
          </cell>
          <cell r="AL1111">
            <v>80</v>
          </cell>
          <cell r="AM1111" t="str">
            <v>EAR99</v>
          </cell>
        </row>
        <row r="1112">
          <cell r="F1112" t="str">
            <v>PCEURO-EPS</v>
          </cell>
          <cell r="G1112" t="str">
            <v>POWER CORD,EURO,16A,250V,CEE 7/7 EUROP-C19,1.8M,R6</v>
          </cell>
          <cell r="H1112" t="str">
            <v>POWER CORD,EURO,16A,250V,CEE 7/7 EUROP-C19,1.8M,R6</v>
          </cell>
          <cell r="I1112">
            <v>75</v>
          </cell>
          <cell r="J1112">
            <v>75</v>
          </cell>
          <cell r="K1112" t="str">
            <v>N</v>
          </cell>
          <cell r="L1112">
            <v>0</v>
          </cell>
          <cell r="M1112">
            <v>0</v>
          </cell>
          <cell r="N1112">
            <v>0</v>
          </cell>
          <cell r="O1112">
            <v>0</v>
          </cell>
          <cell r="P1112">
            <v>0</v>
          </cell>
          <cell r="Q1112">
            <v>0</v>
          </cell>
          <cell r="R1112">
            <v>0</v>
          </cell>
          <cell r="S1112">
            <v>44</v>
          </cell>
          <cell r="T1112">
            <v>45</v>
          </cell>
          <cell r="U1112">
            <v>39</v>
          </cell>
          <cell r="V1112">
            <v>38</v>
          </cell>
          <cell r="W1112">
            <v>0</v>
          </cell>
          <cell r="X1112" t="str">
            <v>A1</v>
          </cell>
          <cell r="Y1112">
            <v>0.42</v>
          </cell>
          <cell r="Z1112">
            <v>0.4</v>
          </cell>
          <cell r="AA1112">
            <v>0.48</v>
          </cell>
          <cell r="AB1112">
            <v>0.5</v>
          </cell>
          <cell r="AC1112">
            <v>0</v>
          </cell>
          <cell r="AD1112">
            <v>0</v>
          </cell>
          <cell r="AE1112" t="str">
            <v>HARDWARE</v>
          </cell>
          <cell r="AF1112" t="str">
            <v>OTHER-IP</v>
          </cell>
          <cell r="AG1112" t="str">
            <v>IP ACCESSORIES</v>
          </cell>
          <cell r="AH1112" t="str">
            <v>HARDWARE</v>
          </cell>
          <cell r="AI1112" t="str">
            <v>132-8</v>
          </cell>
          <cell r="AJ1112" t="str">
            <v>non-TAA</v>
          </cell>
          <cell r="AK1112" t="str">
            <v>13 mos</v>
          </cell>
          <cell r="AL1112">
            <v>80</v>
          </cell>
          <cell r="AM1112" t="str">
            <v>EAR99</v>
          </cell>
        </row>
        <row r="1113">
          <cell r="F1113" t="str">
            <v>PCINDIA-EPS</v>
          </cell>
          <cell r="G1113" t="str">
            <v>POWER CORD,INDIA,16A/250V</v>
          </cell>
          <cell r="H1113" t="str">
            <v>POWER CORD,INDIA,16A/250V</v>
          </cell>
          <cell r="I1113">
            <v>75</v>
          </cell>
          <cell r="J1113">
            <v>75</v>
          </cell>
          <cell r="K1113" t="str">
            <v>N</v>
          </cell>
          <cell r="L1113">
            <v>0</v>
          </cell>
          <cell r="M1113">
            <v>0</v>
          </cell>
          <cell r="N1113">
            <v>0</v>
          </cell>
          <cell r="O1113">
            <v>0</v>
          </cell>
          <cell r="P1113">
            <v>0</v>
          </cell>
          <cell r="Q1113">
            <v>0</v>
          </cell>
          <cell r="R1113">
            <v>0</v>
          </cell>
          <cell r="S1113">
            <v>44</v>
          </cell>
          <cell r="T1113">
            <v>45</v>
          </cell>
          <cell r="U1113">
            <v>39</v>
          </cell>
          <cell r="V1113">
            <v>38</v>
          </cell>
          <cell r="W1113">
            <v>0</v>
          </cell>
          <cell r="X1113" t="str">
            <v>A1</v>
          </cell>
          <cell r="Y1113">
            <v>0.42</v>
          </cell>
          <cell r="Z1113">
            <v>0.4</v>
          </cell>
          <cell r="AA1113">
            <v>0.48</v>
          </cell>
          <cell r="AB1113">
            <v>0.5</v>
          </cell>
          <cell r="AC1113">
            <v>0</v>
          </cell>
          <cell r="AD1113">
            <v>0</v>
          </cell>
          <cell r="AE1113" t="str">
            <v>HARDWARE</v>
          </cell>
          <cell r="AF1113" t="str">
            <v>OTHER-IP</v>
          </cell>
          <cell r="AG1113" t="str">
            <v>IP ACCESSORIES</v>
          </cell>
          <cell r="AH1113" t="str">
            <v>HARDWARE</v>
          </cell>
          <cell r="AI1113" t="str">
            <v>132-8</v>
          </cell>
          <cell r="AJ1113" t="str">
            <v>non-TAA</v>
          </cell>
          <cell r="AK1113" t="str">
            <v>13 mos</v>
          </cell>
          <cell r="AL1113">
            <v>80</v>
          </cell>
          <cell r="AM1113" t="str">
            <v>EAR99</v>
          </cell>
        </row>
        <row r="1114">
          <cell r="F1114" t="str">
            <v>PCJAPAN-EPS</v>
          </cell>
          <cell r="G1114" t="str">
            <v>POWER CORD,JAPAN,15A,250V</v>
          </cell>
          <cell r="H1114" t="str">
            <v>POWER CORD,JAPAN,15A,250V</v>
          </cell>
          <cell r="I1114">
            <v>75</v>
          </cell>
          <cell r="J1114">
            <v>75</v>
          </cell>
          <cell r="K1114" t="str">
            <v>N</v>
          </cell>
          <cell r="L1114">
            <v>0</v>
          </cell>
          <cell r="M1114">
            <v>0</v>
          </cell>
          <cell r="N1114">
            <v>0</v>
          </cell>
          <cell r="O1114">
            <v>0</v>
          </cell>
          <cell r="P1114">
            <v>0</v>
          </cell>
          <cell r="Q1114">
            <v>0</v>
          </cell>
          <cell r="R1114">
            <v>0</v>
          </cell>
          <cell r="S1114">
            <v>44</v>
          </cell>
          <cell r="T1114">
            <v>45</v>
          </cell>
          <cell r="U1114">
            <v>39</v>
          </cell>
          <cell r="V1114">
            <v>38</v>
          </cell>
          <cell r="W1114">
            <v>0</v>
          </cell>
          <cell r="X1114" t="str">
            <v>A1</v>
          </cell>
          <cell r="Y1114">
            <v>0.42</v>
          </cell>
          <cell r="Z1114">
            <v>0.4</v>
          </cell>
          <cell r="AA1114">
            <v>0.48</v>
          </cell>
          <cell r="AB1114">
            <v>0.5</v>
          </cell>
          <cell r="AC1114">
            <v>0</v>
          </cell>
          <cell r="AD1114">
            <v>0</v>
          </cell>
          <cell r="AE1114" t="str">
            <v>HARDWARE</v>
          </cell>
          <cell r="AF1114" t="str">
            <v>OTHER-IP</v>
          </cell>
          <cell r="AG1114" t="str">
            <v>IP ACCESSORIES</v>
          </cell>
          <cell r="AH1114" t="str">
            <v>HARDWARE</v>
          </cell>
          <cell r="AI1114" t="str">
            <v>132-8</v>
          </cell>
          <cell r="AJ1114" t="str">
            <v>non-TAA</v>
          </cell>
          <cell r="AK1114" t="str">
            <v>13 mos</v>
          </cell>
          <cell r="AL1114">
            <v>80</v>
          </cell>
          <cell r="AM1114" t="str">
            <v>EAR99</v>
          </cell>
        </row>
        <row r="1115">
          <cell r="F1115" t="str">
            <v>PCUK-EPS</v>
          </cell>
          <cell r="G1115" t="str">
            <v>POWER CORD,UK,13A,250V</v>
          </cell>
          <cell r="H1115" t="str">
            <v>POWER CORD,UK,13A,250V</v>
          </cell>
          <cell r="I1115">
            <v>75</v>
          </cell>
          <cell r="J1115">
            <v>75</v>
          </cell>
          <cell r="K1115" t="str">
            <v>N</v>
          </cell>
          <cell r="L1115">
            <v>0</v>
          </cell>
          <cell r="M1115">
            <v>0</v>
          </cell>
          <cell r="N1115">
            <v>0</v>
          </cell>
          <cell r="O1115">
            <v>0</v>
          </cell>
          <cell r="P1115">
            <v>0</v>
          </cell>
          <cell r="Q1115">
            <v>0</v>
          </cell>
          <cell r="R1115">
            <v>0</v>
          </cell>
          <cell r="S1115">
            <v>44</v>
          </cell>
          <cell r="T1115">
            <v>45</v>
          </cell>
          <cell r="U1115">
            <v>39</v>
          </cell>
          <cell r="V1115">
            <v>38</v>
          </cell>
          <cell r="W1115">
            <v>0</v>
          </cell>
          <cell r="X1115" t="str">
            <v>A1</v>
          </cell>
          <cell r="Y1115">
            <v>0.42</v>
          </cell>
          <cell r="Z1115">
            <v>0.4</v>
          </cell>
          <cell r="AA1115">
            <v>0.48</v>
          </cell>
          <cell r="AB1115">
            <v>0.5</v>
          </cell>
          <cell r="AC1115">
            <v>0</v>
          </cell>
          <cell r="AD1115">
            <v>0</v>
          </cell>
          <cell r="AE1115" t="str">
            <v>HARDWARE</v>
          </cell>
          <cell r="AF1115" t="str">
            <v>OTHER-IP</v>
          </cell>
          <cell r="AG1115" t="str">
            <v>IP ACCESSORIES</v>
          </cell>
          <cell r="AH1115" t="str">
            <v>HARDWARE</v>
          </cell>
          <cell r="AI1115" t="str">
            <v>132-8</v>
          </cell>
          <cell r="AJ1115" t="str">
            <v>non-TAA</v>
          </cell>
          <cell r="AK1115" t="str">
            <v>13 mos</v>
          </cell>
          <cell r="AL1115">
            <v>80</v>
          </cell>
          <cell r="AM1115" t="str">
            <v>EAR99</v>
          </cell>
        </row>
        <row r="1116">
          <cell r="F1116" t="str">
            <v>10G-SFPP-ER</v>
          </cell>
          <cell r="G1116" t="str">
            <v>10GBASE-ER SFP+ optic (LC), for up to 40km over SMF</v>
          </cell>
          <cell r="H1116" t="str">
            <v>10GBASE-ER SFP+ optic (LC), for up to 40km over SMF</v>
          </cell>
          <cell r="I1116">
            <v>10000</v>
          </cell>
          <cell r="J1116">
            <v>9995</v>
          </cell>
          <cell r="K1116" t="str">
            <v>A</v>
          </cell>
          <cell r="L1116">
            <v>0</v>
          </cell>
          <cell r="M1116">
            <v>0</v>
          </cell>
          <cell r="N1116">
            <v>0</v>
          </cell>
          <cell r="O1116">
            <v>0</v>
          </cell>
          <cell r="P1116">
            <v>0</v>
          </cell>
          <cell r="Q1116">
            <v>0</v>
          </cell>
          <cell r="R1116">
            <v>0</v>
          </cell>
          <cell r="S1116">
            <v>5797</v>
          </cell>
          <cell r="T1116">
            <v>5997</v>
          </cell>
          <cell r="U1116">
            <v>5197</v>
          </cell>
          <cell r="V1116">
            <v>4998</v>
          </cell>
          <cell r="W1116">
            <v>0</v>
          </cell>
          <cell r="X1116" t="str">
            <v>A1</v>
          </cell>
          <cell r="Y1116">
            <v>0.42</v>
          </cell>
          <cell r="Z1116">
            <v>0.4</v>
          </cell>
          <cell r="AA1116">
            <v>0.48</v>
          </cell>
          <cell r="AB1116">
            <v>0.5</v>
          </cell>
          <cell r="AC1116">
            <v>0</v>
          </cell>
          <cell r="AD1116">
            <v>0</v>
          </cell>
          <cell r="AE1116" t="str">
            <v>HARDWARE</v>
          </cell>
          <cell r="AF1116" t="str">
            <v>OPTICS</v>
          </cell>
          <cell r="AG1116" t="str">
            <v>10G OPTICS</v>
          </cell>
          <cell r="AH1116" t="str">
            <v>HARDWARE</v>
          </cell>
          <cell r="AI1116" t="str">
            <v>132-8</v>
          </cell>
          <cell r="AJ1116" t="str">
            <v>non-TAA</v>
          </cell>
          <cell r="AK1116" t="str">
            <v>13 mos</v>
          </cell>
          <cell r="AL1116">
            <v>80</v>
          </cell>
          <cell r="AM1116" t="str">
            <v>5A991</v>
          </cell>
        </row>
        <row r="1117">
          <cell r="F1117" t="str">
            <v>10G-SFPP-LR</v>
          </cell>
          <cell r="G1117" t="str">
            <v>10GBASE-LR, SFP+ optic (LC), for up to 10km over SMF</v>
          </cell>
          <cell r="H1117" t="str">
            <v>10GBASE-LR, SFP+ optic (LC), for up to 10km over SMF</v>
          </cell>
          <cell r="I1117">
            <v>2745</v>
          </cell>
          <cell r="J1117">
            <v>2745</v>
          </cell>
          <cell r="K1117" t="str">
            <v>A</v>
          </cell>
          <cell r="L1117">
            <v>0</v>
          </cell>
          <cell r="M1117">
            <v>0</v>
          </cell>
          <cell r="N1117">
            <v>0</v>
          </cell>
          <cell r="O1117">
            <v>0</v>
          </cell>
          <cell r="P1117">
            <v>0</v>
          </cell>
          <cell r="Q1117">
            <v>0</v>
          </cell>
          <cell r="R1117">
            <v>0</v>
          </cell>
          <cell r="S1117">
            <v>1592</v>
          </cell>
          <cell r="T1117">
            <v>1647</v>
          </cell>
          <cell r="U1117">
            <v>1427</v>
          </cell>
          <cell r="V1117">
            <v>1373</v>
          </cell>
          <cell r="W1117">
            <v>0</v>
          </cell>
          <cell r="X1117" t="str">
            <v>A1</v>
          </cell>
          <cell r="Y1117">
            <v>0.42</v>
          </cell>
          <cell r="Z1117">
            <v>0.4</v>
          </cell>
          <cell r="AA1117">
            <v>0.48</v>
          </cell>
          <cell r="AB1117">
            <v>0.5</v>
          </cell>
          <cell r="AC1117">
            <v>0</v>
          </cell>
          <cell r="AD1117">
            <v>0</v>
          </cell>
          <cell r="AE1117" t="str">
            <v>HARDWARE</v>
          </cell>
          <cell r="AF1117" t="str">
            <v>OPTICS</v>
          </cell>
          <cell r="AG1117" t="str">
            <v>10G OPTICS</v>
          </cell>
          <cell r="AH1117" t="str">
            <v>HARDWARE</v>
          </cell>
          <cell r="AI1117" t="str">
            <v>132-8</v>
          </cell>
          <cell r="AJ1117" t="str">
            <v>non-TAA</v>
          </cell>
          <cell r="AK1117" t="str">
            <v>13 mos</v>
          </cell>
          <cell r="AL1117">
            <v>80</v>
          </cell>
          <cell r="AM1117" t="str">
            <v>5A991</v>
          </cell>
        </row>
        <row r="1118">
          <cell r="F1118" t="str">
            <v>10G-SFPP-LRM</v>
          </cell>
          <cell r="G1118" t="str">
            <v>10GBASE-LRM SFP+ optic (LC), for up to 220m over MMF</v>
          </cell>
          <cell r="H1118" t="str">
            <v>10GBASE-LRM SFP+ optic (LC), for up to 220m over MMF</v>
          </cell>
          <cell r="I1118">
            <v>2135</v>
          </cell>
          <cell r="J1118">
            <v>1495</v>
          </cell>
          <cell r="K1118" t="str">
            <v>A</v>
          </cell>
          <cell r="L1118">
            <v>0</v>
          </cell>
          <cell r="M1118">
            <v>0</v>
          </cell>
          <cell r="N1118">
            <v>0</v>
          </cell>
          <cell r="O1118">
            <v>0</v>
          </cell>
          <cell r="P1118">
            <v>0</v>
          </cell>
          <cell r="Q1118">
            <v>0</v>
          </cell>
          <cell r="R1118">
            <v>0</v>
          </cell>
          <cell r="S1118">
            <v>867</v>
          </cell>
          <cell r="T1118">
            <v>897</v>
          </cell>
          <cell r="U1118">
            <v>777</v>
          </cell>
          <cell r="V1118">
            <v>748</v>
          </cell>
          <cell r="W1118">
            <v>0</v>
          </cell>
          <cell r="X1118" t="str">
            <v>A1</v>
          </cell>
          <cell r="Y1118">
            <v>0.42</v>
          </cell>
          <cell r="Z1118">
            <v>0.4</v>
          </cell>
          <cell r="AA1118">
            <v>0.48</v>
          </cell>
          <cell r="AB1118">
            <v>0.5</v>
          </cell>
          <cell r="AC1118">
            <v>0</v>
          </cell>
          <cell r="AD1118">
            <v>0</v>
          </cell>
          <cell r="AE1118" t="str">
            <v>HARDWARE</v>
          </cell>
          <cell r="AF1118" t="str">
            <v>OPTICS</v>
          </cell>
          <cell r="AG1118" t="str">
            <v>1G OPTICS</v>
          </cell>
          <cell r="AH1118" t="str">
            <v>HARDWARE</v>
          </cell>
          <cell r="AI1118" t="str">
            <v>132-8</v>
          </cell>
          <cell r="AJ1118" t="str">
            <v>non-TAA</v>
          </cell>
          <cell r="AK1118" t="str">
            <v>13 mos</v>
          </cell>
          <cell r="AL1118">
            <v>80</v>
          </cell>
          <cell r="AM1118" t="str">
            <v>5A991</v>
          </cell>
        </row>
        <row r="1119">
          <cell r="F1119" t="str">
            <v>10G-SFPP-SR</v>
          </cell>
          <cell r="G1119" t="str">
            <v>10GBASE-SR, SFP+ optic (LC), target range 300m over MMF</v>
          </cell>
          <cell r="H1119" t="str">
            <v>10GBASE-SR, SFP+ optic (LC), target range 300m over MMF</v>
          </cell>
          <cell r="I1119">
            <v>1370</v>
          </cell>
          <cell r="J1119">
            <v>990</v>
          </cell>
          <cell r="K1119" t="str">
            <v>A</v>
          </cell>
          <cell r="L1119">
            <v>0</v>
          </cell>
          <cell r="M1119">
            <v>0</v>
          </cell>
          <cell r="N1119">
            <v>0</v>
          </cell>
          <cell r="O1119">
            <v>0</v>
          </cell>
          <cell r="P1119">
            <v>0</v>
          </cell>
          <cell r="Q1119">
            <v>0</v>
          </cell>
          <cell r="R1119">
            <v>0</v>
          </cell>
          <cell r="S1119">
            <v>574</v>
          </cell>
          <cell r="T1119">
            <v>594</v>
          </cell>
          <cell r="U1119">
            <v>515</v>
          </cell>
          <cell r="V1119">
            <v>495</v>
          </cell>
          <cell r="W1119">
            <v>0</v>
          </cell>
          <cell r="X1119" t="str">
            <v>A1</v>
          </cell>
          <cell r="Y1119">
            <v>0.42</v>
          </cell>
          <cell r="Z1119">
            <v>0.4</v>
          </cell>
          <cell r="AA1119">
            <v>0.48</v>
          </cell>
          <cell r="AB1119">
            <v>0.5</v>
          </cell>
          <cell r="AC1119">
            <v>0</v>
          </cell>
          <cell r="AD1119">
            <v>0</v>
          </cell>
          <cell r="AE1119" t="str">
            <v>HARDWARE</v>
          </cell>
          <cell r="AF1119" t="str">
            <v>OPTICS</v>
          </cell>
          <cell r="AG1119" t="str">
            <v>10G OPTICS</v>
          </cell>
          <cell r="AH1119" t="str">
            <v>HARDWARE</v>
          </cell>
          <cell r="AI1119" t="str">
            <v>132-8</v>
          </cell>
          <cell r="AJ1119" t="str">
            <v>non-TAA</v>
          </cell>
          <cell r="AK1119" t="str">
            <v>13 mos</v>
          </cell>
          <cell r="AL1119">
            <v>80</v>
          </cell>
          <cell r="AM1119" t="str">
            <v>5A991</v>
          </cell>
        </row>
        <row r="1120">
          <cell r="F1120" t="str">
            <v>10G-SFPP-TWX-0101</v>
          </cell>
          <cell r="G1120" t="str">
            <v>DIRECT ATTACHED SFPP ACTIVE COPPER,1M,1-PACK</v>
          </cell>
          <cell r="H1120" t="str">
            <v>DIRECT ATTACHED SFPP ACTIVE COPPER,1M,1-PACK</v>
          </cell>
          <cell r="I1120">
            <v>150</v>
          </cell>
          <cell r="J1120">
            <v>150</v>
          </cell>
          <cell r="K1120" t="str">
            <v>A</v>
          </cell>
          <cell r="L1120">
            <v>0</v>
          </cell>
          <cell r="M1120">
            <v>0</v>
          </cell>
          <cell r="N1120">
            <v>0</v>
          </cell>
          <cell r="O1120">
            <v>0</v>
          </cell>
          <cell r="P1120">
            <v>0</v>
          </cell>
          <cell r="Q1120">
            <v>0</v>
          </cell>
          <cell r="R1120">
            <v>0</v>
          </cell>
          <cell r="S1120">
            <v>87</v>
          </cell>
          <cell r="T1120">
            <v>90</v>
          </cell>
          <cell r="U1120">
            <v>78</v>
          </cell>
          <cell r="V1120">
            <v>75</v>
          </cell>
          <cell r="W1120">
            <v>0</v>
          </cell>
          <cell r="X1120" t="str">
            <v>A1</v>
          </cell>
          <cell r="Y1120">
            <v>0.42</v>
          </cell>
          <cell r="Z1120">
            <v>0.4</v>
          </cell>
          <cell r="AA1120">
            <v>0.48</v>
          </cell>
          <cell r="AB1120">
            <v>0.5</v>
          </cell>
          <cell r="AC1120">
            <v>0</v>
          </cell>
          <cell r="AD1120">
            <v>0</v>
          </cell>
          <cell r="AE1120" t="str">
            <v>HARDWARE</v>
          </cell>
          <cell r="AF1120" t="str">
            <v>OPTICS</v>
          </cell>
          <cell r="AG1120" t="str">
            <v>10G OPTICS</v>
          </cell>
          <cell r="AH1120" t="str">
            <v>HARDWARE</v>
          </cell>
          <cell r="AI1120" t="str">
            <v>132-8</v>
          </cell>
          <cell r="AJ1120" t="str">
            <v>non-TAA</v>
          </cell>
          <cell r="AK1120" t="str">
            <v>13 mos</v>
          </cell>
          <cell r="AL1120">
            <v>80</v>
          </cell>
          <cell r="AM1120" t="str">
            <v>EAR99</v>
          </cell>
        </row>
        <row r="1121">
          <cell r="F1121" t="str">
            <v>10G-SFPP-TWX-0301</v>
          </cell>
          <cell r="G1121" t="str">
            <v>DIRECT ATTACHED SFPP ACTIVE COPPER,3M,1-PACK</v>
          </cell>
          <cell r="H1121" t="str">
            <v>DIRECT ATTACHED SFPP ACTIVE COPPER,3M,1-PACK</v>
          </cell>
          <cell r="I1121">
            <v>210</v>
          </cell>
          <cell r="J1121">
            <v>210</v>
          </cell>
          <cell r="K1121" t="str">
            <v>A</v>
          </cell>
          <cell r="L1121">
            <v>0</v>
          </cell>
          <cell r="M1121">
            <v>0</v>
          </cell>
          <cell r="N1121">
            <v>0</v>
          </cell>
          <cell r="O1121">
            <v>0</v>
          </cell>
          <cell r="P1121">
            <v>0</v>
          </cell>
          <cell r="Q1121">
            <v>0</v>
          </cell>
          <cell r="R1121">
            <v>0</v>
          </cell>
          <cell r="S1121">
            <v>122</v>
          </cell>
          <cell r="T1121">
            <v>126</v>
          </cell>
          <cell r="U1121">
            <v>109</v>
          </cell>
          <cell r="V1121">
            <v>105</v>
          </cell>
          <cell r="W1121">
            <v>0</v>
          </cell>
          <cell r="X1121" t="str">
            <v>A1</v>
          </cell>
          <cell r="Y1121">
            <v>0.42</v>
          </cell>
          <cell r="Z1121">
            <v>0.4</v>
          </cell>
          <cell r="AA1121">
            <v>0.48</v>
          </cell>
          <cell r="AB1121">
            <v>0.5</v>
          </cell>
          <cell r="AC1121">
            <v>0</v>
          </cell>
          <cell r="AD1121">
            <v>0</v>
          </cell>
          <cell r="AE1121" t="str">
            <v>HARDWARE</v>
          </cell>
          <cell r="AF1121" t="str">
            <v>OPTICS</v>
          </cell>
          <cell r="AG1121" t="str">
            <v>10G OPTICS</v>
          </cell>
          <cell r="AH1121" t="str">
            <v>HARDWARE</v>
          </cell>
          <cell r="AI1121" t="str">
            <v>132-8</v>
          </cell>
          <cell r="AJ1121" t="str">
            <v>non-TAA</v>
          </cell>
          <cell r="AK1121" t="str">
            <v>13 mos</v>
          </cell>
          <cell r="AL1121">
            <v>80</v>
          </cell>
          <cell r="AM1121" t="str">
            <v>EAR99</v>
          </cell>
        </row>
        <row r="1122">
          <cell r="F1122" t="str">
            <v>10G-SFPP-TWX-0501</v>
          </cell>
          <cell r="G1122" t="str">
            <v>DIRECT ATTACHED SFPP ACTIVE COPPER,5M,1-PACK</v>
          </cell>
          <cell r="H1122" t="str">
            <v>DIRECT ATTACHED SFPP ACTIVE COPPER,5M,1-PACK</v>
          </cell>
          <cell r="I1122">
            <v>260</v>
          </cell>
          <cell r="J1122">
            <v>260</v>
          </cell>
          <cell r="K1122" t="str">
            <v>A</v>
          </cell>
          <cell r="L1122">
            <v>0</v>
          </cell>
          <cell r="M1122">
            <v>0</v>
          </cell>
          <cell r="N1122">
            <v>0</v>
          </cell>
          <cell r="O1122">
            <v>0</v>
          </cell>
          <cell r="P1122">
            <v>0</v>
          </cell>
          <cell r="Q1122">
            <v>0</v>
          </cell>
          <cell r="R1122">
            <v>0</v>
          </cell>
          <cell r="S1122">
            <v>151</v>
          </cell>
          <cell r="T1122">
            <v>156</v>
          </cell>
          <cell r="U1122">
            <v>135</v>
          </cell>
          <cell r="V1122">
            <v>130</v>
          </cell>
          <cell r="W1122">
            <v>0</v>
          </cell>
          <cell r="X1122" t="str">
            <v>A1</v>
          </cell>
          <cell r="Y1122">
            <v>0.42</v>
          </cell>
          <cell r="Z1122">
            <v>0.4</v>
          </cell>
          <cell r="AA1122">
            <v>0.48</v>
          </cell>
          <cell r="AB1122">
            <v>0.5</v>
          </cell>
          <cell r="AC1122">
            <v>0</v>
          </cell>
          <cell r="AD1122">
            <v>0</v>
          </cell>
          <cell r="AE1122" t="str">
            <v>HARDWARE</v>
          </cell>
          <cell r="AF1122" t="str">
            <v>OPTICS</v>
          </cell>
          <cell r="AG1122" t="str">
            <v>10G OPTICS</v>
          </cell>
          <cell r="AH1122" t="str">
            <v>HARDWARE</v>
          </cell>
          <cell r="AI1122" t="str">
            <v>132-8</v>
          </cell>
          <cell r="AJ1122" t="str">
            <v>non-TAA</v>
          </cell>
          <cell r="AK1122" t="str">
            <v>13 mos</v>
          </cell>
          <cell r="AL1122">
            <v>80</v>
          </cell>
          <cell r="AM1122" t="str">
            <v>EAR99</v>
          </cell>
        </row>
        <row r="1123">
          <cell r="F1123" t="str">
            <v>10G-SFPP-USR</v>
          </cell>
          <cell r="G1123" t="str">
            <v>10GE USR SFP+ optic (LC), target range 100m over MMF, 1-pack</v>
          </cell>
          <cell r="H1123" t="str">
            <v>10GE USR SFP+ optic (LC), target range 100m over MMF, 1-pack</v>
          </cell>
          <cell r="I1123">
            <v>750</v>
          </cell>
          <cell r="J1123">
            <v>750</v>
          </cell>
          <cell r="K1123" t="str">
            <v>A</v>
          </cell>
          <cell r="L1123">
            <v>0</v>
          </cell>
          <cell r="M1123">
            <v>0</v>
          </cell>
          <cell r="N1123">
            <v>0</v>
          </cell>
          <cell r="O1123">
            <v>0</v>
          </cell>
          <cell r="P1123">
            <v>0</v>
          </cell>
          <cell r="Q1123">
            <v>0</v>
          </cell>
          <cell r="R1123">
            <v>0</v>
          </cell>
          <cell r="S1123">
            <v>435</v>
          </cell>
          <cell r="T1123">
            <v>450</v>
          </cell>
          <cell r="U1123">
            <v>390</v>
          </cell>
          <cell r="V1123">
            <v>375</v>
          </cell>
          <cell r="W1123">
            <v>0</v>
          </cell>
          <cell r="X1123" t="str">
            <v>A1</v>
          </cell>
          <cell r="Y1123">
            <v>0.42</v>
          </cell>
          <cell r="Z1123">
            <v>0.4</v>
          </cell>
          <cell r="AA1123">
            <v>0.48</v>
          </cell>
          <cell r="AB1123">
            <v>0.5</v>
          </cell>
          <cell r="AC1123">
            <v>0</v>
          </cell>
          <cell r="AD1123">
            <v>0</v>
          </cell>
          <cell r="AE1123" t="str">
            <v>HARDWARE</v>
          </cell>
          <cell r="AF1123" t="str">
            <v>OPTICS</v>
          </cell>
          <cell r="AG1123" t="str">
            <v>10G OPTICS</v>
          </cell>
          <cell r="AH1123" t="str">
            <v>HARDWARE</v>
          </cell>
          <cell r="AI1123" t="str">
            <v>132-8</v>
          </cell>
          <cell r="AJ1123" t="str">
            <v>non-TAA</v>
          </cell>
          <cell r="AK1123" t="str">
            <v>13 mos</v>
          </cell>
          <cell r="AL1123">
            <v>80</v>
          </cell>
          <cell r="AM1123" t="str">
            <v>5A991</v>
          </cell>
        </row>
        <row r="1124">
          <cell r="F1124" t="str">
            <v>10G-SFPP-USR-8</v>
          </cell>
          <cell r="G1124" t="str">
            <v>10GE USR SFP+ optic (LC), target range 100m over MMF, 8-pack</v>
          </cell>
          <cell r="H1124" t="str">
            <v>10GE USR SFP+ optic (LC), target range 100m over MMF, 8-pack</v>
          </cell>
          <cell r="I1124">
            <v>5400</v>
          </cell>
          <cell r="J1124">
            <v>5400</v>
          </cell>
          <cell r="K1124" t="str">
            <v>A</v>
          </cell>
          <cell r="L1124">
            <v>0</v>
          </cell>
          <cell r="M1124">
            <v>0</v>
          </cell>
          <cell r="N1124">
            <v>0</v>
          </cell>
          <cell r="O1124">
            <v>0</v>
          </cell>
          <cell r="P1124">
            <v>0</v>
          </cell>
          <cell r="Q1124">
            <v>0</v>
          </cell>
          <cell r="R1124">
            <v>0</v>
          </cell>
          <cell r="S1124">
            <v>3132</v>
          </cell>
          <cell r="T1124">
            <v>3240</v>
          </cell>
          <cell r="U1124">
            <v>2808</v>
          </cell>
          <cell r="V1124">
            <v>2700</v>
          </cell>
          <cell r="W1124">
            <v>0</v>
          </cell>
          <cell r="X1124" t="str">
            <v>A1</v>
          </cell>
          <cell r="Y1124">
            <v>0.42</v>
          </cell>
          <cell r="Z1124">
            <v>0.4</v>
          </cell>
          <cell r="AA1124">
            <v>0.48</v>
          </cell>
          <cell r="AB1124">
            <v>0.5</v>
          </cell>
          <cell r="AC1124">
            <v>0</v>
          </cell>
          <cell r="AD1124">
            <v>0</v>
          </cell>
          <cell r="AE1124" t="str">
            <v>HARDWARE</v>
          </cell>
          <cell r="AF1124" t="str">
            <v>OPTICS</v>
          </cell>
          <cell r="AG1124" t="str">
            <v>10G OPTICS</v>
          </cell>
          <cell r="AH1124" t="str">
            <v>HARDWARE</v>
          </cell>
          <cell r="AI1124" t="str">
            <v>132-8</v>
          </cell>
          <cell r="AJ1124" t="str">
            <v>non-TAA</v>
          </cell>
          <cell r="AK1124" t="str">
            <v>13 mos</v>
          </cell>
          <cell r="AL1124">
            <v>80</v>
          </cell>
          <cell r="AM1124" t="str">
            <v>5A991</v>
          </cell>
        </row>
        <row r="1125">
          <cell r="F1125" t="str">
            <v>1G-SFP-TWX-0101</v>
          </cell>
          <cell r="G1125" t="str">
            <v>DIRECT ATTACHED 1G SFP COPPER CABLE, 1M, STACKING CABLE</v>
          </cell>
          <cell r="H1125" t="str">
            <v>DIRECT ATTACHED 1G SFP COPPER CABLE, 1M, STACKING CABLE</v>
          </cell>
          <cell r="I1125">
            <v>150</v>
          </cell>
          <cell r="J1125">
            <v>150</v>
          </cell>
          <cell r="K1125" t="str">
            <v>A</v>
          </cell>
          <cell r="L1125">
            <v>0</v>
          </cell>
          <cell r="M1125">
            <v>0</v>
          </cell>
          <cell r="N1125">
            <v>0</v>
          </cell>
          <cell r="O1125">
            <v>0</v>
          </cell>
          <cell r="P1125">
            <v>0</v>
          </cell>
          <cell r="Q1125">
            <v>0</v>
          </cell>
          <cell r="R1125">
            <v>0</v>
          </cell>
          <cell r="S1125">
            <v>87</v>
          </cell>
          <cell r="T1125">
            <v>90</v>
          </cell>
          <cell r="U1125">
            <v>78</v>
          </cell>
          <cell r="V1125">
            <v>75</v>
          </cell>
          <cell r="W1125">
            <v>0</v>
          </cell>
          <cell r="X1125" t="str">
            <v>A1</v>
          </cell>
          <cell r="Y1125">
            <v>0.42</v>
          </cell>
          <cell r="Z1125">
            <v>0.4</v>
          </cell>
          <cell r="AA1125">
            <v>0.48</v>
          </cell>
          <cell r="AB1125">
            <v>0.5</v>
          </cell>
          <cell r="AC1125">
            <v>0</v>
          </cell>
          <cell r="AD1125">
            <v>0</v>
          </cell>
          <cell r="AE1125" t="str">
            <v>HARDWARE</v>
          </cell>
          <cell r="AF1125" t="str">
            <v>L2-3 FIXED</v>
          </cell>
          <cell r="AG1125" t="str">
            <v>ICX 6400</v>
          </cell>
          <cell r="AH1125" t="str">
            <v>HARDWARE</v>
          </cell>
          <cell r="AI1125" t="str">
            <v>132-8</v>
          </cell>
          <cell r="AJ1125" t="str">
            <v>non-TAA</v>
          </cell>
          <cell r="AK1125" t="str">
            <v>13 mos</v>
          </cell>
          <cell r="AL1125">
            <v>80</v>
          </cell>
          <cell r="AM1125" t="str">
            <v>EAR99</v>
          </cell>
        </row>
        <row r="1126">
          <cell r="F1126" t="str">
            <v>1G-SFP-TWX-0501</v>
          </cell>
          <cell r="G1126" t="str">
            <v>DIRECT ATTACHED 1G SFP COPPER CABLE, 5M, STACKING CABLE</v>
          </cell>
          <cell r="H1126" t="str">
            <v>DIRECT ATTACHED 1G SFP COPPER CABLE, 5M, STACKING CABLE</v>
          </cell>
          <cell r="I1126">
            <v>260</v>
          </cell>
          <cell r="J1126">
            <v>260</v>
          </cell>
          <cell r="K1126" t="str">
            <v>A</v>
          </cell>
          <cell r="L1126">
            <v>0</v>
          </cell>
          <cell r="M1126">
            <v>0</v>
          </cell>
          <cell r="N1126">
            <v>0</v>
          </cell>
          <cell r="O1126">
            <v>0</v>
          </cell>
          <cell r="P1126">
            <v>0</v>
          </cell>
          <cell r="Q1126">
            <v>0</v>
          </cell>
          <cell r="R1126">
            <v>0</v>
          </cell>
          <cell r="S1126">
            <v>151</v>
          </cell>
          <cell r="T1126">
            <v>156</v>
          </cell>
          <cell r="U1126">
            <v>135</v>
          </cell>
          <cell r="V1126">
            <v>130</v>
          </cell>
          <cell r="W1126">
            <v>0</v>
          </cell>
          <cell r="X1126" t="str">
            <v>A1</v>
          </cell>
          <cell r="Y1126">
            <v>0.42</v>
          </cell>
          <cell r="Z1126">
            <v>0.4</v>
          </cell>
          <cell r="AA1126">
            <v>0.48</v>
          </cell>
          <cell r="AB1126">
            <v>0.5</v>
          </cell>
          <cell r="AC1126">
            <v>0</v>
          </cell>
          <cell r="AD1126">
            <v>0</v>
          </cell>
          <cell r="AE1126" t="str">
            <v>HARDWARE</v>
          </cell>
          <cell r="AF1126" t="str">
            <v>L2-3 FIXED</v>
          </cell>
          <cell r="AG1126" t="str">
            <v>ICX 6400</v>
          </cell>
          <cell r="AH1126" t="str">
            <v>HARDWARE</v>
          </cell>
          <cell r="AI1126" t="str">
            <v>132-8</v>
          </cell>
          <cell r="AJ1126" t="str">
            <v>non-TAA</v>
          </cell>
          <cell r="AK1126" t="str">
            <v>13 mos</v>
          </cell>
          <cell r="AL1126">
            <v>80</v>
          </cell>
          <cell r="AM1126" t="str">
            <v>EAR99</v>
          </cell>
        </row>
        <row r="1127">
          <cell r="F1127" t="str">
            <v>E1MG-100FX-OM</v>
          </cell>
          <cell r="G1127" t="str">
            <v>100Base-FX SFP optic MMF, LC connector, Optical Monitoring Capable</v>
          </cell>
          <cell r="H1127" t="str">
            <v>100Base-FX SFP optic MMF, LC connector, Optical Monitoring Capable</v>
          </cell>
          <cell r="I1127">
            <v>195</v>
          </cell>
          <cell r="J1127">
            <v>195</v>
          </cell>
          <cell r="K1127" t="str">
            <v>A</v>
          </cell>
          <cell r="L1127">
            <v>0</v>
          </cell>
          <cell r="M1127">
            <v>0</v>
          </cell>
          <cell r="N1127">
            <v>0</v>
          </cell>
          <cell r="O1127">
            <v>0</v>
          </cell>
          <cell r="P1127">
            <v>0</v>
          </cell>
          <cell r="Q1127">
            <v>0</v>
          </cell>
          <cell r="R1127">
            <v>0</v>
          </cell>
          <cell r="S1127">
            <v>113</v>
          </cell>
          <cell r="T1127">
            <v>117</v>
          </cell>
          <cell r="U1127">
            <v>101</v>
          </cell>
          <cell r="V1127">
            <v>98</v>
          </cell>
          <cell r="W1127">
            <v>0</v>
          </cell>
          <cell r="X1127" t="str">
            <v>A1</v>
          </cell>
          <cell r="Y1127">
            <v>0.42</v>
          </cell>
          <cell r="Z1127">
            <v>0.4</v>
          </cell>
          <cell r="AA1127">
            <v>0.48</v>
          </cell>
          <cell r="AB1127">
            <v>0.5</v>
          </cell>
          <cell r="AC1127">
            <v>0</v>
          </cell>
          <cell r="AD1127">
            <v>0</v>
          </cell>
          <cell r="AE1127" t="str">
            <v>HARDWARE</v>
          </cell>
          <cell r="AF1127" t="str">
            <v>OPTICS</v>
          </cell>
          <cell r="AG1127" t="str">
            <v>1G OPTICS</v>
          </cell>
          <cell r="AH1127" t="str">
            <v>HARDWARE</v>
          </cell>
          <cell r="AI1127" t="str">
            <v>132-8</v>
          </cell>
          <cell r="AJ1127" t="str">
            <v>non-TAA</v>
          </cell>
          <cell r="AK1127" t="str">
            <v>13 mos</v>
          </cell>
          <cell r="AL1127">
            <v>80</v>
          </cell>
          <cell r="AM1127" t="str">
            <v>5A991</v>
          </cell>
        </row>
        <row r="1128">
          <cell r="F1128" t="str">
            <v>E1MG-100FX-OM-8</v>
          </cell>
          <cell r="G1128" t="str">
            <v>100Base-FX SFP optic MMF 8 Pack, LC connector, Optical Monitoring Capable</v>
          </cell>
          <cell r="H1128" t="str">
            <v>100Base-FX SFP optic MMF 8 Pack, LC connector, Optical Monitoring Capable</v>
          </cell>
          <cell r="I1128">
            <v>1404</v>
          </cell>
          <cell r="J1128">
            <v>1404</v>
          </cell>
          <cell r="K1128" t="str">
            <v>A</v>
          </cell>
          <cell r="L1128">
            <v>0</v>
          </cell>
          <cell r="M1128">
            <v>0</v>
          </cell>
          <cell r="N1128">
            <v>0</v>
          </cell>
          <cell r="O1128">
            <v>0</v>
          </cell>
          <cell r="P1128">
            <v>0</v>
          </cell>
          <cell r="Q1128">
            <v>0</v>
          </cell>
          <cell r="R1128">
            <v>0</v>
          </cell>
          <cell r="S1128">
            <v>814</v>
          </cell>
          <cell r="T1128">
            <v>842</v>
          </cell>
          <cell r="U1128">
            <v>730</v>
          </cell>
          <cell r="V1128">
            <v>702</v>
          </cell>
          <cell r="W1128">
            <v>0</v>
          </cell>
          <cell r="X1128" t="str">
            <v>A1</v>
          </cell>
          <cell r="Y1128">
            <v>0.42</v>
          </cell>
          <cell r="Z1128">
            <v>0.4</v>
          </cell>
          <cell r="AA1128">
            <v>0.48</v>
          </cell>
          <cell r="AB1128">
            <v>0.5</v>
          </cell>
          <cell r="AC1128">
            <v>0</v>
          </cell>
          <cell r="AD1128">
            <v>0</v>
          </cell>
          <cell r="AE1128" t="str">
            <v>HARDWARE</v>
          </cell>
          <cell r="AF1128" t="str">
            <v>OPTICS</v>
          </cell>
          <cell r="AG1128" t="str">
            <v>1G OPTICS</v>
          </cell>
          <cell r="AH1128" t="str">
            <v>HARDWARE</v>
          </cell>
          <cell r="AI1128" t="str">
            <v>132-8</v>
          </cell>
          <cell r="AJ1128" t="str">
            <v>non-TAA</v>
          </cell>
          <cell r="AK1128" t="str">
            <v>13 mos</v>
          </cell>
          <cell r="AL1128">
            <v>80</v>
          </cell>
          <cell r="AM1128" t="str">
            <v>5A991</v>
          </cell>
        </row>
        <row r="1129">
          <cell r="F1129" t="str">
            <v>E1MG-LHA-OM</v>
          </cell>
          <cell r="G1129" t="str">
            <v>1000Base-LHA SFP optic, SMF, LC connector, Optical Monitoring Capable</v>
          </cell>
          <cell r="H1129" t="str">
            <v>1000Base-LHA SFP optic, SMF, LC connector, Optical Monitoring Capable</v>
          </cell>
          <cell r="I1129">
            <v>4615</v>
          </cell>
          <cell r="J1129">
            <v>3995</v>
          </cell>
          <cell r="K1129" t="str">
            <v>A</v>
          </cell>
          <cell r="L1129">
            <v>0</v>
          </cell>
          <cell r="M1129">
            <v>0</v>
          </cell>
          <cell r="N1129">
            <v>0</v>
          </cell>
          <cell r="O1129">
            <v>0</v>
          </cell>
          <cell r="P1129">
            <v>0</v>
          </cell>
          <cell r="Q1129">
            <v>0</v>
          </cell>
          <cell r="R1129">
            <v>0</v>
          </cell>
          <cell r="S1129">
            <v>2317</v>
          </cell>
          <cell r="T1129">
            <v>2397</v>
          </cell>
          <cell r="U1129">
            <v>2077</v>
          </cell>
          <cell r="V1129">
            <v>1998</v>
          </cell>
          <cell r="W1129">
            <v>0</v>
          </cell>
          <cell r="X1129" t="str">
            <v>A1</v>
          </cell>
          <cell r="Y1129">
            <v>0.42</v>
          </cell>
          <cell r="Z1129">
            <v>0.4</v>
          </cell>
          <cell r="AA1129">
            <v>0.48</v>
          </cell>
          <cell r="AB1129">
            <v>0.5</v>
          </cell>
          <cell r="AC1129">
            <v>0</v>
          </cell>
          <cell r="AD1129">
            <v>0</v>
          </cell>
          <cell r="AE1129" t="str">
            <v>HARDWARE</v>
          </cell>
          <cell r="AF1129" t="str">
            <v>OPTICS</v>
          </cell>
          <cell r="AG1129" t="str">
            <v>1G OPTICS</v>
          </cell>
          <cell r="AH1129" t="str">
            <v>HARDWARE</v>
          </cell>
          <cell r="AI1129" t="str">
            <v>132-8</v>
          </cell>
          <cell r="AJ1129" t="str">
            <v>non-TAA</v>
          </cell>
          <cell r="AK1129" t="str">
            <v>13 mos</v>
          </cell>
          <cell r="AL1129">
            <v>80</v>
          </cell>
          <cell r="AM1129" t="str">
            <v>5A991</v>
          </cell>
        </row>
        <row r="1130">
          <cell r="F1130" t="str">
            <v>E1MG-LHB</v>
          </cell>
          <cell r="G1130" t="str">
            <v>1000Base-LHB SFP optic, SMF, LC connector, 150km Maximum reach</v>
          </cell>
          <cell r="H1130" t="str">
            <v>1000Base-LHB SFP optic, SMF, LC connector, 150km Maximum reach</v>
          </cell>
          <cell r="I1130">
            <v>4995</v>
          </cell>
          <cell r="J1130">
            <v>5495</v>
          </cell>
          <cell r="K1130" t="str">
            <v>A</v>
          </cell>
          <cell r="L1130">
            <v>0</v>
          </cell>
          <cell r="M1130">
            <v>0</v>
          </cell>
          <cell r="N1130">
            <v>0</v>
          </cell>
          <cell r="O1130">
            <v>0</v>
          </cell>
          <cell r="P1130">
            <v>0</v>
          </cell>
          <cell r="Q1130">
            <v>0</v>
          </cell>
          <cell r="R1130">
            <v>0</v>
          </cell>
          <cell r="S1130">
            <v>3187</v>
          </cell>
          <cell r="T1130">
            <v>3297</v>
          </cell>
          <cell r="U1130">
            <v>2857</v>
          </cell>
          <cell r="V1130">
            <v>2748</v>
          </cell>
          <cell r="W1130">
            <v>0</v>
          </cell>
          <cell r="X1130" t="str">
            <v>A1</v>
          </cell>
          <cell r="Y1130">
            <v>0.42</v>
          </cell>
          <cell r="Z1130">
            <v>0.4</v>
          </cell>
          <cell r="AA1130">
            <v>0.48</v>
          </cell>
          <cell r="AB1130">
            <v>0.5</v>
          </cell>
          <cell r="AC1130">
            <v>0</v>
          </cell>
          <cell r="AD1130">
            <v>0</v>
          </cell>
          <cell r="AE1130" t="str">
            <v>HARDWARE</v>
          </cell>
          <cell r="AF1130" t="str">
            <v>OPTICS</v>
          </cell>
          <cell r="AG1130" t="str">
            <v>1G OPTICS</v>
          </cell>
          <cell r="AH1130" t="str">
            <v>HARDWARE</v>
          </cell>
          <cell r="AI1130" t="str">
            <v>132-8</v>
          </cell>
          <cell r="AJ1130" t="str">
            <v>non-TAA</v>
          </cell>
          <cell r="AK1130" t="str">
            <v>13 mos</v>
          </cell>
          <cell r="AL1130">
            <v>80</v>
          </cell>
          <cell r="AM1130" t="str">
            <v>5A991</v>
          </cell>
        </row>
        <row r="1131">
          <cell r="F1131" t="str">
            <v>E1MG-LX-OM</v>
          </cell>
          <cell r="G1131" t="str">
            <v>1000Base-LX SFP optic, SMF, LC connector, Optical Monitoring Capable</v>
          </cell>
          <cell r="H1131" t="str">
            <v>1000Base-LX SFP optic, SMF, LC connector, Optical Monitoring Capable</v>
          </cell>
          <cell r="I1131">
            <v>1045</v>
          </cell>
          <cell r="J1131">
            <v>1100</v>
          </cell>
          <cell r="K1131" t="str">
            <v>A</v>
          </cell>
          <cell r="L1131">
            <v>0</v>
          </cell>
          <cell r="M1131">
            <v>0</v>
          </cell>
          <cell r="N1131">
            <v>0</v>
          </cell>
          <cell r="O1131">
            <v>0</v>
          </cell>
          <cell r="P1131">
            <v>0</v>
          </cell>
          <cell r="Q1131">
            <v>0</v>
          </cell>
          <cell r="R1131">
            <v>0</v>
          </cell>
          <cell r="S1131">
            <v>638</v>
          </cell>
          <cell r="T1131">
            <v>660</v>
          </cell>
          <cell r="U1131">
            <v>572</v>
          </cell>
          <cell r="V1131">
            <v>550</v>
          </cell>
          <cell r="W1131">
            <v>0</v>
          </cell>
          <cell r="X1131" t="str">
            <v>A1</v>
          </cell>
          <cell r="Y1131">
            <v>0.42</v>
          </cell>
          <cell r="Z1131">
            <v>0.4</v>
          </cell>
          <cell r="AA1131">
            <v>0.48</v>
          </cell>
          <cell r="AB1131">
            <v>0.5</v>
          </cell>
          <cell r="AC1131">
            <v>0</v>
          </cell>
          <cell r="AD1131">
            <v>0</v>
          </cell>
          <cell r="AE1131" t="str">
            <v>HARDWARE</v>
          </cell>
          <cell r="AF1131" t="str">
            <v>OPTICS</v>
          </cell>
          <cell r="AG1131" t="str">
            <v>1G OPTICS</v>
          </cell>
          <cell r="AH1131" t="str">
            <v>HARDWARE</v>
          </cell>
          <cell r="AI1131" t="str">
            <v>132-8</v>
          </cell>
          <cell r="AJ1131" t="str">
            <v>non-TAA</v>
          </cell>
          <cell r="AK1131" t="str">
            <v>13 mos</v>
          </cell>
          <cell r="AL1131">
            <v>80</v>
          </cell>
          <cell r="AM1131" t="str">
            <v>5A991</v>
          </cell>
        </row>
        <row r="1132">
          <cell r="F1132" t="str">
            <v>E1MG-SX-OM</v>
          </cell>
          <cell r="G1132" t="str">
            <v>1000Base-SX SFP optic, MMF, LC connector, Optical Monitoring Capable</v>
          </cell>
          <cell r="H1132" t="str">
            <v>1000Base-SX SFP optic, MMF, LC connector, Optical Monitoring Capable</v>
          </cell>
          <cell r="I1132">
            <v>475</v>
          </cell>
          <cell r="J1132">
            <v>525</v>
          </cell>
          <cell r="K1132" t="str">
            <v>A</v>
          </cell>
          <cell r="L1132">
            <v>0</v>
          </cell>
          <cell r="M1132">
            <v>0</v>
          </cell>
          <cell r="N1132">
            <v>0</v>
          </cell>
          <cell r="O1132">
            <v>0</v>
          </cell>
          <cell r="P1132">
            <v>0</v>
          </cell>
          <cell r="Q1132">
            <v>0</v>
          </cell>
          <cell r="R1132">
            <v>0</v>
          </cell>
          <cell r="S1132">
            <v>305</v>
          </cell>
          <cell r="T1132">
            <v>315</v>
          </cell>
          <cell r="U1132">
            <v>273</v>
          </cell>
          <cell r="V1132">
            <v>263</v>
          </cell>
          <cell r="W1132">
            <v>0</v>
          </cell>
          <cell r="X1132" t="str">
            <v>A1</v>
          </cell>
          <cell r="Y1132">
            <v>0.42</v>
          </cell>
          <cell r="Z1132">
            <v>0.4</v>
          </cell>
          <cell r="AA1132">
            <v>0.48</v>
          </cell>
          <cell r="AB1132">
            <v>0.5</v>
          </cell>
          <cell r="AC1132">
            <v>0</v>
          </cell>
          <cell r="AD1132">
            <v>0</v>
          </cell>
          <cell r="AE1132" t="str">
            <v>HARDWARE</v>
          </cell>
          <cell r="AF1132" t="str">
            <v>OPTICS</v>
          </cell>
          <cell r="AG1132" t="str">
            <v>1G OPTICS</v>
          </cell>
          <cell r="AH1132" t="str">
            <v>HARDWARE</v>
          </cell>
          <cell r="AI1132" t="str">
            <v>132-8</v>
          </cell>
          <cell r="AJ1132" t="str">
            <v>non-TAA</v>
          </cell>
          <cell r="AK1132" t="str">
            <v>13 mos</v>
          </cell>
          <cell r="AL1132">
            <v>80</v>
          </cell>
          <cell r="AM1132" t="str">
            <v>5A991</v>
          </cell>
        </row>
        <row r="1133">
          <cell r="F1133" t="str">
            <v>E1MG-TX</v>
          </cell>
          <cell r="G1133" t="str">
            <v>1000BASE-TX SFP Copper, RJ-45 Connector</v>
          </cell>
          <cell r="H1133" t="str">
            <v>1000BASE-TX SFP Copper, RJ-45 Connector</v>
          </cell>
          <cell r="I1133">
            <v>295</v>
          </cell>
          <cell r="J1133">
            <v>325</v>
          </cell>
          <cell r="K1133" t="str">
            <v>A</v>
          </cell>
          <cell r="L1133">
            <v>0</v>
          </cell>
          <cell r="M1133">
            <v>0</v>
          </cell>
          <cell r="N1133">
            <v>0</v>
          </cell>
          <cell r="O1133">
            <v>0</v>
          </cell>
          <cell r="P1133">
            <v>0</v>
          </cell>
          <cell r="Q1133">
            <v>0</v>
          </cell>
          <cell r="R1133">
            <v>0</v>
          </cell>
          <cell r="S1133">
            <v>189</v>
          </cell>
          <cell r="T1133">
            <v>195</v>
          </cell>
          <cell r="U1133">
            <v>169</v>
          </cell>
          <cell r="V1133">
            <v>163</v>
          </cell>
          <cell r="W1133">
            <v>0</v>
          </cell>
          <cell r="X1133" t="str">
            <v>A1</v>
          </cell>
          <cell r="Y1133">
            <v>0.42</v>
          </cell>
          <cell r="Z1133">
            <v>0.4</v>
          </cell>
          <cell r="AA1133">
            <v>0.48</v>
          </cell>
          <cell r="AB1133">
            <v>0.5</v>
          </cell>
          <cell r="AC1133">
            <v>0</v>
          </cell>
          <cell r="AD1133">
            <v>0</v>
          </cell>
          <cell r="AE1133" t="str">
            <v>HARDWARE</v>
          </cell>
          <cell r="AF1133" t="str">
            <v>OPTICS</v>
          </cell>
          <cell r="AG1133" t="str">
            <v>1G OPTICS</v>
          </cell>
          <cell r="AH1133" t="str">
            <v>HARDWARE</v>
          </cell>
          <cell r="AI1133" t="str">
            <v>132-8</v>
          </cell>
          <cell r="AJ1133" t="str">
            <v>non-TAA</v>
          </cell>
          <cell r="AK1133" t="str">
            <v>13 mos</v>
          </cell>
          <cell r="AL1133">
            <v>80</v>
          </cell>
          <cell r="AM1133" t="str">
            <v>5A991</v>
          </cell>
        </row>
        <row r="1134">
          <cell r="F1134" t="str">
            <v>ICX6430-SVL-4OS-1</v>
          </cell>
          <cell r="G1134" t="str">
            <v>ESSENTIAL 4HR ONSITE SUPPORT,  ICX 6430 24P &amp; 48P</v>
          </cell>
          <cell r="H1134" t="str">
            <v>ESSENTIAL 4HR ONSITE SUPPORT</v>
          </cell>
          <cell r="I1134">
            <v>220</v>
          </cell>
          <cell r="J1134">
            <v>275</v>
          </cell>
          <cell r="K1134" t="str">
            <v>N</v>
          </cell>
          <cell r="L1134">
            <v>0</v>
          </cell>
          <cell r="M1134">
            <v>0</v>
          </cell>
          <cell r="N1134">
            <v>0</v>
          </cell>
          <cell r="O1134">
            <v>0</v>
          </cell>
          <cell r="P1134">
            <v>0</v>
          </cell>
          <cell r="Q1134">
            <v>0</v>
          </cell>
          <cell r="R1134">
            <v>0</v>
          </cell>
          <cell r="S1134">
            <v>179</v>
          </cell>
          <cell r="T1134">
            <v>193</v>
          </cell>
          <cell r="U1134">
            <v>193</v>
          </cell>
          <cell r="V1134">
            <v>179</v>
          </cell>
          <cell r="W1134">
            <v>0</v>
          </cell>
          <cell r="X1134" t="str">
            <v>A3</v>
          </cell>
          <cell r="Y1134">
            <v>0.35</v>
          </cell>
          <cell r="Z1134">
            <v>0.3</v>
          </cell>
          <cell r="AA1134">
            <v>0.3</v>
          </cell>
          <cell r="AB1134">
            <v>0.35</v>
          </cell>
          <cell r="AC1134">
            <v>0</v>
          </cell>
          <cell r="AD1134">
            <v>0</v>
          </cell>
          <cell r="AE1134" t="str">
            <v>SUPPORT</v>
          </cell>
          <cell r="AF1134" t="str">
            <v>BDS DIRECT SUPPORT</v>
          </cell>
          <cell r="AG1134" t="str">
            <v>INITIAL SALE</v>
          </cell>
          <cell r="AH1134" t="str">
            <v>HW SUPPORT</v>
          </cell>
          <cell r="AI1134" t="str">
            <v>132-12</v>
          </cell>
          <cell r="AJ1134" t="str">
            <v>N/A</v>
          </cell>
          <cell r="AK1134" t="str">
            <v>None</v>
          </cell>
          <cell r="AL1134">
            <v>40</v>
          </cell>
          <cell r="AM1134">
            <v>0</v>
          </cell>
        </row>
        <row r="1135">
          <cell r="F1135" t="str">
            <v>ICX6430-SVL-4OS-2</v>
          </cell>
          <cell r="G1135" t="str">
            <v>ESSENTIAL 4HR ONSITE SUPPORT,  ICX 6430 24P &amp; 48P</v>
          </cell>
          <cell r="H1135" t="str">
            <v>ESSENTIAL 4HR ONSITE SUPPORT</v>
          </cell>
          <cell r="I1135">
            <v>418</v>
          </cell>
          <cell r="J1135">
            <v>523</v>
          </cell>
          <cell r="K1135" t="str">
            <v>N</v>
          </cell>
          <cell r="L1135">
            <v>0</v>
          </cell>
          <cell r="M1135">
            <v>0</v>
          </cell>
          <cell r="N1135">
            <v>0</v>
          </cell>
          <cell r="O1135">
            <v>0</v>
          </cell>
          <cell r="P1135">
            <v>0</v>
          </cell>
          <cell r="Q1135">
            <v>0</v>
          </cell>
          <cell r="R1135">
            <v>0</v>
          </cell>
          <cell r="S1135">
            <v>340</v>
          </cell>
          <cell r="T1135">
            <v>366</v>
          </cell>
          <cell r="U1135">
            <v>366</v>
          </cell>
          <cell r="V1135">
            <v>340</v>
          </cell>
          <cell r="W1135">
            <v>0</v>
          </cell>
          <cell r="X1135" t="str">
            <v>A3</v>
          </cell>
          <cell r="Y1135">
            <v>0.35</v>
          </cell>
          <cell r="Z1135">
            <v>0.3</v>
          </cell>
          <cell r="AA1135">
            <v>0.3</v>
          </cell>
          <cell r="AB1135">
            <v>0.35</v>
          </cell>
          <cell r="AC1135">
            <v>0</v>
          </cell>
          <cell r="AD1135">
            <v>0</v>
          </cell>
          <cell r="AE1135" t="str">
            <v>SUPPORT</v>
          </cell>
          <cell r="AF1135" t="str">
            <v>BDS DIRECT SUPPORT</v>
          </cell>
          <cell r="AG1135" t="str">
            <v>INITIAL SALE</v>
          </cell>
          <cell r="AH1135" t="str">
            <v>HW SUPPORT</v>
          </cell>
          <cell r="AI1135" t="str">
            <v>132-12</v>
          </cell>
          <cell r="AJ1135" t="str">
            <v>N/A</v>
          </cell>
          <cell r="AK1135" t="str">
            <v>None</v>
          </cell>
          <cell r="AL1135">
            <v>40</v>
          </cell>
          <cell r="AM1135">
            <v>0</v>
          </cell>
        </row>
        <row r="1136">
          <cell r="F1136" t="str">
            <v>ICX6430-SVL-4OS-3</v>
          </cell>
          <cell r="G1136" t="str">
            <v>ESSENTIAL 4HR ONSITE SUPPORT,  ICX 6430 24P &amp; 48P</v>
          </cell>
          <cell r="H1136" t="str">
            <v>ESSENTIAL 4HR ONSITE SUPPORT</v>
          </cell>
          <cell r="I1136">
            <v>605</v>
          </cell>
          <cell r="J1136">
            <v>756</v>
          </cell>
          <cell r="K1136" t="str">
            <v>N</v>
          </cell>
          <cell r="L1136">
            <v>0</v>
          </cell>
          <cell r="M1136">
            <v>0</v>
          </cell>
          <cell r="N1136">
            <v>0</v>
          </cell>
          <cell r="O1136">
            <v>0</v>
          </cell>
          <cell r="P1136">
            <v>0</v>
          </cell>
          <cell r="Q1136">
            <v>0</v>
          </cell>
          <cell r="R1136">
            <v>0</v>
          </cell>
          <cell r="S1136">
            <v>492</v>
          </cell>
          <cell r="T1136">
            <v>529</v>
          </cell>
          <cell r="U1136">
            <v>529</v>
          </cell>
          <cell r="V1136">
            <v>492</v>
          </cell>
          <cell r="W1136">
            <v>0</v>
          </cell>
          <cell r="X1136" t="str">
            <v>A3</v>
          </cell>
          <cell r="Y1136">
            <v>0.35</v>
          </cell>
          <cell r="Z1136">
            <v>0.3</v>
          </cell>
          <cell r="AA1136">
            <v>0.3</v>
          </cell>
          <cell r="AB1136">
            <v>0.35</v>
          </cell>
          <cell r="AC1136">
            <v>0</v>
          </cell>
          <cell r="AD1136">
            <v>0</v>
          </cell>
          <cell r="AE1136" t="str">
            <v>SUPPORT</v>
          </cell>
          <cell r="AF1136" t="str">
            <v>BDS DIRECT SUPPORT</v>
          </cell>
          <cell r="AG1136" t="str">
            <v>INITIAL SALE</v>
          </cell>
          <cell r="AH1136" t="str">
            <v>HW SUPPORT</v>
          </cell>
          <cell r="AI1136" t="str">
            <v>132-12</v>
          </cell>
          <cell r="AJ1136" t="str">
            <v>N/A</v>
          </cell>
          <cell r="AK1136" t="str">
            <v>None</v>
          </cell>
          <cell r="AL1136">
            <v>40</v>
          </cell>
          <cell r="AM1136">
            <v>0</v>
          </cell>
        </row>
        <row r="1137">
          <cell r="F1137" t="str">
            <v>ICX6430-SVL-4OS-4</v>
          </cell>
          <cell r="G1137" t="str">
            <v>ESSENTIAL 4HR ONSITE SUPPORT,  ICX 6430 24P &amp; 48P</v>
          </cell>
          <cell r="H1137" t="str">
            <v>ESSENTIAL 4HR ONSITE SUPPORT</v>
          </cell>
          <cell r="I1137">
            <v>807</v>
          </cell>
          <cell r="J1137">
            <v>1008</v>
          </cell>
          <cell r="K1137" t="str">
            <v>N</v>
          </cell>
          <cell r="L1137">
            <v>0</v>
          </cell>
          <cell r="M1137">
            <v>0</v>
          </cell>
          <cell r="N1137">
            <v>0</v>
          </cell>
          <cell r="O1137">
            <v>0</v>
          </cell>
          <cell r="P1137">
            <v>0</v>
          </cell>
          <cell r="Q1137">
            <v>0</v>
          </cell>
          <cell r="R1137">
            <v>0</v>
          </cell>
          <cell r="S1137">
            <v>655</v>
          </cell>
          <cell r="T1137">
            <v>706</v>
          </cell>
          <cell r="U1137">
            <v>706</v>
          </cell>
          <cell r="V1137">
            <v>655</v>
          </cell>
          <cell r="W1137">
            <v>0</v>
          </cell>
          <cell r="X1137" t="str">
            <v>A3</v>
          </cell>
          <cell r="Y1137">
            <v>0.35</v>
          </cell>
          <cell r="Z1137">
            <v>0.3</v>
          </cell>
          <cell r="AA1137">
            <v>0.3</v>
          </cell>
          <cell r="AB1137">
            <v>0.35</v>
          </cell>
          <cell r="AC1137">
            <v>0</v>
          </cell>
          <cell r="AD1137">
            <v>0</v>
          </cell>
          <cell r="AE1137" t="str">
            <v>SUPPORT</v>
          </cell>
          <cell r="AF1137" t="str">
            <v>BDS DIRECT SUPPORT</v>
          </cell>
          <cell r="AG1137" t="str">
            <v>INITIAL SALE</v>
          </cell>
          <cell r="AH1137" t="str">
            <v>HW SUPPORT</v>
          </cell>
          <cell r="AI1137" t="str">
            <v>132-12</v>
          </cell>
          <cell r="AJ1137" t="str">
            <v>N/A</v>
          </cell>
          <cell r="AK1137" t="str">
            <v>None</v>
          </cell>
          <cell r="AL1137">
            <v>40</v>
          </cell>
          <cell r="AM1137">
            <v>0</v>
          </cell>
        </row>
        <row r="1138">
          <cell r="F1138" t="str">
            <v>ICX6430-SVL-4OS-5</v>
          </cell>
          <cell r="G1138" t="str">
            <v>ESSENTIAL 4HR ONSITE SUPPORT,  ICX 6430 24P &amp; 48P</v>
          </cell>
          <cell r="H1138" t="str">
            <v>ESSENTIAL 4HR ONSITE SUPPORT</v>
          </cell>
          <cell r="I1138">
            <v>1008</v>
          </cell>
          <cell r="J1138">
            <v>1260</v>
          </cell>
          <cell r="K1138" t="str">
            <v>N</v>
          </cell>
          <cell r="L1138">
            <v>0</v>
          </cell>
          <cell r="M1138">
            <v>0</v>
          </cell>
          <cell r="N1138">
            <v>0</v>
          </cell>
          <cell r="O1138">
            <v>0</v>
          </cell>
          <cell r="P1138">
            <v>0</v>
          </cell>
          <cell r="Q1138">
            <v>0</v>
          </cell>
          <cell r="R1138">
            <v>0</v>
          </cell>
          <cell r="S1138">
            <v>819</v>
          </cell>
          <cell r="T1138">
            <v>882</v>
          </cell>
          <cell r="U1138">
            <v>882</v>
          </cell>
          <cell r="V1138">
            <v>819</v>
          </cell>
          <cell r="W1138">
            <v>0</v>
          </cell>
          <cell r="X1138" t="str">
            <v>A3</v>
          </cell>
          <cell r="Y1138">
            <v>0.35</v>
          </cell>
          <cell r="Z1138">
            <v>0.3</v>
          </cell>
          <cell r="AA1138">
            <v>0.3</v>
          </cell>
          <cell r="AB1138">
            <v>0.35</v>
          </cell>
          <cell r="AC1138">
            <v>0</v>
          </cell>
          <cell r="AD1138">
            <v>0</v>
          </cell>
          <cell r="AE1138" t="str">
            <v>SUPPORT</v>
          </cell>
          <cell r="AF1138" t="str">
            <v>BDS DIRECT SUPPORT</v>
          </cell>
          <cell r="AG1138" t="str">
            <v>INITIAL SALE</v>
          </cell>
          <cell r="AH1138" t="str">
            <v>HW SUPPORT</v>
          </cell>
          <cell r="AI1138" t="str">
            <v>132-12</v>
          </cell>
          <cell r="AJ1138" t="str">
            <v>N/A</v>
          </cell>
          <cell r="AK1138" t="str">
            <v>None</v>
          </cell>
          <cell r="AL1138">
            <v>40</v>
          </cell>
          <cell r="AM1138">
            <v>0</v>
          </cell>
        </row>
        <row r="1139">
          <cell r="F1139" t="str">
            <v>ICX6430-SVL-4P-1</v>
          </cell>
          <cell r="G1139" t="str">
            <v>ESSENTIAL 4HR PARTS ONLY SUPPORT,  ICX 6430 24P &amp; 48P</v>
          </cell>
          <cell r="H1139" t="str">
            <v>ESSENTIAL 4HR PARTS ONLY SUPPORT</v>
          </cell>
          <cell r="I1139">
            <v>175</v>
          </cell>
          <cell r="J1139">
            <v>220</v>
          </cell>
          <cell r="K1139" t="str">
            <v>N</v>
          </cell>
          <cell r="L1139">
            <v>0</v>
          </cell>
          <cell r="M1139">
            <v>0</v>
          </cell>
          <cell r="N1139">
            <v>0</v>
          </cell>
          <cell r="O1139">
            <v>0</v>
          </cell>
          <cell r="P1139">
            <v>0</v>
          </cell>
          <cell r="Q1139">
            <v>0</v>
          </cell>
          <cell r="R1139">
            <v>0</v>
          </cell>
          <cell r="S1139">
            <v>143</v>
          </cell>
          <cell r="T1139">
            <v>154</v>
          </cell>
          <cell r="U1139">
            <v>154</v>
          </cell>
          <cell r="V1139">
            <v>143</v>
          </cell>
          <cell r="W1139">
            <v>0</v>
          </cell>
          <cell r="X1139" t="str">
            <v>A3</v>
          </cell>
          <cell r="Y1139">
            <v>0.35</v>
          </cell>
          <cell r="Z1139">
            <v>0.3</v>
          </cell>
          <cell r="AA1139">
            <v>0.3</v>
          </cell>
          <cell r="AB1139">
            <v>0.35</v>
          </cell>
          <cell r="AC1139">
            <v>0</v>
          </cell>
          <cell r="AD1139">
            <v>0</v>
          </cell>
          <cell r="AE1139" t="str">
            <v>SUPPORT</v>
          </cell>
          <cell r="AF1139" t="str">
            <v>BDS DIRECT SUPPORT</v>
          </cell>
          <cell r="AG1139" t="str">
            <v>INITIAL SALE</v>
          </cell>
          <cell r="AH1139" t="str">
            <v>HW SUPPORT</v>
          </cell>
          <cell r="AI1139" t="str">
            <v>132-12</v>
          </cell>
          <cell r="AJ1139" t="str">
            <v>N/A</v>
          </cell>
          <cell r="AK1139" t="str">
            <v>None</v>
          </cell>
          <cell r="AL1139">
            <v>40</v>
          </cell>
          <cell r="AM1139">
            <v>0</v>
          </cell>
        </row>
        <row r="1140">
          <cell r="F1140" t="str">
            <v>ICX6430-SVL-4P-2</v>
          </cell>
          <cell r="G1140" t="str">
            <v>ESSENTIAL 4HR PARTS ONLY SUPPORT,  ICX 6430 24P &amp; 48P</v>
          </cell>
          <cell r="H1140" t="str">
            <v>ESSENTIAL 4HR PARTS ONLY SUPPORT</v>
          </cell>
          <cell r="I1140">
            <v>333</v>
          </cell>
          <cell r="J1140">
            <v>418</v>
          </cell>
          <cell r="K1140" t="str">
            <v>N</v>
          </cell>
          <cell r="L1140">
            <v>0</v>
          </cell>
          <cell r="M1140">
            <v>0</v>
          </cell>
          <cell r="N1140">
            <v>0</v>
          </cell>
          <cell r="O1140">
            <v>0</v>
          </cell>
          <cell r="P1140">
            <v>0</v>
          </cell>
          <cell r="Q1140">
            <v>0</v>
          </cell>
          <cell r="R1140">
            <v>0</v>
          </cell>
          <cell r="S1140">
            <v>272</v>
          </cell>
          <cell r="T1140">
            <v>293</v>
          </cell>
          <cell r="U1140">
            <v>293</v>
          </cell>
          <cell r="V1140">
            <v>272</v>
          </cell>
          <cell r="W1140">
            <v>0</v>
          </cell>
          <cell r="X1140" t="str">
            <v>A3</v>
          </cell>
          <cell r="Y1140">
            <v>0.35</v>
          </cell>
          <cell r="Z1140">
            <v>0.3</v>
          </cell>
          <cell r="AA1140">
            <v>0.3</v>
          </cell>
          <cell r="AB1140">
            <v>0.35</v>
          </cell>
          <cell r="AC1140">
            <v>0</v>
          </cell>
          <cell r="AD1140">
            <v>0</v>
          </cell>
          <cell r="AE1140" t="str">
            <v>SUPPORT</v>
          </cell>
          <cell r="AF1140" t="str">
            <v>BDS DIRECT SUPPORT</v>
          </cell>
          <cell r="AG1140" t="str">
            <v>INITIAL SALE</v>
          </cell>
          <cell r="AH1140" t="str">
            <v>HW SUPPORT</v>
          </cell>
          <cell r="AI1140" t="str">
            <v>132-12</v>
          </cell>
          <cell r="AJ1140" t="str">
            <v>N/A</v>
          </cell>
          <cell r="AK1140" t="str">
            <v>None</v>
          </cell>
          <cell r="AL1140">
            <v>40</v>
          </cell>
          <cell r="AM1140">
            <v>0</v>
          </cell>
        </row>
        <row r="1141">
          <cell r="F1141" t="str">
            <v>ICX6430-SVL-4P-3</v>
          </cell>
          <cell r="G1141" t="str">
            <v>ESSENTIAL 4HR PARTS ONLY SUPPORT,  ICX 6430 24P &amp; 48P</v>
          </cell>
          <cell r="H1141" t="str">
            <v>ESSENTIAL 4HR PARTS ONLY SUPPORT</v>
          </cell>
          <cell r="I1141">
            <v>481</v>
          </cell>
          <cell r="J1141">
            <v>605</v>
          </cell>
          <cell r="K1141" t="str">
            <v>N</v>
          </cell>
          <cell r="L1141">
            <v>0</v>
          </cell>
          <cell r="M1141">
            <v>0</v>
          </cell>
          <cell r="N1141">
            <v>0</v>
          </cell>
          <cell r="O1141">
            <v>0</v>
          </cell>
          <cell r="P1141">
            <v>0</v>
          </cell>
          <cell r="Q1141">
            <v>0</v>
          </cell>
          <cell r="R1141">
            <v>0</v>
          </cell>
          <cell r="S1141">
            <v>393</v>
          </cell>
          <cell r="T1141">
            <v>424</v>
          </cell>
          <cell r="U1141">
            <v>424</v>
          </cell>
          <cell r="V1141">
            <v>393</v>
          </cell>
          <cell r="W1141">
            <v>0</v>
          </cell>
          <cell r="X1141" t="str">
            <v>A3</v>
          </cell>
          <cell r="Y1141">
            <v>0.35</v>
          </cell>
          <cell r="Z1141">
            <v>0.3</v>
          </cell>
          <cell r="AA1141">
            <v>0.3</v>
          </cell>
          <cell r="AB1141">
            <v>0.35</v>
          </cell>
          <cell r="AC1141">
            <v>0</v>
          </cell>
          <cell r="AD1141">
            <v>0</v>
          </cell>
          <cell r="AE1141" t="str">
            <v>SUPPORT</v>
          </cell>
          <cell r="AF1141" t="str">
            <v>BDS DIRECT SUPPORT</v>
          </cell>
          <cell r="AG1141" t="str">
            <v>INITIAL SALE</v>
          </cell>
          <cell r="AH1141" t="str">
            <v>HW SUPPORT</v>
          </cell>
          <cell r="AI1141" t="str">
            <v>132-12</v>
          </cell>
          <cell r="AJ1141" t="str">
            <v>N/A</v>
          </cell>
          <cell r="AK1141" t="str">
            <v>None</v>
          </cell>
          <cell r="AL1141">
            <v>40</v>
          </cell>
          <cell r="AM1141">
            <v>0</v>
          </cell>
        </row>
        <row r="1142">
          <cell r="F1142" t="str">
            <v>ICX6430-SVL-4P-4</v>
          </cell>
          <cell r="G1142" t="str">
            <v>ESSENTIAL 4HR PARTS ONLY SUPPORT,  ICX 6430 24P &amp; 48P</v>
          </cell>
          <cell r="H1142" t="str">
            <v>ESSENTIAL 4HR PARTS ONLY SUPPORT</v>
          </cell>
          <cell r="I1142">
            <v>642</v>
          </cell>
          <cell r="J1142">
            <v>807</v>
          </cell>
          <cell r="K1142" t="str">
            <v>N</v>
          </cell>
          <cell r="L1142">
            <v>0</v>
          </cell>
          <cell r="M1142">
            <v>0</v>
          </cell>
          <cell r="N1142">
            <v>0</v>
          </cell>
          <cell r="O1142">
            <v>0</v>
          </cell>
          <cell r="P1142">
            <v>0</v>
          </cell>
          <cell r="Q1142">
            <v>0</v>
          </cell>
          <cell r="R1142">
            <v>0</v>
          </cell>
          <cell r="S1142">
            <v>524</v>
          </cell>
          <cell r="T1142">
            <v>565</v>
          </cell>
          <cell r="U1142">
            <v>565</v>
          </cell>
          <cell r="V1142">
            <v>524</v>
          </cell>
          <cell r="W1142">
            <v>0</v>
          </cell>
          <cell r="X1142" t="str">
            <v>A3</v>
          </cell>
          <cell r="Y1142">
            <v>0.35</v>
          </cell>
          <cell r="Z1142">
            <v>0.3</v>
          </cell>
          <cell r="AA1142">
            <v>0.3</v>
          </cell>
          <cell r="AB1142">
            <v>0.35</v>
          </cell>
          <cell r="AC1142">
            <v>0</v>
          </cell>
          <cell r="AD1142">
            <v>0</v>
          </cell>
          <cell r="AE1142" t="str">
            <v>SUPPORT</v>
          </cell>
          <cell r="AF1142" t="str">
            <v>BDS DIRECT SUPPORT</v>
          </cell>
          <cell r="AG1142" t="str">
            <v>INITIAL SALE</v>
          </cell>
          <cell r="AH1142" t="str">
            <v>HW SUPPORT</v>
          </cell>
          <cell r="AI1142" t="str">
            <v>132-12</v>
          </cell>
          <cell r="AJ1142" t="str">
            <v>N/A</v>
          </cell>
          <cell r="AK1142" t="str">
            <v>None</v>
          </cell>
          <cell r="AL1142">
            <v>40</v>
          </cell>
          <cell r="AM1142">
            <v>0</v>
          </cell>
        </row>
        <row r="1143">
          <cell r="F1143" t="str">
            <v>ICX6430-SVL-4P-5</v>
          </cell>
          <cell r="G1143" t="str">
            <v>ESSENTIAL 4HR PARTS ONLY SUPPORT,  ICX 6430 24P &amp; 48P</v>
          </cell>
          <cell r="H1143" t="str">
            <v>ESSENTIAL 4HR PARTS ONLY SUPPORT</v>
          </cell>
          <cell r="I1143">
            <v>802</v>
          </cell>
          <cell r="J1143">
            <v>1008</v>
          </cell>
          <cell r="K1143" t="str">
            <v>N</v>
          </cell>
          <cell r="L1143">
            <v>0</v>
          </cell>
          <cell r="M1143">
            <v>0</v>
          </cell>
          <cell r="N1143">
            <v>0</v>
          </cell>
          <cell r="O1143">
            <v>0</v>
          </cell>
          <cell r="P1143">
            <v>0</v>
          </cell>
          <cell r="Q1143">
            <v>0</v>
          </cell>
          <cell r="R1143">
            <v>0</v>
          </cell>
          <cell r="S1143">
            <v>655</v>
          </cell>
          <cell r="T1143">
            <v>706</v>
          </cell>
          <cell r="U1143">
            <v>706</v>
          </cell>
          <cell r="V1143">
            <v>655</v>
          </cell>
          <cell r="W1143">
            <v>0</v>
          </cell>
          <cell r="X1143" t="str">
            <v>A3</v>
          </cell>
          <cell r="Y1143">
            <v>0.35</v>
          </cell>
          <cell r="Z1143">
            <v>0.3</v>
          </cell>
          <cell r="AA1143">
            <v>0.3</v>
          </cell>
          <cell r="AB1143">
            <v>0.35</v>
          </cell>
          <cell r="AC1143">
            <v>0</v>
          </cell>
          <cell r="AD1143">
            <v>0</v>
          </cell>
          <cell r="AE1143" t="str">
            <v>SUPPORT</v>
          </cell>
          <cell r="AF1143" t="str">
            <v>BDS DIRECT SUPPORT</v>
          </cell>
          <cell r="AG1143" t="str">
            <v>INITIAL SALE</v>
          </cell>
          <cell r="AH1143" t="str">
            <v>HW SUPPORT</v>
          </cell>
          <cell r="AI1143" t="str">
            <v>132-12</v>
          </cell>
          <cell r="AJ1143" t="str">
            <v>N/A</v>
          </cell>
          <cell r="AK1143" t="str">
            <v>None</v>
          </cell>
          <cell r="AL1143">
            <v>40</v>
          </cell>
          <cell r="AM1143">
            <v>0</v>
          </cell>
        </row>
        <row r="1144">
          <cell r="F1144" t="str">
            <v>ICX6430-SVL-NDO-1</v>
          </cell>
          <cell r="G1144" t="str">
            <v>ESSENTIAL NBD ONSITE SUPPORT,  ICX 6430 24P &amp; 48P</v>
          </cell>
          <cell r="H1144" t="str">
            <v>ESSENTIAL NBD ONSITE SUPPORT</v>
          </cell>
          <cell r="I1144">
            <v>140</v>
          </cell>
          <cell r="J1144">
            <v>165</v>
          </cell>
          <cell r="K1144" t="str">
            <v>N</v>
          </cell>
          <cell r="L1144">
            <v>0</v>
          </cell>
          <cell r="M1144">
            <v>0</v>
          </cell>
          <cell r="N1144">
            <v>0</v>
          </cell>
          <cell r="O1144">
            <v>0</v>
          </cell>
          <cell r="P1144">
            <v>0</v>
          </cell>
          <cell r="Q1144">
            <v>0</v>
          </cell>
          <cell r="R1144">
            <v>0</v>
          </cell>
          <cell r="S1144">
            <v>107</v>
          </cell>
          <cell r="T1144">
            <v>116</v>
          </cell>
          <cell r="U1144">
            <v>116</v>
          </cell>
          <cell r="V1144">
            <v>107</v>
          </cell>
          <cell r="W1144">
            <v>0</v>
          </cell>
          <cell r="X1144" t="str">
            <v>A3</v>
          </cell>
          <cell r="Y1144">
            <v>0.35</v>
          </cell>
          <cell r="Z1144">
            <v>0.3</v>
          </cell>
          <cell r="AA1144">
            <v>0.3</v>
          </cell>
          <cell r="AB1144">
            <v>0.35</v>
          </cell>
          <cell r="AC1144">
            <v>0</v>
          </cell>
          <cell r="AD1144">
            <v>0</v>
          </cell>
          <cell r="AE1144" t="str">
            <v>SUPPORT</v>
          </cell>
          <cell r="AF1144" t="str">
            <v>BDS DIRECT SUPPORT</v>
          </cell>
          <cell r="AG1144" t="str">
            <v>INITIAL SALE</v>
          </cell>
          <cell r="AH1144" t="str">
            <v>HW SUPPORT</v>
          </cell>
          <cell r="AI1144" t="str">
            <v>132-12</v>
          </cell>
          <cell r="AJ1144" t="str">
            <v>N/A</v>
          </cell>
          <cell r="AK1144" t="str">
            <v>None</v>
          </cell>
          <cell r="AL1144">
            <v>40</v>
          </cell>
          <cell r="AM1144">
            <v>0</v>
          </cell>
        </row>
        <row r="1145">
          <cell r="F1145" t="str">
            <v>ICX6430-SVL-NDO-2</v>
          </cell>
          <cell r="G1145" t="str">
            <v>ESSENTIAL NBD ONSITE SUPPORT,  ICX 6430 24P &amp; 48P</v>
          </cell>
          <cell r="H1145" t="str">
            <v>ESSENTIAL NBD ONSITE SUPPORT</v>
          </cell>
          <cell r="I1145">
            <v>266</v>
          </cell>
          <cell r="J1145">
            <v>314</v>
          </cell>
          <cell r="K1145" t="str">
            <v>N</v>
          </cell>
          <cell r="L1145">
            <v>0</v>
          </cell>
          <cell r="M1145">
            <v>0</v>
          </cell>
          <cell r="N1145">
            <v>0</v>
          </cell>
          <cell r="O1145">
            <v>0</v>
          </cell>
          <cell r="P1145">
            <v>0</v>
          </cell>
          <cell r="Q1145">
            <v>0</v>
          </cell>
          <cell r="R1145">
            <v>0</v>
          </cell>
          <cell r="S1145">
            <v>204</v>
          </cell>
          <cell r="T1145">
            <v>219</v>
          </cell>
          <cell r="U1145">
            <v>219</v>
          </cell>
          <cell r="V1145">
            <v>204</v>
          </cell>
          <cell r="W1145">
            <v>0</v>
          </cell>
          <cell r="X1145" t="str">
            <v>A3</v>
          </cell>
          <cell r="Y1145">
            <v>0.35</v>
          </cell>
          <cell r="Z1145">
            <v>0.3</v>
          </cell>
          <cell r="AA1145">
            <v>0.3</v>
          </cell>
          <cell r="AB1145">
            <v>0.35</v>
          </cell>
          <cell r="AC1145">
            <v>0</v>
          </cell>
          <cell r="AD1145">
            <v>0</v>
          </cell>
          <cell r="AE1145" t="str">
            <v>SUPPORT</v>
          </cell>
          <cell r="AF1145" t="str">
            <v>BDS DIRECT SUPPORT</v>
          </cell>
          <cell r="AG1145" t="str">
            <v>INITIAL SALE</v>
          </cell>
          <cell r="AH1145" t="str">
            <v>HW SUPPORT</v>
          </cell>
          <cell r="AI1145" t="str">
            <v>132-12</v>
          </cell>
          <cell r="AJ1145" t="str">
            <v>N/A</v>
          </cell>
          <cell r="AK1145" t="str">
            <v>None</v>
          </cell>
          <cell r="AL1145">
            <v>40</v>
          </cell>
          <cell r="AM1145">
            <v>0</v>
          </cell>
        </row>
        <row r="1146">
          <cell r="F1146" t="str">
            <v>ICX6430-SVL-NDO-3</v>
          </cell>
          <cell r="G1146" t="str">
            <v>ESSENTIAL NBD ONSITE SUPPORT,  ICX 6430 24P &amp; 48P</v>
          </cell>
          <cell r="H1146" t="str">
            <v>ESSENTIAL NBD ONSITE SUPPORT</v>
          </cell>
          <cell r="I1146">
            <v>385</v>
          </cell>
          <cell r="J1146">
            <v>454</v>
          </cell>
          <cell r="K1146" t="str">
            <v>N</v>
          </cell>
          <cell r="L1146">
            <v>0</v>
          </cell>
          <cell r="M1146">
            <v>0</v>
          </cell>
          <cell r="N1146">
            <v>0</v>
          </cell>
          <cell r="O1146">
            <v>0</v>
          </cell>
          <cell r="P1146">
            <v>0</v>
          </cell>
          <cell r="Q1146">
            <v>0</v>
          </cell>
          <cell r="R1146">
            <v>0</v>
          </cell>
          <cell r="S1146">
            <v>295</v>
          </cell>
          <cell r="T1146">
            <v>318</v>
          </cell>
          <cell r="U1146">
            <v>318</v>
          </cell>
          <cell r="V1146">
            <v>295</v>
          </cell>
          <cell r="W1146">
            <v>0</v>
          </cell>
          <cell r="X1146" t="str">
            <v>A3</v>
          </cell>
          <cell r="Y1146">
            <v>0.35</v>
          </cell>
          <cell r="Z1146">
            <v>0.3</v>
          </cell>
          <cell r="AA1146">
            <v>0.3</v>
          </cell>
          <cell r="AB1146">
            <v>0.35</v>
          </cell>
          <cell r="AC1146">
            <v>0</v>
          </cell>
          <cell r="AD1146">
            <v>0</v>
          </cell>
          <cell r="AE1146" t="str">
            <v>SUPPORT</v>
          </cell>
          <cell r="AF1146" t="str">
            <v>BDS DIRECT SUPPORT</v>
          </cell>
          <cell r="AG1146" t="str">
            <v>INITIAL SALE</v>
          </cell>
          <cell r="AH1146" t="str">
            <v>HW SUPPORT</v>
          </cell>
          <cell r="AI1146" t="str">
            <v>132-12</v>
          </cell>
          <cell r="AJ1146" t="str">
            <v>N/A</v>
          </cell>
          <cell r="AK1146" t="str">
            <v>None</v>
          </cell>
          <cell r="AL1146">
            <v>40</v>
          </cell>
          <cell r="AM1146">
            <v>0</v>
          </cell>
        </row>
        <row r="1147">
          <cell r="F1147" t="str">
            <v>ICX6430-SVL-NDO-4</v>
          </cell>
          <cell r="G1147" t="str">
            <v>ESSENTIAL NBD ONSITE SUPPORT,  ICX 6430 24P &amp; 48P</v>
          </cell>
          <cell r="H1147" t="str">
            <v>ESSENTIAL NBD ONSITE SUPPORT</v>
          </cell>
          <cell r="I1147">
            <v>513</v>
          </cell>
          <cell r="J1147">
            <v>605</v>
          </cell>
          <cell r="K1147" t="str">
            <v>N</v>
          </cell>
          <cell r="L1147">
            <v>0</v>
          </cell>
          <cell r="M1147">
            <v>0</v>
          </cell>
          <cell r="N1147">
            <v>0</v>
          </cell>
          <cell r="O1147">
            <v>0</v>
          </cell>
          <cell r="P1147">
            <v>0</v>
          </cell>
          <cell r="Q1147">
            <v>0</v>
          </cell>
          <cell r="R1147">
            <v>0</v>
          </cell>
          <cell r="S1147">
            <v>393</v>
          </cell>
          <cell r="T1147">
            <v>424</v>
          </cell>
          <cell r="U1147">
            <v>424</v>
          </cell>
          <cell r="V1147">
            <v>393</v>
          </cell>
          <cell r="W1147">
            <v>0</v>
          </cell>
          <cell r="X1147" t="str">
            <v>A3</v>
          </cell>
          <cell r="Y1147">
            <v>0.35</v>
          </cell>
          <cell r="Z1147">
            <v>0.3</v>
          </cell>
          <cell r="AA1147">
            <v>0.3</v>
          </cell>
          <cell r="AB1147">
            <v>0.35</v>
          </cell>
          <cell r="AC1147">
            <v>0</v>
          </cell>
          <cell r="AD1147">
            <v>0</v>
          </cell>
          <cell r="AE1147" t="str">
            <v>SUPPORT</v>
          </cell>
          <cell r="AF1147" t="str">
            <v>BDS DIRECT SUPPORT</v>
          </cell>
          <cell r="AG1147" t="str">
            <v>INITIAL SALE</v>
          </cell>
          <cell r="AH1147" t="str">
            <v>HW SUPPORT</v>
          </cell>
          <cell r="AI1147" t="str">
            <v>132-12</v>
          </cell>
          <cell r="AJ1147" t="str">
            <v>N/A</v>
          </cell>
          <cell r="AK1147" t="str">
            <v>None</v>
          </cell>
          <cell r="AL1147">
            <v>40</v>
          </cell>
          <cell r="AM1147">
            <v>0</v>
          </cell>
        </row>
        <row r="1148">
          <cell r="F1148" t="str">
            <v>ICX6430-SVL-NDO-5</v>
          </cell>
          <cell r="G1148" t="str">
            <v>ESSENTIAL NBD ONSITE SUPPORT,  ICX 6430 24P &amp; 48P</v>
          </cell>
          <cell r="H1148" t="str">
            <v>ESSENTIAL NBD ONSITE SUPPORT</v>
          </cell>
          <cell r="I1148">
            <v>642</v>
          </cell>
          <cell r="J1148">
            <v>756</v>
          </cell>
          <cell r="K1148" t="str">
            <v>N</v>
          </cell>
          <cell r="L1148">
            <v>0</v>
          </cell>
          <cell r="M1148">
            <v>0</v>
          </cell>
          <cell r="N1148">
            <v>0</v>
          </cell>
          <cell r="O1148">
            <v>0</v>
          </cell>
          <cell r="P1148">
            <v>0</v>
          </cell>
          <cell r="Q1148">
            <v>0</v>
          </cell>
          <cell r="R1148">
            <v>0</v>
          </cell>
          <cell r="S1148">
            <v>492</v>
          </cell>
          <cell r="T1148">
            <v>529</v>
          </cell>
          <cell r="U1148">
            <v>529</v>
          </cell>
          <cell r="V1148">
            <v>492</v>
          </cell>
          <cell r="W1148">
            <v>0</v>
          </cell>
          <cell r="X1148" t="str">
            <v>A3</v>
          </cell>
          <cell r="Y1148">
            <v>0.35</v>
          </cell>
          <cell r="Z1148">
            <v>0.3</v>
          </cell>
          <cell r="AA1148">
            <v>0.3</v>
          </cell>
          <cell r="AB1148">
            <v>0.35</v>
          </cell>
          <cell r="AC1148">
            <v>0</v>
          </cell>
          <cell r="AD1148">
            <v>0</v>
          </cell>
          <cell r="AE1148" t="str">
            <v>SUPPORT</v>
          </cell>
          <cell r="AF1148" t="str">
            <v>BDS DIRECT SUPPORT</v>
          </cell>
          <cell r="AG1148" t="str">
            <v>INITIAL SALE</v>
          </cell>
          <cell r="AH1148" t="str">
            <v>HW SUPPORT</v>
          </cell>
          <cell r="AI1148" t="str">
            <v>132-12</v>
          </cell>
          <cell r="AJ1148" t="str">
            <v>N/A</v>
          </cell>
          <cell r="AK1148" t="str">
            <v>None</v>
          </cell>
          <cell r="AL1148">
            <v>40</v>
          </cell>
          <cell r="AM1148">
            <v>0</v>
          </cell>
        </row>
        <row r="1149">
          <cell r="F1149" t="str">
            <v>ICX6430-SVL-NDP-1</v>
          </cell>
          <cell r="G1149" t="str">
            <v>ESSENTIAL NBD PARTS ONLY SUPPORT,  ICX 6430 24P &amp; 48P</v>
          </cell>
          <cell r="H1149" t="str">
            <v>ESSENTIAL NBD PARTS ONLY SUPPORT</v>
          </cell>
          <cell r="I1149">
            <v>110</v>
          </cell>
          <cell r="J1149">
            <v>110</v>
          </cell>
          <cell r="K1149" t="str">
            <v>N</v>
          </cell>
          <cell r="L1149">
            <v>0</v>
          </cell>
          <cell r="M1149">
            <v>0</v>
          </cell>
          <cell r="N1149">
            <v>0</v>
          </cell>
          <cell r="O1149">
            <v>0</v>
          </cell>
          <cell r="P1149">
            <v>0</v>
          </cell>
          <cell r="Q1149">
            <v>0</v>
          </cell>
          <cell r="R1149">
            <v>0</v>
          </cell>
          <cell r="S1149">
            <v>72</v>
          </cell>
          <cell r="T1149">
            <v>77</v>
          </cell>
          <cell r="U1149">
            <v>77</v>
          </cell>
          <cell r="V1149">
            <v>72</v>
          </cell>
          <cell r="W1149">
            <v>0</v>
          </cell>
          <cell r="X1149" t="str">
            <v>A3</v>
          </cell>
          <cell r="Y1149">
            <v>0.35</v>
          </cell>
          <cell r="Z1149">
            <v>0.3</v>
          </cell>
          <cell r="AA1149">
            <v>0.3</v>
          </cell>
          <cell r="AB1149">
            <v>0.35</v>
          </cell>
          <cell r="AC1149">
            <v>0</v>
          </cell>
          <cell r="AD1149">
            <v>0</v>
          </cell>
          <cell r="AE1149" t="str">
            <v>SUPPORT</v>
          </cell>
          <cell r="AF1149" t="str">
            <v>BDS DIRECT SUPPORT</v>
          </cell>
          <cell r="AG1149" t="str">
            <v>INITIAL SALE</v>
          </cell>
          <cell r="AH1149" t="str">
            <v>HW SUPPORT</v>
          </cell>
          <cell r="AI1149" t="str">
            <v>132-12</v>
          </cell>
          <cell r="AJ1149" t="str">
            <v>N/A</v>
          </cell>
          <cell r="AK1149" t="str">
            <v>None</v>
          </cell>
          <cell r="AL1149">
            <v>40</v>
          </cell>
          <cell r="AM1149">
            <v>0</v>
          </cell>
        </row>
        <row r="1150">
          <cell r="F1150" t="str">
            <v>ICX6430-SVL-NDP-2</v>
          </cell>
          <cell r="G1150" t="str">
            <v>ESSENTIAL NBD PARTS ONLY SUPPORT,  ICX 6430 24P &amp; 48P</v>
          </cell>
          <cell r="H1150" t="str">
            <v>ESSENTIAL NBD PARTS ONLY SUPPORT</v>
          </cell>
          <cell r="I1150">
            <v>209</v>
          </cell>
          <cell r="J1150">
            <v>209</v>
          </cell>
          <cell r="K1150" t="str">
            <v>N</v>
          </cell>
          <cell r="L1150">
            <v>0</v>
          </cell>
          <cell r="M1150">
            <v>0</v>
          </cell>
          <cell r="N1150">
            <v>0</v>
          </cell>
          <cell r="O1150">
            <v>0</v>
          </cell>
          <cell r="P1150">
            <v>0</v>
          </cell>
          <cell r="Q1150">
            <v>0</v>
          </cell>
          <cell r="R1150">
            <v>0</v>
          </cell>
          <cell r="S1150">
            <v>136</v>
          </cell>
          <cell r="T1150">
            <v>146</v>
          </cell>
          <cell r="U1150">
            <v>146</v>
          </cell>
          <cell r="V1150">
            <v>136</v>
          </cell>
          <cell r="W1150">
            <v>0</v>
          </cell>
          <cell r="X1150" t="str">
            <v>A3</v>
          </cell>
          <cell r="Y1150">
            <v>0.35</v>
          </cell>
          <cell r="Z1150">
            <v>0.3</v>
          </cell>
          <cell r="AA1150">
            <v>0.3</v>
          </cell>
          <cell r="AB1150">
            <v>0.35</v>
          </cell>
          <cell r="AC1150">
            <v>0</v>
          </cell>
          <cell r="AD1150">
            <v>0</v>
          </cell>
          <cell r="AE1150" t="str">
            <v>SUPPORT</v>
          </cell>
          <cell r="AF1150" t="str">
            <v>BDS DIRECT SUPPORT</v>
          </cell>
          <cell r="AG1150" t="str">
            <v>INITIAL SALE</v>
          </cell>
          <cell r="AH1150" t="str">
            <v>HW SUPPORT</v>
          </cell>
          <cell r="AI1150" t="str">
            <v>132-12</v>
          </cell>
          <cell r="AJ1150" t="str">
            <v>N/A</v>
          </cell>
          <cell r="AK1150" t="str">
            <v>None</v>
          </cell>
          <cell r="AL1150">
            <v>40</v>
          </cell>
          <cell r="AM1150">
            <v>0</v>
          </cell>
        </row>
        <row r="1151">
          <cell r="F1151" t="str">
            <v>ICX6430-SVL-NDP-3</v>
          </cell>
          <cell r="G1151" t="str">
            <v>ESSENTIAL NBD PARTS ONLY SUPPORT,  ICX 6430 24P &amp; 48P</v>
          </cell>
          <cell r="H1151" t="str">
            <v>ESSENTIAL NBD PARTS ONLY SUPPORT</v>
          </cell>
          <cell r="I1151">
            <v>303</v>
          </cell>
          <cell r="J1151">
            <v>303</v>
          </cell>
          <cell r="K1151" t="str">
            <v>N</v>
          </cell>
          <cell r="L1151">
            <v>0</v>
          </cell>
          <cell r="M1151">
            <v>0</v>
          </cell>
          <cell r="N1151">
            <v>0</v>
          </cell>
          <cell r="O1151">
            <v>0</v>
          </cell>
          <cell r="P1151">
            <v>0</v>
          </cell>
          <cell r="Q1151">
            <v>0</v>
          </cell>
          <cell r="R1151">
            <v>0</v>
          </cell>
          <cell r="S1151">
            <v>197</v>
          </cell>
          <cell r="T1151">
            <v>212</v>
          </cell>
          <cell r="U1151">
            <v>212</v>
          </cell>
          <cell r="V1151">
            <v>197</v>
          </cell>
          <cell r="W1151">
            <v>0</v>
          </cell>
          <cell r="X1151" t="str">
            <v>A3</v>
          </cell>
          <cell r="Y1151">
            <v>0.35</v>
          </cell>
          <cell r="Z1151">
            <v>0.3</v>
          </cell>
          <cell r="AA1151">
            <v>0.3</v>
          </cell>
          <cell r="AB1151">
            <v>0.35</v>
          </cell>
          <cell r="AC1151">
            <v>0</v>
          </cell>
          <cell r="AD1151">
            <v>0</v>
          </cell>
          <cell r="AE1151" t="str">
            <v>SUPPORT</v>
          </cell>
          <cell r="AF1151" t="str">
            <v>BDS DIRECT SUPPORT</v>
          </cell>
          <cell r="AG1151" t="str">
            <v>INITIAL SALE</v>
          </cell>
          <cell r="AH1151" t="str">
            <v>HW SUPPORT</v>
          </cell>
          <cell r="AI1151" t="str">
            <v>132-12</v>
          </cell>
          <cell r="AJ1151" t="str">
            <v>N/A</v>
          </cell>
          <cell r="AK1151" t="str">
            <v>None</v>
          </cell>
          <cell r="AL1151">
            <v>40</v>
          </cell>
          <cell r="AM1151">
            <v>0</v>
          </cell>
        </row>
        <row r="1152">
          <cell r="F1152" t="str">
            <v>ICX6430-SVL-NDP-4</v>
          </cell>
          <cell r="G1152" t="str">
            <v>ESSENTIAL NBD PARTS ONLY SUPPORT,  ICX 6430 24P &amp; 48P</v>
          </cell>
          <cell r="H1152" t="str">
            <v>ESSENTIAL NBD PARTS ONLY SUPPORT</v>
          </cell>
          <cell r="I1152">
            <v>403</v>
          </cell>
          <cell r="J1152">
            <v>403</v>
          </cell>
          <cell r="K1152" t="str">
            <v>N</v>
          </cell>
          <cell r="L1152">
            <v>0</v>
          </cell>
          <cell r="M1152">
            <v>0</v>
          </cell>
          <cell r="N1152">
            <v>0</v>
          </cell>
          <cell r="O1152">
            <v>0</v>
          </cell>
          <cell r="P1152">
            <v>0</v>
          </cell>
          <cell r="Q1152">
            <v>0</v>
          </cell>
          <cell r="R1152">
            <v>0</v>
          </cell>
          <cell r="S1152">
            <v>262</v>
          </cell>
          <cell r="T1152">
            <v>282</v>
          </cell>
          <cell r="U1152">
            <v>282</v>
          </cell>
          <cell r="V1152">
            <v>262</v>
          </cell>
          <cell r="W1152">
            <v>0</v>
          </cell>
          <cell r="X1152" t="str">
            <v>A3</v>
          </cell>
          <cell r="Y1152">
            <v>0.35</v>
          </cell>
          <cell r="Z1152">
            <v>0.3</v>
          </cell>
          <cell r="AA1152">
            <v>0.3</v>
          </cell>
          <cell r="AB1152">
            <v>0.35</v>
          </cell>
          <cell r="AC1152">
            <v>0</v>
          </cell>
          <cell r="AD1152">
            <v>0</v>
          </cell>
          <cell r="AE1152" t="str">
            <v>SUPPORT</v>
          </cell>
          <cell r="AF1152" t="str">
            <v>BDS DIRECT SUPPORT</v>
          </cell>
          <cell r="AG1152" t="str">
            <v>INITIAL SALE</v>
          </cell>
          <cell r="AH1152" t="str">
            <v>HW SUPPORT</v>
          </cell>
          <cell r="AI1152" t="str">
            <v>132-12</v>
          </cell>
          <cell r="AJ1152" t="str">
            <v>N/A</v>
          </cell>
          <cell r="AK1152" t="str">
            <v>None</v>
          </cell>
          <cell r="AL1152">
            <v>40</v>
          </cell>
          <cell r="AM1152">
            <v>0</v>
          </cell>
        </row>
        <row r="1153">
          <cell r="F1153" t="str">
            <v>ICX6430-SVL-NDP-5</v>
          </cell>
          <cell r="G1153" t="str">
            <v>ESSENTIAL NBD PARTS ONLY SUPPORT,  ICX 6430 24P &amp; 48P</v>
          </cell>
          <cell r="H1153" t="str">
            <v>ESSENTIAL NBD PARTS ONLY SUPPORT</v>
          </cell>
          <cell r="I1153">
            <v>504</v>
          </cell>
          <cell r="J1153">
            <v>504</v>
          </cell>
          <cell r="K1153" t="str">
            <v>N</v>
          </cell>
          <cell r="L1153">
            <v>0</v>
          </cell>
          <cell r="M1153">
            <v>0</v>
          </cell>
          <cell r="N1153">
            <v>0</v>
          </cell>
          <cell r="O1153">
            <v>0</v>
          </cell>
          <cell r="P1153">
            <v>0</v>
          </cell>
          <cell r="Q1153">
            <v>0</v>
          </cell>
          <cell r="R1153">
            <v>0</v>
          </cell>
          <cell r="S1153">
            <v>328</v>
          </cell>
          <cell r="T1153">
            <v>353</v>
          </cell>
          <cell r="U1153">
            <v>353</v>
          </cell>
          <cell r="V1153">
            <v>328</v>
          </cell>
          <cell r="W1153">
            <v>0</v>
          </cell>
          <cell r="X1153" t="str">
            <v>A3</v>
          </cell>
          <cell r="Y1153">
            <v>0.35</v>
          </cell>
          <cell r="Z1153">
            <v>0.3</v>
          </cell>
          <cell r="AA1153">
            <v>0.3</v>
          </cell>
          <cell r="AB1153">
            <v>0.35</v>
          </cell>
          <cell r="AC1153">
            <v>0</v>
          </cell>
          <cell r="AD1153">
            <v>0</v>
          </cell>
          <cell r="AE1153" t="str">
            <v>SUPPORT</v>
          </cell>
          <cell r="AF1153" t="str">
            <v>BDS DIRECT SUPPORT</v>
          </cell>
          <cell r="AG1153" t="str">
            <v>INITIAL SALE</v>
          </cell>
          <cell r="AH1153" t="str">
            <v>HW SUPPORT</v>
          </cell>
          <cell r="AI1153" t="str">
            <v>132-12</v>
          </cell>
          <cell r="AJ1153" t="str">
            <v>N/A</v>
          </cell>
          <cell r="AK1153" t="str">
            <v>None</v>
          </cell>
          <cell r="AL1153">
            <v>40</v>
          </cell>
          <cell r="AM1153">
            <v>0</v>
          </cell>
        </row>
        <row r="1154">
          <cell r="F1154" t="str">
            <v>ICX6430-SVL-RMT-1</v>
          </cell>
          <cell r="G1154" t="str">
            <v>ESSENTIAL REMOTE SUPPORT,  ICX 6430 24P &amp; 48P</v>
          </cell>
          <cell r="H1154" t="str">
            <v>ESSENTIAL REMOTE SUPPORT</v>
          </cell>
          <cell r="I1154">
            <v>85</v>
          </cell>
          <cell r="J1154">
            <v>85</v>
          </cell>
          <cell r="K1154" t="str">
            <v>N</v>
          </cell>
          <cell r="L1154">
            <v>0</v>
          </cell>
          <cell r="M1154">
            <v>0</v>
          </cell>
          <cell r="N1154">
            <v>0</v>
          </cell>
          <cell r="O1154">
            <v>0</v>
          </cell>
          <cell r="P1154">
            <v>0</v>
          </cell>
          <cell r="Q1154">
            <v>0</v>
          </cell>
          <cell r="R1154">
            <v>0</v>
          </cell>
          <cell r="S1154">
            <v>55</v>
          </cell>
          <cell r="T1154">
            <v>60</v>
          </cell>
          <cell r="U1154">
            <v>60</v>
          </cell>
          <cell r="V1154">
            <v>55</v>
          </cell>
          <cell r="W1154">
            <v>0</v>
          </cell>
          <cell r="X1154" t="str">
            <v>A3</v>
          </cell>
          <cell r="Y1154">
            <v>0.35</v>
          </cell>
          <cell r="Z1154">
            <v>0.3</v>
          </cell>
          <cell r="AA1154">
            <v>0.3</v>
          </cell>
          <cell r="AB1154">
            <v>0.35</v>
          </cell>
          <cell r="AC1154">
            <v>0</v>
          </cell>
          <cell r="AD1154">
            <v>0</v>
          </cell>
          <cell r="AE1154" t="str">
            <v>SUPPORT</v>
          </cell>
          <cell r="AF1154" t="str">
            <v>BDS DIRECT SUPPORT</v>
          </cell>
          <cell r="AG1154" t="str">
            <v>INITIAL SALE</v>
          </cell>
          <cell r="AH1154" t="str">
            <v>HW SUPPORT</v>
          </cell>
          <cell r="AI1154" t="str">
            <v>132-12</v>
          </cell>
          <cell r="AJ1154" t="str">
            <v>N/A</v>
          </cell>
          <cell r="AK1154" t="str">
            <v>None</v>
          </cell>
          <cell r="AL1154">
            <v>40</v>
          </cell>
          <cell r="AM1154">
            <v>0</v>
          </cell>
        </row>
        <row r="1155">
          <cell r="F1155" t="str">
            <v>ICX6430-SVL-RMT-2</v>
          </cell>
          <cell r="G1155" t="str">
            <v>ESSENTIAL REMOTE SUPPORT,  ICX 6430 24P &amp; 48P</v>
          </cell>
          <cell r="H1155" t="str">
            <v>ESSENTIAL REMOTE SUPPORT</v>
          </cell>
          <cell r="I1155">
            <v>162</v>
          </cell>
          <cell r="J1155">
            <v>162</v>
          </cell>
          <cell r="K1155" t="str">
            <v>N</v>
          </cell>
          <cell r="L1155">
            <v>0</v>
          </cell>
          <cell r="M1155">
            <v>0</v>
          </cell>
          <cell r="N1155">
            <v>0</v>
          </cell>
          <cell r="O1155">
            <v>0</v>
          </cell>
          <cell r="P1155">
            <v>0</v>
          </cell>
          <cell r="Q1155">
            <v>0</v>
          </cell>
          <cell r="R1155">
            <v>0</v>
          </cell>
          <cell r="S1155">
            <v>105</v>
          </cell>
          <cell r="T1155">
            <v>113</v>
          </cell>
          <cell r="U1155">
            <v>113</v>
          </cell>
          <cell r="V1155">
            <v>105</v>
          </cell>
          <cell r="W1155">
            <v>0</v>
          </cell>
          <cell r="X1155" t="str">
            <v>A3</v>
          </cell>
          <cell r="Y1155">
            <v>0.35</v>
          </cell>
          <cell r="Z1155">
            <v>0.3</v>
          </cell>
          <cell r="AA1155">
            <v>0.3</v>
          </cell>
          <cell r="AB1155">
            <v>0.35</v>
          </cell>
          <cell r="AC1155">
            <v>0</v>
          </cell>
          <cell r="AD1155">
            <v>0</v>
          </cell>
          <cell r="AE1155" t="str">
            <v>SUPPORT</v>
          </cell>
          <cell r="AF1155" t="str">
            <v>BDS DIRECT SUPPORT</v>
          </cell>
          <cell r="AG1155" t="str">
            <v>INITIAL SALE</v>
          </cell>
          <cell r="AH1155" t="str">
            <v>HW SUPPORT</v>
          </cell>
          <cell r="AI1155" t="str">
            <v>132-12</v>
          </cell>
          <cell r="AJ1155" t="str">
            <v>N/A</v>
          </cell>
          <cell r="AK1155" t="str">
            <v>None</v>
          </cell>
          <cell r="AL1155">
            <v>40</v>
          </cell>
          <cell r="AM1155">
            <v>0</v>
          </cell>
        </row>
        <row r="1156">
          <cell r="F1156" t="str">
            <v>ICX6430-SVL-RMT-3</v>
          </cell>
          <cell r="G1156" t="str">
            <v>ESSENTIAL REMOTE SUPPORT,  ICX 6430 24P &amp; 48P</v>
          </cell>
          <cell r="H1156" t="str">
            <v>ESSENTIAL REMOTE SUPPORT</v>
          </cell>
          <cell r="I1156">
            <v>234</v>
          </cell>
          <cell r="J1156">
            <v>234</v>
          </cell>
          <cell r="K1156" t="str">
            <v>N</v>
          </cell>
          <cell r="L1156">
            <v>0</v>
          </cell>
          <cell r="M1156">
            <v>0</v>
          </cell>
          <cell r="N1156">
            <v>0</v>
          </cell>
          <cell r="O1156">
            <v>0</v>
          </cell>
          <cell r="P1156">
            <v>0</v>
          </cell>
          <cell r="Q1156">
            <v>0</v>
          </cell>
          <cell r="R1156">
            <v>0</v>
          </cell>
          <cell r="S1156">
            <v>152</v>
          </cell>
          <cell r="T1156">
            <v>164</v>
          </cell>
          <cell r="U1156">
            <v>164</v>
          </cell>
          <cell r="V1156">
            <v>152</v>
          </cell>
          <cell r="W1156">
            <v>0</v>
          </cell>
          <cell r="X1156" t="str">
            <v>A3</v>
          </cell>
          <cell r="Y1156">
            <v>0.35</v>
          </cell>
          <cell r="Z1156">
            <v>0.3</v>
          </cell>
          <cell r="AA1156">
            <v>0.3</v>
          </cell>
          <cell r="AB1156">
            <v>0.35</v>
          </cell>
          <cell r="AC1156">
            <v>0</v>
          </cell>
          <cell r="AD1156">
            <v>0</v>
          </cell>
          <cell r="AE1156" t="str">
            <v>SUPPORT</v>
          </cell>
          <cell r="AF1156" t="str">
            <v>BDS DIRECT SUPPORT</v>
          </cell>
          <cell r="AG1156" t="str">
            <v>INITIAL SALE</v>
          </cell>
          <cell r="AH1156" t="str">
            <v>HW SUPPORT</v>
          </cell>
          <cell r="AI1156" t="str">
            <v>132-12</v>
          </cell>
          <cell r="AJ1156" t="str">
            <v>N/A</v>
          </cell>
          <cell r="AK1156" t="str">
            <v>None</v>
          </cell>
          <cell r="AL1156">
            <v>40</v>
          </cell>
          <cell r="AM1156">
            <v>0</v>
          </cell>
        </row>
        <row r="1157">
          <cell r="F1157" t="str">
            <v>ICX6430-SVL-RMT-4</v>
          </cell>
          <cell r="G1157" t="str">
            <v>ESSENTIAL REMOTE SUPPORT,  ICX 6430 24P &amp; 48P</v>
          </cell>
          <cell r="H1157" t="str">
            <v>ESSENTIAL REMOTE SUPPORT</v>
          </cell>
          <cell r="I1157">
            <v>312</v>
          </cell>
          <cell r="J1157">
            <v>312</v>
          </cell>
          <cell r="K1157" t="str">
            <v>N</v>
          </cell>
          <cell r="L1157">
            <v>0</v>
          </cell>
          <cell r="M1157">
            <v>0</v>
          </cell>
          <cell r="N1157">
            <v>0</v>
          </cell>
          <cell r="O1157">
            <v>0</v>
          </cell>
          <cell r="P1157">
            <v>0</v>
          </cell>
          <cell r="Q1157">
            <v>0</v>
          </cell>
          <cell r="R1157">
            <v>0</v>
          </cell>
          <cell r="S1157">
            <v>203</v>
          </cell>
          <cell r="T1157">
            <v>218</v>
          </cell>
          <cell r="U1157">
            <v>218</v>
          </cell>
          <cell r="V1157">
            <v>203</v>
          </cell>
          <cell r="W1157">
            <v>0</v>
          </cell>
          <cell r="X1157" t="str">
            <v>A3</v>
          </cell>
          <cell r="Y1157">
            <v>0.35</v>
          </cell>
          <cell r="Z1157">
            <v>0.3</v>
          </cell>
          <cell r="AA1157">
            <v>0.3</v>
          </cell>
          <cell r="AB1157">
            <v>0.35</v>
          </cell>
          <cell r="AC1157">
            <v>0</v>
          </cell>
          <cell r="AD1157">
            <v>0</v>
          </cell>
          <cell r="AE1157" t="str">
            <v>SUPPORT</v>
          </cell>
          <cell r="AF1157" t="str">
            <v>BDS DIRECT SUPPORT</v>
          </cell>
          <cell r="AG1157" t="str">
            <v>INITIAL SALE</v>
          </cell>
          <cell r="AH1157" t="str">
            <v>HW SUPPORT</v>
          </cell>
          <cell r="AI1157" t="str">
            <v>132-12</v>
          </cell>
          <cell r="AJ1157" t="str">
            <v>N/A</v>
          </cell>
          <cell r="AK1157" t="str">
            <v>None</v>
          </cell>
          <cell r="AL1157">
            <v>40</v>
          </cell>
          <cell r="AM1157">
            <v>0</v>
          </cell>
        </row>
        <row r="1158">
          <cell r="F1158" t="str">
            <v>ICX6430-SVL-RMT-5</v>
          </cell>
          <cell r="G1158" t="str">
            <v>ESSENTIAL REMOTE SUPPORT,  ICX 6430 24P &amp; 48P</v>
          </cell>
          <cell r="H1158" t="str">
            <v>ESSENTIAL REMOTE SUPPORT</v>
          </cell>
          <cell r="I1158">
            <v>390</v>
          </cell>
          <cell r="J1158">
            <v>390</v>
          </cell>
          <cell r="K1158" t="str">
            <v>N</v>
          </cell>
          <cell r="L1158">
            <v>0</v>
          </cell>
          <cell r="M1158">
            <v>0</v>
          </cell>
          <cell r="N1158">
            <v>0</v>
          </cell>
          <cell r="O1158">
            <v>0</v>
          </cell>
          <cell r="P1158">
            <v>0</v>
          </cell>
          <cell r="Q1158">
            <v>0</v>
          </cell>
          <cell r="R1158">
            <v>0</v>
          </cell>
          <cell r="S1158">
            <v>253</v>
          </cell>
          <cell r="T1158">
            <v>273</v>
          </cell>
          <cell r="U1158">
            <v>273</v>
          </cell>
          <cell r="V1158">
            <v>253</v>
          </cell>
          <cell r="W1158">
            <v>0</v>
          </cell>
          <cell r="X1158" t="str">
            <v>A3</v>
          </cell>
          <cell r="Y1158">
            <v>0.35</v>
          </cell>
          <cell r="Z1158">
            <v>0.3</v>
          </cell>
          <cell r="AA1158">
            <v>0.3</v>
          </cell>
          <cell r="AB1158">
            <v>0.35</v>
          </cell>
          <cell r="AC1158">
            <v>0</v>
          </cell>
          <cell r="AD1158">
            <v>0</v>
          </cell>
          <cell r="AE1158" t="str">
            <v>SUPPORT</v>
          </cell>
          <cell r="AF1158" t="str">
            <v>BDS DIRECT SUPPORT</v>
          </cell>
          <cell r="AG1158" t="str">
            <v>INITIAL SALE</v>
          </cell>
          <cell r="AH1158" t="str">
            <v>HW SUPPORT</v>
          </cell>
          <cell r="AI1158" t="str">
            <v>132-12</v>
          </cell>
          <cell r="AJ1158" t="str">
            <v>N/A</v>
          </cell>
          <cell r="AK1158" t="str">
            <v>None</v>
          </cell>
          <cell r="AL1158">
            <v>40</v>
          </cell>
          <cell r="AM1158">
            <v>0</v>
          </cell>
        </row>
        <row r="1159">
          <cell r="F1159" t="str">
            <v>ICX6430-SVL-SECUPLIFT-1</v>
          </cell>
          <cell r="G1159" t="str">
            <v>SECURE UPLIFT SUPPORT,  ICX 6430 24P &amp; 48P</v>
          </cell>
          <cell r="H1159" t="str">
            <v>SECURE UPLIFT SUPPORT FOR LAN PRODUCTS</v>
          </cell>
          <cell r="I1159">
            <v>150</v>
          </cell>
          <cell r="J1159">
            <v>150</v>
          </cell>
          <cell r="K1159" t="str">
            <v>N</v>
          </cell>
          <cell r="L1159">
            <v>0</v>
          </cell>
          <cell r="M1159">
            <v>0</v>
          </cell>
          <cell r="N1159">
            <v>0</v>
          </cell>
          <cell r="O1159">
            <v>0</v>
          </cell>
          <cell r="P1159">
            <v>0</v>
          </cell>
          <cell r="Q1159">
            <v>0</v>
          </cell>
          <cell r="R1159">
            <v>0</v>
          </cell>
          <cell r="S1159">
            <v>98</v>
          </cell>
          <cell r="T1159">
            <v>105</v>
          </cell>
          <cell r="U1159">
            <v>105</v>
          </cell>
          <cell r="V1159">
            <v>98</v>
          </cell>
          <cell r="W1159">
            <v>0</v>
          </cell>
          <cell r="X1159" t="str">
            <v>A3</v>
          </cell>
          <cell r="Y1159">
            <v>0.35</v>
          </cell>
          <cell r="Z1159">
            <v>0.3</v>
          </cell>
          <cell r="AA1159">
            <v>0.3</v>
          </cell>
          <cell r="AB1159">
            <v>0.35</v>
          </cell>
          <cell r="AC1159">
            <v>0</v>
          </cell>
          <cell r="AD1159">
            <v>0</v>
          </cell>
          <cell r="AE1159" t="str">
            <v>SUPPORT</v>
          </cell>
          <cell r="AF1159" t="str">
            <v>BDS DIRECT SUPPORT</v>
          </cell>
          <cell r="AG1159" t="str">
            <v>INITIAL SALE</v>
          </cell>
          <cell r="AH1159" t="str">
            <v>HW SUPPORT</v>
          </cell>
          <cell r="AI1159" t="str">
            <v>132-12</v>
          </cell>
          <cell r="AJ1159" t="str">
            <v>N/A</v>
          </cell>
          <cell r="AK1159" t="str">
            <v>None</v>
          </cell>
          <cell r="AL1159">
            <v>40</v>
          </cell>
          <cell r="AM1159">
            <v>0</v>
          </cell>
        </row>
        <row r="1160">
          <cell r="F1160" t="str">
            <v>ICX6430-SVL-SECUPLIFT-2</v>
          </cell>
          <cell r="G1160" t="str">
            <v>SECURE UPLIFT SUPPORT,  ICX 6430 24P &amp; 48P</v>
          </cell>
          <cell r="H1160" t="str">
            <v>SECURE UPLIFT SUPPORT FOR LAN PRODUCTS</v>
          </cell>
          <cell r="I1160">
            <v>285</v>
          </cell>
          <cell r="J1160">
            <v>285</v>
          </cell>
          <cell r="K1160" t="str">
            <v>N</v>
          </cell>
          <cell r="L1160">
            <v>0</v>
          </cell>
          <cell r="M1160">
            <v>0</v>
          </cell>
          <cell r="N1160">
            <v>0</v>
          </cell>
          <cell r="O1160">
            <v>0</v>
          </cell>
          <cell r="P1160">
            <v>0</v>
          </cell>
          <cell r="Q1160">
            <v>0</v>
          </cell>
          <cell r="R1160">
            <v>0</v>
          </cell>
          <cell r="S1160">
            <v>185</v>
          </cell>
          <cell r="T1160">
            <v>200</v>
          </cell>
          <cell r="U1160">
            <v>200</v>
          </cell>
          <cell r="V1160">
            <v>185</v>
          </cell>
          <cell r="W1160">
            <v>0</v>
          </cell>
          <cell r="X1160" t="str">
            <v>A3</v>
          </cell>
          <cell r="Y1160">
            <v>0.35</v>
          </cell>
          <cell r="Z1160">
            <v>0.3</v>
          </cell>
          <cell r="AA1160">
            <v>0.3</v>
          </cell>
          <cell r="AB1160">
            <v>0.35</v>
          </cell>
          <cell r="AC1160">
            <v>0</v>
          </cell>
          <cell r="AD1160">
            <v>0</v>
          </cell>
          <cell r="AE1160" t="str">
            <v>SUPPORT</v>
          </cell>
          <cell r="AF1160" t="str">
            <v>BDS DIRECT SUPPORT</v>
          </cell>
          <cell r="AG1160" t="str">
            <v>INITIAL SALE</v>
          </cell>
          <cell r="AH1160" t="str">
            <v>HW SUPPORT</v>
          </cell>
          <cell r="AI1160" t="str">
            <v>132-12</v>
          </cell>
          <cell r="AJ1160" t="str">
            <v>N/A</v>
          </cell>
          <cell r="AK1160" t="str">
            <v>None</v>
          </cell>
          <cell r="AL1160">
            <v>40</v>
          </cell>
          <cell r="AM1160">
            <v>0</v>
          </cell>
        </row>
        <row r="1161">
          <cell r="F1161" t="str">
            <v>ICX6430-SVL-SECUPLIFT-3</v>
          </cell>
          <cell r="G1161" t="str">
            <v>SECURE UPLIFT SUPPORT,  ICX 6430 24P &amp; 48P</v>
          </cell>
          <cell r="H1161" t="str">
            <v>SECURE UPLIFT SUPPORT FOR LAN PRODUCTS</v>
          </cell>
          <cell r="I1161">
            <v>413</v>
          </cell>
          <cell r="J1161">
            <v>413</v>
          </cell>
          <cell r="K1161" t="str">
            <v>N</v>
          </cell>
          <cell r="L1161">
            <v>0</v>
          </cell>
          <cell r="M1161">
            <v>0</v>
          </cell>
          <cell r="N1161">
            <v>0</v>
          </cell>
          <cell r="O1161">
            <v>0</v>
          </cell>
          <cell r="P1161">
            <v>0</v>
          </cell>
          <cell r="Q1161">
            <v>0</v>
          </cell>
          <cell r="R1161">
            <v>0</v>
          </cell>
          <cell r="S1161">
            <v>268</v>
          </cell>
          <cell r="T1161">
            <v>289</v>
          </cell>
          <cell r="U1161">
            <v>289</v>
          </cell>
          <cell r="V1161">
            <v>268</v>
          </cell>
          <cell r="W1161">
            <v>0</v>
          </cell>
          <cell r="X1161" t="str">
            <v>A3</v>
          </cell>
          <cell r="Y1161">
            <v>0.35</v>
          </cell>
          <cell r="Z1161">
            <v>0.3</v>
          </cell>
          <cell r="AA1161">
            <v>0.3</v>
          </cell>
          <cell r="AB1161">
            <v>0.35</v>
          </cell>
          <cell r="AC1161">
            <v>0</v>
          </cell>
          <cell r="AD1161">
            <v>0</v>
          </cell>
          <cell r="AE1161" t="str">
            <v>SUPPORT</v>
          </cell>
          <cell r="AF1161" t="str">
            <v>BDS DIRECT SUPPORT</v>
          </cell>
          <cell r="AG1161" t="str">
            <v>INITIAL SALE</v>
          </cell>
          <cell r="AH1161" t="str">
            <v>HW SUPPORT</v>
          </cell>
          <cell r="AI1161" t="str">
            <v>132-12</v>
          </cell>
          <cell r="AJ1161" t="str">
            <v>N/A</v>
          </cell>
          <cell r="AK1161" t="str">
            <v>None</v>
          </cell>
          <cell r="AL1161">
            <v>40</v>
          </cell>
          <cell r="AM1161">
            <v>0</v>
          </cell>
        </row>
        <row r="1162">
          <cell r="F1162" t="str">
            <v>ICX6430-SVL-SECUPLIFT-4</v>
          </cell>
          <cell r="G1162" t="str">
            <v>SECURE UPLIFT SUPPORT,  ICX 6430 24P &amp; 48P</v>
          </cell>
          <cell r="H1162" t="str">
            <v>SECURE UPLIFT SUPPORT FOR LAN PRODUCTS</v>
          </cell>
          <cell r="I1162">
            <v>550</v>
          </cell>
          <cell r="J1162">
            <v>550</v>
          </cell>
          <cell r="K1162" t="str">
            <v>N</v>
          </cell>
          <cell r="L1162">
            <v>0</v>
          </cell>
          <cell r="M1162">
            <v>0</v>
          </cell>
          <cell r="N1162">
            <v>0</v>
          </cell>
          <cell r="O1162">
            <v>0</v>
          </cell>
          <cell r="P1162">
            <v>0</v>
          </cell>
          <cell r="Q1162">
            <v>0</v>
          </cell>
          <cell r="R1162">
            <v>0</v>
          </cell>
          <cell r="S1162">
            <v>358</v>
          </cell>
          <cell r="T1162">
            <v>385</v>
          </cell>
          <cell r="U1162">
            <v>385</v>
          </cell>
          <cell r="V1162">
            <v>358</v>
          </cell>
          <cell r="W1162">
            <v>0</v>
          </cell>
          <cell r="X1162" t="str">
            <v>A3</v>
          </cell>
          <cell r="Y1162">
            <v>0.35</v>
          </cell>
          <cell r="Z1162">
            <v>0.3</v>
          </cell>
          <cell r="AA1162">
            <v>0.3</v>
          </cell>
          <cell r="AB1162">
            <v>0.35</v>
          </cell>
          <cell r="AC1162">
            <v>0</v>
          </cell>
          <cell r="AD1162">
            <v>0</v>
          </cell>
          <cell r="AE1162" t="str">
            <v>SUPPORT</v>
          </cell>
          <cell r="AF1162" t="str">
            <v>BDS DIRECT SUPPORT</v>
          </cell>
          <cell r="AG1162" t="str">
            <v>INITIAL SALE</v>
          </cell>
          <cell r="AH1162" t="str">
            <v>HW SUPPORT</v>
          </cell>
          <cell r="AI1162" t="str">
            <v>132-12</v>
          </cell>
          <cell r="AJ1162" t="str">
            <v>N/A</v>
          </cell>
          <cell r="AK1162" t="str">
            <v>None</v>
          </cell>
          <cell r="AL1162">
            <v>40</v>
          </cell>
          <cell r="AM1162">
            <v>0</v>
          </cell>
        </row>
        <row r="1163">
          <cell r="F1163" t="str">
            <v>ICX6430-SVL-SECUPLIFT-5</v>
          </cell>
          <cell r="G1163" t="str">
            <v>SECURE UPLIFT SUPPORT,  ICX 6430 24P &amp; 48P</v>
          </cell>
          <cell r="H1163" t="str">
            <v>SECURE UPLIFT SUPPORT FOR LAN PRODUCTS</v>
          </cell>
          <cell r="I1163">
            <v>688</v>
          </cell>
          <cell r="J1163">
            <v>688</v>
          </cell>
          <cell r="K1163" t="str">
            <v>N</v>
          </cell>
          <cell r="L1163">
            <v>0</v>
          </cell>
          <cell r="M1163">
            <v>0</v>
          </cell>
          <cell r="N1163">
            <v>0</v>
          </cell>
          <cell r="O1163">
            <v>0</v>
          </cell>
          <cell r="P1163">
            <v>0</v>
          </cell>
          <cell r="Q1163">
            <v>0</v>
          </cell>
          <cell r="R1163">
            <v>0</v>
          </cell>
          <cell r="S1163">
            <v>447</v>
          </cell>
          <cell r="T1163">
            <v>481</v>
          </cell>
          <cell r="U1163">
            <v>481</v>
          </cell>
          <cell r="V1163">
            <v>447</v>
          </cell>
          <cell r="W1163">
            <v>0</v>
          </cell>
          <cell r="X1163" t="str">
            <v>A3</v>
          </cell>
          <cell r="Y1163">
            <v>0.35</v>
          </cell>
          <cell r="Z1163">
            <v>0.3</v>
          </cell>
          <cell r="AA1163">
            <v>0.3</v>
          </cell>
          <cell r="AB1163">
            <v>0.35</v>
          </cell>
          <cell r="AC1163">
            <v>0</v>
          </cell>
          <cell r="AD1163">
            <v>0</v>
          </cell>
          <cell r="AE1163" t="str">
            <v>SUPPORT</v>
          </cell>
          <cell r="AF1163" t="str">
            <v>BDS DIRECT SUPPORT</v>
          </cell>
          <cell r="AG1163" t="str">
            <v>INITIAL SALE</v>
          </cell>
          <cell r="AH1163" t="str">
            <v>HW SUPPORT</v>
          </cell>
          <cell r="AI1163" t="str">
            <v>132-12</v>
          </cell>
          <cell r="AJ1163" t="str">
            <v>N/A</v>
          </cell>
          <cell r="AK1163" t="str">
            <v>None</v>
          </cell>
          <cell r="AL1163">
            <v>40</v>
          </cell>
          <cell r="AM1163">
            <v>0</v>
          </cell>
        </row>
        <row r="1164">
          <cell r="F1164" t="str">
            <v>ICX6450-SVL-4OS-1</v>
          </cell>
          <cell r="G1164" t="str">
            <v>ESSENTIAL 4HR ONSITE SUPPORT,  ICX 6450 24P &amp; 48P</v>
          </cell>
          <cell r="H1164" t="str">
            <v>ESSENTIAL 4HR ONSITE SUPPORT</v>
          </cell>
          <cell r="I1164">
            <v>380</v>
          </cell>
          <cell r="J1164">
            <v>475</v>
          </cell>
          <cell r="K1164" t="str">
            <v>N</v>
          </cell>
          <cell r="L1164">
            <v>0</v>
          </cell>
          <cell r="M1164">
            <v>0</v>
          </cell>
          <cell r="N1164">
            <v>0</v>
          </cell>
          <cell r="O1164">
            <v>0</v>
          </cell>
          <cell r="P1164">
            <v>0</v>
          </cell>
          <cell r="Q1164">
            <v>0</v>
          </cell>
          <cell r="R1164">
            <v>0</v>
          </cell>
          <cell r="S1164">
            <v>309</v>
          </cell>
          <cell r="T1164">
            <v>333</v>
          </cell>
          <cell r="U1164">
            <v>333</v>
          </cell>
          <cell r="V1164">
            <v>309</v>
          </cell>
          <cell r="W1164">
            <v>0</v>
          </cell>
          <cell r="X1164" t="str">
            <v>A3</v>
          </cell>
          <cell r="Y1164">
            <v>0.35</v>
          </cell>
          <cell r="Z1164">
            <v>0.3</v>
          </cell>
          <cell r="AA1164">
            <v>0.3</v>
          </cell>
          <cell r="AB1164">
            <v>0.35</v>
          </cell>
          <cell r="AC1164">
            <v>0</v>
          </cell>
          <cell r="AD1164">
            <v>0</v>
          </cell>
          <cell r="AE1164" t="str">
            <v>SUPPORT</v>
          </cell>
          <cell r="AF1164" t="str">
            <v>BDS DIRECT SUPPORT</v>
          </cell>
          <cell r="AG1164" t="str">
            <v>INITIAL SALE</v>
          </cell>
          <cell r="AH1164" t="str">
            <v>HW SUPPORT</v>
          </cell>
          <cell r="AI1164" t="str">
            <v>132-12</v>
          </cell>
          <cell r="AJ1164" t="str">
            <v>N/A</v>
          </cell>
          <cell r="AK1164" t="str">
            <v>None</v>
          </cell>
          <cell r="AL1164">
            <v>40</v>
          </cell>
          <cell r="AM1164">
            <v>0</v>
          </cell>
        </row>
        <row r="1165">
          <cell r="F1165" t="str">
            <v>ICX6450-SVL-4OS-2</v>
          </cell>
          <cell r="G1165" t="str">
            <v>ESSENTIAL 4HR ONSITE SUPPORT,  ICX 6450 24P &amp; 48P</v>
          </cell>
          <cell r="H1165" t="str">
            <v>ESSENTIAL 4HR ONSITE SUPPORT</v>
          </cell>
          <cell r="I1165">
            <v>722</v>
          </cell>
          <cell r="J1165">
            <v>903</v>
          </cell>
          <cell r="K1165" t="str">
            <v>N</v>
          </cell>
          <cell r="L1165">
            <v>0</v>
          </cell>
          <cell r="M1165">
            <v>0</v>
          </cell>
          <cell r="N1165">
            <v>0</v>
          </cell>
          <cell r="O1165">
            <v>0</v>
          </cell>
          <cell r="P1165">
            <v>0</v>
          </cell>
          <cell r="Q1165">
            <v>0</v>
          </cell>
          <cell r="R1165">
            <v>0</v>
          </cell>
          <cell r="S1165">
            <v>587</v>
          </cell>
          <cell r="T1165">
            <v>632</v>
          </cell>
          <cell r="U1165">
            <v>632</v>
          </cell>
          <cell r="V1165">
            <v>587</v>
          </cell>
          <cell r="W1165">
            <v>0</v>
          </cell>
          <cell r="X1165" t="str">
            <v>A3</v>
          </cell>
          <cell r="Y1165">
            <v>0.35</v>
          </cell>
          <cell r="Z1165">
            <v>0.3</v>
          </cell>
          <cell r="AA1165">
            <v>0.3</v>
          </cell>
          <cell r="AB1165">
            <v>0.35</v>
          </cell>
          <cell r="AC1165">
            <v>0</v>
          </cell>
          <cell r="AD1165">
            <v>0</v>
          </cell>
          <cell r="AE1165" t="str">
            <v>SUPPORT</v>
          </cell>
          <cell r="AF1165" t="str">
            <v>BDS DIRECT SUPPORT</v>
          </cell>
          <cell r="AG1165" t="str">
            <v>INITIAL SALE</v>
          </cell>
          <cell r="AH1165" t="str">
            <v>HW SUPPORT</v>
          </cell>
          <cell r="AI1165" t="str">
            <v>132-12</v>
          </cell>
          <cell r="AJ1165" t="str">
            <v>N/A</v>
          </cell>
          <cell r="AK1165" t="str">
            <v>None</v>
          </cell>
          <cell r="AL1165">
            <v>40</v>
          </cell>
          <cell r="AM1165">
            <v>0</v>
          </cell>
        </row>
        <row r="1166">
          <cell r="F1166" t="str">
            <v>ICX6450-SVL-4OS-3</v>
          </cell>
          <cell r="G1166" t="str">
            <v>ESSENTIAL 4HR ONSITE SUPPORT,  ICX 6450 24P &amp; 48P</v>
          </cell>
          <cell r="H1166" t="str">
            <v>ESSENTIAL 4HR ONSITE SUPPORT</v>
          </cell>
          <cell r="I1166">
            <v>1045</v>
          </cell>
          <cell r="J1166">
            <v>1306</v>
          </cell>
          <cell r="K1166" t="str">
            <v>N</v>
          </cell>
          <cell r="L1166">
            <v>0</v>
          </cell>
          <cell r="M1166">
            <v>0</v>
          </cell>
          <cell r="N1166">
            <v>0</v>
          </cell>
          <cell r="O1166">
            <v>0</v>
          </cell>
          <cell r="P1166">
            <v>0</v>
          </cell>
          <cell r="Q1166">
            <v>0</v>
          </cell>
          <cell r="R1166">
            <v>0</v>
          </cell>
          <cell r="S1166">
            <v>849</v>
          </cell>
          <cell r="T1166">
            <v>914</v>
          </cell>
          <cell r="U1166">
            <v>914</v>
          </cell>
          <cell r="V1166">
            <v>849</v>
          </cell>
          <cell r="W1166">
            <v>0</v>
          </cell>
          <cell r="X1166" t="str">
            <v>A3</v>
          </cell>
          <cell r="Y1166">
            <v>0.35</v>
          </cell>
          <cell r="Z1166">
            <v>0.3</v>
          </cell>
          <cell r="AA1166">
            <v>0.3</v>
          </cell>
          <cell r="AB1166">
            <v>0.35</v>
          </cell>
          <cell r="AC1166">
            <v>0</v>
          </cell>
          <cell r="AD1166">
            <v>0</v>
          </cell>
          <cell r="AE1166" t="str">
            <v>SUPPORT</v>
          </cell>
          <cell r="AF1166" t="str">
            <v>BDS DIRECT SUPPORT</v>
          </cell>
          <cell r="AG1166" t="str">
            <v>INITIAL SALE</v>
          </cell>
          <cell r="AH1166" t="str">
            <v>HW SUPPORT</v>
          </cell>
          <cell r="AI1166" t="str">
            <v>132-12</v>
          </cell>
          <cell r="AJ1166" t="str">
            <v>N/A</v>
          </cell>
          <cell r="AK1166" t="str">
            <v>None</v>
          </cell>
          <cell r="AL1166">
            <v>40</v>
          </cell>
          <cell r="AM1166">
            <v>0</v>
          </cell>
        </row>
        <row r="1167">
          <cell r="F1167" t="str">
            <v>ICX6450-SVL-4OS-4</v>
          </cell>
          <cell r="G1167" t="str">
            <v>ESSENTIAL 4HR ONSITE SUPPORT,  ICX 6450 24P &amp; 48P</v>
          </cell>
          <cell r="H1167" t="str">
            <v>ESSENTIAL 4HR ONSITE SUPPORT</v>
          </cell>
          <cell r="I1167">
            <v>1393</v>
          </cell>
          <cell r="J1167">
            <v>1742</v>
          </cell>
          <cell r="K1167" t="str">
            <v>N</v>
          </cell>
          <cell r="L1167">
            <v>0</v>
          </cell>
          <cell r="M1167">
            <v>0</v>
          </cell>
          <cell r="N1167">
            <v>0</v>
          </cell>
          <cell r="O1167">
            <v>0</v>
          </cell>
          <cell r="P1167">
            <v>0</v>
          </cell>
          <cell r="Q1167">
            <v>0</v>
          </cell>
          <cell r="R1167">
            <v>0</v>
          </cell>
          <cell r="S1167">
            <v>1132</v>
          </cell>
          <cell r="T1167">
            <v>1219</v>
          </cell>
          <cell r="U1167">
            <v>1219</v>
          </cell>
          <cell r="V1167">
            <v>1132</v>
          </cell>
          <cell r="W1167">
            <v>0</v>
          </cell>
          <cell r="X1167" t="str">
            <v>A3</v>
          </cell>
          <cell r="Y1167">
            <v>0.35</v>
          </cell>
          <cell r="Z1167">
            <v>0.3</v>
          </cell>
          <cell r="AA1167">
            <v>0.3</v>
          </cell>
          <cell r="AB1167">
            <v>0.35</v>
          </cell>
          <cell r="AC1167">
            <v>0</v>
          </cell>
          <cell r="AD1167">
            <v>0</v>
          </cell>
          <cell r="AE1167" t="str">
            <v>SUPPORT</v>
          </cell>
          <cell r="AF1167" t="str">
            <v>BDS DIRECT SUPPORT</v>
          </cell>
          <cell r="AG1167" t="str">
            <v>INITIAL SALE</v>
          </cell>
          <cell r="AH1167" t="str">
            <v>HW SUPPORT</v>
          </cell>
          <cell r="AI1167" t="str">
            <v>132-12</v>
          </cell>
          <cell r="AJ1167" t="str">
            <v>N/A</v>
          </cell>
          <cell r="AK1167" t="str">
            <v>None</v>
          </cell>
          <cell r="AL1167">
            <v>40</v>
          </cell>
          <cell r="AM1167">
            <v>0</v>
          </cell>
        </row>
        <row r="1168">
          <cell r="F1168" t="str">
            <v>ICX6450-SVL-4OS-5</v>
          </cell>
          <cell r="G1168" t="str">
            <v>ESSENTIAL 4HR ONSITE SUPPORT,  ICX 6450 24P &amp; 48P</v>
          </cell>
          <cell r="H1168" t="str">
            <v>ESSENTIAL 4HR ONSITE SUPPORT</v>
          </cell>
          <cell r="I1168">
            <v>1742</v>
          </cell>
          <cell r="J1168">
            <v>2177</v>
          </cell>
          <cell r="K1168" t="str">
            <v>N</v>
          </cell>
          <cell r="L1168">
            <v>0</v>
          </cell>
          <cell r="M1168">
            <v>0</v>
          </cell>
          <cell r="N1168">
            <v>0</v>
          </cell>
          <cell r="O1168">
            <v>0</v>
          </cell>
          <cell r="P1168">
            <v>0</v>
          </cell>
          <cell r="Q1168">
            <v>0</v>
          </cell>
          <cell r="R1168">
            <v>0</v>
          </cell>
          <cell r="S1168">
            <v>1415</v>
          </cell>
          <cell r="T1168">
            <v>1524</v>
          </cell>
          <cell r="U1168">
            <v>1524</v>
          </cell>
          <cell r="V1168">
            <v>1415</v>
          </cell>
          <cell r="W1168">
            <v>0</v>
          </cell>
          <cell r="X1168" t="str">
            <v>A3</v>
          </cell>
          <cell r="Y1168">
            <v>0.35</v>
          </cell>
          <cell r="Z1168">
            <v>0.3</v>
          </cell>
          <cell r="AA1168">
            <v>0.3</v>
          </cell>
          <cell r="AB1168">
            <v>0.35</v>
          </cell>
          <cell r="AC1168">
            <v>0</v>
          </cell>
          <cell r="AD1168">
            <v>0</v>
          </cell>
          <cell r="AE1168" t="str">
            <v>SUPPORT</v>
          </cell>
          <cell r="AF1168" t="str">
            <v>BDS DIRECT SUPPORT</v>
          </cell>
          <cell r="AG1168" t="str">
            <v>INITIAL SALE</v>
          </cell>
          <cell r="AH1168" t="str">
            <v>HW SUPPORT</v>
          </cell>
          <cell r="AI1168" t="str">
            <v>132-12</v>
          </cell>
          <cell r="AJ1168" t="str">
            <v>N/A</v>
          </cell>
          <cell r="AK1168" t="str">
            <v>None</v>
          </cell>
          <cell r="AL1168">
            <v>40</v>
          </cell>
          <cell r="AM1168">
            <v>0</v>
          </cell>
        </row>
        <row r="1169">
          <cell r="F1169" t="str">
            <v>ICX6450-SVL-4P-1</v>
          </cell>
          <cell r="G1169" t="str">
            <v>ESSENTIAL 4HR PARTS ONLY SUPPORT,  ICX 6450 24P &amp; 48P</v>
          </cell>
          <cell r="H1169" t="str">
            <v>ESSENTIAL 4HR PARTS ONLY SUPPORT</v>
          </cell>
          <cell r="I1169">
            <v>305</v>
          </cell>
          <cell r="J1169">
            <v>380</v>
          </cell>
          <cell r="K1169" t="str">
            <v>N</v>
          </cell>
          <cell r="L1169">
            <v>0</v>
          </cell>
          <cell r="M1169">
            <v>0</v>
          </cell>
          <cell r="N1169">
            <v>0</v>
          </cell>
          <cell r="O1169">
            <v>0</v>
          </cell>
          <cell r="P1169">
            <v>0</v>
          </cell>
          <cell r="Q1169">
            <v>0</v>
          </cell>
          <cell r="R1169">
            <v>0</v>
          </cell>
          <cell r="S1169">
            <v>247</v>
          </cell>
          <cell r="T1169">
            <v>266</v>
          </cell>
          <cell r="U1169">
            <v>266</v>
          </cell>
          <cell r="V1169">
            <v>247</v>
          </cell>
          <cell r="W1169">
            <v>0</v>
          </cell>
          <cell r="X1169" t="str">
            <v>A3</v>
          </cell>
          <cell r="Y1169">
            <v>0.35</v>
          </cell>
          <cell r="Z1169">
            <v>0.3</v>
          </cell>
          <cell r="AA1169">
            <v>0.3</v>
          </cell>
          <cell r="AB1169">
            <v>0.35</v>
          </cell>
          <cell r="AC1169">
            <v>0</v>
          </cell>
          <cell r="AD1169">
            <v>0</v>
          </cell>
          <cell r="AE1169" t="str">
            <v>SUPPORT</v>
          </cell>
          <cell r="AF1169" t="str">
            <v>BDS DIRECT SUPPORT</v>
          </cell>
          <cell r="AG1169" t="str">
            <v>INITIAL SALE</v>
          </cell>
          <cell r="AH1169" t="str">
            <v>HW SUPPORT</v>
          </cell>
          <cell r="AI1169" t="str">
            <v>132-12</v>
          </cell>
          <cell r="AJ1169" t="str">
            <v>N/A</v>
          </cell>
          <cell r="AK1169" t="str">
            <v>None</v>
          </cell>
          <cell r="AL1169">
            <v>40</v>
          </cell>
          <cell r="AM1169">
            <v>0</v>
          </cell>
        </row>
        <row r="1170">
          <cell r="F1170" t="str">
            <v>ICX6450-SVL-4P-2</v>
          </cell>
          <cell r="G1170" t="str">
            <v>ESSENTIAL 4HR PARTS ONLY SUPPORT,  ICX 6450 24P &amp; 48P</v>
          </cell>
          <cell r="H1170" t="str">
            <v>ESSENTIAL 4HR PARTS ONLY SUPPORT</v>
          </cell>
          <cell r="I1170">
            <v>580</v>
          </cell>
          <cell r="J1170">
            <v>722</v>
          </cell>
          <cell r="K1170" t="str">
            <v>N</v>
          </cell>
          <cell r="L1170">
            <v>0</v>
          </cell>
          <cell r="M1170">
            <v>0</v>
          </cell>
          <cell r="N1170">
            <v>0</v>
          </cell>
          <cell r="O1170">
            <v>0</v>
          </cell>
          <cell r="P1170">
            <v>0</v>
          </cell>
          <cell r="Q1170">
            <v>0</v>
          </cell>
          <cell r="R1170">
            <v>0</v>
          </cell>
          <cell r="S1170">
            <v>469</v>
          </cell>
          <cell r="T1170">
            <v>505</v>
          </cell>
          <cell r="U1170">
            <v>505</v>
          </cell>
          <cell r="V1170">
            <v>469</v>
          </cell>
          <cell r="W1170">
            <v>0</v>
          </cell>
          <cell r="X1170" t="str">
            <v>A3</v>
          </cell>
          <cell r="Y1170">
            <v>0.35</v>
          </cell>
          <cell r="Z1170">
            <v>0.3</v>
          </cell>
          <cell r="AA1170">
            <v>0.3</v>
          </cell>
          <cell r="AB1170">
            <v>0.35</v>
          </cell>
          <cell r="AC1170">
            <v>0</v>
          </cell>
          <cell r="AD1170">
            <v>0</v>
          </cell>
          <cell r="AE1170" t="str">
            <v>SUPPORT</v>
          </cell>
          <cell r="AF1170" t="str">
            <v>BDS DIRECT SUPPORT</v>
          </cell>
          <cell r="AG1170" t="str">
            <v>INITIAL SALE</v>
          </cell>
          <cell r="AH1170" t="str">
            <v>HW SUPPORT</v>
          </cell>
          <cell r="AI1170" t="str">
            <v>132-12</v>
          </cell>
          <cell r="AJ1170" t="str">
            <v>N/A</v>
          </cell>
          <cell r="AK1170" t="str">
            <v>None</v>
          </cell>
          <cell r="AL1170">
            <v>40</v>
          </cell>
          <cell r="AM1170">
            <v>0</v>
          </cell>
        </row>
        <row r="1171">
          <cell r="F1171" t="str">
            <v>ICX6450-SVL-4P-3</v>
          </cell>
          <cell r="G1171" t="str">
            <v>ESSENTIAL 4HR PARTS ONLY SUPPORT,  ICX 6450 24P &amp; 48P</v>
          </cell>
          <cell r="H1171" t="str">
            <v>ESSENTIAL 4HR PARTS ONLY SUPPORT</v>
          </cell>
          <cell r="I1171">
            <v>839</v>
          </cell>
          <cell r="J1171">
            <v>1045</v>
          </cell>
          <cell r="K1171" t="str">
            <v>N</v>
          </cell>
          <cell r="L1171">
            <v>0</v>
          </cell>
          <cell r="M1171">
            <v>0</v>
          </cell>
          <cell r="N1171">
            <v>0</v>
          </cell>
          <cell r="O1171">
            <v>0</v>
          </cell>
          <cell r="P1171">
            <v>0</v>
          </cell>
          <cell r="Q1171">
            <v>0</v>
          </cell>
          <cell r="R1171">
            <v>0</v>
          </cell>
          <cell r="S1171">
            <v>679</v>
          </cell>
          <cell r="T1171">
            <v>732</v>
          </cell>
          <cell r="U1171">
            <v>732</v>
          </cell>
          <cell r="V1171">
            <v>679</v>
          </cell>
          <cell r="W1171">
            <v>0</v>
          </cell>
          <cell r="X1171" t="str">
            <v>A3</v>
          </cell>
          <cell r="Y1171">
            <v>0.35</v>
          </cell>
          <cell r="Z1171">
            <v>0.3</v>
          </cell>
          <cell r="AA1171">
            <v>0.3</v>
          </cell>
          <cell r="AB1171">
            <v>0.35</v>
          </cell>
          <cell r="AC1171">
            <v>0</v>
          </cell>
          <cell r="AD1171">
            <v>0</v>
          </cell>
          <cell r="AE1171" t="str">
            <v>SUPPORT</v>
          </cell>
          <cell r="AF1171" t="str">
            <v>BDS DIRECT SUPPORT</v>
          </cell>
          <cell r="AG1171" t="str">
            <v>INITIAL SALE</v>
          </cell>
          <cell r="AH1171" t="str">
            <v>HW SUPPORT</v>
          </cell>
          <cell r="AI1171" t="str">
            <v>132-12</v>
          </cell>
          <cell r="AJ1171" t="str">
            <v>N/A</v>
          </cell>
          <cell r="AK1171" t="str">
            <v>None</v>
          </cell>
          <cell r="AL1171">
            <v>40</v>
          </cell>
          <cell r="AM1171">
            <v>0</v>
          </cell>
        </row>
        <row r="1172">
          <cell r="F1172" t="str">
            <v>ICX6450-SVL-4P-4</v>
          </cell>
          <cell r="G1172" t="str">
            <v>ESSENTIAL 4HR PARTS ONLY SUPPORT,  ICX 6450 24P &amp; 48P</v>
          </cell>
          <cell r="H1172" t="str">
            <v>ESSENTIAL 4HR PARTS ONLY SUPPORT</v>
          </cell>
          <cell r="I1172">
            <v>1118</v>
          </cell>
          <cell r="J1172">
            <v>1393</v>
          </cell>
          <cell r="K1172" t="str">
            <v>N</v>
          </cell>
          <cell r="L1172">
            <v>0</v>
          </cell>
          <cell r="M1172">
            <v>0</v>
          </cell>
          <cell r="N1172">
            <v>0</v>
          </cell>
          <cell r="O1172">
            <v>0</v>
          </cell>
          <cell r="P1172">
            <v>0</v>
          </cell>
          <cell r="Q1172">
            <v>0</v>
          </cell>
          <cell r="R1172">
            <v>0</v>
          </cell>
          <cell r="S1172">
            <v>906</v>
          </cell>
          <cell r="T1172">
            <v>975</v>
          </cell>
          <cell r="U1172">
            <v>975</v>
          </cell>
          <cell r="V1172">
            <v>906</v>
          </cell>
          <cell r="W1172">
            <v>0</v>
          </cell>
          <cell r="X1172" t="str">
            <v>A3</v>
          </cell>
          <cell r="Y1172">
            <v>0.35</v>
          </cell>
          <cell r="Z1172">
            <v>0.3</v>
          </cell>
          <cell r="AA1172">
            <v>0.3</v>
          </cell>
          <cell r="AB1172">
            <v>0.35</v>
          </cell>
          <cell r="AC1172">
            <v>0</v>
          </cell>
          <cell r="AD1172">
            <v>0</v>
          </cell>
          <cell r="AE1172" t="str">
            <v>SUPPORT</v>
          </cell>
          <cell r="AF1172" t="str">
            <v>BDS DIRECT SUPPORT</v>
          </cell>
          <cell r="AG1172" t="str">
            <v>INITIAL SALE</v>
          </cell>
          <cell r="AH1172" t="str">
            <v>HW SUPPORT</v>
          </cell>
          <cell r="AI1172" t="str">
            <v>132-12</v>
          </cell>
          <cell r="AJ1172" t="str">
            <v>N/A</v>
          </cell>
          <cell r="AK1172" t="str">
            <v>None</v>
          </cell>
          <cell r="AL1172">
            <v>40</v>
          </cell>
          <cell r="AM1172">
            <v>0</v>
          </cell>
        </row>
        <row r="1173">
          <cell r="F1173" t="str">
            <v>ICX6450-SVL-4P-5</v>
          </cell>
          <cell r="G1173" t="str">
            <v>ESSENTIAL 4HR PARTS ONLY SUPPORT,  ICX 6450 24P &amp; 48P</v>
          </cell>
          <cell r="H1173" t="str">
            <v>ESSENTIAL 4HR PARTS ONLY SUPPORT</v>
          </cell>
          <cell r="I1173">
            <v>1398</v>
          </cell>
          <cell r="J1173">
            <v>1742</v>
          </cell>
          <cell r="K1173" t="str">
            <v>N</v>
          </cell>
          <cell r="L1173">
            <v>0</v>
          </cell>
          <cell r="M1173">
            <v>0</v>
          </cell>
          <cell r="N1173">
            <v>0</v>
          </cell>
          <cell r="O1173">
            <v>0</v>
          </cell>
          <cell r="P1173">
            <v>0</v>
          </cell>
          <cell r="Q1173">
            <v>0</v>
          </cell>
          <cell r="R1173">
            <v>0</v>
          </cell>
          <cell r="S1173">
            <v>1132</v>
          </cell>
          <cell r="T1173">
            <v>1219</v>
          </cell>
          <cell r="U1173">
            <v>1219</v>
          </cell>
          <cell r="V1173">
            <v>1132</v>
          </cell>
          <cell r="W1173">
            <v>0</v>
          </cell>
          <cell r="X1173" t="str">
            <v>A3</v>
          </cell>
          <cell r="Y1173">
            <v>0.35</v>
          </cell>
          <cell r="Z1173">
            <v>0.3</v>
          </cell>
          <cell r="AA1173">
            <v>0.3</v>
          </cell>
          <cell r="AB1173">
            <v>0.35</v>
          </cell>
          <cell r="AC1173">
            <v>0</v>
          </cell>
          <cell r="AD1173">
            <v>0</v>
          </cell>
          <cell r="AE1173" t="str">
            <v>SUPPORT</v>
          </cell>
          <cell r="AF1173" t="str">
            <v>BDS DIRECT SUPPORT</v>
          </cell>
          <cell r="AG1173" t="str">
            <v>INITIAL SALE</v>
          </cell>
          <cell r="AH1173" t="str">
            <v>HW SUPPORT</v>
          </cell>
          <cell r="AI1173" t="str">
            <v>132-12</v>
          </cell>
          <cell r="AJ1173" t="str">
            <v>N/A</v>
          </cell>
          <cell r="AK1173" t="str">
            <v>None</v>
          </cell>
          <cell r="AL1173">
            <v>40</v>
          </cell>
          <cell r="AM1173">
            <v>0</v>
          </cell>
        </row>
        <row r="1174">
          <cell r="F1174" t="str">
            <v>ICX6450-SVL-NDO-1</v>
          </cell>
          <cell r="G1174" t="str">
            <v>ESSENTIAL NBD ONSITE SUPPORT,  ICX 6450 24P &amp; 48P</v>
          </cell>
          <cell r="H1174" t="str">
            <v>ESSENTIAL NBD ONSITE SUPPORT</v>
          </cell>
          <cell r="I1174">
            <v>240</v>
          </cell>
          <cell r="J1174">
            <v>285</v>
          </cell>
          <cell r="K1174" t="str">
            <v>N</v>
          </cell>
          <cell r="L1174">
            <v>0</v>
          </cell>
          <cell r="M1174">
            <v>0</v>
          </cell>
          <cell r="N1174">
            <v>0</v>
          </cell>
          <cell r="O1174">
            <v>0</v>
          </cell>
          <cell r="P1174">
            <v>0</v>
          </cell>
          <cell r="Q1174">
            <v>0</v>
          </cell>
          <cell r="R1174">
            <v>0</v>
          </cell>
          <cell r="S1174">
            <v>185</v>
          </cell>
          <cell r="T1174">
            <v>200</v>
          </cell>
          <cell r="U1174">
            <v>200</v>
          </cell>
          <cell r="V1174">
            <v>185</v>
          </cell>
          <cell r="W1174">
            <v>0</v>
          </cell>
          <cell r="X1174" t="str">
            <v>A3</v>
          </cell>
          <cell r="Y1174">
            <v>0.35</v>
          </cell>
          <cell r="Z1174">
            <v>0.3</v>
          </cell>
          <cell r="AA1174">
            <v>0.3</v>
          </cell>
          <cell r="AB1174">
            <v>0.35</v>
          </cell>
          <cell r="AC1174">
            <v>0</v>
          </cell>
          <cell r="AD1174">
            <v>0</v>
          </cell>
          <cell r="AE1174" t="str">
            <v>SUPPORT</v>
          </cell>
          <cell r="AF1174" t="str">
            <v>BDS DIRECT SUPPORT</v>
          </cell>
          <cell r="AG1174" t="str">
            <v>INITIAL SALE</v>
          </cell>
          <cell r="AH1174" t="str">
            <v>HW SUPPORT</v>
          </cell>
          <cell r="AI1174" t="str">
            <v>132-12</v>
          </cell>
          <cell r="AJ1174" t="str">
            <v>N/A</v>
          </cell>
          <cell r="AK1174" t="str">
            <v>None</v>
          </cell>
          <cell r="AL1174">
            <v>40</v>
          </cell>
          <cell r="AM1174">
            <v>0</v>
          </cell>
        </row>
        <row r="1175">
          <cell r="F1175" t="str">
            <v>ICX6450-SVL-NDO-2</v>
          </cell>
          <cell r="G1175" t="str">
            <v>ESSENTIAL NBD ONSITE SUPPORT,  ICX 6450 24P &amp; 48P</v>
          </cell>
          <cell r="H1175" t="str">
            <v>ESSENTIAL NBD ONSITE SUPPORT</v>
          </cell>
          <cell r="I1175">
            <v>456</v>
          </cell>
          <cell r="J1175">
            <v>542</v>
          </cell>
          <cell r="K1175" t="str">
            <v>N</v>
          </cell>
          <cell r="L1175">
            <v>0</v>
          </cell>
          <cell r="M1175">
            <v>0</v>
          </cell>
          <cell r="N1175">
            <v>0</v>
          </cell>
          <cell r="O1175">
            <v>0</v>
          </cell>
          <cell r="P1175">
            <v>0</v>
          </cell>
          <cell r="Q1175">
            <v>0</v>
          </cell>
          <cell r="R1175">
            <v>0</v>
          </cell>
          <cell r="S1175">
            <v>352</v>
          </cell>
          <cell r="T1175">
            <v>379</v>
          </cell>
          <cell r="U1175">
            <v>379</v>
          </cell>
          <cell r="V1175">
            <v>352</v>
          </cell>
          <cell r="W1175">
            <v>0</v>
          </cell>
          <cell r="X1175" t="str">
            <v>A3</v>
          </cell>
          <cell r="Y1175">
            <v>0.35</v>
          </cell>
          <cell r="Z1175">
            <v>0.3</v>
          </cell>
          <cell r="AA1175">
            <v>0.3</v>
          </cell>
          <cell r="AB1175">
            <v>0.35</v>
          </cell>
          <cell r="AC1175">
            <v>0</v>
          </cell>
          <cell r="AD1175">
            <v>0</v>
          </cell>
          <cell r="AE1175" t="str">
            <v>SUPPORT</v>
          </cell>
          <cell r="AF1175" t="str">
            <v>BDS DIRECT SUPPORT</v>
          </cell>
          <cell r="AG1175" t="str">
            <v>INITIAL SALE</v>
          </cell>
          <cell r="AH1175" t="str">
            <v>HW SUPPORT</v>
          </cell>
          <cell r="AI1175" t="str">
            <v>132-12</v>
          </cell>
          <cell r="AJ1175" t="str">
            <v>N/A</v>
          </cell>
          <cell r="AK1175" t="str">
            <v>None</v>
          </cell>
          <cell r="AL1175">
            <v>40</v>
          </cell>
          <cell r="AM1175">
            <v>0</v>
          </cell>
        </row>
        <row r="1176">
          <cell r="F1176" t="str">
            <v>ICX6450-SVL-NDO-3</v>
          </cell>
          <cell r="G1176" t="str">
            <v>ESSENTIAL NBD ONSITE SUPPORT,  ICX 6450 24P &amp; 48P</v>
          </cell>
          <cell r="H1176" t="str">
            <v>ESSENTIAL NBD ONSITE SUPPORT</v>
          </cell>
          <cell r="I1176">
            <v>660</v>
          </cell>
          <cell r="J1176">
            <v>784</v>
          </cell>
          <cell r="K1176" t="str">
            <v>N</v>
          </cell>
          <cell r="L1176">
            <v>0</v>
          </cell>
          <cell r="M1176">
            <v>0</v>
          </cell>
          <cell r="N1176">
            <v>0</v>
          </cell>
          <cell r="O1176">
            <v>0</v>
          </cell>
          <cell r="P1176">
            <v>0</v>
          </cell>
          <cell r="Q1176">
            <v>0</v>
          </cell>
          <cell r="R1176">
            <v>0</v>
          </cell>
          <cell r="S1176">
            <v>509</v>
          </cell>
          <cell r="T1176">
            <v>549</v>
          </cell>
          <cell r="U1176">
            <v>549</v>
          </cell>
          <cell r="V1176">
            <v>509</v>
          </cell>
          <cell r="W1176">
            <v>0</v>
          </cell>
          <cell r="X1176" t="str">
            <v>A3</v>
          </cell>
          <cell r="Y1176">
            <v>0.35</v>
          </cell>
          <cell r="Z1176">
            <v>0.3</v>
          </cell>
          <cell r="AA1176">
            <v>0.3</v>
          </cell>
          <cell r="AB1176">
            <v>0.35</v>
          </cell>
          <cell r="AC1176">
            <v>0</v>
          </cell>
          <cell r="AD1176">
            <v>0</v>
          </cell>
          <cell r="AE1176" t="str">
            <v>SUPPORT</v>
          </cell>
          <cell r="AF1176" t="str">
            <v>BDS DIRECT SUPPORT</v>
          </cell>
          <cell r="AG1176" t="str">
            <v>INITIAL SALE</v>
          </cell>
          <cell r="AH1176" t="str">
            <v>HW SUPPORT</v>
          </cell>
          <cell r="AI1176" t="str">
            <v>132-12</v>
          </cell>
          <cell r="AJ1176" t="str">
            <v>N/A</v>
          </cell>
          <cell r="AK1176" t="str">
            <v>None</v>
          </cell>
          <cell r="AL1176">
            <v>40</v>
          </cell>
          <cell r="AM1176">
            <v>0</v>
          </cell>
        </row>
        <row r="1177">
          <cell r="F1177" t="str">
            <v>ICX6450-SVL-NDO-4</v>
          </cell>
          <cell r="G1177" t="str">
            <v>ESSENTIAL NBD ONSITE SUPPORT,  ICX 6450 24P &amp; 48P</v>
          </cell>
          <cell r="H1177" t="str">
            <v>ESSENTIAL NBD ONSITE SUPPORT</v>
          </cell>
          <cell r="I1177">
            <v>880</v>
          </cell>
          <cell r="J1177">
            <v>1045</v>
          </cell>
          <cell r="K1177" t="str">
            <v>N</v>
          </cell>
          <cell r="L1177">
            <v>0</v>
          </cell>
          <cell r="M1177">
            <v>0</v>
          </cell>
          <cell r="N1177">
            <v>0</v>
          </cell>
          <cell r="O1177">
            <v>0</v>
          </cell>
          <cell r="P1177">
            <v>0</v>
          </cell>
          <cell r="Q1177">
            <v>0</v>
          </cell>
          <cell r="R1177">
            <v>0</v>
          </cell>
          <cell r="S1177">
            <v>679</v>
          </cell>
          <cell r="T1177">
            <v>732</v>
          </cell>
          <cell r="U1177">
            <v>732</v>
          </cell>
          <cell r="V1177">
            <v>679</v>
          </cell>
          <cell r="W1177">
            <v>0</v>
          </cell>
          <cell r="X1177" t="str">
            <v>A3</v>
          </cell>
          <cell r="Y1177">
            <v>0.35</v>
          </cell>
          <cell r="Z1177">
            <v>0.3</v>
          </cell>
          <cell r="AA1177">
            <v>0.3</v>
          </cell>
          <cell r="AB1177">
            <v>0.35</v>
          </cell>
          <cell r="AC1177">
            <v>0</v>
          </cell>
          <cell r="AD1177">
            <v>0</v>
          </cell>
          <cell r="AE1177" t="str">
            <v>SUPPORT</v>
          </cell>
          <cell r="AF1177" t="str">
            <v>BDS DIRECT SUPPORT</v>
          </cell>
          <cell r="AG1177" t="str">
            <v>INITIAL SALE</v>
          </cell>
          <cell r="AH1177" t="str">
            <v>HW SUPPORT</v>
          </cell>
          <cell r="AI1177" t="str">
            <v>132-12</v>
          </cell>
          <cell r="AJ1177" t="str">
            <v>N/A</v>
          </cell>
          <cell r="AK1177" t="str">
            <v>None</v>
          </cell>
          <cell r="AL1177">
            <v>40</v>
          </cell>
          <cell r="AM1177">
            <v>0</v>
          </cell>
        </row>
        <row r="1178">
          <cell r="F1178" t="str">
            <v>ICX6450-SVL-NDO-5</v>
          </cell>
          <cell r="G1178" t="str">
            <v>ESSENTIAL NBD ONSITE SUPPORT,  ICX 6450 24P &amp; 48P</v>
          </cell>
          <cell r="H1178" t="str">
            <v>ESSENTIAL NBD ONSITE SUPPORT</v>
          </cell>
          <cell r="I1178">
            <v>1100</v>
          </cell>
          <cell r="J1178">
            <v>1306</v>
          </cell>
          <cell r="K1178" t="str">
            <v>N</v>
          </cell>
          <cell r="L1178">
            <v>0</v>
          </cell>
          <cell r="M1178">
            <v>0</v>
          </cell>
          <cell r="N1178">
            <v>0</v>
          </cell>
          <cell r="O1178">
            <v>0</v>
          </cell>
          <cell r="P1178">
            <v>0</v>
          </cell>
          <cell r="Q1178">
            <v>0</v>
          </cell>
          <cell r="R1178">
            <v>0</v>
          </cell>
          <cell r="S1178">
            <v>849</v>
          </cell>
          <cell r="T1178">
            <v>914</v>
          </cell>
          <cell r="U1178">
            <v>914</v>
          </cell>
          <cell r="V1178">
            <v>849</v>
          </cell>
          <cell r="W1178">
            <v>0</v>
          </cell>
          <cell r="X1178" t="str">
            <v>A3</v>
          </cell>
          <cell r="Y1178">
            <v>0.35</v>
          </cell>
          <cell r="Z1178">
            <v>0.3</v>
          </cell>
          <cell r="AA1178">
            <v>0.3</v>
          </cell>
          <cell r="AB1178">
            <v>0.35</v>
          </cell>
          <cell r="AC1178">
            <v>0</v>
          </cell>
          <cell r="AD1178">
            <v>0</v>
          </cell>
          <cell r="AE1178" t="str">
            <v>SUPPORT</v>
          </cell>
          <cell r="AF1178" t="str">
            <v>BDS DIRECT SUPPORT</v>
          </cell>
          <cell r="AG1178" t="str">
            <v>INITIAL SALE</v>
          </cell>
          <cell r="AH1178" t="str">
            <v>HW SUPPORT</v>
          </cell>
          <cell r="AI1178" t="str">
            <v>132-12</v>
          </cell>
          <cell r="AJ1178" t="str">
            <v>N/A</v>
          </cell>
          <cell r="AK1178" t="str">
            <v>None</v>
          </cell>
          <cell r="AL1178">
            <v>40</v>
          </cell>
          <cell r="AM1178">
            <v>0</v>
          </cell>
        </row>
        <row r="1179">
          <cell r="F1179" t="str">
            <v>ICX6450-SVL-NDP-1</v>
          </cell>
          <cell r="G1179" t="str">
            <v>ESSENTIAL NBD PARTS ONLY SUPPORT,  ICX 6450 24P &amp; 48P</v>
          </cell>
          <cell r="H1179" t="str">
            <v>ESSENTIAL NBD PARTS ONLY SUPPORT</v>
          </cell>
          <cell r="I1179">
            <v>190</v>
          </cell>
          <cell r="J1179">
            <v>190</v>
          </cell>
          <cell r="K1179" t="str">
            <v>N</v>
          </cell>
          <cell r="L1179">
            <v>0</v>
          </cell>
          <cell r="M1179">
            <v>0</v>
          </cell>
          <cell r="N1179">
            <v>0</v>
          </cell>
          <cell r="O1179">
            <v>0</v>
          </cell>
          <cell r="P1179">
            <v>0</v>
          </cell>
          <cell r="Q1179">
            <v>0</v>
          </cell>
          <cell r="R1179">
            <v>0</v>
          </cell>
          <cell r="S1179">
            <v>124</v>
          </cell>
          <cell r="T1179">
            <v>133</v>
          </cell>
          <cell r="U1179">
            <v>133</v>
          </cell>
          <cell r="V1179">
            <v>124</v>
          </cell>
          <cell r="W1179">
            <v>0</v>
          </cell>
          <cell r="X1179" t="str">
            <v>A3</v>
          </cell>
          <cell r="Y1179">
            <v>0.35</v>
          </cell>
          <cell r="Z1179">
            <v>0.3</v>
          </cell>
          <cell r="AA1179">
            <v>0.3</v>
          </cell>
          <cell r="AB1179">
            <v>0.35</v>
          </cell>
          <cell r="AC1179">
            <v>0</v>
          </cell>
          <cell r="AD1179">
            <v>0</v>
          </cell>
          <cell r="AE1179" t="str">
            <v>SUPPORT</v>
          </cell>
          <cell r="AF1179" t="str">
            <v>BDS DIRECT SUPPORT</v>
          </cell>
          <cell r="AG1179" t="str">
            <v>INITIAL SALE</v>
          </cell>
          <cell r="AH1179" t="str">
            <v>HW SUPPORT</v>
          </cell>
          <cell r="AI1179" t="str">
            <v>132-12</v>
          </cell>
          <cell r="AJ1179" t="str">
            <v>N/A</v>
          </cell>
          <cell r="AK1179" t="str">
            <v>None</v>
          </cell>
          <cell r="AL1179">
            <v>40</v>
          </cell>
          <cell r="AM1179">
            <v>0</v>
          </cell>
        </row>
        <row r="1180">
          <cell r="F1180" t="str">
            <v>ICX6450-SVL-NDP-2</v>
          </cell>
          <cell r="G1180" t="str">
            <v>ESSENTIAL NBD PARTS ONLY SUPPORT,  ICX 6450 24P &amp; 48P</v>
          </cell>
          <cell r="H1180" t="str">
            <v>ESSENTIAL NBD PARTS ONLY SUPPORT</v>
          </cell>
          <cell r="I1180">
            <v>361</v>
          </cell>
          <cell r="J1180">
            <v>361</v>
          </cell>
          <cell r="K1180" t="str">
            <v>N</v>
          </cell>
          <cell r="L1180">
            <v>0</v>
          </cell>
          <cell r="M1180">
            <v>0</v>
          </cell>
          <cell r="N1180">
            <v>0</v>
          </cell>
          <cell r="O1180">
            <v>0</v>
          </cell>
          <cell r="P1180">
            <v>0</v>
          </cell>
          <cell r="Q1180">
            <v>0</v>
          </cell>
          <cell r="R1180">
            <v>0</v>
          </cell>
          <cell r="S1180">
            <v>235</v>
          </cell>
          <cell r="T1180">
            <v>253</v>
          </cell>
          <cell r="U1180">
            <v>253</v>
          </cell>
          <cell r="V1180">
            <v>235</v>
          </cell>
          <cell r="W1180">
            <v>0</v>
          </cell>
          <cell r="X1180" t="str">
            <v>A3</v>
          </cell>
          <cell r="Y1180">
            <v>0.35</v>
          </cell>
          <cell r="Z1180">
            <v>0.3</v>
          </cell>
          <cell r="AA1180">
            <v>0.3</v>
          </cell>
          <cell r="AB1180">
            <v>0.35</v>
          </cell>
          <cell r="AC1180">
            <v>0</v>
          </cell>
          <cell r="AD1180">
            <v>0</v>
          </cell>
          <cell r="AE1180" t="str">
            <v>SUPPORT</v>
          </cell>
          <cell r="AF1180" t="str">
            <v>BDS DIRECT SUPPORT</v>
          </cell>
          <cell r="AG1180" t="str">
            <v>INITIAL SALE</v>
          </cell>
          <cell r="AH1180" t="str">
            <v>HW SUPPORT</v>
          </cell>
          <cell r="AI1180" t="str">
            <v>132-12</v>
          </cell>
          <cell r="AJ1180" t="str">
            <v>N/A</v>
          </cell>
          <cell r="AK1180" t="str">
            <v>None</v>
          </cell>
          <cell r="AL1180">
            <v>40</v>
          </cell>
          <cell r="AM1180">
            <v>0</v>
          </cell>
        </row>
        <row r="1181">
          <cell r="F1181" t="str">
            <v>ICX6450-SVL-NDP-3</v>
          </cell>
          <cell r="G1181" t="str">
            <v>ESSENTIAL NBD PARTS ONLY SUPPORT,  ICX 6450 24P &amp; 48P</v>
          </cell>
          <cell r="H1181" t="str">
            <v>ESSENTIAL NBD PARTS ONLY SUPPORT</v>
          </cell>
          <cell r="I1181">
            <v>523</v>
          </cell>
          <cell r="J1181">
            <v>523</v>
          </cell>
          <cell r="K1181" t="str">
            <v>N</v>
          </cell>
          <cell r="L1181">
            <v>0</v>
          </cell>
          <cell r="M1181">
            <v>0</v>
          </cell>
          <cell r="N1181">
            <v>0</v>
          </cell>
          <cell r="O1181">
            <v>0</v>
          </cell>
          <cell r="P1181">
            <v>0</v>
          </cell>
          <cell r="Q1181">
            <v>0</v>
          </cell>
          <cell r="R1181">
            <v>0</v>
          </cell>
          <cell r="S1181">
            <v>340</v>
          </cell>
          <cell r="T1181">
            <v>366</v>
          </cell>
          <cell r="U1181">
            <v>366</v>
          </cell>
          <cell r="V1181">
            <v>340</v>
          </cell>
          <cell r="W1181">
            <v>0</v>
          </cell>
          <cell r="X1181" t="str">
            <v>A3</v>
          </cell>
          <cell r="Y1181">
            <v>0.35</v>
          </cell>
          <cell r="Z1181">
            <v>0.3</v>
          </cell>
          <cell r="AA1181">
            <v>0.3</v>
          </cell>
          <cell r="AB1181">
            <v>0.35</v>
          </cell>
          <cell r="AC1181">
            <v>0</v>
          </cell>
          <cell r="AD1181">
            <v>0</v>
          </cell>
          <cell r="AE1181" t="str">
            <v>SUPPORT</v>
          </cell>
          <cell r="AF1181" t="str">
            <v>BDS DIRECT SUPPORT</v>
          </cell>
          <cell r="AG1181" t="str">
            <v>INITIAL SALE</v>
          </cell>
          <cell r="AH1181" t="str">
            <v>HW SUPPORT</v>
          </cell>
          <cell r="AI1181" t="str">
            <v>132-12</v>
          </cell>
          <cell r="AJ1181" t="str">
            <v>N/A</v>
          </cell>
          <cell r="AK1181" t="str">
            <v>None</v>
          </cell>
          <cell r="AL1181">
            <v>40</v>
          </cell>
          <cell r="AM1181">
            <v>0</v>
          </cell>
        </row>
        <row r="1182">
          <cell r="F1182" t="str">
            <v>ICX6450-SVL-NDP-4</v>
          </cell>
          <cell r="G1182" t="str">
            <v>ESSENTIAL NBD PARTS ONLY SUPPORT,  ICX 6450 24P &amp; 48P</v>
          </cell>
          <cell r="H1182" t="str">
            <v>ESSENTIAL NBD PARTS ONLY SUPPORT</v>
          </cell>
          <cell r="I1182">
            <v>697</v>
          </cell>
          <cell r="J1182">
            <v>697</v>
          </cell>
          <cell r="K1182" t="str">
            <v>N</v>
          </cell>
          <cell r="L1182">
            <v>0</v>
          </cell>
          <cell r="M1182">
            <v>0</v>
          </cell>
          <cell r="N1182">
            <v>0</v>
          </cell>
          <cell r="O1182">
            <v>0</v>
          </cell>
          <cell r="P1182">
            <v>0</v>
          </cell>
          <cell r="Q1182">
            <v>0</v>
          </cell>
          <cell r="R1182">
            <v>0</v>
          </cell>
          <cell r="S1182">
            <v>453</v>
          </cell>
          <cell r="T1182">
            <v>488</v>
          </cell>
          <cell r="U1182">
            <v>488</v>
          </cell>
          <cell r="V1182">
            <v>453</v>
          </cell>
          <cell r="W1182">
            <v>0</v>
          </cell>
          <cell r="X1182" t="str">
            <v>A3</v>
          </cell>
          <cell r="Y1182">
            <v>0.35</v>
          </cell>
          <cell r="Z1182">
            <v>0.3</v>
          </cell>
          <cell r="AA1182">
            <v>0.3</v>
          </cell>
          <cell r="AB1182">
            <v>0.35</v>
          </cell>
          <cell r="AC1182">
            <v>0</v>
          </cell>
          <cell r="AD1182">
            <v>0</v>
          </cell>
          <cell r="AE1182" t="str">
            <v>SUPPORT</v>
          </cell>
          <cell r="AF1182" t="str">
            <v>BDS DIRECT SUPPORT</v>
          </cell>
          <cell r="AG1182" t="str">
            <v>INITIAL SALE</v>
          </cell>
          <cell r="AH1182" t="str">
            <v>HW SUPPORT</v>
          </cell>
          <cell r="AI1182" t="str">
            <v>132-12</v>
          </cell>
          <cell r="AJ1182" t="str">
            <v>N/A</v>
          </cell>
          <cell r="AK1182" t="str">
            <v>None</v>
          </cell>
          <cell r="AL1182">
            <v>40</v>
          </cell>
          <cell r="AM1182">
            <v>0</v>
          </cell>
        </row>
        <row r="1183">
          <cell r="F1183" t="str">
            <v>ICX6450-SVL-NDP-5</v>
          </cell>
          <cell r="G1183" t="str">
            <v>ESSENTIAL NBD PARTS ONLY SUPPORT,  ICX 6450 24P &amp; 48P</v>
          </cell>
          <cell r="H1183" t="str">
            <v>ESSENTIAL NBD PARTS ONLY SUPPORT</v>
          </cell>
          <cell r="I1183">
            <v>871</v>
          </cell>
          <cell r="J1183">
            <v>871</v>
          </cell>
          <cell r="K1183" t="str">
            <v>N</v>
          </cell>
          <cell r="L1183">
            <v>0</v>
          </cell>
          <cell r="M1183">
            <v>0</v>
          </cell>
          <cell r="N1183">
            <v>0</v>
          </cell>
          <cell r="O1183">
            <v>0</v>
          </cell>
          <cell r="P1183">
            <v>0</v>
          </cell>
          <cell r="Q1183">
            <v>0</v>
          </cell>
          <cell r="R1183">
            <v>0</v>
          </cell>
          <cell r="S1183">
            <v>566</v>
          </cell>
          <cell r="T1183">
            <v>610</v>
          </cell>
          <cell r="U1183">
            <v>610</v>
          </cell>
          <cell r="V1183">
            <v>566</v>
          </cell>
          <cell r="W1183">
            <v>0</v>
          </cell>
          <cell r="X1183" t="str">
            <v>A3</v>
          </cell>
          <cell r="Y1183">
            <v>0.35</v>
          </cell>
          <cell r="Z1183">
            <v>0.3</v>
          </cell>
          <cell r="AA1183">
            <v>0.3</v>
          </cell>
          <cell r="AB1183">
            <v>0.35</v>
          </cell>
          <cell r="AC1183">
            <v>0</v>
          </cell>
          <cell r="AD1183">
            <v>0</v>
          </cell>
          <cell r="AE1183" t="str">
            <v>SUPPORT</v>
          </cell>
          <cell r="AF1183" t="str">
            <v>BDS DIRECT SUPPORT</v>
          </cell>
          <cell r="AG1183" t="str">
            <v>INITIAL SALE</v>
          </cell>
          <cell r="AH1183" t="str">
            <v>HW SUPPORT</v>
          </cell>
          <cell r="AI1183" t="str">
            <v>132-12</v>
          </cell>
          <cell r="AJ1183" t="str">
            <v>N/A</v>
          </cell>
          <cell r="AK1183" t="str">
            <v>None</v>
          </cell>
          <cell r="AL1183">
            <v>40</v>
          </cell>
          <cell r="AM1183">
            <v>0</v>
          </cell>
        </row>
        <row r="1184">
          <cell r="F1184" t="str">
            <v>ICX6450-SVL-RMT-1</v>
          </cell>
          <cell r="G1184" t="str">
            <v>ESSENTIAL REMOTE SUPPORT,  ICX 6450 24P &amp; 48P</v>
          </cell>
          <cell r="H1184" t="str">
            <v>ESSENTIAL REMOTE SUPPORT</v>
          </cell>
          <cell r="I1184">
            <v>145</v>
          </cell>
          <cell r="J1184">
            <v>145</v>
          </cell>
          <cell r="K1184" t="str">
            <v>N</v>
          </cell>
          <cell r="L1184">
            <v>0</v>
          </cell>
          <cell r="M1184">
            <v>0</v>
          </cell>
          <cell r="N1184">
            <v>0</v>
          </cell>
          <cell r="O1184">
            <v>0</v>
          </cell>
          <cell r="P1184">
            <v>0</v>
          </cell>
          <cell r="Q1184">
            <v>0</v>
          </cell>
          <cell r="R1184">
            <v>0</v>
          </cell>
          <cell r="S1184">
            <v>94</v>
          </cell>
          <cell r="T1184">
            <v>102</v>
          </cell>
          <cell r="U1184">
            <v>102</v>
          </cell>
          <cell r="V1184">
            <v>94</v>
          </cell>
          <cell r="W1184">
            <v>0</v>
          </cell>
          <cell r="X1184" t="str">
            <v>A3</v>
          </cell>
          <cell r="Y1184">
            <v>0.35</v>
          </cell>
          <cell r="Z1184">
            <v>0.3</v>
          </cell>
          <cell r="AA1184">
            <v>0.3</v>
          </cell>
          <cell r="AB1184">
            <v>0.35</v>
          </cell>
          <cell r="AC1184">
            <v>0</v>
          </cell>
          <cell r="AD1184">
            <v>0</v>
          </cell>
          <cell r="AE1184" t="str">
            <v>SUPPORT</v>
          </cell>
          <cell r="AF1184" t="str">
            <v>BDS DIRECT SUPPORT</v>
          </cell>
          <cell r="AG1184" t="str">
            <v>INITIAL SALE</v>
          </cell>
          <cell r="AH1184" t="str">
            <v>HW SUPPORT</v>
          </cell>
          <cell r="AI1184" t="str">
            <v>132-12</v>
          </cell>
          <cell r="AJ1184" t="str">
            <v>N/A</v>
          </cell>
          <cell r="AK1184" t="str">
            <v>None</v>
          </cell>
          <cell r="AL1184">
            <v>40</v>
          </cell>
          <cell r="AM1184">
            <v>0</v>
          </cell>
        </row>
        <row r="1185">
          <cell r="F1185" t="str">
            <v>ICX6450-SVL-RMT-2</v>
          </cell>
          <cell r="G1185" t="str">
            <v>ESSENTIAL REMOTE SUPPORT,  ICX 6450 24P &amp; 48P</v>
          </cell>
          <cell r="H1185" t="str">
            <v>ESSENTIAL REMOTE SUPPORT</v>
          </cell>
          <cell r="I1185">
            <v>276</v>
          </cell>
          <cell r="J1185">
            <v>276</v>
          </cell>
          <cell r="K1185" t="str">
            <v>N</v>
          </cell>
          <cell r="L1185">
            <v>0</v>
          </cell>
          <cell r="M1185">
            <v>0</v>
          </cell>
          <cell r="N1185">
            <v>0</v>
          </cell>
          <cell r="O1185">
            <v>0</v>
          </cell>
          <cell r="P1185">
            <v>0</v>
          </cell>
          <cell r="Q1185">
            <v>0</v>
          </cell>
          <cell r="R1185">
            <v>0</v>
          </cell>
          <cell r="S1185">
            <v>179</v>
          </cell>
          <cell r="T1185">
            <v>193</v>
          </cell>
          <cell r="U1185">
            <v>193</v>
          </cell>
          <cell r="V1185">
            <v>179</v>
          </cell>
          <cell r="W1185">
            <v>0</v>
          </cell>
          <cell r="X1185" t="str">
            <v>A3</v>
          </cell>
          <cell r="Y1185">
            <v>0.35</v>
          </cell>
          <cell r="Z1185">
            <v>0.3</v>
          </cell>
          <cell r="AA1185">
            <v>0.3</v>
          </cell>
          <cell r="AB1185">
            <v>0.35</v>
          </cell>
          <cell r="AC1185">
            <v>0</v>
          </cell>
          <cell r="AD1185">
            <v>0</v>
          </cell>
          <cell r="AE1185" t="str">
            <v>SUPPORT</v>
          </cell>
          <cell r="AF1185" t="str">
            <v>BDS DIRECT SUPPORT</v>
          </cell>
          <cell r="AG1185" t="str">
            <v>INITIAL SALE</v>
          </cell>
          <cell r="AH1185" t="str">
            <v>HW SUPPORT</v>
          </cell>
          <cell r="AI1185" t="str">
            <v>132-12</v>
          </cell>
          <cell r="AJ1185" t="str">
            <v>N/A</v>
          </cell>
          <cell r="AK1185" t="str">
            <v>None</v>
          </cell>
          <cell r="AL1185">
            <v>40</v>
          </cell>
          <cell r="AM1185">
            <v>0</v>
          </cell>
        </row>
        <row r="1186">
          <cell r="F1186" t="str">
            <v>ICX6450-SVL-RMT-3</v>
          </cell>
          <cell r="G1186" t="str">
            <v>ESSENTIAL REMOTE SUPPORT,  ICX 6450 24P &amp; 48P</v>
          </cell>
          <cell r="H1186" t="str">
            <v>ESSENTIAL REMOTE SUPPORT</v>
          </cell>
          <cell r="I1186">
            <v>399</v>
          </cell>
          <cell r="J1186">
            <v>399</v>
          </cell>
          <cell r="K1186" t="str">
            <v>N</v>
          </cell>
          <cell r="L1186">
            <v>0</v>
          </cell>
          <cell r="M1186">
            <v>0</v>
          </cell>
          <cell r="N1186">
            <v>0</v>
          </cell>
          <cell r="O1186">
            <v>0</v>
          </cell>
          <cell r="P1186">
            <v>0</v>
          </cell>
          <cell r="Q1186">
            <v>0</v>
          </cell>
          <cell r="R1186">
            <v>0</v>
          </cell>
          <cell r="S1186">
            <v>259</v>
          </cell>
          <cell r="T1186">
            <v>279</v>
          </cell>
          <cell r="U1186">
            <v>279</v>
          </cell>
          <cell r="V1186">
            <v>259</v>
          </cell>
          <cell r="W1186">
            <v>0</v>
          </cell>
          <cell r="X1186" t="str">
            <v>A3</v>
          </cell>
          <cell r="Y1186">
            <v>0.35</v>
          </cell>
          <cell r="Z1186">
            <v>0.3</v>
          </cell>
          <cell r="AA1186">
            <v>0.3</v>
          </cell>
          <cell r="AB1186">
            <v>0.35</v>
          </cell>
          <cell r="AC1186">
            <v>0</v>
          </cell>
          <cell r="AD1186">
            <v>0</v>
          </cell>
          <cell r="AE1186" t="str">
            <v>SUPPORT</v>
          </cell>
          <cell r="AF1186" t="str">
            <v>BDS DIRECT SUPPORT</v>
          </cell>
          <cell r="AG1186" t="str">
            <v>INITIAL SALE</v>
          </cell>
          <cell r="AH1186" t="str">
            <v>HW SUPPORT</v>
          </cell>
          <cell r="AI1186" t="str">
            <v>132-12</v>
          </cell>
          <cell r="AJ1186" t="str">
            <v>N/A</v>
          </cell>
          <cell r="AK1186" t="str">
            <v>None</v>
          </cell>
          <cell r="AL1186">
            <v>40</v>
          </cell>
          <cell r="AM1186">
            <v>0</v>
          </cell>
        </row>
        <row r="1187">
          <cell r="F1187" t="str">
            <v>ICX6450-SVL-RMT-4</v>
          </cell>
          <cell r="G1187" t="str">
            <v>ESSENTIAL REMOTE SUPPORT,  ICX 6450 24P &amp; 48P</v>
          </cell>
          <cell r="H1187" t="str">
            <v>ESSENTIAL REMOTE SUPPORT</v>
          </cell>
          <cell r="I1187">
            <v>532</v>
          </cell>
          <cell r="J1187">
            <v>532</v>
          </cell>
          <cell r="K1187" t="str">
            <v>N</v>
          </cell>
          <cell r="L1187">
            <v>0</v>
          </cell>
          <cell r="M1187">
            <v>0</v>
          </cell>
          <cell r="N1187">
            <v>0</v>
          </cell>
          <cell r="O1187">
            <v>0</v>
          </cell>
          <cell r="P1187">
            <v>0</v>
          </cell>
          <cell r="Q1187">
            <v>0</v>
          </cell>
          <cell r="R1187">
            <v>0</v>
          </cell>
          <cell r="S1187">
            <v>346</v>
          </cell>
          <cell r="T1187">
            <v>372</v>
          </cell>
          <cell r="U1187">
            <v>372</v>
          </cell>
          <cell r="V1187">
            <v>346</v>
          </cell>
          <cell r="W1187">
            <v>0</v>
          </cell>
          <cell r="X1187" t="str">
            <v>A3</v>
          </cell>
          <cell r="Y1187">
            <v>0.35</v>
          </cell>
          <cell r="Z1187">
            <v>0.3</v>
          </cell>
          <cell r="AA1187">
            <v>0.3</v>
          </cell>
          <cell r="AB1187">
            <v>0.35</v>
          </cell>
          <cell r="AC1187">
            <v>0</v>
          </cell>
          <cell r="AD1187">
            <v>0</v>
          </cell>
          <cell r="AE1187" t="str">
            <v>SUPPORT</v>
          </cell>
          <cell r="AF1187" t="str">
            <v>BDS DIRECT SUPPORT</v>
          </cell>
          <cell r="AG1187" t="str">
            <v>INITIAL SALE</v>
          </cell>
          <cell r="AH1187" t="str">
            <v>HW SUPPORT</v>
          </cell>
          <cell r="AI1187" t="str">
            <v>132-12</v>
          </cell>
          <cell r="AJ1187" t="str">
            <v>N/A</v>
          </cell>
          <cell r="AK1187" t="str">
            <v>None</v>
          </cell>
          <cell r="AL1187">
            <v>40</v>
          </cell>
          <cell r="AM1187">
            <v>0</v>
          </cell>
        </row>
        <row r="1188">
          <cell r="F1188" t="str">
            <v>ICX6450-SVL-RMT-5</v>
          </cell>
          <cell r="G1188" t="str">
            <v>ESSENTIAL REMOTE SUPPORT,  ICX 6450 24P &amp; 48P</v>
          </cell>
          <cell r="H1188" t="str">
            <v>ESSENTIAL REMOTE SUPPORT</v>
          </cell>
          <cell r="I1188">
            <v>665</v>
          </cell>
          <cell r="J1188">
            <v>665</v>
          </cell>
          <cell r="K1188" t="str">
            <v>N</v>
          </cell>
          <cell r="L1188">
            <v>0</v>
          </cell>
          <cell r="M1188">
            <v>0</v>
          </cell>
          <cell r="N1188">
            <v>0</v>
          </cell>
          <cell r="O1188">
            <v>0</v>
          </cell>
          <cell r="P1188">
            <v>0</v>
          </cell>
          <cell r="Q1188">
            <v>0</v>
          </cell>
          <cell r="R1188">
            <v>0</v>
          </cell>
          <cell r="S1188">
            <v>432</v>
          </cell>
          <cell r="T1188">
            <v>465</v>
          </cell>
          <cell r="U1188">
            <v>465</v>
          </cell>
          <cell r="V1188">
            <v>432</v>
          </cell>
          <cell r="W1188">
            <v>0</v>
          </cell>
          <cell r="X1188" t="str">
            <v>A3</v>
          </cell>
          <cell r="Y1188">
            <v>0.35</v>
          </cell>
          <cell r="Z1188">
            <v>0.3</v>
          </cell>
          <cell r="AA1188">
            <v>0.3</v>
          </cell>
          <cell r="AB1188">
            <v>0.35</v>
          </cell>
          <cell r="AC1188">
            <v>0</v>
          </cell>
          <cell r="AD1188">
            <v>0</v>
          </cell>
          <cell r="AE1188" t="str">
            <v>SUPPORT</v>
          </cell>
          <cell r="AF1188" t="str">
            <v>BDS DIRECT SUPPORT</v>
          </cell>
          <cell r="AG1188" t="str">
            <v>INITIAL SALE</v>
          </cell>
          <cell r="AH1188" t="str">
            <v>HW SUPPORT</v>
          </cell>
          <cell r="AI1188" t="str">
            <v>132-12</v>
          </cell>
          <cell r="AJ1188" t="str">
            <v>N/A</v>
          </cell>
          <cell r="AK1188" t="str">
            <v>None</v>
          </cell>
          <cell r="AL1188">
            <v>40</v>
          </cell>
          <cell r="AM1188">
            <v>0</v>
          </cell>
        </row>
        <row r="1189">
          <cell r="F1189" t="str">
            <v>ICX6450-SVL-SECUPLIFT-1</v>
          </cell>
          <cell r="G1189" t="str">
            <v>SECURE UPLIFT SUPPORT,  ICX 6450 24P &amp; 48P</v>
          </cell>
          <cell r="H1189" t="str">
            <v>SECURE UPLIFT SUPPORT FOR LAN PRODUCTS</v>
          </cell>
          <cell r="I1189">
            <v>150</v>
          </cell>
          <cell r="J1189">
            <v>150</v>
          </cell>
          <cell r="K1189" t="str">
            <v>N</v>
          </cell>
          <cell r="L1189">
            <v>0</v>
          </cell>
          <cell r="M1189">
            <v>0</v>
          </cell>
          <cell r="N1189">
            <v>0</v>
          </cell>
          <cell r="O1189">
            <v>0</v>
          </cell>
          <cell r="P1189">
            <v>0</v>
          </cell>
          <cell r="Q1189">
            <v>0</v>
          </cell>
          <cell r="R1189">
            <v>0</v>
          </cell>
          <cell r="S1189">
            <v>98</v>
          </cell>
          <cell r="T1189">
            <v>105</v>
          </cell>
          <cell r="U1189">
            <v>105</v>
          </cell>
          <cell r="V1189">
            <v>98</v>
          </cell>
          <cell r="W1189">
            <v>0</v>
          </cell>
          <cell r="X1189" t="str">
            <v>A3</v>
          </cell>
          <cell r="Y1189">
            <v>0.35</v>
          </cell>
          <cell r="Z1189">
            <v>0.3</v>
          </cell>
          <cell r="AA1189">
            <v>0.3</v>
          </cell>
          <cell r="AB1189">
            <v>0.35</v>
          </cell>
          <cell r="AC1189">
            <v>0</v>
          </cell>
          <cell r="AD1189">
            <v>0</v>
          </cell>
          <cell r="AE1189" t="str">
            <v>SUPPORT</v>
          </cell>
          <cell r="AF1189" t="str">
            <v>BDS DIRECT SUPPORT</v>
          </cell>
          <cell r="AG1189" t="str">
            <v>INITIAL SALE</v>
          </cell>
          <cell r="AH1189" t="str">
            <v>HW SUPPORT</v>
          </cell>
          <cell r="AI1189" t="str">
            <v>132-12</v>
          </cell>
          <cell r="AJ1189" t="str">
            <v>N/A</v>
          </cell>
          <cell r="AK1189" t="str">
            <v>None</v>
          </cell>
          <cell r="AL1189">
            <v>40</v>
          </cell>
          <cell r="AM1189">
            <v>0</v>
          </cell>
        </row>
        <row r="1190">
          <cell r="F1190" t="str">
            <v>ICX6450-SVL-SECUPLIFT-2</v>
          </cell>
          <cell r="G1190" t="str">
            <v>SECURE UPLIFT SUPPORT,  ICX 6450 24P &amp; 48P</v>
          </cell>
          <cell r="H1190" t="str">
            <v>SECURE UPLIFT SUPPORT FOR LAN PRODUCTS</v>
          </cell>
          <cell r="I1190">
            <v>285</v>
          </cell>
          <cell r="J1190">
            <v>285</v>
          </cell>
          <cell r="K1190" t="str">
            <v>N</v>
          </cell>
          <cell r="L1190">
            <v>0</v>
          </cell>
          <cell r="M1190">
            <v>0</v>
          </cell>
          <cell r="N1190">
            <v>0</v>
          </cell>
          <cell r="O1190">
            <v>0</v>
          </cell>
          <cell r="P1190">
            <v>0</v>
          </cell>
          <cell r="Q1190">
            <v>0</v>
          </cell>
          <cell r="R1190">
            <v>0</v>
          </cell>
          <cell r="S1190">
            <v>185</v>
          </cell>
          <cell r="T1190">
            <v>200</v>
          </cell>
          <cell r="U1190">
            <v>200</v>
          </cell>
          <cell r="V1190">
            <v>185</v>
          </cell>
          <cell r="W1190">
            <v>0</v>
          </cell>
          <cell r="X1190" t="str">
            <v>A3</v>
          </cell>
          <cell r="Y1190">
            <v>0.35</v>
          </cell>
          <cell r="Z1190">
            <v>0.3</v>
          </cell>
          <cell r="AA1190">
            <v>0.3</v>
          </cell>
          <cell r="AB1190">
            <v>0.35</v>
          </cell>
          <cell r="AC1190">
            <v>0</v>
          </cell>
          <cell r="AD1190">
            <v>0</v>
          </cell>
          <cell r="AE1190" t="str">
            <v>SUPPORT</v>
          </cell>
          <cell r="AF1190" t="str">
            <v>BDS DIRECT SUPPORT</v>
          </cell>
          <cell r="AG1190" t="str">
            <v>INITIAL SALE</v>
          </cell>
          <cell r="AH1190" t="str">
            <v>HW SUPPORT</v>
          </cell>
          <cell r="AI1190" t="str">
            <v>132-12</v>
          </cell>
          <cell r="AJ1190" t="str">
            <v>N/A</v>
          </cell>
          <cell r="AK1190" t="str">
            <v>None</v>
          </cell>
          <cell r="AL1190">
            <v>40</v>
          </cell>
          <cell r="AM1190">
            <v>0</v>
          </cell>
        </row>
        <row r="1191">
          <cell r="F1191" t="str">
            <v>ICX6450-SVL-SECUPLIFT-3</v>
          </cell>
          <cell r="G1191" t="str">
            <v>SECURE UPLIFT SUPPORT,  ICX 6450 24P &amp; 48P</v>
          </cell>
          <cell r="H1191" t="str">
            <v>SECURE UPLIFT SUPPORT FOR LAN PRODUCTS</v>
          </cell>
          <cell r="I1191">
            <v>413</v>
          </cell>
          <cell r="J1191">
            <v>413</v>
          </cell>
          <cell r="K1191" t="str">
            <v>N</v>
          </cell>
          <cell r="L1191">
            <v>0</v>
          </cell>
          <cell r="M1191">
            <v>0</v>
          </cell>
          <cell r="N1191">
            <v>0</v>
          </cell>
          <cell r="O1191">
            <v>0</v>
          </cell>
          <cell r="P1191">
            <v>0</v>
          </cell>
          <cell r="Q1191">
            <v>0</v>
          </cell>
          <cell r="R1191">
            <v>0</v>
          </cell>
          <cell r="S1191">
            <v>268</v>
          </cell>
          <cell r="T1191">
            <v>289</v>
          </cell>
          <cell r="U1191">
            <v>289</v>
          </cell>
          <cell r="V1191">
            <v>268</v>
          </cell>
          <cell r="W1191">
            <v>0</v>
          </cell>
          <cell r="X1191" t="str">
            <v>A3</v>
          </cell>
          <cell r="Y1191">
            <v>0.35</v>
          </cell>
          <cell r="Z1191">
            <v>0.3</v>
          </cell>
          <cell r="AA1191">
            <v>0.3</v>
          </cell>
          <cell r="AB1191">
            <v>0.35</v>
          </cell>
          <cell r="AC1191">
            <v>0</v>
          </cell>
          <cell r="AD1191">
            <v>0</v>
          </cell>
          <cell r="AE1191" t="str">
            <v>SUPPORT</v>
          </cell>
          <cell r="AF1191" t="str">
            <v>BDS DIRECT SUPPORT</v>
          </cell>
          <cell r="AG1191" t="str">
            <v>INITIAL SALE</v>
          </cell>
          <cell r="AH1191" t="str">
            <v>HW SUPPORT</v>
          </cell>
          <cell r="AI1191" t="str">
            <v>132-12</v>
          </cell>
          <cell r="AJ1191" t="str">
            <v>N/A</v>
          </cell>
          <cell r="AK1191" t="str">
            <v>None</v>
          </cell>
          <cell r="AL1191">
            <v>40</v>
          </cell>
          <cell r="AM1191">
            <v>0</v>
          </cell>
        </row>
        <row r="1192">
          <cell r="F1192" t="str">
            <v>ICX6450-SVL-SECUPLIFT-4</v>
          </cell>
          <cell r="G1192" t="str">
            <v>SECURE UPLIFT SUPPORT,  ICX 6450 24P &amp; 48P</v>
          </cell>
          <cell r="H1192" t="str">
            <v>SECURE UPLIFT SUPPORT FOR LAN PRODUCTS</v>
          </cell>
          <cell r="I1192">
            <v>550</v>
          </cell>
          <cell r="J1192">
            <v>550</v>
          </cell>
          <cell r="K1192" t="str">
            <v>N</v>
          </cell>
          <cell r="L1192">
            <v>0</v>
          </cell>
          <cell r="M1192">
            <v>0</v>
          </cell>
          <cell r="N1192">
            <v>0</v>
          </cell>
          <cell r="O1192">
            <v>0</v>
          </cell>
          <cell r="P1192">
            <v>0</v>
          </cell>
          <cell r="Q1192">
            <v>0</v>
          </cell>
          <cell r="R1192">
            <v>0</v>
          </cell>
          <cell r="S1192">
            <v>358</v>
          </cell>
          <cell r="T1192">
            <v>385</v>
          </cell>
          <cell r="U1192">
            <v>385</v>
          </cell>
          <cell r="V1192">
            <v>358</v>
          </cell>
          <cell r="W1192">
            <v>0</v>
          </cell>
          <cell r="X1192" t="str">
            <v>A3</v>
          </cell>
          <cell r="Y1192">
            <v>0.35</v>
          </cell>
          <cell r="Z1192">
            <v>0.3</v>
          </cell>
          <cell r="AA1192">
            <v>0.3</v>
          </cell>
          <cell r="AB1192">
            <v>0.35</v>
          </cell>
          <cell r="AC1192">
            <v>0</v>
          </cell>
          <cell r="AD1192">
            <v>0</v>
          </cell>
          <cell r="AE1192" t="str">
            <v>SUPPORT</v>
          </cell>
          <cell r="AF1192" t="str">
            <v>BDS DIRECT SUPPORT</v>
          </cell>
          <cell r="AG1192" t="str">
            <v>INITIAL SALE</v>
          </cell>
          <cell r="AH1192" t="str">
            <v>HW SUPPORT</v>
          </cell>
          <cell r="AI1192" t="str">
            <v>132-12</v>
          </cell>
          <cell r="AJ1192" t="str">
            <v>N/A</v>
          </cell>
          <cell r="AK1192" t="str">
            <v>None</v>
          </cell>
          <cell r="AL1192">
            <v>40</v>
          </cell>
          <cell r="AM1192">
            <v>0</v>
          </cell>
        </row>
        <row r="1193">
          <cell r="F1193" t="str">
            <v>ICX6450-SVL-SECUPLIFT-5</v>
          </cell>
          <cell r="G1193" t="str">
            <v>SECURE UPLIFT SUPPORT,  ICX 6450 24P &amp; 48P</v>
          </cell>
          <cell r="H1193" t="str">
            <v>SECURE UPLIFT SUPPORT FOR LAN PRODUCTS</v>
          </cell>
          <cell r="I1193">
            <v>688</v>
          </cell>
          <cell r="J1193">
            <v>688</v>
          </cell>
          <cell r="K1193" t="str">
            <v>N</v>
          </cell>
          <cell r="L1193">
            <v>0</v>
          </cell>
          <cell r="M1193">
            <v>0</v>
          </cell>
          <cell r="N1193">
            <v>0</v>
          </cell>
          <cell r="O1193">
            <v>0</v>
          </cell>
          <cell r="P1193">
            <v>0</v>
          </cell>
          <cell r="Q1193">
            <v>0</v>
          </cell>
          <cell r="R1193">
            <v>0</v>
          </cell>
          <cell r="S1193">
            <v>447</v>
          </cell>
          <cell r="T1193">
            <v>481</v>
          </cell>
          <cell r="U1193">
            <v>481</v>
          </cell>
          <cell r="V1193">
            <v>447</v>
          </cell>
          <cell r="W1193">
            <v>0</v>
          </cell>
          <cell r="X1193" t="str">
            <v>A3</v>
          </cell>
          <cell r="Y1193">
            <v>0.35</v>
          </cell>
          <cell r="Z1193">
            <v>0.3</v>
          </cell>
          <cell r="AA1193">
            <v>0.3</v>
          </cell>
          <cell r="AB1193">
            <v>0.35</v>
          </cell>
          <cell r="AC1193">
            <v>0</v>
          </cell>
          <cell r="AD1193">
            <v>0</v>
          </cell>
          <cell r="AE1193" t="str">
            <v>SUPPORT</v>
          </cell>
          <cell r="AF1193" t="str">
            <v>BDS DIRECT SUPPORT</v>
          </cell>
          <cell r="AG1193" t="str">
            <v>INITIAL SALE</v>
          </cell>
          <cell r="AH1193" t="str">
            <v>HW SUPPORT</v>
          </cell>
          <cell r="AI1193" t="str">
            <v>132-12</v>
          </cell>
          <cell r="AJ1193" t="str">
            <v>N/A</v>
          </cell>
          <cell r="AK1193" t="str">
            <v>None</v>
          </cell>
          <cell r="AL1193">
            <v>40</v>
          </cell>
          <cell r="AM1193">
            <v>0</v>
          </cell>
        </row>
        <row r="1194">
          <cell r="F1194" t="str">
            <v>ICX64xx-SVL-4OS-1</v>
          </cell>
          <cell r="G1194" t="str">
            <v>ESSENTIAL 4HR ONSITE SUPPORT,  ICX6430-C12, ICX6450-C12-PD;  12PORT (4 POE+), 2X100/1GBE SFP &amp; 2X100/1GBE COPPER, 12X10/100/100/1Gports</v>
          </cell>
          <cell r="H1194" t="str">
            <v>ESSENTIAL 4HR ONSITE SUPPORT</v>
          </cell>
          <cell r="I1194">
            <v>125</v>
          </cell>
          <cell r="J1194">
            <v>125</v>
          </cell>
          <cell r="K1194" t="str">
            <v>N</v>
          </cell>
          <cell r="L1194">
            <v>0</v>
          </cell>
          <cell r="M1194">
            <v>0</v>
          </cell>
          <cell r="N1194">
            <v>0</v>
          </cell>
          <cell r="O1194">
            <v>0</v>
          </cell>
          <cell r="P1194">
            <v>0</v>
          </cell>
          <cell r="Q1194">
            <v>0</v>
          </cell>
          <cell r="R1194">
            <v>0</v>
          </cell>
          <cell r="S1194">
            <v>81</v>
          </cell>
          <cell r="T1194">
            <v>88</v>
          </cell>
          <cell r="U1194">
            <v>88</v>
          </cell>
          <cell r="V1194">
            <v>81</v>
          </cell>
          <cell r="W1194">
            <v>0</v>
          </cell>
          <cell r="X1194" t="str">
            <v>A3</v>
          </cell>
          <cell r="Y1194">
            <v>0.35</v>
          </cell>
          <cell r="Z1194">
            <v>0.3</v>
          </cell>
          <cell r="AA1194">
            <v>0.3</v>
          </cell>
          <cell r="AB1194">
            <v>0.35</v>
          </cell>
          <cell r="AC1194">
            <v>0</v>
          </cell>
          <cell r="AD1194">
            <v>0</v>
          </cell>
          <cell r="AE1194" t="str">
            <v>SUPPORT</v>
          </cell>
          <cell r="AF1194" t="str">
            <v>BDS DIRECT SUPPORT</v>
          </cell>
          <cell r="AG1194" t="str">
            <v>INITIAL SALE</v>
          </cell>
          <cell r="AH1194" t="str">
            <v>HW SUPPORT</v>
          </cell>
          <cell r="AI1194" t="str">
            <v>132-12</v>
          </cell>
          <cell r="AJ1194" t="str">
            <v>N/A</v>
          </cell>
          <cell r="AK1194" t="str">
            <v>None</v>
          </cell>
          <cell r="AL1194">
            <v>40</v>
          </cell>
          <cell r="AM1194">
            <v>0</v>
          </cell>
        </row>
        <row r="1195">
          <cell r="F1195" t="str">
            <v>ICX64xx-SVL-4OS-2</v>
          </cell>
          <cell r="G1195" t="str">
            <v>ESSENTIAL 4HR ONSITE SUPPORT,  ICX6430-C12, ICX6450-C12-PD;  12PORT (4 POE+), 2X100/1GBE SFP &amp; 2X100/1GBE COPPER, 12X10/100/100/1Gports</v>
          </cell>
          <cell r="H1195" t="str">
            <v>ESSENTIAL 4HR ONSITE SUPPORT</v>
          </cell>
          <cell r="I1195">
            <v>238</v>
          </cell>
          <cell r="J1195">
            <v>238</v>
          </cell>
          <cell r="K1195" t="str">
            <v>N</v>
          </cell>
          <cell r="L1195">
            <v>0</v>
          </cell>
          <cell r="M1195">
            <v>0</v>
          </cell>
          <cell r="N1195">
            <v>0</v>
          </cell>
          <cell r="O1195">
            <v>0</v>
          </cell>
          <cell r="P1195">
            <v>0</v>
          </cell>
          <cell r="Q1195">
            <v>0</v>
          </cell>
          <cell r="R1195">
            <v>0</v>
          </cell>
          <cell r="S1195">
            <v>154</v>
          </cell>
          <cell r="T1195">
            <v>166</v>
          </cell>
          <cell r="U1195">
            <v>166</v>
          </cell>
          <cell r="V1195">
            <v>154</v>
          </cell>
          <cell r="W1195">
            <v>0</v>
          </cell>
          <cell r="X1195" t="str">
            <v>A3</v>
          </cell>
          <cell r="Y1195">
            <v>0.35</v>
          </cell>
          <cell r="Z1195">
            <v>0.3</v>
          </cell>
          <cell r="AA1195">
            <v>0.3</v>
          </cell>
          <cell r="AB1195">
            <v>0.35</v>
          </cell>
          <cell r="AC1195">
            <v>0</v>
          </cell>
          <cell r="AD1195">
            <v>0</v>
          </cell>
          <cell r="AE1195" t="str">
            <v>SUPPORT</v>
          </cell>
          <cell r="AF1195" t="str">
            <v>BDS DIRECT SUPPORT</v>
          </cell>
          <cell r="AG1195" t="str">
            <v>INITIAL SALE</v>
          </cell>
          <cell r="AH1195" t="str">
            <v>HW SUPPORT</v>
          </cell>
          <cell r="AI1195" t="str">
            <v>132-12</v>
          </cell>
          <cell r="AJ1195" t="str">
            <v>N/A</v>
          </cell>
          <cell r="AK1195" t="str">
            <v>None</v>
          </cell>
          <cell r="AL1195">
            <v>40</v>
          </cell>
          <cell r="AM1195">
            <v>0</v>
          </cell>
        </row>
        <row r="1196">
          <cell r="F1196" t="str">
            <v>ICX64xx-SVL-4OS-3</v>
          </cell>
          <cell r="G1196" t="str">
            <v>ESSENTIAL 4HR ONSITE SUPPORT,  ICX6430-C12, ICX6450-C12-PD;  12PORT (4 POE+), 2X100/1GBE SFP &amp; 2X100/1GBE COPPER, 12X10/100/100/1Gports</v>
          </cell>
          <cell r="H1196" t="str">
            <v>ESSENTIAL 4HR ONSITE SUPPORT</v>
          </cell>
          <cell r="I1196">
            <v>344</v>
          </cell>
          <cell r="J1196">
            <v>344</v>
          </cell>
          <cell r="K1196" t="str">
            <v>N</v>
          </cell>
          <cell r="L1196">
            <v>0</v>
          </cell>
          <cell r="M1196">
            <v>0</v>
          </cell>
          <cell r="N1196">
            <v>0</v>
          </cell>
          <cell r="O1196">
            <v>0</v>
          </cell>
          <cell r="P1196">
            <v>0</v>
          </cell>
          <cell r="Q1196">
            <v>0</v>
          </cell>
          <cell r="R1196">
            <v>0</v>
          </cell>
          <cell r="S1196">
            <v>223</v>
          </cell>
          <cell r="T1196">
            <v>241</v>
          </cell>
          <cell r="U1196">
            <v>241</v>
          </cell>
          <cell r="V1196">
            <v>223</v>
          </cell>
          <cell r="W1196">
            <v>0</v>
          </cell>
          <cell r="X1196" t="str">
            <v>A3</v>
          </cell>
          <cell r="Y1196">
            <v>0.35</v>
          </cell>
          <cell r="Z1196">
            <v>0.3</v>
          </cell>
          <cell r="AA1196">
            <v>0.3</v>
          </cell>
          <cell r="AB1196">
            <v>0.35</v>
          </cell>
          <cell r="AC1196">
            <v>0</v>
          </cell>
          <cell r="AD1196">
            <v>0</v>
          </cell>
          <cell r="AE1196" t="str">
            <v>SUPPORT</v>
          </cell>
          <cell r="AF1196" t="str">
            <v>BDS DIRECT SUPPORT</v>
          </cell>
          <cell r="AG1196" t="str">
            <v>INITIAL SALE</v>
          </cell>
          <cell r="AH1196" t="str">
            <v>HW SUPPORT</v>
          </cell>
          <cell r="AI1196" t="str">
            <v>132-12</v>
          </cell>
          <cell r="AJ1196" t="str">
            <v>N/A</v>
          </cell>
          <cell r="AK1196" t="str">
            <v>None</v>
          </cell>
          <cell r="AL1196">
            <v>40</v>
          </cell>
          <cell r="AM1196">
            <v>0</v>
          </cell>
        </row>
        <row r="1197">
          <cell r="F1197" t="str">
            <v>ICX64xx-SVL-4OS-4</v>
          </cell>
          <cell r="G1197" t="str">
            <v>ESSENTIAL 4HR ONSITE SUPPORT,  ICX6430-C12, ICX6450-C12-PD;  12PORT (4 POE+), 2X100/1GBE SFP &amp; 2X100/1GBE COPPER, 12X10/100/100/1Gports</v>
          </cell>
          <cell r="H1197" t="str">
            <v>ESSENTIAL 4HR ONSITE SUPPORT</v>
          </cell>
          <cell r="I1197">
            <v>458</v>
          </cell>
          <cell r="J1197">
            <v>458</v>
          </cell>
          <cell r="K1197" t="str">
            <v>N</v>
          </cell>
          <cell r="L1197">
            <v>0</v>
          </cell>
          <cell r="M1197">
            <v>0</v>
          </cell>
          <cell r="N1197">
            <v>0</v>
          </cell>
          <cell r="O1197">
            <v>0</v>
          </cell>
          <cell r="P1197">
            <v>0</v>
          </cell>
          <cell r="Q1197">
            <v>0</v>
          </cell>
          <cell r="R1197">
            <v>0</v>
          </cell>
          <cell r="S1197">
            <v>298</v>
          </cell>
          <cell r="T1197">
            <v>321</v>
          </cell>
          <cell r="U1197">
            <v>321</v>
          </cell>
          <cell r="V1197">
            <v>298</v>
          </cell>
          <cell r="W1197">
            <v>0</v>
          </cell>
          <cell r="X1197" t="str">
            <v>A3</v>
          </cell>
          <cell r="Y1197">
            <v>0.35</v>
          </cell>
          <cell r="Z1197">
            <v>0.3</v>
          </cell>
          <cell r="AA1197">
            <v>0.3</v>
          </cell>
          <cell r="AB1197">
            <v>0.35</v>
          </cell>
          <cell r="AC1197">
            <v>0</v>
          </cell>
          <cell r="AD1197">
            <v>0</v>
          </cell>
          <cell r="AE1197" t="str">
            <v>SUPPORT</v>
          </cell>
          <cell r="AF1197" t="str">
            <v>BDS DIRECT SUPPORT</v>
          </cell>
          <cell r="AG1197" t="str">
            <v>INITIAL SALE</v>
          </cell>
          <cell r="AH1197" t="str">
            <v>HW SUPPORT</v>
          </cell>
          <cell r="AI1197" t="str">
            <v>132-12</v>
          </cell>
          <cell r="AJ1197" t="str">
            <v>N/A</v>
          </cell>
          <cell r="AK1197" t="str">
            <v>None</v>
          </cell>
          <cell r="AL1197">
            <v>40</v>
          </cell>
          <cell r="AM1197">
            <v>0</v>
          </cell>
        </row>
        <row r="1198">
          <cell r="F1198" t="str">
            <v>ICX64xx-SVL-4OS-5</v>
          </cell>
          <cell r="G1198" t="str">
            <v>ESSENTIAL 4HR ONSITE SUPPORT,  ICX6430-C12, ICX6450-C12-PD;  12PORT (4 POE+), 2X100/1GBE SFP &amp; 2X100/1GBE COPPER, 12X10/100/100/1Gports</v>
          </cell>
          <cell r="H1198" t="str">
            <v>ESSENTIAL 4HR ONSITE SUPPORT</v>
          </cell>
          <cell r="I1198">
            <v>573</v>
          </cell>
          <cell r="J1198">
            <v>573</v>
          </cell>
          <cell r="K1198" t="str">
            <v>N</v>
          </cell>
          <cell r="L1198">
            <v>0</v>
          </cell>
          <cell r="M1198">
            <v>0</v>
          </cell>
          <cell r="N1198">
            <v>0</v>
          </cell>
          <cell r="O1198">
            <v>0</v>
          </cell>
          <cell r="P1198">
            <v>0</v>
          </cell>
          <cell r="Q1198">
            <v>0</v>
          </cell>
          <cell r="R1198">
            <v>0</v>
          </cell>
          <cell r="S1198">
            <v>372</v>
          </cell>
          <cell r="T1198">
            <v>401</v>
          </cell>
          <cell r="U1198">
            <v>401</v>
          </cell>
          <cell r="V1198">
            <v>372</v>
          </cell>
          <cell r="W1198">
            <v>0</v>
          </cell>
          <cell r="X1198" t="str">
            <v>A3</v>
          </cell>
          <cell r="Y1198">
            <v>0.35</v>
          </cell>
          <cell r="Z1198">
            <v>0.3</v>
          </cell>
          <cell r="AA1198">
            <v>0.3</v>
          </cell>
          <cell r="AB1198">
            <v>0.35</v>
          </cell>
          <cell r="AC1198">
            <v>0</v>
          </cell>
          <cell r="AD1198">
            <v>0</v>
          </cell>
          <cell r="AE1198" t="str">
            <v>SUPPORT</v>
          </cell>
          <cell r="AF1198" t="str">
            <v>BDS DIRECT SUPPORT</v>
          </cell>
          <cell r="AG1198" t="str">
            <v>INITIAL SALE</v>
          </cell>
          <cell r="AH1198" t="str">
            <v>HW SUPPORT</v>
          </cell>
          <cell r="AI1198" t="str">
            <v>132-12</v>
          </cell>
          <cell r="AJ1198" t="str">
            <v>N/A</v>
          </cell>
          <cell r="AK1198" t="str">
            <v>None</v>
          </cell>
          <cell r="AL1198">
            <v>40</v>
          </cell>
          <cell r="AM1198">
            <v>0</v>
          </cell>
        </row>
        <row r="1199">
          <cell r="F1199" t="str">
            <v>ICX64xx-SVL-4P-1</v>
          </cell>
          <cell r="G1199" t="str">
            <v>ESSENTIAL 4HR PARTS ONLY SUPPORT,  ICX6430-C12, ICX6450-C12-PD;  12PORT (4 POE+), 2X100/1GBE SFP &amp; 2X100/1GBE COPPER, 12X10/100/100/1Gports</v>
          </cell>
          <cell r="H1199" t="str">
            <v>ESSENTIAL 4HR PARTS ONLY SUPPORT</v>
          </cell>
          <cell r="I1199">
            <v>100</v>
          </cell>
          <cell r="J1199">
            <v>100</v>
          </cell>
          <cell r="K1199" t="str">
            <v>N</v>
          </cell>
          <cell r="L1199">
            <v>0</v>
          </cell>
          <cell r="M1199">
            <v>0</v>
          </cell>
          <cell r="N1199">
            <v>0</v>
          </cell>
          <cell r="O1199">
            <v>0</v>
          </cell>
          <cell r="P1199">
            <v>0</v>
          </cell>
          <cell r="Q1199">
            <v>0</v>
          </cell>
          <cell r="R1199">
            <v>0</v>
          </cell>
          <cell r="S1199">
            <v>65</v>
          </cell>
          <cell r="T1199">
            <v>70</v>
          </cell>
          <cell r="U1199">
            <v>70</v>
          </cell>
          <cell r="V1199">
            <v>65</v>
          </cell>
          <cell r="W1199">
            <v>0</v>
          </cell>
          <cell r="X1199" t="str">
            <v>A3</v>
          </cell>
          <cell r="Y1199">
            <v>0.35</v>
          </cell>
          <cell r="Z1199">
            <v>0.3</v>
          </cell>
          <cell r="AA1199">
            <v>0.3</v>
          </cell>
          <cell r="AB1199">
            <v>0.35</v>
          </cell>
          <cell r="AC1199">
            <v>0</v>
          </cell>
          <cell r="AD1199">
            <v>0</v>
          </cell>
          <cell r="AE1199" t="str">
            <v>SUPPORT</v>
          </cell>
          <cell r="AF1199" t="str">
            <v>BDS DIRECT SUPPORT</v>
          </cell>
          <cell r="AG1199" t="str">
            <v>INITIAL SALE</v>
          </cell>
          <cell r="AH1199" t="str">
            <v>HW SUPPORT</v>
          </cell>
          <cell r="AI1199" t="str">
            <v>132-12</v>
          </cell>
          <cell r="AJ1199" t="str">
            <v>N/A</v>
          </cell>
          <cell r="AK1199" t="str">
            <v>None</v>
          </cell>
          <cell r="AL1199">
            <v>40</v>
          </cell>
          <cell r="AM1199">
            <v>0</v>
          </cell>
        </row>
        <row r="1200">
          <cell r="F1200" t="str">
            <v>ICX64xx-SVL-4P-2</v>
          </cell>
          <cell r="G1200" t="str">
            <v>ESSENTIAL 4HR PARTS ONLY SUPPORT,  ICX6430-C12, ICX6450-C12-PD;  12PORT (4 POE+), 2X100/1GBE SFP &amp; 2X100/1GBE COPPER, 12X10/100/100/1Gports</v>
          </cell>
          <cell r="H1200" t="str">
            <v>ESSENTIAL 4HR PARTS ONLY SUPPORT</v>
          </cell>
          <cell r="I1200">
            <v>190</v>
          </cell>
          <cell r="J1200">
            <v>190</v>
          </cell>
          <cell r="K1200" t="str">
            <v>N</v>
          </cell>
          <cell r="L1200">
            <v>0</v>
          </cell>
          <cell r="M1200">
            <v>0</v>
          </cell>
          <cell r="N1200">
            <v>0</v>
          </cell>
          <cell r="O1200">
            <v>0</v>
          </cell>
          <cell r="P1200">
            <v>0</v>
          </cell>
          <cell r="Q1200">
            <v>0</v>
          </cell>
          <cell r="R1200">
            <v>0</v>
          </cell>
          <cell r="S1200">
            <v>124</v>
          </cell>
          <cell r="T1200">
            <v>133</v>
          </cell>
          <cell r="U1200">
            <v>133</v>
          </cell>
          <cell r="V1200">
            <v>124</v>
          </cell>
          <cell r="W1200">
            <v>0</v>
          </cell>
          <cell r="X1200" t="str">
            <v>A3</v>
          </cell>
          <cell r="Y1200">
            <v>0.35</v>
          </cell>
          <cell r="Z1200">
            <v>0.3</v>
          </cell>
          <cell r="AA1200">
            <v>0.3</v>
          </cell>
          <cell r="AB1200">
            <v>0.35</v>
          </cell>
          <cell r="AC1200">
            <v>0</v>
          </cell>
          <cell r="AD1200">
            <v>0</v>
          </cell>
          <cell r="AE1200" t="str">
            <v>SUPPORT</v>
          </cell>
          <cell r="AF1200" t="str">
            <v>BDS DIRECT SUPPORT</v>
          </cell>
          <cell r="AG1200" t="str">
            <v>INITIAL SALE</v>
          </cell>
          <cell r="AH1200" t="str">
            <v>HW SUPPORT</v>
          </cell>
          <cell r="AI1200" t="str">
            <v>132-12</v>
          </cell>
          <cell r="AJ1200" t="str">
            <v>N/A</v>
          </cell>
          <cell r="AK1200" t="str">
            <v>None</v>
          </cell>
          <cell r="AL1200">
            <v>40</v>
          </cell>
          <cell r="AM1200">
            <v>0</v>
          </cell>
        </row>
        <row r="1201">
          <cell r="F1201" t="str">
            <v>ICX64xx-SVL-4P-3</v>
          </cell>
          <cell r="G1201" t="str">
            <v>ESSENTIAL 4HR PARTS ONLY SUPPORT,  ICX6430-C12, ICX6450-C12-PD;  12PORT (4 POE+), 2X100/1GBE SFP &amp; 2X100/1GBE COPPER, 12X10/100/100/1Gports</v>
          </cell>
          <cell r="H1201" t="str">
            <v>ESSENTIAL 4HR PARTS ONLY SUPPORT</v>
          </cell>
          <cell r="I1201">
            <v>275</v>
          </cell>
          <cell r="J1201">
            <v>275</v>
          </cell>
          <cell r="K1201" t="str">
            <v>N</v>
          </cell>
          <cell r="L1201">
            <v>0</v>
          </cell>
          <cell r="M1201">
            <v>0</v>
          </cell>
          <cell r="N1201">
            <v>0</v>
          </cell>
          <cell r="O1201">
            <v>0</v>
          </cell>
          <cell r="P1201">
            <v>0</v>
          </cell>
          <cell r="Q1201">
            <v>0</v>
          </cell>
          <cell r="R1201">
            <v>0</v>
          </cell>
          <cell r="S1201">
            <v>179</v>
          </cell>
          <cell r="T1201">
            <v>193</v>
          </cell>
          <cell r="U1201">
            <v>193</v>
          </cell>
          <cell r="V1201">
            <v>179</v>
          </cell>
          <cell r="W1201">
            <v>0</v>
          </cell>
          <cell r="X1201" t="str">
            <v>A3</v>
          </cell>
          <cell r="Y1201">
            <v>0.35</v>
          </cell>
          <cell r="Z1201">
            <v>0.3</v>
          </cell>
          <cell r="AA1201">
            <v>0.3</v>
          </cell>
          <cell r="AB1201">
            <v>0.35</v>
          </cell>
          <cell r="AC1201">
            <v>0</v>
          </cell>
          <cell r="AD1201">
            <v>0</v>
          </cell>
          <cell r="AE1201" t="str">
            <v>SUPPORT</v>
          </cell>
          <cell r="AF1201" t="str">
            <v>BDS DIRECT SUPPORT</v>
          </cell>
          <cell r="AG1201" t="str">
            <v>INITIAL SALE</v>
          </cell>
          <cell r="AH1201" t="str">
            <v>HW SUPPORT</v>
          </cell>
          <cell r="AI1201" t="str">
            <v>132-12</v>
          </cell>
          <cell r="AJ1201" t="str">
            <v>N/A</v>
          </cell>
          <cell r="AK1201" t="str">
            <v>None</v>
          </cell>
          <cell r="AL1201">
            <v>40</v>
          </cell>
          <cell r="AM1201">
            <v>0</v>
          </cell>
        </row>
        <row r="1202">
          <cell r="F1202" t="str">
            <v>ICX64xx-SVL-4P-4</v>
          </cell>
          <cell r="G1202" t="str">
            <v>ESSENTIAL 4HR PARTS ONLY SUPPORT,  ICX6430-C12, ICX6450-C12-PD;  12PORT (4 POE+), 2X100/1GBE SFP &amp; 2X100/1GBE COPPER, 12X10/100/100/1Gports</v>
          </cell>
          <cell r="H1202" t="str">
            <v>ESSENTIAL 4HR PARTS ONLY SUPPORT</v>
          </cell>
          <cell r="I1202">
            <v>367</v>
          </cell>
          <cell r="J1202">
            <v>367</v>
          </cell>
          <cell r="K1202" t="str">
            <v>N</v>
          </cell>
          <cell r="L1202">
            <v>0</v>
          </cell>
          <cell r="M1202">
            <v>0</v>
          </cell>
          <cell r="N1202">
            <v>0</v>
          </cell>
          <cell r="O1202">
            <v>0</v>
          </cell>
          <cell r="P1202">
            <v>0</v>
          </cell>
          <cell r="Q1202">
            <v>0</v>
          </cell>
          <cell r="R1202">
            <v>0</v>
          </cell>
          <cell r="S1202">
            <v>238</v>
          </cell>
          <cell r="T1202">
            <v>257</v>
          </cell>
          <cell r="U1202">
            <v>257</v>
          </cell>
          <cell r="V1202">
            <v>238</v>
          </cell>
          <cell r="W1202">
            <v>0</v>
          </cell>
          <cell r="X1202" t="str">
            <v>A3</v>
          </cell>
          <cell r="Y1202">
            <v>0.35</v>
          </cell>
          <cell r="Z1202">
            <v>0.3</v>
          </cell>
          <cell r="AA1202">
            <v>0.3</v>
          </cell>
          <cell r="AB1202">
            <v>0.35</v>
          </cell>
          <cell r="AC1202">
            <v>0</v>
          </cell>
          <cell r="AD1202">
            <v>0</v>
          </cell>
          <cell r="AE1202" t="str">
            <v>SUPPORT</v>
          </cell>
          <cell r="AF1202" t="str">
            <v>BDS DIRECT SUPPORT</v>
          </cell>
          <cell r="AG1202" t="str">
            <v>INITIAL SALE</v>
          </cell>
          <cell r="AH1202" t="str">
            <v>HW SUPPORT</v>
          </cell>
          <cell r="AI1202" t="str">
            <v>132-12</v>
          </cell>
          <cell r="AJ1202" t="str">
            <v>N/A</v>
          </cell>
          <cell r="AK1202" t="str">
            <v>None</v>
          </cell>
          <cell r="AL1202">
            <v>40</v>
          </cell>
          <cell r="AM1202">
            <v>0</v>
          </cell>
        </row>
        <row r="1203">
          <cell r="F1203" t="str">
            <v>ICX64xx-SVL-4P-5</v>
          </cell>
          <cell r="G1203" t="str">
            <v>ESSENTIAL 4HR PARTS ONLY SUPPORT,  ICX6430-C12, ICX6450-C12-PD;  12PORT (4 POE+), 2X100/1GBE SFP &amp; 2X100/1GBE COPPER, 12X10/100/100/1Gports</v>
          </cell>
          <cell r="H1203" t="str">
            <v>ESSENTIAL 4HR PARTS ONLY SUPPORT</v>
          </cell>
          <cell r="I1203">
            <v>458</v>
          </cell>
          <cell r="J1203">
            <v>458</v>
          </cell>
          <cell r="K1203" t="str">
            <v>N</v>
          </cell>
          <cell r="L1203">
            <v>0</v>
          </cell>
          <cell r="M1203">
            <v>0</v>
          </cell>
          <cell r="N1203">
            <v>0</v>
          </cell>
          <cell r="O1203">
            <v>0</v>
          </cell>
          <cell r="P1203">
            <v>0</v>
          </cell>
          <cell r="Q1203">
            <v>0</v>
          </cell>
          <cell r="R1203">
            <v>0</v>
          </cell>
          <cell r="S1203">
            <v>298</v>
          </cell>
          <cell r="T1203">
            <v>321</v>
          </cell>
          <cell r="U1203">
            <v>321</v>
          </cell>
          <cell r="V1203">
            <v>298</v>
          </cell>
          <cell r="W1203">
            <v>0</v>
          </cell>
          <cell r="X1203" t="str">
            <v>A3</v>
          </cell>
          <cell r="Y1203">
            <v>0.35</v>
          </cell>
          <cell r="Z1203">
            <v>0.3</v>
          </cell>
          <cell r="AA1203">
            <v>0.3</v>
          </cell>
          <cell r="AB1203">
            <v>0.35</v>
          </cell>
          <cell r="AC1203">
            <v>0</v>
          </cell>
          <cell r="AD1203">
            <v>0</v>
          </cell>
          <cell r="AE1203" t="str">
            <v>SUPPORT</v>
          </cell>
          <cell r="AF1203" t="str">
            <v>BDS DIRECT SUPPORT</v>
          </cell>
          <cell r="AG1203" t="str">
            <v>INITIAL SALE</v>
          </cell>
          <cell r="AH1203" t="str">
            <v>HW SUPPORT</v>
          </cell>
          <cell r="AI1203" t="str">
            <v>132-12</v>
          </cell>
          <cell r="AJ1203" t="str">
            <v>N/A</v>
          </cell>
          <cell r="AK1203" t="str">
            <v>None</v>
          </cell>
          <cell r="AL1203">
            <v>40</v>
          </cell>
          <cell r="AM1203">
            <v>0</v>
          </cell>
        </row>
        <row r="1204">
          <cell r="F1204" t="str">
            <v>ICX64xx-SVL-NDO-1</v>
          </cell>
          <cell r="G1204" t="str">
            <v>ESSENTIAL NBD ONSITE SUPPORT,  ICX6430-C12, ICX6450-C12-PD;  12PORT (4 POE+), 2X100/1GBE SFP &amp; 2X100/1GBE COPPER, 12X10/100/100/1Gports</v>
          </cell>
          <cell r="H1204" t="str">
            <v>ESSENTIAL NBD ONSITE SUPPORT</v>
          </cell>
          <cell r="I1204">
            <v>75</v>
          </cell>
          <cell r="J1204">
            <v>75</v>
          </cell>
          <cell r="K1204" t="str">
            <v>N</v>
          </cell>
          <cell r="L1204">
            <v>0</v>
          </cell>
          <cell r="M1204">
            <v>0</v>
          </cell>
          <cell r="N1204">
            <v>0</v>
          </cell>
          <cell r="O1204">
            <v>0</v>
          </cell>
          <cell r="P1204">
            <v>0</v>
          </cell>
          <cell r="Q1204">
            <v>0</v>
          </cell>
          <cell r="R1204">
            <v>0</v>
          </cell>
          <cell r="S1204">
            <v>49</v>
          </cell>
          <cell r="T1204">
            <v>53</v>
          </cell>
          <cell r="U1204">
            <v>53</v>
          </cell>
          <cell r="V1204">
            <v>49</v>
          </cell>
          <cell r="W1204">
            <v>0</v>
          </cell>
          <cell r="X1204" t="str">
            <v>A3</v>
          </cell>
          <cell r="Y1204">
            <v>0.35</v>
          </cell>
          <cell r="Z1204">
            <v>0.3</v>
          </cell>
          <cell r="AA1204">
            <v>0.3</v>
          </cell>
          <cell r="AB1204">
            <v>0.35</v>
          </cell>
          <cell r="AC1204">
            <v>0</v>
          </cell>
          <cell r="AD1204">
            <v>0</v>
          </cell>
          <cell r="AE1204" t="str">
            <v>SUPPORT</v>
          </cell>
          <cell r="AF1204" t="str">
            <v>BDS DIRECT SUPPORT</v>
          </cell>
          <cell r="AG1204" t="str">
            <v>INITIAL SALE</v>
          </cell>
          <cell r="AH1204" t="str">
            <v>HW SUPPORT</v>
          </cell>
          <cell r="AI1204" t="str">
            <v>132-12</v>
          </cell>
          <cell r="AJ1204" t="str">
            <v>N/A</v>
          </cell>
          <cell r="AK1204" t="str">
            <v>None</v>
          </cell>
          <cell r="AL1204">
            <v>40</v>
          </cell>
          <cell r="AM1204">
            <v>0</v>
          </cell>
        </row>
        <row r="1205">
          <cell r="F1205" t="str">
            <v>ICX64xx-SVL-NDO-2</v>
          </cell>
          <cell r="G1205" t="str">
            <v>ESSENTIAL NBD ONSITE SUPPORT,  ICX6430-C12, ICX6450-C12-PD;  12PORT (4 POE+), 2X100/1GBE SFP &amp; 2X100/1GBE COPPER, 12X10/100/100/1Gports</v>
          </cell>
          <cell r="H1205" t="str">
            <v>ESSENTIAL NBD ONSITE SUPPORT</v>
          </cell>
          <cell r="I1205">
            <v>143</v>
          </cell>
          <cell r="J1205">
            <v>143</v>
          </cell>
          <cell r="K1205" t="str">
            <v>N</v>
          </cell>
          <cell r="L1205">
            <v>0</v>
          </cell>
          <cell r="M1205">
            <v>0</v>
          </cell>
          <cell r="N1205">
            <v>0</v>
          </cell>
          <cell r="O1205">
            <v>0</v>
          </cell>
          <cell r="P1205">
            <v>0</v>
          </cell>
          <cell r="Q1205">
            <v>0</v>
          </cell>
          <cell r="R1205">
            <v>0</v>
          </cell>
          <cell r="S1205">
            <v>93</v>
          </cell>
          <cell r="T1205">
            <v>100</v>
          </cell>
          <cell r="U1205">
            <v>100</v>
          </cell>
          <cell r="V1205">
            <v>93</v>
          </cell>
          <cell r="W1205">
            <v>0</v>
          </cell>
          <cell r="X1205" t="str">
            <v>A3</v>
          </cell>
          <cell r="Y1205">
            <v>0.35</v>
          </cell>
          <cell r="Z1205">
            <v>0.3</v>
          </cell>
          <cell r="AA1205">
            <v>0.3</v>
          </cell>
          <cell r="AB1205">
            <v>0.35</v>
          </cell>
          <cell r="AC1205">
            <v>0</v>
          </cell>
          <cell r="AD1205">
            <v>0</v>
          </cell>
          <cell r="AE1205" t="str">
            <v>SUPPORT</v>
          </cell>
          <cell r="AF1205" t="str">
            <v>BDS DIRECT SUPPORT</v>
          </cell>
          <cell r="AG1205" t="str">
            <v>INITIAL SALE</v>
          </cell>
          <cell r="AH1205" t="str">
            <v>HW SUPPORT</v>
          </cell>
          <cell r="AI1205" t="str">
            <v>132-12</v>
          </cell>
          <cell r="AJ1205" t="str">
            <v>N/A</v>
          </cell>
          <cell r="AK1205" t="str">
            <v>None</v>
          </cell>
          <cell r="AL1205">
            <v>40</v>
          </cell>
          <cell r="AM1205">
            <v>0</v>
          </cell>
        </row>
        <row r="1206">
          <cell r="F1206" t="str">
            <v>ICX64xx-SVL-NDO-3</v>
          </cell>
          <cell r="G1206" t="str">
            <v>ESSENTIAL NBD ONSITE SUPPORT,  ICX6430-C12, ICX6450-C12-PD;  12PORT (4 POE+), 2X100/1GBE SFP &amp; 2X100/1GBE COPPER, 12X10/100/100/1Gports</v>
          </cell>
          <cell r="H1206" t="str">
            <v>ESSENTIAL NBD ONSITE SUPPORT</v>
          </cell>
          <cell r="I1206">
            <v>206</v>
          </cell>
          <cell r="J1206">
            <v>206</v>
          </cell>
          <cell r="K1206" t="str">
            <v>N</v>
          </cell>
          <cell r="L1206">
            <v>0</v>
          </cell>
          <cell r="M1206">
            <v>0</v>
          </cell>
          <cell r="N1206">
            <v>0</v>
          </cell>
          <cell r="O1206">
            <v>0</v>
          </cell>
          <cell r="P1206">
            <v>0</v>
          </cell>
          <cell r="Q1206">
            <v>0</v>
          </cell>
          <cell r="R1206">
            <v>0</v>
          </cell>
          <cell r="S1206">
            <v>134</v>
          </cell>
          <cell r="T1206">
            <v>144</v>
          </cell>
          <cell r="U1206">
            <v>144</v>
          </cell>
          <cell r="V1206">
            <v>134</v>
          </cell>
          <cell r="W1206">
            <v>0</v>
          </cell>
          <cell r="X1206" t="str">
            <v>A3</v>
          </cell>
          <cell r="Y1206">
            <v>0.35</v>
          </cell>
          <cell r="Z1206">
            <v>0.3</v>
          </cell>
          <cell r="AA1206">
            <v>0.3</v>
          </cell>
          <cell r="AB1206">
            <v>0.35</v>
          </cell>
          <cell r="AC1206">
            <v>0</v>
          </cell>
          <cell r="AD1206">
            <v>0</v>
          </cell>
          <cell r="AE1206" t="str">
            <v>SUPPORT</v>
          </cell>
          <cell r="AF1206" t="str">
            <v>BDS DIRECT SUPPORT</v>
          </cell>
          <cell r="AG1206" t="str">
            <v>INITIAL SALE</v>
          </cell>
          <cell r="AH1206" t="str">
            <v>HW SUPPORT</v>
          </cell>
          <cell r="AI1206" t="str">
            <v>132-12</v>
          </cell>
          <cell r="AJ1206" t="str">
            <v>N/A</v>
          </cell>
          <cell r="AK1206" t="str">
            <v>None</v>
          </cell>
          <cell r="AL1206">
            <v>40</v>
          </cell>
          <cell r="AM1206">
            <v>0</v>
          </cell>
        </row>
        <row r="1207">
          <cell r="F1207" t="str">
            <v>ICX64xx-SVL-NDO-4</v>
          </cell>
          <cell r="G1207" t="str">
            <v>ESSENTIAL NBD ONSITE SUPPORT,  ICX6430-C12, ICX6450-C12-PD;  12PORT (4 POE+), 2X100/1GBE SFP &amp; 2X100/1GBE COPPER, 12X10/100/100/1Gports</v>
          </cell>
          <cell r="H1207" t="str">
            <v>ESSENTIAL NBD ONSITE SUPPORT</v>
          </cell>
          <cell r="I1207">
            <v>275</v>
          </cell>
          <cell r="J1207">
            <v>275</v>
          </cell>
          <cell r="K1207" t="str">
            <v>N</v>
          </cell>
          <cell r="L1207">
            <v>0</v>
          </cell>
          <cell r="M1207">
            <v>0</v>
          </cell>
          <cell r="N1207">
            <v>0</v>
          </cell>
          <cell r="O1207">
            <v>0</v>
          </cell>
          <cell r="P1207">
            <v>0</v>
          </cell>
          <cell r="Q1207">
            <v>0</v>
          </cell>
          <cell r="R1207">
            <v>0</v>
          </cell>
          <cell r="S1207">
            <v>179</v>
          </cell>
          <cell r="T1207">
            <v>193</v>
          </cell>
          <cell r="U1207">
            <v>193</v>
          </cell>
          <cell r="V1207">
            <v>179</v>
          </cell>
          <cell r="W1207">
            <v>0</v>
          </cell>
          <cell r="X1207" t="str">
            <v>A3</v>
          </cell>
          <cell r="Y1207">
            <v>0.35</v>
          </cell>
          <cell r="Z1207">
            <v>0.3</v>
          </cell>
          <cell r="AA1207">
            <v>0.3</v>
          </cell>
          <cell r="AB1207">
            <v>0.35</v>
          </cell>
          <cell r="AC1207">
            <v>0</v>
          </cell>
          <cell r="AD1207">
            <v>0</v>
          </cell>
          <cell r="AE1207" t="str">
            <v>SUPPORT</v>
          </cell>
          <cell r="AF1207" t="str">
            <v>BDS DIRECT SUPPORT</v>
          </cell>
          <cell r="AG1207" t="str">
            <v>INITIAL SALE</v>
          </cell>
          <cell r="AH1207" t="str">
            <v>HW SUPPORT</v>
          </cell>
          <cell r="AI1207" t="str">
            <v>132-12</v>
          </cell>
          <cell r="AJ1207" t="str">
            <v>N/A</v>
          </cell>
          <cell r="AK1207" t="str">
            <v>None</v>
          </cell>
          <cell r="AL1207">
            <v>40</v>
          </cell>
          <cell r="AM1207">
            <v>0</v>
          </cell>
        </row>
        <row r="1208">
          <cell r="F1208" t="str">
            <v>ICX64xx-SVL-NDO-5</v>
          </cell>
          <cell r="G1208" t="str">
            <v>ESSENTIAL NBD ONSITE SUPPORT,  ICX6430-C12, ICX6450-C12-PD;  12PORT (4 POE+), 2X100/1GBE SFP &amp; 2X100/1GBE COPPER, 12X10/100/100/1Gports</v>
          </cell>
          <cell r="H1208" t="str">
            <v>ESSENTIAL NBD ONSITE SUPPORT</v>
          </cell>
          <cell r="I1208">
            <v>344</v>
          </cell>
          <cell r="J1208">
            <v>344</v>
          </cell>
          <cell r="K1208" t="str">
            <v>N</v>
          </cell>
          <cell r="L1208">
            <v>0</v>
          </cell>
          <cell r="M1208">
            <v>0</v>
          </cell>
          <cell r="N1208">
            <v>0</v>
          </cell>
          <cell r="O1208">
            <v>0</v>
          </cell>
          <cell r="P1208">
            <v>0</v>
          </cell>
          <cell r="Q1208">
            <v>0</v>
          </cell>
          <cell r="R1208">
            <v>0</v>
          </cell>
          <cell r="S1208">
            <v>223</v>
          </cell>
          <cell r="T1208">
            <v>241</v>
          </cell>
          <cell r="U1208">
            <v>241</v>
          </cell>
          <cell r="V1208">
            <v>223</v>
          </cell>
          <cell r="W1208">
            <v>0</v>
          </cell>
          <cell r="X1208" t="str">
            <v>A3</v>
          </cell>
          <cell r="Y1208">
            <v>0.35</v>
          </cell>
          <cell r="Z1208">
            <v>0.3</v>
          </cell>
          <cell r="AA1208">
            <v>0.3</v>
          </cell>
          <cell r="AB1208">
            <v>0.35</v>
          </cell>
          <cell r="AC1208">
            <v>0</v>
          </cell>
          <cell r="AD1208">
            <v>0</v>
          </cell>
          <cell r="AE1208" t="str">
            <v>SUPPORT</v>
          </cell>
          <cell r="AF1208" t="str">
            <v>BDS DIRECT SUPPORT</v>
          </cell>
          <cell r="AG1208" t="str">
            <v>INITIAL SALE</v>
          </cell>
          <cell r="AH1208" t="str">
            <v>HW SUPPORT</v>
          </cell>
          <cell r="AI1208" t="str">
            <v>132-12</v>
          </cell>
          <cell r="AJ1208" t="str">
            <v>N/A</v>
          </cell>
          <cell r="AK1208" t="str">
            <v>None</v>
          </cell>
          <cell r="AL1208">
            <v>40</v>
          </cell>
          <cell r="AM1208">
            <v>0</v>
          </cell>
        </row>
        <row r="1209">
          <cell r="F1209" t="str">
            <v>ICX64xx-SVL-NDP-1</v>
          </cell>
          <cell r="G1209" t="str">
            <v>ESSENTIAL NBD PARTS ONLY SUPPORT,  ICX6430-C12, ICX6450-C12-PD;  12PORT (4 POE+), 2X100/1GBE SFP &amp; 2X100/1GBE COPPER, 12X10/100/100/1Gports</v>
          </cell>
          <cell r="H1209" t="str">
            <v>ESSENTIAL NBD PARTS ONLY SUPPORT</v>
          </cell>
          <cell r="I1209">
            <v>50</v>
          </cell>
          <cell r="J1209">
            <v>50</v>
          </cell>
          <cell r="K1209" t="str">
            <v>N</v>
          </cell>
          <cell r="L1209">
            <v>0</v>
          </cell>
          <cell r="M1209">
            <v>0</v>
          </cell>
          <cell r="N1209">
            <v>0</v>
          </cell>
          <cell r="O1209">
            <v>0</v>
          </cell>
          <cell r="P1209">
            <v>0</v>
          </cell>
          <cell r="Q1209">
            <v>0</v>
          </cell>
          <cell r="R1209">
            <v>0</v>
          </cell>
          <cell r="S1209">
            <v>33</v>
          </cell>
          <cell r="T1209">
            <v>35</v>
          </cell>
          <cell r="U1209">
            <v>35</v>
          </cell>
          <cell r="V1209">
            <v>33</v>
          </cell>
          <cell r="W1209">
            <v>0</v>
          </cell>
          <cell r="X1209" t="str">
            <v>A3</v>
          </cell>
          <cell r="Y1209">
            <v>0.35</v>
          </cell>
          <cell r="Z1209">
            <v>0.3</v>
          </cell>
          <cell r="AA1209">
            <v>0.3</v>
          </cell>
          <cell r="AB1209">
            <v>0.35</v>
          </cell>
          <cell r="AC1209">
            <v>0</v>
          </cell>
          <cell r="AD1209">
            <v>0</v>
          </cell>
          <cell r="AE1209" t="str">
            <v>SUPPORT</v>
          </cell>
          <cell r="AF1209" t="str">
            <v>BDS DIRECT SUPPORT</v>
          </cell>
          <cell r="AG1209" t="str">
            <v>INITIAL SALE</v>
          </cell>
          <cell r="AH1209" t="str">
            <v>HW SUPPORT</v>
          </cell>
          <cell r="AI1209" t="str">
            <v>132-12</v>
          </cell>
          <cell r="AJ1209" t="str">
            <v>N/A</v>
          </cell>
          <cell r="AK1209" t="str">
            <v>None</v>
          </cell>
          <cell r="AL1209">
            <v>40</v>
          </cell>
          <cell r="AM1209">
            <v>0</v>
          </cell>
        </row>
        <row r="1210">
          <cell r="F1210" t="str">
            <v>ICX64xx-SVL-NDP-2</v>
          </cell>
          <cell r="G1210" t="str">
            <v>ESSENTIAL NBD PARTS ONLY SUPPORT,  ICX6430-C12, ICX6450-C12-PD;  12PORT (4 POE+), 2X100/1GBE SFP &amp; 2X100/1GBE COPPER, 12X10/100/100/1Gports</v>
          </cell>
          <cell r="H1210" t="str">
            <v>ESSENTIAL NBD PARTS ONLY SUPPORT</v>
          </cell>
          <cell r="I1210">
            <v>95</v>
          </cell>
          <cell r="J1210">
            <v>95</v>
          </cell>
          <cell r="K1210" t="str">
            <v>N</v>
          </cell>
          <cell r="L1210">
            <v>0</v>
          </cell>
          <cell r="M1210">
            <v>0</v>
          </cell>
          <cell r="N1210">
            <v>0</v>
          </cell>
          <cell r="O1210">
            <v>0</v>
          </cell>
          <cell r="P1210">
            <v>0</v>
          </cell>
          <cell r="Q1210">
            <v>0</v>
          </cell>
          <cell r="R1210">
            <v>0</v>
          </cell>
          <cell r="S1210">
            <v>62</v>
          </cell>
          <cell r="T1210">
            <v>67</v>
          </cell>
          <cell r="U1210">
            <v>67</v>
          </cell>
          <cell r="V1210">
            <v>62</v>
          </cell>
          <cell r="W1210">
            <v>0</v>
          </cell>
          <cell r="X1210" t="str">
            <v>A3</v>
          </cell>
          <cell r="Y1210">
            <v>0.35</v>
          </cell>
          <cell r="Z1210">
            <v>0.3</v>
          </cell>
          <cell r="AA1210">
            <v>0.3</v>
          </cell>
          <cell r="AB1210">
            <v>0.35</v>
          </cell>
          <cell r="AC1210">
            <v>0</v>
          </cell>
          <cell r="AD1210">
            <v>0</v>
          </cell>
          <cell r="AE1210" t="str">
            <v>SUPPORT</v>
          </cell>
          <cell r="AF1210" t="str">
            <v>BDS DIRECT SUPPORT</v>
          </cell>
          <cell r="AG1210" t="str">
            <v>INITIAL SALE</v>
          </cell>
          <cell r="AH1210" t="str">
            <v>HW SUPPORT</v>
          </cell>
          <cell r="AI1210" t="str">
            <v>132-12</v>
          </cell>
          <cell r="AJ1210" t="str">
            <v>N/A</v>
          </cell>
          <cell r="AK1210" t="str">
            <v>None</v>
          </cell>
          <cell r="AL1210">
            <v>40</v>
          </cell>
          <cell r="AM1210">
            <v>0</v>
          </cell>
        </row>
        <row r="1211">
          <cell r="F1211" t="str">
            <v>ICX64xx-SVL-NDP-3</v>
          </cell>
          <cell r="G1211" t="str">
            <v>ESSENTIAL NBD PARTS ONLY SUPPORT,  ICX6430-C12, ICX6450-C12-PD;  12PORT (4 POE+), 2X100/1GBE SFP &amp; 2X100/1GBE COPPER, 12X10/100/100/1Gports</v>
          </cell>
          <cell r="H1211" t="str">
            <v>ESSENTIAL NBD PARTS ONLY SUPPORT</v>
          </cell>
          <cell r="I1211">
            <v>138</v>
          </cell>
          <cell r="J1211">
            <v>138</v>
          </cell>
          <cell r="K1211" t="str">
            <v>N</v>
          </cell>
          <cell r="L1211">
            <v>0</v>
          </cell>
          <cell r="M1211">
            <v>0</v>
          </cell>
          <cell r="N1211">
            <v>0</v>
          </cell>
          <cell r="O1211">
            <v>0</v>
          </cell>
          <cell r="P1211">
            <v>0</v>
          </cell>
          <cell r="Q1211">
            <v>0</v>
          </cell>
          <cell r="R1211">
            <v>0</v>
          </cell>
          <cell r="S1211">
            <v>89</v>
          </cell>
          <cell r="T1211">
            <v>96</v>
          </cell>
          <cell r="U1211">
            <v>96</v>
          </cell>
          <cell r="V1211">
            <v>89</v>
          </cell>
          <cell r="W1211">
            <v>0</v>
          </cell>
          <cell r="X1211" t="str">
            <v>A3</v>
          </cell>
          <cell r="Y1211">
            <v>0.35</v>
          </cell>
          <cell r="Z1211">
            <v>0.3</v>
          </cell>
          <cell r="AA1211">
            <v>0.3</v>
          </cell>
          <cell r="AB1211">
            <v>0.35</v>
          </cell>
          <cell r="AC1211">
            <v>0</v>
          </cell>
          <cell r="AD1211">
            <v>0</v>
          </cell>
          <cell r="AE1211" t="str">
            <v>SUPPORT</v>
          </cell>
          <cell r="AF1211" t="str">
            <v>BDS DIRECT SUPPORT</v>
          </cell>
          <cell r="AG1211" t="str">
            <v>INITIAL SALE</v>
          </cell>
          <cell r="AH1211" t="str">
            <v>HW SUPPORT</v>
          </cell>
          <cell r="AI1211" t="str">
            <v>132-12</v>
          </cell>
          <cell r="AJ1211" t="str">
            <v>N/A</v>
          </cell>
          <cell r="AK1211" t="str">
            <v>None</v>
          </cell>
          <cell r="AL1211">
            <v>40</v>
          </cell>
          <cell r="AM1211">
            <v>0</v>
          </cell>
        </row>
        <row r="1212">
          <cell r="F1212" t="str">
            <v>ICX64xx-SVL-NDP-4</v>
          </cell>
          <cell r="G1212" t="str">
            <v>ESSENTIAL NBD PARTS ONLY SUPPORT,  ICX6430-C12, ICX6450-C12-PD;  12PORT (4 POE+), 2X100/1GBE SFP &amp; 2X100/1GBE COPPER, 12X10/100/100/1Gports</v>
          </cell>
          <cell r="H1212" t="str">
            <v>ESSENTIAL NBD PARTS ONLY SUPPORT</v>
          </cell>
          <cell r="I1212">
            <v>183</v>
          </cell>
          <cell r="J1212">
            <v>183</v>
          </cell>
          <cell r="K1212" t="str">
            <v>N</v>
          </cell>
          <cell r="L1212">
            <v>0</v>
          </cell>
          <cell r="M1212">
            <v>0</v>
          </cell>
          <cell r="N1212">
            <v>0</v>
          </cell>
          <cell r="O1212">
            <v>0</v>
          </cell>
          <cell r="P1212">
            <v>0</v>
          </cell>
          <cell r="Q1212">
            <v>0</v>
          </cell>
          <cell r="R1212">
            <v>0</v>
          </cell>
          <cell r="S1212">
            <v>119</v>
          </cell>
          <cell r="T1212">
            <v>128</v>
          </cell>
          <cell r="U1212">
            <v>128</v>
          </cell>
          <cell r="V1212">
            <v>119</v>
          </cell>
          <cell r="W1212">
            <v>0</v>
          </cell>
          <cell r="X1212" t="str">
            <v>A3</v>
          </cell>
          <cell r="Y1212">
            <v>0.35</v>
          </cell>
          <cell r="Z1212">
            <v>0.3</v>
          </cell>
          <cell r="AA1212">
            <v>0.3</v>
          </cell>
          <cell r="AB1212">
            <v>0.35</v>
          </cell>
          <cell r="AC1212">
            <v>0</v>
          </cell>
          <cell r="AD1212">
            <v>0</v>
          </cell>
          <cell r="AE1212" t="str">
            <v>SUPPORT</v>
          </cell>
          <cell r="AF1212" t="str">
            <v>BDS DIRECT SUPPORT</v>
          </cell>
          <cell r="AG1212" t="str">
            <v>INITIAL SALE</v>
          </cell>
          <cell r="AH1212" t="str">
            <v>HW SUPPORT</v>
          </cell>
          <cell r="AI1212" t="str">
            <v>132-12</v>
          </cell>
          <cell r="AJ1212" t="str">
            <v>N/A</v>
          </cell>
          <cell r="AK1212" t="str">
            <v>None</v>
          </cell>
          <cell r="AL1212">
            <v>40</v>
          </cell>
          <cell r="AM1212">
            <v>0</v>
          </cell>
        </row>
        <row r="1213">
          <cell r="F1213" t="str">
            <v>ICX64xx-SVL-NDP-5</v>
          </cell>
          <cell r="G1213" t="str">
            <v>ESSENTIAL NBD PARTS ONLY SUPPORT,  ICX6430-C12, ICX6450-C12-PD;  12PORT (4 POE+), 2X100/1GBE SFP &amp; 2X100/1GBE COPPER, 12X10/100/100/1Gports</v>
          </cell>
          <cell r="H1213" t="str">
            <v>ESSENTIAL NBD PARTS ONLY SUPPORT</v>
          </cell>
          <cell r="I1213">
            <v>229</v>
          </cell>
          <cell r="J1213">
            <v>229</v>
          </cell>
          <cell r="K1213" t="str">
            <v>N</v>
          </cell>
          <cell r="L1213">
            <v>0</v>
          </cell>
          <cell r="M1213">
            <v>0</v>
          </cell>
          <cell r="N1213">
            <v>0</v>
          </cell>
          <cell r="O1213">
            <v>0</v>
          </cell>
          <cell r="P1213">
            <v>0</v>
          </cell>
          <cell r="Q1213">
            <v>0</v>
          </cell>
          <cell r="R1213">
            <v>0</v>
          </cell>
          <cell r="S1213">
            <v>149</v>
          </cell>
          <cell r="T1213">
            <v>160</v>
          </cell>
          <cell r="U1213">
            <v>160</v>
          </cell>
          <cell r="V1213">
            <v>149</v>
          </cell>
          <cell r="W1213">
            <v>0</v>
          </cell>
          <cell r="X1213" t="str">
            <v>A3</v>
          </cell>
          <cell r="Y1213">
            <v>0.35</v>
          </cell>
          <cell r="Z1213">
            <v>0.3</v>
          </cell>
          <cell r="AA1213">
            <v>0.3</v>
          </cell>
          <cell r="AB1213">
            <v>0.35</v>
          </cell>
          <cell r="AC1213">
            <v>0</v>
          </cell>
          <cell r="AD1213">
            <v>0</v>
          </cell>
          <cell r="AE1213" t="str">
            <v>SUPPORT</v>
          </cell>
          <cell r="AF1213" t="str">
            <v>BDS DIRECT SUPPORT</v>
          </cell>
          <cell r="AG1213" t="str">
            <v>INITIAL SALE</v>
          </cell>
          <cell r="AH1213" t="str">
            <v>HW SUPPORT</v>
          </cell>
          <cell r="AI1213" t="str">
            <v>132-12</v>
          </cell>
          <cell r="AJ1213" t="str">
            <v>N/A</v>
          </cell>
          <cell r="AK1213" t="str">
            <v>None</v>
          </cell>
          <cell r="AL1213">
            <v>40</v>
          </cell>
          <cell r="AM1213">
            <v>0</v>
          </cell>
        </row>
        <row r="1214">
          <cell r="F1214" t="str">
            <v>ICX64xx-SVL-RMT-1</v>
          </cell>
          <cell r="G1214" t="str">
            <v>ESSENTIAL REMOTE SUPPORT,  ICX6430-C12, ICX6450-C12-PD;  12PORT (4 POE+), 2X100/1GBE SFP &amp; 2X100/1GBE COPPER, 12X10/100/100/1Gports</v>
          </cell>
          <cell r="H1214" t="str">
            <v>ESSENTIAL REMOTE SUPPORT</v>
          </cell>
          <cell r="I1214">
            <v>40</v>
          </cell>
          <cell r="J1214">
            <v>40</v>
          </cell>
          <cell r="K1214" t="str">
            <v>N</v>
          </cell>
          <cell r="L1214">
            <v>0</v>
          </cell>
          <cell r="M1214">
            <v>0</v>
          </cell>
          <cell r="N1214">
            <v>0</v>
          </cell>
          <cell r="O1214">
            <v>0</v>
          </cell>
          <cell r="P1214">
            <v>0</v>
          </cell>
          <cell r="Q1214">
            <v>0</v>
          </cell>
          <cell r="R1214">
            <v>0</v>
          </cell>
          <cell r="S1214">
            <v>26</v>
          </cell>
          <cell r="T1214">
            <v>28</v>
          </cell>
          <cell r="U1214">
            <v>28</v>
          </cell>
          <cell r="V1214">
            <v>26</v>
          </cell>
          <cell r="W1214">
            <v>0</v>
          </cell>
          <cell r="X1214" t="str">
            <v>A3</v>
          </cell>
          <cell r="Y1214">
            <v>0.35</v>
          </cell>
          <cell r="Z1214">
            <v>0.3</v>
          </cell>
          <cell r="AA1214">
            <v>0.3</v>
          </cell>
          <cell r="AB1214">
            <v>0.35</v>
          </cell>
          <cell r="AC1214">
            <v>0</v>
          </cell>
          <cell r="AD1214">
            <v>0</v>
          </cell>
          <cell r="AE1214" t="str">
            <v>SUPPORT</v>
          </cell>
          <cell r="AF1214" t="str">
            <v>BDS DIRECT SUPPORT</v>
          </cell>
          <cell r="AG1214" t="str">
            <v>INITIAL SALE</v>
          </cell>
          <cell r="AH1214" t="str">
            <v>HW SUPPORT</v>
          </cell>
          <cell r="AI1214" t="str">
            <v>132-12</v>
          </cell>
          <cell r="AJ1214" t="str">
            <v>N/A</v>
          </cell>
          <cell r="AK1214" t="str">
            <v>None</v>
          </cell>
          <cell r="AL1214">
            <v>40</v>
          </cell>
          <cell r="AM1214">
            <v>0</v>
          </cell>
        </row>
        <row r="1215">
          <cell r="F1215" t="str">
            <v>ICX64xx-SVL-RMT-2</v>
          </cell>
          <cell r="G1215" t="str">
            <v>ESSENTIAL REMOTE SUPPORT,  ICX6430-C12, ICX6450-C12-PD;  12PORT (4 POE+), 2X100/1GBE SFP &amp; 2X100/1GBE COPPER, 12X10/100/100/1Gports</v>
          </cell>
          <cell r="H1215" t="str">
            <v>ESSENTIAL REMOTE SUPPORT</v>
          </cell>
          <cell r="I1215">
            <v>76</v>
          </cell>
          <cell r="J1215">
            <v>76</v>
          </cell>
          <cell r="K1215" t="str">
            <v>N</v>
          </cell>
          <cell r="L1215">
            <v>0</v>
          </cell>
          <cell r="M1215">
            <v>0</v>
          </cell>
          <cell r="N1215">
            <v>0</v>
          </cell>
          <cell r="O1215">
            <v>0</v>
          </cell>
          <cell r="P1215">
            <v>0</v>
          </cell>
          <cell r="Q1215">
            <v>0</v>
          </cell>
          <cell r="R1215">
            <v>0</v>
          </cell>
          <cell r="S1215">
            <v>49</v>
          </cell>
          <cell r="T1215">
            <v>53</v>
          </cell>
          <cell r="U1215">
            <v>53</v>
          </cell>
          <cell r="V1215">
            <v>49</v>
          </cell>
          <cell r="W1215">
            <v>0</v>
          </cell>
          <cell r="X1215" t="str">
            <v>A3</v>
          </cell>
          <cell r="Y1215">
            <v>0.35</v>
          </cell>
          <cell r="Z1215">
            <v>0.3</v>
          </cell>
          <cell r="AA1215">
            <v>0.3</v>
          </cell>
          <cell r="AB1215">
            <v>0.35</v>
          </cell>
          <cell r="AC1215">
            <v>0</v>
          </cell>
          <cell r="AD1215">
            <v>0</v>
          </cell>
          <cell r="AE1215" t="str">
            <v>SUPPORT</v>
          </cell>
          <cell r="AF1215" t="str">
            <v>BDS DIRECT SUPPORT</v>
          </cell>
          <cell r="AG1215" t="str">
            <v>INITIAL SALE</v>
          </cell>
          <cell r="AH1215" t="str">
            <v>HW SUPPORT</v>
          </cell>
          <cell r="AI1215" t="str">
            <v>132-12</v>
          </cell>
          <cell r="AJ1215" t="str">
            <v>N/A</v>
          </cell>
          <cell r="AK1215" t="str">
            <v>None</v>
          </cell>
          <cell r="AL1215">
            <v>40</v>
          </cell>
          <cell r="AM1215">
            <v>0</v>
          </cell>
        </row>
        <row r="1216">
          <cell r="F1216" t="str">
            <v>ICX64xx-SVL-RMT-3</v>
          </cell>
          <cell r="G1216" t="str">
            <v>ESSENTIAL REMOTE SUPPORT,  ICX6430-C12, ICX6450-C12-PD;  12PORT (4 POE+), 2X100/1GBE SFP &amp; 2X100/1GBE COPPER, 12X10/100/100/1Gports</v>
          </cell>
          <cell r="H1216" t="str">
            <v>ESSENTIAL REMOTE SUPPORT</v>
          </cell>
          <cell r="I1216">
            <v>110</v>
          </cell>
          <cell r="J1216">
            <v>110</v>
          </cell>
          <cell r="K1216" t="str">
            <v>N</v>
          </cell>
          <cell r="L1216">
            <v>0</v>
          </cell>
          <cell r="M1216">
            <v>0</v>
          </cell>
          <cell r="N1216">
            <v>0</v>
          </cell>
          <cell r="O1216">
            <v>0</v>
          </cell>
          <cell r="P1216">
            <v>0</v>
          </cell>
          <cell r="Q1216">
            <v>0</v>
          </cell>
          <cell r="R1216">
            <v>0</v>
          </cell>
          <cell r="S1216">
            <v>72</v>
          </cell>
          <cell r="T1216">
            <v>77</v>
          </cell>
          <cell r="U1216">
            <v>77</v>
          </cell>
          <cell r="V1216">
            <v>72</v>
          </cell>
          <cell r="W1216">
            <v>0</v>
          </cell>
          <cell r="X1216" t="str">
            <v>A3</v>
          </cell>
          <cell r="Y1216">
            <v>0.35</v>
          </cell>
          <cell r="Z1216">
            <v>0.3</v>
          </cell>
          <cell r="AA1216">
            <v>0.3</v>
          </cell>
          <cell r="AB1216">
            <v>0.35</v>
          </cell>
          <cell r="AC1216">
            <v>0</v>
          </cell>
          <cell r="AD1216">
            <v>0</v>
          </cell>
          <cell r="AE1216" t="str">
            <v>SUPPORT</v>
          </cell>
          <cell r="AF1216" t="str">
            <v>BDS DIRECT SUPPORT</v>
          </cell>
          <cell r="AG1216" t="str">
            <v>INITIAL SALE</v>
          </cell>
          <cell r="AH1216" t="str">
            <v>HW SUPPORT</v>
          </cell>
          <cell r="AI1216" t="str">
            <v>132-12</v>
          </cell>
          <cell r="AJ1216" t="str">
            <v>N/A</v>
          </cell>
          <cell r="AK1216" t="str">
            <v>None</v>
          </cell>
          <cell r="AL1216">
            <v>40</v>
          </cell>
          <cell r="AM1216">
            <v>0</v>
          </cell>
        </row>
        <row r="1217">
          <cell r="F1217" t="str">
            <v>ICX64xx-SVL-RMT-4</v>
          </cell>
          <cell r="G1217" t="str">
            <v>ESSENTIAL REMOTE SUPPORT,  ICX6430-C12, ICX6450-C12-PD;  12PORT (4 POE+), 2X100/1GBE SFP &amp; 2X100/1GBE COPPER, 12X10/100/100/1Gports</v>
          </cell>
          <cell r="H1217" t="str">
            <v>ESSENTIAL REMOTE SUPPORT</v>
          </cell>
          <cell r="I1217">
            <v>147</v>
          </cell>
          <cell r="J1217">
            <v>147</v>
          </cell>
          <cell r="K1217" t="str">
            <v>N</v>
          </cell>
          <cell r="L1217">
            <v>0</v>
          </cell>
          <cell r="M1217">
            <v>0</v>
          </cell>
          <cell r="N1217">
            <v>0</v>
          </cell>
          <cell r="O1217">
            <v>0</v>
          </cell>
          <cell r="P1217">
            <v>0</v>
          </cell>
          <cell r="Q1217">
            <v>0</v>
          </cell>
          <cell r="R1217">
            <v>0</v>
          </cell>
          <cell r="S1217">
            <v>95</v>
          </cell>
          <cell r="T1217">
            <v>103</v>
          </cell>
          <cell r="U1217">
            <v>103</v>
          </cell>
          <cell r="V1217">
            <v>95</v>
          </cell>
          <cell r="W1217">
            <v>0</v>
          </cell>
          <cell r="X1217" t="str">
            <v>A3</v>
          </cell>
          <cell r="Y1217">
            <v>0.35</v>
          </cell>
          <cell r="Z1217">
            <v>0.3</v>
          </cell>
          <cell r="AA1217">
            <v>0.3</v>
          </cell>
          <cell r="AB1217">
            <v>0.35</v>
          </cell>
          <cell r="AC1217">
            <v>0</v>
          </cell>
          <cell r="AD1217">
            <v>0</v>
          </cell>
          <cell r="AE1217" t="str">
            <v>SUPPORT</v>
          </cell>
          <cell r="AF1217" t="str">
            <v>BDS DIRECT SUPPORT</v>
          </cell>
          <cell r="AG1217" t="str">
            <v>INITIAL SALE</v>
          </cell>
          <cell r="AH1217" t="str">
            <v>HW SUPPORT</v>
          </cell>
          <cell r="AI1217" t="str">
            <v>132-12</v>
          </cell>
          <cell r="AJ1217" t="str">
            <v>N/A</v>
          </cell>
          <cell r="AK1217" t="str">
            <v>None</v>
          </cell>
          <cell r="AL1217">
            <v>40</v>
          </cell>
          <cell r="AM1217">
            <v>0</v>
          </cell>
        </row>
        <row r="1218">
          <cell r="F1218" t="str">
            <v>ICX64xx-SVL-RMT-5</v>
          </cell>
          <cell r="G1218" t="str">
            <v>ESSENTIAL REMOTE SUPPORT,  ICX6430-C12, ICX6450-C12-PD;  12PORT (4 POE+), 2X100/1GBE SFP &amp; 2X100/1GBE COPPER, 12X10/100/100/1Gports</v>
          </cell>
          <cell r="H1218" t="str">
            <v>ESSENTIAL REMOTE SUPPORT</v>
          </cell>
          <cell r="I1218">
            <v>183</v>
          </cell>
          <cell r="J1218">
            <v>183</v>
          </cell>
          <cell r="K1218" t="str">
            <v>N</v>
          </cell>
          <cell r="L1218">
            <v>0</v>
          </cell>
          <cell r="M1218">
            <v>0</v>
          </cell>
          <cell r="N1218">
            <v>0</v>
          </cell>
          <cell r="O1218">
            <v>0</v>
          </cell>
          <cell r="P1218">
            <v>0</v>
          </cell>
          <cell r="Q1218">
            <v>0</v>
          </cell>
          <cell r="R1218">
            <v>0</v>
          </cell>
          <cell r="S1218">
            <v>119</v>
          </cell>
          <cell r="T1218">
            <v>128</v>
          </cell>
          <cell r="U1218">
            <v>128</v>
          </cell>
          <cell r="V1218">
            <v>119</v>
          </cell>
          <cell r="W1218">
            <v>0</v>
          </cell>
          <cell r="X1218" t="str">
            <v>A3</v>
          </cell>
          <cell r="Y1218">
            <v>0.35</v>
          </cell>
          <cell r="Z1218">
            <v>0.3</v>
          </cell>
          <cell r="AA1218">
            <v>0.3</v>
          </cell>
          <cell r="AB1218">
            <v>0.35</v>
          </cell>
          <cell r="AC1218">
            <v>0</v>
          </cell>
          <cell r="AD1218">
            <v>0</v>
          </cell>
          <cell r="AE1218" t="str">
            <v>SUPPORT</v>
          </cell>
          <cell r="AF1218" t="str">
            <v>BDS DIRECT SUPPORT</v>
          </cell>
          <cell r="AG1218" t="str">
            <v>INITIAL SALE</v>
          </cell>
          <cell r="AH1218" t="str">
            <v>HW SUPPORT</v>
          </cell>
          <cell r="AI1218" t="str">
            <v>132-12</v>
          </cell>
          <cell r="AJ1218" t="str">
            <v>N/A</v>
          </cell>
          <cell r="AK1218" t="str">
            <v>None</v>
          </cell>
          <cell r="AL1218">
            <v>40</v>
          </cell>
          <cell r="AM1218">
            <v>0</v>
          </cell>
        </row>
        <row r="1219">
          <cell r="F1219" t="str">
            <v>ICX64xx-SVL-SECUPLIFT-1</v>
          </cell>
          <cell r="G1219" t="str">
            <v>SECURE UPLIFT SUPPORT,  ICX6430-C12, ICX6450-C12-PD;  12PORT (4 POE+), 2X100/1GBE SFP &amp; 2X100/1GBE COPPER, 12X10/100/100/1Gports</v>
          </cell>
          <cell r="H1219" t="str">
            <v>SECURE UPLIFT SUPPORT FOR LAN PRODUCTS</v>
          </cell>
          <cell r="I1219">
            <v>150</v>
          </cell>
          <cell r="J1219">
            <v>150</v>
          </cell>
          <cell r="K1219" t="str">
            <v>N</v>
          </cell>
          <cell r="L1219">
            <v>0</v>
          </cell>
          <cell r="M1219">
            <v>0</v>
          </cell>
          <cell r="N1219">
            <v>0</v>
          </cell>
          <cell r="O1219">
            <v>0</v>
          </cell>
          <cell r="P1219">
            <v>0</v>
          </cell>
          <cell r="Q1219">
            <v>0</v>
          </cell>
          <cell r="R1219">
            <v>0</v>
          </cell>
          <cell r="S1219">
            <v>98</v>
          </cell>
          <cell r="T1219">
            <v>105</v>
          </cell>
          <cell r="U1219">
            <v>105</v>
          </cell>
          <cell r="V1219">
            <v>98</v>
          </cell>
          <cell r="W1219">
            <v>0</v>
          </cell>
          <cell r="X1219" t="str">
            <v>A3</v>
          </cell>
          <cell r="Y1219">
            <v>0.35</v>
          </cell>
          <cell r="Z1219">
            <v>0.3</v>
          </cell>
          <cell r="AA1219">
            <v>0.3</v>
          </cell>
          <cell r="AB1219">
            <v>0.35</v>
          </cell>
          <cell r="AC1219">
            <v>0</v>
          </cell>
          <cell r="AD1219">
            <v>0</v>
          </cell>
          <cell r="AE1219" t="str">
            <v>SUPPORT</v>
          </cell>
          <cell r="AF1219" t="str">
            <v>BDS DIRECT SUPPORT</v>
          </cell>
          <cell r="AG1219" t="str">
            <v>INITIAL SALE</v>
          </cell>
          <cell r="AH1219" t="str">
            <v>HW SUPPORT</v>
          </cell>
          <cell r="AI1219" t="str">
            <v>132-12</v>
          </cell>
          <cell r="AJ1219" t="str">
            <v>N/A</v>
          </cell>
          <cell r="AK1219" t="str">
            <v>None</v>
          </cell>
          <cell r="AL1219">
            <v>40</v>
          </cell>
          <cell r="AM1219">
            <v>0</v>
          </cell>
        </row>
        <row r="1220">
          <cell r="F1220" t="str">
            <v>ICX64xx-SVL-SECUPLIFT-2</v>
          </cell>
          <cell r="G1220" t="str">
            <v>SECURE UPLIFT SUPPORT,  ICX6430-C12, ICX6450-C12-PD;  12PORT (4 POE+), 2X100/1GBE SFP &amp; 2X100/1GBE COPPER, 12X10/100/100/1Gports</v>
          </cell>
          <cell r="H1220" t="str">
            <v>SECURE UPLIFT SUPPORT FOR LAN PRODUCTS</v>
          </cell>
          <cell r="I1220">
            <v>285</v>
          </cell>
          <cell r="J1220">
            <v>285</v>
          </cell>
          <cell r="K1220" t="str">
            <v>N</v>
          </cell>
          <cell r="L1220">
            <v>0</v>
          </cell>
          <cell r="M1220">
            <v>0</v>
          </cell>
          <cell r="N1220">
            <v>0</v>
          </cell>
          <cell r="O1220">
            <v>0</v>
          </cell>
          <cell r="P1220">
            <v>0</v>
          </cell>
          <cell r="Q1220">
            <v>0</v>
          </cell>
          <cell r="R1220">
            <v>0</v>
          </cell>
          <cell r="S1220">
            <v>185</v>
          </cell>
          <cell r="T1220">
            <v>200</v>
          </cell>
          <cell r="U1220">
            <v>200</v>
          </cell>
          <cell r="V1220">
            <v>185</v>
          </cell>
          <cell r="W1220">
            <v>0</v>
          </cell>
          <cell r="X1220" t="str">
            <v>A3</v>
          </cell>
          <cell r="Y1220">
            <v>0.35</v>
          </cell>
          <cell r="Z1220">
            <v>0.3</v>
          </cell>
          <cell r="AA1220">
            <v>0.3</v>
          </cell>
          <cell r="AB1220">
            <v>0.35</v>
          </cell>
          <cell r="AC1220">
            <v>0</v>
          </cell>
          <cell r="AD1220">
            <v>0</v>
          </cell>
          <cell r="AE1220" t="str">
            <v>SUPPORT</v>
          </cell>
          <cell r="AF1220" t="str">
            <v>BDS DIRECT SUPPORT</v>
          </cell>
          <cell r="AG1220" t="str">
            <v>INITIAL SALE</v>
          </cell>
          <cell r="AH1220" t="str">
            <v>HW SUPPORT</v>
          </cell>
          <cell r="AI1220" t="str">
            <v>132-12</v>
          </cell>
          <cell r="AJ1220" t="str">
            <v>N/A</v>
          </cell>
          <cell r="AK1220" t="str">
            <v>None</v>
          </cell>
          <cell r="AL1220">
            <v>40</v>
          </cell>
          <cell r="AM1220">
            <v>0</v>
          </cell>
        </row>
        <row r="1221">
          <cell r="F1221" t="str">
            <v>ICX64xx-SVL-SECUPLIFT-3</v>
          </cell>
          <cell r="G1221" t="str">
            <v>SECURE UPLIFT SUPPORT,  ICX6430-C12, ICX6450-C12-PD;  12PORT (4 POE+), 2X100/1GBE SFP &amp; 2X100/1GBE COPPER, 12X10/100/100/1Gports</v>
          </cell>
          <cell r="H1221" t="str">
            <v>SECURE UPLIFT SUPPORT FOR LAN PRODUCTS</v>
          </cell>
          <cell r="I1221">
            <v>413</v>
          </cell>
          <cell r="J1221">
            <v>413</v>
          </cell>
          <cell r="K1221" t="str">
            <v>N</v>
          </cell>
          <cell r="L1221">
            <v>0</v>
          </cell>
          <cell r="M1221">
            <v>0</v>
          </cell>
          <cell r="N1221">
            <v>0</v>
          </cell>
          <cell r="O1221">
            <v>0</v>
          </cell>
          <cell r="P1221">
            <v>0</v>
          </cell>
          <cell r="Q1221">
            <v>0</v>
          </cell>
          <cell r="R1221">
            <v>0</v>
          </cell>
          <cell r="S1221">
            <v>268</v>
          </cell>
          <cell r="T1221">
            <v>289</v>
          </cell>
          <cell r="U1221">
            <v>289</v>
          </cell>
          <cell r="V1221">
            <v>268</v>
          </cell>
          <cell r="W1221">
            <v>0</v>
          </cell>
          <cell r="X1221" t="str">
            <v>A3</v>
          </cell>
          <cell r="Y1221">
            <v>0.35</v>
          </cell>
          <cell r="Z1221">
            <v>0.3</v>
          </cell>
          <cell r="AA1221">
            <v>0.3</v>
          </cell>
          <cell r="AB1221">
            <v>0.35</v>
          </cell>
          <cell r="AC1221">
            <v>0</v>
          </cell>
          <cell r="AD1221">
            <v>0</v>
          </cell>
          <cell r="AE1221" t="str">
            <v>SUPPORT</v>
          </cell>
          <cell r="AF1221" t="str">
            <v>BDS DIRECT SUPPORT</v>
          </cell>
          <cell r="AG1221" t="str">
            <v>INITIAL SALE</v>
          </cell>
          <cell r="AH1221" t="str">
            <v>HW SUPPORT</v>
          </cell>
          <cell r="AI1221" t="str">
            <v>132-12</v>
          </cell>
          <cell r="AJ1221" t="str">
            <v>N/A</v>
          </cell>
          <cell r="AK1221" t="str">
            <v>None</v>
          </cell>
          <cell r="AL1221">
            <v>40</v>
          </cell>
          <cell r="AM1221">
            <v>0</v>
          </cell>
        </row>
        <row r="1222">
          <cell r="F1222" t="str">
            <v>ICX64xx-SVL-SECUPLIFT-4</v>
          </cell>
          <cell r="G1222" t="str">
            <v>SECURE UPLIFT SUPPORT,  ICX6430-C12, ICX6450-C12-PD;  12PORT (4 POE+), 2X100/1GBE SFP &amp; 2X100/1GBE COPPER, 12X10/100/100/1Gports</v>
          </cell>
          <cell r="H1222" t="str">
            <v>SECURE UPLIFT SUPPORT FOR LAN PRODUCTS</v>
          </cell>
          <cell r="I1222">
            <v>550</v>
          </cell>
          <cell r="J1222">
            <v>550</v>
          </cell>
          <cell r="K1222" t="str">
            <v>N</v>
          </cell>
          <cell r="L1222">
            <v>0</v>
          </cell>
          <cell r="M1222">
            <v>0</v>
          </cell>
          <cell r="N1222">
            <v>0</v>
          </cell>
          <cell r="O1222">
            <v>0</v>
          </cell>
          <cell r="P1222">
            <v>0</v>
          </cell>
          <cell r="Q1222">
            <v>0</v>
          </cell>
          <cell r="R1222">
            <v>0</v>
          </cell>
          <cell r="S1222">
            <v>358</v>
          </cell>
          <cell r="T1222">
            <v>385</v>
          </cell>
          <cell r="U1222">
            <v>385</v>
          </cell>
          <cell r="V1222">
            <v>358</v>
          </cell>
          <cell r="W1222">
            <v>0</v>
          </cell>
          <cell r="X1222" t="str">
            <v>A3</v>
          </cell>
          <cell r="Y1222">
            <v>0.35</v>
          </cell>
          <cell r="Z1222">
            <v>0.3</v>
          </cell>
          <cell r="AA1222">
            <v>0.3</v>
          </cell>
          <cell r="AB1222">
            <v>0.35</v>
          </cell>
          <cell r="AC1222">
            <v>0</v>
          </cell>
          <cell r="AD1222">
            <v>0</v>
          </cell>
          <cell r="AE1222" t="str">
            <v>SUPPORT</v>
          </cell>
          <cell r="AF1222" t="str">
            <v>BDS DIRECT SUPPORT</v>
          </cell>
          <cell r="AG1222" t="str">
            <v>INITIAL SALE</v>
          </cell>
          <cell r="AH1222" t="str">
            <v>HW SUPPORT</v>
          </cell>
          <cell r="AI1222" t="str">
            <v>132-12</v>
          </cell>
          <cell r="AJ1222" t="str">
            <v>N/A</v>
          </cell>
          <cell r="AK1222" t="str">
            <v>None</v>
          </cell>
          <cell r="AL1222">
            <v>40</v>
          </cell>
          <cell r="AM1222">
            <v>0</v>
          </cell>
        </row>
        <row r="1223">
          <cell r="F1223" t="str">
            <v>ICX64xx-SVL-SECUPLIFT-5</v>
          </cell>
          <cell r="G1223" t="str">
            <v>SECURE UPLIFT SUPPORT,  ICX6430-C12, ICX6450-C12-PD;  12PORT (4 POE+), 2X100/1GBE SFP &amp; 2X100/1GBE COPPER, 12X10/100/100/1Gports</v>
          </cell>
          <cell r="H1223" t="str">
            <v>SECURE UPLIFT SUPPORT FOR LAN PRODUCTS</v>
          </cell>
          <cell r="I1223">
            <v>688</v>
          </cell>
          <cell r="J1223">
            <v>688</v>
          </cell>
          <cell r="K1223" t="str">
            <v>N</v>
          </cell>
          <cell r="L1223">
            <v>0</v>
          </cell>
          <cell r="M1223">
            <v>0</v>
          </cell>
          <cell r="N1223">
            <v>0</v>
          </cell>
          <cell r="O1223">
            <v>0</v>
          </cell>
          <cell r="P1223">
            <v>0</v>
          </cell>
          <cell r="Q1223">
            <v>0</v>
          </cell>
          <cell r="R1223">
            <v>0</v>
          </cell>
          <cell r="S1223">
            <v>447</v>
          </cell>
          <cell r="T1223">
            <v>481</v>
          </cell>
          <cell r="U1223">
            <v>481</v>
          </cell>
          <cell r="V1223">
            <v>447</v>
          </cell>
          <cell r="W1223">
            <v>0</v>
          </cell>
          <cell r="X1223" t="str">
            <v>A3</v>
          </cell>
          <cell r="Y1223">
            <v>0.35</v>
          </cell>
          <cell r="Z1223">
            <v>0.3</v>
          </cell>
          <cell r="AA1223">
            <v>0.3</v>
          </cell>
          <cell r="AB1223">
            <v>0.35</v>
          </cell>
          <cell r="AC1223">
            <v>0</v>
          </cell>
          <cell r="AD1223">
            <v>0</v>
          </cell>
          <cell r="AE1223" t="str">
            <v>SUPPORT</v>
          </cell>
          <cell r="AF1223" t="str">
            <v>BDS DIRECT SUPPORT</v>
          </cell>
          <cell r="AG1223" t="str">
            <v>INITIAL SALE</v>
          </cell>
          <cell r="AH1223" t="str">
            <v>HW SUPPORT</v>
          </cell>
          <cell r="AI1223" t="str">
            <v>132-12</v>
          </cell>
          <cell r="AJ1223" t="str">
            <v>N/A</v>
          </cell>
          <cell r="AK1223" t="str">
            <v>None</v>
          </cell>
          <cell r="AL1223">
            <v>40</v>
          </cell>
          <cell r="AM1223">
            <v>0</v>
          </cell>
        </row>
        <row r="1224">
          <cell r="F1224" t="str">
            <v>FCX648-E-ADV</v>
          </cell>
          <cell r="G1224" t="str">
            <v>48 ports of 10/100/1000 Mbps Ethernet with Advanced SW license that includes BGP. Front-to-back Airflow. Includes one RPS13-E power supply.</v>
          </cell>
          <cell r="H1224" t="str">
            <v>48 ports of 10/100/1000 Mbps Ethernet with Advanced SW license that includes BGP. Front-to-back Airflow. Includes one RPS13-E power supply.</v>
          </cell>
          <cell r="I1224">
            <v>10995</v>
          </cell>
          <cell r="J1224">
            <v>10995</v>
          </cell>
          <cell r="K1224" t="str">
            <v>A</v>
          </cell>
          <cell r="L1224">
            <v>0</v>
          </cell>
          <cell r="M1224">
            <v>0</v>
          </cell>
          <cell r="N1224">
            <v>0</v>
          </cell>
          <cell r="O1224">
            <v>0</v>
          </cell>
          <cell r="P1224">
            <v>0</v>
          </cell>
          <cell r="Q1224">
            <v>0</v>
          </cell>
          <cell r="R1224">
            <v>0</v>
          </cell>
          <cell r="S1224">
            <v>6377</v>
          </cell>
          <cell r="T1224">
            <v>6597</v>
          </cell>
          <cell r="U1224">
            <v>5717</v>
          </cell>
          <cell r="V1224">
            <v>5498</v>
          </cell>
          <cell r="W1224">
            <v>0</v>
          </cell>
          <cell r="X1224" t="str">
            <v>A1</v>
          </cell>
          <cell r="Y1224">
            <v>0.42</v>
          </cell>
          <cell r="Z1224">
            <v>0.4</v>
          </cell>
          <cell r="AA1224">
            <v>0.48</v>
          </cell>
          <cell r="AB1224">
            <v>0.5</v>
          </cell>
          <cell r="AC1224">
            <v>0</v>
          </cell>
          <cell r="AD1224">
            <v>0</v>
          </cell>
          <cell r="AE1224" t="str">
            <v>HARDWARE</v>
          </cell>
          <cell r="AF1224" t="str">
            <v>L2-3 FIXED</v>
          </cell>
          <cell r="AG1224" t="str">
            <v>FASTIRN CX</v>
          </cell>
          <cell r="AH1224" t="str">
            <v>HARDWARE</v>
          </cell>
          <cell r="AI1224" t="str">
            <v>132-8</v>
          </cell>
          <cell r="AJ1224" t="str">
            <v>US/TW</v>
          </cell>
          <cell r="AK1224" t="str">
            <v>Lifetime</v>
          </cell>
          <cell r="AL1224">
            <v>52</v>
          </cell>
          <cell r="AM1224" t="str">
            <v>5A002.A.1</v>
          </cell>
        </row>
        <row r="1225">
          <cell r="F1225" t="str">
            <v>FCX648S-HPOE</v>
          </cell>
          <cell r="G1225" t="str">
            <v>48 ports of 10/100/1000 Mbps POE Ethernet. Plus 2 stacking ports of 16Gbps each. Includes one RPS14 power supply and one 0.5m stacking cable</v>
          </cell>
          <cell r="H1225" t="str">
            <v>48 ports of 10/100/1000 Mbps POE Ethernet. Plus 2 stacking ports of 16Gbps each. Includes one RPS14 power supply and one 0.5m stacking cable</v>
          </cell>
          <cell r="I1225">
            <v>11195</v>
          </cell>
          <cell r="J1225">
            <v>9495</v>
          </cell>
          <cell r="K1225" t="str">
            <v>A</v>
          </cell>
          <cell r="L1225">
            <v>0</v>
          </cell>
          <cell r="M1225">
            <v>0</v>
          </cell>
          <cell r="N1225">
            <v>0</v>
          </cell>
          <cell r="O1225">
            <v>0</v>
          </cell>
          <cell r="P1225">
            <v>0</v>
          </cell>
          <cell r="Q1225">
            <v>0</v>
          </cell>
          <cell r="R1225">
            <v>0</v>
          </cell>
          <cell r="S1225">
            <v>5507</v>
          </cell>
          <cell r="T1225">
            <v>5697</v>
          </cell>
          <cell r="U1225">
            <v>4937</v>
          </cell>
          <cell r="V1225">
            <v>4748</v>
          </cell>
          <cell r="W1225">
            <v>0</v>
          </cell>
          <cell r="X1225" t="str">
            <v>A1</v>
          </cell>
          <cell r="Y1225">
            <v>0.42</v>
          </cell>
          <cell r="Z1225">
            <v>0.4</v>
          </cell>
          <cell r="AA1225">
            <v>0.48</v>
          </cell>
          <cell r="AB1225">
            <v>0.5</v>
          </cell>
          <cell r="AC1225">
            <v>0</v>
          </cell>
          <cell r="AD1225">
            <v>0</v>
          </cell>
          <cell r="AE1225" t="str">
            <v>HARDWARE</v>
          </cell>
          <cell r="AF1225" t="str">
            <v>L2-3 FIXED</v>
          </cell>
          <cell r="AG1225" t="str">
            <v>FASTIRN CX</v>
          </cell>
          <cell r="AH1225" t="str">
            <v>HARDWARE</v>
          </cell>
          <cell r="AI1225" t="str">
            <v>132-8</v>
          </cell>
          <cell r="AJ1225" t="str">
            <v>US/TW</v>
          </cell>
          <cell r="AK1225" t="str">
            <v>Lifetime</v>
          </cell>
          <cell r="AL1225">
            <v>52</v>
          </cell>
          <cell r="AM1225" t="str">
            <v>5A002.A.1</v>
          </cell>
        </row>
        <row r="1226">
          <cell r="F1226" t="str">
            <v>FCX648S-HPOE-ADV</v>
          </cell>
          <cell r="G1226" t="str">
            <v>48 ports of 10/100/1000 Mbps POE Ethernet. Plus 2 stacking ports of 16Gbps each. With Advanced SW license that includes BPG. Includes one RPS14 power supply and one 0.5m stacking cable</v>
          </cell>
          <cell r="H1226" t="str">
            <v>48 ports of 10/100/1000 Mbps POE Ethernet. Plus 2 stacking ports of 16Gbps each. With Advanced SW license that includes BPG. Includes one RPS14 power supply and one 0.5m stacking cable</v>
          </cell>
          <cell r="I1226">
            <v>14695</v>
          </cell>
          <cell r="J1226">
            <v>12995</v>
          </cell>
          <cell r="K1226" t="str">
            <v>A</v>
          </cell>
          <cell r="L1226">
            <v>0</v>
          </cell>
          <cell r="M1226">
            <v>0</v>
          </cell>
          <cell r="N1226">
            <v>0</v>
          </cell>
          <cell r="O1226">
            <v>0</v>
          </cell>
          <cell r="P1226">
            <v>0</v>
          </cell>
          <cell r="Q1226">
            <v>0</v>
          </cell>
          <cell r="R1226">
            <v>0</v>
          </cell>
          <cell r="S1226">
            <v>7537</v>
          </cell>
          <cell r="T1226">
            <v>7797</v>
          </cell>
          <cell r="U1226">
            <v>6757</v>
          </cell>
          <cell r="V1226">
            <v>6498</v>
          </cell>
          <cell r="W1226">
            <v>0</v>
          </cell>
          <cell r="X1226" t="str">
            <v>A1</v>
          </cell>
          <cell r="Y1226">
            <v>0.42</v>
          </cell>
          <cell r="Z1226">
            <v>0.4</v>
          </cell>
          <cell r="AA1226">
            <v>0.48</v>
          </cell>
          <cell r="AB1226">
            <v>0.5</v>
          </cell>
          <cell r="AC1226">
            <v>0</v>
          </cell>
          <cell r="AD1226">
            <v>0</v>
          </cell>
          <cell r="AE1226" t="str">
            <v>HARDWARE</v>
          </cell>
          <cell r="AF1226" t="str">
            <v>L2-3 FIXED</v>
          </cell>
          <cell r="AG1226" t="str">
            <v>FASTIRN CX</v>
          </cell>
          <cell r="AH1226" t="str">
            <v>HARDWARE</v>
          </cell>
          <cell r="AI1226" t="str">
            <v>132-8</v>
          </cell>
          <cell r="AJ1226" t="str">
            <v>US/TW</v>
          </cell>
          <cell r="AK1226" t="str">
            <v>Lifetime</v>
          </cell>
          <cell r="AL1226">
            <v>52</v>
          </cell>
          <cell r="AM1226" t="str">
            <v>5A002.A.1</v>
          </cell>
        </row>
        <row r="1227">
          <cell r="F1227" t="str">
            <v>CAB-CX4-0050</v>
          </cell>
          <cell r="G1227" t="str">
            <v>CX4 Cable for useed for Stackign on FGS, FLS and FCX. Distance is 50cm or 0.5m.</v>
          </cell>
          <cell r="H1227" t="str">
            <v>CX4 Cable for useed for Stackign on FGS, FLS and FCX. Distance is 50cm or 0.5m.</v>
          </cell>
          <cell r="I1227">
            <v>185</v>
          </cell>
          <cell r="J1227">
            <v>205</v>
          </cell>
          <cell r="K1227" t="str">
            <v>A</v>
          </cell>
          <cell r="L1227">
            <v>0</v>
          </cell>
          <cell r="M1227">
            <v>0</v>
          </cell>
          <cell r="N1227">
            <v>0</v>
          </cell>
          <cell r="O1227">
            <v>0</v>
          </cell>
          <cell r="P1227">
            <v>0</v>
          </cell>
          <cell r="Q1227">
            <v>0</v>
          </cell>
          <cell r="R1227">
            <v>0</v>
          </cell>
          <cell r="S1227">
            <v>119</v>
          </cell>
          <cell r="T1227">
            <v>123</v>
          </cell>
          <cell r="U1227">
            <v>107</v>
          </cell>
          <cell r="V1227">
            <v>103</v>
          </cell>
          <cell r="W1227">
            <v>0</v>
          </cell>
          <cell r="X1227" t="str">
            <v>A1</v>
          </cell>
          <cell r="Y1227">
            <v>0.42</v>
          </cell>
          <cell r="Z1227">
            <v>0.4</v>
          </cell>
          <cell r="AA1227">
            <v>0.48</v>
          </cell>
          <cell r="AB1227">
            <v>0.5</v>
          </cell>
          <cell r="AC1227">
            <v>0</v>
          </cell>
          <cell r="AD1227">
            <v>0</v>
          </cell>
          <cell r="AE1227" t="str">
            <v>HARDWARE</v>
          </cell>
          <cell r="AF1227" t="str">
            <v>L2-3 FIXED</v>
          </cell>
          <cell r="AG1227" t="str">
            <v>FASTIRN GS</v>
          </cell>
          <cell r="AH1227" t="str">
            <v>HARDWARE</v>
          </cell>
          <cell r="AI1227" t="str">
            <v>132-8</v>
          </cell>
          <cell r="AJ1227" t="str">
            <v>non-TAA</v>
          </cell>
          <cell r="AK1227" t="str">
            <v>13 mos</v>
          </cell>
          <cell r="AL1227">
            <v>52</v>
          </cell>
          <cell r="AM1227" t="str">
            <v>EAR99</v>
          </cell>
        </row>
        <row r="1228">
          <cell r="F1228" t="str">
            <v>CAB-CX4-0100</v>
          </cell>
          <cell r="G1228" t="str">
            <v>1 meter (100 cm) long CX4 cable for IronStack. This cable can be used to stack the FGS-STK and FLS-STK units</v>
          </cell>
          <cell r="H1228" t="str">
            <v>1 meter (100 cm) long CX4 cable for IronStack. This cable can be used to stack the FGS-STK and FLS-STK units</v>
          </cell>
          <cell r="I1228">
            <v>245</v>
          </cell>
          <cell r="J1228">
            <v>245</v>
          </cell>
          <cell r="K1228" t="str">
            <v>A</v>
          </cell>
          <cell r="L1228">
            <v>0</v>
          </cell>
          <cell r="M1228">
            <v>0</v>
          </cell>
          <cell r="N1228">
            <v>0</v>
          </cell>
          <cell r="O1228">
            <v>0</v>
          </cell>
          <cell r="P1228">
            <v>0</v>
          </cell>
          <cell r="Q1228">
            <v>0</v>
          </cell>
          <cell r="R1228">
            <v>0</v>
          </cell>
          <cell r="S1228">
            <v>142</v>
          </cell>
          <cell r="T1228">
            <v>147</v>
          </cell>
          <cell r="U1228">
            <v>127</v>
          </cell>
          <cell r="V1228">
            <v>123</v>
          </cell>
          <cell r="W1228">
            <v>0</v>
          </cell>
          <cell r="X1228" t="str">
            <v>A1</v>
          </cell>
          <cell r="Y1228">
            <v>0.42</v>
          </cell>
          <cell r="Z1228">
            <v>0.4</v>
          </cell>
          <cell r="AA1228">
            <v>0.48</v>
          </cell>
          <cell r="AB1228">
            <v>0.5</v>
          </cell>
          <cell r="AC1228">
            <v>0</v>
          </cell>
          <cell r="AD1228">
            <v>0</v>
          </cell>
          <cell r="AE1228" t="str">
            <v>HARDWARE</v>
          </cell>
          <cell r="AF1228" t="str">
            <v>L2-3 FIXED</v>
          </cell>
          <cell r="AG1228" t="str">
            <v>FASTIRN GS</v>
          </cell>
          <cell r="AH1228" t="str">
            <v>HARDWARE</v>
          </cell>
          <cell r="AI1228" t="str">
            <v>132-8</v>
          </cell>
          <cell r="AJ1228" t="str">
            <v>non-TAA</v>
          </cell>
          <cell r="AK1228" t="str">
            <v>13 mos</v>
          </cell>
          <cell r="AL1228">
            <v>52</v>
          </cell>
          <cell r="AM1228" t="str">
            <v>EAR99</v>
          </cell>
        </row>
        <row r="1229">
          <cell r="F1229" t="str">
            <v>CAB-CX4-0300</v>
          </cell>
          <cell r="G1229" t="str">
            <v>3 meter (300 cm) long CX4 cable for IronStack. This cable can be used to stack the FGS-STK and FLS-STK units</v>
          </cell>
          <cell r="H1229" t="str">
            <v>3 meter (300 cm) long CX4 cable for IronStack. This cable can be used to stack the FGS-STK and FLS-STK units</v>
          </cell>
          <cell r="I1229">
            <v>295</v>
          </cell>
          <cell r="J1229">
            <v>295</v>
          </cell>
          <cell r="K1229" t="str">
            <v>A</v>
          </cell>
          <cell r="L1229">
            <v>0</v>
          </cell>
          <cell r="M1229">
            <v>0</v>
          </cell>
          <cell r="N1229">
            <v>0</v>
          </cell>
          <cell r="O1229">
            <v>0</v>
          </cell>
          <cell r="P1229">
            <v>0</v>
          </cell>
          <cell r="Q1229">
            <v>0</v>
          </cell>
          <cell r="R1229">
            <v>0</v>
          </cell>
          <cell r="S1229">
            <v>171</v>
          </cell>
          <cell r="T1229">
            <v>177</v>
          </cell>
          <cell r="U1229">
            <v>153</v>
          </cell>
          <cell r="V1229">
            <v>148</v>
          </cell>
          <cell r="W1229">
            <v>0</v>
          </cell>
          <cell r="X1229" t="str">
            <v>A1</v>
          </cell>
          <cell r="Y1229">
            <v>0.42</v>
          </cell>
          <cell r="Z1229">
            <v>0.4</v>
          </cell>
          <cell r="AA1229">
            <v>0.48</v>
          </cell>
          <cell r="AB1229">
            <v>0.5</v>
          </cell>
          <cell r="AC1229">
            <v>0</v>
          </cell>
          <cell r="AD1229">
            <v>0</v>
          </cell>
          <cell r="AE1229" t="str">
            <v>HARDWARE</v>
          </cell>
          <cell r="AF1229" t="str">
            <v>L2-3 FIXED</v>
          </cell>
          <cell r="AG1229" t="str">
            <v>FASTIRN GS</v>
          </cell>
          <cell r="AH1229" t="str">
            <v>HARDWARE</v>
          </cell>
          <cell r="AI1229" t="str">
            <v>132-8</v>
          </cell>
          <cell r="AJ1229" t="str">
            <v>non-TAA</v>
          </cell>
          <cell r="AK1229" t="str">
            <v>13 mos</v>
          </cell>
          <cell r="AL1229">
            <v>52</v>
          </cell>
          <cell r="AM1229" t="str">
            <v>EAR99</v>
          </cell>
        </row>
        <row r="1230">
          <cell r="F1230" t="str">
            <v>FCX-2SFPP</v>
          </cell>
          <cell r="G1230" t="str">
            <v>Optional 2- port 10GbE SFP+ module on FCX-S SKUs</v>
          </cell>
          <cell r="H1230" t="str">
            <v>Optional 2- port 10GbE SFP+ module on FCX-S SKUs</v>
          </cell>
          <cell r="I1230">
            <v>1795</v>
          </cell>
          <cell r="J1230">
            <v>1795</v>
          </cell>
          <cell r="K1230" t="str">
            <v>A</v>
          </cell>
          <cell r="L1230">
            <v>0</v>
          </cell>
          <cell r="M1230">
            <v>0</v>
          </cell>
          <cell r="N1230">
            <v>0</v>
          </cell>
          <cell r="O1230">
            <v>0</v>
          </cell>
          <cell r="P1230">
            <v>0</v>
          </cell>
          <cell r="Q1230">
            <v>0</v>
          </cell>
          <cell r="R1230">
            <v>0</v>
          </cell>
          <cell r="S1230">
            <v>1041</v>
          </cell>
          <cell r="T1230">
            <v>1077</v>
          </cell>
          <cell r="U1230">
            <v>933</v>
          </cell>
          <cell r="V1230">
            <v>898</v>
          </cell>
          <cell r="W1230">
            <v>0</v>
          </cell>
          <cell r="X1230" t="str">
            <v>A1</v>
          </cell>
          <cell r="Y1230">
            <v>0.42</v>
          </cell>
          <cell r="Z1230">
            <v>0.4</v>
          </cell>
          <cell r="AA1230">
            <v>0.48</v>
          </cell>
          <cell r="AB1230">
            <v>0.5</v>
          </cell>
          <cell r="AC1230">
            <v>0</v>
          </cell>
          <cell r="AD1230">
            <v>0</v>
          </cell>
          <cell r="AE1230" t="str">
            <v>HARDWARE</v>
          </cell>
          <cell r="AF1230" t="str">
            <v>L2-3 FIXED</v>
          </cell>
          <cell r="AG1230" t="str">
            <v>FASTIRN CX</v>
          </cell>
          <cell r="AH1230" t="str">
            <v>HARDWARE</v>
          </cell>
          <cell r="AI1230" t="str">
            <v>132-8</v>
          </cell>
          <cell r="AJ1230" t="str">
            <v>non-TAA</v>
          </cell>
          <cell r="AK1230" t="str">
            <v>13 mos</v>
          </cell>
          <cell r="AL1230">
            <v>52</v>
          </cell>
          <cell r="AM1230" t="str">
            <v>5A991</v>
          </cell>
        </row>
        <row r="1231">
          <cell r="F1231" t="str">
            <v>FCX-4XG</v>
          </cell>
          <cell r="G1231" t="str">
            <v>Optional 4-port 10GbE SFPP module for FCX-E/I SKUs</v>
          </cell>
          <cell r="H1231" t="str">
            <v>Optional 4-port 10GbE SFPP module for FCX-E/I SKUs</v>
          </cell>
          <cell r="I1231">
            <v>2495</v>
          </cell>
          <cell r="J1231">
            <v>2495</v>
          </cell>
          <cell r="K1231" t="str">
            <v>A</v>
          </cell>
          <cell r="L1231">
            <v>0</v>
          </cell>
          <cell r="M1231">
            <v>0</v>
          </cell>
          <cell r="N1231">
            <v>0</v>
          </cell>
          <cell r="O1231">
            <v>0</v>
          </cell>
          <cell r="P1231">
            <v>0</v>
          </cell>
          <cell r="Q1231">
            <v>0</v>
          </cell>
          <cell r="R1231">
            <v>0</v>
          </cell>
          <cell r="S1231">
            <v>1447</v>
          </cell>
          <cell r="T1231">
            <v>1497</v>
          </cell>
          <cell r="U1231">
            <v>1297</v>
          </cell>
          <cell r="V1231">
            <v>1248</v>
          </cell>
          <cell r="W1231">
            <v>0</v>
          </cell>
          <cell r="X1231" t="str">
            <v>A1</v>
          </cell>
          <cell r="Y1231">
            <v>0.42</v>
          </cell>
          <cell r="Z1231">
            <v>0.4</v>
          </cell>
          <cell r="AA1231">
            <v>0.48</v>
          </cell>
          <cell r="AB1231">
            <v>0.5</v>
          </cell>
          <cell r="AC1231">
            <v>0</v>
          </cell>
          <cell r="AD1231">
            <v>0</v>
          </cell>
          <cell r="AE1231" t="str">
            <v>HARDWARE</v>
          </cell>
          <cell r="AF1231" t="str">
            <v>L2-3 FIXED</v>
          </cell>
          <cell r="AG1231" t="str">
            <v>FASTIRN CX</v>
          </cell>
          <cell r="AH1231" t="str">
            <v>HARDWARE</v>
          </cell>
          <cell r="AI1231" t="str">
            <v>132-8</v>
          </cell>
          <cell r="AJ1231" t="str">
            <v>non-TAA</v>
          </cell>
          <cell r="AK1231" t="str">
            <v>13 mos</v>
          </cell>
          <cell r="AL1231">
            <v>52</v>
          </cell>
          <cell r="AM1231" t="str">
            <v>5A991</v>
          </cell>
        </row>
        <row r="1232">
          <cell r="F1232" t="str">
            <v>FCX-ADV-LIC-SW</v>
          </cell>
          <cell r="G1232" t="str">
            <v>Advanced SW LICENSE FOR FCX. License includes BGP</v>
          </cell>
          <cell r="H1232" t="str">
            <v>Advanced SW LICENSE FOR FCX. License includes BGP</v>
          </cell>
          <cell r="I1232">
            <v>3745</v>
          </cell>
          <cell r="J1232">
            <v>3745</v>
          </cell>
          <cell r="K1232" t="str">
            <v>A</v>
          </cell>
          <cell r="L1232">
            <v>0</v>
          </cell>
          <cell r="M1232">
            <v>0</v>
          </cell>
          <cell r="N1232">
            <v>0</v>
          </cell>
          <cell r="O1232">
            <v>0</v>
          </cell>
          <cell r="P1232">
            <v>0</v>
          </cell>
          <cell r="Q1232">
            <v>0</v>
          </cell>
          <cell r="R1232">
            <v>0</v>
          </cell>
          <cell r="S1232">
            <v>2172</v>
          </cell>
          <cell r="T1232">
            <v>2247</v>
          </cell>
          <cell r="U1232">
            <v>1947</v>
          </cell>
          <cell r="V1232">
            <v>1873</v>
          </cell>
          <cell r="W1232">
            <v>0</v>
          </cell>
          <cell r="X1232" t="str">
            <v>A1</v>
          </cell>
          <cell r="Y1232">
            <v>0.42</v>
          </cell>
          <cell r="Z1232">
            <v>0.4</v>
          </cell>
          <cell r="AA1232">
            <v>0.48</v>
          </cell>
          <cell r="AB1232">
            <v>0.5</v>
          </cell>
          <cell r="AC1232">
            <v>0</v>
          </cell>
          <cell r="AD1232">
            <v>0</v>
          </cell>
          <cell r="AE1232" t="str">
            <v>SOFTWARE</v>
          </cell>
          <cell r="AF1232" t="str">
            <v>L2-3 FIXED</v>
          </cell>
          <cell r="AG1232" t="str">
            <v>FASTIRN CX</v>
          </cell>
          <cell r="AH1232" t="str">
            <v>SOFTWARE</v>
          </cell>
          <cell r="AI1232" t="str">
            <v>132-33</v>
          </cell>
          <cell r="AJ1232" t="str">
            <v>non-TAA</v>
          </cell>
          <cell r="AK1232" t="str">
            <v>90 days</v>
          </cell>
          <cell r="AL1232">
            <v>52</v>
          </cell>
          <cell r="AM1232" t="str">
            <v>EAR99</v>
          </cell>
        </row>
        <row r="1233">
          <cell r="F1233" t="str">
            <v>RPS13</v>
          </cell>
          <cell r="G1233" t="str">
            <v>FCX non-PoE power supply</v>
          </cell>
          <cell r="H1233" t="str">
            <v>FCX non-PoE power supply</v>
          </cell>
          <cell r="I1233">
            <v>500</v>
          </cell>
          <cell r="J1233">
            <v>500</v>
          </cell>
          <cell r="K1233" t="str">
            <v>A</v>
          </cell>
          <cell r="L1233">
            <v>0</v>
          </cell>
          <cell r="M1233">
            <v>0</v>
          </cell>
          <cell r="N1233">
            <v>0</v>
          </cell>
          <cell r="O1233">
            <v>0</v>
          </cell>
          <cell r="P1233">
            <v>0</v>
          </cell>
          <cell r="Q1233">
            <v>0</v>
          </cell>
          <cell r="R1233">
            <v>0</v>
          </cell>
          <cell r="S1233">
            <v>290</v>
          </cell>
          <cell r="T1233">
            <v>300</v>
          </cell>
          <cell r="U1233">
            <v>260</v>
          </cell>
          <cell r="V1233">
            <v>250</v>
          </cell>
          <cell r="W1233">
            <v>0</v>
          </cell>
          <cell r="X1233" t="str">
            <v>A1</v>
          </cell>
          <cell r="Y1233">
            <v>0.42</v>
          </cell>
          <cell r="Z1233">
            <v>0.4</v>
          </cell>
          <cell r="AA1233">
            <v>0.48</v>
          </cell>
          <cell r="AB1233">
            <v>0.5</v>
          </cell>
          <cell r="AC1233">
            <v>0</v>
          </cell>
          <cell r="AD1233">
            <v>0</v>
          </cell>
          <cell r="AE1233" t="str">
            <v>HARDWARE</v>
          </cell>
          <cell r="AF1233" t="str">
            <v>L2-3 FIXED</v>
          </cell>
          <cell r="AG1233" t="str">
            <v>FASTIRN CX</v>
          </cell>
          <cell r="AH1233" t="str">
            <v>HARDWARE</v>
          </cell>
          <cell r="AI1233" t="str">
            <v>132-8</v>
          </cell>
          <cell r="AJ1233" t="str">
            <v>non-TAA</v>
          </cell>
          <cell r="AK1233" t="str">
            <v>Lifetime</v>
          </cell>
          <cell r="AL1233">
            <v>52</v>
          </cell>
          <cell r="AM1233" t="str">
            <v>EAR99</v>
          </cell>
        </row>
        <row r="1234">
          <cell r="F1234" t="str">
            <v>RPS14</v>
          </cell>
          <cell r="G1234" t="str">
            <v>FCX PoE power supply</v>
          </cell>
          <cell r="H1234" t="str">
            <v>FCX PoE power supply</v>
          </cell>
          <cell r="I1234">
            <v>1000</v>
          </cell>
          <cell r="J1234">
            <v>1000</v>
          </cell>
          <cell r="K1234" t="str">
            <v>A</v>
          </cell>
          <cell r="L1234">
            <v>0</v>
          </cell>
          <cell r="M1234">
            <v>0</v>
          </cell>
          <cell r="N1234">
            <v>0</v>
          </cell>
          <cell r="O1234">
            <v>0</v>
          </cell>
          <cell r="P1234">
            <v>0</v>
          </cell>
          <cell r="Q1234">
            <v>0</v>
          </cell>
          <cell r="R1234">
            <v>0</v>
          </cell>
          <cell r="S1234">
            <v>580</v>
          </cell>
          <cell r="T1234">
            <v>600</v>
          </cell>
          <cell r="U1234">
            <v>520</v>
          </cell>
          <cell r="V1234">
            <v>500</v>
          </cell>
          <cell r="W1234">
            <v>0</v>
          </cell>
          <cell r="X1234" t="str">
            <v>A1</v>
          </cell>
          <cell r="Y1234">
            <v>0.42</v>
          </cell>
          <cell r="Z1234">
            <v>0.4</v>
          </cell>
          <cell r="AA1234">
            <v>0.48</v>
          </cell>
          <cell r="AB1234">
            <v>0.5</v>
          </cell>
          <cell r="AC1234">
            <v>0</v>
          </cell>
          <cell r="AD1234">
            <v>0</v>
          </cell>
          <cell r="AE1234" t="str">
            <v>HARDWARE</v>
          </cell>
          <cell r="AF1234" t="str">
            <v>L2-3 FIXED</v>
          </cell>
          <cell r="AG1234" t="str">
            <v>FASTIRN CX</v>
          </cell>
          <cell r="AH1234" t="str">
            <v>HARDWARE</v>
          </cell>
          <cell r="AI1234" t="str">
            <v>132-8</v>
          </cell>
          <cell r="AJ1234" t="str">
            <v>non-TAA</v>
          </cell>
          <cell r="AK1234" t="str">
            <v>Lifetime</v>
          </cell>
          <cell r="AL1234">
            <v>52</v>
          </cell>
          <cell r="AM1234" t="str">
            <v>EAR99</v>
          </cell>
        </row>
        <row r="1235">
          <cell r="F1235" t="str">
            <v>10G-SFPP-TWX-0101</v>
          </cell>
          <cell r="G1235" t="str">
            <v>DIRECT ATTACHED SFPP ACTIVE COPPER,1M,1-PACK</v>
          </cell>
          <cell r="H1235" t="str">
            <v>DIRECT ATTACHED SFPP ACTIVE COPPER,1M,1-PACK</v>
          </cell>
          <cell r="I1235">
            <v>150</v>
          </cell>
          <cell r="J1235">
            <v>150</v>
          </cell>
          <cell r="K1235" t="str">
            <v>A</v>
          </cell>
          <cell r="L1235">
            <v>0</v>
          </cell>
          <cell r="M1235">
            <v>0</v>
          </cell>
          <cell r="N1235">
            <v>0</v>
          </cell>
          <cell r="O1235">
            <v>0</v>
          </cell>
          <cell r="P1235">
            <v>0</v>
          </cell>
          <cell r="Q1235">
            <v>0</v>
          </cell>
          <cell r="R1235">
            <v>0</v>
          </cell>
          <cell r="S1235">
            <v>87</v>
          </cell>
          <cell r="T1235">
            <v>90</v>
          </cell>
          <cell r="U1235">
            <v>78</v>
          </cell>
          <cell r="V1235">
            <v>75</v>
          </cell>
          <cell r="W1235">
            <v>0</v>
          </cell>
          <cell r="X1235" t="str">
            <v>A1</v>
          </cell>
          <cell r="Y1235">
            <v>0.42</v>
          </cell>
          <cell r="Z1235">
            <v>0.4</v>
          </cell>
          <cell r="AA1235">
            <v>0.48</v>
          </cell>
          <cell r="AB1235">
            <v>0.5</v>
          </cell>
          <cell r="AC1235">
            <v>0</v>
          </cell>
          <cell r="AD1235">
            <v>0</v>
          </cell>
          <cell r="AE1235" t="str">
            <v>HARDWARE</v>
          </cell>
          <cell r="AF1235" t="str">
            <v>OPTICS</v>
          </cell>
          <cell r="AG1235" t="str">
            <v>10G OPTICS</v>
          </cell>
          <cell r="AH1235" t="str">
            <v>HARDWARE</v>
          </cell>
          <cell r="AI1235" t="str">
            <v>132-8</v>
          </cell>
          <cell r="AJ1235" t="str">
            <v>non-TAA</v>
          </cell>
          <cell r="AK1235" t="str">
            <v>13 mos</v>
          </cell>
          <cell r="AL1235">
            <v>80</v>
          </cell>
          <cell r="AM1235" t="str">
            <v>EAR99</v>
          </cell>
        </row>
        <row r="1236">
          <cell r="F1236" t="str">
            <v>10G-SFPP-TWX-0108</v>
          </cell>
          <cell r="G1236" t="str">
            <v>DIRECT ATTACHED SFPP COPPER,1M,8-PACK</v>
          </cell>
          <cell r="H1236" t="str">
            <v>DIRECT ATTACHED SFPP COPPER,1M,8-PACK</v>
          </cell>
          <cell r="I1236">
            <v>1080</v>
          </cell>
          <cell r="J1236">
            <v>1080</v>
          </cell>
          <cell r="K1236" t="str">
            <v>A</v>
          </cell>
          <cell r="L1236">
            <v>0</v>
          </cell>
          <cell r="M1236">
            <v>0</v>
          </cell>
          <cell r="N1236">
            <v>0</v>
          </cell>
          <cell r="O1236">
            <v>0</v>
          </cell>
          <cell r="P1236">
            <v>0</v>
          </cell>
          <cell r="Q1236">
            <v>0</v>
          </cell>
          <cell r="R1236">
            <v>0</v>
          </cell>
          <cell r="S1236">
            <v>626</v>
          </cell>
          <cell r="T1236">
            <v>648</v>
          </cell>
          <cell r="U1236">
            <v>562</v>
          </cell>
          <cell r="V1236">
            <v>540</v>
          </cell>
          <cell r="W1236">
            <v>0</v>
          </cell>
          <cell r="X1236" t="str">
            <v>A1</v>
          </cell>
          <cell r="Y1236">
            <v>0.42</v>
          </cell>
          <cell r="Z1236">
            <v>0.4</v>
          </cell>
          <cell r="AA1236">
            <v>0.48</v>
          </cell>
          <cell r="AB1236">
            <v>0.5</v>
          </cell>
          <cell r="AC1236">
            <v>0</v>
          </cell>
          <cell r="AD1236">
            <v>0</v>
          </cell>
          <cell r="AE1236" t="str">
            <v>HARDWARE</v>
          </cell>
          <cell r="AF1236" t="str">
            <v>OPTICS</v>
          </cell>
          <cell r="AG1236" t="str">
            <v>10G OPTICS</v>
          </cell>
          <cell r="AH1236" t="str">
            <v>HARDWARE</v>
          </cell>
          <cell r="AI1236" t="str">
            <v>132-8</v>
          </cell>
          <cell r="AJ1236" t="str">
            <v>non-TAA</v>
          </cell>
          <cell r="AK1236" t="str">
            <v>13 mos</v>
          </cell>
          <cell r="AL1236">
            <v>80</v>
          </cell>
          <cell r="AM1236" t="str">
            <v>EAR99</v>
          </cell>
        </row>
        <row r="1237">
          <cell r="F1237" t="str">
            <v>10G-SFPP-TWX-0301</v>
          </cell>
          <cell r="G1237" t="str">
            <v>DIRECT ATTACHED SFPP ACTIVE COPPER,3M,1-PACK</v>
          </cell>
          <cell r="H1237" t="str">
            <v>DIRECT ATTACHED SFPP ACTIVE COPPER,3M,1-PACK</v>
          </cell>
          <cell r="I1237">
            <v>210</v>
          </cell>
          <cell r="J1237">
            <v>210</v>
          </cell>
          <cell r="K1237" t="str">
            <v>A</v>
          </cell>
          <cell r="L1237">
            <v>0</v>
          </cell>
          <cell r="M1237">
            <v>0</v>
          </cell>
          <cell r="N1237">
            <v>0</v>
          </cell>
          <cell r="O1237">
            <v>0</v>
          </cell>
          <cell r="P1237">
            <v>0</v>
          </cell>
          <cell r="Q1237">
            <v>0</v>
          </cell>
          <cell r="R1237">
            <v>0</v>
          </cell>
          <cell r="S1237">
            <v>122</v>
          </cell>
          <cell r="T1237">
            <v>126</v>
          </cell>
          <cell r="U1237">
            <v>109</v>
          </cell>
          <cell r="V1237">
            <v>105</v>
          </cell>
          <cell r="W1237">
            <v>0</v>
          </cell>
          <cell r="X1237" t="str">
            <v>A1</v>
          </cell>
          <cell r="Y1237">
            <v>0.42</v>
          </cell>
          <cell r="Z1237">
            <v>0.4</v>
          </cell>
          <cell r="AA1237">
            <v>0.48</v>
          </cell>
          <cell r="AB1237">
            <v>0.5</v>
          </cell>
          <cell r="AC1237">
            <v>0</v>
          </cell>
          <cell r="AD1237">
            <v>0</v>
          </cell>
          <cell r="AE1237" t="str">
            <v>HARDWARE</v>
          </cell>
          <cell r="AF1237" t="str">
            <v>OPTICS</v>
          </cell>
          <cell r="AG1237" t="str">
            <v>10G OPTICS</v>
          </cell>
          <cell r="AH1237" t="str">
            <v>HARDWARE</v>
          </cell>
          <cell r="AI1237" t="str">
            <v>132-8</v>
          </cell>
          <cell r="AJ1237" t="str">
            <v>non-TAA</v>
          </cell>
          <cell r="AK1237" t="str">
            <v>13 mos</v>
          </cell>
          <cell r="AL1237">
            <v>80</v>
          </cell>
          <cell r="AM1237" t="str">
            <v>EAR99</v>
          </cell>
        </row>
        <row r="1238">
          <cell r="F1238" t="str">
            <v>10G-SFPP-TWX-0308</v>
          </cell>
          <cell r="G1238" t="str">
            <v>DIRECT ATTACHED SFPP COPPER,3M,8-PACK</v>
          </cell>
          <cell r="H1238" t="str">
            <v>DIRECT ATTACHED SFPP COPPER,3M,8-PACK</v>
          </cell>
          <cell r="I1238">
            <v>1512</v>
          </cell>
          <cell r="J1238">
            <v>1512</v>
          </cell>
          <cell r="K1238" t="str">
            <v>A</v>
          </cell>
          <cell r="L1238">
            <v>0</v>
          </cell>
          <cell r="M1238">
            <v>0</v>
          </cell>
          <cell r="N1238">
            <v>0</v>
          </cell>
          <cell r="O1238">
            <v>0</v>
          </cell>
          <cell r="P1238">
            <v>0</v>
          </cell>
          <cell r="Q1238">
            <v>0</v>
          </cell>
          <cell r="R1238">
            <v>0</v>
          </cell>
          <cell r="S1238">
            <v>877</v>
          </cell>
          <cell r="T1238">
            <v>907</v>
          </cell>
          <cell r="U1238">
            <v>786</v>
          </cell>
          <cell r="V1238">
            <v>756</v>
          </cell>
          <cell r="W1238">
            <v>0</v>
          </cell>
          <cell r="X1238" t="str">
            <v>A1</v>
          </cell>
          <cell r="Y1238">
            <v>0.42</v>
          </cell>
          <cell r="Z1238">
            <v>0.4</v>
          </cell>
          <cell r="AA1238">
            <v>0.48</v>
          </cell>
          <cell r="AB1238">
            <v>0.5</v>
          </cell>
          <cell r="AC1238">
            <v>0</v>
          </cell>
          <cell r="AD1238">
            <v>0</v>
          </cell>
          <cell r="AE1238" t="str">
            <v>HARDWARE</v>
          </cell>
          <cell r="AF1238" t="str">
            <v>OPTICS</v>
          </cell>
          <cell r="AG1238" t="str">
            <v>10G OPTICS</v>
          </cell>
          <cell r="AH1238" t="str">
            <v>HARDWARE</v>
          </cell>
          <cell r="AI1238" t="str">
            <v>132-8</v>
          </cell>
          <cell r="AJ1238" t="str">
            <v>non-TAA</v>
          </cell>
          <cell r="AK1238" t="str">
            <v>13 mos</v>
          </cell>
          <cell r="AL1238">
            <v>80</v>
          </cell>
          <cell r="AM1238" t="str">
            <v>EAR99</v>
          </cell>
        </row>
        <row r="1239">
          <cell r="F1239" t="str">
            <v>10G-SFPP-TWX-0501</v>
          </cell>
          <cell r="G1239" t="str">
            <v>DIRECT ATTACHED SFPP ACTIVE COPPER,5M,1-PACK</v>
          </cell>
          <cell r="H1239" t="str">
            <v>DIRECT ATTACHED SFPP ACTIVE COPPER,5M,1-PACK</v>
          </cell>
          <cell r="I1239">
            <v>260</v>
          </cell>
          <cell r="J1239">
            <v>260</v>
          </cell>
          <cell r="K1239" t="str">
            <v>A</v>
          </cell>
          <cell r="L1239">
            <v>0</v>
          </cell>
          <cell r="M1239">
            <v>0</v>
          </cell>
          <cell r="N1239">
            <v>0</v>
          </cell>
          <cell r="O1239">
            <v>0</v>
          </cell>
          <cell r="P1239">
            <v>0</v>
          </cell>
          <cell r="Q1239">
            <v>0</v>
          </cell>
          <cell r="R1239">
            <v>0</v>
          </cell>
          <cell r="S1239">
            <v>151</v>
          </cell>
          <cell r="T1239">
            <v>156</v>
          </cell>
          <cell r="U1239">
            <v>135</v>
          </cell>
          <cell r="V1239">
            <v>130</v>
          </cell>
          <cell r="W1239">
            <v>0</v>
          </cell>
          <cell r="X1239" t="str">
            <v>A1</v>
          </cell>
          <cell r="Y1239">
            <v>0.42</v>
          </cell>
          <cell r="Z1239">
            <v>0.4</v>
          </cell>
          <cell r="AA1239">
            <v>0.48</v>
          </cell>
          <cell r="AB1239">
            <v>0.5</v>
          </cell>
          <cell r="AC1239">
            <v>0</v>
          </cell>
          <cell r="AD1239">
            <v>0</v>
          </cell>
          <cell r="AE1239" t="str">
            <v>HARDWARE</v>
          </cell>
          <cell r="AF1239" t="str">
            <v>OPTICS</v>
          </cell>
          <cell r="AG1239" t="str">
            <v>10G OPTICS</v>
          </cell>
          <cell r="AH1239" t="str">
            <v>HARDWARE</v>
          </cell>
          <cell r="AI1239" t="str">
            <v>132-8</v>
          </cell>
          <cell r="AJ1239" t="str">
            <v>non-TAA</v>
          </cell>
          <cell r="AK1239" t="str">
            <v>13 mos</v>
          </cell>
          <cell r="AL1239">
            <v>80</v>
          </cell>
          <cell r="AM1239" t="str">
            <v>EAR99</v>
          </cell>
        </row>
        <row r="1240">
          <cell r="F1240" t="str">
            <v>10G-SFPP-TWX-0508</v>
          </cell>
          <cell r="G1240" t="str">
            <v>DIRECT ATTACHED SFPP COPPER,5M,8-PACK</v>
          </cell>
          <cell r="H1240" t="str">
            <v>DIRECT ATTACHED SFPP COPPER,5M,8-PACK</v>
          </cell>
          <cell r="I1240">
            <v>1872</v>
          </cell>
          <cell r="J1240">
            <v>1872</v>
          </cell>
          <cell r="K1240" t="str">
            <v>A</v>
          </cell>
          <cell r="L1240">
            <v>0</v>
          </cell>
          <cell r="M1240">
            <v>0</v>
          </cell>
          <cell r="N1240">
            <v>0</v>
          </cell>
          <cell r="O1240">
            <v>0</v>
          </cell>
          <cell r="P1240">
            <v>0</v>
          </cell>
          <cell r="Q1240">
            <v>0</v>
          </cell>
          <cell r="R1240">
            <v>0</v>
          </cell>
          <cell r="S1240">
            <v>1086</v>
          </cell>
          <cell r="T1240">
            <v>1123</v>
          </cell>
          <cell r="U1240">
            <v>973</v>
          </cell>
          <cell r="V1240">
            <v>936</v>
          </cell>
          <cell r="W1240">
            <v>0</v>
          </cell>
          <cell r="X1240" t="str">
            <v>A1</v>
          </cell>
          <cell r="Y1240">
            <v>0.42</v>
          </cell>
          <cell r="Z1240">
            <v>0.4</v>
          </cell>
          <cell r="AA1240">
            <v>0.48</v>
          </cell>
          <cell r="AB1240">
            <v>0.5</v>
          </cell>
          <cell r="AC1240">
            <v>0</v>
          </cell>
          <cell r="AD1240">
            <v>0</v>
          </cell>
          <cell r="AE1240" t="str">
            <v>HARDWARE</v>
          </cell>
          <cell r="AF1240" t="str">
            <v>OPTICS</v>
          </cell>
          <cell r="AG1240" t="str">
            <v>10G OPTICS</v>
          </cell>
          <cell r="AH1240" t="str">
            <v>HARDWARE</v>
          </cell>
          <cell r="AI1240" t="str">
            <v>132-8</v>
          </cell>
          <cell r="AJ1240" t="str">
            <v>non-TAA</v>
          </cell>
          <cell r="AK1240" t="str">
            <v>13 mos</v>
          </cell>
          <cell r="AL1240">
            <v>80</v>
          </cell>
          <cell r="AM1240" t="str">
            <v>EAR99</v>
          </cell>
        </row>
        <row r="1241">
          <cell r="F1241" t="str">
            <v>FCX624F-SVL-4OS-1</v>
          </cell>
          <cell r="G1241" t="str">
            <v>ESSENTIAL 4HR ONSITE SUPPORT,  FastIron CX 624S-F/-ADV</v>
          </cell>
          <cell r="H1241" t="str">
            <v>ESSENTIAL 4HR ONSITE SUPPORT</v>
          </cell>
          <cell r="I1241">
            <v>1085</v>
          </cell>
          <cell r="J1241">
            <v>1085</v>
          </cell>
          <cell r="K1241" t="str">
            <v>N</v>
          </cell>
          <cell r="L1241">
            <v>0</v>
          </cell>
          <cell r="M1241">
            <v>0</v>
          </cell>
          <cell r="N1241">
            <v>0</v>
          </cell>
          <cell r="O1241">
            <v>0</v>
          </cell>
          <cell r="P1241">
            <v>0</v>
          </cell>
          <cell r="Q1241">
            <v>0</v>
          </cell>
          <cell r="R1241">
            <v>0</v>
          </cell>
          <cell r="S1241">
            <v>705</v>
          </cell>
          <cell r="T1241">
            <v>760</v>
          </cell>
          <cell r="U1241">
            <v>760</v>
          </cell>
          <cell r="V1241">
            <v>705</v>
          </cell>
          <cell r="W1241">
            <v>0</v>
          </cell>
          <cell r="X1241" t="str">
            <v>A3</v>
          </cell>
          <cell r="Y1241">
            <v>0.35</v>
          </cell>
          <cell r="Z1241">
            <v>0.3</v>
          </cell>
          <cell r="AA1241">
            <v>0.3</v>
          </cell>
          <cell r="AB1241">
            <v>0.35</v>
          </cell>
          <cell r="AC1241">
            <v>0</v>
          </cell>
          <cell r="AD1241">
            <v>0</v>
          </cell>
          <cell r="AE1241" t="str">
            <v>SUPPORT</v>
          </cell>
          <cell r="AF1241" t="str">
            <v>BDS DIRECT SUPPORT</v>
          </cell>
          <cell r="AG1241" t="str">
            <v>INITIAL SALE</v>
          </cell>
          <cell r="AH1241" t="str">
            <v>HW SUPPORT</v>
          </cell>
          <cell r="AI1241" t="str">
            <v>132-12</v>
          </cell>
          <cell r="AJ1241" t="str">
            <v>N/A</v>
          </cell>
          <cell r="AK1241" t="str">
            <v>None</v>
          </cell>
          <cell r="AL1241">
            <v>40</v>
          </cell>
          <cell r="AM1241">
            <v>0</v>
          </cell>
        </row>
        <row r="1242">
          <cell r="F1242" t="str">
            <v>FCX624F-SVL-4OS-2</v>
          </cell>
          <cell r="G1242" t="str">
            <v>ESSENTIAL 4HR ONSITE SUPPORT,  FastIron CX 624S-F/-ADV</v>
          </cell>
          <cell r="H1242" t="str">
            <v>ESSENTIAL 4HR ONSITE SUPPORT</v>
          </cell>
          <cell r="I1242">
            <v>2062</v>
          </cell>
          <cell r="J1242">
            <v>2062</v>
          </cell>
          <cell r="K1242" t="str">
            <v>N</v>
          </cell>
          <cell r="L1242">
            <v>0</v>
          </cell>
          <cell r="M1242">
            <v>0</v>
          </cell>
          <cell r="N1242">
            <v>0</v>
          </cell>
          <cell r="O1242">
            <v>0</v>
          </cell>
          <cell r="P1242">
            <v>0</v>
          </cell>
          <cell r="Q1242">
            <v>0</v>
          </cell>
          <cell r="R1242">
            <v>0</v>
          </cell>
          <cell r="S1242">
            <v>1340</v>
          </cell>
          <cell r="T1242">
            <v>1443</v>
          </cell>
          <cell r="U1242">
            <v>1443</v>
          </cell>
          <cell r="V1242">
            <v>1340</v>
          </cell>
          <cell r="W1242">
            <v>0</v>
          </cell>
          <cell r="X1242" t="str">
            <v>A3</v>
          </cell>
          <cell r="Y1242">
            <v>0.35</v>
          </cell>
          <cell r="Z1242">
            <v>0.3</v>
          </cell>
          <cell r="AA1242">
            <v>0.3</v>
          </cell>
          <cell r="AB1242">
            <v>0.35</v>
          </cell>
          <cell r="AC1242">
            <v>0</v>
          </cell>
          <cell r="AD1242">
            <v>0</v>
          </cell>
          <cell r="AE1242" t="str">
            <v>SUPPORT</v>
          </cell>
          <cell r="AF1242" t="str">
            <v>BDS DIRECT SUPPORT</v>
          </cell>
          <cell r="AG1242" t="str">
            <v>INITIAL SALE</v>
          </cell>
          <cell r="AH1242" t="str">
            <v>HW SUPPORT</v>
          </cell>
          <cell r="AI1242" t="str">
            <v>132-12</v>
          </cell>
          <cell r="AJ1242" t="str">
            <v>N/A</v>
          </cell>
          <cell r="AK1242" t="str">
            <v>None</v>
          </cell>
          <cell r="AL1242">
            <v>40</v>
          </cell>
          <cell r="AM1242">
            <v>0</v>
          </cell>
        </row>
        <row r="1243">
          <cell r="F1243" t="str">
            <v>FCX624F-SVL-4OS-3</v>
          </cell>
          <cell r="G1243" t="str">
            <v>ESSENTIAL 4HR ONSITE SUPPORT,  FastIron CX 624S-F/-ADV</v>
          </cell>
          <cell r="H1243" t="str">
            <v>ESSENTIAL 4HR ONSITE SUPPORT</v>
          </cell>
          <cell r="I1243">
            <v>2984</v>
          </cell>
          <cell r="J1243">
            <v>2984</v>
          </cell>
          <cell r="K1243" t="str">
            <v>N</v>
          </cell>
          <cell r="L1243">
            <v>0</v>
          </cell>
          <cell r="M1243">
            <v>0</v>
          </cell>
          <cell r="N1243">
            <v>0</v>
          </cell>
          <cell r="O1243">
            <v>0</v>
          </cell>
          <cell r="P1243">
            <v>0</v>
          </cell>
          <cell r="Q1243">
            <v>0</v>
          </cell>
          <cell r="R1243">
            <v>0</v>
          </cell>
          <cell r="S1243">
            <v>1939</v>
          </cell>
          <cell r="T1243">
            <v>2089</v>
          </cell>
          <cell r="U1243">
            <v>2089</v>
          </cell>
          <cell r="V1243">
            <v>1939</v>
          </cell>
          <cell r="W1243">
            <v>0</v>
          </cell>
          <cell r="X1243" t="str">
            <v>A3</v>
          </cell>
          <cell r="Y1243">
            <v>0.35</v>
          </cell>
          <cell r="Z1243">
            <v>0.3</v>
          </cell>
          <cell r="AA1243">
            <v>0.3</v>
          </cell>
          <cell r="AB1243">
            <v>0.35</v>
          </cell>
          <cell r="AC1243">
            <v>0</v>
          </cell>
          <cell r="AD1243">
            <v>0</v>
          </cell>
          <cell r="AE1243" t="str">
            <v>SUPPORT</v>
          </cell>
          <cell r="AF1243" t="str">
            <v>BDS DIRECT SUPPORT</v>
          </cell>
          <cell r="AG1243" t="str">
            <v>INITIAL SALE</v>
          </cell>
          <cell r="AH1243" t="str">
            <v>HW SUPPORT</v>
          </cell>
          <cell r="AI1243" t="str">
            <v>132-12</v>
          </cell>
          <cell r="AJ1243" t="str">
            <v>N/A</v>
          </cell>
          <cell r="AK1243" t="str">
            <v>None</v>
          </cell>
          <cell r="AL1243">
            <v>40</v>
          </cell>
          <cell r="AM1243">
            <v>0</v>
          </cell>
        </row>
        <row r="1244">
          <cell r="F1244" t="str">
            <v>FCX624F-SVL-4OS-4</v>
          </cell>
          <cell r="G1244" t="str">
            <v>ESSENTIAL 4HR ONSITE SUPPORT,  FastIron CX 624S-F/-ADV</v>
          </cell>
          <cell r="H1244" t="str">
            <v>ESSENTIAL 4HR ONSITE SUPPORT</v>
          </cell>
          <cell r="I1244">
            <v>3978</v>
          </cell>
          <cell r="J1244">
            <v>3978</v>
          </cell>
          <cell r="K1244" t="str">
            <v>N</v>
          </cell>
          <cell r="L1244">
            <v>0</v>
          </cell>
          <cell r="M1244">
            <v>0</v>
          </cell>
          <cell r="N1244">
            <v>0</v>
          </cell>
          <cell r="O1244">
            <v>0</v>
          </cell>
          <cell r="P1244">
            <v>0</v>
          </cell>
          <cell r="Q1244">
            <v>0</v>
          </cell>
          <cell r="R1244">
            <v>0</v>
          </cell>
          <cell r="S1244">
            <v>2586</v>
          </cell>
          <cell r="T1244">
            <v>2785</v>
          </cell>
          <cell r="U1244">
            <v>2785</v>
          </cell>
          <cell r="V1244">
            <v>2586</v>
          </cell>
          <cell r="W1244">
            <v>0</v>
          </cell>
          <cell r="X1244" t="str">
            <v>A3</v>
          </cell>
          <cell r="Y1244">
            <v>0.35</v>
          </cell>
          <cell r="Z1244">
            <v>0.3</v>
          </cell>
          <cell r="AA1244">
            <v>0.3</v>
          </cell>
          <cell r="AB1244">
            <v>0.35</v>
          </cell>
          <cell r="AC1244">
            <v>0</v>
          </cell>
          <cell r="AD1244">
            <v>0</v>
          </cell>
          <cell r="AE1244" t="str">
            <v>SUPPORT</v>
          </cell>
          <cell r="AF1244" t="str">
            <v>BDS DIRECT SUPPORT</v>
          </cell>
          <cell r="AG1244" t="str">
            <v>INITIAL SALE</v>
          </cell>
          <cell r="AH1244" t="str">
            <v>HW SUPPORT</v>
          </cell>
          <cell r="AI1244" t="str">
            <v>132-12</v>
          </cell>
          <cell r="AJ1244" t="str">
            <v>N/A</v>
          </cell>
          <cell r="AK1244" t="str">
            <v>None</v>
          </cell>
          <cell r="AL1244">
            <v>40</v>
          </cell>
          <cell r="AM1244">
            <v>0</v>
          </cell>
        </row>
        <row r="1245">
          <cell r="F1245" t="str">
            <v>FCX624F-SVL-4OS-5</v>
          </cell>
          <cell r="G1245" t="str">
            <v>ESSENTIAL 4HR ONSITE SUPPORT,  FastIron CX 624S-F/-ADV</v>
          </cell>
          <cell r="H1245" t="str">
            <v>ESSENTIAL 4HR ONSITE SUPPORT</v>
          </cell>
          <cell r="I1245">
            <v>4973</v>
          </cell>
          <cell r="J1245">
            <v>4973</v>
          </cell>
          <cell r="K1245" t="str">
            <v>N</v>
          </cell>
          <cell r="L1245">
            <v>0</v>
          </cell>
          <cell r="M1245">
            <v>0</v>
          </cell>
          <cell r="N1245">
            <v>0</v>
          </cell>
          <cell r="O1245">
            <v>0</v>
          </cell>
          <cell r="P1245">
            <v>0</v>
          </cell>
          <cell r="Q1245">
            <v>0</v>
          </cell>
          <cell r="R1245">
            <v>0</v>
          </cell>
          <cell r="S1245">
            <v>3232</v>
          </cell>
          <cell r="T1245">
            <v>3481</v>
          </cell>
          <cell r="U1245">
            <v>3481</v>
          </cell>
          <cell r="V1245">
            <v>3232</v>
          </cell>
          <cell r="W1245">
            <v>0</v>
          </cell>
          <cell r="X1245" t="str">
            <v>A3</v>
          </cell>
          <cell r="Y1245">
            <v>0.35</v>
          </cell>
          <cell r="Z1245">
            <v>0.3</v>
          </cell>
          <cell r="AA1245">
            <v>0.3</v>
          </cell>
          <cell r="AB1245">
            <v>0.35</v>
          </cell>
          <cell r="AC1245">
            <v>0</v>
          </cell>
          <cell r="AD1245">
            <v>0</v>
          </cell>
          <cell r="AE1245" t="str">
            <v>SUPPORT</v>
          </cell>
          <cell r="AF1245" t="str">
            <v>BDS DIRECT SUPPORT</v>
          </cell>
          <cell r="AG1245" t="str">
            <v>INITIAL SALE</v>
          </cell>
          <cell r="AH1245" t="str">
            <v>HW SUPPORT</v>
          </cell>
          <cell r="AI1245" t="str">
            <v>132-12</v>
          </cell>
          <cell r="AJ1245" t="str">
            <v>N/A</v>
          </cell>
          <cell r="AK1245" t="str">
            <v>None</v>
          </cell>
          <cell r="AL1245">
            <v>40</v>
          </cell>
          <cell r="AM1245">
            <v>0</v>
          </cell>
        </row>
        <row r="1246">
          <cell r="F1246" t="str">
            <v>FCX624F-SVL-4P-1</v>
          </cell>
          <cell r="G1246" t="str">
            <v>ESSENTIAL 4HR PARTS ONLY SUPPORT,  FastIron CX 624S-F/-ADV</v>
          </cell>
          <cell r="H1246" t="str">
            <v>ESSENTIAL 4HR PARTS ONLY SUPPORT</v>
          </cell>
          <cell r="I1246">
            <v>865</v>
          </cell>
          <cell r="J1246">
            <v>865</v>
          </cell>
          <cell r="K1246" t="str">
            <v>N</v>
          </cell>
          <cell r="L1246">
            <v>0</v>
          </cell>
          <cell r="M1246">
            <v>0</v>
          </cell>
          <cell r="N1246">
            <v>0</v>
          </cell>
          <cell r="O1246">
            <v>0</v>
          </cell>
          <cell r="P1246">
            <v>0</v>
          </cell>
          <cell r="Q1246">
            <v>0</v>
          </cell>
          <cell r="R1246">
            <v>0</v>
          </cell>
          <cell r="S1246">
            <v>562</v>
          </cell>
          <cell r="T1246">
            <v>606</v>
          </cell>
          <cell r="U1246">
            <v>606</v>
          </cell>
          <cell r="V1246">
            <v>562</v>
          </cell>
          <cell r="W1246">
            <v>0</v>
          </cell>
          <cell r="X1246" t="str">
            <v>A3</v>
          </cell>
          <cell r="Y1246">
            <v>0.35</v>
          </cell>
          <cell r="Z1246">
            <v>0.3</v>
          </cell>
          <cell r="AA1246">
            <v>0.3</v>
          </cell>
          <cell r="AB1246">
            <v>0.35</v>
          </cell>
          <cell r="AC1246">
            <v>0</v>
          </cell>
          <cell r="AD1246">
            <v>0</v>
          </cell>
          <cell r="AE1246" t="str">
            <v>SUPPORT</v>
          </cell>
          <cell r="AF1246" t="str">
            <v>BDS DIRECT SUPPORT</v>
          </cell>
          <cell r="AG1246" t="str">
            <v>INITIAL SALE</v>
          </cell>
          <cell r="AH1246" t="str">
            <v>HW SUPPORT</v>
          </cell>
          <cell r="AI1246" t="str">
            <v>132-12</v>
          </cell>
          <cell r="AJ1246" t="str">
            <v>N/A</v>
          </cell>
          <cell r="AK1246" t="str">
            <v>None</v>
          </cell>
          <cell r="AL1246">
            <v>40</v>
          </cell>
          <cell r="AM1246">
            <v>0</v>
          </cell>
        </row>
        <row r="1247">
          <cell r="F1247" t="str">
            <v>FCX624F-SVL-4P-2</v>
          </cell>
          <cell r="G1247" t="str">
            <v>ESSENTIAL 4HR PARTS ONLY SUPPORT,  FastIron CX 624S-F/-ADV</v>
          </cell>
          <cell r="H1247" t="str">
            <v>ESSENTIAL 4HR PARTS ONLY SUPPORT</v>
          </cell>
          <cell r="I1247">
            <v>1644</v>
          </cell>
          <cell r="J1247">
            <v>1644</v>
          </cell>
          <cell r="K1247" t="str">
            <v>N</v>
          </cell>
          <cell r="L1247">
            <v>0</v>
          </cell>
          <cell r="M1247">
            <v>0</v>
          </cell>
          <cell r="N1247">
            <v>0</v>
          </cell>
          <cell r="O1247">
            <v>0</v>
          </cell>
          <cell r="P1247">
            <v>0</v>
          </cell>
          <cell r="Q1247">
            <v>0</v>
          </cell>
          <cell r="R1247">
            <v>0</v>
          </cell>
          <cell r="S1247">
            <v>1068</v>
          </cell>
          <cell r="T1247">
            <v>1150</v>
          </cell>
          <cell r="U1247">
            <v>1150</v>
          </cell>
          <cell r="V1247">
            <v>1068</v>
          </cell>
          <cell r="W1247">
            <v>0</v>
          </cell>
          <cell r="X1247" t="str">
            <v>A3</v>
          </cell>
          <cell r="Y1247">
            <v>0.35</v>
          </cell>
          <cell r="Z1247">
            <v>0.3</v>
          </cell>
          <cell r="AA1247">
            <v>0.3</v>
          </cell>
          <cell r="AB1247">
            <v>0.35</v>
          </cell>
          <cell r="AC1247">
            <v>0</v>
          </cell>
          <cell r="AD1247">
            <v>0</v>
          </cell>
          <cell r="AE1247" t="str">
            <v>SUPPORT</v>
          </cell>
          <cell r="AF1247" t="str">
            <v>BDS DIRECT SUPPORT</v>
          </cell>
          <cell r="AG1247" t="str">
            <v>INITIAL SALE</v>
          </cell>
          <cell r="AH1247" t="str">
            <v>HW SUPPORT</v>
          </cell>
          <cell r="AI1247" t="str">
            <v>132-12</v>
          </cell>
          <cell r="AJ1247" t="str">
            <v>N/A</v>
          </cell>
          <cell r="AK1247" t="str">
            <v>None</v>
          </cell>
          <cell r="AL1247">
            <v>40</v>
          </cell>
          <cell r="AM1247">
            <v>0</v>
          </cell>
        </row>
        <row r="1248">
          <cell r="F1248" t="str">
            <v>FCX624F-SVL-4P-3</v>
          </cell>
          <cell r="G1248" t="str">
            <v>ESSENTIAL 4HR PARTS ONLY SUPPORT,  FastIron CX 624S-F/-ADV</v>
          </cell>
          <cell r="H1248" t="str">
            <v>ESSENTIAL 4HR PARTS ONLY SUPPORT</v>
          </cell>
          <cell r="I1248">
            <v>2379</v>
          </cell>
          <cell r="J1248">
            <v>2379</v>
          </cell>
          <cell r="K1248" t="str">
            <v>N</v>
          </cell>
          <cell r="L1248">
            <v>0</v>
          </cell>
          <cell r="M1248">
            <v>0</v>
          </cell>
          <cell r="N1248">
            <v>0</v>
          </cell>
          <cell r="O1248">
            <v>0</v>
          </cell>
          <cell r="P1248">
            <v>0</v>
          </cell>
          <cell r="Q1248">
            <v>0</v>
          </cell>
          <cell r="R1248">
            <v>0</v>
          </cell>
          <cell r="S1248">
            <v>1546</v>
          </cell>
          <cell r="T1248">
            <v>1665</v>
          </cell>
          <cell r="U1248">
            <v>1665</v>
          </cell>
          <cell r="V1248">
            <v>1546</v>
          </cell>
          <cell r="W1248">
            <v>0</v>
          </cell>
          <cell r="X1248" t="str">
            <v>A3</v>
          </cell>
          <cell r="Y1248">
            <v>0.35</v>
          </cell>
          <cell r="Z1248">
            <v>0.3</v>
          </cell>
          <cell r="AA1248">
            <v>0.3</v>
          </cell>
          <cell r="AB1248">
            <v>0.35</v>
          </cell>
          <cell r="AC1248">
            <v>0</v>
          </cell>
          <cell r="AD1248">
            <v>0</v>
          </cell>
          <cell r="AE1248" t="str">
            <v>SUPPORT</v>
          </cell>
          <cell r="AF1248" t="str">
            <v>BDS DIRECT SUPPORT</v>
          </cell>
          <cell r="AG1248" t="str">
            <v>INITIAL SALE</v>
          </cell>
          <cell r="AH1248" t="str">
            <v>HW SUPPORT</v>
          </cell>
          <cell r="AI1248" t="str">
            <v>132-12</v>
          </cell>
          <cell r="AJ1248" t="str">
            <v>N/A</v>
          </cell>
          <cell r="AK1248" t="str">
            <v>None</v>
          </cell>
          <cell r="AL1248">
            <v>40</v>
          </cell>
          <cell r="AM1248">
            <v>0</v>
          </cell>
        </row>
        <row r="1249">
          <cell r="F1249" t="str">
            <v>FCX624F-SVL-4P-4</v>
          </cell>
          <cell r="G1249" t="str">
            <v>ESSENTIAL 4HR PARTS ONLY SUPPORT,  FastIron CX 624S-F/-ADV</v>
          </cell>
          <cell r="H1249" t="str">
            <v>ESSENTIAL 4HR PARTS ONLY SUPPORT</v>
          </cell>
          <cell r="I1249">
            <v>3172</v>
          </cell>
          <cell r="J1249">
            <v>3172</v>
          </cell>
          <cell r="K1249" t="str">
            <v>N</v>
          </cell>
          <cell r="L1249">
            <v>0</v>
          </cell>
          <cell r="M1249">
            <v>0</v>
          </cell>
          <cell r="N1249">
            <v>0</v>
          </cell>
          <cell r="O1249">
            <v>0</v>
          </cell>
          <cell r="P1249">
            <v>0</v>
          </cell>
          <cell r="Q1249">
            <v>0</v>
          </cell>
          <cell r="R1249">
            <v>0</v>
          </cell>
          <cell r="S1249">
            <v>2062</v>
          </cell>
          <cell r="T1249">
            <v>2220</v>
          </cell>
          <cell r="U1249">
            <v>2220</v>
          </cell>
          <cell r="V1249">
            <v>2062</v>
          </cell>
          <cell r="W1249">
            <v>0</v>
          </cell>
          <cell r="X1249" t="str">
            <v>A3</v>
          </cell>
          <cell r="Y1249">
            <v>0.35</v>
          </cell>
          <cell r="Z1249">
            <v>0.3</v>
          </cell>
          <cell r="AA1249">
            <v>0.3</v>
          </cell>
          <cell r="AB1249">
            <v>0.35</v>
          </cell>
          <cell r="AC1249">
            <v>0</v>
          </cell>
          <cell r="AD1249">
            <v>0</v>
          </cell>
          <cell r="AE1249" t="str">
            <v>SUPPORT</v>
          </cell>
          <cell r="AF1249" t="str">
            <v>BDS DIRECT SUPPORT</v>
          </cell>
          <cell r="AG1249" t="str">
            <v>INITIAL SALE</v>
          </cell>
          <cell r="AH1249" t="str">
            <v>HW SUPPORT</v>
          </cell>
          <cell r="AI1249" t="str">
            <v>132-12</v>
          </cell>
          <cell r="AJ1249" t="str">
            <v>N/A</v>
          </cell>
          <cell r="AK1249" t="str">
            <v>None</v>
          </cell>
          <cell r="AL1249">
            <v>40</v>
          </cell>
          <cell r="AM1249">
            <v>0</v>
          </cell>
        </row>
        <row r="1250">
          <cell r="F1250" t="str">
            <v>FCX624F-SVL-4P-5</v>
          </cell>
          <cell r="G1250" t="str">
            <v>ESSENTIAL 4HR PARTS ONLY SUPPORT,  FastIron CX 624S-F/-ADV</v>
          </cell>
          <cell r="H1250" t="str">
            <v>ESSENTIAL 4HR PARTS ONLY SUPPORT</v>
          </cell>
          <cell r="I1250">
            <v>3965</v>
          </cell>
          <cell r="J1250">
            <v>3965</v>
          </cell>
          <cell r="K1250" t="str">
            <v>N</v>
          </cell>
          <cell r="L1250">
            <v>0</v>
          </cell>
          <cell r="M1250">
            <v>0</v>
          </cell>
          <cell r="N1250">
            <v>0</v>
          </cell>
          <cell r="O1250">
            <v>0</v>
          </cell>
          <cell r="P1250">
            <v>0</v>
          </cell>
          <cell r="Q1250">
            <v>0</v>
          </cell>
          <cell r="R1250">
            <v>0</v>
          </cell>
          <cell r="S1250">
            <v>2577</v>
          </cell>
          <cell r="T1250">
            <v>2775</v>
          </cell>
          <cell r="U1250">
            <v>2775</v>
          </cell>
          <cell r="V1250">
            <v>2577</v>
          </cell>
          <cell r="W1250">
            <v>0</v>
          </cell>
          <cell r="X1250" t="str">
            <v>A3</v>
          </cell>
          <cell r="Y1250">
            <v>0.35</v>
          </cell>
          <cell r="Z1250">
            <v>0.3</v>
          </cell>
          <cell r="AA1250">
            <v>0.3</v>
          </cell>
          <cell r="AB1250">
            <v>0.35</v>
          </cell>
          <cell r="AC1250">
            <v>0</v>
          </cell>
          <cell r="AD1250">
            <v>0</v>
          </cell>
          <cell r="AE1250" t="str">
            <v>SUPPORT</v>
          </cell>
          <cell r="AF1250" t="str">
            <v>BDS DIRECT SUPPORT</v>
          </cell>
          <cell r="AG1250" t="str">
            <v>INITIAL SALE</v>
          </cell>
          <cell r="AH1250" t="str">
            <v>HW SUPPORT</v>
          </cell>
          <cell r="AI1250" t="str">
            <v>132-12</v>
          </cell>
          <cell r="AJ1250" t="str">
            <v>N/A</v>
          </cell>
          <cell r="AK1250" t="str">
            <v>None</v>
          </cell>
          <cell r="AL1250">
            <v>40</v>
          </cell>
          <cell r="AM1250">
            <v>0</v>
          </cell>
        </row>
        <row r="1251">
          <cell r="F1251" t="str">
            <v>FCX624F-SVL-NDO-1</v>
          </cell>
          <cell r="G1251" t="str">
            <v>ESSENTIAL NBD ONSITE SUPPORT,  FastIron CX 624S-F/-ADV</v>
          </cell>
          <cell r="H1251" t="str">
            <v>ESSENTIAL NBD ONSITE SUPPORT</v>
          </cell>
          <cell r="I1251">
            <v>545</v>
          </cell>
          <cell r="J1251">
            <v>545</v>
          </cell>
          <cell r="K1251" t="str">
            <v>N</v>
          </cell>
          <cell r="L1251">
            <v>0</v>
          </cell>
          <cell r="M1251">
            <v>0</v>
          </cell>
          <cell r="N1251">
            <v>0</v>
          </cell>
          <cell r="O1251">
            <v>0</v>
          </cell>
          <cell r="P1251">
            <v>0</v>
          </cell>
          <cell r="Q1251">
            <v>0</v>
          </cell>
          <cell r="R1251">
            <v>0</v>
          </cell>
          <cell r="S1251">
            <v>354</v>
          </cell>
          <cell r="T1251">
            <v>382</v>
          </cell>
          <cell r="U1251">
            <v>382</v>
          </cell>
          <cell r="V1251">
            <v>354</v>
          </cell>
          <cell r="W1251">
            <v>0</v>
          </cell>
          <cell r="X1251" t="str">
            <v>A3</v>
          </cell>
          <cell r="Y1251">
            <v>0.35</v>
          </cell>
          <cell r="Z1251">
            <v>0.3</v>
          </cell>
          <cell r="AA1251">
            <v>0.3</v>
          </cell>
          <cell r="AB1251">
            <v>0.35</v>
          </cell>
          <cell r="AC1251">
            <v>0</v>
          </cell>
          <cell r="AD1251">
            <v>0</v>
          </cell>
          <cell r="AE1251" t="str">
            <v>SUPPORT</v>
          </cell>
          <cell r="AF1251" t="str">
            <v>BDS DIRECT SUPPORT</v>
          </cell>
          <cell r="AG1251" t="str">
            <v>INITIAL SALE</v>
          </cell>
          <cell r="AH1251" t="str">
            <v>HW SUPPORT</v>
          </cell>
          <cell r="AI1251" t="str">
            <v>132-12</v>
          </cell>
          <cell r="AJ1251" t="str">
            <v>N/A</v>
          </cell>
          <cell r="AK1251" t="str">
            <v>None</v>
          </cell>
          <cell r="AL1251">
            <v>40</v>
          </cell>
          <cell r="AM1251">
            <v>0</v>
          </cell>
        </row>
        <row r="1252">
          <cell r="F1252" t="str">
            <v>FCX624F-SVL-NDO-2</v>
          </cell>
          <cell r="G1252" t="str">
            <v>ESSENTIAL NBD ONSITE SUPPORT,  FastIron CX 624S-F/-ADV</v>
          </cell>
          <cell r="H1252" t="str">
            <v>ESSENTIAL NBD ONSITE SUPPORT</v>
          </cell>
          <cell r="I1252">
            <v>1036</v>
          </cell>
          <cell r="J1252">
            <v>1036</v>
          </cell>
          <cell r="K1252" t="str">
            <v>N</v>
          </cell>
          <cell r="L1252">
            <v>0</v>
          </cell>
          <cell r="M1252">
            <v>0</v>
          </cell>
          <cell r="N1252">
            <v>0</v>
          </cell>
          <cell r="O1252">
            <v>0</v>
          </cell>
          <cell r="P1252">
            <v>0</v>
          </cell>
          <cell r="Q1252">
            <v>0</v>
          </cell>
          <cell r="R1252">
            <v>0</v>
          </cell>
          <cell r="S1252">
            <v>673</v>
          </cell>
          <cell r="T1252">
            <v>725</v>
          </cell>
          <cell r="U1252">
            <v>725</v>
          </cell>
          <cell r="V1252">
            <v>673</v>
          </cell>
          <cell r="W1252">
            <v>0</v>
          </cell>
          <cell r="X1252" t="str">
            <v>A3</v>
          </cell>
          <cell r="Y1252">
            <v>0.35</v>
          </cell>
          <cell r="Z1252">
            <v>0.3</v>
          </cell>
          <cell r="AA1252">
            <v>0.3</v>
          </cell>
          <cell r="AB1252">
            <v>0.35</v>
          </cell>
          <cell r="AC1252">
            <v>0</v>
          </cell>
          <cell r="AD1252">
            <v>0</v>
          </cell>
          <cell r="AE1252" t="str">
            <v>SUPPORT</v>
          </cell>
          <cell r="AF1252" t="str">
            <v>BDS DIRECT SUPPORT</v>
          </cell>
          <cell r="AG1252" t="str">
            <v>INITIAL SALE</v>
          </cell>
          <cell r="AH1252" t="str">
            <v>HW SUPPORT</v>
          </cell>
          <cell r="AI1252" t="str">
            <v>132-12</v>
          </cell>
          <cell r="AJ1252" t="str">
            <v>N/A</v>
          </cell>
          <cell r="AK1252" t="str">
            <v>None</v>
          </cell>
          <cell r="AL1252">
            <v>40</v>
          </cell>
          <cell r="AM1252">
            <v>0</v>
          </cell>
        </row>
        <row r="1253">
          <cell r="F1253" t="str">
            <v>FCX624F-SVL-NDO-3</v>
          </cell>
          <cell r="G1253" t="str">
            <v>ESSENTIAL NBD ONSITE SUPPORT,  FastIron CX 624S-F/-ADV</v>
          </cell>
          <cell r="H1253" t="str">
            <v>ESSENTIAL NBD ONSITE SUPPORT</v>
          </cell>
          <cell r="I1253">
            <v>1499</v>
          </cell>
          <cell r="J1253">
            <v>1499</v>
          </cell>
          <cell r="K1253" t="str">
            <v>N</v>
          </cell>
          <cell r="L1253">
            <v>0</v>
          </cell>
          <cell r="M1253">
            <v>0</v>
          </cell>
          <cell r="N1253">
            <v>0</v>
          </cell>
          <cell r="O1253">
            <v>0</v>
          </cell>
          <cell r="P1253">
            <v>0</v>
          </cell>
          <cell r="Q1253">
            <v>0</v>
          </cell>
          <cell r="R1253">
            <v>0</v>
          </cell>
          <cell r="S1253">
            <v>974</v>
          </cell>
          <cell r="T1253">
            <v>1049</v>
          </cell>
          <cell r="U1253">
            <v>1049</v>
          </cell>
          <cell r="V1253">
            <v>974</v>
          </cell>
          <cell r="W1253">
            <v>0</v>
          </cell>
          <cell r="X1253" t="str">
            <v>A3</v>
          </cell>
          <cell r="Y1253">
            <v>0.35</v>
          </cell>
          <cell r="Z1253">
            <v>0.3</v>
          </cell>
          <cell r="AA1253">
            <v>0.3</v>
          </cell>
          <cell r="AB1253">
            <v>0.35</v>
          </cell>
          <cell r="AC1253">
            <v>0</v>
          </cell>
          <cell r="AD1253">
            <v>0</v>
          </cell>
          <cell r="AE1253" t="str">
            <v>SUPPORT</v>
          </cell>
          <cell r="AF1253" t="str">
            <v>BDS DIRECT SUPPORT</v>
          </cell>
          <cell r="AG1253" t="str">
            <v>INITIAL SALE</v>
          </cell>
          <cell r="AH1253" t="str">
            <v>HW SUPPORT</v>
          </cell>
          <cell r="AI1253" t="str">
            <v>132-12</v>
          </cell>
          <cell r="AJ1253" t="str">
            <v>N/A</v>
          </cell>
          <cell r="AK1253" t="str">
            <v>None</v>
          </cell>
          <cell r="AL1253">
            <v>40</v>
          </cell>
          <cell r="AM1253">
            <v>0</v>
          </cell>
        </row>
        <row r="1254">
          <cell r="F1254" t="str">
            <v>FCX624F-SVL-NDO-4</v>
          </cell>
          <cell r="G1254" t="str">
            <v>ESSENTIAL NBD ONSITE SUPPORT,  FastIron CX 624S-F/-ADV</v>
          </cell>
          <cell r="H1254" t="str">
            <v>ESSENTIAL NBD ONSITE SUPPORT</v>
          </cell>
          <cell r="I1254">
            <v>1998</v>
          </cell>
          <cell r="J1254">
            <v>1998</v>
          </cell>
          <cell r="K1254" t="str">
            <v>N</v>
          </cell>
          <cell r="L1254">
            <v>0</v>
          </cell>
          <cell r="M1254">
            <v>0</v>
          </cell>
          <cell r="N1254">
            <v>0</v>
          </cell>
          <cell r="O1254">
            <v>0</v>
          </cell>
          <cell r="P1254">
            <v>0</v>
          </cell>
          <cell r="Q1254">
            <v>0</v>
          </cell>
          <cell r="R1254">
            <v>0</v>
          </cell>
          <cell r="S1254">
            <v>1299</v>
          </cell>
          <cell r="T1254">
            <v>1399</v>
          </cell>
          <cell r="U1254">
            <v>1399</v>
          </cell>
          <cell r="V1254">
            <v>1299</v>
          </cell>
          <cell r="W1254">
            <v>0</v>
          </cell>
          <cell r="X1254" t="str">
            <v>A3</v>
          </cell>
          <cell r="Y1254">
            <v>0.35</v>
          </cell>
          <cell r="Z1254">
            <v>0.3</v>
          </cell>
          <cell r="AA1254">
            <v>0.3</v>
          </cell>
          <cell r="AB1254">
            <v>0.35</v>
          </cell>
          <cell r="AC1254">
            <v>0</v>
          </cell>
          <cell r="AD1254">
            <v>0</v>
          </cell>
          <cell r="AE1254" t="str">
            <v>SUPPORT</v>
          </cell>
          <cell r="AF1254" t="str">
            <v>BDS DIRECT SUPPORT</v>
          </cell>
          <cell r="AG1254" t="str">
            <v>INITIAL SALE</v>
          </cell>
          <cell r="AH1254" t="str">
            <v>HW SUPPORT</v>
          </cell>
          <cell r="AI1254" t="str">
            <v>132-12</v>
          </cell>
          <cell r="AJ1254" t="str">
            <v>N/A</v>
          </cell>
          <cell r="AK1254" t="str">
            <v>None</v>
          </cell>
          <cell r="AL1254">
            <v>40</v>
          </cell>
          <cell r="AM1254">
            <v>0</v>
          </cell>
        </row>
        <row r="1255">
          <cell r="F1255" t="str">
            <v>FCX624F-SVL-NDO-5</v>
          </cell>
          <cell r="G1255" t="str">
            <v>ESSENTIAL NBD ONSITE SUPPORT,  FastIron CX 624S-F/-ADV</v>
          </cell>
          <cell r="H1255" t="str">
            <v>ESSENTIAL NBD ONSITE SUPPORT</v>
          </cell>
          <cell r="I1255">
            <v>2498</v>
          </cell>
          <cell r="J1255">
            <v>2498</v>
          </cell>
          <cell r="K1255" t="str">
            <v>N</v>
          </cell>
          <cell r="L1255">
            <v>0</v>
          </cell>
          <cell r="M1255">
            <v>0</v>
          </cell>
          <cell r="N1255">
            <v>0</v>
          </cell>
          <cell r="O1255">
            <v>0</v>
          </cell>
          <cell r="P1255">
            <v>0</v>
          </cell>
          <cell r="Q1255">
            <v>0</v>
          </cell>
          <cell r="R1255">
            <v>0</v>
          </cell>
          <cell r="S1255">
            <v>1624</v>
          </cell>
          <cell r="T1255">
            <v>1749</v>
          </cell>
          <cell r="U1255">
            <v>1749</v>
          </cell>
          <cell r="V1255">
            <v>1624</v>
          </cell>
          <cell r="W1255">
            <v>0</v>
          </cell>
          <cell r="X1255" t="str">
            <v>A3</v>
          </cell>
          <cell r="Y1255">
            <v>0.35</v>
          </cell>
          <cell r="Z1255">
            <v>0.3</v>
          </cell>
          <cell r="AA1255">
            <v>0.3</v>
          </cell>
          <cell r="AB1255">
            <v>0.35</v>
          </cell>
          <cell r="AC1255">
            <v>0</v>
          </cell>
          <cell r="AD1255">
            <v>0</v>
          </cell>
          <cell r="AE1255" t="str">
            <v>SUPPORT</v>
          </cell>
          <cell r="AF1255" t="str">
            <v>BDS DIRECT SUPPORT</v>
          </cell>
          <cell r="AG1255" t="str">
            <v>INITIAL SALE</v>
          </cell>
          <cell r="AH1255" t="str">
            <v>HW SUPPORT</v>
          </cell>
          <cell r="AI1255" t="str">
            <v>132-12</v>
          </cell>
          <cell r="AJ1255" t="str">
            <v>N/A</v>
          </cell>
          <cell r="AK1255" t="str">
            <v>None</v>
          </cell>
          <cell r="AL1255">
            <v>40</v>
          </cell>
          <cell r="AM1255">
            <v>0</v>
          </cell>
        </row>
        <row r="1256">
          <cell r="F1256" t="str">
            <v>FCX624F-SVL-NDP-1</v>
          </cell>
          <cell r="G1256" t="str">
            <v>ESSENTIAL NBD PARTS ONLY SUPPORT,  FastIron CX 624S-F/-ADV</v>
          </cell>
          <cell r="H1256" t="str">
            <v>ESSENTIAL NBD PARTS ONLY SUPPORT</v>
          </cell>
          <cell r="I1256">
            <v>435</v>
          </cell>
          <cell r="J1256">
            <v>435</v>
          </cell>
          <cell r="K1256" t="str">
            <v>N</v>
          </cell>
          <cell r="L1256">
            <v>0</v>
          </cell>
          <cell r="M1256">
            <v>0</v>
          </cell>
          <cell r="N1256">
            <v>0</v>
          </cell>
          <cell r="O1256">
            <v>0</v>
          </cell>
          <cell r="P1256">
            <v>0</v>
          </cell>
          <cell r="Q1256">
            <v>0</v>
          </cell>
          <cell r="R1256">
            <v>0</v>
          </cell>
          <cell r="S1256">
            <v>283</v>
          </cell>
          <cell r="T1256">
            <v>305</v>
          </cell>
          <cell r="U1256">
            <v>305</v>
          </cell>
          <cell r="V1256">
            <v>283</v>
          </cell>
          <cell r="W1256">
            <v>0</v>
          </cell>
          <cell r="X1256" t="str">
            <v>A3</v>
          </cell>
          <cell r="Y1256">
            <v>0.35</v>
          </cell>
          <cell r="Z1256">
            <v>0.3</v>
          </cell>
          <cell r="AA1256">
            <v>0.3</v>
          </cell>
          <cell r="AB1256">
            <v>0.35</v>
          </cell>
          <cell r="AC1256">
            <v>0</v>
          </cell>
          <cell r="AD1256">
            <v>0</v>
          </cell>
          <cell r="AE1256" t="str">
            <v>SUPPORT</v>
          </cell>
          <cell r="AF1256" t="str">
            <v>BDS DIRECT SUPPORT</v>
          </cell>
          <cell r="AG1256" t="str">
            <v>INITIAL SALE</v>
          </cell>
          <cell r="AH1256" t="str">
            <v>HW SUPPORT</v>
          </cell>
          <cell r="AI1256" t="str">
            <v>132-12</v>
          </cell>
          <cell r="AJ1256" t="str">
            <v>N/A</v>
          </cell>
          <cell r="AK1256" t="str">
            <v>None</v>
          </cell>
          <cell r="AL1256">
            <v>40</v>
          </cell>
          <cell r="AM1256">
            <v>0</v>
          </cell>
        </row>
        <row r="1257">
          <cell r="F1257" t="str">
            <v>FCX624F-SVL-NDP-2</v>
          </cell>
          <cell r="G1257" t="str">
            <v>ESSENTIAL NBD PARTS ONLY SUPPORT,  FastIron CX 624S-F/-ADV</v>
          </cell>
          <cell r="H1257" t="str">
            <v>ESSENTIAL NBD PARTS ONLY SUPPORT</v>
          </cell>
          <cell r="I1257">
            <v>827</v>
          </cell>
          <cell r="J1257">
            <v>827</v>
          </cell>
          <cell r="K1257" t="str">
            <v>N</v>
          </cell>
          <cell r="L1257">
            <v>0</v>
          </cell>
          <cell r="M1257">
            <v>0</v>
          </cell>
          <cell r="N1257">
            <v>0</v>
          </cell>
          <cell r="O1257">
            <v>0</v>
          </cell>
          <cell r="P1257">
            <v>0</v>
          </cell>
          <cell r="Q1257">
            <v>0</v>
          </cell>
          <cell r="R1257">
            <v>0</v>
          </cell>
          <cell r="S1257">
            <v>537</v>
          </cell>
          <cell r="T1257">
            <v>579</v>
          </cell>
          <cell r="U1257">
            <v>579</v>
          </cell>
          <cell r="V1257">
            <v>537</v>
          </cell>
          <cell r="W1257">
            <v>0</v>
          </cell>
          <cell r="X1257" t="str">
            <v>A3</v>
          </cell>
          <cell r="Y1257">
            <v>0.35</v>
          </cell>
          <cell r="Z1257">
            <v>0.3</v>
          </cell>
          <cell r="AA1257">
            <v>0.3</v>
          </cell>
          <cell r="AB1257">
            <v>0.35</v>
          </cell>
          <cell r="AC1257">
            <v>0</v>
          </cell>
          <cell r="AD1257">
            <v>0</v>
          </cell>
          <cell r="AE1257" t="str">
            <v>SUPPORT</v>
          </cell>
          <cell r="AF1257" t="str">
            <v>BDS DIRECT SUPPORT</v>
          </cell>
          <cell r="AG1257" t="str">
            <v>INITIAL SALE</v>
          </cell>
          <cell r="AH1257" t="str">
            <v>HW SUPPORT</v>
          </cell>
          <cell r="AI1257" t="str">
            <v>132-12</v>
          </cell>
          <cell r="AJ1257" t="str">
            <v>N/A</v>
          </cell>
          <cell r="AK1257" t="str">
            <v>None</v>
          </cell>
          <cell r="AL1257">
            <v>40</v>
          </cell>
          <cell r="AM1257">
            <v>0</v>
          </cell>
        </row>
        <row r="1258">
          <cell r="F1258" t="str">
            <v>FCX624F-SVL-NDP-3</v>
          </cell>
          <cell r="G1258" t="str">
            <v>ESSENTIAL NBD PARTS ONLY SUPPORT,  FastIron CX 624S-F/-ADV</v>
          </cell>
          <cell r="H1258" t="str">
            <v>ESSENTIAL NBD PARTS ONLY SUPPORT</v>
          </cell>
          <cell r="I1258">
            <v>1196</v>
          </cell>
          <cell r="J1258">
            <v>1196</v>
          </cell>
          <cell r="K1258" t="str">
            <v>N</v>
          </cell>
          <cell r="L1258">
            <v>0</v>
          </cell>
          <cell r="M1258">
            <v>0</v>
          </cell>
          <cell r="N1258">
            <v>0</v>
          </cell>
          <cell r="O1258">
            <v>0</v>
          </cell>
          <cell r="P1258">
            <v>0</v>
          </cell>
          <cell r="Q1258">
            <v>0</v>
          </cell>
          <cell r="R1258">
            <v>0</v>
          </cell>
          <cell r="S1258">
            <v>778</v>
          </cell>
          <cell r="T1258">
            <v>837</v>
          </cell>
          <cell r="U1258">
            <v>837</v>
          </cell>
          <cell r="V1258">
            <v>778</v>
          </cell>
          <cell r="W1258">
            <v>0</v>
          </cell>
          <cell r="X1258" t="str">
            <v>A3</v>
          </cell>
          <cell r="Y1258">
            <v>0.35</v>
          </cell>
          <cell r="Z1258">
            <v>0.3</v>
          </cell>
          <cell r="AA1258">
            <v>0.3</v>
          </cell>
          <cell r="AB1258">
            <v>0.35</v>
          </cell>
          <cell r="AC1258">
            <v>0</v>
          </cell>
          <cell r="AD1258">
            <v>0</v>
          </cell>
          <cell r="AE1258" t="str">
            <v>SUPPORT</v>
          </cell>
          <cell r="AF1258" t="str">
            <v>BDS DIRECT SUPPORT</v>
          </cell>
          <cell r="AG1258" t="str">
            <v>INITIAL SALE</v>
          </cell>
          <cell r="AH1258" t="str">
            <v>HW SUPPORT</v>
          </cell>
          <cell r="AI1258" t="str">
            <v>132-12</v>
          </cell>
          <cell r="AJ1258" t="str">
            <v>N/A</v>
          </cell>
          <cell r="AK1258" t="str">
            <v>None</v>
          </cell>
          <cell r="AL1258">
            <v>40</v>
          </cell>
          <cell r="AM1258">
            <v>0</v>
          </cell>
        </row>
        <row r="1259">
          <cell r="F1259" t="str">
            <v>FCX624F-SVL-NDP-4</v>
          </cell>
          <cell r="G1259" t="str">
            <v>ESSENTIAL NBD PARTS ONLY SUPPORT,  FastIron CX 624S-F/-ADV</v>
          </cell>
          <cell r="H1259" t="str">
            <v>ESSENTIAL NBD PARTS ONLY SUPPORT</v>
          </cell>
          <cell r="I1259">
            <v>1595</v>
          </cell>
          <cell r="J1259">
            <v>1595</v>
          </cell>
          <cell r="K1259" t="str">
            <v>N</v>
          </cell>
          <cell r="L1259">
            <v>0</v>
          </cell>
          <cell r="M1259">
            <v>0</v>
          </cell>
          <cell r="N1259">
            <v>0</v>
          </cell>
          <cell r="O1259">
            <v>0</v>
          </cell>
          <cell r="P1259">
            <v>0</v>
          </cell>
          <cell r="Q1259">
            <v>0</v>
          </cell>
          <cell r="R1259">
            <v>0</v>
          </cell>
          <cell r="S1259">
            <v>1037</v>
          </cell>
          <cell r="T1259">
            <v>1117</v>
          </cell>
          <cell r="U1259">
            <v>1117</v>
          </cell>
          <cell r="V1259">
            <v>1037</v>
          </cell>
          <cell r="W1259">
            <v>0</v>
          </cell>
          <cell r="X1259" t="str">
            <v>A3</v>
          </cell>
          <cell r="Y1259">
            <v>0.35</v>
          </cell>
          <cell r="Z1259">
            <v>0.3</v>
          </cell>
          <cell r="AA1259">
            <v>0.3</v>
          </cell>
          <cell r="AB1259">
            <v>0.35</v>
          </cell>
          <cell r="AC1259">
            <v>0</v>
          </cell>
          <cell r="AD1259">
            <v>0</v>
          </cell>
          <cell r="AE1259" t="str">
            <v>SUPPORT</v>
          </cell>
          <cell r="AF1259" t="str">
            <v>BDS DIRECT SUPPORT</v>
          </cell>
          <cell r="AG1259" t="str">
            <v>INITIAL SALE</v>
          </cell>
          <cell r="AH1259" t="str">
            <v>HW SUPPORT</v>
          </cell>
          <cell r="AI1259" t="str">
            <v>132-12</v>
          </cell>
          <cell r="AJ1259" t="str">
            <v>N/A</v>
          </cell>
          <cell r="AK1259" t="str">
            <v>None</v>
          </cell>
          <cell r="AL1259">
            <v>40</v>
          </cell>
          <cell r="AM1259">
            <v>0</v>
          </cell>
        </row>
        <row r="1260">
          <cell r="F1260" t="str">
            <v>FCX624F-SVL-NDP-5</v>
          </cell>
          <cell r="G1260" t="str">
            <v>ESSENTIAL NBD PARTS ONLY SUPPORT,  FastIron CX 624S-F/-ADV</v>
          </cell>
          <cell r="H1260" t="str">
            <v>ESSENTIAL NBD PARTS ONLY SUPPORT</v>
          </cell>
          <cell r="I1260">
            <v>1994</v>
          </cell>
          <cell r="J1260">
            <v>1994</v>
          </cell>
          <cell r="K1260" t="str">
            <v>N</v>
          </cell>
          <cell r="L1260">
            <v>0</v>
          </cell>
          <cell r="M1260">
            <v>0</v>
          </cell>
          <cell r="N1260">
            <v>0</v>
          </cell>
          <cell r="O1260">
            <v>0</v>
          </cell>
          <cell r="P1260">
            <v>0</v>
          </cell>
          <cell r="Q1260">
            <v>0</v>
          </cell>
          <cell r="R1260">
            <v>0</v>
          </cell>
          <cell r="S1260">
            <v>1296</v>
          </cell>
          <cell r="T1260">
            <v>1396</v>
          </cell>
          <cell r="U1260">
            <v>1396</v>
          </cell>
          <cell r="V1260">
            <v>1296</v>
          </cell>
          <cell r="W1260">
            <v>0</v>
          </cell>
          <cell r="X1260" t="str">
            <v>A3</v>
          </cell>
          <cell r="Y1260">
            <v>0.35</v>
          </cell>
          <cell r="Z1260">
            <v>0.3</v>
          </cell>
          <cell r="AA1260">
            <v>0.3</v>
          </cell>
          <cell r="AB1260">
            <v>0.35</v>
          </cell>
          <cell r="AC1260">
            <v>0</v>
          </cell>
          <cell r="AD1260">
            <v>0</v>
          </cell>
          <cell r="AE1260" t="str">
            <v>SUPPORT</v>
          </cell>
          <cell r="AF1260" t="str">
            <v>BDS DIRECT SUPPORT</v>
          </cell>
          <cell r="AG1260" t="str">
            <v>INITIAL SALE</v>
          </cell>
          <cell r="AH1260" t="str">
            <v>HW SUPPORT</v>
          </cell>
          <cell r="AI1260" t="str">
            <v>132-12</v>
          </cell>
          <cell r="AJ1260" t="str">
            <v>N/A</v>
          </cell>
          <cell r="AK1260" t="str">
            <v>None</v>
          </cell>
          <cell r="AL1260">
            <v>40</v>
          </cell>
          <cell r="AM1260">
            <v>0</v>
          </cell>
        </row>
        <row r="1261">
          <cell r="F1261" t="str">
            <v>FCX624F-SVL-RMT-1</v>
          </cell>
          <cell r="G1261" t="str">
            <v>ESSENTIAL REMOTE SUPPORT,  FastIron CX 624S-F/-ADV</v>
          </cell>
          <cell r="H1261" t="str">
            <v>ESSENTIAL REMOTE SUPPORT</v>
          </cell>
          <cell r="I1261">
            <v>325</v>
          </cell>
          <cell r="J1261">
            <v>325</v>
          </cell>
          <cell r="K1261" t="str">
            <v>N</v>
          </cell>
          <cell r="L1261">
            <v>0</v>
          </cell>
          <cell r="M1261">
            <v>0</v>
          </cell>
          <cell r="N1261">
            <v>0</v>
          </cell>
          <cell r="O1261">
            <v>0</v>
          </cell>
          <cell r="P1261">
            <v>0</v>
          </cell>
          <cell r="Q1261">
            <v>0</v>
          </cell>
          <cell r="R1261">
            <v>0</v>
          </cell>
          <cell r="S1261">
            <v>211</v>
          </cell>
          <cell r="T1261">
            <v>228</v>
          </cell>
          <cell r="U1261">
            <v>228</v>
          </cell>
          <cell r="V1261">
            <v>211</v>
          </cell>
          <cell r="W1261">
            <v>0</v>
          </cell>
          <cell r="X1261" t="str">
            <v>A3</v>
          </cell>
          <cell r="Y1261">
            <v>0.35</v>
          </cell>
          <cell r="Z1261">
            <v>0.3</v>
          </cell>
          <cell r="AA1261">
            <v>0.3</v>
          </cell>
          <cell r="AB1261">
            <v>0.35</v>
          </cell>
          <cell r="AC1261">
            <v>0</v>
          </cell>
          <cell r="AD1261">
            <v>0</v>
          </cell>
          <cell r="AE1261" t="str">
            <v>SUPPORT</v>
          </cell>
          <cell r="AF1261" t="str">
            <v>BDS DIRECT SUPPORT</v>
          </cell>
          <cell r="AG1261" t="str">
            <v>INITIAL SALE</v>
          </cell>
          <cell r="AH1261" t="str">
            <v>HW SUPPORT</v>
          </cell>
          <cell r="AI1261" t="str">
            <v>132-12</v>
          </cell>
          <cell r="AJ1261" t="str">
            <v>N/A</v>
          </cell>
          <cell r="AK1261" t="str">
            <v>None</v>
          </cell>
          <cell r="AL1261">
            <v>40</v>
          </cell>
          <cell r="AM1261">
            <v>0</v>
          </cell>
        </row>
        <row r="1262">
          <cell r="F1262" t="str">
            <v>FCX624F-SVL-RMT-2</v>
          </cell>
          <cell r="G1262" t="str">
            <v>ESSENTIAL REMOTE SUPPORT,  FastIron CX 624S-F/-ADV</v>
          </cell>
          <cell r="H1262" t="str">
            <v>ESSENTIAL REMOTE SUPPORT</v>
          </cell>
          <cell r="I1262">
            <v>618</v>
          </cell>
          <cell r="J1262">
            <v>618</v>
          </cell>
          <cell r="K1262" t="str">
            <v>N</v>
          </cell>
          <cell r="L1262">
            <v>0</v>
          </cell>
          <cell r="M1262">
            <v>0</v>
          </cell>
          <cell r="N1262">
            <v>0</v>
          </cell>
          <cell r="O1262">
            <v>0</v>
          </cell>
          <cell r="P1262">
            <v>0</v>
          </cell>
          <cell r="Q1262">
            <v>0</v>
          </cell>
          <cell r="R1262">
            <v>0</v>
          </cell>
          <cell r="S1262">
            <v>401</v>
          </cell>
          <cell r="T1262">
            <v>432</v>
          </cell>
          <cell r="U1262">
            <v>432</v>
          </cell>
          <cell r="V1262">
            <v>401</v>
          </cell>
          <cell r="W1262">
            <v>0</v>
          </cell>
          <cell r="X1262" t="str">
            <v>A3</v>
          </cell>
          <cell r="Y1262">
            <v>0.35</v>
          </cell>
          <cell r="Z1262">
            <v>0.3</v>
          </cell>
          <cell r="AA1262">
            <v>0.3</v>
          </cell>
          <cell r="AB1262">
            <v>0.35</v>
          </cell>
          <cell r="AC1262">
            <v>0</v>
          </cell>
          <cell r="AD1262">
            <v>0</v>
          </cell>
          <cell r="AE1262" t="str">
            <v>SUPPORT</v>
          </cell>
          <cell r="AF1262" t="str">
            <v>BDS DIRECT SUPPORT</v>
          </cell>
          <cell r="AG1262" t="str">
            <v>INITIAL SALE</v>
          </cell>
          <cell r="AH1262" t="str">
            <v>HW SUPPORT</v>
          </cell>
          <cell r="AI1262" t="str">
            <v>132-12</v>
          </cell>
          <cell r="AJ1262" t="str">
            <v>N/A</v>
          </cell>
          <cell r="AK1262" t="str">
            <v>None</v>
          </cell>
          <cell r="AL1262">
            <v>40</v>
          </cell>
          <cell r="AM1262">
            <v>0</v>
          </cell>
        </row>
        <row r="1263">
          <cell r="F1263" t="str">
            <v>FCX624F-SVL-RMT-3</v>
          </cell>
          <cell r="G1263" t="str">
            <v>ESSENTIAL REMOTE SUPPORT,  FastIron CX 624S-F/-ADV</v>
          </cell>
          <cell r="H1263" t="str">
            <v>ESSENTIAL REMOTE SUPPORT</v>
          </cell>
          <cell r="I1263">
            <v>894</v>
          </cell>
          <cell r="J1263">
            <v>894</v>
          </cell>
          <cell r="K1263" t="str">
            <v>N</v>
          </cell>
          <cell r="L1263">
            <v>0</v>
          </cell>
          <cell r="M1263">
            <v>0</v>
          </cell>
          <cell r="N1263">
            <v>0</v>
          </cell>
          <cell r="O1263">
            <v>0</v>
          </cell>
          <cell r="P1263">
            <v>0</v>
          </cell>
          <cell r="Q1263">
            <v>0</v>
          </cell>
          <cell r="R1263">
            <v>0</v>
          </cell>
          <cell r="S1263">
            <v>581</v>
          </cell>
          <cell r="T1263">
            <v>626</v>
          </cell>
          <cell r="U1263">
            <v>626</v>
          </cell>
          <cell r="V1263">
            <v>581</v>
          </cell>
          <cell r="W1263">
            <v>0</v>
          </cell>
          <cell r="X1263" t="str">
            <v>A3</v>
          </cell>
          <cell r="Y1263">
            <v>0.35</v>
          </cell>
          <cell r="Z1263">
            <v>0.3</v>
          </cell>
          <cell r="AA1263">
            <v>0.3</v>
          </cell>
          <cell r="AB1263">
            <v>0.35</v>
          </cell>
          <cell r="AC1263">
            <v>0</v>
          </cell>
          <cell r="AD1263">
            <v>0</v>
          </cell>
          <cell r="AE1263" t="str">
            <v>SUPPORT</v>
          </cell>
          <cell r="AF1263" t="str">
            <v>BDS DIRECT SUPPORT</v>
          </cell>
          <cell r="AG1263" t="str">
            <v>INITIAL SALE</v>
          </cell>
          <cell r="AH1263" t="str">
            <v>HW SUPPORT</v>
          </cell>
          <cell r="AI1263" t="str">
            <v>132-12</v>
          </cell>
          <cell r="AJ1263" t="str">
            <v>N/A</v>
          </cell>
          <cell r="AK1263" t="str">
            <v>None</v>
          </cell>
          <cell r="AL1263">
            <v>40</v>
          </cell>
          <cell r="AM1263">
            <v>0</v>
          </cell>
        </row>
        <row r="1264">
          <cell r="F1264" t="str">
            <v>FCX624F-SVL-RMT-4</v>
          </cell>
          <cell r="G1264" t="str">
            <v>ESSENTIAL REMOTE SUPPORT,  FastIron CX 624S-F/-ADV</v>
          </cell>
          <cell r="H1264" t="str">
            <v>ESSENTIAL REMOTE SUPPORT</v>
          </cell>
          <cell r="I1264">
            <v>1192</v>
          </cell>
          <cell r="J1264">
            <v>1192</v>
          </cell>
          <cell r="K1264" t="str">
            <v>N</v>
          </cell>
          <cell r="L1264">
            <v>0</v>
          </cell>
          <cell r="M1264">
            <v>0</v>
          </cell>
          <cell r="N1264">
            <v>0</v>
          </cell>
          <cell r="O1264">
            <v>0</v>
          </cell>
          <cell r="P1264">
            <v>0</v>
          </cell>
          <cell r="Q1264">
            <v>0</v>
          </cell>
          <cell r="R1264">
            <v>0</v>
          </cell>
          <cell r="S1264">
            <v>775</v>
          </cell>
          <cell r="T1264">
            <v>834</v>
          </cell>
          <cell r="U1264">
            <v>834</v>
          </cell>
          <cell r="V1264">
            <v>775</v>
          </cell>
          <cell r="W1264">
            <v>0</v>
          </cell>
          <cell r="X1264" t="str">
            <v>A3</v>
          </cell>
          <cell r="Y1264">
            <v>0.35</v>
          </cell>
          <cell r="Z1264">
            <v>0.3</v>
          </cell>
          <cell r="AA1264">
            <v>0.3</v>
          </cell>
          <cell r="AB1264">
            <v>0.35</v>
          </cell>
          <cell r="AC1264">
            <v>0</v>
          </cell>
          <cell r="AD1264">
            <v>0</v>
          </cell>
          <cell r="AE1264" t="str">
            <v>SUPPORT</v>
          </cell>
          <cell r="AF1264" t="str">
            <v>BDS DIRECT SUPPORT</v>
          </cell>
          <cell r="AG1264" t="str">
            <v>INITIAL SALE</v>
          </cell>
          <cell r="AH1264" t="str">
            <v>HW SUPPORT</v>
          </cell>
          <cell r="AI1264" t="str">
            <v>132-12</v>
          </cell>
          <cell r="AJ1264" t="str">
            <v>N/A</v>
          </cell>
          <cell r="AK1264" t="str">
            <v>None</v>
          </cell>
          <cell r="AL1264">
            <v>40</v>
          </cell>
          <cell r="AM1264">
            <v>0</v>
          </cell>
        </row>
        <row r="1265">
          <cell r="F1265" t="str">
            <v>FCX624F-SVL-RMT-5</v>
          </cell>
          <cell r="G1265" t="str">
            <v>ESSENTIAL REMOTE SUPPORT,  FastIron CX 624S-F/-ADV</v>
          </cell>
          <cell r="H1265" t="str">
            <v>ESSENTIAL REMOTE SUPPORT</v>
          </cell>
          <cell r="I1265">
            <v>1490</v>
          </cell>
          <cell r="J1265">
            <v>1490</v>
          </cell>
          <cell r="K1265" t="str">
            <v>N</v>
          </cell>
          <cell r="L1265">
            <v>0</v>
          </cell>
          <cell r="M1265">
            <v>0</v>
          </cell>
          <cell r="N1265">
            <v>0</v>
          </cell>
          <cell r="O1265">
            <v>0</v>
          </cell>
          <cell r="P1265">
            <v>0</v>
          </cell>
          <cell r="Q1265">
            <v>0</v>
          </cell>
          <cell r="R1265">
            <v>0</v>
          </cell>
          <cell r="S1265">
            <v>968</v>
          </cell>
          <cell r="T1265">
            <v>1043</v>
          </cell>
          <cell r="U1265">
            <v>1043</v>
          </cell>
          <cell r="V1265">
            <v>968</v>
          </cell>
          <cell r="W1265">
            <v>0</v>
          </cell>
          <cell r="X1265" t="str">
            <v>A3</v>
          </cell>
          <cell r="Y1265">
            <v>0.35</v>
          </cell>
          <cell r="Z1265">
            <v>0.3</v>
          </cell>
          <cell r="AA1265">
            <v>0.3</v>
          </cell>
          <cell r="AB1265">
            <v>0.35</v>
          </cell>
          <cell r="AC1265">
            <v>0</v>
          </cell>
          <cell r="AD1265">
            <v>0</v>
          </cell>
          <cell r="AE1265" t="str">
            <v>SUPPORT</v>
          </cell>
          <cell r="AF1265" t="str">
            <v>BDS DIRECT SUPPORT</v>
          </cell>
          <cell r="AG1265" t="str">
            <v>INITIAL SALE</v>
          </cell>
          <cell r="AH1265" t="str">
            <v>HW SUPPORT</v>
          </cell>
          <cell r="AI1265" t="str">
            <v>132-12</v>
          </cell>
          <cell r="AJ1265" t="str">
            <v>N/A</v>
          </cell>
          <cell r="AK1265" t="str">
            <v>None</v>
          </cell>
          <cell r="AL1265">
            <v>40</v>
          </cell>
          <cell r="AM1265">
            <v>0</v>
          </cell>
        </row>
        <row r="1266">
          <cell r="F1266" t="str">
            <v>FCX624F-SVL-SECUPLIFT-1</v>
          </cell>
          <cell r="G1266" t="str">
            <v>SECURE UPLIFT SUPPORT,  FastIron CX 624S-F/-ADV</v>
          </cell>
          <cell r="H1266" t="str">
            <v>SECURE UPLIFT SUPPORT FOR LAN PRODUCTS</v>
          </cell>
          <cell r="I1266">
            <v>150</v>
          </cell>
          <cell r="J1266">
            <v>150</v>
          </cell>
          <cell r="K1266" t="str">
            <v>N</v>
          </cell>
          <cell r="L1266">
            <v>0</v>
          </cell>
          <cell r="M1266">
            <v>0</v>
          </cell>
          <cell r="N1266">
            <v>0</v>
          </cell>
          <cell r="O1266">
            <v>0</v>
          </cell>
          <cell r="P1266">
            <v>0</v>
          </cell>
          <cell r="Q1266">
            <v>0</v>
          </cell>
          <cell r="R1266">
            <v>0</v>
          </cell>
          <cell r="S1266">
            <v>98</v>
          </cell>
          <cell r="T1266">
            <v>105</v>
          </cell>
          <cell r="U1266">
            <v>105</v>
          </cell>
          <cell r="V1266">
            <v>98</v>
          </cell>
          <cell r="W1266">
            <v>0</v>
          </cell>
          <cell r="X1266" t="str">
            <v>A3</v>
          </cell>
          <cell r="Y1266">
            <v>0.35</v>
          </cell>
          <cell r="Z1266">
            <v>0.3</v>
          </cell>
          <cell r="AA1266">
            <v>0.3</v>
          </cell>
          <cell r="AB1266">
            <v>0.35</v>
          </cell>
          <cell r="AC1266">
            <v>0</v>
          </cell>
          <cell r="AD1266">
            <v>0</v>
          </cell>
          <cell r="AE1266" t="str">
            <v>SUPPORT</v>
          </cell>
          <cell r="AF1266" t="str">
            <v>BDS DIRECT SUPPORT</v>
          </cell>
          <cell r="AG1266" t="str">
            <v>INITIAL SALE</v>
          </cell>
          <cell r="AH1266" t="str">
            <v>HW SUPPORT</v>
          </cell>
          <cell r="AI1266" t="str">
            <v>132-12</v>
          </cell>
          <cell r="AJ1266" t="str">
            <v>N/A</v>
          </cell>
          <cell r="AK1266" t="str">
            <v>None</v>
          </cell>
          <cell r="AL1266">
            <v>40</v>
          </cell>
          <cell r="AM1266">
            <v>0</v>
          </cell>
        </row>
        <row r="1267">
          <cell r="F1267" t="str">
            <v>FCX624F-SVL-SECUPLIFT-2</v>
          </cell>
          <cell r="G1267" t="str">
            <v>SECURE UPLIFT SUPPORT,  FastIron CX 624S-F/-ADV</v>
          </cell>
          <cell r="H1267" t="str">
            <v>SECURE UPLIFT SUPPORT FOR LAN PRODUCTS</v>
          </cell>
          <cell r="I1267">
            <v>285</v>
          </cell>
          <cell r="J1267">
            <v>285</v>
          </cell>
          <cell r="K1267" t="str">
            <v>N</v>
          </cell>
          <cell r="L1267">
            <v>0</v>
          </cell>
          <cell r="M1267">
            <v>0</v>
          </cell>
          <cell r="N1267">
            <v>0</v>
          </cell>
          <cell r="O1267">
            <v>0</v>
          </cell>
          <cell r="P1267">
            <v>0</v>
          </cell>
          <cell r="Q1267">
            <v>0</v>
          </cell>
          <cell r="R1267">
            <v>0</v>
          </cell>
          <cell r="S1267">
            <v>185</v>
          </cell>
          <cell r="T1267">
            <v>200</v>
          </cell>
          <cell r="U1267">
            <v>200</v>
          </cell>
          <cell r="V1267">
            <v>185</v>
          </cell>
          <cell r="W1267">
            <v>0</v>
          </cell>
          <cell r="X1267" t="str">
            <v>A3</v>
          </cell>
          <cell r="Y1267">
            <v>0.35</v>
          </cell>
          <cell r="Z1267">
            <v>0.3</v>
          </cell>
          <cell r="AA1267">
            <v>0.3</v>
          </cell>
          <cell r="AB1267">
            <v>0.35</v>
          </cell>
          <cell r="AC1267">
            <v>0</v>
          </cell>
          <cell r="AD1267">
            <v>0</v>
          </cell>
          <cell r="AE1267" t="str">
            <v>SUPPORT</v>
          </cell>
          <cell r="AF1267" t="str">
            <v>BDS DIRECT SUPPORT</v>
          </cell>
          <cell r="AG1267" t="str">
            <v>INITIAL SALE</v>
          </cell>
          <cell r="AH1267" t="str">
            <v>HW SUPPORT</v>
          </cell>
          <cell r="AI1267" t="str">
            <v>132-12</v>
          </cell>
          <cell r="AJ1267" t="str">
            <v>N/A</v>
          </cell>
          <cell r="AK1267" t="str">
            <v>None</v>
          </cell>
          <cell r="AL1267">
            <v>40</v>
          </cell>
          <cell r="AM1267">
            <v>0</v>
          </cell>
        </row>
        <row r="1268">
          <cell r="F1268" t="str">
            <v>FCX624F-SVL-SECUPLIFT-3</v>
          </cell>
          <cell r="G1268" t="str">
            <v>SECURE UPLIFT SUPPORT,  FastIron CX 624S-F/-ADV</v>
          </cell>
          <cell r="H1268" t="str">
            <v>SECURE UPLIFT SUPPORT FOR LAN PRODUCTS</v>
          </cell>
          <cell r="I1268">
            <v>413</v>
          </cell>
          <cell r="J1268">
            <v>413</v>
          </cell>
          <cell r="K1268" t="str">
            <v>N</v>
          </cell>
          <cell r="L1268">
            <v>0</v>
          </cell>
          <cell r="M1268">
            <v>0</v>
          </cell>
          <cell r="N1268">
            <v>0</v>
          </cell>
          <cell r="O1268">
            <v>0</v>
          </cell>
          <cell r="P1268">
            <v>0</v>
          </cell>
          <cell r="Q1268">
            <v>0</v>
          </cell>
          <cell r="R1268">
            <v>0</v>
          </cell>
          <cell r="S1268">
            <v>268</v>
          </cell>
          <cell r="T1268">
            <v>289</v>
          </cell>
          <cell r="U1268">
            <v>289</v>
          </cell>
          <cell r="V1268">
            <v>268</v>
          </cell>
          <cell r="W1268">
            <v>0</v>
          </cell>
          <cell r="X1268" t="str">
            <v>A3</v>
          </cell>
          <cell r="Y1268">
            <v>0.35</v>
          </cell>
          <cell r="Z1268">
            <v>0.3</v>
          </cell>
          <cell r="AA1268">
            <v>0.3</v>
          </cell>
          <cell r="AB1268">
            <v>0.35</v>
          </cell>
          <cell r="AC1268">
            <v>0</v>
          </cell>
          <cell r="AD1268">
            <v>0</v>
          </cell>
          <cell r="AE1268" t="str">
            <v>SUPPORT</v>
          </cell>
          <cell r="AF1268" t="str">
            <v>BDS DIRECT SUPPORT</v>
          </cell>
          <cell r="AG1268" t="str">
            <v>INITIAL SALE</v>
          </cell>
          <cell r="AH1268" t="str">
            <v>HW SUPPORT</v>
          </cell>
          <cell r="AI1268" t="str">
            <v>132-12</v>
          </cell>
          <cell r="AJ1268" t="str">
            <v>N/A</v>
          </cell>
          <cell r="AK1268" t="str">
            <v>None</v>
          </cell>
          <cell r="AL1268">
            <v>40</v>
          </cell>
          <cell r="AM1268">
            <v>0</v>
          </cell>
        </row>
        <row r="1269">
          <cell r="F1269" t="str">
            <v>FCX624F-SVL-SECUPLIFT-4</v>
          </cell>
          <cell r="G1269" t="str">
            <v>SECURE UPLIFT SUPPORT,  FastIron CX 624S-F/-ADV</v>
          </cell>
          <cell r="H1269" t="str">
            <v>SECURE UPLIFT SUPPORT FOR LAN PRODUCTS</v>
          </cell>
          <cell r="I1269">
            <v>550</v>
          </cell>
          <cell r="J1269">
            <v>550</v>
          </cell>
          <cell r="K1269" t="str">
            <v>N</v>
          </cell>
          <cell r="L1269">
            <v>0</v>
          </cell>
          <cell r="M1269">
            <v>0</v>
          </cell>
          <cell r="N1269">
            <v>0</v>
          </cell>
          <cell r="O1269">
            <v>0</v>
          </cell>
          <cell r="P1269">
            <v>0</v>
          </cell>
          <cell r="Q1269">
            <v>0</v>
          </cell>
          <cell r="R1269">
            <v>0</v>
          </cell>
          <cell r="S1269">
            <v>358</v>
          </cell>
          <cell r="T1269">
            <v>385</v>
          </cell>
          <cell r="U1269">
            <v>385</v>
          </cell>
          <cell r="V1269">
            <v>358</v>
          </cell>
          <cell r="W1269">
            <v>0</v>
          </cell>
          <cell r="X1269" t="str">
            <v>A3</v>
          </cell>
          <cell r="Y1269">
            <v>0.35</v>
          </cell>
          <cell r="Z1269">
            <v>0.3</v>
          </cell>
          <cell r="AA1269">
            <v>0.3</v>
          </cell>
          <cell r="AB1269">
            <v>0.35</v>
          </cell>
          <cell r="AC1269">
            <v>0</v>
          </cell>
          <cell r="AD1269">
            <v>0</v>
          </cell>
          <cell r="AE1269" t="str">
            <v>SUPPORT</v>
          </cell>
          <cell r="AF1269" t="str">
            <v>BDS DIRECT SUPPORT</v>
          </cell>
          <cell r="AG1269" t="str">
            <v>INITIAL SALE</v>
          </cell>
          <cell r="AH1269" t="str">
            <v>HW SUPPORT</v>
          </cell>
          <cell r="AI1269" t="str">
            <v>132-12</v>
          </cell>
          <cell r="AJ1269" t="str">
            <v>N/A</v>
          </cell>
          <cell r="AK1269" t="str">
            <v>None</v>
          </cell>
          <cell r="AL1269">
            <v>40</v>
          </cell>
          <cell r="AM1269">
            <v>0</v>
          </cell>
        </row>
        <row r="1270">
          <cell r="F1270" t="str">
            <v>FCX624F-SVL-SECUPLIFT-5</v>
          </cell>
          <cell r="G1270" t="str">
            <v>SECURE UPLIFT SUPPORT,  FastIron CX 624S-F/-ADV</v>
          </cell>
          <cell r="H1270" t="str">
            <v>SECURE UPLIFT SUPPORT FOR LAN PRODUCTS</v>
          </cell>
          <cell r="I1270">
            <v>688</v>
          </cell>
          <cell r="J1270">
            <v>688</v>
          </cell>
          <cell r="K1270" t="str">
            <v>N</v>
          </cell>
          <cell r="L1270">
            <v>0</v>
          </cell>
          <cell r="M1270">
            <v>0</v>
          </cell>
          <cell r="N1270">
            <v>0</v>
          </cell>
          <cell r="O1270">
            <v>0</v>
          </cell>
          <cell r="P1270">
            <v>0</v>
          </cell>
          <cell r="Q1270">
            <v>0</v>
          </cell>
          <cell r="R1270">
            <v>0</v>
          </cell>
          <cell r="S1270">
            <v>447</v>
          </cell>
          <cell r="T1270">
            <v>481</v>
          </cell>
          <cell r="U1270">
            <v>481</v>
          </cell>
          <cell r="V1270">
            <v>447</v>
          </cell>
          <cell r="W1270">
            <v>0</v>
          </cell>
          <cell r="X1270" t="str">
            <v>A3</v>
          </cell>
          <cell r="Y1270">
            <v>0.35</v>
          </cell>
          <cell r="Z1270">
            <v>0.3</v>
          </cell>
          <cell r="AA1270">
            <v>0.3</v>
          </cell>
          <cell r="AB1270">
            <v>0.35</v>
          </cell>
          <cell r="AC1270">
            <v>0</v>
          </cell>
          <cell r="AD1270">
            <v>0</v>
          </cell>
          <cell r="AE1270" t="str">
            <v>SUPPORT</v>
          </cell>
          <cell r="AF1270" t="str">
            <v>BDS DIRECT SUPPORT</v>
          </cell>
          <cell r="AG1270" t="str">
            <v>INITIAL SALE</v>
          </cell>
          <cell r="AH1270" t="str">
            <v>HW SUPPORT</v>
          </cell>
          <cell r="AI1270" t="str">
            <v>132-12</v>
          </cell>
          <cell r="AJ1270" t="str">
            <v>N/A</v>
          </cell>
          <cell r="AK1270" t="str">
            <v>None</v>
          </cell>
          <cell r="AL1270">
            <v>40</v>
          </cell>
          <cell r="AM1270">
            <v>0</v>
          </cell>
        </row>
        <row r="1271">
          <cell r="F1271" t="str">
            <v>FCX624P-SVL-4OS-1</v>
          </cell>
          <cell r="G1271" t="str">
            <v>ESSENTIAL 4HR ONSITE SUPPORT,  FastIron CX 624S-HPOE/-ADV</v>
          </cell>
          <cell r="H1271" t="str">
            <v>ESSENTIAL 4HR ONSITE SUPPORT</v>
          </cell>
          <cell r="I1271">
            <v>615</v>
          </cell>
          <cell r="J1271">
            <v>615</v>
          </cell>
          <cell r="K1271" t="str">
            <v>N</v>
          </cell>
          <cell r="L1271">
            <v>0</v>
          </cell>
          <cell r="M1271">
            <v>0</v>
          </cell>
          <cell r="N1271">
            <v>0</v>
          </cell>
          <cell r="O1271">
            <v>0</v>
          </cell>
          <cell r="P1271">
            <v>0</v>
          </cell>
          <cell r="Q1271">
            <v>0</v>
          </cell>
          <cell r="R1271">
            <v>0</v>
          </cell>
          <cell r="S1271">
            <v>400</v>
          </cell>
          <cell r="T1271">
            <v>431</v>
          </cell>
          <cell r="U1271">
            <v>431</v>
          </cell>
          <cell r="V1271">
            <v>400</v>
          </cell>
          <cell r="W1271">
            <v>0</v>
          </cell>
          <cell r="X1271" t="str">
            <v>A3</v>
          </cell>
          <cell r="Y1271">
            <v>0.35</v>
          </cell>
          <cell r="Z1271">
            <v>0.3</v>
          </cell>
          <cell r="AA1271">
            <v>0.3</v>
          </cell>
          <cell r="AB1271">
            <v>0.35</v>
          </cell>
          <cell r="AC1271">
            <v>0</v>
          </cell>
          <cell r="AD1271">
            <v>0</v>
          </cell>
          <cell r="AE1271" t="str">
            <v>SUPPORT</v>
          </cell>
          <cell r="AF1271" t="str">
            <v>BDS DIRECT SUPPORT</v>
          </cell>
          <cell r="AG1271" t="str">
            <v>INITIAL SALE</v>
          </cell>
          <cell r="AH1271" t="str">
            <v>HW SUPPORT</v>
          </cell>
          <cell r="AI1271" t="str">
            <v>132-12</v>
          </cell>
          <cell r="AJ1271" t="str">
            <v>N/A</v>
          </cell>
          <cell r="AK1271" t="str">
            <v>None</v>
          </cell>
          <cell r="AL1271">
            <v>40</v>
          </cell>
          <cell r="AM1271">
            <v>0</v>
          </cell>
        </row>
        <row r="1272">
          <cell r="F1272" t="str">
            <v>FCX624P-SVL-4OS-2</v>
          </cell>
          <cell r="G1272" t="str">
            <v>ESSENTIAL 4HR ONSITE SUPPORT,  FastIron CX 624S-HPOE/-ADV</v>
          </cell>
          <cell r="H1272" t="str">
            <v>ESSENTIAL 4HR ONSITE SUPPORT</v>
          </cell>
          <cell r="I1272">
            <v>1169</v>
          </cell>
          <cell r="J1272">
            <v>1169</v>
          </cell>
          <cell r="K1272" t="str">
            <v>N</v>
          </cell>
          <cell r="L1272">
            <v>0</v>
          </cell>
          <cell r="M1272">
            <v>0</v>
          </cell>
          <cell r="N1272">
            <v>0</v>
          </cell>
          <cell r="O1272">
            <v>0</v>
          </cell>
          <cell r="P1272">
            <v>0</v>
          </cell>
          <cell r="Q1272">
            <v>0</v>
          </cell>
          <cell r="R1272">
            <v>0</v>
          </cell>
          <cell r="S1272">
            <v>760</v>
          </cell>
          <cell r="T1272">
            <v>818</v>
          </cell>
          <cell r="U1272">
            <v>818</v>
          </cell>
          <cell r="V1272">
            <v>760</v>
          </cell>
          <cell r="W1272">
            <v>0</v>
          </cell>
          <cell r="X1272" t="str">
            <v>A3</v>
          </cell>
          <cell r="Y1272">
            <v>0.35</v>
          </cell>
          <cell r="Z1272">
            <v>0.3</v>
          </cell>
          <cell r="AA1272">
            <v>0.3</v>
          </cell>
          <cell r="AB1272">
            <v>0.35</v>
          </cell>
          <cell r="AC1272">
            <v>0</v>
          </cell>
          <cell r="AD1272">
            <v>0</v>
          </cell>
          <cell r="AE1272" t="str">
            <v>SUPPORT</v>
          </cell>
          <cell r="AF1272" t="str">
            <v>BDS DIRECT SUPPORT</v>
          </cell>
          <cell r="AG1272" t="str">
            <v>INITIAL SALE</v>
          </cell>
          <cell r="AH1272" t="str">
            <v>HW SUPPORT</v>
          </cell>
          <cell r="AI1272" t="str">
            <v>132-12</v>
          </cell>
          <cell r="AJ1272" t="str">
            <v>N/A</v>
          </cell>
          <cell r="AK1272" t="str">
            <v>None</v>
          </cell>
          <cell r="AL1272">
            <v>40</v>
          </cell>
          <cell r="AM1272">
            <v>0</v>
          </cell>
        </row>
        <row r="1273">
          <cell r="F1273" t="str">
            <v>FCX624P-SVL-4OS-3</v>
          </cell>
          <cell r="G1273" t="str">
            <v>ESSENTIAL 4HR ONSITE SUPPORT,  FastIron CX 624S-HPOE/-ADV</v>
          </cell>
          <cell r="H1273" t="str">
            <v>ESSENTIAL 4HR ONSITE SUPPORT</v>
          </cell>
          <cell r="I1273">
            <v>1691</v>
          </cell>
          <cell r="J1273">
            <v>1691</v>
          </cell>
          <cell r="K1273" t="str">
            <v>N</v>
          </cell>
          <cell r="L1273">
            <v>0</v>
          </cell>
          <cell r="M1273">
            <v>0</v>
          </cell>
          <cell r="N1273">
            <v>0</v>
          </cell>
          <cell r="O1273">
            <v>0</v>
          </cell>
          <cell r="P1273">
            <v>0</v>
          </cell>
          <cell r="Q1273">
            <v>0</v>
          </cell>
          <cell r="R1273">
            <v>0</v>
          </cell>
          <cell r="S1273">
            <v>1099</v>
          </cell>
          <cell r="T1273">
            <v>1184</v>
          </cell>
          <cell r="U1273">
            <v>1184</v>
          </cell>
          <cell r="V1273">
            <v>1099</v>
          </cell>
          <cell r="W1273">
            <v>0</v>
          </cell>
          <cell r="X1273" t="str">
            <v>A3</v>
          </cell>
          <cell r="Y1273">
            <v>0.35</v>
          </cell>
          <cell r="Z1273">
            <v>0.3</v>
          </cell>
          <cell r="AA1273">
            <v>0.3</v>
          </cell>
          <cell r="AB1273">
            <v>0.35</v>
          </cell>
          <cell r="AC1273">
            <v>0</v>
          </cell>
          <cell r="AD1273">
            <v>0</v>
          </cell>
          <cell r="AE1273" t="str">
            <v>SUPPORT</v>
          </cell>
          <cell r="AF1273" t="str">
            <v>BDS DIRECT SUPPORT</v>
          </cell>
          <cell r="AG1273" t="str">
            <v>INITIAL SALE</v>
          </cell>
          <cell r="AH1273" t="str">
            <v>HW SUPPORT</v>
          </cell>
          <cell r="AI1273" t="str">
            <v>132-12</v>
          </cell>
          <cell r="AJ1273" t="str">
            <v>N/A</v>
          </cell>
          <cell r="AK1273" t="str">
            <v>None</v>
          </cell>
          <cell r="AL1273">
            <v>40</v>
          </cell>
          <cell r="AM1273">
            <v>0</v>
          </cell>
        </row>
        <row r="1274">
          <cell r="F1274" t="str">
            <v>FCX624P-SVL-4OS-4</v>
          </cell>
          <cell r="G1274" t="str">
            <v>ESSENTIAL 4HR ONSITE SUPPORT,  FastIron CX 624S-HPOE/-ADV</v>
          </cell>
          <cell r="H1274" t="str">
            <v>ESSENTIAL 4HR ONSITE SUPPORT</v>
          </cell>
          <cell r="I1274">
            <v>2255</v>
          </cell>
          <cell r="J1274">
            <v>2255</v>
          </cell>
          <cell r="K1274" t="str">
            <v>N</v>
          </cell>
          <cell r="L1274">
            <v>0</v>
          </cell>
          <cell r="M1274">
            <v>0</v>
          </cell>
          <cell r="N1274">
            <v>0</v>
          </cell>
          <cell r="O1274">
            <v>0</v>
          </cell>
          <cell r="P1274">
            <v>0</v>
          </cell>
          <cell r="Q1274">
            <v>0</v>
          </cell>
          <cell r="R1274">
            <v>0</v>
          </cell>
          <cell r="S1274">
            <v>1466</v>
          </cell>
          <cell r="T1274">
            <v>1579</v>
          </cell>
          <cell r="U1274">
            <v>1579</v>
          </cell>
          <cell r="V1274">
            <v>1466</v>
          </cell>
          <cell r="W1274">
            <v>0</v>
          </cell>
          <cell r="X1274" t="str">
            <v>A3</v>
          </cell>
          <cell r="Y1274">
            <v>0.35</v>
          </cell>
          <cell r="Z1274">
            <v>0.3</v>
          </cell>
          <cell r="AA1274">
            <v>0.3</v>
          </cell>
          <cell r="AB1274">
            <v>0.35</v>
          </cell>
          <cell r="AC1274">
            <v>0</v>
          </cell>
          <cell r="AD1274">
            <v>0</v>
          </cell>
          <cell r="AE1274" t="str">
            <v>SUPPORT</v>
          </cell>
          <cell r="AF1274" t="str">
            <v>BDS DIRECT SUPPORT</v>
          </cell>
          <cell r="AG1274" t="str">
            <v>INITIAL SALE</v>
          </cell>
          <cell r="AH1274" t="str">
            <v>HW SUPPORT</v>
          </cell>
          <cell r="AI1274" t="str">
            <v>132-12</v>
          </cell>
          <cell r="AJ1274" t="str">
            <v>N/A</v>
          </cell>
          <cell r="AK1274" t="str">
            <v>None</v>
          </cell>
          <cell r="AL1274">
            <v>40</v>
          </cell>
          <cell r="AM1274">
            <v>0</v>
          </cell>
        </row>
        <row r="1275">
          <cell r="F1275" t="str">
            <v>FCX624P-SVL-4OS-5</v>
          </cell>
          <cell r="G1275" t="str">
            <v>ESSENTIAL 4HR ONSITE SUPPORT,  FastIron CX 624S-HPOE/-ADV</v>
          </cell>
          <cell r="H1275" t="str">
            <v>ESSENTIAL 4HR ONSITE SUPPORT</v>
          </cell>
          <cell r="I1275">
            <v>2819</v>
          </cell>
          <cell r="J1275">
            <v>2819</v>
          </cell>
          <cell r="K1275" t="str">
            <v>N</v>
          </cell>
          <cell r="L1275">
            <v>0</v>
          </cell>
          <cell r="M1275">
            <v>0</v>
          </cell>
          <cell r="N1275">
            <v>0</v>
          </cell>
          <cell r="O1275">
            <v>0</v>
          </cell>
          <cell r="P1275">
            <v>0</v>
          </cell>
          <cell r="Q1275">
            <v>0</v>
          </cell>
          <cell r="R1275">
            <v>0</v>
          </cell>
          <cell r="S1275">
            <v>1832</v>
          </cell>
          <cell r="T1275">
            <v>1973</v>
          </cell>
          <cell r="U1275">
            <v>1973</v>
          </cell>
          <cell r="V1275">
            <v>1832</v>
          </cell>
          <cell r="W1275">
            <v>0</v>
          </cell>
          <cell r="X1275" t="str">
            <v>A3</v>
          </cell>
          <cell r="Y1275">
            <v>0.35</v>
          </cell>
          <cell r="Z1275">
            <v>0.3</v>
          </cell>
          <cell r="AA1275">
            <v>0.3</v>
          </cell>
          <cell r="AB1275">
            <v>0.35</v>
          </cell>
          <cell r="AC1275">
            <v>0</v>
          </cell>
          <cell r="AD1275">
            <v>0</v>
          </cell>
          <cell r="AE1275" t="str">
            <v>SUPPORT</v>
          </cell>
          <cell r="AF1275" t="str">
            <v>BDS DIRECT SUPPORT</v>
          </cell>
          <cell r="AG1275" t="str">
            <v>INITIAL SALE</v>
          </cell>
          <cell r="AH1275" t="str">
            <v>HW SUPPORT</v>
          </cell>
          <cell r="AI1275" t="str">
            <v>132-12</v>
          </cell>
          <cell r="AJ1275" t="str">
            <v>N/A</v>
          </cell>
          <cell r="AK1275" t="str">
            <v>None</v>
          </cell>
          <cell r="AL1275">
            <v>40</v>
          </cell>
          <cell r="AM1275">
            <v>0</v>
          </cell>
        </row>
        <row r="1276">
          <cell r="F1276" t="str">
            <v>FCX624P-SVL-4P-1</v>
          </cell>
          <cell r="G1276" t="str">
            <v>ESSENTIAL 4HR PARTS ONLY SUPPORT,  FastIron CX 624S-HPOE/-ADV</v>
          </cell>
          <cell r="H1276" t="str">
            <v>ESSENTIAL 4HR PARTS ONLY SUPPORT</v>
          </cell>
          <cell r="I1276">
            <v>490</v>
          </cell>
          <cell r="J1276">
            <v>490</v>
          </cell>
          <cell r="K1276" t="str">
            <v>N</v>
          </cell>
          <cell r="L1276">
            <v>0</v>
          </cell>
          <cell r="M1276">
            <v>0</v>
          </cell>
          <cell r="N1276">
            <v>0</v>
          </cell>
          <cell r="O1276">
            <v>0</v>
          </cell>
          <cell r="P1276">
            <v>0</v>
          </cell>
          <cell r="Q1276">
            <v>0</v>
          </cell>
          <cell r="R1276">
            <v>0</v>
          </cell>
          <cell r="S1276">
            <v>319</v>
          </cell>
          <cell r="T1276">
            <v>343</v>
          </cell>
          <cell r="U1276">
            <v>343</v>
          </cell>
          <cell r="V1276">
            <v>319</v>
          </cell>
          <cell r="W1276">
            <v>0</v>
          </cell>
          <cell r="X1276" t="str">
            <v>A3</v>
          </cell>
          <cell r="Y1276">
            <v>0.35</v>
          </cell>
          <cell r="Z1276">
            <v>0.3</v>
          </cell>
          <cell r="AA1276">
            <v>0.3</v>
          </cell>
          <cell r="AB1276">
            <v>0.35</v>
          </cell>
          <cell r="AC1276">
            <v>0</v>
          </cell>
          <cell r="AD1276">
            <v>0</v>
          </cell>
          <cell r="AE1276" t="str">
            <v>SUPPORT</v>
          </cell>
          <cell r="AF1276" t="str">
            <v>BDS DIRECT SUPPORT</v>
          </cell>
          <cell r="AG1276" t="str">
            <v>INITIAL SALE</v>
          </cell>
          <cell r="AH1276" t="str">
            <v>HW SUPPORT</v>
          </cell>
          <cell r="AI1276" t="str">
            <v>132-12</v>
          </cell>
          <cell r="AJ1276" t="str">
            <v>N/A</v>
          </cell>
          <cell r="AK1276" t="str">
            <v>None</v>
          </cell>
          <cell r="AL1276">
            <v>40</v>
          </cell>
          <cell r="AM1276">
            <v>0</v>
          </cell>
        </row>
        <row r="1277">
          <cell r="F1277" t="str">
            <v>FCX624P-SVL-4P-2</v>
          </cell>
          <cell r="G1277" t="str">
            <v>ESSENTIAL 4HR PARTS ONLY SUPPORT,  FastIron CX 624S-HPOE/-ADV</v>
          </cell>
          <cell r="H1277" t="str">
            <v>ESSENTIAL 4HR PARTS ONLY SUPPORT</v>
          </cell>
          <cell r="I1277">
            <v>931</v>
          </cell>
          <cell r="J1277">
            <v>931</v>
          </cell>
          <cell r="K1277" t="str">
            <v>N</v>
          </cell>
          <cell r="L1277">
            <v>0</v>
          </cell>
          <cell r="M1277">
            <v>0</v>
          </cell>
          <cell r="N1277">
            <v>0</v>
          </cell>
          <cell r="O1277">
            <v>0</v>
          </cell>
          <cell r="P1277">
            <v>0</v>
          </cell>
          <cell r="Q1277">
            <v>0</v>
          </cell>
          <cell r="R1277">
            <v>0</v>
          </cell>
          <cell r="S1277">
            <v>605</v>
          </cell>
          <cell r="T1277">
            <v>652</v>
          </cell>
          <cell r="U1277">
            <v>652</v>
          </cell>
          <cell r="V1277">
            <v>605</v>
          </cell>
          <cell r="W1277">
            <v>0</v>
          </cell>
          <cell r="X1277" t="str">
            <v>A3</v>
          </cell>
          <cell r="Y1277">
            <v>0.35</v>
          </cell>
          <cell r="Z1277">
            <v>0.3</v>
          </cell>
          <cell r="AA1277">
            <v>0.3</v>
          </cell>
          <cell r="AB1277">
            <v>0.35</v>
          </cell>
          <cell r="AC1277">
            <v>0</v>
          </cell>
          <cell r="AD1277">
            <v>0</v>
          </cell>
          <cell r="AE1277" t="str">
            <v>SUPPORT</v>
          </cell>
          <cell r="AF1277" t="str">
            <v>BDS DIRECT SUPPORT</v>
          </cell>
          <cell r="AG1277" t="str">
            <v>INITIAL SALE</v>
          </cell>
          <cell r="AH1277" t="str">
            <v>HW SUPPORT</v>
          </cell>
          <cell r="AI1277" t="str">
            <v>132-12</v>
          </cell>
          <cell r="AJ1277" t="str">
            <v>N/A</v>
          </cell>
          <cell r="AK1277" t="str">
            <v>None</v>
          </cell>
          <cell r="AL1277">
            <v>40</v>
          </cell>
          <cell r="AM1277">
            <v>0</v>
          </cell>
        </row>
        <row r="1278">
          <cell r="F1278" t="str">
            <v>FCX624P-SVL-4P-3</v>
          </cell>
          <cell r="G1278" t="str">
            <v>ESSENTIAL 4HR PARTS ONLY SUPPORT,  FastIron CX 624S-HPOE/-ADV</v>
          </cell>
          <cell r="H1278" t="str">
            <v>ESSENTIAL 4HR PARTS ONLY SUPPORT</v>
          </cell>
          <cell r="I1278">
            <v>1348</v>
          </cell>
          <cell r="J1278">
            <v>1348</v>
          </cell>
          <cell r="K1278" t="str">
            <v>N</v>
          </cell>
          <cell r="L1278">
            <v>0</v>
          </cell>
          <cell r="M1278">
            <v>0</v>
          </cell>
          <cell r="N1278">
            <v>0</v>
          </cell>
          <cell r="O1278">
            <v>0</v>
          </cell>
          <cell r="P1278">
            <v>0</v>
          </cell>
          <cell r="Q1278">
            <v>0</v>
          </cell>
          <cell r="R1278">
            <v>0</v>
          </cell>
          <cell r="S1278">
            <v>876</v>
          </cell>
          <cell r="T1278">
            <v>943</v>
          </cell>
          <cell r="U1278">
            <v>943</v>
          </cell>
          <cell r="V1278">
            <v>876</v>
          </cell>
          <cell r="W1278">
            <v>0</v>
          </cell>
          <cell r="X1278" t="str">
            <v>A3</v>
          </cell>
          <cell r="Y1278">
            <v>0.35</v>
          </cell>
          <cell r="Z1278">
            <v>0.3</v>
          </cell>
          <cell r="AA1278">
            <v>0.3</v>
          </cell>
          <cell r="AB1278">
            <v>0.35</v>
          </cell>
          <cell r="AC1278">
            <v>0</v>
          </cell>
          <cell r="AD1278">
            <v>0</v>
          </cell>
          <cell r="AE1278" t="str">
            <v>SUPPORT</v>
          </cell>
          <cell r="AF1278" t="str">
            <v>BDS DIRECT SUPPORT</v>
          </cell>
          <cell r="AG1278" t="str">
            <v>INITIAL SALE</v>
          </cell>
          <cell r="AH1278" t="str">
            <v>HW SUPPORT</v>
          </cell>
          <cell r="AI1278" t="str">
            <v>132-12</v>
          </cell>
          <cell r="AJ1278" t="str">
            <v>N/A</v>
          </cell>
          <cell r="AK1278" t="str">
            <v>None</v>
          </cell>
          <cell r="AL1278">
            <v>40</v>
          </cell>
          <cell r="AM1278">
            <v>0</v>
          </cell>
        </row>
        <row r="1279">
          <cell r="F1279" t="str">
            <v>FCX624P-SVL-4P-4</v>
          </cell>
          <cell r="G1279" t="str">
            <v>ESSENTIAL 4HR PARTS ONLY SUPPORT,  FastIron CX 624S-HPOE/-ADV</v>
          </cell>
          <cell r="H1279" t="str">
            <v>ESSENTIAL 4HR PARTS ONLY SUPPORT</v>
          </cell>
          <cell r="I1279">
            <v>1797</v>
          </cell>
          <cell r="J1279">
            <v>1797</v>
          </cell>
          <cell r="K1279" t="str">
            <v>N</v>
          </cell>
          <cell r="L1279">
            <v>0</v>
          </cell>
          <cell r="M1279">
            <v>0</v>
          </cell>
          <cell r="N1279">
            <v>0</v>
          </cell>
          <cell r="O1279">
            <v>0</v>
          </cell>
          <cell r="P1279">
            <v>0</v>
          </cell>
          <cell r="Q1279">
            <v>0</v>
          </cell>
          <cell r="R1279">
            <v>0</v>
          </cell>
          <cell r="S1279">
            <v>1168</v>
          </cell>
          <cell r="T1279">
            <v>1258</v>
          </cell>
          <cell r="U1279">
            <v>1258</v>
          </cell>
          <cell r="V1279">
            <v>1168</v>
          </cell>
          <cell r="W1279">
            <v>0</v>
          </cell>
          <cell r="X1279" t="str">
            <v>A3</v>
          </cell>
          <cell r="Y1279">
            <v>0.35</v>
          </cell>
          <cell r="Z1279">
            <v>0.3</v>
          </cell>
          <cell r="AA1279">
            <v>0.3</v>
          </cell>
          <cell r="AB1279">
            <v>0.35</v>
          </cell>
          <cell r="AC1279">
            <v>0</v>
          </cell>
          <cell r="AD1279">
            <v>0</v>
          </cell>
          <cell r="AE1279" t="str">
            <v>SUPPORT</v>
          </cell>
          <cell r="AF1279" t="str">
            <v>BDS DIRECT SUPPORT</v>
          </cell>
          <cell r="AG1279" t="str">
            <v>INITIAL SALE</v>
          </cell>
          <cell r="AH1279" t="str">
            <v>HW SUPPORT</v>
          </cell>
          <cell r="AI1279" t="str">
            <v>132-12</v>
          </cell>
          <cell r="AJ1279" t="str">
            <v>N/A</v>
          </cell>
          <cell r="AK1279" t="str">
            <v>None</v>
          </cell>
          <cell r="AL1279">
            <v>40</v>
          </cell>
          <cell r="AM1279">
            <v>0</v>
          </cell>
        </row>
        <row r="1280">
          <cell r="F1280" t="str">
            <v>FCX624P-SVL-4P-5</v>
          </cell>
          <cell r="G1280" t="str">
            <v>ESSENTIAL 4HR PARTS ONLY SUPPORT,  FastIron CX 624S-HPOE/-ADV</v>
          </cell>
          <cell r="H1280" t="str">
            <v>ESSENTIAL 4HR PARTS ONLY SUPPORT</v>
          </cell>
          <cell r="I1280">
            <v>2246</v>
          </cell>
          <cell r="J1280">
            <v>2246</v>
          </cell>
          <cell r="K1280" t="str">
            <v>N</v>
          </cell>
          <cell r="L1280">
            <v>0</v>
          </cell>
          <cell r="M1280">
            <v>0</v>
          </cell>
          <cell r="N1280">
            <v>0</v>
          </cell>
          <cell r="O1280">
            <v>0</v>
          </cell>
          <cell r="P1280">
            <v>0</v>
          </cell>
          <cell r="Q1280">
            <v>0</v>
          </cell>
          <cell r="R1280">
            <v>0</v>
          </cell>
          <cell r="S1280">
            <v>1460</v>
          </cell>
          <cell r="T1280">
            <v>1572</v>
          </cell>
          <cell r="U1280">
            <v>1572</v>
          </cell>
          <cell r="V1280">
            <v>1460</v>
          </cell>
          <cell r="W1280">
            <v>0</v>
          </cell>
          <cell r="X1280" t="str">
            <v>A3</v>
          </cell>
          <cell r="Y1280">
            <v>0.35</v>
          </cell>
          <cell r="Z1280">
            <v>0.3</v>
          </cell>
          <cell r="AA1280">
            <v>0.3</v>
          </cell>
          <cell r="AB1280">
            <v>0.35</v>
          </cell>
          <cell r="AC1280">
            <v>0</v>
          </cell>
          <cell r="AD1280">
            <v>0</v>
          </cell>
          <cell r="AE1280" t="str">
            <v>SUPPORT</v>
          </cell>
          <cell r="AF1280" t="str">
            <v>BDS DIRECT SUPPORT</v>
          </cell>
          <cell r="AG1280" t="str">
            <v>INITIAL SALE</v>
          </cell>
          <cell r="AH1280" t="str">
            <v>HW SUPPORT</v>
          </cell>
          <cell r="AI1280" t="str">
            <v>132-12</v>
          </cell>
          <cell r="AJ1280" t="str">
            <v>N/A</v>
          </cell>
          <cell r="AK1280" t="str">
            <v>None</v>
          </cell>
          <cell r="AL1280">
            <v>40</v>
          </cell>
          <cell r="AM1280">
            <v>0</v>
          </cell>
        </row>
        <row r="1281">
          <cell r="F1281" t="str">
            <v>FCX624P-SVL-NDO-1</v>
          </cell>
          <cell r="G1281" t="str">
            <v>ESSENTIAL NBD ONSITE SUPPORT,  FastIron CX 624S-HPOE/-ADV</v>
          </cell>
          <cell r="H1281" t="str">
            <v>ESSENTIAL NBD ONSITE SUPPORT</v>
          </cell>
          <cell r="I1281">
            <v>305</v>
          </cell>
          <cell r="J1281">
            <v>305</v>
          </cell>
          <cell r="K1281" t="str">
            <v>N</v>
          </cell>
          <cell r="L1281">
            <v>0</v>
          </cell>
          <cell r="M1281">
            <v>0</v>
          </cell>
          <cell r="N1281">
            <v>0</v>
          </cell>
          <cell r="O1281">
            <v>0</v>
          </cell>
          <cell r="P1281">
            <v>0</v>
          </cell>
          <cell r="Q1281">
            <v>0</v>
          </cell>
          <cell r="R1281">
            <v>0</v>
          </cell>
          <cell r="S1281">
            <v>198</v>
          </cell>
          <cell r="T1281">
            <v>214</v>
          </cell>
          <cell r="U1281">
            <v>214</v>
          </cell>
          <cell r="V1281">
            <v>198</v>
          </cell>
          <cell r="W1281">
            <v>0</v>
          </cell>
          <cell r="X1281" t="str">
            <v>A3</v>
          </cell>
          <cell r="Y1281">
            <v>0.35</v>
          </cell>
          <cell r="Z1281">
            <v>0.3</v>
          </cell>
          <cell r="AA1281">
            <v>0.3</v>
          </cell>
          <cell r="AB1281">
            <v>0.35</v>
          </cell>
          <cell r="AC1281">
            <v>0</v>
          </cell>
          <cell r="AD1281">
            <v>0</v>
          </cell>
          <cell r="AE1281" t="str">
            <v>SUPPORT</v>
          </cell>
          <cell r="AF1281" t="str">
            <v>BDS DIRECT SUPPORT</v>
          </cell>
          <cell r="AG1281" t="str">
            <v>INITIAL SALE</v>
          </cell>
          <cell r="AH1281" t="str">
            <v>HW SUPPORT</v>
          </cell>
          <cell r="AI1281" t="str">
            <v>132-12</v>
          </cell>
          <cell r="AJ1281" t="str">
            <v>N/A</v>
          </cell>
          <cell r="AK1281" t="str">
            <v>None</v>
          </cell>
          <cell r="AL1281">
            <v>40</v>
          </cell>
          <cell r="AM1281">
            <v>0</v>
          </cell>
        </row>
        <row r="1282">
          <cell r="F1282" t="str">
            <v>FCX624P-SVL-NDO-2</v>
          </cell>
          <cell r="G1282" t="str">
            <v>ESSENTIAL NBD ONSITE SUPPORT,  FastIron CX 624S-HPOE/-ADV</v>
          </cell>
          <cell r="H1282" t="str">
            <v>ESSENTIAL NBD ONSITE SUPPORT</v>
          </cell>
          <cell r="I1282">
            <v>580</v>
          </cell>
          <cell r="J1282">
            <v>580</v>
          </cell>
          <cell r="K1282" t="str">
            <v>N</v>
          </cell>
          <cell r="L1282">
            <v>0</v>
          </cell>
          <cell r="M1282">
            <v>0</v>
          </cell>
          <cell r="N1282">
            <v>0</v>
          </cell>
          <cell r="O1282">
            <v>0</v>
          </cell>
          <cell r="P1282">
            <v>0</v>
          </cell>
          <cell r="Q1282">
            <v>0</v>
          </cell>
          <cell r="R1282">
            <v>0</v>
          </cell>
          <cell r="S1282">
            <v>377</v>
          </cell>
          <cell r="T1282">
            <v>406</v>
          </cell>
          <cell r="U1282">
            <v>406</v>
          </cell>
          <cell r="V1282">
            <v>377</v>
          </cell>
          <cell r="W1282">
            <v>0</v>
          </cell>
          <cell r="X1282" t="str">
            <v>A3</v>
          </cell>
          <cell r="Y1282">
            <v>0.35</v>
          </cell>
          <cell r="Z1282">
            <v>0.3</v>
          </cell>
          <cell r="AA1282">
            <v>0.3</v>
          </cell>
          <cell r="AB1282">
            <v>0.35</v>
          </cell>
          <cell r="AC1282">
            <v>0</v>
          </cell>
          <cell r="AD1282">
            <v>0</v>
          </cell>
          <cell r="AE1282" t="str">
            <v>SUPPORT</v>
          </cell>
          <cell r="AF1282" t="str">
            <v>BDS DIRECT SUPPORT</v>
          </cell>
          <cell r="AG1282" t="str">
            <v>INITIAL SALE</v>
          </cell>
          <cell r="AH1282" t="str">
            <v>HW SUPPORT</v>
          </cell>
          <cell r="AI1282" t="str">
            <v>132-12</v>
          </cell>
          <cell r="AJ1282" t="str">
            <v>N/A</v>
          </cell>
          <cell r="AK1282" t="str">
            <v>None</v>
          </cell>
          <cell r="AL1282">
            <v>40</v>
          </cell>
          <cell r="AM1282">
            <v>0</v>
          </cell>
        </row>
        <row r="1283">
          <cell r="F1283" t="str">
            <v>FCX624P-SVL-NDO-3</v>
          </cell>
          <cell r="G1283" t="str">
            <v>ESSENTIAL NBD ONSITE SUPPORT,  FastIron CX 624S-HPOE/-ADV</v>
          </cell>
          <cell r="H1283" t="str">
            <v>ESSENTIAL NBD ONSITE SUPPORT</v>
          </cell>
          <cell r="I1283">
            <v>839</v>
          </cell>
          <cell r="J1283">
            <v>839</v>
          </cell>
          <cell r="K1283" t="str">
            <v>N</v>
          </cell>
          <cell r="L1283">
            <v>0</v>
          </cell>
          <cell r="M1283">
            <v>0</v>
          </cell>
          <cell r="N1283">
            <v>0</v>
          </cell>
          <cell r="O1283">
            <v>0</v>
          </cell>
          <cell r="P1283">
            <v>0</v>
          </cell>
          <cell r="Q1283">
            <v>0</v>
          </cell>
          <cell r="R1283">
            <v>0</v>
          </cell>
          <cell r="S1283">
            <v>545</v>
          </cell>
          <cell r="T1283">
            <v>587</v>
          </cell>
          <cell r="U1283">
            <v>587</v>
          </cell>
          <cell r="V1283">
            <v>545</v>
          </cell>
          <cell r="W1283">
            <v>0</v>
          </cell>
          <cell r="X1283" t="str">
            <v>A3</v>
          </cell>
          <cell r="Y1283">
            <v>0.35</v>
          </cell>
          <cell r="Z1283">
            <v>0.3</v>
          </cell>
          <cell r="AA1283">
            <v>0.3</v>
          </cell>
          <cell r="AB1283">
            <v>0.35</v>
          </cell>
          <cell r="AC1283">
            <v>0</v>
          </cell>
          <cell r="AD1283">
            <v>0</v>
          </cell>
          <cell r="AE1283" t="str">
            <v>SUPPORT</v>
          </cell>
          <cell r="AF1283" t="str">
            <v>BDS DIRECT SUPPORT</v>
          </cell>
          <cell r="AG1283" t="str">
            <v>INITIAL SALE</v>
          </cell>
          <cell r="AH1283" t="str">
            <v>HW SUPPORT</v>
          </cell>
          <cell r="AI1283" t="str">
            <v>132-12</v>
          </cell>
          <cell r="AJ1283" t="str">
            <v>N/A</v>
          </cell>
          <cell r="AK1283" t="str">
            <v>None</v>
          </cell>
          <cell r="AL1283">
            <v>40</v>
          </cell>
          <cell r="AM1283">
            <v>0</v>
          </cell>
        </row>
        <row r="1284">
          <cell r="F1284" t="str">
            <v>FCX624P-SVL-NDO-4</v>
          </cell>
          <cell r="G1284" t="str">
            <v>ESSENTIAL NBD ONSITE SUPPORT,  FastIron CX 624S-HPOE/-ADV</v>
          </cell>
          <cell r="H1284" t="str">
            <v>ESSENTIAL NBD ONSITE SUPPORT</v>
          </cell>
          <cell r="I1284">
            <v>1118</v>
          </cell>
          <cell r="J1284">
            <v>1118</v>
          </cell>
          <cell r="K1284" t="str">
            <v>N</v>
          </cell>
          <cell r="L1284">
            <v>0</v>
          </cell>
          <cell r="M1284">
            <v>0</v>
          </cell>
          <cell r="N1284">
            <v>0</v>
          </cell>
          <cell r="O1284">
            <v>0</v>
          </cell>
          <cell r="P1284">
            <v>0</v>
          </cell>
          <cell r="Q1284">
            <v>0</v>
          </cell>
          <cell r="R1284">
            <v>0</v>
          </cell>
          <cell r="S1284">
            <v>727</v>
          </cell>
          <cell r="T1284">
            <v>783</v>
          </cell>
          <cell r="U1284">
            <v>783</v>
          </cell>
          <cell r="V1284">
            <v>727</v>
          </cell>
          <cell r="W1284">
            <v>0</v>
          </cell>
          <cell r="X1284" t="str">
            <v>A3</v>
          </cell>
          <cell r="Y1284">
            <v>0.35</v>
          </cell>
          <cell r="Z1284">
            <v>0.3</v>
          </cell>
          <cell r="AA1284">
            <v>0.3</v>
          </cell>
          <cell r="AB1284">
            <v>0.35</v>
          </cell>
          <cell r="AC1284">
            <v>0</v>
          </cell>
          <cell r="AD1284">
            <v>0</v>
          </cell>
          <cell r="AE1284" t="str">
            <v>SUPPORT</v>
          </cell>
          <cell r="AF1284" t="str">
            <v>BDS DIRECT SUPPORT</v>
          </cell>
          <cell r="AG1284" t="str">
            <v>INITIAL SALE</v>
          </cell>
          <cell r="AH1284" t="str">
            <v>HW SUPPORT</v>
          </cell>
          <cell r="AI1284" t="str">
            <v>132-12</v>
          </cell>
          <cell r="AJ1284" t="str">
            <v>N/A</v>
          </cell>
          <cell r="AK1284" t="str">
            <v>None</v>
          </cell>
          <cell r="AL1284">
            <v>40</v>
          </cell>
          <cell r="AM1284">
            <v>0</v>
          </cell>
        </row>
        <row r="1285">
          <cell r="F1285" t="str">
            <v>FCX624P-SVL-NDO-5</v>
          </cell>
          <cell r="G1285" t="str">
            <v>ESSENTIAL NBD ONSITE SUPPORT,  FastIron CX 624S-HPOE/-ADV</v>
          </cell>
          <cell r="H1285" t="str">
            <v>ESSENTIAL NBD ONSITE SUPPORT</v>
          </cell>
          <cell r="I1285">
            <v>1398</v>
          </cell>
          <cell r="J1285">
            <v>1398</v>
          </cell>
          <cell r="K1285" t="str">
            <v>N</v>
          </cell>
          <cell r="L1285">
            <v>0</v>
          </cell>
          <cell r="M1285">
            <v>0</v>
          </cell>
          <cell r="N1285">
            <v>0</v>
          </cell>
          <cell r="O1285">
            <v>0</v>
          </cell>
          <cell r="P1285">
            <v>0</v>
          </cell>
          <cell r="Q1285">
            <v>0</v>
          </cell>
          <cell r="R1285">
            <v>0</v>
          </cell>
          <cell r="S1285">
            <v>909</v>
          </cell>
          <cell r="T1285">
            <v>979</v>
          </cell>
          <cell r="U1285">
            <v>979</v>
          </cell>
          <cell r="V1285">
            <v>909</v>
          </cell>
          <cell r="W1285">
            <v>0</v>
          </cell>
          <cell r="X1285" t="str">
            <v>A3</v>
          </cell>
          <cell r="Y1285">
            <v>0.35</v>
          </cell>
          <cell r="Z1285">
            <v>0.3</v>
          </cell>
          <cell r="AA1285">
            <v>0.3</v>
          </cell>
          <cell r="AB1285">
            <v>0.35</v>
          </cell>
          <cell r="AC1285">
            <v>0</v>
          </cell>
          <cell r="AD1285">
            <v>0</v>
          </cell>
          <cell r="AE1285" t="str">
            <v>SUPPORT</v>
          </cell>
          <cell r="AF1285" t="str">
            <v>BDS DIRECT SUPPORT</v>
          </cell>
          <cell r="AG1285" t="str">
            <v>INITIAL SALE</v>
          </cell>
          <cell r="AH1285" t="str">
            <v>HW SUPPORT</v>
          </cell>
          <cell r="AI1285" t="str">
            <v>132-12</v>
          </cell>
          <cell r="AJ1285" t="str">
            <v>N/A</v>
          </cell>
          <cell r="AK1285" t="str">
            <v>None</v>
          </cell>
          <cell r="AL1285">
            <v>40</v>
          </cell>
          <cell r="AM1285">
            <v>0</v>
          </cell>
        </row>
        <row r="1286">
          <cell r="F1286" t="str">
            <v>FCX624P-SVL-NDP-1</v>
          </cell>
          <cell r="G1286" t="str">
            <v>ESSENTIAL NBD PARTS ONLY SUPPORT,  FastIron CX 624S-HPOE/-ADV</v>
          </cell>
          <cell r="H1286" t="str">
            <v>ESSENTIAL NBD PARTS ONLY SUPPORT</v>
          </cell>
          <cell r="I1286">
            <v>245</v>
          </cell>
          <cell r="J1286">
            <v>245</v>
          </cell>
          <cell r="K1286" t="str">
            <v>N</v>
          </cell>
          <cell r="L1286">
            <v>0</v>
          </cell>
          <cell r="M1286">
            <v>0</v>
          </cell>
          <cell r="N1286">
            <v>0</v>
          </cell>
          <cell r="O1286">
            <v>0</v>
          </cell>
          <cell r="P1286">
            <v>0</v>
          </cell>
          <cell r="Q1286">
            <v>0</v>
          </cell>
          <cell r="R1286">
            <v>0</v>
          </cell>
          <cell r="S1286">
            <v>159</v>
          </cell>
          <cell r="T1286">
            <v>172</v>
          </cell>
          <cell r="U1286">
            <v>172</v>
          </cell>
          <cell r="V1286">
            <v>159</v>
          </cell>
          <cell r="W1286">
            <v>0</v>
          </cell>
          <cell r="X1286" t="str">
            <v>A3</v>
          </cell>
          <cell r="Y1286">
            <v>0.35</v>
          </cell>
          <cell r="Z1286">
            <v>0.3</v>
          </cell>
          <cell r="AA1286">
            <v>0.3</v>
          </cell>
          <cell r="AB1286">
            <v>0.35</v>
          </cell>
          <cell r="AC1286">
            <v>0</v>
          </cell>
          <cell r="AD1286">
            <v>0</v>
          </cell>
          <cell r="AE1286" t="str">
            <v>SUPPORT</v>
          </cell>
          <cell r="AF1286" t="str">
            <v>BDS DIRECT SUPPORT</v>
          </cell>
          <cell r="AG1286" t="str">
            <v>INITIAL SALE</v>
          </cell>
          <cell r="AH1286" t="str">
            <v>HW SUPPORT</v>
          </cell>
          <cell r="AI1286" t="str">
            <v>132-12</v>
          </cell>
          <cell r="AJ1286" t="str">
            <v>N/A</v>
          </cell>
          <cell r="AK1286" t="str">
            <v>None</v>
          </cell>
          <cell r="AL1286">
            <v>40</v>
          </cell>
          <cell r="AM1286">
            <v>0</v>
          </cell>
        </row>
        <row r="1287">
          <cell r="F1287" t="str">
            <v>FCX624P-SVL-NDP-2</v>
          </cell>
          <cell r="G1287" t="str">
            <v>ESSENTIAL NBD PARTS ONLY SUPPORT,  FastIron CX 624S-HPOE/-ADV</v>
          </cell>
          <cell r="H1287" t="str">
            <v>ESSENTIAL NBD PARTS ONLY SUPPORT</v>
          </cell>
          <cell r="I1287">
            <v>466</v>
          </cell>
          <cell r="J1287">
            <v>466</v>
          </cell>
          <cell r="K1287" t="str">
            <v>N</v>
          </cell>
          <cell r="L1287">
            <v>0</v>
          </cell>
          <cell r="M1287">
            <v>0</v>
          </cell>
          <cell r="N1287">
            <v>0</v>
          </cell>
          <cell r="O1287">
            <v>0</v>
          </cell>
          <cell r="P1287">
            <v>0</v>
          </cell>
          <cell r="Q1287">
            <v>0</v>
          </cell>
          <cell r="R1287">
            <v>0</v>
          </cell>
          <cell r="S1287">
            <v>303</v>
          </cell>
          <cell r="T1287">
            <v>326</v>
          </cell>
          <cell r="U1287">
            <v>326</v>
          </cell>
          <cell r="V1287">
            <v>303</v>
          </cell>
          <cell r="W1287">
            <v>0</v>
          </cell>
          <cell r="X1287" t="str">
            <v>A3</v>
          </cell>
          <cell r="Y1287">
            <v>0.35</v>
          </cell>
          <cell r="Z1287">
            <v>0.3</v>
          </cell>
          <cell r="AA1287">
            <v>0.3</v>
          </cell>
          <cell r="AB1287">
            <v>0.35</v>
          </cell>
          <cell r="AC1287">
            <v>0</v>
          </cell>
          <cell r="AD1287">
            <v>0</v>
          </cell>
          <cell r="AE1287" t="str">
            <v>SUPPORT</v>
          </cell>
          <cell r="AF1287" t="str">
            <v>BDS DIRECT SUPPORT</v>
          </cell>
          <cell r="AG1287" t="str">
            <v>INITIAL SALE</v>
          </cell>
          <cell r="AH1287" t="str">
            <v>HW SUPPORT</v>
          </cell>
          <cell r="AI1287" t="str">
            <v>132-12</v>
          </cell>
          <cell r="AJ1287" t="str">
            <v>N/A</v>
          </cell>
          <cell r="AK1287" t="str">
            <v>None</v>
          </cell>
          <cell r="AL1287">
            <v>40</v>
          </cell>
          <cell r="AM1287">
            <v>0</v>
          </cell>
        </row>
        <row r="1288">
          <cell r="F1288" t="str">
            <v>FCX624P-SVL-NDP-3</v>
          </cell>
          <cell r="G1288" t="str">
            <v>ESSENTIAL NBD PARTS ONLY SUPPORT,  FastIron CX 624S-HPOE/-ADV</v>
          </cell>
          <cell r="H1288" t="str">
            <v>ESSENTIAL NBD PARTS ONLY SUPPORT</v>
          </cell>
          <cell r="I1288">
            <v>674</v>
          </cell>
          <cell r="J1288">
            <v>674</v>
          </cell>
          <cell r="K1288" t="str">
            <v>N</v>
          </cell>
          <cell r="L1288">
            <v>0</v>
          </cell>
          <cell r="M1288">
            <v>0</v>
          </cell>
          <cell r="N1288">
            <v>0</v>
          </cell>
          <cell r="O1288">
            <v>0</v>
          </cell>
          <cell r="P1288">
            <v>0</v>
          </cell>
          <cell r="Q1288">
            <v>0</v>
          </cell>
          <cell r="R1288">
            <v>0</v>
          </cell>
          <cell r="S1288">
            <v>438</v>
          </cell>
          <cell r="T1288">
            <v>472</v>
          </cell>
          <cell r="U1288">
            <v>472</v>
          </cell>
          <cell r="V1288">
            <v>438</v>
          </cell>
          <cell r="W1288">
            <v>0</v>
          </cell>
          <cell r="X1288" t="str">
            <v>A3</v>
          </cell>
          <cell r="Y1288">
            <v>0.35</v>
          </cell>
          <cell r="Z1288">
            <v>0.3</v>
          </cell>
          <cell r="AA1288">
            <v>0.3</v>
          </cell>
          <cell r="AB1288">
            <v>0.35</v>
          </cell>
          <cell r="AC1288">
            <v>0</v>
          </cell>
          <cell r="AD1288">
            <v>0</v>
          </cell>
          <cell r="AE1288" t="str">
            <v>SUPPORT</v>
          </cell>
          <cell r="AF1288" t="str">
            <v>BDS DIRECT SUPPORT</v>
          </cell>
          <cell r="AG1288" t="str">
            <v>INITIAL SALE</v>
          </cell>
          <cell r="AH1288" t="str">
            <v>HW SUPPORT</v>
          </cell>
          <cell r="AI1288" t="str">
            <v>132-12</v>
          </cell>
          <cell r="AJ1288" t="str">
            <v>N/A</v>
          </cell>
          <cell r="AK1288" t="str">
            <v>None</v>
          </cell>
          <cell r="AL1288">
            <v>40</v>
          </cell>
          <cell r="AM1288">
            <v>0</v>
          </cell>
        </row>
        <row r="1289">
          <cell r="F1289" t="str">
            <v>FCX624P-SVL-NDP-4</v>
          </cell>
          <cell r="G1289" t="str">
            <v>ESSENTIAL NBD PARTS ONLY SUPPORT,  FastIron CX 624S-HPOE/-ADV</v>
          </cell>
          <cell r="H1289" t="str">
            <v>ESSENTIAL NBD PARTS ONLY SUPPORT</v>
          </cell>
          <cell r="I1289">
            <v>898</v>
          </cell>
          <cell r="J1289">
            <v>898</v>
          </cell>
          <cell r="K1289" t="str">
            <v>N</v>
          </cell>
          <cell r="L1289">
            <v>0</v>
          </cell>
          <cell r="M1289">
            <v>0</v>
          </cell>
          <cell r="N1289">
            <v>0</v>
          </cell>
          <cell r="O1289">
            <v>0</v>
          </cell>
          <cell r="P1289">
            <v>0</v>
          </cell>
          <cell r="Q1289">
            <v>0</v>
          </cell>
          <cell r="R1289">
            <v>0</v>
          </cell>
          <cell r="S1289">
            <v>584</v>
          </cell>
          <cell r="T1289">
            <v>629</v>
          </cell>
          <cell r="U1289">
            <v>629</v>
          </cell>
          <cell r="V1289">
            <v>584</v>
          </cell>
          <cell r="W1289">
            <v>0</v>
          </cell>
          <cell r="X1289" t="str">
            <v>A3</v>
          </cell>
          <cell r="Y1289">
            <v>0.35</v>
          </cell>
          <cell r="Z1289">
            <v>0.3</v>
          </cell>
          <cell r="AA1289">
            <v>0.3</v>
          </cell>
          <cell r="AB1289">
            <v>0.35</v>
          </cell>
          <cell r="AC1289">
            <v>0</v>
          </cell>
          <cell r="AD1289">
            <v>0</v>
          </cell>
          <cell r="AE1289" t="str">
            <v>SUPPORT</v>
          </cell>
          <cell r="AF1289" t="str">
            <v>BDS DIRECT SUPPORT</v>
          </cell>
          <cell r="AG1289" t="str">
            <v>INITIAL SALE</v>
          </cell>
          <cell r="AH1289" t="str">
            <v>HW SUPPORT</v>
          </cell>
          <cell r="AI1289" t="str">
            <v>132-12</v>
          </cell>
          <cell r="AJ1289" t="str">
            <v>N/A</v>
          </cell>
          <cell r="AK1289" t="str">
            <v>None</v>
          </cell>
          <cell r="AL1289">
            <v>40</v>
          </cell>
          <cell r="AM1289">
            <v>0</v>
          </cell>
        </row>
        <row r="1290">
          <cell r="F1290" t="str">
            <v>FCX624P-SVL-NDP-5</v>
          </cell>
          <cell r="G1290" t="str">
            <v>ESSENTIAL NBD PARTS ONLY SUPPORT,  FastIron CX 624S-HPOE/-ADV</v>
          </cell>
          <cell r="H1290" t="str">
            <v>ESSENTIAL NBD PARTS ONLY SUPPORT</v>
          </cell>
          <cell r="I1290">
            <v>1123</v>
          </cell>
          <cell r="J1290">
            <v>1123</v>
          </cell>
          <cell r="K1290" t="str">
            <v>N</v>
          </cell>
          <cell r="L1290">
            <v>0</v>
          </cell>
          <cell r="M1290">
            <v>0</v>
          </cell>
          <cell r="N1290">
            <v>0</v>
          </cell>
          <cell r="O1290">
            <v>0</v>
          </cell>
          <cell r="P1290">
            <v>0</v>
          </cell>
          <cell r="Q1290">
            <v>0</v>
          </cell>
          <cell r="R1290">
            <v>0</v>
          </cell>
          <cell r="S1290">
            <v>730</v>
          </cell>
          <cell r="T1290">
            <v>786</v>
          </cell>
          <cell r="U1290">
            <v>786</v>
          </cell>
          <cell r="V1290">
            <v>730</v>
          </cell>
          <cell r="W1290">
            <v>0</v>
          </cell>
          <cell r="X1290" t="str">
            <v>A3</v>
          </cell>
          <cell r="Y1290">
            <v>0.35</v>
          </cell>
          <cell r="Z1290">
            <v>0.3</v>
          </cell>
          <cell r="AA1290">
            <v>0.3</v>
          </cell>
          <cell r="AB1290">
            <v>0.35</v>
          </cell>
          <cell r="AC1290">
            <v>0</v>
          </cell>
          <cell r="AD1290">
            <v>0</v>
          </cell>
          <cell r="AE1290" t="str">
            <v>SUPPORT</v>
          </cell>
          <cell r="AF1290" t="str">
            <v>BDS DIRECT SUPPORT</v>
          </cell>
          <cell r="AG1290" t="str">
            <v>INITIAL SALE</v>
          </cell>
          <cell r="AH1290" t="str">
            <v>HW SUPPORT</v>
          </cell>
          <cell r="AI1290" t="str">
            <v>132-12</v>
          </cell>
          <cell r="AJ1290" t="str">
            <v>N/A</v>
          </cell>
          <cell r="AK1290" t="str">
            <v>None</v>
          </cell>
          <cell r="AL1290">
            <v>40</v>
          </cell>
          <cell r="AM1290">
            <v>0</v>
          </cell>
        </row>
        <row r="1291">
          <cell r="F1291" t="str">
            <v>FCX624P-SVL-RMT-1</v>
          </cell>
          <cell r="G1291" t="str">
            <v>ESSENTIAL REMOTE SUPPORT,  FastIron CX 624S-HPOE/-ADV</v>
          </cell>
          <cell r="H1291" t="str">
            <v>ESSENTIAL REMOTE SUPPORT</v>
          </cell>
          <cell r="I1291">
            <v>185</v>
          </cell>
          <cell r="J1291">
            <v>185</v>
          </cell>
          <cell r="K1291" t="str">
            <v>N</v>
          </cell>
          <cell r="L1291">
            <v>0</v>
          </cell>
          <cell r="M1291">
            <v>0</v>
          </cell>
          <cell r="N1291">
            <v>0</v>
          </cell>
          <cell r="O1291">
            <v>0</v>
          </cell>
          <cell r="P1291">
            <v>0</v>
          </cell>
          <cell r="Q1291">
            <v>0</v>
          </cell>
          <cell r="R1291">
            <v>0</v>
          </cell>
          <cell r="S1291">
            <v>120</v>
          </cell>
          <cell r="T1291">
            <v>130</v>
          </cell>
          <cell r="U1291">
            <v>130</v>
          </cell>
          <cell r="V1291">
            <v>120</v>
          </cell>
          <cell r="W1291">
            <v>0</v>
          </cell>
          <cell r="X1291" t="str">
            <v>A3</v>
          </cell>
          <cell r="Y1291">
            <v>0.35</v>
          </cell>
          <cell r="Z1291">
            <v>0.3</v>
          </cell>
          <cell r="AA1291">
            <v>0.3</v>
          </cell>
          <cell r="AB1291">
            <v>0.35</v>
          </cell>
          <cell r="AC1291">
            <v>0</v>
          </cell>
          <cell r="AD1291">
            <v>0</v>
          </cell>
          <cell r="AE1291" t="str">
            <v>SUPPORT</v>
          </cell>
          <cell r="AF1291" t="str">
            <v>BDS DIRECT SUPPORT</v>
          </cell>
          <cell r="AG1291" t="str">
            <v>INITIAL SALE</v>
          </cell>
          <cell r="AH1291" t="str">
            <v>HW SUPPORT</v>
          </cell>
          <cell r="AI1291" t="str">
            <v>132-12</v>
          </cell>
          <cell r="AJ1291" t="str">
            <v>N/A</v>
          </cell>
          <cell r="AK1291" t="str">
            <v>None</v>
          </cell>
          <cell r="AL1291">
            <v>40</v>
          </cell>
          <cell r="AM1291">
            <v>0</v>
          </cell>
        </row>
        <row r="1292">
          <cell r="F1292" t="str">
            <v>FCX624P-SVL-RMT-2</v>
          </cell>
          <cell r="G1292" t="str">
            <v>ESSENTIAL REMOTE SUPPORT,  FastIron CX 624S-HPOE/-ADV</v>
          </cell>
          <cell r="H1292" t="str">
            <v>ESSENTIAL REMOTE SUPPORT</v>
          </cell>
          <cell r="I1292">
            <v>352</v>
          </cell>
          <cell r="J1292">
            <v>352</v>
          </cell>
          <cell r="K1292" t="str">
            <v>N</v>
          </cell>
          <cell r="L1292">
            <v>0</v>
          </cell>
          <cell r="M1292">
            <v>0</v>
          </cell>
          <cell r="N1292">
            <v>0</v>
          </cell>
          <cell r="O1292">
            <v>0</v>
          </cell>
          <cell r="P1292">
            <v>0</v>
          </cell>
          <cell r="Q1292">
            <v>0</v>
          </cell>
          <cell r="R1292">
            <v>0</v>
          </cell>
          <cell r="S1292">
            <v>228</v>
          </cell>
          <cell r="T1292">
            <v>246</v>
          </cell>
          <cell r="U1292">
            <v>246</v>
          </cell>
          <cell r="V1292">
            <v>228</v>
          </cell>
          <cell r="W1292">
            <v>0</v>
          </cell>
          <cell r="X1292" t="str">
            <v>A3</v>
          </cell>
          <cell r="Y1292">
            <v>0.35</v>
          </cell>
          <cell r="Z1292">
            <v>0.3</v>
          </cell>
          <cell r="AA1292">
            <v>0.3</v>
          </cell>
          <cell r="AB1292">
            <v>0.35</v>
          </cell>
          <cell r="AC1292">
            <v>0</v>
          </cell>
          <cell r="AD1292">
            <v>0</v>
          </cell>
          <cell r="AE1292" t="str">
            <v>SUPPORT</v>
          </cell>
          <cell r="AF1292" t="str">
            <v>BDS DIRECT SUPPORT</v>
          </cell>
          <cell r="AG1292" t="str">
            <v>INITIAL SALE</v>
          </cell>
          <cell r="AH1292" t="str">
            <v>HW SUPPORT</v>
          </cell>
          <cell r="AI1292" t="str">
            <v>132-12</v>
          </cell>
          <cell r="AJ1292" t="str">
            <v>N/A</v>
          </cell>
          <cell r="AK1292" t="str">
            <v>None</v>
          </cell>
          <cell r="AL1292">
            <v>40</v>
          </cell>
          <cell r="AM1292">
            <v>0</v>
          </cell>
        </row>
        <row r="1293">
          <cell r="F1293" t="str">
            <v>FCX624P-SVL-RMT-3</v>
          </cell>
          <cell r="G1293" t="str">
            <v>ESSENTIAL REMOTE SUPPORT,  FastIron CX 624S-HPOE/-ADV</v>
          </cell>
          <cell r="H1293" t="str">
            <v>ESSENTIAL REMOTE SUPPORT</v>
          </cell>
          <cell r="I1293">
            <v>509</v>
          </cell>
          <cell r="J1293">
            <v>509</v>
          </cell>
          <cell r="K1293" t="str">
            <v>N</v>
          </cell>
          <cell r="L1293">
            <v>0</v>
          </cell>
          <cell r="M1293">
            <v>0</v>
          </cell>
          <cell r="N1293">
            <v>0</v>
          </cell>
          <cell r="O1293">
            <v>0</v>
          </cell>
          <cell r="P1293">
            <v>0</v>
          </cell>
          <cell r="Q1293">
            <v>0</v>
          </cell>
          <cell r="R1293">
            <v>0</v>
          </cell>
          <cell r="S1293">
            <v>331</v>
          </cell>
          <cell r="T1293">
            <v>356</v>
          </cell>
          <cell r="U1293">
            <v>356</v>
          </cell>
          <cell r="V1293">
            <v>331</v>
          </cell>
          <cell r="W1293">
            <v>0</v>
          </cell>
          <cell r="X1293" t="str">
            <v>A3</v>
          </cell>
          <cell r="Y1293">
            <v>0.35</v>
          </cell>
          <cell r="Z1293">
            <v>0.3</v>
          </cell>
          <cell r="AA1293">
            <v>0.3</v>
          </cell>
          <cell r="AB1293">
            <v>0.35</v>
          </cell>
          <cell r="AC1293">
            <v>0</v>
          </cell>
          <cell r="AD1293">
            <v>0</v>
          </cell>
          <cell r="AE1293" t="str">
            <v>SUPPORT</v>
          </cell>
          <cell r="AF1293" t="str">
            <v>BDS DIRECT SUPPORT</v>
          </cell>
          <cell r="AG1293" t="str">
            <v>INITIAL SALE</v>
          </cell>
          <cell r="AH1293" t="str">
            <v>HW SUPPORT</v>
          </cell>
          <cell r="AI1293" t="str">
            <v>132-12</v>
          </cell>
          <cell r="AJ1293" t="str">
            <v>N/A</v>
          </cell>
          <cell r="AK1293" t="str">
            <v>None</v>
          </cell>
          <cell r="AL1293">
            <v>40</v>
          </cell>
          <cell r="AM1293">
            <v>0</v>
          </cell>
        </row>
        <row r="1294">
          <cell r="F1294" t="str">
            <v>FCX624P-SVL-RMT-4</v>
          </cell>
          <cell r="G1294" t="str">
            <v>ESSENTIAL REMOTE SUPPORT,  FastIron CX 624S-HPOE/-ADV</v>
          </cell>
          <cell r="H1294" t="str">
            <v>ESSENTIAL REMOTE SUPPORT</v>
          </cell>
          <cell r="I1294">
            <v>678</v>
          </cell>
          <cell r="J1294">
            <v>678</v>
          </cell>
          <cell r="K1294" t="str">
            <v>N</v>
          </cell>
          <cell r="L1294">
            <v>0</v>
          </cell>
          <cell r="M1294">
            <v>0</v>
          </cell>
          <cell r="N1294">
            <v>0</v>
          </cell>
          <cell r="O1294">
            <v>0</v>
          </cell>
          <cell r="P1294">
            <v>0</v>
          </cell>
          <cell r="Q1294">
            <v>0</v>
          </cell>
          <cell r="R1294">
            <v>0</v>
          </cell>
          <cell r="S1294">
            <v>441</v>
          </cell>
          <cell r="T1294">
            <v>475</v>
          </cell>
          <cell r="U1294">
            <v>475</v>
          </cell>
          <cell r="V1294">
            <v>441</v>
          </cell>
          <cell r="W1294">
            <v>0</v>
          </cell>
          <cell r="X1294" t="str">
            <v>A3</v>
          </cell>
          <cell r="Y1294">
            <v>0.35</v>
          </cell>
          <cell r="Z1294">
            <v>0.3</v>
          </cell>
          <cell r="AA1294">
            <v>0.3</v>
          </cell>
          <cell r="AB1294">
            <v>0.35</v>
          </cell>
          <cell r="AC1294">
            <v>0</v>
          </cell>
          <cell r="AD1294">
            <v>0</v>
          </cell>
          <cell r="AE1294" t="str">
            <v>SUPPORT</v>
          </cell>
          <cell r="AF1294" t="str">
            <v>BDS DIRECT SUPPORT</v>
          </cell>
          <cell r="AG1294" t="str">
            <v>INITIAL SALE</v>
          </cell>
          <cell r="AH1294" t="str">
            <v>HW SUPPORT</v>
          </cell>
          <cell r="AI1294" t="str">
            <v>132-12</v>
          </cell>
          <cell r="AJ1294" t="str">
            <v>N/A</v>
          </cell>
          <cell r="AK1294" t="str">
            <v>None</v>
          </cell>
          <cell r="AL1294">
            <v>40</v>
          </cell>
          <cell r="AM1294">
            <v>0</v>
          </cell>
        </row>
        <row r="1295">
          <cell r="F1295" t="str">
            <v>FCX624P-SVL-RMT-5</v>
          </cell>
          <cell r="G1295" t="str">
            <v>ESSENTIAL REMOTE SUPPORT,  FastIron CX 624S-HPOE/-ADV</v>
          </cell>
          <cell r="H1295" t="str">
            <v>ESSENTIAL REMOTE SUPPORT</v>
          </cell>
          <cell r="I1295">
            <v>848</v>
          </cell>
          <cell r="J1295">
            <v>848</v>
          </cell>
          <cell r="K1295" t="str">
            <v>N</v>
          </cell>
          <cell r="L1295">
            <v>0</v>
          </cell>
          <cell r="M1295">
            <v>0</v>
          </cell>
          <cell r="N1295">
            <v>0</v>
          </cell>
          <cell r="O1295">
            <v>0</v>
          </cell>
          <cell r="P1295">
            <v>0</v>
          </cell>
          <cell r="Q1295">
            <v>0</v>
          </cell>
          <cell r="R1295">
            <v>0</v>
          </cell>
          <cell r="S1295">
            <v>551</v>
          </cell>
          <cell r="T1295">
            <v>594</v>
          </cell>
          <cell r="U1295">
            <v>594</v>
          </cell>
          <cell r="V1295">
            <v>551</v>
          </cell>
          <cell r="W1295">
            <v>0</v>
          </cell>
          <cell r="X1295" t="str">
            <v>A3</v>
          </cell>
          <cell r="Y1295">
            <v>0.35</v>
          </cell>
          <cell r="Z1295">
            <v>0.3</v>
          </cell>
          <cell r="AA1295">
            <v>0.3</v>
          </cell>
          <cell r="AB1295">
            <v>0.35</v>
          </cell>
          <cell r="AC1295">
            <v>0</v>
          </cell>
          <cell r="AD1295">
            <v>0</v>
          </cell>
          <cell r="AE1295" t="str">
            <v>SUPPORT</v>
          </cell>
          <cell r="AF1295" t="str">
            <v>BDS DIRECT SUPPORT</v>
          </cell>
          <cell r="AG1295" t="str">
            <v>INITIAL SALE</v>
          </cell>
          <cell r="AH1295" t="str">
            <v>HW SUPPORT</v>
          </cell>
          <cell r="AI1295" t="str">
            <v>132-12</v>
          </cell>
          <cell r="AJ1295" t="str">
            <v>N/A</v>
          </cell>
          <cell r="AK1295" t="str">
            <v>None</v>
          </cell>
          <cell r="AL1295">
            <v>40</v>
          </cell>
          <cell r="AM1295">
            <v>0</v>
          </cell>
        </row>
        <row r="1296">
          <cell r="F1296" t="str">
            <v>FCX624P-SVL-SECUPLIFT-1</v>
          </cell>
          <cell r="G1296" t="str">
            <v>SECURE UPLIFT SUPPORT,  FastIron CX 624S-HPOE/-ADV</v>
          </cell>
          <cell r="H1296" t="str">
            <v>SECURE UPLIFT SUPPORT FOR LAN PRODUCTS</v>
          </cell>
          <cell r="I1296">
            <v>150</v>
          </cell>
          <cell r="J1296">
            <v>150</v>
          </cell>
          <cell r="K1296" t="str">
            <v>N</v>
          </cell>
          <cell r="L1296">
            <v>0</v>
          </cell>
          <cell r="M1296">
            <v>0</v>
          </cell>
          <cell r="N1296">
            <v>0</v>
          </cell>
          <cell r="O1296">
            <v>0</v>
          </cell>
          <cell r="P1296">
            <v>0</v>
          </cell>
          <cell r="Q1296">
            <v>0</v>
          </cell>
          <cell r="R1296">
            <v>0</v>
          </cell>
          <cell r="S1296">
            <v>98</v>
          </cell>
          <cell r="T1296">
            <v>105</v>
          </cell>
          <cell r="U1296">
            <v>105</v>
          </cell>
          <cell r="V1296">
            <v>98</v>
          </cell>
          <cell r="W1296">
            <v>0</v>
          </cell>
          <cell r="X1296" t="str">
            <v>A3</v>
          </cell>
          <cell r="Y1296">
            <v>0.35</v>
          </cell>
          <cell r="Z1296">
            <v>0.3</v>
          </cell>
          <cell r="AA1296">
            <v>0.3</v>
          </cell>
          <cell r="AB1296">
            <v>0.35</v>
          </cell>
          <cell r="AC1296">
            <v>0</v>
          </cell>
          <cell r="AD1296">
            <v>0</v>
          </cell>
          <cell r="AE1296" t="str">
            <v>SUPPORT</v>
          </cell>
          <cell r="AF1296" t="str">
            <v>BDS DIRECT SUPPORT</v>
          </cell>
          <cell r="AG1296" t="str">
            <v>INITIAL SALE</v>
          </cell>
          <cell r="AH1296" t="str">
            <v>HW SUPPORT</v>
          </cell>
          <cell r="AI1296" t="str">
            <v>132-12</v>
          </cell>
          <cell r="AJ1296" t="str">
            <v>N/A</v>
          </cell>
          <cell r="AK1296" t="str">
            <v>None</v>
          </cell>
          <cell r="AL1296">
            <v>40</v>
          </cell>
          <cell r="AM1296">
            <v>0</v>
          </cell>
        </row>
        <row r="1297">
          <cell r="F1297" t="str">
            <v>FCX624P-SVL-SECUPLIFT-2</v>
          </cell>
          <cell r="G1297" t="str">
            <v>SECURE UPLIFT SUPPORT,  FastIron CX 624S-HPOE/-ADV</v>
          </cell>
          <cell r="H1297" t="str">
            <v>SECURE UPLIFT SUPPORT FOR LAN PRODUCTS</v>
          </cell>
          <cell r="I1297">
            <v>285</v>
          </cell>
          <cell r="J1297">
            <v>285</v>
          </cell>
          <cell r="K1297" t="str">
            <v>N</v>
          </cell>
          <cell r="L1297">
            <v>0</v>
          </cell>
          <cell r="M1297">
            <v>0</v>
          </cell>
          <cell r="N1297">
            <v>0</v>
          </cell>
          <cell r="O1297">
            <v>0</v>
          </cell>
          <cell r="P1297">
            <v>0</v>
          </cell>
          <cell r="Q1297">
            <v>0</v>
          </cell>
          <cell r="R1297">
            <v>0</v>
          </cell>
          <cell r="S1297">
            <v>185</v>
          </cell>
          <cell r="T1297">
            <v>200</v>
          </cell>
          <cell r="U1297">
            <v>200</v>
          </cell>
          <cell r="V1297">
            <v>185</v>
          </cell>
          <cell r="W1297">
            <v>0</v>
          </cell>
          <cell r="X1297" t="str">
            <v>A3</v>
          </cell>
          <cell r="Y1297">
            <v>0.35</v>
          </cell>
          <cell r="Z1297">
            <v>0.3</v>
          </cell>
          <cell r="AA1297">
            <v>0.3</v>
          </cell>
          <cell r="AB1297">
            <v>0.35</v>
          </cell>
          <cell r="AC1297">
            <v>0</v>
          </cell>
          <cell r="AD1297">
            <v>0</v>
          </cell>
          <cell r="AE1297" t="str">
            <v>SUPPORT</v>
          </cell>
          <cell r="AF1297" t="str">
            <v>BDS DIRECT SUPPORT</v>
          </cell>
          <cell r="AG1297" t="str">
            <v>INITIAL SALE</v>
          </cell>
          <cell r="AH1297" t="str">
            <v>HW SUPPORT</v>
          </cell>
          <cell r="AI1297" t="str">
            <v>132-12</v>
          </cell>
          <cell r="AJ1297" t="str">
            <v>N/A</v>
          </cell>
          <cell r="AK1297" t="str">
            <v>None</v>
          </cell>
          <cell r="AL1297">
            <v>40</v>
          </cell>
          <cell r="AM1297">
            <v>0</v>
          </cell>
        </row>
        <row r="1298">
          <cell r="F1298" t="str">
            <v>FCX624P-SVL-SECUPLIFT-3</v>
          </cell>
          <cell r="G1298" t="str">
            <v>SECURE UPLIFT SUPPORT,  FastIron CX 624S-HPOE/-ADV</v>
          </cell>
          <cell r="H1298" t="str">
            <v>SECURE UPLIFT SUPPORT FOR LAN PRODUCTS</v>
          </cell>
          <cell r="I1298">
            <v>413</v>
          </cell>
          <cell r="J1298">
            <v>413</v>
          </cell>
          <cell r="K1298" t="str">
            <v>N</v>
          </cell>
          <cell r="L1298">
            <v>0</v>
          </cell>
          <cell r="M1298">
            <v>0</v>
          </cell>
          <cell r="N1298">
            <v>0</v>
          </cell>
          <cell r="O1298">
            <v>0</v>
          </cell>
          <cell r="P1298">
            <v>0</v>
          </cell>
          <cell r="Q1298">
            <v>0</v>
          </cell>
          <cell r="R1298">
            <v>0</v>
          </cell>
          <cell r="S1298">
            <v>268</v>
          </cell>
          <cell r="T1298">
            <v>289</v>
          </cell>
          <cell r="U1298">
            <v>289</v>
          </cell>
          <cell r="V1298">
            <v>268</v>
          </cell>
          <cell r="W1298">
            <v>0</v>
          </cell>
          <cell r="X1298" t="str">
            <v>A3</v>
          </cell>
          <cell r="Y1298">
            <v>0.35</v>
          </cell>
          <cell r="Z1298">
            <v>0.3</v>
          </cell>
          <cell r="AA1298">
            <v>0.3</v>
          </cell>
          <cell r="AB1298">
            <v>0.35</v>
          </cell>
          <cell r="AC1298">
            <v>0</v>
          </cell>
          <cell r="AD1298">
            <v>0</v>
          </cell>
          <cell r="AE1298" t="str">
            <v>SUPPORT</v>
          </cell>
          <cell r="AF1298" t="str">
            <v>BDS DIRECT SUPPORT</v>
          </cell>
          <cell r="AG1298" t="str">
            <v>INITIAL SALE</v>
          </cell>
          <cell r="AH1298" t="str">
            <v>HW SUPPORT</v>
          </cell>
          <cell r="AI1298" t="str">
            <v>132-12</v>
          </cell>
          <cell r="AJ1298" t="str">
            <v>N/A</v>
          </cell>
          <cell r="AK1298" t="str">
            <v>None</v>
          </cell>
          <cell r="AL1298">
            <v>40</v>
          </cell>
          <cell r="AM1298">
            <v>0</v>
          </cell>
        </row>
        <row r="1299">
          <cell r="F1299" t="str">
            <v>FCX624P-SVL-SECUPLIFT-4</v>
          </cell>
          <cell r="G1299" t="str">
            <v>SECURE UPLIFT SUPPORT,  FastIron CX 624S-HPOE/-ADV</v>
          </cell>
          <cell r="H1299" t="str">
            <v>SECURE UPLIFT SUPPORT FOR LAN PRODUCTS</v>
          </cell>
          <cell r="I1299">
            <v>550</v>
          </cell>
          <cell r="J1299">
            <v>550</v>
          </cell>
          <cell r="K1299" t="str">
            <v>N</v>
          </cell>
          <cell r="L1299">
            <v>0</v>
          </cell>
          <cell r="M1299">
            <v>0</v>
          </cell>
          <cell r="N1299">
            <v>0</v>
          </cell>
          <cell r="O1299">
            <v>0</v>
          </cell>
          <cell r="P1299">
            <v>0</v>
          </cell>
          <cell r="Q1299">
            <v>0</v>
          </cell>
          <cell r="R1299">
            <v>0</v>
          </cell>
          <cell r="S1299">
            <v>358</v>
          </cell>
          <cell r="T1299">
            <v>385</v>
          </cell>
          <cell r="U1299">
            <v>385</v>
          </cell>
          <cell r="V1299">
            <v>358</v>
          </cell>
          <cell r="W1299">
            <v>0</v>
          </cell>
          <cell r="X1299" t="str">
            <v>A3</v>
          </cell>
          <cell r="Y1299">
            <v>0.35</v>
          </cell>
          <cell r="Z1299">
            <v>0.3</v>
          </cell>
          <cell r="AA1299">
            <v>0.3</v>
          </cell>
          <cell r="AB1299">
            <v>0.35</v>
          </cell>
          <cell r="AC1299">
            <v>0</v>
          </cell>
          <cell r="AD1299">
            <v>0</v>
          </cell>
          <cell r="AE1299" t="str">
            <v>SUPPORT</v>
          </cell>
          <cell r="AF1299" t="str">
            <v>BDS DIRECT SUPPORT</v>
          </cell>
          <cell r="AG1299" t="str">
            <v>INITIAL SALE</v>
          </cell>
          <cell r="AH1299" t="str">
            <v>HW SUPPORT</v>
          </cell>
          <cell r="AI1299" t="str">
            <v>132-12</v>
          </cell>
          <cell r="AJ1299" t="str">
            <v>N/A</v>
          </cell>
          <cell r="AK1299" t="str">
            <v>None</v>
          </cell>
          <cell r="AL1299">
            <v>40</v>
          </cell>
          <cell r="AM1299">
            <v>0</v>
          </cell>
        </row>
        <row r="1300">
          <cell r="F1300" t="str">
            <v>FCX624P-SVL-SECUPLIFT-5</v>
          </cell>
          <cell r="G1300" t="str">
            <v>SECURE UPLIFT SUPPORT,  FastIron CX 624S-HPOE/-ADV</v>
          </cell>
          <cell r="H1300" t="str">
            <v>SECURE UPLIFT SUPPORT FOR LAN PRODUCTS</v>
          </cell>
          <cell r="I1300">
            <v>688</v>
          </cell>
          <cell r="J1300">
            <v>688</v>
          </cell>
          <cell r="K1300" t="str">
            <v>N</v>
          </cell>
          <cell r="L1300">
            <v>0</v>
          </cell>
          <cell r="M1300">
            <v>0</v>
          </cell>
          <cell r="N1300">
            <v>0</v>
          </cell>
          <cell r="O1300">
            <v>0</v>
          </cell>
          <cell r="P1300">
            <v>0</v>
          </cell>
          <cell r="Q1300">
            <v>0</v>
          </cell>
          <cell r="R1300">
            <v>0</v>
          </cell>
          <cell r="S1300">
            <v>447</v>
          </cell>
          <cell r="T1300">
            <v>481</v>
          </cell>
          <cell r="U1300">
            <v>481</v>
          </cell>
          <cell r="V1300">
            <v>447</v>
          </cell>
          <cell r="W1300">
            <v>0</v>
          </cell>
          <cell r="X1300" t="str">
            <v>A3</v>
          </cell>
          <cell r="Y1300">
            <v>0.35</v>
          </cell>
          <cell r="Z1300">
            <v>0.3</v>
          </cell>
          <cell r="AA1300">
            <v>0.3</v>
          </cell>
          <cell r="AB1300">
            <v>0.35</v>
          </cell>
          <cell r="AC1300">
            <v>0</v>
          </cell>
          <cell r="AD1300">
            <v>0</v>
          </cell>
          <cell r="AE1300" t="str">
            <v>SUPPORT</v>
          </cell>
          <cell r="AF1300" t="str">
            <v>BDS DIRECT SUPPORT</v>
          </cell>
          <cell r="AG1300" t="str">
            <v>INITIAL SALE</v>
          </cell>
          <cell r="AH1300" t="str">
            <v>HW SUPPORT</v>
          </cell>
          <cell r="AI1300" t="str">
            <v>132-12</v>
          </cell>
          <cell r="AJ1300" t="str">
            <v>N/A</v>
          </cell>
          <cell r="AK1300" t="str">
            <v>None</v>
          </cell>
          <cell r="AL1300">
            <v>40</v>
          </cell>
          <cell r="AM1300">
            <v>0</v>
          </cell>
        </row>
        <row r="1301">
          <cell r="F1301" t="str">
            <v>FCX624-SVL-4OS-1</v>
          </cell>
          <cell r="G1301" t="str">
            <v>ESSENTIAL 4HR ONSITE SUPPORT,  FastIron CX 624S, CX 624-I/E/-ADV</v>
          </cell>
          <cell r="H1301" t="str">
            <v>ESSENTIAL 4HR ONSITE SUPPORT</v>
          </cell>
          <cell r="I1301">
            <v>540</v>
          </cell>
          <cell r="J1301">
            <v>540</v>
          </cell>
          <cell r="K1301" t="str">
            <v>N</v>
          </cell>
          <cell r="L1301">
            <v>0</v>
          </cell>
          <cell r="M1301">
            <v>0</v>
          </cell>
          <cell r="N1301">
            <v>0</v>
          </cell>
          <cell r="O1301">
            <v>0</v>
          </cell>
          <cell r="P1301">
            <v>0</v>
          </cell>
          <cell r="Q1301">
            <v>0</v>
          </cell>
          <cell r="R1301">
            <v>0</v>
          </cell>
          <cell r="S1301">
            <v>351</v>
          </cell>
          <cell r="T1301">
            <v>378</v>
          </cell>
          <cell r="U1301">
            <v>378</v>
          </cell>
          <cell r="V1301">
            <v>351</v>
          </cell>
          <cell r="W1301">
            <v>0</v>
          </cell>
          <cell r="X1301" t="str">
            <v>A3</v>
          </cell>
          <cell r="Y1301">
            <v>0.35</v>
          </cell>
          <cell r="Z1301">
            <v>0.3</v>
          </cell>
          <cell r="AA1301">
            <v>0.3</v>
          </cell>
          <cell r="AB1301">
            <v>0.35</v>
          </cell>
          <cell r="AC1301">
            <v>0</v>
          </cell>
          <cell r="AD1301">
            <v>0</v>
          </cell>
          <cell r="AE1301" t="str">
            <v>SUPPORT</v>
          </cell>
          <cell r="AF1301" t="str">
            <v>BDS DIRECT SUPPORT</v>
          </cell>
          <cell r="AG1301" t="str">
            <v>INITIAL SALE</v>
          </cell>
          <cell r="AH1301" t="str">
            <v>HW SUPPORT</v>
          </cell>
          <cell r="AI1301" t="str">
            <v>132-12</v>
          </cell>
          <cell r="AJ1301" t="str">
            <v>N/A</v>
          </cell>
          <cell r="AK1301" t="str">
            <v>None</v>
          </cell>
          <cell r="AL1301">
            <v>40</v>
          </cell>
          <cell r="AM1301">
            <v>0</v>
          </cell>
        </row>
        <row r="1302">
          <cell r="F1302" t="str">
            <v>FCX624-SVL-4OS-2</v>
          </cell>
          <cell r="G1302" t="str">
            <v>ESSENTIAL 4HR ONSITE SUPPORT,  FastIron CX 624S, CX 624-I/E/-ADV</v>
          </cell>
          <cell r="H1302" t="str">
            <v>ESSENTIAL 4HR ONSITE SUPPORT</v>
          </cell>
          <cell r="I1302">
            <v>1026</v>
          </cell>
          <cell r="J1302">
            <v>1026</v>
          </cell>
          <cell r="K1302" t="str">
            <v>N</v>
          </cell>
          <cell r="L1302">
            <v>0</v>
          </cell>
          <cell r="M1302">
            <v>0</v>
          </cell>
          <cell r="N1302">
            <v>0</v>
          </cell>
          <cell r="O1302">
            <v>0</v>
          </cell>
          <cell r="P1302">
            <v>0</v>
          </cell>
          <cell r="Q1302">
            <v>0</v>
          </cell>
          <cell r="R1302">
            <v>0</v>
          </cell>
          <cell r="S1302">
            <v>667</v>
          </cell>
          <cell r="T1302">
            <v>718</v>
          </cell>
          <cell r="U1302">
            <v>718</v>
          </cell>
          <cell r="V1302">
            <v>667</v>
          </cell>
          <cell r="W1302">
            <v>0</v>
          </cell>
          <cell r="X1302" t="str">
            <v>A3</v>
          </cell>
          <cell r="Y1302">
            <v>0.35</v>
          </cell>
          <cell r="Z1302">
            <v>0.3</v>
          </cell>
          <cell r="AA1302">
            <v>0.3</v>
          </cell>
          <cell r="AB1302">
            <v>0.35</v>
          </cell>
          <cell r="AC1302">
            <v>0</v>
          </cell>
          <cell r="AD1302">
            <v>0</v>
          </cell>
          <cell r="AE1302" t="str">
            <v>SUPPORT</v>
          </cell>
          <cell r="AF1302" t="str">
            <v>BDS DIRECT SUPPORT</v>
          </cell>
          <cell r="AG1302" t="str">
            <v>INITIAL SALE</v>
          </cell>
          <cell r="AH1302" t="str">
            <v>HW SUPPORT</v>
          </cell>
          <cell r="AI1302" t="str">
            <v>132-12</v>
          </cell>
          <cell r="AJ1302" t="str">
            <v>N/A</v>
          </cell>
          <cell r="AK1302" t="str">
            <v>None</v>
          </cell>
          <cell r="AL1302">
            <v>40</v>
          </cell>
          <cell r="AM1302">
            <v>0</v>
          </cell>
        </row>
        <row r="1303">
          <cell r="F1303" t="str">
            <v>FCX624-SVL-4OS-3</v>
          </cell>
          <cell r="G1303" t="str">
            <v>ESSENTIAL 4HR ONSITE SUPPORT,  FastIron CX 624S, CX 624-I/E/-ADV</v>
          </cell>
          <cell r="H1303" t="str">
            <v>ESSENTIAL 4HR ONSITE SUPPORT</v>
          </cell>
          <cell r="I1303">
            <v>1485</v>
          </cell>
          <cell r="J1303">
            <v>1485</v>
          </cell>
          <cell r="K1303" t="str">
            <v>N</v>
          </cell>
          <cell r="L1303">
            <v>0</v>
          </cell>
          <cell r="M1303">
            <v>0</v>
          </cell>
          <cell r="N1303">
            <v>0</v>
          </cell>
          <cell r="O1303">
            <v>0</v>
          </cell>
          <cell r="P1303">
            <v>0</v>
          </cell>
          <cell r="Q1303">
            <v>0</v>
          </cell>
          <cell r="R1303">
            <v>0</v>
          </cell>
          <cell r="S1303">
            <v>965</v>
          </cell>
          <cell r="T1303">
            <v>1040</v>
          </cell>
          <cell r="U1303">
            <v>1040</v>
          </cell>
          <cell r="V1303">
            <v>965</v>
          </cell>
          <cell r="W1303">
            <v>0</v>
          </cell>
          <cell r="X1303" t="str">
            <v>A3</v>
          </cell>
          <cell r="Y1303">
            <v>0.35</v>
          </cell>
          <cell r="Z1303">
            <v>0.3</v>
          </cell>
          <cell r="AA1303">
            <v>0.3</v>
          </cell>
          <cell r="AB1303">
            <v>0.35</v>
          </cell>
          <cell r="AC1303">
            <v>0</v>
          </cell>
          <cell r="AD1303">
            <v>0</v>
          </cell>
          <cell r="AE1303" t="str">
            <v>SUPPORT</v>
          </cell>
          <cell r="AF1303" t="str">
            <v>BDS DIRECT SUPPORT</v>
          </cell>
          <cell r="AG1303" t="str">
            <v>INITIAL SALE</v>
          </cell>
          <cell r="AH1303" t="str">
            <v>HW SUPPORT</v>
          </cell>
          <cell r="AI1303" t="str">
            <v>132-12</v>
          </cell>
          <cell r="AJ1303" t="str">
            <v>N/A</v>
          </cell>
          <cell r="AK1303" t="str">
            <v>None</v>
          </cell>
          <cell r="AL1303">
            <v>40</v>
          </cell>
          <cell r="AM1303">
            <v>0</v>
          </cell>
        </row>
        <row r="1304">
          <cell r="F1304" t="str">
            <v>FCX624-SVL-4OS-4</v>
          </cell>
          <cell r="G1304" t="str">
            <v>ESSENTIAL 4HR ONSITE SUPPORT,  FastIron CX 624S, CX 624-I/E/-ADV</v>
          </cell>
          <cell r="H1304" t="str">
            <v>ESSENTIAL 4HR ONSITE SUPPORT</v>
          </cell>
          <cell r="I1304">
            <v>1980</v>
          </cell>
          <cell r="J1304">
            <v>1980</v>
          </cell>
          <cell r="K1304" t="str">
            <v>N</v>
          </cell>
          <cell r="L1304">
            <v>0</v>
          </cell>
          <cell r="M1304">
            <v>0</v>
          </cell>
          <cell r="N1304">
            <v>0</v>
          </cell>
          <cell r="O1304">
            <v>0</v>
          </cell>
          <cell r="P1304">
            <v>0</v>
          </cell>
          <cell r="Q1304">
            <v>0</v>
          </cell>
          <cell r="R1304">
            <v>0</v>
          </cell>
          <cell r="S1304">
            <v>1287</v>
          </cell>
          <cell r="T1304">
            <v>1386</v>
          </cell>
          <cell r="U1304">
            <v>1386</v>
          </cell>
          <cell r="V1304">
            <v>1287</v>
          </cell>
          <cell r="W1304">
            <v>0</v>
          </cell>
          <cell r="X1304" t="str">
            <v>A3</v>
          </cell>
          <cell r="Y1304">
            <v>0.35</v>
          </cell>
          <cell r="Z1304">
            <v>0.3</v>
          </cell>
          <cell r="AA1304">
            <v>0.3</v>
          </cell>
          <cell r="AB1304">
            <v>0.35</v>
          </cell>
          <cell r="AC1304">
            <v>0</v>
          </cell>
          <cell r="AD1304">
            <v>0</v>
          </cell>
          <cell r="AE1304" t="str">
            <v>SUPPORT</v>
          </cell>
          <cell r="AF1304" t="str">
            <v>BDS DIRECT SUPPORT</v>
          </cell>
          <cell r="AG1304" t="str">
            <v>INITIAL SALE</v>
          </cell>
          <cell r="AH1304" t="str">
            <v>HW SUPPORT</v>
          </cell>
          <cell r="AI1304" t="str">
            <v>132-12</v>
          </cell>
          <cell r="AJ1304" t="str">
            <v>N/A</v>
          </cell>
          <cell r="AK1304" t="str">
            <v>None</v>
          </cell>
          <cell r="AL1304">
            <v>40</v>
          </cell>
          <cell r="AM1304">
            <v>0</v>
          </cell>
        </row>
        <row r="1305">
          <cell r="F1305" t="str">
            <v>FCX624-SVL-4OS-5</v>
          </cell>
          <cell r="G1305" t="str">
            <v>ESSENTIAL 4HR ONSITE SUPPORT,  FastIron CX 624S, CX 624-I/E/-ADV</v>
          </cell>
          <cell r="H1305" t="str">
            <v>ESSENTIAL 4HR ONSITE SUPPORT</v>
          </cell>
          <cell r="I1305">
            <v>2475</v>
          </cell>
          <cell r="J1305">
            <v>2475</v>
          </cell>
          <cell r="K1305" t="str">
            <v>N</v>
          </cell>
          <cell r="L1305">
            <v>0</v>
          </cell>
          <cell r="M1305">
            <v>0</v>
          </cell>
          <cell r="N1305">
            <v>0</v>
          </cell>
          <cell r="O1305">
            <v>0</v>
          </cell>
          <cell r="P1305">
            <v>0</v>
          </cell>
          <cell r="Q1305">
            <v>0</v>
          </cell>
          <cell r="R1305">
            <v>0</v>
          </cell>
          <cell r="S1305">
            <v>1609</v>
          </cell>
          <cell r="T1305">
            <v>1733</v>
          </cell>
          <cell r="U1305">
            <v>1733</v>
          </cell>
          <cell r="V1305">
            <v>1609</v>
          </cell>
          <cell r="W1305">
            <v>0</v>
          </cell>
          <cell r="X1305" t="str">
            <v>A3</v>
          </cell>
          <cell r="Y1305">
            <v>0.35</v>
          </cell>
          <cell r="Z1305">
            <v>0.3</v>
          </cell>
          <cell r="AA1305">
            <v>0.3</v>
          </cell>
          <cell r="AB1305">
            <v>0.35</v>
          </cell>
          <cell r="AC1305">
            <v>0</v>
          </cell>
          <cell r="AD1305">
            <v>0</v>
          </cell>
          <cell r="AE1305" t="str">
            <v>SUPPORT</v>
          </cell>
          <cell r="AF1305" t="str">
            <v>BDS DIRECT SUPPORT</v>
          </cell>
          <cell r="AG1305" t="str">
            <v>INITIAL SALE</v>
          </cell>
          <cell r="AH1305" t="str">
            <v>HW SUPPORT</v>
          </cell>
          <cell r="AI1305" t="str">
            <v>132-12</v>
          </cell>
          <cell r="AJ1305" t="str">
            <v>N/A</v>
          </cell>
          <cell r="AK1305" t="str">
            <v>None</v>
          </cell>
          <cell r="AL1305">
            <v>40</v>
          </cell>
          <cell r="AM1305">
            <v>0</v>
          </cell>
        </row>
        <row r="1306">
          <cell r="F1306" t="str">
            <v>FCX624-SVL-4P-1</v>
          </cell>
          <cell r="G1306" t="str">
            <v>ESSENTIAL 4HR PARTS ONLY SUPPORT,  FastIron CX 624S, CX 624-I/E/-ADV</v>
          </cell>
          <cell r="H1306" t="str">
            <v>ESSENTIAL 4HR PARTS ONLY SUPPORT</v>
          </cell>
          <cell r="I1306">
            <v>430</v>
          </cell>
          <cell r="J1306">
            <v>430</v>
          </cell>
          <cell r="K1306" t="str">
            <v>N</v>
          </cell>
          <cell r="L1306">
            <v>0</v>
          </cell>
          <cell r="M1306">
            <v>0</v>
          </cell>
          <cell r="N1306">
            <v>0</v>
          </cell>
          <cell r="O1306">
            <v>0</v>
          </cell>
          <cell r="P1306">
            <v>0</v>
          </cell>
          <cell r="Q1306">
            <v>0</v>
          </cell>
          <cell r="R1306">
            <v>0</v>
          </cell>
          <cell r="S1306">
            <v>280</v>
          </cell>
          <cell r="T1306">
            <v>301</v>
          </cell>
          <cell r="U1306">
            <v>301</v>
          </cell>
          <cell r="V1306">
            <v>280</v>
          </cell>
          <cell r="W1306">
            <v>0</v>
          </cell>
          <cell r="X1306" t="str">
            <v>A3</v>
          </cell>
          <cell r="Y1306">
            <v>0.35</v>
          </cell>
          <cell r="Z1306">
            <v>0.3</v>
          </cell>
          <cell r="AA1306">
            <v>0.3</v>
          </cell>
          <cell r="AB1306">
            <v>0.35</v>
          </cell>
          <cell r="AC1306">
            <v>0</v>
          </cell>
          <cell r="AD1306">
            <v>0</v>
          </cell>
          <cell r="AE1306" t="str">
            <v>SUPPORT</v>
          </cell>
          <cell r="AF1306" t="str">
            <v>BDS DIRECT SUPPORT</v>
          </cell>
          <cell r="AG1306" t="str">
            <v>INITIAL SALE</v>
          </cell>
          <cell r="AH1306" t="str">
            <v>HW SUPPORT</v>
          </cell>
          <cell r="AI1306" t="str">
            <v>132-12</v>
          </cell>
          <cell r="AJ1306" t="str">
            <v>N/A</v>
          </cell>
          <cell r="AK1306" t="str">
            <v>None</v>
          </cell>
          <cell r="AL1306">
            <v>40</v>
          </cell>
          <cell r="AM1306">
            <v>0</v>
          </cell>
        </row>
        <row r="1307">
          <cell r="F1307" t="str">
            <v>FCX624-SVL-4P-2</v>
          </cell>
          <cell r="G1307" t="str">
            <v>ESSENTIAL 4HR PARTS ONLY SUPPORT,  FastIron CX 624S, CX 624-I/E/-ADV</v>
          </cell>
          <cell r="H1307" t="str">
            <v>ESSENTIAL 4HR PARTS ONLY SUPPORT</v>
          </cell>
          <cell r="I1307">
            <v>817</v>
          </cell>
          <cell r="J1307">
            <v>817</v>
          </cell>
          <cell r="K1307" t="str">
            <v>N</v>
          </cell>
          <cell r="L1307">
            <v>0</v>
          </cell>
          <cell r="M1307">
            <v>0</v>
          </cell>
          <cell r="N1307">
            <v>0</v>
          </cell>
          <cell r="O1307">
            <v>0</v>
          </cell>
          <cell r="P1307">
            <v>0</v>
          </cell>
          <cell r="Q1307">
            <v>0</v>
          </cell>
          <cell r="R1307">
            <v>0</v>
          </cell>
          <cell r="S1307">
            <v>531</v>
          </cell>
          <cell r="T1307">
            <v>572</v>
          </cell>
          <cell r="U1307">
            <v>572</v>
          </cell>
          <cell r="V1307">
            <v>531</v>
          </cell>
          <cell r="W1307">
            <v>0</v>
          </cell>
          <cell r="X1307" t="str">
            <v>A3</v>
          </cell>
          <cell r="Y1307">
            <v>0.35</v>
          </cell>
          <cell r="Z1307">
            <v>0.3</v>
          </cell>
          <cell r="AA1307">
            <v>0.3</v>
          </cell>
          <cell r="AB1307">
            <v>0.35</v>
          </cell>
          <cell r="AC1307">
            <v>0</v>
          </cell>
          <cell r="AD1307">
            <v>0</v>
          </cell>
          <cell r="AE1307" t="str">
            <v>SUPPORT</v>
          </cell>
          <cell r="AF1307" t="str">
            <v>BDS DIRECT SUPPORT</v>
          </cell>
          <cell r="AG1307" t="str">
            <v>INITIAL SALE</v>
          </cell>
          <cell r="AH1307" t="str">
            <v>HW SUPPORT</v>
          </cell>
          <cell r="AI1307" t="str">
            <v>132-12</v>
          </cell>
          <cell r="AJ1307" t="str">
            <v>N/A</v>
          </cell>
          <cell r="AK1307" t="str">
            <v>None</v>
          </cell>
          <cell r="AL1307">
            <v>40</v>
          </cell>
          <cell r="AM1307">
            <v>0</v>
          </cell>
        </row>
        <row r="1308">
          <cell r="F1308" t="str">
            <v>FCX624-SVL-4P-3</v>
          </cell>
          <cell r="G1308" t="str">
            <v>ESSENTIAL 4HR PARTS ONLY SUPPORT,  FastIron CX 624S, CX 624-I/E/-ADV</v>
          </cell>
          <cell r="H1308" t="str">
            <v>ESSENTIAL 4HR PARTS ONLY SUPPORT</v>
          </cell>
          <cell r="I1308">
            <v>1183</v>
          </cell>
          <cell r="J1308">
            <v>1183</v>
          </cell>
          <cell r="K1308" t="str">
            <v>N</v>
          </cell>
          <cell r="L1308">
            <v>0</v>
          </cell>
          <cell r="M1308">
            <v>0</v>
          </cell>
          <cell r="N1308">
            <v>0</v>
          </cell>
          <cell r="O1308">
            <v>0</v>
          </cell>
          <cell r="P1308">
            <v>0</v>
          </cell>
          <cell r="Q1308">
            <v>0</v>
          </cell>
          <cell r="R1308">
            <v>0</v>
          </cell>
          <cell r="S1308">
            <v>769</v>
          </cell>
          <cell r="T1308">
            <v>828</v>
          </cell>
          <cell r="U1308">
            <v>828</v>
          </cell>
          <cell r="V1308">
            <v>769</v>
          </cell>
          <cell r="W1308">
            <v>0</v>
          </cell>
          <cell r="X1308" t="str">
            <v>A3</v>
          </cell>
          <cell r="Y1308">
            <v>0.35</v>
          </cell>
          <cell r="Z1308">
            <v>0.3</v>
          </cell>
          <cell r="AA1308">
            <v>0.3</v>
          </cell>
          <cell r="AB1308">
            <v>0.35</v>
          </cell>
          <cell r="AC1308">
            <v>0</v>
          </cell>
          <cell r="AD1308">
            <v>0</v>
          </cell>
          <cell r="AE1308" t="str">
            <v>SUPPORT</v>
          </cell>
          <cell r="AF1308" t="str">
            <v>BDS DIRECT SUPPORT</v>
          </cell>
          <cell r="AG1308" t="str">
            <v>INITIAL SALE</v>
          </cell>
          <cell r="AH1308" t="str">
            <v>HW SUPPORT</v>
          </cell>
          <cell r="AI1308" t="str">
            <v>132-12</v>
          </cell>
          <cell r="AJ1308" t="str">
            <v>N/A</v>
          </cell>
          <cell r="AK1308" t="str">
            <v>None</v>
          </cell>
          <cell r="AL1308">
            <v>40</v>
          </cell>
          <cell r="AM1308">
            <v>0</v>
          </cell>
        </row>
        <row r="1309">
          <cell r="F1309" t="str">
            <v>FCX624-SVL-4P-4</v>
          </cell>
          <cell r="G1309" t="str">
            <v>ESSENTIAL 4HR PARTS ONLY SUPPORT,  FastIron CX 624S, CX 624-I/E/-ADV</v>
          </cell>
          <cell r="H1309" t="str">
            <v>ESSENTIAL 4HR PARTS ONLY SUPPORT</v>
          </cell>
          <cell r="I1309">
            <v>1577</v>
          </cell>
          <cell r="J1309">
            <v>1577</v>
          </cell>
          <cell r="K1309" t="str">
            <v>N</v>
          </cell>
          <cell r="L1309">
            <v>0</v>
          </cell>
          <cell r="M1309">
            <v>0</v>
          </cell>
          <cell r="N1309">
            <v>0</v>
          </cell>
          <cell r="O1309">
            <v>0</v>
          </cell>
          <cell r="P1309">
            <v>0</v>
          </cell>
          <cell r="Q1309">
            <v>0</v>
          </cell>
          <cell r="R1309">
            <v>0</v>
          </cell>
          <cell r="S1309">
            <v>1025</v>
          </cell>
          <cell r="T1309">
            <v>1104</v>
          </cell>
          <cell r="U1309">
            <v>1104</v>
          </cell>
          <cell r="V1309">
            <v>1025</v>
          </cell>
          <cell r="W1309">
            <v>0</v>
          </cell>
          <cell r="X1309" t="str">
            <v>A3</v>
          </cell>
          <cell r="Y1309">
            <v>0.35</v>
          </cell>
          <cell r="Z1309">
            <v>0.3</v>
          </cell>
          <cell r="AA1309">
            <v>0.3</v>
          </cell>
          <cell r="AB1309">
            <v>0.35</v>
          </cell>
          <cell r="AC1309">
            <v>0</v>
          </cell>
          <cell r="AD1309">
            <v>0</v>
          </cell>
          <cell r="AE1309" t="str">
            <v>SUPPORT</v>
          </cell>
          <cell r="AF1309" t="str">
            <v>BDS DIRECT SUPPORT</v>
          </cell>
          <cell r="AG1309" t="str">
            <v>INITIAL SALE</v>
          </cell>
          <cell r="AH1309" t="str">
            <v>HW SUPPORT</v>
          </cell>
          <cell r="AI1309" t="str">
            <v>132-12</v>
          </cell>
          <cell r="AJ1309" t="str">
            <v>N/A</v>
          </cell>
          <cell r="AK1309" t="str">
            <v>None</v>
          </cell>
          <cell r="AL1309">
            <v>40</v>
          </cell>
          <cell r="AM1309">
            <v>0</v>
          </cell>
        </row>
        <row r="1310">
          <cell r="F1310" t="str">
            <v>FCX624-SVL-4P-5</v>
          </cell>
          <cell r="G1310" t="str">
            <v>ESSENTIAL 4HR PARTS ONLY SUPPORT,  FastIron CX 624S, CX 624-I/E/-ADV</v>
          </cell>
          <cell r="H1310" t="str">
            <v>ESSENTIAL 4HR PARTS ONLY SUPPORT</v>
          </cell>
          <cell r="I1310">
            <v>1971</v>
          </cell>
          <cell r="J1310">
            <v>1971</v>
          </cell>
          <cell r="K1310" t="str">
            <v>N</v>
          </cell>
          <cell r="L1310">
            <v>0</v>
          </cell>
          <cell r="M1310">
            <v>0</v>
          </cell>
          <cell r="N1310">
            <v>0</v>
          </cell>
          <cell r="O1310">
            <v>0</v>
          </cell>
          <cell r="P1310">
            <v>0</v>
          </cell>
          <cell r="Q1310">
            <v>0</v>
          </cell>
          <cell r="R1310">
            <v>0</v>
          </cell>
          <cell r="S1310">
            <v>1281</v>
          </cell>
          <cell r="T1310">
            <v>1380</v>
          </cell>
          <cell r="U1310">
            <v>1380</v>
          </cell>
          <cell r="V1310">
            <v>1281</v>
          </cell>
          <cell r="W1310">
            <v>0</v>
          </cell>
          <cell r="X1310" t="str">
            <v>A3</v>
          </cell>
          <cell r="Y1310">
            <v>0.35</v>
          </cell>
          <cell r="Z1310">
            <v>0.3</v>
          </cell>
          <cell r="AA1310">
            <v>0.3</v>
          </cell>
          <cell r="AB1310">
            <v>0.35</v>
          </cell>
          <cell r="AC1310">
            <v>0</v>
          </cell>
          <cell r="AD1310">
            <v>0</v>
          </cell>
          <cell r="AE1310" t="str">
            <v>SUPPORT</v>
          </cell>
          <cell r="AF1310" t="str">
            <v>BDS DIRECT SUPPORT</v>
          </cell>
          <cell r="AG1310" t="str">
            <v>INITIAL SALE</v>
          </cell>
          <cell r="AH1310" t="str">
            <v>HW SUPPORT</v>
          </cell>
          <cell r="AI1310" t="str">
            <v>132-12</v>
          </cell>
          <cell r="AJ1310" t="str">
            <v>N/A</v>
          </cell>
          <cell r="AK1310" t="str">
            <v>None</v>
          </cell>
          <cell r="AL1310">
            <v>40</v>
          </cell>
          <cell r="AM1310">
            <v>0</v>
          </cell>
        </row>
        <row r="1311">
          <cell r="F1311" t="str">
            <v>FCX624-SVL-NDO-1</v>
          </cell>
          <cell r="G1311" t="str">
            <v>ESSENTIAL NBD ONSITE SUPPORT,  FastIron CX 624S, CX 624-I/E/-ADV</v>
          </cell>
          <cell r="H1311" t="str">
            <v>ESSENTIAL NBD ONSITE SUPPORT</v>
          </cell>
          <cell r="I1311">
            <v>270</v>
          </cell>
          <cell r="J1311">
            <v>270</v>
          </cell>
          <cell r="K1311" t="str">
            <v>N</v>
          </cell>
          <cell r="L1311">
            <v>0</v>
          </cell>
          <cell r="M1311">
            <v>0</v>
          </cell>
          <cell r="N1311">
            <v>0</v>
          </cell>
          <cell r="O1311">
            <v>0</v>
          </cell>
          <cell r="P1311">
            <v>0</v>
          </cell>
          <cell r="Q1311">
            <v>0</v>
          </cell>
          <cell r="R1311">
            <v>0</v>
          </cell>
          <cell r="S1311">
            <v>176</v>
          </cell>
          <cell r="T1311">
            <v>189</v>
          </cell>
          <cell r="U1311">
            <v>189</v>
          </cell>
          <cell r="V1311">
            <v>176</v>
          </cell>
          <cell r="W1311">
            <v>0</v>
          </cell>
          <cell r="X1311" t="str">
            <v>A3</v>
          </cell>
          <cell r="Y1311">
            <v>0.35</v>
          </cell>
          <cell r="Z1311">
            <v>0.3</v>
          </cell>
          <cell r="AA1311">
            <v>0.3</v>
          </cell>
          <cell r="AB1311">
            <v>0.35</v>
          </cell>
          <cell r="AC1311">
            <v>0</v>
          </cell>
          <cell r="AD1311">
            <v>0</v>
          </cell>
          <cell r="AE1311" t="str">
            <v>SUPPORT</v>
          </cell>
          <cell r="AF1311" t="str">
            <v>BDS DIRECT SUPPORT</v>
          </cell>
          <cell r="AG1311" t="str">
            <v>INITIAL SALE</v>
          </cell>
          <cell r="AH1311" t="str">
            <v>HW SUPPORT</v>
          </cell>
          <cell r="AI1311" t="str">
            <v>132-12</v>
          </cell>
          <cell r="AJ1311" t="str">
            <v>N/A</v>
          </cell>
          <cell r="AK1311" t="str">
            <v>None</v>
          </cell>
          <cell r="AL1311">
            <v>40</v>
          </cell>
          <cell r="AM1311">
            <v>0</v>
          </cell>
        </row>
        <row r="1312">
          <cell r="F1312" t="str">
            <v>FCX624-SVL-NDO-2</v>
          </cell>
          <cell r="G1312" t="str">
            <v>ESSENTIAL NBD ONSITE SUPPORT,  FastIron CX 624S, CX 624-I/E/-ADV</v>
          </cell>
          <cell r="H1312" t="str">
            <v>ESSENTIAL NBD ONSITE SUPPORT</v>
          </cell>
          <cell r="I1312">
            <v>513</v>
          </cell>
          <cell r="J1312">
            <v>513</v>
          </cell>
          <cell r="K1312" t="str">
            <v>N</v>
          </cell>
          <cell r="L1312">
            <v>0</v>
          </cell>
          <cell r="M1312">
            <v>0</v>
          </cell>
          <cell r="N1312">
            <v>0</v>
          </cell>
          <cell r="O1312">
            <v>0</v>
          </cell>
          <cell r="P1312">
            <v>0</v>
          </cell>
          <cell r="Q1312">
            <v>0</v>
          </cell>
          <cell r="R1312">
            <v>0</v>
          </cell>
          <cell r="S1312">
            <v>333</v>
          </cell>
          <cell r="T1312">
            <v>359</v>
          </cell>
          <cell r="U1312">
            <v>359</v>
          </cell>
          <cell r="V1312">
            <v>333</v>
          </cell>
          <cell r="W1312">
            <v>0</v>
          </cell>
          <cell r="X1312" t="str">
            <v>A3</v>
          </cell>
          <cell r="Y1312">
            <v>0.35</v>
          </cell>
          <cell r="Z1312">
            <v>0.3</v>
          </cell>
          <cell r="AA1312">
            <v>0.3</v>
          </cell>
          <cell r="AB1312">
            <v>0.35</v>
          </cell>
          <cell r="AC1312">
            <v>0</v>
          </cell>
          <cell r="AD1312">
            <v>0</v>
          </cell>
          <cell r="AE1312" t="str">
            <v>SUPPORT</v>
          </cell>
          <cell r="AF1312" t="str">
            <v>BDS DIRECT SUPPORT</v>
          </cell>
          <cell r="AG1312" t="str">
            <v>INITIAL SALE</v>
          </cell>
          <cell r="AH1312" t="str">
            <v>HW SUPPORT</v>
          </cell>
          <cell r="AI1312" t="str">
            <v>132-12</v>
          </cell>
          <cell r="AJ1312" t="str">
            <v>N/A</v>
          </cell>
          <cell r="AK1312" t="str">
            <v>None</v>
          </cell>
          <cell r="AL1312">
            <v>40</v>
          </cell>
          <cell r="AM1312">
            <v>0</v>
          </cell>
        </row>
        <row r="1313">
          <cell r="F1313" t="str">
            <v>FCX624-SVL-NDO-3</v>
          </cell>
          <cell r="G1313" t="str">
            <v>ESSENTIAL NBD ONSITE SUPPORT,  FastIron CX 624S, CX 624-I/E/-ADV</v>
          </cell>
          <cell r="H1313" t="str">
            <v>ESSENTIAL NBD ONSITE SUPPORT</v>
          </cell>
          <cell r="I1313">
            <v>743</v>
          </cell>
          <cell r="J1313">
            <v>743</v>
          </cell>
          <cell r="K1313" t="str">
            <v>N</v>
          </cell>
          <cell r="L1313">
            <v>0</v>
          </cell>
          <cell r="M1313">
            <v>0</v>
          </cell>
          <cell r="N1313">
            <v>0</v>
          </cell>
          <cell r="O1313">
            <v>0</v>
          </cell>
          <cell r="P1313">
            <v>0</v>
          </cell>
          <cell r="Q1313">
            <v>0</v>
          </cell>
          <cell r="R1313">
            <v>0</v>
          </cell>
          <cell r="S1313">
            <v>483</v>
          </cell>
          <cell r="T1313">
            <v>520</v>
          </cell>
          <cell r="U1313">
            <v>520</v>
          </cell>
          <cell r="V1313">
            <v>483</v>
          </cell>
          <cell r="W1313">
            <v>0</v>
          </cell>
          <cell r="X1313" t="str">
            <v>A3</v>
          </cell>
          <cell r="Y1313">
            <v>0.35</v>
          </cell>
          <cell r="Z1313">
            <v>0.3</v>
          </cell>
          <cell r="AA1313">
            <v>0.3</v>
          </cell>
          <cell r="AB1313">
            <v>0.35</v>
          </cell>
          <cell r="AC1313">
            <v>0</v>
          </cell>
          <cell r="AD1313">
            <v>0</v>
          </cell>
          <cell r="AE1313" t="str">
            <v>SUPPORT</v>
          </cell>
          <cell r="AF1313" t="str">
            <v>BDS DIRECT SUPPORT</v>
          </cell>
          <cell r="AG1313" t="str">
            <v>INITIAL SALE</v>
          </cell>
          <cell r="AH1313" t="str">
            <v>HW SUPPORT</v>
          </cell>
          <cell r="AI1313" t="str">
            <v>132-12</v>
          </cell>
          <cell r="AJ1313" t="str">
            <v>N/A</v>
          </cell>
          <cell r="AK1313" t="str">
            <v>None</v>
          </cell>
          <cell r="AL1313">
            <v>40</v>
          </cell>
          <cell r="AM1313">
            <v>0</v>
          </cell>
        </row>
        <row r="1314">
          <cell r="F1314" t="str">
            <v>FCX624-SVL-NDO-4</v>
          </cell>
          <cell r="G1314" t="str">
            <v>ESSENTIAL NBD ONSITE SUPPORT,  FastIron CX 624S, CX 624-I/E/-ADV</v>
          </cell>
          <cell r="H1314" t="str">
            <v>ESSENTIAL NBD ONSITE SUPPORT</v>
          </cell>
          <cell r="I1314">
            <v>990</v>
          </cell>
          <cell r="J1314">
            <v>990</v>
          </cell>
          <cell r="K1314" t="str">
            <v>N</v>
          </cell>
          <cell r="L1314">
            <v>0</v>
          </cell>
          <cell r="M1314">
            <v>0</v>
          </cell>
          <cell r="N1314">
            <v>0</v>
          </cell>
          <cell r="O1314">
            <v>0</v>
          </cell>
          <cell r="P1314">
            <v>0</v>
          </cell>
          <cell r="Q1314">
            <v>0</v>
          </cell>
          <cell r="R1314">
            <v>0</v>
          </cell>
          <cell r="S1314">
            <v>644</v>
          </cell>
          <cell r="T1314">
            <v>693</v>
          </cell>
          <cell r="U1314">
            <v>693</v>
          </cell>
          <cell r="V1314">
            <v>644</v>
          </cell>
          <cell r="W1314">
            <v>0</v>
          </cell>
          <cell r="X1314" t="str">
            <v>A3</v>
          </cell>
          <cell r="Y1314">
            <v>0.35</v>
          </cell>
          <cell r="Z1314">
            <v>0.3</v>
          </cell>
          <cell r="AA1314">
            <v>0.3</v>
          </cell>
          <cell r="AB1314">
            <v>0.35</v>
          </cell>
          <cell r="AC1314">
            <v>0</v>
          </cell>
          <cell r="AD1314">
            <v>0</v>
          </cell>
          <cell r="AE1314" t="str">
            <v>SUPPORT</v>
          </cell>
          <cell r="AF1314" t="str">
            <v>BDS DIRECT SUPPORT</v>
          </cell>
          <cell r="AG1314" t="str">
            <v>INITIAL SALE</v>
          </cell>
          <cell r="AH1314" t="str">
            <v>HW SUPPORT</v>
          </cell>
          <cell r="AI1314" t="str">
            <v>132-12</v>
          </cell>
          <cell r="AJ1314" t="str">
            <v>N/A</v>
          </cell>
          <cell r="AK1314" t="str">
            <v>None</v>
          </cell>
          <cell r="AL1314">
            <v>40</v>
          </cell>
          <cell r="AM1314">
            <v>0</v>
          </cell>
        </row>
        <row r="1315">
          <cell r="F1315" t="str">
            <v>FCX624-SVL-NDO-5</v>
          </cell>
          <cell r="G1315" t="str">
            <v>ESSENTIAL NBD ONSITE SUPPORT,  FastIron CX 624S, CX 624-I/E/-ADV</v>
          </cell>
          <cell r="H1315" t="str">
            <v>ESSENTIAL NBD ONSITE SUPPORT</v>
          </cell>
          <cell r="I1315">
            <v>1238</v>
          </cell>
          <cell r="J1315">
            <v>1238</v>
          </cell>
          <cell r="K1315" t="str">
            <v>N</v>
          </cell>
          <cell r="L1315">
            <v>0</v>
          </cell>
          <cell r="M1315">
            <v>0</v>
          </cell>
          <cell r="N1315">
            <v>0</v>
          </cell>
          <cell r="O1315">
            <v>0</v>
          </cell>
          <cell r="P1315">
            <v>0</v>
          </cell>
          <cell r="Q1315">
            <v>0</v>
          </cell>
          <cell r="R1315">
            <v>0</v>
          </cell>
          <cell r="S1315">
            <v>804</v>
          </cell>
          <cell r="T1315">
            <v>866</v>
          </cell>
          <cell r="U1315">
            <v>866</v>
          </cell>
          <cell r="V1315">
            <v>804</v>
          </cell>
          <cell r="W1315">
            <v>0</v>
          </cell>
          <cell r="X1315" t="str">
            <v>A3</v>
          </cell>
          <cell r="Y1315">
            <v>0.35</v>
          </cell>
          <cell r="Z1315">
            <v>0.3</v>
          </cell>
          <cell r="AA1315">
            <v>0.3</v>
          </cell>
          <cell r="AB1315">
            <v>0.35</v>
          </cell>
          <cell r="AC1315">
            <v>0</v>
          </cell>
          <cell r="AD1315">
            <v>0</v>
          </cell>
          <cell r="AE1315" t="str">
            <v>SUPPORT</v>
          </cell>
          <cell r="AF1315" t="str">
            <v>BDS DIRECT SUPPORT</v>
          </cell>
          <cell r="AG1315" t="str">
            <v>INITIAL SALE</v>
          </cell>
          <cell r="AH1315" t="str">
            <v>HW SUPPORT</v>
          </cell>
          <cell r="AI1315" t="str">
            <v>132-12</v>
          </cell>
          <cell r="AJ1315" t="str">
            <v>N/A</v>
          </cell>
          <cell r="AK1315" t="str">
            <v>None</v>
          </cell>
          <cell r="AL1315">
            <v>40</v>
          </cell>
          <cell r="AM1315">
            <v>0</v>
          </cell>
        </row>
        <row r="1316">
          <cell r="F1316" t="str">
            <v>FCX624-SVL-NDP-1</v>
          </cell>
          <cell r="G1316" t="str">
            <v>ESSENTIAL NBD PARTS ONLY SUPPORT,  FastIron CX 624S, CX 624-I/E/-ADV</v>
          </cell>
          <cell r="H1316" t="str">
            <v>ESSENTIAL NBD PARTS ONLY SUPPORT</v>
          </cell>
          <cell r="I1316">
            <v>215</v>
          </cell>
          <cell r="J1316">
            <v>215</v>
          </cell>
          <cell r="K1316" t="str">
            <v>N</v>
          </cell>
          <cell r="L1316">
            <v>0</v>
          </cell>
          <cell r="M1316">
            <v>0</v>
          </cell>
          <cell r="N1316">
            <v>0</v>
          </cell>
          <cell r="O1316">
            <v>0</v>
          </cell>
          <cell r="P1316">
            <v>0</v>
          </cell>
          <cell r="Q1316">
            <v>0</v>
          </cell>
          <cell r="R1316">
            <v>0</v>
          </cell>
          <cell r="S1316">
            <v>140</v>
          </cell>
          <cell r="T1316">
            <v>151</v>
          </cell>
          <cell r="U1316">
            <v>151</v>
          </cell>
          <cell r="V1316">
            <v>140</v>
          </cell>
          <cell r="W1316">
            <v>0</v>
          </cell>
          <cell r="X1316" t="str">
            <v>A3</v>
          </cell>
          <cell r="Y1316">
            <v>0.35</v>
          </cell>
          <cell r="Z1316">
            <v>0.3</v>
          </cell>
          <cell r="AA1316">
            <v>0.3</v>
          </cell>
          <cell r="AB1316">
            <v>0.35</v>
          </cell>
          <cell r="AC1316">
            <v>0</v>
          </cell>
          <cell r="AD1316">
            <v>0</v>
          </cell>
          <cell r="AE1316" t="str">
            <v>SUPPORT</v>
          </cell>
          <cell r="AF1316" t="str">
            <v>BDS DIRECT SUPPORT</v>
          </cell>
          <cell r="AG1316" t="str">
            <v>INITIAL SALE</v>
          </cell>
          <cell r="AH1316" t="str">
            <v>HW SUPPORT</v>
          </cell>
          <cell r="AI1316" t="str">
            <v>132-12</v>
          </cell>
          <cell r="AJ1316" t="str">
            <v>N/A</v>
          </cell>
          <cell r="AK1316" t="str">
            <v>None</v>
          </cell>
          <cell r="AL1316">
            <v>40</v>
          </cell>
          <cell r="AM1316">
            <v>0</v>
          </cell>
        </row>
        <row r="1317">
          <cell r="F1317" t="str">
            <v>FCX624-SVL-NDP-2</v>
          </cell>
          <cell r="G1317" t="str">
            <v>ESSENTIAL NBD PARTS ONLY SUPPORT,  FastIron CX 624S, CX 624-I/E/-ADV</v>
          </cell>
          <cell r="H1317" t="str">
            <v>ESSENTIAL NBD PARTS ONLY SUPPORT</v>
          </cell>
          <cell r="I1317">
            <v>409</v>
          </cell>
          <cell r="J1317">
            <v>409</v>
          </cell>
          <cell r="K1317" t="str">
            <v>N</v>
          </cell>
          <cell r="L1317">
            <v>0</v>
          </cell>
          <cell r="M1317">
            <v>0</v>
          </cell>
          <cell r="N1317">
            <v>0</v>
          </cell>
          <cell r="O1317">
            <v>0</v>
          </cell>
          <cell r="P1317">
            <v>0</v>
          </cell>
          <cell r="Q1317">
            <v>0</v>
          </cell>
          <cell r="R1317">
            <v>0</v>
          </cell>
          <cell r="S1317">
            <v>266</v>
          </cell>
          <cell r="T1317">
            <v>286</v>
          </cell>
          <cell r="U1317">
            <v>286</v>
          </cell>
          <cell r="V1317">
            <v>266</v>
          </cell>
          <cell r="W1317">
            <v>0</v>
          </cell>
          <cell r="X1317" t="str">
            <v>A3</v>
          </cell>
          <cell r="Y1317">
            <v>0.35</v>
          </cell>
          <cell r="Z1317">
            <v>0.3</v>
          </cell>
          <cell r="AA1317">
            <v>0.3</v>
          </cell>
          <cell r="AB1317">
            <v>0.35</v>
          </cell>
          <cell r="AC1317">
            <v>0</v>
          </cell>
          <cell r="AD1317">
            <v>0</v>
          </cell>
          <cell r="AE1317" t="str">
            <v>SUPPORT</v>
          </cell>
          <cell r="AF1317" t="str">
            <v>BDS DIRECT SUPPORT</v>
          </cell>
          <cell r="AG1317" t="str">
            <v>INITIAL SALE</v>
          </cell>
          <cell r="AH1317" t="str">
            <v>HW SUPPORT</v>
          </cell>
          <cell r="AI1317" t="str">
            <v>132-12</v>
          </cell>
          <cell r="AJ1317" t="str">
            <v>N/A</v>
          </cell>
          <cell r="AK1317" t="str">
            <v>None</v>
          </cell>
          <cell r="AL1317">
            <v>40</v>
          </cell>
          <cell r="AM1317">
            <v>0</v>
          </cell>
        </row>
        <row r="1318">
          <cell r="F1318" t="str">
            <v>FCX624-SVL-NDP-3</v>
          </cell>
          <cell r="G1318" t="str">
            <v>ESSENTIAL NBD PARTS ONLY SUPPORT,  FastIron CX 624S, CX 624-I/E/-ADV</v>
          </cell>
          <cell r="H1318" t="str">
            <v>ESSENTIAL NBD PARTS ONLY SUPPORT</v>
          </cell>
          <cell r="I1318">
            <v>591</v>
          </cell>
          <cell r="J1318">
            <v>591</v>
          </cell>
          <cell r="K1318" t="str">
            <v>N</v>
          </cell>
          <cell r="L1318">
            <v>0</v>
          </cell>
          <cell r="M1318">
            <v>0</v>
          </cell>
          <cell r="N1318">
            <v>0</v>
          </cell>
          <cell r="O1318">
            <v>0</v>
          </cell>
          <cell r="P1318">
            <v>0</v>
          </cell>
          <cell r="Q1318">
            <v>0</v>
          </cell>
          <cell r="R1318">
            <v>0</v>
          </cell>
          <cell r="S1318">
            <v>384</v>
          </cell>
          <cell r="T1318">
            <v>414</v>
          </cell>
          <cell r="U1318">
            <v>414</v>
          </cell>
          <cell r="V1318">
            <v>384</v>
          </cell>
          <cell r="W1318">
            <v>0</v>
          </cell>
          <cell r="X1318" t="str">
            <v>A3</v>
          </cell>
          <cell r="Y1318">
            <v>0.35</v>
          </cell>
          <cell r="Z1318">
            <v>0.3</v>
          </cell>
          <cell r="AA1318">
            <v>0.3</v>
          </cell>
          <cell r="AB1318">
            <v>0.35</v>
          </cell>
          <cell r="AC1318">
            <v>0</v>
          </cell>
          <cell r="AD1318">
            <v>0</v>
          </cell>
          <cell r="AE1318" t="str">
            <v>SUPPORT</v>
          </cell>
          <cell r="AF1318" t="str">
            <v>BDS DIRECT SUPPORT</v>
          </cell>
          <cell r="AG1318" t="str">
            <v>INITIAL SALE</v>
          </cell>
          <cell r="AH1318" t="str">
            <v>HW SUPPORT</v>
          </cell>
          <cell r="AI1318" t="str">
            <v>132-12</v>
          </cell>
          <cell r="AJ1318" t="str">
            <v>N/A</v>
          </cell>
          <cell r="AK1318" t="str">
            <v>None</v>
          </cell>
          <cell r="AL1318">
            <v>40</v>
          </cell>
          <cell r="AM1318">
            <v>0</v>
          </cell>
        </row>
        <row r="1319">
          <cell r="F1319" t="str">
            <v>FCX624-SVL-NDP-4</v>
          </cell>
          <cell r="G1319" t="str">
            <v>ESSENTIAL NBD PARTS ONLY SUPPORT,  FastIron CX 624S, CX 624-I/E/-ADV</v>
          </cell>
          <cell r="H1319" t="str">
            <v>ESSENTIAL NBD PARTS ONLY SUPPORT</v>
          </cell>
          <cell r="I1319">
            <v>788</v>
          </cell>
          <cell r="J1319">
            <v>788</v>
          </cell>
          <cell r="K1319" t="str">
            <v>N</v>
          </cell>
          <cell r="L1319">
            <v>0</v>
          </cell>
          <cell r="M1319">
            <v>0</v>
          </cell>
          <cell r="N1319">
            <v>0</v>
          </cell>
          <cell r="O1319">
            <v>0</v>
          </cell>
          <cell r="P1319">
            <v>0</v>
          </cell>
          <cell r="Q1319">
            <v>0</v>
          </cell>
          <cell r="R1319">
            <v>0</v>
          </cell>
          <cell r="S1319">
            <v>512</v>
          </cell>
          <cell r="T1319">
            <v>552</v>
          </cell>
          <cell r="U1319">
            <v>552</v>
          </cell>
          <cell r="V1319">
            <v>512</v>
          </cell>
          <cell r="W1319">
            <v>0</v>
          </cell>
          <cell r="X1319" t="str">
            <v>A3</v>
          </cell>
          <cell r="Y1319">
            <v>0.35</v>
          </cell>
          <cell r="Z1319">
            <v>0.3</v>
          </cell>
          <cell r="AA1319">
            <v>0.3</v>
          </cell>
          <cell r="AB1319">
            <v>0.35</v>
          </cell>
          <cell r="AC1319">
            <v>0</v>
          </cell>
          <cell r="AD1319">
            <v>0</v>
          </cell>
          <cell r="AE1319" t="str">
            <v>SUPPORT</v>
          </cell>
          <cell r="AF1319" t="str">
            <v>BDS DIRECT SUPPORT</v>
          </cell>
          <cell r="AG1319" t="str">
            <v>INITIAL SALE</v>
          </cell>
          <cell r="AH1319" t="str">
            <v>HW SUPPORT</v>
          </cell>
          <cell r="AI1319" t="str">
            <v>132-12</v>
          </cell>
          <cell r="AJ1319" t="str">
            <v>N/A</v>
          </cell>
          <cell r="AK1319" t="str">
            <v>None</v>
          </cell>
          <cell r="AL1319">
            <v>40</v>
          </cell>
          <cell r="AM1319">
            <v>0</v>
          </cell>
        </row>
        <row r="1320">
          <cell r="F1320" t="str">
            <v>FCX624-SVL-NDP-5</v>
          </cell>
          <cell r="G1320" t="str">
            <v>ESSENTIAL NBD PARTS ONLY SUPPORT,  FastIron CX 624S, CX 624-I/E/-ADV</v>
          </cell>
          <cell r="H1320" t="str">
            <v>ESSENTIAL NBD PARTS ONLY SUPPORT</v>
          </cell>
          <cell r="I1320">
            <v>985</v>
          </cell>
          <cell r="J1320">
            <v>985</v>
          </cell>
          <cell r="K1320" t="str">
            <v>N</v>
          </cell>
          <cell r="L1320">
            <v>0</v>
          </cell>
          <cell r="M1320">
            <v>0</v>
          </cell>
          <cell r="N1320">
            <v>0</v>
          </cell>
          <cell r="O1320">
            <v>0</v>
          </cell>
          <cell r="P1320">
            <v>0</v>
          </cell>
          <cell r="Q1320">
            <v>0</v>
          </cell>
          <cell r="R1320">
            <v>0</v>
          </cell>
          <cell r="S1320">
            <v>641</v>
          </cell>
          <cell r="T1320">
            <v>690</v>
          </cell>
          <cell r="U1320">
            <v>690</v>
          </cell>
          <cell r="V1320">
            <v>641</v>
          </cell>
          <cell r="W1320">
            <v>0</v>
          </cell>
          <cell r="X1320" t="str">
            <v>A3</v>
          </cell>
          <cell r="Y1320">
            <v>0.35</v>
          </cell>
          <cell r="Z1320">
            <v>0.3</v>
          </cell>
          <cell r="AA1320">
            <v>0.3</v>
          </cell>
          <cell r="AB1320">
            <v>0.35</v>
          </cell>
          <cell r="AC1320">
            <v>0</v>
          </cell>
          <cell r="AD1320">
            <v>0</v>
          </cell>
          <cell r="AE1320" t="str">
            <v>SUPPORT</v>
          </cell>
          <cell r="AF1320" t="str">
            <v>BDS DIRECT SUPPORT</v>
          </cell>
          <cell r="AG1320" t="str">
            <v>INITIAL SALE</v>
          </cell>
          <cell r="AH1320" t="str">
            <v>HW SUPPORT</v>
          </cell>
          <cell r="AI1320" t="str">
            <v>132-12</v>
          </cell>
          <cell r="AJ1320" t="str">
            <v>N/A</v>
          </cell>
          <cell r="AK1320" t="str">
            <v>None</v>
          </cell>
          <cell r="AL1320">
            <v>40</v>
          </cell>
          <cell r="AM1320">
            <v>0</v>
          </cell>
        </row>
        <row r="1321">
          <cell r="F1321" t="str">
            <v>FCX624-SVL-RMT-1</v>
          </cell>
          <cell r="G1321" t="str">
            <v>ESSENTIAL REMOTE SUPPORT,  FastIron CX 624S, CX 624-I/E/-ADV</v>
          </cell>
          <cell r="H1321" t="str">
            <v>ESSENTIAL REMOTE SUPPORT</v>
          </cell>
          <cell r="I1321">
            <v>160</v>
          </cell>
          <cell r="J1321">
            <v>160</v>
          </cell>
          <cell r="K1321" t="str">
            <v>N</v>
          </cell>
          <cell r="L1321">
            <v>0</v>
          </cell>
          <cell r="M1321">
            <v>0</v>
          </cell>
          <cell r="N1321">
            <v>0</v>
          </cell>
          <cell r="O1321">
            <v>0</v>
          </cell>
          <cell r="P1321">
            <v>0</v>
          </cell>
          <cell r="Q1321">
            <v>0</v>
          </cell>
          <cell r="R1321">
            <v>0</v>
          </cell>
          <cell r="S1321">
            <v>104</v>
          </cell>
          <cell r="T1321">
            <v>112</v>
          </cell>
          <cell r="U1321">
            <v>112</v>
          </cell>
          <cell r="V1321">
            <v>104</v>
          </cell>
          <cell r="W1321">
            <v>0</v>
          </cell>
          <cell r="X1321" t="str">
            <v>A3</v>
          </cell>
          <cell r="Y1321">
            <v>0.35</v>
          </cell>
          <cell r="Z1321">
            <v>0.3</v>
          </cell>
          <cell r="AA1321">
            <v>0.3</v>
          </cell>
          <cell r="AB1321">
            <v>0.35</v>
          </cell>
          <cell r="AC1321">
            <v>0</v>
          </cell>
          <cell r="AD1321">
            <v>0</v>
          </cell>
          <cell r="AE1321" t="str">
            <v>SUPPORT</v>
          </cell>
          <cell r="AF1321" t="str">
            <v>BDS DIRECT SUPPORT</v>
          </cell>
          <cell r="AG1321" t="str">
            <v>INITIAL SALE</v>
          </cell>
          <cell r="AH1321" t="str">
            <v>HW SUPPORT</v>
          </cell>
          <cell r="AI1321" t="str">
            <v>132-12</v>
          </cell>
          <cell r="AJ1321" t="str">
            <v>N/A</v>
          </cell>
          <cell r="AK1321" t="str">
            <v>None</v>
          </cell>
          <cell r="AL1321">
            <v>40</v>
          </cell>
          <cell r="AM1321">
            <v>0</v>
          </cell>
        </row>
        <row r="1322">
          <cell r="F1322" t="str">
            <v>FCX624-SVL-RMT-2</v>
          </cell>
          <cell r="G1322" t="str">
            <v>ESSENTIAL REMOTE SUPPORT,  FastIron CX 624S, CX 624-I/E/-ADV</v>
          </cell>
          <cell r="H1322" t="str">
            <v>ESSENTIAL REMOTE SUPPORT</v>
          </cell>
          <cell r="I1322">
            <v>304</v>
          </cell>
          <cell r="J1322">
            <v>304</v>
          </cell>
          <cell r="K1322" t="str">
            <v>N</v>
          </cell>
          <cell r="L1322">
            <v>0</v>
          </cell>
          <cell r="M1322">
            <v>0</v>
          </cell>
          <cell r="N1322">
            <v>0</v>
          </cell>
          <cell r="O1322">
            <v>0</v>
          </cell>
          <cell r="P1322">
            <v>0</v>
          </cell>
          <cell r="Q1322">
            <v>0</v>
          </cell>
          <cell r="R1322">
            <v>0</v>
          </cell>
          <cell r="S1322">
            <v>198</v>
          </cell>
          <cell r="T1322">
            <v>213</v>
          </cell>
          <cell r="U1322">
            <v>213</v>
          </cell>
          <cell r="V1322">
            <v>198</v>
          </cell>
          <cell r="W1322">
            <v>0</v>
          </cell>
          <cell r="X1322" t="str">
            <v>A3</v>
          </cell>
          <cell r="Y1322">
            <v>0.35</v>
          </cell>
          <cell r="Z1322">
            <v>0.3</v>
          </cell>
          <cell r="AA1322">
            <v>0.3</v>
          </cell>
          <cell r="AB1322">
            <v>0.35</v>
          </cell>
          <cell r="AC1322">
            <v>0</v>
          </cell>
          <cell r="AD1322">
            <v>0</v>
          </cell>
          <cell r="AE1322" t="str">
            <v>SUPPORT</v>
          </cell>
          <cell r="AF1322" t="str">
            <v>BDS DIRECT SUPPORT</v>
          </cell>
          <cell r="AG1322" t="str">
            <v>INITIAL SALE</v>
          </cell>
          <cell r="AH1322" t="str">
            <v>HW SUPPORT</v>
          </cell>
          <cell r="AI1322" t="str">
            <v>132-12</v>
          </cell>
          <cell r="AJ1322" t="str">
            <v>N/A</v>
          </cell>
          <cell r="AK1322" t="str">
            <v>None</v>
          </cell>
          <cell r="AL1322">
            <v>40</v>
          </cell>
          <cell r="AM1322">
            <v>0</v>
          </cell>
        </row>
        <row r="1323">
          <cell r="F1323" t="str">
            <v>FCX624-SVL-RMT-3</v>
          </cell>
          <cell r="G1323" t="str">
            <v>ESSENTIAL REMOTE SUPPORT,  FastIron CX 624S, CX 624-I/E/-ADV</v>
          </cell>
          <cell r="H1323" t="str">
            <v>ESSENTIAL REMOTE SUPPORT</v>
          </cell>
          <cell r="I1323">
            <v>440</v>
          </cell>
          <cell r="J1323">
            <v>440</v>
          </cell>
          <cell r="K1323" t="str">
            <v>N</v>
          </cell>
          <cell r="L1323">
            <v>0</v>
          </cell>
          <cell r="M1323">
            <v>0</v>
          </cell>
          <cell r="N1323">
            <v>0</v>
          </cell>
          <cell r="O1323">
            <v>0</v>
          </cell>
          <cell r="P1323">
            <v>0</v>
          </cell>
          <cell r="Q1323">
            <v>0</v>
          </cell>
          <cell r="R1323">
            <v>0</v>
          </cell>
          <cell r="S1323">
            <v>286</v>
          </cell>
          <cell r="T1323">
            <v>308</v>
          </cell>
          <cell r="U1323">
            <v>308</v>
          </cell>
          <cell r="V1323">
            <v>286</v>
          </cell>
          <cell r="W1323">
            <v>0</v>
          </cell>
          <cell r="X1323" t="str">
            <v>A3</v>
          </cell>
          <cell r="Y1323">
            <v>0.35</v>
          </cell>
          <cell r="Z1323">
            <v>0.3</v>
          </cell>
          <cell r="AA1323">
            <v>0.3</v>
          </cell>
          <cell r="AB1323">
            <v>0.35</v>
          </cell>
          <cell r="AC1323">
            <v>0</v>
          </cell>
          <cell r="AD1323">
            <v>0</v>
          </cell>
          <cell r="AE1323" t="str">
            <v>SUPPORT</v>
          </cell>
          <cell r="AF1323" t="str">
            <v>BDS DIRECT SUPPORT</v>
          </cell>
          <cell r="AG1323" t="str">
            <v>INITIAL SALE</v>
          </cell>
          <cell r="AH1323" t="str">
            <v>HW SUPPORT</v>
          </cell>
          <cell r="AI1323" t="str">
            <v>132-12</v>
          </cell>
          <cell r="AJ1323" t="str">
            <v>N/A</v>
          </cell>
          <cell r="AK1323" t="str">
            <v>None</v>
          </cell>
          <cell r="AL1323">
            <v>40</v>
          </cell>
          <cell r="AM1323">
            <v>0</v>
          </cell>
        </row>
        <row r="1324">
          <cell r="F1324" t="str">
            <v>FCX624-SVL-RMT-4</v>
          </cell>
          <cell r="G1324" t="str">
            <v>ESSENTIAL REMOTE SUPPORT,  FastIron CX 624S, CX 624-I/E/-ADV</v>
          </cell>
          <cell r="H1324" t="str">
            <v>ESSENTIAL REMOTE SUPPORT</v>
          </cell>
          <cell r="I1324">
            <v>587</v>
          </cell>
          <cell r="J1324">
            <v>587</v>
          </cell>
          <cell r="K1324" t="str">
            <v>N</v>
          </cell>
          <cell r="L1324">
            <v>0</v>
          </cell>
          <cell r="M1324">
            <v>0</v>
          </cell>
          <cell r="N1324">
            <v>0</v>
          </cell>
          <cell r="O1324">
            <v>0</v>
          </cell>
          <cell r="P1324">
            <v>0</v>
          </cell>
          <cell r="Q1324">
            <v>0</v>
          </cell>
          <cell r="R1324">
            <v>0</v>
          </cell>
          <cell r="S1324">
            <v>381</v>
          </cell>
          <cell r="T1324">
            <v>411</v>
          </cell>
          <cell r="U1324">
            <v>411</v>
          </cell>
          <cell r="V1324">
            <v>381</v>
          </cell>
          <cell r="W1324">
            <v>0</v>
          </cell>
          <cell r="X1324" t="str">
            <v>A3</v>
          </cell>
          <cell r="Y1324">
            <v>0.35</v>
          </cell>
          <cell r="Z1324">
            <v>0.3</v>
          </cell>
          <cell r="AA1324">
            <v>0.3</v>
          </cell>
          <cell r="AB1324">
            <v>0.35</v>
          </cell>
          <cell r="AC1324">
            <v>0</v>
          </cell>
          <cell r="AD1324">
            <v>0</v>
          </cell>
          <cell r="AE1324" t="str">
            <v>SUPPORT</v>
          </cell>
          <cell r="AF1324" t="str">
            <v>BDS DIRECT SUPPORT</v>
          </cell>
          <cell r="AG1324" t="str">
            <v>INITIAL SALE</v>
          </cell>
          <cell r="AH1324" t="str">
            <v>HW SUPPORT</v>
          </cell>
          <cell r="AI1324" t="str">
            <v>132-12</v>
          </cell>
          <cell r="AJ1324" t="str">
            <v>N/A</v>
          </cell>
          <cell r="AK1324" t="str">
            <v>None</v>
          </cell>
          <cell r="AL1324">
            <v>40</v>
          </cell>
          <cell r="AM1324">
            <v>0</v>
          </cell>
        </row>
        <row r="1325">
          <cell r="F1325" t="str">
            <v>FCX624-SVL-RMT-5</v>
          </cell>
          <cell r="G1325" t="str">
            <v>ESSENTIAL REMOTE SUPPORT,  FastIron CX 624S, CX 624-I/E/-ADV</v>
          </cell>
          <cell r="H1325" t="str">
            <v>ESSENTIAL REMOTE SUPPORT</v>
          </cell>
          <cell r="I1325">
            <v>733</v>
          </cell>
          <cell r="J1325">
            <v>733</v>
          </cell>
          <cell r="K1325" t="str">
            <v>N</v>
          </cell>
          <cell r="L1325">
            <v>0</v>
          </cell>
          <cell r="M1325">
            <v>0</v>
          </cell>
          <cell r="N1325">
            <v>0</v>
          </cell>
          <cell r="O1325">
            <v>0</v>
          </cell>
          <cell r="P1325">
            <v>0</v>
          </cell>
          <cell r="Q1325">
            <v>0</v>
          </cell>
          <cell r="R1325">
            <v>0</v>
          </cell>
          <cell r="S1325">
            <v>477</v>
          </cell>
          <cell r="T1325">
            <v>513</v>
          </cell>
          <cell r="U1325">
            <v>513</v>
          </cell>
          <cell r="V1325">
            <v>477</v>
          </cell>
          <cell r="W1325">
            <v>0</v>
          </cell>
          <cell r="X1325" t="str">
            <v>A3</v>
          </cell>
          <cell r="Y1325">
            <v>0.35</v>
          </cell>
          <cell r="Z1325">
            <v>0.3</v>
          </cell>
          <cell r="AA1325">
            <v>0.3</v>
          </cell>
          <cell r="AB1325">
            <v>0.35</v>
          </cell>
          <cell r="AC1325">
            <v>0</v>
          </cell>
          <cell r="AD1325">
            <v>0</v>
          </cell>
          <cell r="AE1325" t="str">
            <v>SUPPORT</v>
          </cell>
          <cell r="AF1325" t="str">
            <v>BDS DIRECT SUPPORT</v>
          </cell>
          <cell r="AG1325" t="str">
            <v>INITIAL SALE</v>
          </cell>
          <cell r="AH1325" t="str">
            <v>HW SUPPORT</v>
          </cell>
          <cell r="AI1325" t="str">
            <v>132-12</v>
          </cell>
          <cell r="AJ1325" t="str">
            <v>N/A</v>
          </cell>
          <cell r="AK1325" t="str">
            <v>None</v>
          </cell>
          <cell r="AL1325">
            <v>40</v>
          </cell>
          <cell r="AM1325">
            <v>0</v>
          </cell>
        </row>
        <row r="1326">
          <cell r="F1326" t="str">
            <v>FCX624-SVL-SECUPLIFT-1</v>
          </cell>
          <cell r="G1326" t="str">
            <v>SECURE UPLIFT SUPPORT,  FastIron CX 624S, CX 624-I/E/-ADV</v>
          </cell>
          <cell r="H1326" t="str">
            <v>SECURE UPLIFT SUPPORT FOR LAN PRODUCTS</v>
          </cell>
          <cell r="I1326">
            <v>150</v>
          </cell>
          <cell r="J1326">
            <v>150</v>
          </cell>
          <cell r="K1326" t="str">
            <v>N</v>
          </cell>
          <cell r="L1326">
            <v>0</v>
          </cell>
          <cell r="M1326">
            <v>0</v>
          </cell>
          <cell r="N1326">
            <v>0</v>
          </cell>
          <cell r="O1326">
            <v>0</v>
          </cell>
          <cell r="P1326">
            <v>0</v>
          </cell>
          <cell r="Q1326">
            <v>0</v>
          </cell>
          <cell r="R1326">
            <v>0</v>
          </cell>
          <cell r="S1326">
            <v>98</v>
          </cell>
          <cell r="T1326">
            <v>105</v>
          </cell>
          <cell r="U1326">
            <v>105</v>
          </cell>
          <cell r="V1326">
            <v>98</v>
          </cell>
          <cell r="W1326">
            <v>0</v>
          </cell>
          <cell r="X1326" t="str">
            <v>A3</v>
          </cell>
          <cell r="Y1326">
            <v>0.35</v>
          </cell>
          <cell r="Z1326">
            <v>0.3</v>
          </cell>
          <cell r="AA1326">
            <v>0.3</v>
          </cell>
          <cell r="AB1326">
            <v>0.35</v>
          </cell>
          <cell r="AC1326">
            <v>0</v>
          </cell>
          <cell r="AD1326">
            <v>0</v>
          </cell>
          <cell r="AE1326" t="str">
            <v>SUPPORT</v>
          </cell>
          <cell r="AF1326" t="str">
            <v>BDS DIRECT SUPPORT</v>
          </cell>
          <cell r="AG1326" t="str">
            <v>INITIAL SALE</v>
          </cell>
          <cell r="AH1326" t="str">
            <v>HW SUPPORT</v>
          </cell>
          <cell r="AI1326" t="str">
            <v>132-12</v>
          </cell>
          <cell r="AJ1326" t="str">
            <v>N/A</v>
          </cell>
          <cell r="AK1326" t="str">
            <v>None</v>
          </cell>
          <cell r="AL1326">
            <v>40</v>
          </cell>
          <cell r="AM1326">
            <v>0</v>
          </cell>
        </row>
        <row r="1327">
          <cell r="F1327" t="str">
            <v>FCX624-SVL-SECUPLIFT-2</v>
          </cell>
          <cell r="G1327" t="str">
            <v>SECURE UPLIFT SUPPORT,  FastIron CX 624S, CX 624-I/E/-ADV</v>
          </cell>
          <cell r="H1327" t="str">
            <v>SECURE UPLIFT SUPPORT FOR LAN PRODUCTS</v>
          </cell>
          <cell r="I1327">
            <v>285</v>
          </cell>
          <cell r="J1327">
            <v>285</v>
          </cell>
          <cell r="K1327" t="str">
            <v>N</v>
          </cell>
          <cell r="L1327">
            <v>0</v>
          </cell>
          <cell r="M1327">
            <v>0</v>
          </cell>
          <cell r="N1327">
            <v>0</v>
          </cell>
          <cell r="O1327">
            <v>0</v>
          </cell>
          <cell r="P1327">
            <v>0</v>
          </cell>
          <cell r="Q1327">
            <v>0</v>
          </cell>
          <cell r="R1327">
            <v>0</v>
          </cell>
          <cell r="S1327">
            <v>185</v>
          </cell>
          <cell r="T1327">
            <v>200</v>
          </cell>
          <cell r="U1327">
            <v>200</v>
          </cell>
          <cell r="V1327">
            <v>185</v>
          </cell>
          <cell r="W1327">
            <v>0</v>
          </cell>
          <cell r="X1327" t="str">
            <v>A3</v>
          </cell>
          <cell r="Y1327">
            <v>0.35</v>
          </cell>
          <cell r="Z1327">
            <v>0.3</v>
          </cell>
          <cell r="AA1327">
            <v>0.3</v>
          </cell>
          <cell r="AB1327">
            <v>0.35</v>
          </cell>
          <cell r="AC1327">
            <v>0</v>
          </cell>
          <cell r="AD1327">
            <v>0</v>
          </cell>
          <cell r="AE1327" t="str">
            <v>SUPPORT</v>
          </cell>
          <cell r="AF1327" t="str">
            <v>BDS DIRECT SUPPORT</v>
          </cell>
          <cell r="AG1327" t="str">
            <v>INITIAL SALE</v>
          </cell>
          <cell r="AH1327" t="str">
            <v>HW SUPPORT</v>
          </cell>
          <cell r="AI1327" t="str">
            <v>132-12</v>
          </cell>
          <cell r="AJ1327" t="str">
            <v>N/A</v>
          </cell>
          <cell r="AK1327" t="str">
            <v>None</v>
          </cell>
          <cell r="AL1327">
            <v>40</v>
          </cell>
          <cell r="AM1327">
            <v>0</v>
          </cell>
        </row>
        <row r="1328">
          <cell r="F1328" t="str">
            <v>FCX624-SVL-SECUPLIFT-3</v>
          </cell>
          <cell r="G1328" t="str">
            <v>SECURE UPLIFT SUPPORT,  FastIron CX 624S, CX 624-I/E/-ADV</v>
          </cell>
          <cell r="H1328" t="str">
            <v>SECURE UPLIFT SUPPORT FOR LAN PRODUCTS</v>
          </cell>
          <cell r="I1328">
            <v>413</v>
          </cell>
          <cell r="J1328">
            <v>413</v>
          </cell>
          <cell r="K1328" t="str">
            <v>N</v>
          </cell>
          <cell r="L1328">
            <v>0</v>
          </cell>
          <cell r="M1328">
            <v>0</v>
          </cell>
          <cell r="N1328">
            <v>0</v>
          </cell>
          <cell r="O1328">
            <v>0</v>
          </cell>
          <cell r="P1328">
            <v>0</v>
          </cell>
          <cell r="Q1328">
            <v>0</v>
          </cell>
          <cell r="R1328">
            <v>0</v>
          </cell>
          <cell r="S1328">
            <v>268</v>
          </cell>
          <cell r="T1328">
            <v>289</v>
          </cell>
          <cell r="U1328">
            <v>289</v>
          </cell>
          <cell r="V1328">
            <v>268</v>
          </cell>
          <cell r="W1328">
            <v>0</v>
          </cell>
          <cell r="X1328" t="str">
            <v>A3</v>
          </cell>
          <cell r="Y1328">
            <v>0.35</v>
          </cell>
          <cell r="Z1328">
            <v>0.3</v>
          </cell>
          <cell r="AA1328">
            <v>0.3</v>
          </cell>
          <cell r="AB1328">
            <v>0.35</v>
          </cell>
          <cell r="AC1328">
            <v>0</v>
          </cell>
          <cell r="AD1328">
            <v>0</v>
          </cell>
          <cell r="AE1328" t="str">
            <v>SUPPORT</v>
          </cell>
          <cell r="AF1328" t="str">
            <v>BDS DIRECT SUPPORT</v>
          </cell>
          <cell r="AG1328" t="str">
            <v>INITIAL SALE</v>
          </cell>
          <cell r="AH1328" t="str">
            <v>HW SUPPORT</v>
          </cell>
          <cell r="AI1328" t="str">
            <v>132-12</v>
          </cell>
          <cell r="AJ1328" t="str">
            <v>N/A</v>
          </cell>
          <cell r="AK1328" t="str">
            <v>None</v>
          </cell>
          <cell r="AL1328">
            <v>40</v>
          </cell>
          <cell r="AM1328">
            <v>0</v>
          </cell>
        </row>
        <row r="1329">
          <cell r="F1329" t="str">
            <v>FCX624-SVL-SECUPLIFT-4</v>
          </cell>
          <cell r="G1329" t="str">
            <v>SECURE UPLIFT SUPPORT,  FastIron CX 624S, CX 624-I/E/-ADV</v>
          </cell>
          <cell r="H1329" t="str">
            <v>SECURE UPLIFT SUPPORT FOR LAN PRODUCTS</v>
          </cell>
          <cell r="I1329">
            <v>550</v>
          </cell>
          <cell r="J1329">
            <v>550</v>
          </cell>
          <cell r="K1329" t="str">
            <v>N</v>
          </cell>
          <cell r="L1329">
            <v>0</v>
          </cell>
          <cell r="M1329">
            <v>0</v>
          </cell>
          <cell r="N1329">
            <v>0</v>
          </cell>
          <cell r="O1329">
            <v>0</v>
          </cell>
          <cell r="P1329">
            <v>0</v>
          </cell>
          <cell r="Q1329">
            <v>0</v>
          </cell>
          <cell r="R1329">
            <v>0</v>
          </cell>
          <cell r="S1329">
            <v>358</v>
          </cell>
          <cell r="T1329">
            <v>385</v>
          </cell>
          <cell r="U1329">
            <v>385</v>
          </cell>
          <cell r="V1329">
            <v>358</v>
          </cell>
          <cell r="W1329">
            <v>0</v>
          </cell>
          <cell r="X1329" t="str">
            <v>A3</v>
          </cell>
          <cell r="Y1329">
            <v>0.35</v>
          </cell>
          <cell r="Z1329">
            <v>0.3</v>
          </cell>
          <cell r="AA1329">
            <v>0.3</v>
          </cell>
          <cell r="AB1329">
            <v>0.35</v>
          </cell>
          <cell r="AC1329">
            <v>0</v>
          </cell>
          <cell r="AD1329">
            <v>0</v>
          </cell>
          <cell r="AE1329" t="str">
            <v>SUPPORT</v>
          </cell>
          <cell r="AF1329" t="str">
            <v>BDS DIRECT SUPPORT</v>
          </cell>
          <cell r="AG1329" t="str">
            <v>INITIAL SALE</v>
          </cell>
          <cell r="AH1329" t="str">
            <v>HW SUPPORT</v>
          </cell>
          <cell r="AI1329" t="str">
            <v>132-12</v>
          </cell>
          <cell r="AJ1329" t="str">
            <v>N/A</v>
          </cell>
          <cell r="AK1329" t="str">
            <v>None</v>
          </cell>
          <cell r="AL1329">
            <v>40</v>
          </cell>
          <cell r="AM1329">
            <v>0</v>
          </cell>
        </row>
        <row r="1330">
          <cell r="F1330" t="str">
            <v>FCX624-SVL-SECUPLIFT-5</v>
          </cell>
          <cell r="G1330" t="str">
            <v>SECURE UPLIFT SUPPORT,  FastIron CX 624S, CX 624-I/E/-ADV</v>
          </cell>
          <cell r="H1330" t="str">
            <v>SECURE UPLIFT SUPPORT FOR LAN PRODUCTS</v>
          </cell>
          <cell r="I1330">
            <v>688</v>
          </cell>
          <cell r="J1330">
            <v>688</v>
          </cell>
          <cell r="K1330" t="str">
            <v>N</v>
          </cell>
          <cell r="L1330">
            <v>0</v>
          </cell>
          <cell r="M1330">
            <v>0</v>
          </cell>
          <cell r="N1330">
            <v>0</v>
          </cell>
          <cell r="O1330">
            <v>0</v>
          </cell>
          <cell r="P1330">
            <v>0</v>
          </cell>
          <cell r="Q1330">
            <v>0</v>
          </cell>
          <cell r="R1330">
            <v>0</v>
          </cell>
          <cell r="S1330">
            <v>447</v>
          </cell>
          <cell r="T1330">
            <v>481</v>
          </cell>
          <cell r="U1330">
            <v>481</v>
          </cell>
          <cell r="V1330">
            <v>447</v>
          </cell>
          <cell r="W1330">
            <v>0</v>
          </cell>
          <cell r="X1330" t="str">
            <v>A3</v>
          </cell>
          <cell r="Y1330">
            <v>0.35</v>
          </cell>
          <cell r="Z1330">
            <v>0.3</v>
          </cell>
          <cell r="AA1330">
            <v>0.3</v>
          </cell>
          <cell r="AB1330">
            <v>0.35</v>
          </cell>
          <cell r="AC1330">
            <v>0</v>
          </cell>
          <cell r="AD1330">
            <v>0</v>
          </cell>
          <cell r="AE1330" t="str">
            <v>SUPPORT</v>
          </cell>
          <cell r="AF1330" t="str">
            <v>BDS DIRECT SUPPORT</v>
          </cell>
          <cell r="AG1330" t="str">
            <v>INITIAL SALE</v>
          </cell>
          <cell r="AH1330" t="str">
            <v>HW SUPPORT</v>
          </cell>
          <cell r="AI1330" t="str">
            <v>132-12</v>
          </cell>
          <cell r="AJ1330" t="str">
            <v>N/A</v>
          </cell>
          <cell r="AK1330" t="str">
            <v>None</v>
          </cell>
          <cell r="AL1330">
            <v>40</v>
          </cell>
          <cell r="AM1330">
            <v>0</v>
          </cell>
        </row>
        <row r="1331">
          <cell r="F1331" t="str">
            <v>FCX648P-SVL-4OS-1</v>
          </cell>
          <cell r="G1331" t="str">
            <v>ESSENTIAL 4HR ONSITE SUPPORT,  FastIron CX 648S-HPOE</v>
          </cell>
          <cell r="H1331" t="str">
            <v>ESSENTIAL 4HR ONSITE SUPPORT</v>
          </cell>
          <cell r="I1331">
            <v>1100</v>
          </cell>
          <cell r="J1331">
            <v>1100</v>
          </cell>
          <cell r="K1331" t="str">
            <v>N</v>
          </cell>
          <cell r="L1331">
            <v>0</v>
          </cell>
          <cell r="M1331">
            <v>0</v>
          </cell>
          <cell r="N1331">
            <v>0</v>
          </cell>
          <cell r="O1331">
            <v>0</v>
          </cell>
          <cell r="P1331">
            <v>0</v>
          </cell>
          <cell r="Q1331">
            <v>0</v>
          </cell>
          <cell r="R1331">
            <v>0</v>
          </cell>
          <cell r="S1331">
            <v>715</v>
          </cell>
          <cell r="T1331">
            <v>770</v>
          </cell>
          <cell r="U1331">
            <v>770</v>
          </cell>
          <cell r="V1331">
            <v>715</v>
          </cell>
          <cell r="W1331">
            <v>0</v>
          </cell>
          <cell r="X1331" t="str">
            <v>A3</v>
          </cell>
          <cell r="Y1331">
            <v>0.35</v>
          </cell>
          <cell r="Z1331">
            <v>0.3</v>
          </cell>
          <cell r="AA1331">
            <v>0.3</v>
          </cell>
          <cell r="AB1331">
            <v>0.35</v>
          </cell>
          <cell r="AC1331">
            <v>0</v>
          </cell>
          <cell r="AD1331">
            <v>0</v>
          </cell>
          <cell r="AE1331" t="str">
            <v>SUPPORT</v>
          </cell>
          <cell r="AF1331" t="str">
            <v>BDS DIRECT SUPPORT</v>
          </cell>
          <cell r="AG1331" t="str">
            <v>INITIAL SALE</v>
          </cell>
          <cell r="AH1331" t="str">
            <v>HW SUPPORT</v>
          </cell>
          <cell r="AI1331" t="str">
            <v>132-12</v>
          </cell>
          <cell r="AJ1331" t="str">
            <v>N/A</v>
          </cell>
          <cell r="AK1331" t="str">
            <v>None</v>
          </cell>
          <cell r="AL1331">
            <v>40</v>
          </cell>
          <cell r="AM1331">
            <v>0</v>
          </cell>
        </row>
        <row r="1332">
          <cell r="F1332" t="str">
            <v>FCX648P-SVL-4OS-2</v>
          </cell>
          <cell r="G1332" t="str">
            <v>ESSENTIAL 4HR ONSITE SUPPORT,  FastIron CX 648S-HPOE</v>
          </cell>
          <cell r="H1332" t="str">
            <v>ESSENTIAL 4HR ONSITE SUPPORT</v>
          </cell>
          <cell r="I1332">
            <v>2090</v>
          </cell>
          <cell r="J1332">
            <v>2090</v>
          </cell>
          <cell r="K1332" t="str">
            <v>N</v>
          </cell>
          <cell r="L1332">
            <v>0</v>
          </cell>
          <cell r="M1332">
            <v>0</v>
          </cell>
          <cell r="N1332">
            <v>0</v>
          </cell>
          <cell r="O1332">
            <v>0</v>
          </cell>
          <cell r="P1332">
            <v>0</v>
          </cell>
          <cell r="Q1332">
            <v>0</v>
          </cell>
          <cell r="R1332">
            <v>0</v>
          </cell>
          <cell r="S1332">
            <v>1359</v>
          </cell>
          <cell r="T1332">
            <v>1463</v>
          </cell>
          <cell r="U1332">
            <v>1463</v>
          </cell>
          <cell r="V1332">
            <v>1359</v>
          </cell>
          <cell r="W1332">
            <v>0</v>
          </cell>
          <cell r="X1332" t="str">
            <v>A3</v>
          </cell>
          <cell r="Y1332">
            <v>0.35</v>
          </cell>
          <cell r="Z1332">
            <v>0.3</v>
          </cell>
          <cell r="AA1332">
            <v>0.3</v>
          </cell>
          <cell r="AB1332">
            <v>0.35</v>
          </cell>
          <cell r="AC1332">
            <v>0</v>
          </cell>
          <cell r="AD1332">
            <v>0</v>
          </cell>
          <cell r="AE1332" t="str">
            <v>SUPPORT</v>
          </cell>
          <cell r="AF1332" t="str">
            <v>BDS DIRECT SUPPORT</v>
          </cell>
          <cell r="AG1332" t="str">
            <v>INITIAL SALE</v>
          </cell>
          <cell r="AH1332" t="str">
            <v>HW SUPPORT</v>
          </cell>
          <cell r="AI1332" t="str">
            <v>132-12</v>
          </cell>
          <cell r="AJ1332" t="str">
            <v>N/A</v>
          </cell>
          <cell r="AK1332" t="str">
            <v>None</v>
          </cell>
          <cell r="AL1332">
            <v>40</v>
          </cell>
          <cell r="AM1332">
            <v>0</v>
          </cell>
        </row>
        <row r="1333">
          <cell r="F1333" t="str">
            <v>FCX648P-SVL-4OS-3</v>
          </cell>
          <cell r="G1333" t="str">
            <v>ESSENTIAL 4HR ONSITE SUPPORT,  FastIron CX 648S-HPOE</v>
          </cell>
          <cell r="H1333" t="str">
            <v>ESSENTIAL 4HR ONSITE SUPPORT</v>
          </cell>
          <cell r="I1333">
            <v>3025</v>
          </cell>
          <cell r="J1333">
            <v>3025</v>
          </cell>
          <cell r="K1333" t="str">
            <v>N</v>
          </cell>
          <cell r="L1333">
            <v>0</v>
          </cell>
          <cell r="M1333">
            <v>0</v>
          </cell>
          <cell r="N1333">
            <v>0</v>
          </cell>
          <cell r="O1333">
            <v>0</v>
          </cell>
          <cell r="P1333">
            <v>0</v>
          </cell>
          <cell r="Q1333">
            <v>0</v>
          </cell>
          <cell r="R1333">
            <v>0</v>
          </cell>
          <cell r="S1333">
            <v>1966</v>
          </cell>
          <cell r="T1333">
            <v>2118</v>
          </cell>
          <cell r="U1333">
            <v>2118</v>
          </cell>
          <cell r="V1333">
            <v>1966</v>
          </cell>
          <cell r="W1333">
            <v>0</v>
          </cell>
          <cell r="X1333" t="str">
            <v>A3</v>
          </cell>
          <cell r="Y1333">
            <v>0.35</v>
          </cell>
          <cell r="Z1333">
            <v>0.3</v>
          </cell>
          <cell r="AA1333">
            <v>0.3</v>
          </cell>
          <cell r="AB1333">
            <v>0.35</v>
          </cell>
          <cell r="AC1333">
            <v>0</v>
          </cell>
          <cell r="AD1333">
            <v>0</v>
          </cell>
          <cell r="AE1333" t="str">
            <v>SUPPORT</v>
          </cell>
          <cell r="AF1333" t="str">
            <v>BDS DIRECT SUPPORT</v>
          </cell>
          <cell r="AG1333" t="str">
            <v>INITIAL SALE</v>
          </cell>
          <cell r="AH1333" t="str">
            <v>HW SUPPORT</v>
          </cell>
          <cell r="AI1333" t="str">
            <v>132-12</v>
          </cell>
          <cell r="AJ1333" t="str">
            <v>N/A</v>
          </cell>
          <cell r="AK1333" t="str">
            <v>None</v>
          </cell>
          <cell r="AL1333">
            <v>40</v>
          </cell>
          <cell r="AM1333">
            <v>0</v>
          </cell>
        </row>
        <row r="1334">
          <cell r="F1334" t="str">
            <v>FCX648P-SVL-4OS-4</v>
          </cell>
          <cell r="G1334" t="str">
            <v>ESSENTIAL 4HR ONSITE SUPPORT,  FastIron CX 648S-HPOE</v>
          </cell>
          <cell r="H1334" t="str">
            <v>ESSENTIAL 4HR ONSITE SUPPORT</v>
          </cell>
          <cell r="I1334">
            <v>4033</v>
          </cell>
          <cell r="J1334">
            <v>4033</v>
          </cell>
          <cell r="K1334" t="str">
            <v>N</v>
          </cell>
          <cell r="L1334">
            <v>0</v>
          </cell>
          <cell r="M1334">
            <v>0</v>
          </cell>
          <cell r="N1334">
            <v>0</v>
          </cell>
          <cell r="O1334">
            <v>0</v>
          </cell>
          <cell r="P1334">
            <v>0</v>
          </cell>
          <cell r="Q1334">
            <v>0</v>
          </cell>
          <cell r="R1334">
            <v>0</v>
          </cell>
          <cell r="S1334">
            <v>2622</v>
          </cell>
          <cell r="T1334">
            <v>2823</v>
          </cell>
          <cell r="U1334">
            <v>2823</v>
          </cell>
          <cell r="V1334">
            <v>2622</v>
          </cell>
          <cell r="W1334">
            <v>0</v>
          </cell>
          <cell r="X1334" t="str">
            <v>A3</v>
          </cell>
          <cell r="Y1334">
            <v>0.35</v>
          </cell>
          <cell r="Z1334">
            <v>0.3</v>
          </cell>
          <cell r="AA1334">
            <v>0.3</v>
          </cell>
          <cell r="AB1334">
            <v>0.35</v>
          </cell>
          <cell r="AC1334">
            <v>0</v>
          </cell>
          <cell r="AD1334">
            <v>0</v>
          </cell>
          <cell r="AE1334" t="str">
            <v>SUPPORT</v>
          </cell>
          <cell r="AF1334" t="str">
            <v>BDS DIRECT SUPPORT</v>
          </cell>
          <cell r="AG1334" t="str">
            <v>INITIAL SALE</v>
          </cell>
          <cell r="AH1334" t="str">
            <v>HW SUPPORT</v>
          </cell>
          <cell r="AI1334" t="str">
            <v>132-12</v>
          </cell>
          <cell r="AJ1334" t="str">
            <v>N/A</v>
          </cell>
          <cell r="AK1334" t="str">
            <v>None</v>
          </cell>
          <cell r="AL1334">
            <v>40</v>
          </cell>
          <cell r="AM1334">
            <v>0</v>
          </cell>
        </row>
        <row r="1335">
          <cell r="F1335" t="str">
            <v>FCX648P-SVL-4OS-5</v>
          </cell>
          <cell r="G1335" t="str">
            <v>ESSENTIAL 4HR ONSITE SUPPORT,  FastIron CX 648S-HPOE</v>
          </cell>
          <cell r="H1335" t="str">
            <v>ESSENTIAL 4HR ONSITE SUPPORT</v>
          </cell>
          <cell r="I1335">
            <v>5042</v>
          </cell>
          <cell r="J1335">
            <v>5042</v>
          </cell>
          <cell r="K1335" t="str">
            <v>N</v>
          </cell>
          <cell r="L1335">
            <v>0</v>
          </cell>
          <cell r="M1335">
            <v>0</v>
          </cell>
          <cell r="N1335">
            <v>0</v>
          </cell>
          <cell r="O1335">
            <v>0</v>
          </cell>
          <cell r="P1335">
            <v>0</v>
          </cell>
          <cell r="Q1335">
            <v>0</v>
          </cell>
          <cell r="R1335">
            <v>0</v>
          </cell>
          <cell r="S1335">
            <v>3277</v>
          </cell>
          <cell r="T1335">
            <v>3529</v>
          </cell>
          <cell r="U1335">
            <v>3529</v>
          </cell>
          <cell r="V1335">
            <v>3277</v>
          </cell>
          <cell r="W1335">
            <v>0</v>
          </cell>
          <cell r="X1335" t="str">
            <v>A3</v>
          </cell>
          <cell r="Y1335">
            <v>0.35</v>
          </cell>
          <cell r="Z1335">
            <v>0.3</v>
          </cell>
          <cell r="AA1335">
            <v>0.3</v>
          </cell>
          <cell r="AB1335">
            <v>0.35</v>
          </cell>
          <cell r="AC1335">
            <v>0</v>
          </cell>
          <cell r="AD1335">
            <v>0</v>
          </cell>
          <cell r="AE1335" t="str">
            <v>SUPPORT</v>
          </cell>
          <cell r="AF1335" t="str">
            <v>BDS DIRECT SUPPORT</v>
          </cell>
          <cell r="AG1335" t="str">
            <v>INITIAL SALE</v>
          </cell>
          <cell r="AH1335" t="str">
            <v>HW SUPPORT</v>
          </cell>
          <cell r="AI1335" t="str">
            <v>132-12</v>
          </cell>
          <cell r="AJ1335" t="str">
            <v>N/A</v>
          </cell>
          <cell r="AK1335" t="str">
            <v>None</v>
          </cell>
          <cell r="AL1335">
            <v>40</v>
          </cell>
          <cell r="AM1335">
            <v>0</v>
          </cell>
        </row>
        <row r="1336">
          <cell r="F1336" t="str">
            <v>FCX648P-SVL-4P-1</v>
          </cell>
          <cell r="G1336" t="str">
            <v>ESSENTIAL 4HR PARTS ONLY SUPPORT,  FastIron CX 648S-HPOE</v>
          </cell>
          <cell r="H1336" t="str">
            <v>ESSENTIAL 4HR PARTS ONLY SUPPORT</v>
          </cell>
          <cell r="I1336">
            <v>880</v>
          </cell>
          <cell r="J1336">
            <v>880</v>
          </cell>
          <cell r="K1336" t="str">
            <v>N</v>
          </cell>
          <cell r="L1336">
            <v>0</v>
          </cell>
          <cell r="M1336">
            <v>0</v>
          </cell>
          <cell r="N1336">
            <v>0</v>
          </cell>
          <cell r="O1336">
            <v>0</v>
          </cell>
          <cell r="P1336">
            <v>0</v>
          </cell>
          <cell r="Q1336">
            <v>0</v>
          </cell>
          <cell r="R1336">
            <v>0</v>
          </cell>
          <cell r="S1336">
            <v>572</v>
          </cell>
          <cell r="T1336">
            <v>616</v>
          </cell>
          <cell r="U1336">
            <v>616</v>
          </cell>
          <cell r="V1336">
            <v>572</v>
          </cell>
          <cell r="W1336">
            <v>0</v>
          </cell>
          <cell r="X1336" t="str">
            <v>A3</v>
          </cell>
          <cell r="Y1336">
            <v>0.35</v>
          </cell>
          <cell r="Z1336">
            <v>0.3</v>
          </cell>
          <cell r="AA1336">
            <v>0.3</v>
          </cell>
          <cell r="AB1336">
            <v>0.35</v>
          </cell>
          <cell r="AC1336">
            <v>0</v>
          </cell>
          <cell r="AD1336">
            <v>0</v>
          </cell>
          <cell r="AE1336" t="str">
            <v>SUPPORT</v>
          </cell>
          <cell r="AF1336" t="str">
            <v>BDS DIRECT SUPPORT</v>
          </cell>
          <cell r="AG1336" t="str">
            <v>INITIAL SALE</v>
          </cell>
          <cell r="AH1336" t="str">
            <v>HW SUPPORT</v>
          </cell>
          <cell r="AI1336" t="str">
            <v>132-12</v>
          </cell>
          <cell r="AJ1336" t="str">
            <v>N/A</v>
          </cell>
          <cell r="AK1336" t="str">
            <v>None</v>
          </cell>
          <cell r="AL1336">
            <v>40</v>
          </cell>
          <cell r="AM1336">
            <v>0</v>
          </cell>
        </row>
        <row r="1337">
          <cell r="F1337" t="str">
            <v>FCX648P-SVL-4P-2</v>
          </cell>
          <cell r="G1337" t="str">
            <v>ESSENTIAL 4HR PARTS ONLY SUPPORT,  FastIron CX 648S-HPOE</v>
          </cell>
          <cell r="H1337" t="str">
            <v>ESSENTIAL 4HR PARTS ONLY SUPPORT</v>
          </cell>
          <cell r="I1337">
            <v>1672</v>
          </cell>
          <cell r="J1337">
            <v>1672</v>
          </cell>
          <cell r="K1337" t="str">
            <v>N</v>
          </cell>
          <cell r="L1337">
            <v>0</v>
          </cell>
          <cell r="M1337">
            <v>0</v>
          </cell>
          <cell r="N1337">
            <v>0</v>
          </cell>
          <cell r="O1337">
            <v>0</v>
          </cell>
          <cell r="P1337">
            <v>0</v>
          </cell>
          <cell r="Q1337">
            <v>0</v>
          </cell>
          <cell r="R1337">
            <v>0</v>
          </cell>
          <cell r="S1337">
            <v>1087</v>
          </cell>
          <cell r="T1337">
            <v>1170</v>
          </cell>
          <cell r="U1337">
            <v>1170</v>
          </cell>
          <cell r="V1337">
            <v>1087</v>
          </cell>
          <cell r="W1337">
            <v>0</v>
          </cell>
          <cell r="X1337" t="str">
            <v>A3</v>
          </cell>
          <cell r="Y1337">
            <v>0.35</v>
          </cell>
          <cell r="Z1337">
            <v>0.3</v>
          </cell>
          <cell r="AA1337">
            <v>0.3</v>
          </cell>
          <cell r="AB1337">
            <v>0.35</v>
          </cell>
          <cell r="AC1337">
            <v>0</v>
          </cell>
          <cell r="AD1337">
            <v>0</v>
          </cell>
          <cell r="AE1337" t="str">
            <v>SUPPORT</v>
          </cell>
          <cell r="AF1337" t="str">
            <v>BDS DIRECT SUPPORT</v>
          </cell>
          <cell r="AG1337" t="str">
            <v>INITIAL SALE</v>
          </cell>
          <cell r="AH1337" t="str">
            <v>HW SUPPORT</v>
          </cell>
          <cell r="AI1337" t="str">
            <v>132-12</v>
          </cell>
          <cell r="AJ1337" t="str">
            <v>N/A</v>
          </cell>
          <cell r="AK1337" t="str">
            <v>None</v>
          </cell>
          <cell r="AL1337">
            <v>40</v>
          </cell>
          <cell r="AM1337">
            <v>0</v>
          </cell>
        </row>
        <row r="1338">
          <cell r="F1338" t="str">
            <v>FCX648P-SVL-4P-3</v>
          </cell>
          <cell r="G1338" t="str">
            <v>ESSENTIAL 4HR PARTS ONLY SUPPORT,  FastIron CX 648S-HPOE</v>
          </cell>
          <cell r="H1338" t="str">
            <v>ESSENTIAL 4HR PARTS ONLY SUPPORT</v>
          </cell>
          <cell r="I1338">
            <v>2420</v>
          </cell>
          <cell r="J1338">
            <v>2420</v>
          </cell>
          <cell r="K1338" t="str">
            <v>N</v>
          </cell>
          <cell r="L1338">
            <v>0</v>
          </cell>
          <cell r="M1338">
            <v>0</v>
          </cell>
          <cell r="N1338">
            <v>0</v>
          </cell>
          <cell r="O1338">
            <v>0</v>
          </cell>
          <cell r="P1338">
            <v>0</v>
          </cell>
          <cell r="Q1338">
            <v>0</v>
          </cell>
          <cell r="R1338">
            <v>0</v>
          </cell>
          <cell r="S1338">
            <v>1573</v>
          </cell>
          <cell r="T1338">
            <v>1694</v>
          </cell>
          <cell r="U1338">
            <v>1694</v>
          </cell>
          <cell r="V1338">
            <v>1573</v>
          </cell>
          <cell r="W1338">
            <v>0</v>
          </cell>
          <cell r="X1338" t="str">
            <v>A3</v>
          </cell>
          <cell r="Y1338">
            <v>0.35</v>
          </cell>
          <cell r="Z1338">
            <v>0.3</v>
          </cell>
          <cell r="AA1338">
            <v>0.3</v>
          </cell>
          <cell r="AB1338">
            <v>0.35</v>
          </cell>
          <cell r="AC1338">
            <v>0</v>
          </cell>
          <cell r="AD1338">
            <v>0</v>
          </cell>
          <cell r="AE1338" t="str">
            <v>SUPPORT</v>
          </cell>
          <cell r="AF1338" t="str">
            <v>BDS DIRECT SUPPORT</v>
          </cell>
          <cell r="AG1338" t="str">
            <v>INITIAL SALE</v>
          </cell>
          <cell r="AH1338" t="str">
            <v>HW SUPPORT</v>
          </cell>
          <cell r="AI1338" t="str">
            <v>132-12</v>
          </cell>
          <cell r="AJ1338" t="str">
            <v>N/A</v>
          </cell>
          <cell r="AK1338" t="str">
            <v>None</v>
          </cell>
          <cell r="AL1338">
            <v>40</v>
          </cell>
          <cell r="AM1338">
            <v>0</v>
          </cell>
        </row>
        <row r="1339">
          <cell r="F1339" t="str">
            <v>FCX648P-SVL-4P-4</v>
          </cell>
          <cell r="G1339" t="str">
            <v>ESSENTIAL 4HR PARTS ONLY SUPPORT,  FastIron CX 648S-HPOE</v>
          </cell>
          <cell r="H1339" t="str">
            <v>ESSENTIAL 4HR PARTS ONLY SUPPORT</v>
          </cell>
          <cell r="I1339">
            <v>3227</v>
          </cell>
          <cell r="J1339">
            <v>3227</v>
          </cell>
          <cell r="K1339" t="str">
            <v>N</v>
          </cell>
          <cell r="L1339">
            <v>0</v>
          </cell>
          <cell r="M1339">
            <v>0</v>
          </cell>
          <cell r="N1339">
            <v>0</v>
          </cell>
          <cell r="O1339">
            <v>0</v>
          </cell>
          <cell r="P1339">
            <v>0</v>
          </cell>
          <cell r="Q1339">
            <v>0</v>
          </cell>
          <cell r="R1339">
            <v>0</v>
          </cell>
          <cell r="S1339">
            <v>2097</v>
          </cell>
          <cell r="T1339">
            <v>2259</v>
          </cell>
          <cell r="U1339">
            <v>2259</v>
          </cell>
          <cell r="V1339">
            <v>2097</v>
          </cell>
          <cell r="W1339">
            <v>0</v>
          </cell>
          <cell r="X1339" t="str">
            <v>A3</v>
          </cell>
          <cell r="Y1339">
            <v>0.35</v>
          </cell>
          <cell r="Z1339">
            <v>0.3</v>
          </cell>
          <cell r="AA1339">
            <v>0.3</v>
          </cell>
          <cell r="AB1339">
            <v>0.35</v>
          </cell>
          <cell r="AC1339">
            <v>0</v>
          </cell>
          <cell r="AD1339">
            <v>0</v>
          </cell>
          <cell r="AE1339" t="str">
            <v>SUPPORT</v>
          </cell>
          <cell r="AF1339" t="str">
            <v>BDS DIRECT SUPPORT</v>
          </cell>
          <cell r="AG1339" t="str">
            <v>INITIAL SALE</v>
          </cell>
          <cell r="AH1339" t="str">
            <v>HW SUPPORT</v>
          </cell>
          <cell r="AI1339" t="str">
            <v>132-12</v>
          </cell>
          <cell r="AJ1339" t="str">
            <v>N/A</v>
          </cell>
          <cell r="AK1339" t="str">
            <v>None</v>
          </cell>
          <cell r="AL1339">
            <v>40</v>
          </cell>
          <cell r="AM1339">
            <v>0</v>
          </cell>
        </row>
        <row r="1340">
          <cell r="F1340" t="str">
            <v>FCX648P-SVL-4P-5</v>
          </cell>
          <cell r="G1340" t="str">
            <v>ESSENTIAL 4HR PARTS ONLY SUPPORT,  FastIron CX 648S-HPOE</v>
          </cell>
          <cell r="H1340" t="str">
            <v>ESSENTIAL 4HR PARTS ONLY SUPPORT</v>
          </cell>
          <cell r="I1340">
            <v>4033</v>
          </cell>
          <cell r="J1340">
            <v>4033</v>
          </cell>
          <cell r="K1340" t="str">
            <v>N</v>
          </cell>
          <cell r="L1340">
            <v>0</v>
          </cell>
          <cell r="M1340">
            <v>0</v>
          </cell>
          <cell r="N1340">
            <v>0</v>
          </cell>
          <cell r="O1340">
            <v>0</v>
          </cell>
          <cell r="P1340">
            <v>0</v>
          </cell>
          <cell r="Q1340">
            <v>0</v>
          </cell>
          <cell r="R1340">
            <v>0</v>
          </cell>
          <cell r="S1340">
            <v>2622</v>
          </cell>
          <cell r="T1340">
            <v>2823</v>
          </cell>
          <cell r="U1340">
            <v>2823</v>
          </cell>
          <cell r="V1340">
            <v>2622</v>
          </cell>
          <cell r="W1340">
            <v>0</v>
          </cell>
          <cell r="X1340" t="str">
            <v>A3</v>
          </cell>
          <cell r="Y1340">
            <v>0.35</v>
          </cell>
          <cell r="Z1340">
            <v>0.3</v>
          </cell>
          <cell r="AA1340">
            <v>0.3</v>
          </cell>
          <cell r="AB1340">
            <v>0.35</v>
          </cell>
          <cell r="AC1340">
            <v>0</v>
          </cell>
          <cell r="AD1340">
            <v>0</v>
          </cell>
          <cell r="AE1340" t="str">
            <v>SUPPORT</v>
          </cell>
          <cell r="AF1340" t="str">
            <v>BDS DIRECT SUPPORT</v>
          </cell>
          <cell r="AG1340" t="str">
            <v>INITIAL SALE</v>
          </cell>
          <cell r="AH1340" t="str">
            <v>HW SUPPORT</v>
          </cell>
          <cell r="AI1340" t="str">
            <v>132-12</v>
          </cell>
          <cell r="AJ1340" t="str">
            <v>N/A</v>
          </cell>
          <cell r="AK1340" t="str">
            <v>None</v>
          </cell>
          <cell r="AL1340">
            <v>40</v>
          </cell>
          <cell r="AM1340">
            <v>0</v>
          </cell>
        </row>
        <row r="1341">
          <cell r="F1341" t="str">
            <v>FCX648P-SVL-NDO-1</v>
          </cell>
          <cell r="G1341" t="str">
            <v>ESSENTIAL NBD ONSITE SUPPORT,  FastIron CX 648S-HPOE</v>
          </cell>
          <cell r="H1341" t="str">
            <v>ESSENTIAL NBD ONSITE SUPPORT</v>
          </cell>
          <cell r="I1341">
            <v>550</v>
          </cell>
          <cell r="J1341">
            <v>550</v>
          </cell>
          <cell r="K1341" t="str">
            <v>N</v>
          </cell>
          <cell r="L1341">
            <v>0</v>
          </cell>
          <cell r="M1341">
            <v>0</v>
          </cell>
          <cell r="N1341">
            <v>0</v>
          </cell>
          <cell r="O1341">
            <v>0</v>
          </cell>
          <cell r="P1341">
            <v>0</v>
          </cell>
          <cell r="Q1341">
            <v>0</v>
          </cell>
          <cell r="R1341">
            <v>0</v>
          </cell>
          <cell r="S1341">
            <v>358</v>
          </cell>
          <cell r="T1341">
            <v>385</v>
          </cell>
          <cell r="U1341">
            <v>385</v>
          </cell>
          <cell r="V1341">
            <v>358</v>
          </cell>
          <cell r="W1341">
            <v>0</v>
          </cell>
          <cell r="X1341" t="str">
            <v>A3</v>
          </cell>
          <cell r="Y1341">
            <v>0.35</v>
          </cell>
          <cell r="Z1341">
            <v>0.3</v>
          </cell>
          <cell r="AA1341">
            <v>0.3</v>
          </cell>
          <cell r="AB1341">
            <v>0.35</v>
          </cell>
          <cell r="AC1341">
            <v>0</v>
          </cell>
          <cell r="AD1341">
            <v>0</v>
          </cell>
          <cell r="AE1341" t="str">
            <v>SUPPORT</v>
          </cell>
          <cell r="AF1341" t="str">
            <v>BDS DIRECT SUPPORT</v>
          </cell>
          <cell r="AG1341" t="str">
            <v>INITIAL SALE</v>
          </cell>
          <cell r="AH1341" t="str">
            <v>HW SUPPORT</v>
          </cell>
          <cell r="AI1341" t="str">
            <v>132-12</v>
          </cell>
          <cell r="AJ1341" t="str">
            <v>N/A</v>
          </cell>
          <cell r="AK1341" t="str">
            <v>None</v>
          </cell>
          <cell r="AL1341">
            <v>40</v>
          </cell>
          <cell r="AM1341">
            <v>0</v>
          </cell>
        </row>
        <row r="1342">
          <cell r="F1342" t="str">
            <v>FCX648P-SVL-NDO-2</v>
          </cell>
          <cell r="G1342" t="str">
            <v>ESSENTIAL NBD ONSITE SUPPORT,  FastIron CX 648S-HPOE</v>
          </cell>
          <cell r="H1342" t="str">
            <v>ESSENTIAL NBD ONSITE SUPPORT</v>
          </cell>
          <cell r="I1342">
            <v>1045</v>
          </cell>
          <cell r="J1342">
            <v>1045</v>
          </cell>
          <cell r="K1342" t="str">
            <v>N</v>
          </cell>
          <cell r="L1342">
            <v>0</v>
          </cell>
          <cell r="M1342">
            <v>0</v>
          </cell>
          <cell r="N1342">
            <v>0</v>
          </cell>
          <cell r="O1342">
            <v>0</v>
          </cell>
          <cell r="P1342">
            <v>0</v>
          </cell>
          <cell r="Q1342">
            <v>0</v>
          </cell>
          <cell r="R1342">
            <v>0</v>
          </cell>
          <cell r="S1342">
            <v>679</v>
          </cell>
          <cell r="T1342">
            <v>732</v>
          </cell>
          <cell r="U1342">
            <v>732</v>
          </cell>
          <cell r="V1342">
            <v>679</v>
          </cell>
          <cell r="W1342">
            <v>0</v>
          </cell>
          <cell r="X1342" t="str">
            <v>A3</v>
          </cell>
          <cell r="Y1342">
            <v>0.35</v>
          </cell>
          <cell r="Z1342">
            <v>0.3</v>
          </cell>
          <cell r="AA1342">
            <v>0.3</v>
          </cell>
          <cell r="AB1342">
            <v>0.35</v>
          </cell>
          <cell r="AC1342">
            <v>0</v>
          </cell>
          <cell r="AD1342">
            <v>0</v>
          </cell>
          <cell r="AE1342" t="str">
            <v>SUPPORT</v>
          </cell>
          <cell r="AF1342" t="str">
            <v>BDS DIRECT SUPPORT</v>
          </cell>
          <cell r="AG1342" t="str">
            <v>INITIAL SALE</v>
          </cell>
          <cell r="AH1342" t="str">
            <v>HW SUPPORT</v>
          </cell>
          <cell r="AI1342" t="str">
            <v>132-12</v>
          </cell>
          <cell r="AJ1342" t="str">
            <v>N/A</v>
          </cell>
          <cell r="AK1342" t="str">
            <v>None</v>
          </cell>
          <cell r="AL1342">
            <v>40</v>
          </cell>
          <cell r="AM1342">
            <v>0</v>
          </cell>
        </row>
        <row r="1343">
          <cell r="F1343" t="str">
            <v>FCX648P-SVL-NDO-3</v>
          </cell>
          <cell r="G1343" t="str">
            <v>ESSENTIAL NBD ONSITE SUPPORT,  FastIron CX 648S-HPOE</v>
          </cell>
          <cell r="H1343" t="str">
            <v>ESSENTIAL NBD ONSITE SUPPORT</v>
          </cell>
          <cell r="I1343">
            <v>1513</v>
          </cell>
          <cell r="J1343">
            <v>1513</v>
          </cell>
          <cell r="K1343" t="str">
            <v>N</v>
          </cell>
          <cell r="L1343">
            <v>0</v>
          </cell>
          <cell r="M1343">
            <v>0</v>
          </cell>
          <cell r="N1343">
            <v>0</v>
          </cell>
          <cell r="O1343">
            <v>0</v>
          </cell>
          <cell r="P1343">
            <v>0</v>
          </cell>
          <cell r="Q1343">
            <v>0</v>
          </cell>
          <cell r="R1343">
            <v>0</v>
          </cell>
          <cell r="S1343">
            <v>983</v>
          </cell>
          <cell r="T1343">
            <v>1059</v>
          </cell>
          <cell r="U1343">
            <v>1059</v>
          </cell>
          <cell r="V1343">
            <v>983</v>
          </cell>
          <cell r="W1343">
            <v>0</v>
          </cell>
          <cell r="X1343" t="str">
            <v>A3</v>
          </cell>
          <cell r="Y1343">
            <v>0.35</v>
          </cell>
          <cell r="Z1343">
            <v>0.3</v>
          </cell>
          <cell r="AA1343">
            <v>0.3</v>
          </cell>
          <cell r="AB1343">
            <v>0.35</v>
          </cell>
          <cell r="AC1343">
            <v>0</v>
          </cell>
          <cell r="AD1343">
            <v>0</v>
          </cell>
          <cell r="AE1343" t="str">
            <v>SUPPORT</v>
          </cell>
          <cell r="AF1343" t="str">
            <v>BDS DIRECT SUPPORT</v>
          </cell>
          <cell r="AG1343" t="str">
            <v>INITIAL SALE</v>
          </cell>
          <cell r="AH1343" t="str">
            <v>HW SUPPORT</v>
          </cell>
          <cell r="AI1343" t="str">
            <v>132-12</v>
          </cell>
          <cell r="AJ1343" t="str">
            <v>N/A</v>
          </cell>
          <cell r="AK1343" t="str">
            <v>None</v>
          </cell>
          <cell r="AL1343">
            <v>40</v>
          </cell>
          <cell r="AM1343">
            <v>0</v>
          </cell>
        </row>
        <row r="1344">
          <cell r="F1344" t="str">
            <v>FCX648P-SVL-NDO-4</v>
          </cell>
          <cell r="G1344" t="str">
            <v>ESSENTIAL NBD ONSITE SUPPORT,  FastIron CX 648S-HPOE</v>
          </cell>
          <cell r="H1344" t="str">
            <v>ESSENTIAL NBD ONSITE SUPPORT</v>
          </cell>
          <cell r="I1344">
            <v>2017</v>
          </cell>
          <cell r="J1344">
            <v>2017</v>
          </cell>
          <cell r="K1344" t="str">
            <v>N</v>
          </cell>
          <cell r="L1344">
            <v>0</v>
          </cell>
          <cell r="M1344">
            <v>0</v>
          </cell>
          <cell r="N1344">
            <v>0</v>
          </cell>
          <cell r="O1344">
            <v>0</v>
          </cell>
          <cell r="P1344">
            <v>0</v>
          </cell>
          <cell r="Q1344">
            <v>0</v>
          </cell>
          <cell r="R1344">
            <v>0</v>
          </cell>
          <cell r="S1344">
            <v>1311</v>
          </cell>
          <cell r="T1344">
            <v>1412</v>
          </cell>
          <cell r="U1344">
            <v>1412</v>
          </cell>
          <cell r="V1344">
            <v>1311</v>
          </cell>
          <cell r="W1344">
            <v>0</v>
          </cell>
          <cell r="X1344" t="str">
            <v>A3</v>
          </cell>
          <cell r="Y1344">
            <v>0.35</v>
          </cell>
          <cell r="Z1344">
            <v>0.3</v>
          </cell>
          <cell r="AA1344">
            <v>0.3</v>
          </cell>
          <cell r="AB1344">
            <v>0.35</v>
          </cell>
          <cell r="AC1344">
            <v>0</v>
          </cell>
          <cell r="AD1344">
            <v>0</v>
          </cell>
          <cell r="AE1344" t="str">
            <v>SUPPORT</v>
          </cell>
          <cell r="AF1344" t="str">
            <v>BDS DIRECT SUPPORT</v>
          </cell>
          <cell r="AG1344" t="str">
            <v>INITIAL SALE</v>
          </cell>
          <cell r="AH1344" t="str">
            <v>HW SUPPORT</v>
          </cell>
          <cell r="AI1344" t="str">
            <v>132-12</v>
          </cell>
          <cell r="AJ1344" t="str">
            <v>N/A</v>
          </cell>
          <cell r="AK1344" t="str">
            <v>None</v>
          </cell>
          <cell r="AL1344">
            <v>40</v>
          </cell>
          <cell r="AM1344">
            <v>0</v>
          </cell>
        </row>
        <row r="1345">
          <cell r="F1345" t="str">
            <v>FCX648P-SVL-NDO-5</v>
          </cell>
          <cell r="G1345" t="str">
            <v>ESSENTIAL NBD ONSITE SUPPORT,  FastIron CX 648S-HPOE</v>
          </cell>
          <cell r="H1345" t="str">
            <v>ESSENTIAL NBD ONSITE SUPPORT</v>
          </cell>
          <cell r="I1345">
            <v>2521</v>
          </cell>
          <cell r="J1345">
            <v>2521</v>
          </cell>
          <cell r="K1345" t="str">
            <v>N</v>
          </cell>
          <cell r="L1345">
            <v>0</v>
          </cell>
          <cell r="M1345">
            <v>0</v>
          </cell>
          <cell r="N1345">
            <v>0</v>
          </cell>
          <cell r="O1345">
            <v>0</v>
          </cell>
          <cell r="P1345">
            <v>0</v>
          </cell>
          <cell r="Q1345">
            <v>0</v>
          </cell>
          <cell r="R1345">
            <v>0</v>
          </cell>
          <cell r="S1345">
            <v>1639</v>
          </cell>
          <cell r="T1345">
            <v>1765</v>
          </cell>
          <cell r="U1345">
            <v>1765</v>
          </cell>
          <cell r="V1345">
            <v>1639</v>
          </cell>
          <cell r="W1345">
            <v>0</v>
          </cell>
          <cell r="X1345" t="str">
            <v>A3</v>
          </cell>
          <cell r="Y1345">
            <v>0.35</v>
          </cell>
          <cell r="Z1345">
            <v>0.3</v>
          </cell>
          <cell r="AA1345">
            <v>0.3</v>
          </cell>
          <cell r="AB1345">
            <v>0.35</v>
          </cell>
          <cell r="AC1345">
            <v>0</v>
          </cell>
          <cell r="AD1345">
            <v>0</v>
          </cell>
          <cell r="AE1345" t="str">
            <v>SUPPORT</v>
          </cell>
          <cell r="AF1345" t="str">
            <v>BDS DIRECT SUPPORT</v>
          </cell>
          <cell r="AG1345" t="str">
            <v>INITIAL SALE</v>
          </cell>
          <cell r="AH1345" t="str">
            <v>HW SUPPORT</v>
          </cell>
          <cell r="AI1345" t="str">
            <v>132-12</v>
          </cell>
          <cell r="AJ1345" t="str">
            <v>N/A</v>
          </cell>
          <cell r="AK1345" t="str">
            <v>None</v>
          </cell>
          <cell r="AL1345">
            <v>40</v>
          </cell>
          <cell r="AM1345">
            <v>0</v>
          </cell>
        </row>
        <row r="1346">
          <cell r="F1346" t="str">
            <v>FCX648P-SVL-NDP-1</v>
          </cell>
          <cell r="G1346" t="str">
            <v>ESSENTIAL NBD PARTS ONLY SUPPORT,  FastIron CX 648S-HPOE</v>
          </cell>
          <cell r="H1346" t="str">
            <v>ESSENTIAL NBD PARTS ONLY SUPPORT</v>
          </cell>
          <cell r="I1346">
            <v>440</v>
          </cell>
          <cell r="J1346">
            <v>440</v>
          </cell>
          <cell r="K1346" t="str">
            <v>N</v>
          </cell>
          <cell r="L1346">
            <v>0</v>
          </cell>
          <cell r="M1346">
            <v>0</v>
          </cell>
          <cell r="N1346">
            <v>0</v>
          </cell>
          <cell r="O1346">
            <v>0</v>
          </cell>
          <cell r="P1346">
            <v>0</v>
          </cell>
          <cell r="Q1346">
            <v>0</v>
          </cell>
          <cell r="R1346">
            <v>0</v>
          </cell>
          <cell r="S1346">
            <v>286</v>
          </cell>
          <cell r="T1346">
            <v>308</v>
          </cell>
          <cell r="U1346">
            <v>308</v>
          </cell>
          <cell r="V1346">
            <v>286</v>
          </cell>
          <cell r="W1346">
            <v>0</v>
          </cell>
          <cell r="X1346" t="str">
            <v>A3</v>
          </cell>
          <cell r="Y1346">
            <v>0.35</v>
          </cell>
          <cell r="Z1346">
            <v>0.3</v>
          </cell>
          <cell r="AA1346">
            <v>0.3</v>
          </cell>
          <cell r="AB1346">
            <v>0.35</v>
          </cell>
          <cell r="AC1346">
            <v>0</v>
          </cell>
          <cell r="AD1346">
            <v>0</v>
          </cell>
          <cell r="AE1346" t="str">
            <v>SUPPORT</v>
          </cell>
          <cell r="AF1346" t="str">
            <v>BDS DIRECT SUPPORT</v>
          </cell>
          <cell r="AG1346" t="str">
            <v>INITIAL SALE</v>
          </cell>
          <cell r="AH1346" t="str">
            <v>HW SUPPORT</v>
          </cell>
          <cell r="AI1346" t="str">
            <v>132-12</v>
          </cell>
          <cell r="AJ1346" t="str">
            <v>N/A</v>
          </cell>
          <cell r="AK1346" t="str">
            <v>None</v>
          </cell>
          <cell r="AL1346">
            <v>40</v>
          </cell>
          <cell r="AM1346">
            <v>0</v>
          </cell>
        </row>
        <row r="1347">
          <cell r="F1347" t="str">
            <v>FCX648P-SVL-NDP-2</v>
          </cell>
          <cell r="G1347" t="str">
            <v>ESSENTIAL NBD PARTS ONLY SUPPORT,  FastIron CX 648S-HPOE</v>
          </cell>
          <cell r="H1347" t="str">
            <v>ESSENTIAL NBD PARTS ONLY SUPPORT</v>
          </cell>
          <cell r="I1347">
            <v>836</v>
          </cell>
          <cell r="J1347">
            <v>836</v>
          </cell>
          <cell r="K1347" t="str">
            <v>N</v>
          </cell>
          <cell r="L1347">
            <v>0</v>
          </cell>
          <cell r="M1347">
            <v>0</v>
          </cell>
          <cell r="N1347">
            <v>0</v>
          </cell>
          <cell r="O1347">
            <v>0</v>
          </cell>
          <cell r="P1347">
            <v>0</v>
          </cell>
          <cell r="Q1347">
            <v>0</v>
          </cell>
          <cell r="R1347">
            <v>0</v>
          </cell>
          <cell r="S1347">
            <v>543</v>
          </cell>
          <cell r="T1347">
            <v>585</v>
          </cell>
          <cell r="U1347">
            <v>585</v>
          </cell>
          <cell r="V1347">
            <v>543</v>
          </cell>
          <cell r="W1347">
            <v>0</v>
          </cell>
          <cell r="X1347" t="str">
            <v>A3</v>
          </cell>
          <cell r="Y1347">
            <v>0.35</v>
          </cell>
          <cell r="Z1347">
            <v>0.3</v>
          </cell>
          <cell r="AA1347">
            <v>0.3</v>
          </cell>
          <cell r="AB1347">
            <v>0.35</v>
          </cell>
          <cell r="AC1347">
            <v>0</v>
          </cell>
          <cell r="AD1347">
            <v>0</v>
          </cell>
          <cell r="AE1347" t="str">
            <v>SUPPORT</v>
          </cell>
          <cell r="AF1347" t="str">
            <v>BDS DIRECT SUPPORT</v>
          </cell>
          <cell r="AG1347" t="str">
            <v>INITIAL SALE</v>
          </cell>
          <cell r="AH1347" t="str">
            <v>HW SUPPORT</v>
          </cell>
          <cell r="AI1347" t="str">
            <v>132-12</v>
          </cell>
          <cell r="AJ1347" t="str">
            <v>N/A</v>
          </cell>
          <cell r="AK1347" t="str">
            <v>None</v>
          </cell>
          <cell r="AL1347">
            <v>40</v>
          </cell>
          <cell r="AM1347">
            <v>0</v>
          </cell>
        </row>
        <row r="1348">
          <cell r="F1348" t="str">
            <v>FCX648P-SVL-NDP-3</v>
          </cell>
          <cell r="G1348" t="str">
            <v>ESSENTIAL NBD PARTS ONLY SUPPORT,  FastIron CX 648S-HPOE</v>
          </cell>
          <cell r="H1348" t="str">
            <v>ESSENTIAL NBD PARTS ONLY SUPPORT</v>
          </cell>
          <cell r="I1348">
            <v>1210</v>
          </cell>
          <cell r="J1348">
            <v>1210</v>
          </cell>
          <cell r="K1348" t="str">
            <v>N</v>
          </cell>
          <cell r="L1348">
            <v>0</v>
          </cell>
          <cell r="M1348">
            <v>0</v>
          </cell>
          <cell r="N1348">
            <v>0</v>
          </cell>
          <cell r="O1348">
            <v>0</v>
          </cell>
          <cell r="P1348">
            <v>0</v>
          </cell>
          <cell r="Q1348">
            <v>0</v>
          </cell>
          <cell r="R1348">
            <v>0</v>
          </cell>
          <cell r="S1348">
            <v>787</v>
          </cell>
          <cell r="T1348">
            <v>847</v>
          </cell>
          <cell r="U1348">
            <v>847</v>
          </cell>
          <cell r="V1348">
            <v>787</v>
          </cell>
          <cell r="W1348">
            <v>0</v>
          </cell>
          <cell r="X1348" t="str">
            <v>A3</v>
          </cell>
          <cell r="Y1348">
            <v>0.35</v>
          </cell>
          <cell r="Z1348">
            <v>0.3</v>
          </cell>
          <cell r="AA1348">
            <v>0.3</v>
          </cell>
          <cell r="AB1348">
            <v>0.35</v>
          </cell>
          <cell r="AC1348">
            <v>0</v>
          </cell>
          <cell r="AD1348">
            <v>0</v>
          </cell>
          <cell r="AE1348" t="str">
            <v>SUPPORT</v>
          </cell>
          <cell r="AF1348" t="str">
            <v>BDS DIRECT SUPPORT</v>
          </cell>
          <cell r="AG1348" t="str">
            <v>INITIAL SALE</v>
          </cell>
          <cell r="AH1348" t="str">
            <v>HW SUPPORT</v>
          </cell>
          <cell r="AI1348" t="str">
            <v>132-12</v>
          </cell>
          <cell r="AJ1348" t="str">
            <v>N/A</v>
          </cell>
          <cell r="AK1348" t="str">
            <v>None</v>
          </cell>
          <cell r="AL1348">
            <v>40</v>
          </cell>
          <cell r="AM1348">
            <v>0</v>
          </cell>
        </row>
        <row r="1349">
          <cell r="F1349" t="str">
            <v>FCX648P-SVL-NDP-4</v>
          </cell>
          <cell r="G1349" t="str">
            <v>ESSENTIAL NBD PARTS ONLY SUPPORT,  FastIron CX 648S-HPOE</v>
          </cell>
          <cell r="H1349" t="str">
            <v>ESSENTIAL NBD PARTS ONLY SUPPORT</v>
          </cell>
          <cell r="I1349">
            <v>1613</v>
          </cell>
          <cell r="J1349">
            <v>1613</v>
          </cell>
          <cell r="K1349" t="str">
            <v>N</v>
          </cell>
          <cell r="L1349">
            <v>0</v>
          </cell>
          <cell r="M1349">
            <v>0</v>
          </cell>
          <cell r="N1349">
            <v>0</v>
          </cell>
          <cell r="O1349">
            <v>0</v>
          </cell>
          <cell r="P1349">
            <v>0</v>
          </cell>
          <cell r="Q1349">
            <v>0</v>
          </cell>
          <cell r="R1349">
            <v>0</v>
          </cell>
          <cell r="S1349">
            <v>1049</v>
          </cell>
          <cell r="T1349">
            <v>1129</v>
          </cell>
          <cell r="U1349">
            <v>1129</v>
          </cell>
          <cell r="V1349">
            <v>1049</v>
          </cell>
          <cell r="W1349">
            <v>0</v>
          </cell>
          <cell r="X1349" t="str">
            <v>A3</v>
          </cell>
          <cell r="Y1349">
            <v>0.35</v>
          </cell>
          <cell r="Z1349">
            <v>0.3</v>
          </cell>
          <cell r="AA1349">
            <v>0.3</v>
          </cell>
          <cell r="AB1349">
            <v>0.35</v>
          </cell>
          <cell r="AC1349">
            <v>0</v>
          </cell>
          <cell r="AD1349">
            <v>0</v>
          </cell>
          <cell r="AE1349" t="str">
            <v>SUPPORT</v>
          </cell>
          <cell r="AF1349" t="str">
            <v>BDS DIRECT SUPPORT</v>
          </cell>
          <cell r="AG1349" t="str">
            <v>INITIAL SALE</v>
          </cell>
          <cell r="AH1349" t="str">
            <v>HW SUPPORT</v>
          </cell>
          <cell r="AI1349" t="str">
            <v>132-12</v>
          </cell>
          <cell r="AJ1349" t="str">
            <v>N/A</v>
          </cell>
          <cell r="AK1349" t="str">
            <v>None</v>
          </cell>
          <cell r="AL1349">
            <v>40</v>
          </cell>
          <cell r="AM1349">
            <v>0</v>
          </cell>
        </row>
        <row r="1350">
          <cell r="F1350" t="str">
            <v>FCX648P-SVL-NDP-5</v>
          </cell>
          <cell r="G1350" t="str">
            <v>ESSENTIAL NBD PARTS ONLY SUPPORT,  FastIron CX 648S-HPOE</v>
          </cell>
          <cell r="H1350" t="str">
            <v>ESSENTIAL NBD PARTS ONLY SUPPORT</v>
          </cell>
          <cell r="I1350">
            <v>2017</v>
          </cell>
          <cell r="J1350">
            <v>2017</v>
          </cell>
          <cell r="K1350" t="str">
            <v>N</v>
          </cell>
          <cell r="L1350">
            <v>0</v>
          </cell>
          <cell r="M1350">
            <v>0</v>
          </cell>
          <cell r="N1350">
            <v>0</v>
          </cell>
          <cell r="O1350">
            <v>0</v>
          </cell>
          <cell r="P1350">
            <v>0</v>
          </cell>
          <cell r="Q1350">
            <v>0</v>
          </cell>
          <cell r="R1350">
            <v>0</v>
          </cell>
          <cell r="S1350">
            <v>1311</v>
          </cell>
          <cell r="T1350">
            <v>1412</v>
          </cell>
          <cell r="U1350">
            <v>1412</v>
          </cell>
          <cell r="V1350">
            <v>1311</v>
          </cell>
          <cell r="W1350">
            <v>0</v>
          </cell>
          <cell r="X1350" t="str">
            <v>A3</v>
          </cell>
          <cell r="Y1350">
            <v>0.35</v>
          </cell>
          <cell r="Z1350">
            <v>0.3</v>
          </cell>
          <cell r="AA1350">
            <v>0.3</v>
          </cell>
          <cell r="AB1350">
            <v>0.35</v>
          </cell>
          <cell r="AC1350">
            <v>0</v>
          </cell>
          <cell r="AD1350">
            <v>0</v>
          </cell>
          <cell r="AE1350" t="str">
            <v>SUPPORT</v>
          </cell>
          <cell r="AF1350" t="str">
            <v>BDS DIRECT SUPPORT</v>
          </cell>
          <cell r="AG1350" t="str">
            <v>INITIAL SALE</v>
          </cell>
          <cell r="AH1350" t="str">
            <v>HW SUPPORT</v>
          </cell>
          <cell r="AI1350" t="str">
            <v>132-12</v>
          </cell>
          <cell r="AJ1350" t="str">
            <v>N/A</v>
          </cell>
          <cell r="AK1350" t="str">
            <v>None</v>
          </cell>
          <cell r="AL1350">
            <v>40</v>
          </cell>
          <cell r="AM1350">
            <v>0</v>
          </cell>
        </row>
        <row r="1351">
          <cell r="F1351" t="str">
            <v>FCX648P-SVL-RMT-1</v>
          </cell>
          <cell r="G1351" t="str">
            <v>ESSENTIAL REMOTE SUPPORT,  FastIron CX 648S-HPOE</v>
          </cell>
          <cell r="H1351" t="str">
            <v>ESSENTIAL REMOTE SUPPORT</v>
          </cell>
          <cell r="I1351">
            <v>330</v>
          </cell>
          <cell r="J1351">
            <v>330</v>
          </cell>
          <cell r="K1351" t="str">
            <v>N</v>
          </cell>
          <cell r="L1351">
            <v>0</v>
          </cell>
          <cell r="M1351">
            <v>0</v>
          </cell>
          <cell r="N1351">
            <v>0</v>
          </cell>
          <cell r="O1351">
            <v>0</v>
          </cell>
          <cell r="P1351">
            <v>0</v>
          </cell>
          <cell r="Q1351">
            <v>0</v>
          </cell>
          <cell r="R1351">
            <v>0</v>
          </cell>
          <cell r="S1351">
            <v>215</v>
          </cell>
          <cell r="T1351">
            <v>231</v>
          </cell>
          <cell r="U1351">
            <v>231</v>
          </cell>
          <cell r="V1351">
            <v>215</v>
          </cell>
          <cell r="W1351">
            <v>0</v>
          </cell>
          <cell r="X1351" t="str">
            <v>A3</v>
          </cell>
          <cell r="Y1351">
            <v>0.35</v>
          </cell>
          <cell r="Z1351">
            <v>0.3</v>
          </cell>
          <cell r="AA1351">
            <v>0.3</v>
          </cell>
          <cell r="AB1351">
            <v>0.35</v>
          </cell>
          <cell r="AC1351">
            <v>0</v>
          </cell>
          <cell r="AD1351">
            <v>0</v>
          </cell>
          <cell r="AE1351" t="str">
            <v>SUPPORT</v>
          </cell>
          <cell r="AF1351" t="str">
            <v>BDS DIRECT SUPPORT</v>
          </cell>
          <cell r="AG1351" t="str">
            <v>INITIAL SALE</v>
          </cell>
          <cell r="AH1351" t="str">
            <v>HW SUPPORT</v>
          </cell>
          <cell r="AI1351" t="str">
            <v>132-12</v>
          </cell>
          <cell r="AJ1351" t="str">
            <v>N/A</v>
          </cell>
          <cell r="AK1351" t="str">
            <v>None</v>
          </cell>
          <cell r="AL1351">
            <v>40</v>
          </cell>
          <cell r="AM1351">
            <v>0</v>
          </cell>
        </row>
        <row r="1352">
          <cell r="F1352" t="str">
            <v>FCX648P-SVL-RMT-2</v>
          </cell>
          <cell r="G1352" t="str">
            <v>ESSENTIAL REMOTE SUPPORT,  FastIron CX 648S-HPOE</v>
          </cell>
          <cell r="H1352" t="str">
            <v>ESSENTIAL REMOTE SUPPORT</v>
          </cell>
          <cell r="I1352">
            <v>627</v>
          </cell>
          <cell r="J1352">
            <v>627</v>
          </cell>
          <cell r="K1352" t="str">
            <v>N</v>
          </cell>
          <cell r="L1352">
            <v>0</v>
          </cell>
          <cell r="M1352">
            <v>0</v>
          </cell>
          <cell r="N1352">
            <v>0</v>
          </cell>
          <cell r="O1352">
            <v>0</v>
          </cell>
          <cell r="P1352">
            <v>0</v>
          </cell>
          <cell r="Q1352">
            <v>0</v>
          </cell>
          <cell r="R1352">
            <v>0</v>
          </cell>
          <cell r="S1352">
            <v>408</v>
          </cell>
          <cell r="T1352">
            <v>439</v>
          </cell>
          <cell r="U1352">
            <v>439</v>
          </cell>
          <cell r="V1352">
            <v>408</v>
          </cell>
          <cell r="W1352">
            <v>0</v>
          </cell>
          <cell r="X1352" t="str">
            <v>A3</v>
          </cell>
          <cell r="Y1352">
            <v>0.35</v>
          </cell>
          <cell r="Z1352">
            <v>0.3</v>
          </cell>
          <cell r="AA1352">
            <v>0.3</v>
          </cell>
          <cell r="AB1352">
            <v>0.35</v>
          </cell>
          <cell r="AC1352">
            <v>0</v>
          </cell>
          <cell r="AD1352">
            <v>0</v>
          </cell>
          <cell r="AE1352" t="str">
            <v>SUPPORT</v>
          </cell>
          <cell r="AF1352" t="str">
            <v>BDS DIRECT SUPPORT</v>
          </cell>
          <cell r="AG1352" t="str">
            <v>INITIAL SALE</v>
          </cell>
          <cell r="AH1352" t="str">
            <v>HW SUPPORT</v>
          </cell>
          <cell r="AI1352" t="str">
            <v>132-12</v>
          </cell>
          <cell r="AJ1352" t="str">
            <v>N/A</v>
          </cell>
          <cell r="AK1352" t="str">
            <v>None</v>
          </cell>
          <cell r="AL1352">
            <v>40</v>
          </cell>
          <cell r="AM1352">
            <v>0</v>
          </cell>
        </row>
        <row r="1353">
          <cell r="F1353" t="str">
            <v>FCX648P-SVL-RMT-3</v>
          </cell>
          <cell r="G1353" t="str">
            <v>ESSENTIAL REMOTE SUPPORT,  FastIron CX 648S-HPOE</v>
          </cell>
          <cell r="H1353" t="str">
            <v>ESSENTIAL REMOTE SUPPORT</v>
          </cell>
          <cell r="I1353">
            <v>908</v>
          </cell>
          <cell r="J1353">
            <v>908</v>
          </cell>
          <cell r="K1353" t="str">
            <v>N</v>
          </cell>
          <cell r="L1353">
            <v>0</v>
          </cell>
          <cell r="M1353">
            <v>0</v>
          </cell>
          <cell r="N1353">
            <v>0</v>
          </cell>
          <cell r="O1353">
            <v>0</v>
          </cell>
          <cell r="P1353">
            <v>0</v>
          </cell>
          <cell r="Q1353">
            <v>0</v>
          </cell>
          <cell r="R1353">
            <v>0</v>
          </cell>
          <cell r="S1353">
            <v>590</v>
          </cell>
          <cell r="T1353">
            <v>635</v>
          </cell>
          <cell r="U1353">
            <v>635</v>
          </cell>
          <cell r="V1353">
            <v>590</v>
          </cell>
          <cell r="W1353">
            <v>0</v>
          </cell>
          <cell r="X1353" t="str">
            <v>A3</v>
          </cell>
          <cell r="Y1353">
            <v>0.35</v>
          </cell>
          <cell r="Z1353">
            <v>0.3</v>
          </cell>
          <cell r="AA1353">
            <v>0.3</v>
          </cell>
          <cell r="AB1353">
            <v>0.35</v>
          </cell>
          <cell r="AC1353">
            <v>0</v>
          </cell>
          <cell r="AD1353">
            <v>0</v>
          </cell>
          <cell r="AE1353" t="str">
            <v>SUPPORT</v>
          </cell>
          <cell r="AF1353" t="str">
            <v>BDS DIRECT SUPPORT</v>
          </cell>
          <cell r="AG1353" t="str">
            <v>INITIAL SALE</v>
          </cell>
          <cell r="AH1353" t="str">
            <v>HW SUPPORT</v>
          </cell>
          <cell r="AI1353" t="str">
            <v>132-12</v>
          </cell>
          <cell r="AJ1353" t="str">
            <v>N/A</v>
          </cell>
          <cell r="AK1353" t="str">
            <v>None</v>
          </cell>
          <cell r="AL1353">
            <v>40</v>
          </cell>
          <cell r="AM1353">
            <v>0</v>
          </cell>
        </row>
        <row r="1354">
          <cell r="F1354" t="str">
            <v>FCX648P-SVL-RMT-4</v>
          </cell>
          <cell r="G1354" t="str">
            <v>ESSENTIAL REMOTE SUPPORT,  FastIron CX 648S-HPOE</v>
          </cell>
          <cell r="H1354" t="str">
            <v>ESSENTIAL REMOTE SUPPORT</v>
          </cell>
          <cell r="I1354">
            <v>1210</v>
          </cell>
          <cell r="J1354">
            <v>1210</v>
          </cell>
          <cell r="K1354" t="str">
            <v>N</v>
          </cell>
          <cell r="L1354">
            <v>0</v>
          </cell>
          <cell r="M1354">
            <v>0</v>
          </cell>
          <cell r="N1354">
            <v>0</v>
          </cell>
          <cell r="O1354">
            <v>0</v>
          </cell>
          <cell r="P1354">
            <v>0</v>
          </cell>
          <cell r="Q1354">
            <v>0</v>
          </cell>
          <cell r="R1354">
            <v>0</v>
          </cell>
          <cell r="S1354">
            <v>787</v>
          </cell>
          <cell r="T1354">
            <v>847</v>
          </cell>
          <cell r="U1354">
            <v>847</v>
          </cell>
          <cell r="V1354">
            <v>787</v>
          </cell>
          <cell r="W1354">
            <v>0</v>
          </cell>
          <cell r="X1354" t="str">
            <v>A3</v>
          </cell>
          <cell r="Y1354">
            <v>0.35</v>
          </cell>
          <cell r="Z1354">
            <v>0.3</v>
          </cell>
          <cell r="AA1354">
            <v>0.3</v>
          </cell>
          <cell r="AB1354">
            <v>0.35</v>
          </cell>
          <cell r="AC1354">
            <v>0</v>
          </cell>
          <cell r="AD1354">
            <v>0</v>
          </cell>
          <cell r="AE1354" t="str">
            <v>SUPPORT</v>
          </cell>
          <cell r="AF1354" t="str">
            <v>BDS DIRECT SUPPORT</v>
          </cell>
          <cell r="AG1354" t="str">
            <v>INITIAL SALE</v>
          </cell>
          <cell r="AH1354" t="str">
            <v>HW SUPPORT</v>
          </cell>
          <cell r="AI1354" t="str">
            <v>132-12</v>
          </cell>
          <cell r="AJ1354" t="str">
            <v>N/A</v>
          </cell>
          <cell r="AK1354" t="str">
            <v>None</v>
          </cell>
          <cell r="AL1354">
            <v>40</v>
          </cell>
          <cell r="AM1354">
            <v>0</v>
          </cell>
        </row>
        <row r="1355">
          <cell r="F1355" t="str">
            <v>FCX648P-SVL-RMT-5</v>
          </cell>
          <cell r="G1355" t="str">
            <v>ESSENTIAL REMOTE SUPPORT,  FastIron CX 648S-HPOE</v>
          </cell>
          <cell r="H1355" t="str">
            <v>ESSENTIAL REMOTE SUPPORT</v>
          </cell>
          <cell r="I1355">
            <v>1513</v>
          </cell>
          <cell r="J1355">
            <v>1513</v>
          </cell>
          <cell r="K1355" t="str">
            <v>N</v>
          </cell>
          <cell r="L1355">
            <v>0</v>
          </cell>
          <cell r="M1355">
            <v>0</v>
          </cell>
          <cell r="N1355">
            <v>0</v>
          </cell>
          <cell r="O1355">
            <v>0</v>
          </cell>
          <cell r="P1355">
            <v>0</v>
          </cell>
          <cell r="Q1355">
            <v>0</v>
          </cell>
          <cell r="R1355">
            <v>0</v>
          </cell>
          <cell r="S1355">
            <v>983</v>
          </cell>
          <cell r="T1355">
            <v>1059</v>
          </cell>
          <cell r="U1355">
            <v>1059</v>
          </cell>
          <cell r="V1355">
            <v>983</v>
          </cell>
          <cell r="W1355">
            <v>0</v>
          </cell>
          <cell r="X1355" t="str">
            <v>A3</v>
          </cell>
          <cell r="Y1355">
            <v>0.35</v>
          </cell>
          <cell r="Z1355">
            <v>0.3</v>
          </cell>
          <cell r="AA1355">
            <v>0.3</v>
          </cell>
          <cell r="AB1355">
            <v>0.35</v>
          </cell>
          <cell r="AC1355">
            <v>0</v>
          </cell>
          <cell r="AD1355">
            <v>0</v>
          </cell>
          <cell r="AE1355" t="str">
            <v>SUPPORT</v>
          </cell>
          <cell r="AF1355" t="str">
            <v>BDS DIRECT SUPPORT</v>
          </cell>
          <cell r="AG1355" t="str">
            <v>INITIAL SALE</v>
          </cell>
          <cell r="AH1355" t="str">
            <v>HW SUPPORT</v>
          </cell>
          <cell r="AI1355" t="str">
            <v>132-12</v>
          </cell>
          <cell r="AJ1355" t="str">
            <v>N/A</v>
          </cell>
          <cell r="AK1355" t="str">
            <v>None</v>
          </cell>
          <cell r="AL1355">
            <v>40</v>
          </cell>
          <cell r="AM1355">
            <v>0</v>
          </cell>
        </row>
        <row r="1356">
          <cell r="F1356" t="str">
            <v>FCX648P-SVL-SECUPLIFT-1</v>
          </cell>
          <cell r="G1356" t="str">
            <v>SECURE UPLIFT SUPPORT,  FastIron CX 648S-HPOE</v>
          </cell>
          <cell r="H1356" t="str">
            <v>SECURE UPLIFT SUPPORT FOR LAN PRODUCTS</v>
          </cell>
          <cell r="I1356">
            <v>150</v>
          </cell>
          <cell r="J1356">
            <v>150</v>
          </cell>
          <cell r="K1356" t="str">
            <v>N</v>
          </cell>
          <cell r="L1356">
            <v>0</v>
          </cell>
          <cell r="M1356">
            <v>0</v>
          </cell>
          <cell r="N1356">
            <v>0</v>
          </cell>
          <cell r="O1356">
            <v>0</v>
          </cell>
          <cell r="P1356">
            <v>0</v>
          </cell>
          <cell r="Q1356">
            <v>0</v>
          </cell>
          <cell r="R1356">
            <v>0</v>
          </cell>
          <cell r="S1356">
            <v>98</v>
          </cell>
          <cell r="T1356">
            <v>105</v>
          </cell>
          <cell r="U1356">
            <v>105</v>
          </cell>
          <cell r="V1356">
            <v>98</v>
          </cell>
          <cell r="W1356">
            <v>0</v>
          </cell>
          <cell r="X1356" t="str">
            <v>A3</v>
          </cell>
          <cell r="Y1356">
            <v>0.35</v>
          </cell>
          <cell r="Z1356">
            <v>0.3</v>
          </cell>
          <cell r="AA1356">
            <v>0.3</v>
          </cell>
          <cell r="AB1356">
            <v>0.35</v>
          </cell>
          <cell r="AC1356">
            <v>0</v>
          </cell>
          <cell r="AD1356">
            <v>0</v>
          </cell>
          <cell r="AE1356" t="str">
            <v>SUPPORT</v>
          </cell>
          <cell r="AF1356" t="str">
            <v>BDS DIRECT SUPPORT</v>
          </cell>
          <cell r="AG1356" t="str">
            <v>INITIAL SALE</v>
          </cell>
          <cell r="AH1356" t="str">
            <v>HW SUPPORT</v>
          </cell>
          <cell r="AI1356" t="str">
            <v>132-12</v>
          </cell>
          <cell r="AJ1356" t="str">
            <v>N/A</v>
          </cell>
          <cell r="AK1356" t="str">
            <v>None</v>
          </cell>
          <cell r="AL1356">
            <v>40</v>
          </cell>
          <cell r="AM1356">
            <v>0</v>
          </cell>
        </row>
        <row r="1357">
          <cell r="F1357" t="str">
            <v>FCX648P-SVL-SECUPLIFT-2</v>
          </cell>
          <cell r="G1357" t="str">
            <v>SECURE UPLIFT SUPPORT,  FastIron CX 648S-HPOE</v>
          </cell>
          <cell r="H1357" t="str">
            <v>SECURE UPLIFT SUPPORT FOR LAN PRODUCTS</v>
          </cell>
          <cell r="I1357">
            <v>285</v>
          </cell>
          <cell r="J1357">
            <v>285</v>
          </cell>
          <cell r="K1357" t="str">
            <v>N</v>
          </cell>
          <cell r="L1357">
            <v>0</v>
          </cell>
          <cell r="M1357">
            <v>0</v>
          </cell>
          <cell r="N1357">
            <v>0</v>
          </cell>
          <cell r="O1357">
            <v>0</v>
          </cell>
          <cell r="P1357">
            <v>0</v>
          </cell>
          <cell r="Q1357">
            <v>0</v>
          </cell>
          <cell r="R1357">
            <v>0</v>
          </cell>
          <cell r="S1357">
            <v>185</v>
          </cell>
          <cell r="T1357">
            <v>200</v>
          </cell>
          <cell r="U1357">
            <v>200</v>
          </cell>
          <cell r="V1357">
            <v>185</v>
          </cell>
          <cell r="W1357">
            <v>0</v>
          </cell>
          <cell r="X1357" t="str">
            <v>A3</v>
          </cell>
          <cell r="Y1357">
            <v>0.35</v>
          </cell>
          <cell r="Z1357">
            <v>0.3</v>
          </cell>
          <cell r="AA1357">
            <v>0.3</v>
          </cell>
          <cell r="AB1357">
            <v>0.35</v>
          </cell>
          <cell r="AC1357">
            <v>0</v>
          </cell>
          <cell r="AD1357">
            <v>0</v>
          </cell>
          <cell r="AE1357" t="str">
            <v>SUPPORT</v>
          </cell>
          <cell r="AF1357" t="str">
            <v>BDS DIRECT SUPPORT</v>
          </cell>
          <cell r="AG1357" t="str">
            <v>INITIAL SALE</v>
          </cell>
          <cell r="AH1357" t="str">
            <v>HW SUPPORT</v>
          </cell>
          <cell r="AI1357" t="str">
            <v>132-12</v>
          </cell>
          <cell r="AJ1357" t="str">
            <v>N/A</v>
          </cell>
          <cell r="AK1357" t="str">
            <v>None</v>
          </cell>
          <cell r="AL1357">
            <v>40</v>
          </cell>
          <cell r="AM1357">
            <v>0</v>
          </cell>
        </row>
        <row r="1358">
          <cell r="F1358" t="str">
            <v>FCX648P-SVL-SECUPLIFT-3</v>
          </cell>
          <cell r="G1358" t="str">
            <v>SECURE UPLIFT SUPPORT,  FastIron CX 648S-HPOE</v>
          </cell>
          <cell r="H1358" t="str">
            <v>SECURE UPLIFT SUPPORT FOR LAN PRODUCTS</v>
          </cell>
          <cell r="I1358">
            <v>413</v>
          </cell>
          <cell r="J1358">
            <v>413</v>
          </cell>
          <cell r="K1358" t="str">
            <v>N</v>
          </cell>
          <cell r="L1358">
            <v>0</v>
          </cell>
          <cell r="M1358">
            <v>0</v>
          </cell>
          <cell r="N1358">
            <v>0</v>
          </cell>
          <cell r="O1358">
            <v>0</v>
          </cell>
          <cell r="P1358">
            <v>0</v>
          </cell>
          <cell r="Q1358">
            <v>0</v>
          </cell>
          <cell r="R1358">
            <v>0</v>
          </cell>
          <cell r="S1358">
            <v>268</v>
          </cell>
          <cell r="T1358">
            <v>289</v>
          </cell>
          <cell r="U1358">
            <v>289</v>
          </cell>
          <cell r="V1358">
            <v>268</v>
          </cell>
          <cell r="W1358">
            <v>0</v>
          </cell>
          <cell r="X1358" t="str">
            <v>A3</v>
          </cell>
          <cell r="Y1358">
            <v>0.35</v>
          </cell>
          <cell r="Z1358">
            <v>0.3</v>
          </cell>
          <cell r="AA1358">
            <v>0.3</v>
          </cell>
          <cell r="AB1358">
            <v>0.35</v>
          </cell>
          <cell r="AC1358">
            <v>0</v>
          </cell>
          <cell r="AD1358">
            <v>0</v>
          </cell>
          <cell r="AE1358" t="str">
            <v>SUPPORT</v>
          </cell>
          <cell r="AF1358" t="str">
            <v>BDS DIRECT SUPPORT</v>
          </cell>
          <cell r="AG1358" t="str">
            <v>INITIAL SALE</v>
          </cell>
          <cell r="AH1358" t="str">
            <v>HW SUPPORT</v>
          </cell>
          <cell r="AI1358" t="str">
            <v>132-12</v>
          </cell>
          <cell r="AJ1358" t="str">
            <v>N/A</v>
          </cell>
          <cell r="AK1358" t="str">
            <v>None</v>
          </cell>
          <cell r="AL1358">
            <v>40</v>
          </cell>
          <cell r="AM1358">
            <v>0</v>
          </cell>
        </row>
        <row r="1359">
          <cell r="F1359" t="str">
            <v>FCX648P-SVL-SECUPLIFT-4</v>
          </cell>
          <cell r="G1359" t="str">
            <v>SECURE UPLIFT SUPPORT,  FastIron CX 648S-HPOE</v>
          </cell>
          <cell r="H1359" t="str">
            <v>SECURE UPLIFT SUPPORT FOR LAN PRODUCTS</v>
          </cell>
          <cell r="I1359">
            <v>550</v>
          </cell>
          <cell r="J1359">
            <v>550</v>
          </cell>
          <cell r="K1359" t="str">
            <v>N</v>
          </cell>
          <cell r="L1359">
            <v>0</v>
          </cell>
          <cell r="M1359">
            <v>0</v>
          </cell>
          <cell r="N1359">
            <v>0</v>
          </cell>
          <cell r="O1359">
            <v>0</v>
          </cell>
          <cell r="P1359">
            <v>0</v>
          </cell>
          <cell r="Q1359">
            <v>0</v>
          </cell>
          <cell r="R1359">
            <v>0</v>
          </cell>
          <cell r="S1359">
            <v>358</v>
          </cell>
          <cell r="T1359">
            <v>385</v>
          </cell>
          <cell r="U1359">
            <v>385</v>
          </cell>
          <cell r="V1359">
            <v>358</v>
          </cell>
          <cell r="W1359">
            <v>0</v>
          </cell>
          <cell r="X1359" t="str">
            <v>A3</v>
          </cell>
          <cell r="Y1359">
            <v>0.35</v>
          </cell>
          <cell r="Z1359">
            <v>0.3</v>
          </cell>
          <cell r="AA1359">
            <v>0.3</v>
          </cell>
          <cell r="AB1359">
            <v>0.35</v>
          </cell>
          <cell r="AC1359">
            <v>0</v>
          </cell>
          <cell r="AD1359">
            <v>0</v>
          </cell>
          <cell r="AE1359" t="str">
            <v>SUPPORT</v>
          </cell>
          <cell r="AF1359" t="str">
            <v>BDS DIRECT SUPPORT</v>
          </cell>
          <cell r="AG1359" t="str">
            <v>INITIAL SALE</v>
          </cell>
          <cell r="AH1359" t="str">
            <v>HW SUPPORT</v>
          </cell>
          <cell r="AI1359" t="str">
            <v>132-12</v>
          </cell>
          <cell r="AJ1359" t="str">
            <v>N/A</v>
          </cell>
          <cell r="AK1359" t="str">
            <v>None</v>
          </cell>
          <cell r="AL1359">
            <v>40</v>
          </cell>
          <cell r="AM1359">
            <v>0</v>
          </cell>
        </row>
        <row r="1360">
          <cell r="F1360" t="str">
            <v>FCX648P-SVL-SECUPLIFT-5</v>
          </cell>
          <cell r="G1360" t="str">
            <v>SECURE UPLIFT SUPPORT,  FastIron CX 648S-HPOE</v>
          </cell>
          <cell r="H1360" t="str">
            <v>SECURE UPLIFT SUPPORT FOR LAN PRODUCTS</v>
          </cell>
          <cell r="I1360">
            <v>688</v>
          </cell>
          <cell r="J1360">
            <v>688</v>
          </cell>
          <cell r="K1360" t="str">
            <v>N</v>
          </cell>
          <cell r="L1360">
            <v>0</v>
          </cell>
          <cell r="M1360">
            <v>0</v>
          </cell>
          <cell r="N1360">
            <v>0</v>
          </cell>
          <cell r="O1360">
            <v>0</v>
          </cell>
          <cell r="P1360">
            <v>0</v>
          </cell>
          <cell r="Q1360">
            <v>0</v>
          </cell>
          <cell r="R1360">
            <v>0</v>
          </cell>
          <cell r="S1360">
            <v>447</v>
          </cell>
          <cell r="T1360">
            <v>481</v>
          </cell>
          <cell r="U1360">
            <v>481</v>
          </cell>
          <cell r="V1360">
            <v>447</v>
          </cell>
          <cell r="W1360">
            <v>0</v>
          </cell>
          <cell r="X1360" t="str">
            <v>A3</v>
          </cell>
          <cell r="Y1360">
            <v>0.35</v>
          </cell>
          <cell r="Z1360">
            <v>0.3</v>
          </cell>
          <cell r="AA1360">
            <v>0.3</v>
          </cell>
          <cell r="AB1360">
            <v>0.35</v>
          </cell>
          <cell r="AC1360">
            <v>0</v>
          </cell>
          <cell r="AD1360">
            <v>0</v>
          </cell>
          <cell r="AE1360" t="str">
            <v>SUPPORT</v>
          </cell>
          <cell r="AF1360" t="str">
            <v>BDS DIRECT SUPPORT</v>
          </cell>
          <cell r="AG1360" t="str">
            <v>INITIAL SALE</v>
          </cell>
          <cell r="AH1360" t="str">
            <v>HW SUPPORT</v>
          </cell>
          <cell r="AI1360" t="str">
            <v>132-12</v>
          </cell>
          <cell r="AJ1360" t="str">
            <v>N/A</v>
          </cell>
          <cell r="AK1360" t="str">
            <v>None</v>
          </cell>
          <cell r="AL1360">
            <v>40</v>
          </cell>
          <cell r="AM1360">
            <v>0</v>
          </cell>
        </row>
        <row r="1361">
          <cell r="F1361" t="str">
            <v>FCX648-SVL-4OS-1</v>
          </cell>
          <cell r="G1361" t="str">
            <v>ESSENTIAL 4HR ONSITE SUPPORT,  FastIron CX 648S/-ADV, 648-I/E/-ADV</v>
          </cell>
          <cell r="H1361" t="str">
            <v>ESSENTIAL 4HR ONSITE SUPPORT</v>
          </cell>
          <cell r="I1361">
            <v>950</v>
          </cell>
          <cell r="J1361">
            <v>950</v>
          </cell>
          <cell r="K1361" t="str">
            <v>N</v>
          </cell>
          <cell r="L1361">
            <v>0</v>
          </cell>
          <cell r="M1361">
            <v>0</v>
          </cell>
          <cell r="N1361">
            <v>0</v>
          </cell>
          <cell r="O1361">
            <v>0</v>
          </cell>
          <cell r="P1361">
            <v>0</v>
          </cell>
          <cell r="Q1361">
            <v>0</v>
          </cell>
          <cell r="R1361">
            <v>0</v>
          </cell>
          <cell r="S1361">
            <v>618</v>
          </cell>
          <cell r="T1361">
            <v>665</v>
          </cell>
          <cell r="U1361">
            <v>665</v>
          </cell>
          <cell r="V1361">
            <v>618</v>
          </cell>
          <cell r="W1361">
            <v>0</v>
          </cell>
          <cell r="X1361" t="str">
            <v>A3</v>
          </cell>
          <cell r="Y1361">
            <v>0.35</v>
          </cell>
          <cell r="Z1361">
            <v>0.3</v>
          </cell>
          <cell r="AA1361">
            <v>0.3</v>
          </cell>
          <cell r="AB1361">
            <v>0.35</v>
          </cell>
          <cell r="AC1361">
            <v>0</v>
          </cell>
          <cell r="AD1361">
            <v>0</v>
          </cell>
          <cell r="AE1361" t="str">
            <v>SUPPORT</v>
          </cell>
          <cell r="AF1361" t="str">
            <v>BDS DIRECT SUPPORT</v>
          </cell>
          <cell r="AG1361" t="str">
            <v>INITIAL SALE</v>
          </cell>
          <cell r="AH1361" t="str">
            <v>HW SUPPORT</v>
          </cell>
          <cell r="AI1361" t="str">
            <v>132-12</v>
          </cell>
          <cell r="AJ1361" t="str">
            <v>N/A</v>
          </cell>
          <cell r="AK1361" t="str">
            <v>None</v>
          </cell>
          <cell r="AL1361">
            <v>40</v>
          </cell>
          <cell r="AM1361">
            <v>0</v>
          </cell>
        </row>
        <row r="1362">
          <cell r="F1362" t="str">
            <v>FCX648-SVL-4OS-2</v>
          </cell>
          <cell r="G1362" t="str">
            <v>ESSENTIAL 4HR ONSITE SUPPORT,  FastIron CX 648S/-ADV, 648-I/E/-ADV</v>
          </cell>
          <cell r="H1362" t="str">
            <v>ESSENTIAL 4HR ONSITE SUPPORT</v>
          </cell>
          <cell r="I1362">
            <v>1805</v>
          </cell>
          <cell r="J1362">
            <v>1805</v>
          </cell>
          <cell r="K1362" t="str">
            <v>N</v>
          </cell>
          <cell r="L1362">
            <v>0</v>
          </cell>
          <cell r="M1362">
            <v>0</v>
          </cell>
          <cell r="N1362">
            <v>0</v>
          </cell>
          <cell r="O1362">
            <v>0</v>
          </cell>
          <cell r="P1362">
            <v>0</v>
          </cell>
          <cell r="Q1362">
            <v>0</v>
          </cell>
          <cell r="R1362">
            <v>0</v>
          </cell>
          <cell r="S1362">
            <v>1173</v>
          </cell>
          <cell r="T1362">
            <v>1264</v>
          </cell>
          <cell r="U1362">
            <v>1264</v>
          </cell>
          <cell r="V1362">
            <v>1173</v>
          </cell>
          <cell r="W1362">
            <v>0</v>
          </cell>
          <cell r="X1362" t="str">
            <v>A3</v>
          </cell>
          <cell r="Y1362">
            <v>0.35</v>
          </cell>
          <cell r="Z1362">
            <v>0.3</v>
          </cell>
          <cell r="AA1362">
            <v>0.3</v>
          </cell>
          <cell r="AB1362">
            <v>0.35</v>
          </cell>
          <cell r="AC1362">
            <v>0</v>
          </cell>
          <cell r="AD1362">
            <v>0</v>
          </cell>
          <cell r="AE1362" t="str">
            <v>SUPPORT</v>
          </cell>
          <cell r="AF1362" t="str">
            <v>BDS DIRECT SUPPORT</v>
          </cell>
          <cell r="AG1362" t="str">
            <v>INITIAL SALE</v>
          </cell>
          <cell r="AH1362" t="str">
            <v>HW SUPPORT</v>
          </cell>
          <cell r="AI1362" t="str">
            <v>132-12</v>
          </cell>
          <cell r="AJ1362" t="str">
            <v>N/A</v>
          </cell>
          <cell r="AK1362" t="str">
            <v>None</v>
          </cell>
          <cell r="AL1362">
            <v>40</v>
          </cell>
          <cell r="AM1362">
            <v>0</v>
          </cell>
        </row>
        <row r="1363">
          <cell r="F1363" t="str">
            <v>FCX648-SVL-4OS-3</v>
          </cell>
          <cell r="G1363" t="str">
            <v>ESSENTIAL 4HR ONSITE SUPPORT,  FastIron CX 648S/-ADV, 648-I/E/-ADV</v>
          </cell>
          <cell r="H1363" t="str">
            <v>ESSENTIAL 4HR ONSITE SUPPORT</v>
          </cell>
          <cell r="I1363">
            <v>2613</v>
          </cell>
          <cell r="J1363">
            <v>2613</v>
          </cell>
          <cell r="K1363" t="str">
            <v>N</v>
          </cell>
          <cell r="L1363">
            <v>0</v>
          </cell>
          <cell r="M1363">
            <v>0</v>
          </cell>
          <cell r="N1363">
            <v>0</v>
          </cell>
          <cell r="O1363">
            <v>0</v>
          </cell>
          <cell r="P1363">
            <v>0</v>
          </cell>
          <cell r="Q1363">
            <v>0</v>
          </cell>
          <cell r="R1363">
            <v>0</v>
          </cell>
          <cell r="S1363">
            <v>1698</v>
          </cell>
          <cell r="T1363">
            <v>1829</v>
          </cell>
          <cell r="U1363">
            <v>1829</v>
          </cell>
          <cell r="V1363">
            <v>1698</v>
          </cell>
          <cell r="W1363">
            <v>0</v>
          </cell>
          <cell r="X1363" t="str">
            <v>A3</v>
          </cell>
          <cell r="Y1363">
            <v>0.35</v>
          </cell>
          <cell r="Z1363">
            <v>0.3</v>
          </cell>
          <cell r="AA1363">
            <v>0.3</v>
          </cell>
          <cell r="AB1363">
            <v>0.35</v>
          </cell>
          <cell r="AC1363">
            <v>0</v>
          </cell>
          <cell r="AD1363">
            <v>0</v>
          </cell>
          <cell r="AE1363" t="str">
            <v>SUPPORT</v>
          </cell>
          <cell r="AF1363" t="str">
            <v>BDS DIRECT SUPPORT</v>
          </cell>
          <cell r="AG1363" t="str">
            <v>INITIAL SALE</v>
          </cell>
          <cell r="AH1363" t="str">
            <v>HW SUPPORT</v>
          </cell>
          <cell r="AI1363" t="str">
            <v>132-12</v>
          </cell>
          <cell r="AJ1363" t="str">
            <v>N/A</v>
          </cell>
          <cell r="AK1363" t="str">
            <v>None</v>
          </cell>
          <cell r="AL1363">
            <v>40</v>
          </cell>
          <cell r="AM1363">
            <v>0</v>
          </cell>
        </row>
        <row r="1364">
          <cell r="F1364" t="str">
            <v>FCX648-SVL-4OS-4</v>
          </cell>
          <cell r="G1364" t="str">
            <v>ESSENTIAL 4HR ONSITE SUPPORT,  FastIron CX 648S/-ADV, 648-I/E/-ADV</v>
          </cell>
          <cell r="H1364" t="str">
            <v>ESSENTIAL 4HR ONSITE SUPPORT</v>
          </cell>
          <cell r="I1364">
            <v>3483</v>
          </cell>
          <cell r="J1364">
            <v>3483</v>
          </cell>
          <cell r="K1364" t="str">
            <v>N</v>
          </cell>
          <cell r="L1364">
            <v>0</v>
          </cell>
          <cell r="M1364">
            <v>0</v>
          </cell>
          <cell r="N1364">
            <v>0</v>
          </cell>
          <cell r="O1364">
            <v>0</v>
          </cell>
          <cell r="P1364">
            <v>0</v>
          </cell>
          <cell r="Q1364">
            <v>0</v>
          </cell>
          <cell r="R1364">
            <v>0</v>
          </cell>
          <cell r="S1364">
            <v>2264</v>
          </cell>
          <cell r="T1364">
            <v>2438</v>
          </cell>
          <cell r="U1364">
            <v>2438</v>
          </cell>
          <cell r="V1364">
            <v>2264</v>
          </cell>
          <cell r="W1364">
            <v>0</v>
          </cell>
          <cell r="X1364" t="str">
            <v>A3</v>
          </cell>
          <cell r="Y1364">
            <v>0.35</v>
          </cell>
          <cell r="Z1364">
            <v>0.3</v>
          </cell>
          <cell r="AA1364">
            <v>0.3</v>
          </cell>
          <cell r="AB1364">
            <v>0.35</v>
          </cell>
          <cell r="AC1364">
            <v>0</v>
          </cell>
          <cell r="AD1364">
            <v>0</v>
          </cell>
          <cell r="AE1364" t="str">
            <v>SUPPORT</v>
          </cell>
          <cell r="AF1364" t="str">
            <v>BDS DIRECT SUPPORT</v>
          </cell>
          <cell r="AG1364" t="str">
            <v>INITIAL SALE</v>
          </cell>
          <cell r="AH1364" t="str">
            <v>HW SUPPORT</v>
          </cell>
          <cell r="AI1364" t="str">
            <v>132-12</v>
          </cell>
          <cell r="AJ1364" t="str">
            <v>N/A</v>
          </cell>
          <cell r="AK1364" t="str">
            <v>None</v>
          </cell>
          <cell r="AL1364">
            <v>40</v>
          </cell>
          <cell r="AM1364">
            <v>0</v>
          </cell>
        </row>
        <row r="1365">
          <cell r="F1365" t="str">
            <v>FCX648-SVL-4OS-5</v>
          </cell>
          <cell r="G1365" t="str">
            <v>ESSENTIAL 4HR ONSITE SUPPORT,  FastIron CX 648S/-ADV, 648-I/E/-ADV</v>
          </cell>
          <cell r="H1365" t="str">
            <v>ESSENTIAL 4HR ONSITE SUPPORT</v>
          </cell>
          <cell r="I1365">
            <v>4354</v>
          </cell>
          <cell r="J1365">
            <v>4354</v>
          </cell>
          <cell r="K1365" t="str">
            <v>N</v>
          </cell>
          <cell r="L1365">
            <v>0</v>
          </cell>
          <cell r="M1365">
            <v>0</v>
          </cell>
          <cell r="N1365">
            <v>0</v>
          </cell>
          <cell r="O1365">
            <v>0</v>
          </cell>
          <cell r="P1365">
            <v>0</v>
          </cell>
          <cell r="Q1365">
            <v>0</v>
          </cell>
          <cell r="R1365">
            <v>0</v>
          </cell>
          <cell r="S1365">
            <v>2830</v>
          </cell>
          <cell r="T1365">
            <v>3048</v>
          </cell>
          <cell r="U1365">
            <v>3048</v>
          </cell>
          <cell r="V1365">
            <v>2830</v>
          </cell>
          <cell r="W1365">
            <v>0</v>
          </cell>
          <cell r="X1365" t="str">
            <v>A3</v>
          </cell>
          <cell r="Y1365">
            <v>0.35</v>
          </cell>
          <cell r="Z1365">
            <v>0.3</v>
          </cell>
          <cell r="AA1365">
            <v>0.3</v>
          </cell>
          <cell r="AB1365">
            <v>0.35</v>
          </cell>
          <cell r="AC1365">
            <v>0</v>
          </cell>
          <cell r="AD1365">
            <v>0</v>
          </cell>
          <cell r="AE1365" t="str">
            <v>SUPPORT</v>
          </cell>
          <cell r="AF1365" t="str">
            <v>BDS DIRECT SUPPORT</v>
          </cell>
          <cell r="AG1365" t="str">
            <v>INITIAL SALE</v>
          </cell>
          <cell r="AH1365" t="str">
            <v>HW SUPPORT</v>
          </cell>
          <cell r="AI1365" t="str">
            <v>132-12</v>
          </cell>
          <cell r="AJ1365" t="str">
            <v>N/A</v>
          </cell>
          <cell r="AK1365" t="str">
            <v>None</v>
          </cell>
          <cell r="AL1365">
            <v>40</v>
          </cell>
          <cell r="AM1365">
            <v>0</v>
          </cell>
        </row>
        <row r="1366">
          <cell r="F1366" t="str">
            <v>FCX648-SVL-4P-1</v>
          </cell>
          <cell r="G1366" t="str">
            <v>ESSENTIAL 4HR PARTS ONLY SUPPORT,  FastIron CX 648S/-ADV, 648-I/E/-ADV</v>
          </cell>
          <cell r="H1366" t="str">
            <v>ESSENTIAL 4HR PARTS ONLY SUPPORT</v>
          </cell>
          <cell r="I1366">
            <v>760</v>
          </cell>
          <cell r="J1366">
            <v>760</v>
          </cell>
          <cell r="K1366" t="str">
            <v>N</v>
          </cell>
          <cell r="L1366">
            <v>0</v>
          </cell>
          <cell r="M1366">
            <v>0</v>
          </cell>
          <cell r="N1366">
            <v>0</v>
          </cell>
          <cell r="O1366">
            <v>0</v>
          </cell>
          <cell r="P1366">
            <v>0</v>
          </cell>
          <cell r="Q1366">
            <v>0</v>
          </cell>
          <cell r="R1366">
            <v>0</v>
          </cell>
          <cell r="S1366">
            <v>494</v>
          </cell>
          <cell r="T1366">
            <v>532</v>
          </cell>
          <cell r="U1366">
            <v>532</v>
          </cell>
          <cell r="V1366">
            <v>494</v>
          </cell>
          <cell r="W1366">
            <v>0</v>
          </cell>
          <cell r="X1366" t="str">
            <v>A3</v>
          </cell>
          <cell r="Y1366">
            <v>0.35</v>
          </cell>
          <cell r="Z1366">
            <v>0.3</v>
          </cell>
          <cell r="AA1366">
            <v>0.3</v>
          </cell>
          <cell r="AB1366">
            <v>0.35</v>
          </cell>
          <cell r="AC1366">
            <v>0</v>
          </cell>
          <cell r="AD1366">
            <v>0</v>
          </cell>
          <cell r="AE1366" t="str">
            <v>SUPPORT</v>
          </cell>
          <cell r="AF1366" t="str">
            <v>BDS DIRECT SUPPORT</v>
          </cell>
          <cell r="AG1366" t="str">
            <v>INITIAL SALE</v>
          </cell>
          <cell r="AH1366" t="str">
            <v>HW SUPPORT</v>
          </cell>
          <cell r="AI1366" t="str">
            <v>132-12</v>
          </cell>
          <cell r="AJ1366" t="str">
            <v>N/A</v>
          </cell>
          <cell r="AK1366" t="str">
            <v>None</v>
          </cell>
          <cell r="AL1366">
            <v>40</v>
          </cell>
          <cell r="AM1366">
            <v>0</v>
          </cell>
        </row>
        <row r="1367">
          <cell r="F1367" t="str">
            <v>FCX648-SVL-4P-2</v>
          </cell>
          <cell r="G1367" t="str">
            <v>ESSENTIAL 4HR PARTS ONLY SUPPORT,  FastIron CX 648S/-ADV, 648-I/E/-ADV</v>
          </cell>
          <cell r="H1367" t="str">
            <v>ESSENTIAL 4HR PARTS ONLY SUPPORT</v>
          </cell>
          <cell r="I1367">
            <v>1444</v>
          </cell>
          <cell r="J1367">
            <v>1444</v>
          </cell>
          <cell r="K1367" t="str">
            <v>N</v>
          </cell>
          <cell r="L1367">
            <v>0</v>
          </cell>
          <cell r="M1367">
            <v>0</v>
          </cell>
          <cell r="N1367">
            <v>0</v>
          </cell>
          <cell r="O1367">
            <v>0</v>
          </cell>
          <cell r="P1367">
            <v>0</v>
          </cell>
          <cell r="Q1367">
            <v>0</v>
          </cell>
          <cell r="R1367">
            <v>0</v>
          </cell>
          <cell r="S1367">
            <v>939</v>
          </cell>
          <cell r="T1367">
            <v>1011</v>
          </cell>
          <cell r="U1367">
            <v>1011</v>
          </cell>
          <cell r="V1367">
            <v>939</v>
          </cell>
          <cell r="W1367">
            <v>0</v>
          </cell>
          <cell r="X1367" t="str">
            <v>A3</v>
          </cell>
          <cell r="Y1367">
            <v>0.35</v>
          </cell>
          <cell r="Z1367">
            <v>0.3</v>
          </cell>
          <cell r="AA1367">
            <v>0.3</v>
          </cell>
          <cell r="AB1367">
            <v>0.35</v>
          </cell>
          <cell r="AC1367">
            <v>0</v>
          </cell>
          <cell r="AD1367">
            <v>0</v>
          </cell>
          <cell r="AE1367" t="str">
            <v>SUPPORT</v>
          </cell>
          <cell r="AF1367" t="str">
            <v>BDS DIRECT SUPPORT</v>
          </cell>
          <cell r="AG1367" t="str">
            <v>INITIAL SALE</v>
          </cell>
          <cell r="AH1367" t="str">
            <v>HW SUPPORT</v>
          </cell>
          <cell r="AI1367" t="str">
            <v>132-12</v>
          </cell>
          <cell r="AJ1367" t="str">
            <v>N/A</v>
          </cell>
          <cell r="AK1367" t="str">
            <v>None</v>
          </cell>
          <cell r="AL1367">
            <v>40</v>
          </cell>
          <cell r="AM1367">
            <v>0</v>
          </cell>
        </row>
        <row r="1368">
          <cell r="F1368" t="str">
            <v>FCX648-SVL-4P-3</v>
          </cell>
          <cell r="G1368" t="str">
            <v>ESSENTIAL 4HR PARTS ONLY SUPPORT,  FastIron CX 648S/-ADV, 648-I/E/-ADV</v>
          </cell>
          <cell r="H1368" t="str">
            <v>ESSENTIAL 4HR PARTS ONLY SUPPORT</v>
          </cell>
          <cell r="I1368">
            <v>2090</v>
          </cell>
          <cell r="J1368">
            <v>2090</v>
          </cell>
          <cell r="K1368" t="str">
            <v>N</v>
          </cell>
          <cell r="L1368">
            <v>0</v>
          </cell>
          <cell r="M1368">
            <v>0</v>
          </cell>
          <cell r="N1368">
            <v>0</v>
          </cell>
          <cell r="O1368">
            <v>0</v>
          </cell>
          <cell r="P1368">
            <v>0</v>
          </cell>
          <cell r="Q1368">
            <v>0</v>
          </cell>
          <cell r="R1368">
            <v>0</v>
          </cell>
          <cell r="S1368">
            <v>1359</v>
          </cell>
          <cell r="T1368">
            <v>1463</v>
          </cell>
          <cell r="U1368">
            <v>1463</v>
          </cell>
          <cell r="V1368">
            <v>1359</v>
          </cell>
          <cell r="W1368">
            <v>0</v>
          </cell>
          <cell r="X1368" t="str">
            <v>A3</v>
          </cell>
          <cell r="Y1368">
            <v>0.35</v>
          </cell>
          <cell r="Z1368">
            <v>0.3</v>
          </cell>
          <cell r="AA1368">
            <v>0.3</v>
          </cell>
          <cell r="AB1368">
            <v>0.35</v>
          </cell>
          <cell r="AC1368">
            <v>0</v>
          </cell>
          <cell r="AD1368">
            <v>0</v>
          </cell>
          <cell r="AE1368" t="str">
            <v>SUPPORT</v>
          </cell>
          <cell r="AF1368" t="str">
            <v>BDS DIRECT SUPPORT</v>
          </cell>
          <cell r="AG1368" t="str">
            <v>INITIAL SALE</v>
          </cell>
          <cell r="AH1368" t="str">
            <v>HW SUPPORT</v>
          </cell>
          <cell r="AI1368" t="str">
            <v>132-12</v>
          </cell>
          <cell r="AJ1368" t="str">
            <v>N/A</v>
          </cell>
          <cell r="AK1368" t="str">
            <v>None</v>
          </cell>
          <cell r="AL1368">
            <v>40</v>
          </cell>
          <cell r="AM1368">
            <v>0</v>
          </cell>
        </row>
        <row r="1369">
          <cell r="F1369" t="str">
            <v>FCX648-SVL-4P-4</v>
          </cell>
          <cell r="G1369" t="str">
            <v>ESSENTIAL 4HR PARTS ONLY SUPPORT,  FastIron CX 648S/-ADV, 648-I/E/-ADV</v>
          </cell>
          <cell r="H1369" t="str">
            <v>ESSENTIAL 4HR PARTS ONLY SUPPORT</v>
          </cell>
          <cell r="I1369">
            <v>2787</v>
          </cell>
          <cell r="J1369">
            <v>2787</v>
          </cell>
          <cell r="K1369" t="str">
            <v>N</v>
          </cell>
          <cell r="L1369">
            <v>0</v>
          </cell>
          <cell r="M1369">
            <v>0</v>
          </cell>
          <cell r="N1369">
            <v>0</v>
          </cell>
          <cell r="O1369">
            <v>0</v>
          </cell>
          <cell r="P1369">
            <v>0</v>
          </cell>
          <cell r="Q1369">
            <v>0</v>
          </cell>
          <cell r="R1369">
            <v>0</v>
          </cell>
          <cell r="S1369">
            <v>1811</v>
          </cell>
          <cell r="T1369">
            <v>1951</v>
          </cell>
          <cell r="U1369">
            <v>1951</v>
          </cell>
          <cell r="V1369">
            <v>1811</v>
          </cell>
          <cell r="W1369">
            <v>0</v>
          </cell>
          <cell r="X1369" t="str">
            <v>A3</v>
          </cell>
          <cell r="Y1369">
            <v>0.35</v>
          </cell>
          <cell r="Z1369">
            <v>0.3</v>
          </cell>
          <cell r="AA1369">
            <v>0.3</v>
          </cell>
          <cell r="AB1369">
            <v>0.35</v>
          </cell>
          <cell r="AC1369">
            <v>0</v>
          </cell>
          <cell r="AD1369">
            <v>0</v>
          </cell>
          <cell r="AE1369" t="str">
            <v>SUPPORT</v>
          </cell>
          <cell r="AF1369" t="str">
            <v>BDS DIRECT SUPPORT</v>
          </cell>
          <cell r="AG1369" t="str">
            <v>INITIAL SALE</v>
          </cell>
          <cell r="AH1369" t="str">
            <v>HW SUPPORT</v>
          </cell>
          <cell r="AI1369" t="str">
            <v>132-12</v>
          </cell>
          <cell r="AJ1369" t="str">
            <v>N/A</v>
          </cell>
          <cell r="AK1369" t="str">
            <v>None</v>
          </cell>
          <cell r="AL1369">
            <v>40</v>
          </cell>
          <cell r="AM1369">
            <v>0</v>
          </cell>
        </row>
        <row r="1370">
          <cell r="F1370" t="str">
            <v>FCX648-SVL-4P-5</v>
          </cell>
          <cell r="G1370" t="str">
            <v>ESSENTIAL 4HR PARTS ONLY SUPPORT,  FastIron CX 648S/-ADV, 648-I/E/-ADV</v>
          </cell>
          <cell r="H1370" t="str">
            <v>ESSENTIAL 4HR PARTS ONLY SUPPORT</v>
          </cell>
          <cell r="I1370">
            <v>3483</v>
          </cell>
          <cell r="J1370">
            <v>3483</v>
          </cell>
          <cell r="K1370" t="str">
            <v>N</v>
          </cell>
          <cell r="L1370">
            <v>0</v>
          </cell>
          <cell r="M1370">
            <v>0</v>
          </cell>
          <cell r="N1370">
            <v>0</v>
          </cell>
          <cell r="O1370">
            <v>0</v>
          </cell>
          <cell r="P1370">
            <v>0</v>
          </cell>
          <cell r="Q1370">
            <v>0</v>
          </cell>
          <cell r="R1370">
            <v>0</v>
          </cell>
          <cell r="S1370">
            <v>2264</v>
          </cell>
          <cell r="T1370">
            <v>2438</v>
          </cell>
          <cell r="U1370">
            <v>2438</v>
          </cell>
          <cell r="V1370">
            <v>2264</v>
          </cell>
          <cell r="W1370">
            <v>0</v>
          </cell>
          <cell r="X1370" t="str">
            <v>A3</v>
          </cell>
          <cell r="Y1370">
            <v>0.35</v>
          </cell>
          <cell r="Z1370">
            <v>0.3</v>
          </cell>
          <cell r="AA1370">
            <v>0.3</v>
          </cell>
          <cell r="AB1370">
            <v>0.35</v>
          </cell>
          <cell r="AC1370">
            <v>0</v>
          </cell>
          <cell r="AD1370">
            <v>0</v>
          </cell>
          <cell r="AE1370" t="str">
            <v>SUPPORT</v>
          </cell>
          <cell r="AF1370" t="str">
            <v>BDS DIRECT SUPPORT</v>
          </cell>
          <cell r="AG1370" t="str">
            <v>INITIAL SALE</v>
          </cell>
          <cell r="AH1370" t="str">
            <v>HW SUPPORT</v>
          </cell>
          <cell r="AI1370" t="str">
            <v>132-12</v>
          </cell>
          <cell r="AJ1370" t="str">
            <v>N/A</v>
          </cell>
          <cell r="AK1370" t="str">
            <v>None</v>
          </cell>
          <cell r="AL1370">
            <v>40</v>
          </cell>
          <cell r="AM1370">
            <v>0</v>
          </cell>
        </row>
        <row r="1371">
          <cell r="F1371" t="str">
            <v>FCX648-SVL-NDO-1</v>
          </cell>
          <cell r="G1371" t="str">
            <v>ESSENTIAL NBD ONSITE SUPPORT,  FastIron CX 648S/-ADV, 648-I/E/-ADV</v>
          </cell>
          <cell r="H1371" t="str">
            <v>ESSENTIAL NBD ONSITE SUPPORT</v>
          </cell>
          <cell r="I1371">
            <v>475</v>
          </cell>
          <cell r="J1371">
            <v>475</v>
          </cell>
          <cell r="K1371" t="str">
            <v>N</v>
          </cell>
          <cell r="L1371">
            <v>0</v>
          </cell>
          <cell r="M1371">
            <v>0</v>
          </cell>
          <cell r="N1371">
            <v>0</v>
          </cell>
          <cell r="O1371">
            <v>0</v>
          </cell>
          <cell r="P1371">
            <v>0</v>
          </cell>
          <cell r="Q1371">
            <v>0</v>
          </cell>
          <cell r="R1371">
            <v>0</v>
          </cell>
          <cell r="S1371">
            <v>309</v>
          </cell>
          <cell r="T1371">
            <v>333</v>
          </cell>
          <cell r="U1371">
            <v>333</v>
          </cell>
          <cell r="V1371">
            <v>309</v>
          </cell>
          <cell r="W1371">
            <v>0</v>
          </cell>
          <cell r="X1371" t="str">
            <v>A3</v>
          </cell>
          <cell r="Y1371">
            <v>0.35</v>
          </cell>
          <cell r="Z1371">
            <v>0.3</v>
          </cell>
          <cell r="AA1371">
            <v>0.3</v>
          </cell>
          <cell r="AB1371">
            <v>0.35</v>
          </cell>
          <cell r="AC1371">
            <v>0</v>
          </cell>
          <cell r="AD1371">
            <v>0</v>
          </cell>
          <cell r="AE1371" t="str">
            <v>SUPPORT</v>
          </cell>
          <cell r="AF1371" t="str">
            <v>BDS DIRECT SUPPORT</v>
          </cell>
          <cell r="AG1371" t="str">
            <v>INITIAL SALE</v>
          </cell>
          <cell r="AH1371" t="str">
            <v>HW SUPPORT</v>
          </cell>
          <cell r="AI1371" t="str">
            <v>132-12</v>
          </cell>
          <cell r="AJ1371" t="str">
            <v>N/A</v>
          </cell>
          <cell r="AK1371" t="str">
            <v>None</v>
          </cell>
          <cell r="AL1371">
            <v>40</v>
          </cell>
          <cell r="AM1371">
            <v>0</v>
          </cell>
        </row>
        <row r="1372">
          <cell r="F1372" t="str">
            <v>FCX648-SVL-NDO-2</v>
          </cell>
          <cell r="G1372" t="str">
            <v>ESSENTIAL NBD ONSITE SUPPORT,  FastIron CX 648S/-ADV, 648-I/E/-ADV</v>
          </cell>
          <cell r="H1372" t="str">
            <v>ESSENTIAL NBD ONSITE SUPPORT</v>
          </cell>
          <cell r="I1372">
            <v>903</v>
          </cell>
          <cell r="J1372">
            <v>903</v>
          </cell>
          <cell r="K1372" t="str">
            <v>N</v>
          </cell>
          <cell r="L1372">
            <v>0</v>
          </cell>
          <cell r="M1372">
            <v>0</v>
          </cell>
          <cell r="N1372">
            <v>0</v>
          </cell>
          <cell r="O1372">
            <v>0</v>
          </cell>
          <cell r="P1372">
            <v>0</v>
          </cell>
          <cell r="Q1372">
            <v>0</v>
          </cell>
          <cell r="R1372">
            <v>0</v>
          </cell>
          <cell r="S1372">
            <v>587</v>
          </cell>
          <cell r="T1372">
            <v>632</v>
          </cell>
          <cell r="U1372">
            <v>632</v>
          </cell>
          <cell r="V1372">
            <v>587</v>
          </cell>
          <cell r="W1372">
            <v>0</v>
          </cell>
          <cell r="X1372" t="str">
            <v>A3</v>
          </cell>
          <cell r="Y1372">
            <v>0.35</v>
          </cell>
          <cell r="Z1372">
            <v>0.3</v>
          </cell>
          <cell r="AA1372">
            <v>0.3</v>
          </cell>
          <cell r="AB1372">
            <v>0.35</v>
          </cell>
          <cell r="AC1372">
            <v>0</v>
          </cell>
          <cell r="AD1372">
            <v>0</v>
          </cell>
          <cell r="AE1372" t="str">
            <v>SUPPORT</v>
          </cell>
          <cell r="AF1372" t="str">
            <v>BDS DIRECT SUPPORT</v>
          </cell>
          <cell r="AG1372" t="str">
            <v>INITIAL SALE</v>
          </cell>
          <cell r="AH1372" t="str">
            <v>HW SUPPORT</v>
          </cell>
          <cell r="AI1372" t="str">
            <v>132-12</v>
          </cell>
          <cell r="AJ1372" t="str">
            <v>N/A</v>
          </cell>
          <cell r="AK1372" t="str">
            <v>None</v>
          </cell>
          <cell r="AL1372">
            <v>40</v>
          </cell>
          <cell r="AM1372">
            <v>0</v>
          </cell>
        </row>
        <row r="1373">
          <cell r="F1373" t="str">
            <v>FCX648-SVL-NDO-3</v>
          </cell>
          <cell r="G1373" t="str">
            <v>ESSENTIAL NBD ONSITE SUPPORT,  FastIron CX 648S/-ADV, 648-I/E/-ADV</v>
          </cell>
          <cell r="H1373" t="str">
            <v>ESSENTIAL NBD ONSITE SUPPORT</v>
          </cell>
          <cell r="I1373">
            <v>1306</v>
          </cell>
          <cell r="J1373">
            <v>1306</v>
          </cell>
          <cell r="K1373" t="str">
            <v>N</v>
          </cell>
          <cell r="L1373">
            <v>0</v>
          </cell>
          <cell r="M1373">
            <v>0</v>
          </cell>
          <cell r="N1373">
            <v>0</v>
          </cell>
          <cell r="O1373">
            <v>0</v>
          </cell>
          <cell r="P1373">
            <v>0</v>
          </cell>
          <cell r="Q1373">
            <v>0</v>
          </cell>
          <cell r="R1373">
            <v>0</v>
          </cell>
          <cell r="S1373">
            <v>849</v>
          </cell>
          <cell r="T1373">
            <v>914</v>
          </cell>
          <cell r="U1373">
            <v>914</v>
          </cell>
          <cell r="V1373">
            <v>849</v>
          </cell>
          <cell r="W1373">
            <v>0</v>
          </cell>
          <cell r="X1373" t="str">
            <v>A3</v>
          </cell>
          <cell r="Y1373">
            <v>0.35</v>
          </cell>
          <cell r="Z1373">
            <v>0.3</v>
          </cell>
          <cell r="AA1373">
            <v>0.3</v>
          </cell>
          <cell r="AB1373">
            <v>0.35</v>
          </cell>
          <cell r="AC1373">
            <v>0</v>
          </cell>
          <cell r="AD1373">
            <v>0</v>
          </cell>
          <cell r="AE1373" t="str">
            <v>SUPPORT</v>
          </cell>
          <cell r="AF1373" t="str">
            <v>BDS DIRECT SUPPORT</v>
          </cell>
          <cell r="AG1373" t="str">
            <v>INITIAL SALE</v>
          </cell>
          <cell r="AH1373" t="str">
            <v>HW SUPPORT</v>
          </cell>
          <cell r="AI1373" t="str">
            <v>132-12</v>
          </cell>
          <cell r="AJ1373" t="str">
            <v>N/A</v>
          </cell>
          <cell r="AK1373" t="str">
            <v>None</v>
          </cell>
          <cell r="AL1373">
            <v>40</v>
          </cell>
          <cell r="AM1373">
            <v>0</v>
          </cell>
        </row>
        <row r="1374">
          <cell r="F1374" t="str">
            <v>FCX648-SVL-NDO-4</v>
          </cell>
          <cell r="G1374" t="str">
            <v>ESSENTIAL NBD ONSITE SUPPORT,  FastIron CX 648S/-ADV, 648-I/E/-ADV</v>
          </cell>
          <cell r="H1374" t="str">
            <v>ESSENTIAL NBD ONSITE SUPPORT</v>
          </cell>
          <cell r="I1374">
            <v>1742</v>
          </cell>
          <cell r="J1374">
            <v>1742</v>
          </cell>
          <cell r="K1374" t="str">
            <v>N</v>
          </cell>
          <cell r="L1374">
            <v>0</v>
          </cell>
          <cell r="M1374">
            <v>0</v>
          </cell>
          <cell r="N1374">
            <v>0</v>
          </cell>
          <cell r="O1374">
            <v>0</v>
          </cell>
          <cell r="P1374">
            <v>0</v>
          </cell>
          <cell r="Q1374">
            <v>0</v>
          </cell>
          <cell r="R1374">
            <v>0</v>
          </cell>
          <cell r="S1374">
            <v>1132</v>
          </cell>
          <cell r="T1374">
            <v>1219</v>
          </cell>
          <cell r="U1374">
            <v>1219</v>
          </cell>
          <cell r="V1374">
            <v>1132</v>
          </cell>
          <cell r="W1374">
            <v>0</v>
          </cell>
          <cell r="X1374" t="str">
            <v>A3</v>
          </cell>
          <cell r="Y1374">
            <v>0.35</v>
          </cell>
          <cell r="Z1374">
            <v>0.3</v>
          </cell>
          <cell r="AA1374">
            <v>0.3</v>
          </cell>
          <cell r="AB1374">
            <v>0.35</v>
          </cell>
          <cell r="AC1374">
            <v>0</v>
          </cell>
          <cell r="AD1374">
            <v>0</v>
          </cell>
          <cell r="AE1374" t="str">
            <v>SUPPORT</v>
          </cell>
          <cell r="AF1374" t="str">
            <v>BDS DIRECT SUPPORT</v>
          </cell>
          <cell r="AG1374" t="str">
            <v>INITIAL SALE</v>
          </cell>
          <cell r="AH1374" t="str">
            <v>HW SUPPORT</v>
          </cell>
          <cell r="AI1374" t="str">
            <v>132-12</v>
          </cell>
          <cell r="AJ1374" t="str">
            <v>N/A</v>
          </cell>
          <cell r="AK1374" t="str">
            <v>None</v>
          </cell>
          <cell r="AL1374">
            <v>40</v>
          </cell>
          <cell r="AM1374">
            <v>0</v>
          </cell>
        </row>
        <row r="1375">
          <cell r="F1375" t="str">
            <v>FCX648-SVL-NDO-5</v>
          </cell>
          <cell r="G1375" t="str">
            <v>ESSENTIAL NBD ONSITE SUPPORT,  FastIron CX 648S/-ADV, 648-I/E/-ADV</v>
          </cell>
          <cell r="H1375" t="str">
            <v>ESSENTIAL NBD ONSITE SUPPORT</v>
          </cell>
          <cell r="I1375">
            <v>2177</v>
          </cell>
          <cell r="J1375">
            <v>2177</v>
          </cell>
          <cell r="K1375" t="str">
            <v>N</v>
          </cell>
          <cell r="L1375">
            <v>0</v>
          </cell>
          <cell r="M1375">
            <v>0</v>
          </cell>
          <cell r="N1375">
            <v>0</v>
          </cell>
          <cell r="O1375">
            <v>0</v>
          </cell>
          <cell r="P1375">
            <v>0</v>
          </cell>
          <cell r="Q1375">
            <v>0</v>
          </cell>
          <cell r="R1375">
            <v>0</v>
          </cell>
          <cell r="S1375">
            <v>1415</v>
          </cell>
          <cell r="T1375">
            <v>1524</v>
          </cell>
          <cell r="U1375">
            <v>1524</v>
          </cell>
          <cell r="V1375">
            <v>1415</v>
          </cell>
          <cell r="W1375">
            <v>0</v>
          </cell>
          <cell r="X1375" t="str">
            <v>A3</v>
          </cell>
          <cell r="Y1375">
            <v>0.35</v>
          </cell>
          <cell r="Z1375">
            <v>0.3</v>
          </cell>
          <cell r="AA1375">
            <v>0.3</v>
          </cell>
          <cell r="AB1375">
            <v>0.35</v>
          </cell>
          <cell r="AC1375">
            <v>0</v>
          </cell>
          <cell r="AD1375">
            <v>0</v>
          </cell>
          <cell r="AE1375" t="str">
            <v>SUPPORT</v>
          </cell>
          <cell r="AF1375" t="str">
            <v>BDS DIRECT SUPPORT</v>
          </cell>
          <cell r="AG1375" t="str">
            <v>INITIAL SALE</v>
          </cell>
          <cell r="AH1375" t="str">
            <v>HW SUPPORT</v>
          </cell>
          <cell r="AI1375" t="str">
            <v>132-12</v>
          </cell>
          <cell r="AJ1375" t="str">
            <v>N/A</v>
          </cell>
          <cell r="AK1375" t="str">
            <v>None</v>
          </cell>
          <cell r="AL1375">
            <v>40</v>
          </cell>
          <cell r="AM1375">
            <v>0</v>
          </cell>
        </row>
        <row r="1376">
          <cell r="F1376" t="str">
            <v>FCX648-SVL-NDP-1</v>
          </cell>
          <cell r="G1376" t="str">
            <v>ESSENTIAL NBD PARTS ONLY SUPPORT,  FastIron CX 648S/-ADV, 648-I/E/-ADV</v>
          </cell>
          <cell r="H1376" t="str">
            <v>ESSENTIAL NBD PARTS ONLY SUPPORT</v>
          </cell>
          <cell r="I1376">
            <v>380</v>
          </cell>
          <cell r="J1376">
            <v>380</v>
          </cell>
          <cell r="K1376" t="str">
            <v>N</v>
          </cell>
          <cell r="L1376">
            <v>0</v>
          </cell>
          <cell r="M1376">
            <v>0</v>
          </cell>
          <cell r="N1376">
            <v>0</v>
          </cell>
          <cell r="O1376">
            <v>0</v>
          </cell>
          <cell r="P1376">
            <v>0</v>
          </cell>
          <cell r="Q1376">
            <v>0</v>
          </cell>
          <cell r="R1376">
            <v>0</v>
          </cell>
          <cell r="S1376">
            <v>247</v>
          </cell>
          <cell r="T1376">
            <v>266</v>
          </cell>
          <cell r="U1376">
            <v>266</v>
          </cell>
          <cell r="V1376">
            <v>247</v>
          </cell>
          <cell r="W1376">
            <v>0</v>
          </cell>
          <cell r="X1376" t="str">
            <v>A3</v>
          </cell>
          <cell r="Y1376">
            <v>0.35</v>
          </cell>
          <cell r="Z1376">
            <v>0.3</v>
          </cell>
          <cell r="AA1376">
            <v>0.3</v>
          </cell>
          <cell r="AB1376">
            <v>0.35</v>
          </cell>
          <cell r="AC1376">
            <v>0</v>
          </cell>
          <cell r="AD1376">
            <v>0</v>
          </cell>
          <cell r="AE1376" t="str">
            <v>SUPPORT</v>
          </cell>
          <cell r="AF1376" t="str">
            <v>BDS DIRECT SUPPORT</v>
          </cell>
          <cell r="AG1376" t="str">
            <v>INITIAL SALE</v>
          </cell>
          <cell r="AH1376" t="str">
            <v>HW SUPPORT</v>
          </cell>
          <cell r="AI1376" t="str">
            <v>132-12</v>
          </cell>
          <cell r="AJ1376" t="str">
            <v>N/A</v>
          </cell>
          <cell r="AK1376" t="str">
            <v>None</v>
          </cell>
          <cell r="AL1376">
            <v>40</v>
          </cell>
          <cell r="AM1376">
            <v>0</v>
          </cell>
        </row>
        <row r="1377">
          <cell r="F1377" t="str">
            <v>FCX648-SVL-NDP-2</v>
          </cell>
          <cell r="G1377" t="str">
            <v>ESSENTIAL NBD PARTS ONLY SUPPORT,  FastIron CX 648S/-ADV, 648-I/E/-ADV</v>
          </cell>
          <cell r="H1377" t="str">
            <v>ESSENTIAL NBD PARTS ONLY SUPPORT</v>
          </cell>
          <cell r="I1377">
            <v>722</v>
          </cell>
          <cell r="J1377">
            <v>722</v>
          </cell>
          <cell r="K1377" t="str">
            <v>N</v>
          </cell>
          <cell r="L1377">
            <v>0</v>
          </cell>
          <cell r="M1377">
            <v>0</v>
          </cell>
          <cell r="N1377">
            <v>0</v>
          </cell>
          <cell r="O1377">
            <v>0</v>
          </cell>
          <cell r="P1377">
            <v>0</v>
          </cell>
          <cell r="Q1377">
            <v>0</v>
          </cell>
          <cell r="R1377">
            <v>0</v>
          </cell>
          <cell r="S1377">
            <v>469</v>
          </cell>
          <cell r="T1377">
            <v>505</v>
          </cell>
          <cell r="U1377">
            <v>505</v>
          </cell>
          <cell r="V1377">
            <v>469</v>
          </cell>
          <cell r="W1377">
            <v>0</v>
          </cell>
          <cell r="X1377" t="str">
            <v>A3</v>
          </cell>
          <cell r="Y1377">
            <v>0.35</v>
          </cell>
          <cell r="Z1377">
            <v>0.3</v>
          </cell>
          <cell r="AA1377">
            <v>0.3</v>
          </cell>
          <cell r="AB1377">
            <v>0.35</v>
          </cell>
          <cell r="AC1377">
            <v>0</v>
          </cell>
          <cell r="AD1377">
            <v>0</v>
          </cell>
          <cell r="AE1377" t="str">
            <v>SUPPORT</v>
          </cell>
          <cell r="AF1377" t="str">
            <v>BDS DIRECT SUPPORT</v>
          </cell>
          <cell r="AG1377" t="str">
            <v>INITIAL SALE</v>
          </cell>
          <cell r="AH1377" t="str">
            <v>HW SUPPORT</v>
          </cell>
          <cell r="AI1377" t="str">
            <v>132-12</v>
          </cell>
          <cell r="AJ1377" t="str">
            <v>N/A</v>
          </cell>
          <cell r="AK1377" t="str">
            <v>None</v>
          </cell>
          <cell r="AL1377">
            <v>40</v>
          </cell>
          <cell r="AM1377">
            <v>0</v>
          </cell>
        </row>
        <row r="1378">
          <cell r="F1378" t="str">
            <v>FCX648-SVL-NDP-3</v>
          </cell>
          <cell r="G1378" t="str">
            <v>ESSENTIAL NBD PARTS ONLY SUPPORT,  FastIron CX 648S/-ADV, 648-I/E/-ADV</v>
          </cell>
          <cell r="H1378" t="str">
            <v>ESSENTIAL NBD PARTS ONLY SUPPORT</v>
          </cell>
          <cell r="I1378">
            <v>1045</v>
          </cell>
          <cell r="J1378">
            <v>1045</v>
          </cell>
          <cell r="K1378" t="str">
            <v>N</v>
          </cell>
          <cell r="L1378">
            <v>0</v>
          </cell>
          <cell r="M1378">
            <v>0</v>
          </cell>
          <cell r="N1378">
            <v>0</v>
          </cell>
          <cell r="O1378">
            <v>0</v>
          </cell>
          <cell r="P1378">
            <v>0</v>
          </cell>
          <cell r="Q1378">
            <v>0</v>
          </cell>
          <cell r="R1378">
            <v>0</v>
          </cell>
          <cell r="S1378">
            <v>679</v>
          </cell>
          <cell r="T1378">
            <v>732</v>
          </cell>
          <cell r="U1378">
            <v>732</v>
          </cell>
          <cell r="V1378">
            <v>679</v>
          </cell>
          <cell r="W1378">
            <v>0</v>
          </cell>
          <cell r="X1378" t="str">
            <v>A3</v>
          </cell>
          <cell r="Y1378">
            <v>0.35</v>
          </cell>
          <cell r="Z1378">
            <v>0.3</v>
          </cell>
          <cell r="AA1378">
            <v>0.3</v>
          </cell>
          <cell r="AB1378">
            <v>0.35</v>
          </cell>
          <cell r="AC1378">
            <v>0</v>
          </cell>
          <cell r="AD1378">
            <v>0</v>
          </cell>
          <cell r="AE1378" t="str">
            <v>SUPPORT</v>
          </cell>
          <cell r="AF1378" t="str">
            <v>BDS DIRECT SUPPORT</v>
          </cell>
          <cell r="AG1378" t="str">
            <v>INITIAL SALE</v>
          </cell>
          <cell r="AH1378" t="str">
            <v>HW SUPPORT</v>
          </cell>
          <cell r="AI1378" t="str">
            <v>132-12</v>
          </cell>
          <cell r="AJ1378" t="str">
            <v>N/A</v>
          </cell>
          <cell r="AK1378" t="str">
            <v>None</v>
          </cell>
          <cell r="AL1378">
            <v>40</v>
          </cell>
          <cell r="AM1378">
            <v>0</v>
          </cell>
        </row>
        <row r="1379">
          <cell r="F1379" t="str">
            <v>FCX648-SVL-NDP-4</v>
          </cell>
          <cell r="G1379" t="str">
            <v>ESSENTIAL NBD PARTS ONLY SUPPORT,  FastIron CX 648S/-ADV, 648-I/E/-ADV</v>
          </cell>
          <cell r="H1379" t="str">
            <v>ESSENTIAL NBD PARTS ONLY SUPPORT</v>
          </cell>
          <cell r="I1379">
            <v>1393</v>
          </cell>
          <cell r="J1379">
            <v>1393</v>
          </cell>
          <cell r="K1379" t="str">
            <v>N</v>
          </cell>
          <cell r="L1379">
            <v>0</v>
          </cell>
          <cell r="M1379">
            <v>0</v>
          </cell>
          <cell r="N1379">
            <v>0</v>
          </cell>
          <cell r="O1379">
            <v>0</v>
          </cell>
          <cell r="P1379">
            <v>0</v>
          </cell>
          <cell r="Q1379">
            <v>0</v>
          </cell>
          <cell r="R1379">
            <v>0</v>
          </cell>
          <cell r="S1379">
            <v>906</v>
          </cell>
          <cell r="T1379">
            <v>975</v>
          </cell>
          <cell r="U1379">
            <v>975</v>
          </cell>
          <cell r="V1379">
            <v>906</v>
          </cell>
          <cell r="W1379">
            <v>0</v>
          </cell>
          <cell r="X1379" t="str">
            <v>A3</v>
          </cell>
          <cell r="Y1379">
            <v>0.35</v>
          </cell>
          <cell r="Z1379">
            <v>0.3</v>
          </cell>
          <cell r="AA1379">
            <v>0.3</v>
          </cell>
          <cell r="AB1379">
            <v>0.35</v>
          </cell>
          <cell r="AC1379">
            <v>0</v>
          </cell>
          <cell r="AD1379">
            <v>0</v>
          </cell>
          <cell r="AE1379" t="str">
            <v>SUPPORT</v>
          </cell>
          <cell r="AF1379" t="str">
            <v>BDS DIRECT SUPPORT</v>
          </cell>
          <cell r="AG1379" t="str">
            <v>INITIAL SALE</v>
          </cell>
          <cell r="AH1379" t="str">
            <v>HW SUPPORT</v>
          </cell>
          <cell r="AI1379" t="str">
            <v>132-12</v>
          </cell>
          <cell r="AJ1379" t="str">
            <v>N/A</v>
          </cell>
          <cell r="AK1379" t="str">
            <v>None</v>
          </cell>
          <cell r="AL1379">
            <v>40</v>
          </cell>
          <cell r="AM1379">
            <v>0</v>
          </cell>
        </row>
        <row r="1380">
          <cell r="F1380" t="str">
            <v>FCX648-SVL-NDP-5</v>
          </cell>
          <cell r="G1380" t="str">
            <v>ESSENTIAL NBD PARTS ONLY SUPPORT,  FastIron CX 648S/-ADV, 648-I/E/-ADV</v>
          </cell>
          <cell r="H1380" t="str">
            <v>ESSENTIAL NBD PARTS ONLY SUPPORT</v>
          </cell>
          <cell r="I1380">
            <v>1742</v>
          </cell>
          <cell r="J1380">
            <v>1742</v>
          </cell>
          <cell r="K1380" t="str">
            <v>N</v>
          </cell>
          <cell r="L1380">
            <v>0</v>
          </cell>
          <cell r="M1380">
            <v>0</v>
          </cell>
          <cell r="N1380">
            <v>0</v>
          </cell>
          <cell r="O1380">
            <v>0</v>
          </cell>
          <cell r="P1380">
            <v>0</v>
          </cell>
          <cell r="Q1380">
            <v>0</v>
          </cell>
          <cell r="R1380">
            <v>0</v>
          </cell>
          <cell r="S1380">
            <v>1132</v>
          </cell>
          <cell r="T1380">
            <v>1219</v>
          </cell>
          <cell r="U1380">
            <v>1219</v>
          </cell>
          <cell r="V1380">
            <v>1132</v>
          </cell>
          <cell r="W1380">
            <v>0</v>
          </cell>
          <cell r="X1380" t="str">
            <v>A3</v>
          </cell>
          <cell r="Y1380">
            <v>0.35</v>
          </cell>
          <cell r="Z1380">
            <v>0.3</v>
          </cell>
          <cell r="AA1380">
            <v>0.3</v>
          </cell>
          <cell r="AB1380">
            <v>0.35</v>
          </cell>
          <cell r="AC1380">
            <v>0</v>
          </cell>
          <cell r="AD1380">
            <v>0</v>
          </cell>
          <cell r="AE1380" t="str">
            <v>SUPPORT</v>
          </cell>
          <cell r="AF1380" t="str">
            <v>BDS DIRECT SUPPORT</v>
          </cell>
          <cell r="AG1380" t="str">
            <v>INITIAL SALE</v>
          </cell>
          <cell r="AH1380" t="str">
            <v>HW SUPPORT</v>
          </cell>
          <cell r="AI1380" t="str">
            <v>132-12</v>
          </cell>
          <cell r="AJ1380" t="str">
            <v>N/A</v>
          </cell>
          <cell r="AK1380" t="str">
            <v>None</v>
          </cell>
          <cell r="AL1380">
            <v>40</v>
          </cell>
          <cell r="AM1380">
            <v>0</v>
          </cell>
        </row>
        <row r="1381">
          <cell r="F1381" t="str">
            <v>FCX648-SVL-RMT-1</v>
          </cell>
          <cell r="G1381" t="str">
            <v>ESSENTIAL REMOTE SUPPORT,  FastIron CX 648S/-ADV, 648-I/E/-ADV</v>
          </cell>
          <cell r="H1381" t="str">
            <v>ESSENTIAL REMOTE SUPPORT</v>
          </cell>
          <cell r="I1381">
            <v>285</v>
          </cell>
          <cell r="J1381">
            <v>285</v>
          </cell>
          <cell r="K1381" t="str">
            <v>N</v>
          </cell>
          <cell r="L1381">
            <v>0</v>
          </cell>
          <cell r="M1381">
            <v>0</v>
          </cell>
          <cell r="N1381">
            <v>0</v>
          </cell>
          <cell r="O1381">
            <v>0</v>
          </cell>
          <cell r="P1381">
            <v>0</v>
          </cell>
          <cell r="Q1381">
            <v>0</v>
          </cell>
          <cell r="R1381">
            <v>0</v>
          </cell>
          <cell r="S1381">
            <v>185</v>
          </cell>
          <cell r="T1381">
            <v>200</v>
          </cell>
          <cell r="U1381">
            <v>200</v>
          </cell>
          <cell r="V1381">
            <v>185</v>
          </cell>
          <cell r="W1381">
            <v>0</v>
          </cell>
          <cell r="X1381" t="str">
            <v>A3</v>
          </cell>
          <cell r="Y1381">
            <v>0.35</v>
          </cell>
          <cell r="Z1381">
            <v>0.3</v>
          </cell>
          <cell r="AA1381">
            <v>0.3</v>
          </cell>
          <cell r="AB1381">
            <v>0.35</v>
          </cell>
          <cell r="AC1381">
            <v>0</v>
          </cell>
          <cell r="AD1381">
            <v>0</v>
          </cell>
          <cell r="AE1381" t="str">
            <v>SUPPORT</v>
          </cell>
          <cell r="AF1381" t="str">
            <v>BDS DIRECT SUPPORT</v>
          </cell>
          <cell r="AG1381" t="str">
            <v>INITIAL SALE</v>
          </cell>
          <cell r="AH1381" t="str">
            <v>HW SUPPORT</v>
          </cell>
          <cell r="AI1381" t="str">
            <v>132-12</v>
          </cell>
          <cell r="AJ1381" t="str">
            <v>N/A</v>
          </cell>
          <cell r="AK1381" t="str">
            <v>None</v>
          </cell>
          <cell r="AL1381">
            <v>40</v>
          </cell>
          <cell r="AM1381">
            <v>0</v>
          </cell>
        </row>
        <row r="1382">
          <cell r="F1382" t="str">
            <v>FCX648-SVL-RMT-2</v>
          </cell>
          <cell r="G1382" t="str">
            <v>ESSENTIAL REMOTE SUPPORT,  FastIron CX 648S/-ADV, 648-I/E/-ADV</v>
          </cell>
          <cell r="H1382" t="str">
            <v>ESSENTIAL REMOTE SUPPORT</v>
          </cell>
          <cell r="I1382">
            <v>542</v>
          </cell>
          <cell r="J1382">
            <v>542</v>
          </cell>
          <cell r="K1382" t="str">
            <v>N</v>
          </cell>
          <cell r="L1382">
            <v>0</v>
          </cell>
          <cell r="M1382">
            <v>0</v>
          </cell>
          <cell r="N1382">
            <v>0</v>
          </cell>
          <cell r="O1382">
            <v>0</v>
          </cell>
          <cell r="P1382">
            <v>0</v>
          </cell>
          <cell r="Q1382">
            <v>0</v>
          </cell>
          <cell r="R1382">
            <v>0</v>
          </cell>
          <cell r="S1382">
            <v>352</v>
          </cell>
          <cell r="T1382">
            <v>379</v>
          </cell>
          <cell r="U1382">
            <v>379</v>
          </cell>
          <cell r="V1382">
            <v>352</v>
          </cell>
          <cell r="W1382">
            <v>0</v>
          </cell>
          <cell r="X1382" t="str">
            <v>A3</v>
          </cell>
          <cell r="Y1382">
            <v>0.35</v>
          </cell>
          <cell r="Z1382">
            <v>0.3</v>
          </cell>
          <cell r="AA1382">
            <v>0.3</v>
          </cell>
          <cell r="AB1382">
            <v>0.35</v>
          </cell>
          <cell r="AC1382">
            <v>0</v>
          </cell>
          <cell r="AD1382">
            <v>0</v>
          </cell>
          <cell r="AE1382" t="str">
            <v>SUPPORT</v>
          </cell>
          <cell r="AF1382" t="str">
            <v>BDS DIRECT SUPPORT</v>
          </cell>
          <cell r="AG1382" t="str">
            <v>INITIAL SALE</v>
          </cell>
          <cell r="AH1382" t="str">
            <v>HW SUPPORT</v>
          </cell>
          <cell r="AI1382" t="str">
            <v>132-12</v>
          </cell>
          <cell r="AJ1382" t="str">
            <v>N/A</v>
          </cell>
          <cell r="AK1382" t="str">
            <v>None</v>
          </cell>
          <cell r="AL1382">
            <v>40</v>
          </cell>
          <cell r="AM1382">
            <v>0</v>
          </cell>
        </row>
        <row r="1383">
          <cell r="F1383" t="str">
            <v>FCX648-SVL-RMT-3</v>
          </cell>
          <cell r="G1383" t="str">
            <v>ESSENTIAL REMOTE SUPPORT,  FastIron CX 648S/-ADV, 648-I/E/-ADV</v>
          </cell>
          <cell r="H1383" t="str">
            <v>ESSENTIAL REMOTE SUPPORT</v>
          </cell>
          <cell r="I1383">
            <v>784</v>
          </cell>
          <cell r="J1383">
            <v>784</v>
          </cell>
          <cell r="K1383" t="str">
            <v>N</v>
          </cell>
          <cell r="L1383">
            <v>0</v>
          </cell>
          <cell r="M1383">
            <v>0</v>
          </cell>
          <cell r="N1383">
            <v>0</v>
          </cell>
          <cell r="O1383">
            <v>0</v>
          </cell>
          <cell r="P1383">
            <v>0</v>
          </cell>
          <cell r="Q1383">
            <v>0</v>
          </cell>
          <cell r="R1383">
            <v>0</v>
          </cell>
          <cell r="S1383">
            <v>509</v>
          </cell>
          <cell r="T1383">
            <v>549</v>
          </cell>
          <cell r="U1383">
            <v>549</v>
          </cell>
          <cell r="V1383">
            <v>509</v>
          </cell>
          <cell r="W1383">
            <v>0</v>
          </cell>
          <cell r="X1383" t="str">
            <v>A3</v>
          </cell>
          <cell r="Y1383">
            <v>0.35</v>
          </cell>
          <cell r="Z1383">
            <v>0.3</v>
          </cell>
          <cell r="AA1383">
            <v>0.3</v>
          </cell>
          <cell r="AB1383">
            <v>0.35</v>
          </cell>
          <cell r="AC1383">
            <v>0</v>
          </cell>
          <cell r="AD1383">
            <v>0</v>
          </cell>
          <cell r="AE1383" t="str">
            <v>SUPPORT</v>
          </cell>
          <cell r="AF1383" t="str">
            <v>BDS DIRECT SUPPORT</v>
          </cell>
          <cell r="AG1383" t="str">
            <v>INITIAL SALE</v>
          </cell>
          <cell r="AH1383" t="str">
            <v>HW SUPPORT</v>
          </cell>
          <cell r="AI1383" t="str">
            <v>132-12</v>
          </cell>
          <cell r="AJ1383" t="str">
            <v>N/A</v>
          </cell>
          <cell r="AK1383" t="str">
            <v>None</v>
          </cell>
          <cell r="AL1383">
            <v>40</v>
          </cell>
          <cell r="AM1383">
            <v>0</v>
          </cell>
        </row>
        <row r="1384">
          <cell r="F1384" t="str">
            <v>FCX648-SVL-RMT-4</v>
          </cell>
          <cell r="G1384" t="str">
            <v>ESSENTIAL REMOTE SUPPORT,  FastIron CX 648S/-ADV, 648-I/E/-ADV</v>
          </cell>
          <cell r="H1384" t="str">
            <v>ESSENTIAL REMOTE SUPPORT</v>
          </cell>
          <cell r="I1384">
            <v>1045</v>
          </cell>
          <cell r="J1384">
            <v>1045</v>
          </cell>
          <cell r="K1384" t="str">
            <v>N</v>
          </cell>
          <cell r="L1384">
            <v>0</v>
          </cell>
          <cell r="M1384">
            <v>0</v>
          </cell>
          <cell r="N1384">
            <v>0</v>
          </cell>
          <cell r="O1384">
            <v>0</v>
          </cell>
          <cell r="P1384">
            <v>0</v>
          </cell>
          <cell r="Q1384">
            <v>0</v>
          </cell>
          <cell r="R1384">
            <v>0</v>
          </cell>
          <cell r="S1384">
            <v>679</v>
          </cell>
          <cell r="T1384">
            <v>732</v>
          </cell>
          <cell r="U1384">
            <v>732</v>
          </cell>
          <cell r="V1384">
            <v>679</v>
          </cell>
          <cell r="W1384">
            <v>0</v>
          </cell>
          <cell r="X1384" t="str">
            <v>A3</v>
          </cell>
          <cell r="Y1384">
            <v>0.35</v>
          </cell>
          <cell r="Z1384">
            <v>0.3</v>
          </cell>
          <cell r="AA1384">
            <v>0.3</v>
          </cell>
          <cell r="AB1384">
            <v>0.35</v>
          </cell>
          <cell r="AC1384">
            <v>0</v>
          </cell>
          <cell r="AD1384">
            <v>0</v>
          </cell>
          <cell r="AE1384" t="str">
            <v>SUPPORT</v>
          </cell>
          <cell r="AF1384" t="str">
            <v>BDS DIRECT SUPPORT</v>
          </cell>
          <cell r="AG1384" t="str">
            <v>INITIAL SALE</v>
          </cell>
          <cell r="AH1384" t="str">
            <v>HW SUPPORT</v>
          </cell>
          <cell r="AI1384" t="str">
            <v>132-12</v>
          </cell>
          <cell r="AJ1384" t="str">
            <v>N/A</v>
          </cell>
          <cell r="AK1384" t="str">
            <v>None</v>
          </cell>
          <cell r="AL1384">
            <v>40</v>
          </cell>
          <cell r="AM1384">
            <v>0</v>
          </cell>
        </row>
        <row r="1385">
          <cell r="F1385" t="str">
            <v>FCX648-SVL-RMT-5</v>
          </cell>
          <cell r="G1385" t="str">
            <v>ESSENTIAL REMOTE SUPPORT,  FastIron CX 648S/-ADV, 648-I/E/-ADV</v>
          </cell>
          <cell r="H1385" t="str">
            <v>ESSENTIAL REMOTE SUPPORT</v>
          </cell>
          <cell r="I1385">
            <v>1306</v>
          </cell>
          <cell r="J1385">
            <v>1306</v>
          </cell>
          <cell r="K1385" t="str">
            <v>N</v>
          </cell>
          <cell r="L1385">
            <v>0</v>
          </cell>
          <cell r="M1385">
            <v>0</v>
          </cell>
          <cell r="N1385">
            <v>0</v>
          </cell>
          <cell r="O1385">
            <v>0</v>
          </cell>
          <cell r="P1385">
            <v>0</v>
          </cell>
          <cell r="Q1385">
            <v>0</v>
          </cell>
          <cell r="R1385">
            <v>0</v>
          </cell>
          <cell r="S1385">
            <v>849</v>
          </cell>
          <cell r="T1385">
            <v>914</v>
          </cell>
          <cell r="U1385">
            <v>914</v>
          </cell>
          <cell r="V1385">
            <v>849</v>
          </cell>
          <cell r="W1385">
            <v>0</v>
          </cell>
          <cell r="X1385" t="str">
            <v>A3</v>
          </cell>
          <cell r="Y1385">
            <v>0.35</v>
          </cell>
          <cell r="Z1385">
            <v>0.3</v>
          </cell>
          <cell r="AA1385">
            <v>0.3</v>
          </cell>
          <cell r="AB1385">
            <v>0.35</v>
          </cell>
          <cell r="AC1385">
            <v>0</v>
          </cell>
          <cell r="AD1385">
            <v>0</v>
          </cell>
          <cell r="AE1385" t="str">
            <v>SUPPORT</v>
          </cell>
          <cell r="AF1385" t="str">
            <v>BDS DIRECT SUPPORT</v>
          </cell>
          <cell r="AG1385" t="str">
            <v>INITIAL SALE</v>
          </cell>
          <cell r="AH1385" t="str">
            <v>HW SUPPORT</v>
          </cell>
          <cell r="AI1385" t="str">
            <v>132-12</v>
          </cell>
          <cell r="AJ1385" t="str">
            <v>N/A</v>
          </cell>
          <cell r="AK1385" t="str">
            <v>None</v>
          </cell>
          <cell r="AL1385">
            <v>40</v>
          </cell>
          <cell r="AM1385">
            <v>0</v>
          </cell>
        </row>
        <row r="1386">
          <cell r="F1386" t="str">
            <v>FCX648-SVL-SECUPLIFT-1</v>
          </cell>
          <cell r="G1386" t="str">
            <v>SECURE UPLIFT SUPPORT,  FastIron CX 648S/-ADV, 648-I/E/-ADV</v>
          </cell>
          <cell r="H1386" t="str">
            <v>SECURE UPLIFT SUPPORT FOR LAN PRODUCTS</v>
          </cell>
          <cell r="I1386">
            <v>150</v>
          </cell>
          <cell r="J1386">
            <v>150</v>
          </cell>
          <cell r="K1386" t="str">
            <v>N</v>
          </cell>
          <cell r="L1386">
            <v>0</v>
          </cell>
          <cell r="M1386">
            <v>0</v>
          </cell>
          <cell r="N1386">
            <v>0</v>
          </cell>
          <cell r="O1386">
            <v>0</v>
          </cell>
          <cell r="P1386">
            <v>0</v>
          </cell>
          <cell r="Q1386">
            <v>0</v>
          </cell>
          <cell r="R1386">
            <v>0</v>
          </cell>
          <cell r="S1386">
            <v>98</v>
          </cell>
          <cell r="T1386">
            <v>105</v>
          </cell>
          <cell r="U1386">
            <v>105</v>
          </cell>
          <cell r="V1386">
            <v>98</v>
          </cell>
          <cell r="W1386">
            <v>0</v>
          </cell>
          <cell r="X1386" t="str">
            <v>A3</v>
          </cell>
          <cell r="Y1386">
            <v>0.35</v>
          </cell>
          <cell r="Z1386">
            <v>0.3</v>
          </cell>
          <cell r="AA1386">
            <v>0.3</v>
          </cell>
          <cell r="AB1386">
            <v>0.35</v>
          </cell>
          <cell r="AC1386">
            <v>0</v>
          </cell>
          <cell r="AD1386">
            <v>0</v>
          </cell>
          <cell r="AE1386" t="str">
            <v>SUPPORT</v>
          </cell>
          <cell r="AF1386" t="str">
            <v>BDS DIRECT SUPPORT</v>
          </cell>
          <cell r="AG1386" t="str">
            <v>INITIAL SALE</v>
          </cell>
          <cell r="AH1386" t="str">
            <v>HW SUPPORT</v>
          </cell>
          <cell r="AI1386" t="str">
            <v>132-12</v>
          </cell>
          <cell r="AJ1386" t="str">
            <v>N/A</v>
          </cell>
          <cell r="AK1386" t="str">
            <v>None</v>
          </cell>
          <cell r="AL1386">
            <v>40</v>
          </cell>
          <cell r="AM1386">
            <v>0</v>
          </cell>
        </row>
        <row r="1387">
          <cell r="F1387" t="str">
            <v>FCX648-SVL-SECUPLIFT-2</v>
          </cell>
          <cell r="G1387" t="str">
            <v>SECURE UPLIFT SUPPORT,  FastIron CX 648S/-ADV, 648-I/E/-ADV</v>
          </cell>
          <cell r="H1387" t="str">
            <v>SECURE UPLIFT SUPPORT FOR LAN PRODUCTS</v>
          </cell>
          <cell r="I1387">
            <v>285</v>
          </cell>
          <cell r="J1387">
            <v>285</v>
          </cell>
          <cell r="K1387" t="str">
            <v>N</v>
          </cell>
          <cell r="L1387">
            <v>0</v>
          </cell>
          <cell r="M1387">
            <v>0</v>
          </cell>
          <cell r="N1387">
            <v>0</v>
          </cell>
          <cell r="O1387">
            <v>0</v>
          </cell>
          <cell r="P1387">
            <v>0</v>
          </cell>
          <cell r="Q1387">
            <v>0</v>
          </cell>
          <cell r="R1387">
            <v>0</v>
          </cell>
          <cell r="S1387">
            <v>185</v>
          </cell>
          <cell r="T1387">
            <v>200</v>
          </cell>
          <cell r="U1387">
            <v>200</v>
          </cell>
          <cell r="V1387">
            <v>185</v>
          </cell>
          <cell r="W1387">
            <v>0</v>
          </cell>
          <cell r="X1387" t="str">
            <v>A3</v>
          </cell>
          <cell r="Y1387">
            <v>0.35</v>
          </cell>
          <cell r="Z1387">
            <v>0.3</v>
          </cell>
          <cell r="AA1387">
            <v>0.3</v>
          </cell>
          <cell r="AB1387">
            <v>0.35</v>
          </cell>
          <cell r="AC1387">
            <v>0</v>
          </cell>
          <cell r="AD1387">
            <v>0</v>
          </cell>
          <cell r="AE1387" t="str">
            <v>SUPPORT</v>
          </cell>
          <cell r="AF1387" t="str">
            <v>BDS DIRECT SUPPORT</v>
          </cell>
          <cell r="AG1387" t="str">
            <v>INITIAL SALE</v>
          </cell>
          <cell r="AH1387" t="str">
            <v>HW SUPPORT</v>
          </cell>
          <cell r="AI1387" t="str">
            <v>132-12</v>
          </cell>
          <cell r="AJ1387" t="str">
            <v>N/A</v>
          </cell>
          <cell r="AK1387" t="str">
            <v>None</v>
          </cell>
          <cell r="AL1387">
            <v>40</v>
          </cell>
          <cell r="AM1387">
            <v>0</v>
          </cell>
        </row>
        <row r="1388">
          <cell r="F1388" t="str">
            <v>FCX648-SVL-SECUPLIFT-3</v>
          </cell>
          <cell r="G1388" t="str">
            <v>SECURE UPLIFT SUPPORT,  FastIron CX 648S/-ADV, 648-I/E/-ADV</v>
          </cell>
          <cell r="H1388" t="str">
            <v>SECURE UPLIFT SUPPORT FOR LAN PRODUCTS</v>
          </cell>
          <cell r="I1388">
            <v>413</v>
          </cell>
          <cell r="J1388">
            <v>413</v>
          </cell>
          <cell r="K1388" t="str">
            <v>N</v>
          </cell>
          <cell r="L1388">
            <v>0</v>
          </cell>
          <cell r="M1388">
            <v>0</v>
          </cell>
          <cell r="N1388">
            <v>0</v>
          </cell>
          <cell r="O1388">
            <v>0</v>
          </cell>
          <cell r="P1388">
            <v>0</v>
          </cell>
          <cell r="Q1388">
            <v>0</v>
          </cell>
          <cell r="R1388">
            <v>0</v>
          </cell>
          <cell r="S1388">
            <v>268</v>
          </cell>
          <cell r="T1388">
            <v>289</v>
          </cell>
          <cell r="U1388">
            <v>289</v>
          </cell>
          <cell r="V1388">
            <v>268</v>
          </cell>
          <cell r="W1388">
            <v>0</v>
          </cell>
          <cell r="X1388" t="str">
            <v>A3</v>
          </cell>
          <cell r="Y1388">
            <v>0.35</v>
          </cell>
          <cell r="Z1388">
            <v>0.3</v>
          </cell>
          <cell r="AA1388">
            <v>0.3</v>
          </cell>
          <cell r="AB1388">
            <v>0.35</v>
          </cell>
          <cell r="AC1388">
            <v>0</v>
          </cell>
          <cell r="AD1388">
            <v>0</v>
          </cell>
          <cell r="AE1388" t="str">
            <v>SUPPORT</v>
          </cell>
          <cell r="AF1388" t="str">
            <v>BDS DIRECT SUPPORT</v>
          </cell>
          <cell r="AG1388" t="str">
            <v>INITIAL SALE</v>
          </cell>
          <cell r="AH1388" t="str">
            <v>HW SUPPORT</v>
          </cell>
          <cell r="AI1388" t="str">
            <v>132-12</v>
          </cell>
          <cell r="AJ1388" t="str">
            <v>N/A</v>
          </cell>
          <cell r="AK1388" t="str">
            <v>None</v>
          </cell>
          <cell r="AL1388">
            <v>40</v>
          </cell>
          <cell r="AM1388">
            <v>0</v>
          </cell>
        </row>
        <row r="1389">
          <cell r="F1389" t="str">
            <v>FCX648-SVL-SECUPLIFT-4</v>
          </cell>
          <cell r="G1389" t="str">
            <v>SECURE UPLIFT SUPPORT,  FastIron CX 648S/-ADV, 648-I/E/-ADV</v>
          </cell>
          <cell r="H1389" t="str">
            <v>SECURE UPLIFT SUPPORT FOR LAN PRODUCTS</v>
          </cell>
          <cell r="I1389">
            <v>550</v>
          </cell>
          <cell r="J1389">
            <v>550</v>
          </cell>
          <cell r="K1389" t="str">
            <v>N</v>
          </cell>
          <cell r="L1389">
            <v>0</v>
          </cell>
          <cell r="M1389">
            <v>0</v>
          </cell>
          <cell r="N1389">
            <v>0</v>
          </cell>
          <cell r="O1389">
            <v>0</v>
          </cell>
          <cell r="P1389">
            <v>0</v>
          </cell>
          <cell r="Q1389">
            <v>0</v>
          </cell>
          <cell r="R1389">
            <v>0</v>
          </cell>
          <cell r="S1389">
            <v>358</v>
          </cell>
          <cell r="T1389">
            <v>385</v>
          </cell>
          <cell r="U1389">
            <v>385</v>
          </cell>
          <cell r="V1389">
            <v>358</v>
          </cell>
          <cell r="W1389">
            <v>0</v>
          </cell>
          <cell r="X1389" t="str">
            <v>A3</v>
          </cell>
          <cell r="Y1389">
            <v>0.35</v>
          </cell>
          <cell r="Z1389">
            <v>0.3</v>
          </cell>
          <cell r="AA1389">
            <v>0.3</v>
          </cell>
          <cell r="AB1389">
            <v>0.35</v>
          </cell>
          <cell r="AC1389">
            <v>0</v>
          </cell>
          <cell r="AD1389">
            <v>0</v>
          </cell>
          <cell r="AE1389" t="str">
            <v>SUPPORT</v>
          </cell>
          <cell r="AF1389" t="str">
            <v>BDS DIRECT SUPPORT</v>
          </cell>
          <cell r="AG1389" t="str">
            <v>INITIAL SALE</v>
          </cell>
          <cell r="AH1389" t="str">
            <v>HW SUPPORT</v>
          </cell>
          <cell r="AI1389" t="str">
            <v>132-12</v>
          </cell>
          <cell r="AJ1389" t="str">
            <v>N/A</v>
          </cell>
          <cell r="AK1389" t="str">
            <v>None</v>
          </cell>
          <cell r="AL1389">
            <v>40</v>
          </cell>
          <cell r="AM1389">
            <v>0</v>
          </cell>
        </row>
        <row r="1390">
          <cell r="F1390" t="str">
            <v>FCX648-SVL-SECUPLIFT-5</v>
          </cell>
          <cell r="G1390" t="str">
            <v>SECURE UPLIFT SUPPORT,  FastIron CX 648S/-ADV, 648-I/E/-ADV</v>
          </cell>
          <cell r="H1390" t="str">
            <v>SECURE UPLIFT SUPPORT FOR LAN PRODUCTS</v>
          </cell>
          <cell r="I1390">
            <v>688</v>
          </cell>
          <cell r="J1390">
            <v>688</v>
          </cell>
          <cell r="K1390" t="str">
            <v>N</v>
          </cell>
          <cell r="L1390">
            <v>0</v>
          </cell>
          <cell r="M1390">
            <v>0</v>
          </cell>
          <cell r="N1390">
            <v>0</v>
          </cell>
          <cell r="O1390">
            <v>0</v>
          </cell>
          <cell r="P1390">
            <v>0</v>
          </cell>
          <cell r="Q1390">
            <v>0</v>
          </cell>
          <cell r="R1390">
            <v>0</v>
          </cell>
          <cell r="S1390">
            <v>447</v>
          </cell>
          <cell r="T1390">
            <v>481</v>
          </cell>
          <cell r="U1390">
            <v>481</v>
          </cell>
          <cell r="V1390">
            <v>447</v>
          </cell>
          <cell r="W1390">
            <v>0</v>
          </cell>
          <cell r="X1390" t="str">
            <v>A3</v>
          </cell>
          <cell r="Y1390">
            <v>0.35</v>
          </cell>
          <cell r="Z1390">
            <v>0.3</v>
          </cell>
          <cell r="AA1390">
            <v>0.3</v>
          </cell>
          <cell r="AB1390">
            <v>0.35</v>
          </cell>
          <cell r="AC1390">
            <v>0</v>
          </cell>
          <cell r="AD1390">
            <v>0</v>
          </cell>
          <cell r="AE1390" t="str">
            <v>SUPPORT</v>
          </cell>
          <cell r="AF1390" t="str">
            <v>BDS DIRECT SUPPORT</v>
          </cell>
          <cell r="AG1390" t="str">
            <v>INITIAL SALE</v>
          </cell>
          <cell r="AH1390" t="str">
            <v>HW SUPPORT</v>
          </cell>
          <cell r="AI1390" t="str">
            <v>132-12</v>
          </cell>
          <cell r="AJ1390" t="str">
            <v>N/A</v>
          </cell>
          <cell r="AK1390" t="str">
            <v>None</v>
          </cell>
          <cell r="AL1390">
            <v>40</v>
          </cell>
          <cell r="AM1390">
            <v>0</v>
          </cell>
        </row>
        <row r="1391">
          <cell r="F1391" t="str">
            <v>SX-FI-2XGMR-XL</v>
          </cell>
          <cell r="G1391" t="str">
            <v>FastIron SX XL management module, 2-ports Third Generation ASIC 10GbE SFP+, Third Generation ASIC interface module support, base image.</v>
          </cell>
          <cell r="H1391" t="str">
            <v>FastIron SX XL management module, 2-ports Third Generation ASIC 10GbE SFP+, Third Generation ASIC interface module support, base image.</v>
          </cell>
          <cell r="I1391">
            <v>6995</v>
          </cell>
          <cell r="J1391">
            <v>6995</v>
          </cell>
          <cell r="K1391" t="str">
            <v>A</v>
          </cell>
          <cell r="L1391">
            <v>0</v>
          </cell>
          <cell r="M1391">
            <v>0</v>
          </cell>
          <cell r="N1391">
            <v>0</v>
          </cell>
          <cell r="O1391">
            <v>0</v>
          </cell>
          <cell r="P1391">
            <v>0</v>
          </cell>
          <cell r="Q1391">
            <v>0</v>
          </cell>
          <cell r="R1391">
            <v>0</v>
          </cell>
          <cell r="S1391">
            <v>4057</v>
          </cell>
          <cell r="T1391">
            <v>4197</v>
          </cell>
          <cell r="U1391">
            <v>3637</v>
          </cell>
          <cell r="V1391">
            <v>3498</v>
          </cell>
          <cell r="W1391">
            <v>0</v>
          </cell>
          <cell r="X1391" t="str">
            <v>A1</v>
          </cell>
          <cell r="Y1391">
            <v>0.42</v>
          </cell>
          <cell r="Z1391">
            <v>0.4</v>
          </cell>
          <cell r="AA1391">
            <v>0.48</v>
          </cell>
          <cell r="AB1391">
            <v>0.5</v>
          </cell>
          <cell r="AC1391">
            <v>0</v>
          </cell>
          <cell r="AD1391">
            <v>0</v>
          </cell>
          <cell r="AE1391" t="str">
            <v>HARDWARE</v>
          </cell>
          <cell r="AF1391" t="str">
            <v>L2-3 MODULAR</v>
          </cell>
          <cell r="AG1391" t="str">
            <v>FASTIRN SX</v>
          </cell>
          <cell r="AH1391" t="str">
            <v>HARDWARE</v>
          </cell>
          <cell r="AI1391" t="str">
            <v>132-8</v>
          </cell>
          <cell r="AJ1391" t="str">
            <v>US</v>
          </cell>
          <cell r="AK1391" t="str">
            <v>Lifetime</v>
          </cell>
          <cell r="AL1391">
            <v>52</v>
          </cell>
          <cell r="AM1391" t="str">
            <v>5A002.A.1</v>
          </cell>
        </row>
        <row r="1392">
          <cell r="F1392" t="str">
            <v>SX-FI-2XGMR-XL-PREM6</v>
          </cell>
          <cell r="G1392" t="str">
            <v>FastIron SX XL management module, 2-ports Third Generation ASIC 10GbE SFP+, Third Generation ASIC interface module support, premium full IPv4 and IPv6 router image.</v>
          </cell>
          <cell r="H1392" t="str">
            <v>FastIron SX XL management module, 2-ports Third Generation ASIC 10GbE SFP+, Third Generation ASIC interface module support, premium full IPv4 and IPv6 router image.</v>
          </cell>
          <cell r="I1392">
            <v>12995</v>
          </cell>
          <cell r="J1392">
            <v>12995</v>
          </cell>
          <cell r="K1392" t="str">
            <v>A</v>
          </cell>
          <cell r="L1392">
            <v>0</v>
          </cell>
          <cell r="M1392">
            <v>0</v>
          </cell>
          <cell r="N1392">
            <v>0</v>
          </cell>
          <cell r="O1392">
            <v>0</v>
          </cell>
          <cell r="P1392">
            <v>0</v>
          </cell>
          <cell r="Q1392">
            <v>0</v>
          </cell>
          <cell r="R1392">
            <v>0</v>
          </cell>
          <cell r="S1392">
            <v>7537</v>
          </cell>
          <cell r="T1392">
            <v>7797</v>
          </cell>
          <cell r="U1392">
            <v>6757</v>
          </cell>
          <cell r="V1392">
            <v>6498</v>
          </cell>
          <cell r="W1392">
            <v>0</v>
          </cell>
          <cell r="X1392" t="str">
            <v>A1</v>
          </cell>
          <cell r="Y1392">
            <v>0.42</v>
          </cell>
          <cell r="Z1392">
            <v>0.4</v>
          </cell>
          <cell r="AA1392">
            <v>0.48</v>
          </cell>
          <cell r="AB1392">
            <v>0.5</v>
          </cell>
          <cell r="AC1392">
            <v>0</v>
          </cell>
          <cell r="AD1392">
            <v>0</v>
          </cell>
          <cell r="AE1392" t="str">
            <v>HARDWARE</v>
          </cell>
          <cell r="AF1392" t="str">
            <v>L2-3 MODULAR</v>
          </cell>
          <cell r="AG1392" t="str">
            <v>FASTIRN SX</v>
          </cell>
          <cell r="AH1392" t="str">
            <v>HARDWARE</v>
          </cell>
          <cell r="AI1392" t="str">
            <v>132-8</v>
          </cell>
          <cell r="AJ1392" t="str">
            <v>US</v>
          </cell>
          <cell r="AK1392" t="str">
            <v>Lifetime</v>
          </cell>
          <cell r="AL1392">
            <v>52</v>
          </cell>
          <cell r="AM1392" t="str">
            <v>5A002.A.1</v>
          </cell>
        </row>
        <row r="1393">
          <cell r="F1393" t="str">
            <v>SX-FI-ZMR-XL</v>
          </cell>
          <cell r="G1393" t="str">
            <v>FastIron SX XL management module, 0-ports, supported in systems configured with all second- or all third-generation line modules, base image.</v>
          </cell>
          <cell r="H1393" t="str">
            <v>FastIron SX XL management module, 0-ports, supported in systems configured with all second- or all third-generation line modules, base image.</v>
          </cell>
          <cell r="I1393">
            <v>3995</v>
          </cell>
          <cell r="J1393">
            <v>3995</v>
          </cell>
          <cell r="K1393" t="str">
            <v>A</v>
          </cell>
          <cell r="L1393">
            <v>0</v>
          </cell>
          <cell r="M1393">
            <v>0</v>
          </cell>
          <cell r="N1393">
            <v>0</v>
          </cell>
          <cell r="O1393">
            <v>0</v>
          </cell>
          <cell r="P1393">
            <v>0</v>
          </cell>
          <cell r="Q1393">
            <v>0</v>
          </cell>
          <cell r="R1393">
            <v>0</v>
          </cell>
          <cell r="S1393">
            <v>2317</v>
          </cell>
          <cell r="T1393">
            <v>2397</v>
          </cell>
          <cell r="U1393">
            <v>2077</v>
          </cell>
          <cell r="V1393">
            <v>1998</v>
          </cell>
          <cell r="W1393">
            <v>0</v>
          </cell>
          <cell r="X1393" t="str">
            <v>A1</v>
          </cell>
          <cell r="Y1393">
            <v>0.42</v>
          </cell>
          <cell r="Z1393">
            <v>0.4</v>
          </cell>
          <cell r="AA1393">
            <v>0.48</v>
          </cell>
          <cell r="AB1393">
            <v>0.5</v>
          </cell>
          <cell r="AC1393">
            <v>0</v>
          </cell>
          <cell r="AD1393">
            <v>0</v>
          </cell>
          <cell r="AE1393" t="str">
            <v>HARDWARE</v>
          </cell>
          <cell r="AF1393" t="str">
            <v>L2-3 MODULAR</v>
          </cell>
          <cell r="AG1393" t="str">
            <v>FASTIRN SX</v>
          </cell>
          <cell r="AH1393" t="str">
            <v>HARDWARE</v>
          </cell>
          <cell r="AI1393" t="str">
            <v>132-8</v>
          </cell>
          <cell r="AJ1393" t="str">
            <v>US</v>
          </cell>
          <cell r="AK1393" t="str">
            <v>Lifetime</v>
          </cell>
          <cell r="AL1393">
            <v>52</v>
          </cell>
          <cell r="AM1393" t="str">
            <v>5A002.A.1</v>
          </cell>
        </row>
        <row r="1394">
          <cell r="F1394" t="str">
            <v>SX-FI-ZMR-XL-PREM6</v>
          </cell>
          <cell r="G1394" t="str">
            <v>FastIron SX XL management module, 0-ports, supported in systems configured with all second- or all third-generation line modules, premium full IPv4 and IPv6 router image.</v>
          </cell>
          <cell r="H1394" t="str">
            <v>FastIron SX XL management module, 0-ports, supported in systems configured with all second- or all third-generation line modules, premium full IPv4 and IPv6 router image.</v>
          </cell>
          <cell r="I1394">
            <v>9995</v>
          </cell>
          <cell r="J1394">
            <v>9995</v>
          </cell>
          <cell r="K1394" t="str">
            <v>A</v>
          </cell>
          <cell r="L1394">
            <v>0</v>
          </cell>
          <cell r="M1394">
            <v>0</v>
          </cell>
          <cell r="N1394">
            <v>0</v>
          </cell>
          <cell r="O1394">
            <v>0</v>
          </cell>
          <cell r="P1394">
            <v>0</v>
          </cell>
          <cell r="Q1394">
            <v>0</v>
          </cell>
          <cell r="R1394">
            <v>0</v>
          </cell>
          <cell r="S1394">
            <v>5797</v>
          </cell>
          <cell r="T1394">
            <v>5997</v>
          </cell>
          <cell r="U1394">
            <v>5197</v>
          </cell>
          <cell r="V1394">
            <v>4998</v>
          </cell>
          <cell r="W1394">
            <v>0</v>
          </cell>
          <cell r="X1394" t="str">
            <v>A1</v>
          </cell>
          <cell r="Y1394">
            <v>0.42</v>
          </cell>
          <cell r="Z1394">
            <v>0.4</v>
          </cell>
          <cell r="AA1394">
            <v>0.48</v>
          </cell>
          <cell r="AB1394">
            <v>0.5</v>
          </cell>
          <cell r="AC1394">
            <v>0</v>
          </cell>
          <cell r="AD1394">
            <v>0</v>
          </cell>
          <cell r="AE1394" t="str">
            <v>HARDWARE</v>
          </cell>
          <cell r="AF1394" t="str">
            <v>L2-3 MODULAR</v>
          </cell>
          <cell r="AG1394" t="str">
            <v>FASTIRN SX</v>
          </cell>
          <cell r="AH1394" t="str">
            <v>HARDWARE</v>
          </cell>
          <cell r="AI1394" t="str">
            <v>132-8</v>
          </cell>
          <cell r="AJ1394" t="str">
            <v>US</v>
          </cell>
          <cell r="AK1394" t="str">
            <v>Lifetime</v>
          </cell>
          <cell r="AL1394">
            <v>52</v>
          </cell>
          <cell r="AM1394" t="str">
            <v>5A002.A.1</v>
          </cell>
        </row>
        <row r="1395">
          <cell r="F1395" t="str">
            <v>SX-FI-24GPP</v>
          </cell>
          <cell r="G1395" t="str">
            <v>FastIron SX interface module, 24-port 10/100/1000Base-T, high power POE, Third Generation ASIC universal support</v>
          </cell>
          <cell r="H1395" t="str">
            <v>FastIron SX interface module, 24-port 10/100/1000Base-T, high power POE, Third Generation ASIC universal support</v>
          </cell>
          <cell r="I1395">
            <v>3645</v>
          </cell>
          <cell r="J1395">
            <v>3645</v>
          </cell>
          <cell r="K1395" t="str">
            <v>A</v>
          </cell>
          <cell r="L1395">
            <v>0</v>
          </cell>
          <cell r="M1395">
            <v>0</v>
          </cell>
          <cell r="N1395">
            <v>0</v>
          </cell>
          <cell r="O1395">
            <v>0</v>
          </cell>
          <cell r="P1395">
            <v>0</v>
          </cell>
          <cell r="Q1395">
            <v>0</v>
          </cell>
          <cell r="R1395">
            <v>0</v>
          </cell>
          <cell r="S1395">
            <v>2114</v>
          </cell>
          <cell r="T1395">
            <v>2187</v>
          </cell>
          <cell r="U1395">
            <v>1895</v>
          </cell>
          <cell r="V1395">
            <v>1823</v>
          </cell>
          <cell r="W1395">
            <v>0</v>
          </cell>
          <cell r="X1395" t="str">
            <v>A1</v>
          </cell>
          <cell r="Y1395">
            <v>0.42</v>
          </cell>
          <cell r="Z1395">
            <v>0.4</v>
          </cell>
          <cell r="AA1395">
            <v>0.48</v>
          </cell>
          <cell r="AB1395">
            <v>0.5</v>
          </cell>
          <cell r="AC1395">
            <v>0</v>
          </cell>
          <cell r="AD1395">
            <v>0</v>
          </cell>
          <cell r="AE1395" t="str">
            <v>HARDWARE</v>
          </cell>
          <cell r="AF1395" t="str">
            <v>L2-3 MODULAR</v>
          </cell>
          <cell r="AG1395" t="str">
            <v>FASTIRN SUPER X/SX SHRD</v>
          </cell>
          <cell r="AH1395" t="str">
            <v>HARDWARE</v>
          </cell>
          <cell r="AI1395" t="str">
            <v>132-8</v>
          </cell>
          <cell r="AJ1395" t="str">
            <v>non-TAA</v>
          </cell>
          <cell r="AK1395" t="str">
            <v>Lifetime</v>
          </cell>
          <cell r="AL1395">
            <v>52</v>
          </cell>
          <cell r="AM1395" t="str">
            <v>5A991</v>
          </cell>
        </row>
        <row r="1396">
          <cell r="F1396" t="str">
            <v>SX-FI-24HF</v>
          </cell>
          <cell r="G1396" t="str">
            <v>FastIron SX interface module, 24-port FE/GE SFP, Third Generation ASIC universal support</v>
          </cell>
          <cell r="H1396" t="str">
            <v>FastIron SX interface module, 24-port FE/GE SFP, Third Generation ASIC universal support</v>
          </cell>
          <cell r="I1396">
            <v>7695</v>
          </cell>
          <cell r="J1396">
            <v>7695</v>
          </cell>
          <cell r="K1396" t="str">
            <v>A</v>
          </cell>
          <cell r="L1396">
            <v>0</v>
          </cell>
          <cell r="M1396">
            <v>0</v>
          </cell>
          <cell r="N1396">
            <v>0</v>
          </cell>
          <cell r="O1396">
            <v>0</v>
          </cell>
          <cell r="P1396">
            <v>0</v>
          </cell>
          <cell r="Q1396">
            <v>0</v>
          </cell>
          <cell r="R1396">
            <v>0</v>
          </cell>
          <cell r="S1396">
            <v>4463</v>
          </cell>
          <cell r="T1396">
            <v>4617</v>
          </cell>
          <cell r="U1396">
            <v>4001</v>
          </cell>
          <cell r="V1396">
            <v>3848</v>
          </cell>
          <cell r="W1396">
            <v>0</v>
          </cell>
          <cell r="X1396" t="str">
            <v>A1</v>
          </cell>
          <cell r="Y1396">
            <v>0.42</v>
          </cell>
          <cell r="Z1396">
            <v>0.4</v>
          </cell>
          <cell r="AA1396">
            <v>0.48</v>
          </cell>
          <cell r="AB1396">
            <v>0.5</v>
          </cell>
          <cell r="AC1396">
            <v>0</v>
          </cell>
          <cell r="AD1396">
            <v>0</v>
          </cell>
          <cell r="AE1396" t="str">
            <v>HARDWARE</v>
          </cell>
          <cell r="AF1396" t="str">
            <v>L2-3 MODULAR</v>
          </cell>
          <cell r="AG1396" t="str">
            <v>FASTIRN SUPER X/SX SHRD</v>
          </cell>
          <cell r="AH1396" t="str">
            <v>HARDWARE</v>
          </cell>
          <cell r="AI1396" t="str">
            <v>132-8</v>
          </cell>
          <cell r="AJ1396" t="str">
            <v>non-TAA</v>
          </cell>
          <cell r="AK1396" t="str">
            <v>Lifetime</v>
          </cell>
          <cell r="AL1396">
            <v>52</v>
          </cell>
          <cell r="AM1396" t="str">
            <v>5A991</v>
          </cell>
        </row>
        <row r="1397">
          <cell r="F1397" t="str">
            <v>SX-FI-2XG</v>
          </cell>
          <cell r="G1397" t="str">
            <v>FastIron SX interface module, 2-port 10GE SFPP, Third Generation ASIC universal support</v>
          </cell>
          <cell r="H1397" t="str">
            <v>FastIron SX interface module, 2-port 10GE SFPP, Third Generation ASIC universal support</v>
          </cell>
          <cell r="I1397">
            <v>5495</v>
          </cell>
          <cell r="J1397">
            <v>5495</v>
          </cell>
          <cell r="K1397" t="str">
            <v>A</v>
          </cell>
          <cell r="L1397">
            <v>0</v>
          </cell>
          <cell r="M1397">
            <v>0</v>
          </cell>
          <cell r="N1397">
            <v>0</v>
          </cell>
          <cell r="O1397">
            <v>0</v>
          </cell>
          <cell r="P1397">
            <v>0</v>
          </cell>
          <cell r="Q1397">
            <v>0</v>
          </cell>
          <cell r="R1397">
            <v>0</v>
          </cell>
          <cell r="S1397">
            <v>3187</v>
          </cell>
          <cell r="T1397">
            <v>3297</v>
          </cell>
          <cell r="U1397">
            <v>2857</v>
          </cell>
          <cell r="V1397">
            <v>2748</v>
          </cell>
          <cell r="W1397">
            <v>0</v>
          </cell>
          <cell r="X1397" t="str">
            <v>A1</v>
          </cell>
          <cell r="Y1397">
            <v>0.42</v>
          </cell>
          <cell r="Z1397">
            <v>0.4</v>
          </cell>
          <cell r="AA1397">
            <v>0.48</v>
          </cell>
          <cell r="AB1397">
            <v>0.5</v>
          </cell>
          <cell r="AC1397">
            <v>0</v>
          </cell>
          <cell r="AD1397">
            <v>0</v>
          </cell>
          <cell r="AE1397" t="str">
            <v>HARDWARE</v>
          </cell>
          <cell r="AF1397" t="str">
            <v>L2-3 MODULAR</v>
          </cell>
          <cell r="AG1397" t="str">
            <v>FASTIRN SUPER X/SX SHRD</v>
          </cell>
          <cell r="AH1397" t="str">
            <v>HARDWARE</v>
          </cell>
          <cell r="AI1397" t="str">
            <v>132-8</v>
          </cell>
          <cell r="AJ1397" t="str">
            <v>non-TAA</v>
          </cell>
          <cell r="AK1397" t="str">
            <v>Lifetime</v>
          </cell>
          <cell r="AL1397">
            <v>52</v>
          </cell>
          <cell r="AM1397" t="str">
            <v>5A991</v>
          </cell>
        </row>
        <row r="1398">
          <cell r="F1398" t="str">
            <v>SX-FI-8XG</v>
          </cell>
          <cell r="G1398" t="str">
            <v>FastIron SX interface module, 8-port 10GE SFPP, Third Generation ASIC universal support</v>
          </cell>
          <cell r="H1398" t="str">
            <v>FastIron SX interface module, 8-port 10GE SFPP, Third Generation ASIC universal support</v>
          </cell>
          <cell r="I1398">
            <v>8995</v>
          </cell>
          <cell r="J1398">
            <v>8995</v>
          </cell>
          <cell r="K1398" t="str">
            <v>A</v>
          </cell>
          <cell r="L1398">
            <v>0</v>
          </cell>
          <cell r="M1398">
            <v>0</v>
          </cell>
          <cell r="N1398">
            <v>0</v>
          </cell>
          <cell r="O1398">
            <v>0</v>
          </cell>
          <cell r="P1398">
            <v>0</v>
          </cell>
          <cell r="Q1398">
            <v>0</v>
          </cell>
          <cell r="R1398">
            <v>0</v>
          </cell>
          <cell r="S1398">
            <v>5217</v>
          </cell>
          <cell r="T1398">
            <v>5397</v>
          </cell>
          <cell r="U1398">
            <v>4677</v>
          </cell>
          <cell r="V1398">
            <v>4498</v>
          </cell>
          <cell r="W1398">
            <v>0</v>
          </cell>
          <cell r="X1398" t="str">
            <v>A1</v>
          </cell>
          <cell r="Y1398">
            <v>0.42</v>
          </cell>
          <cell r="Z1398">
            <v>0.4</v>
          </cell>
          <cell r="AA1398">
            <v>0.48</v>
          </cell>
          <cell r="AB1398">
            <v>0.5</v>
          </cell>
          <cell r="AC1398">
            <v>0</v>
          </cell>
          <cell r="AD1398">
            <v>0</v>
          </cell>
          <cell r="AE1398" t="str">
            <v>HARDWARE</v>
          </cell>
          <cell r="AF1398" t="str">
            <v>L2-3 MODULAR</v>
          </cell>
          <cell r="AG1398" t="str">
            <v>FASTIRN SUPER X/SX SHRD</v>
          </cell>
          <cell r="AH1398" t="str">
            <v>HARDWARE</v>
          </cell>
          <cell r="AI1398" t="str">
            <v>132-8</v>
          </cell>
          <cell r="AJ1398" t="str">
            <v>non-TAA</v>
          </cell>
          <cell r="AK1398" t="str">
            <v>Lifetime</v>
          </cell>
          <cell r="AL1398">
            <v>52</v>
          </cell>
          <cell r="AM1398" t="str">
            <v>5A991</v>
          </cell>
        </row>
        <row r="1399">
          <cell r="F1399" t="str">
            <v>00700-551</v>
          </cell>
          <cell r="G1399" t="str">
            <v>Right Angle Power Cord, 10A 125V, NEMA 5-15P (plug) to IEC 60320-C13 Connector.</v>
          </cell>
          <cell r="H1399" t="str">
            <v>Right Angle Power Cord, 10A 125V, NEMA 5-15P (plug) to IEC 60320-C13 Connector.</v>
          </cell>
          <cell r="I1399">
            <v>50</v>
          </cell>
          <cell r="J1399">
            <v>50</v>
          </cell>
          <cell r="K1399" t="str">
            <v>A</v>
          </cell>
          <cell r="L1399">
            <v>0</v>
          </cell>
          <cell r="M1399">
            <v>0</v>
          </cell>
          <cell r="N1399">
            <v>0</v>
          </cell>
          <cell r="O1399">
            <v>0</v>
          </cell>
          <cell r="P1399">
            <v>0</v>
          </cell>
          <cell r="Q1399">
            <v>0</v>
          </cell>
          <cell r="R1399">
            <v>0</v>
          </cell>
          <cell r="S1399">
            <v>29</v>
          </cell>
          <cell r="T1399">
            <v>30</v>
          </cell>
          <cell r="U1399">
            <v>26</v>
          </cell>
          <cell r="V1399">
            <v>25</v>
          </cell>
          <cell r="W1399">
            <v>0</v>
          </cell>
          <cell r="X1399" t="str">
            <v>A1</v>
          </cell>
          <cell r="Y1399">
            <v>0.42</v>
          </cell>
          <cell r="Z1399">
            <v>0.4</v>
          </cell>
          <cell r="AA1399">
            <v>0.48</v>
          </cell>
          <cell r="AB1399">
            <v>0.5</v>
          </cell>
          <cell r="AC1399">
            <v>0</v>
          </cell>
          <cell r="AD1399">
            <v>0</v>
          </cell>
          <cell r="AE1399" t="str">
            <v>HARDWARE</v>
          </cell>
          <cell r="AF1399" t="str">
            <v>OTHER-IP</v>
          </cell>
          <cell r="AG1399" t="str">
            <v>IP ACCESSORIES</v>
          </cell>
          <cell r="AH1399" t="str">
            <v>HARDWARE</v>
          </cell>
          <cell r="AI1399" t="str">
            <v>132-8</v>
          </cell>
          <cell r="AJ1399" t="str">
            <v>non-TAA</v>
          </cell>
          <cell r="AK1399" t="str">
            <v>13 mos</v>
          </cell>
          <cell r="AL1399">
            <v>80</v>
          </cell>
          <cell r="AM1399" t="str">
            <v>EAR99</v>
          </cell>
        </row>
        <row r="1400">
          <cell r="F1400" t="str">
            <v>FI-SX1600-S</v>
          </cell>
          <cell r="G1400" t="str">
            <v>FastIron SX 1600 spare chassis.</v>
          </cell>
          <cell r="H1400" t="str">
            <v>FastIron SX 1600 spare chassis.</v>
          </cell>
          <cell r="I1400">
            <v>12995</v>
          </cell>
          <cell r="J1400">
            <v>12995</v>
          </cell>
          <cell r="K1400" t="str">
            <v>A</v>
          </cell>
          <cell r="L1400">
            <v>0</v>
          </cell>
          <cell r="M1400">
            <v>0</v>
          </cell>
          <cell r="N1400">
            <v>0</v>
          </cell>
          <cell r="O1400">
            <v>0</v>
          </cell>
          <cell r="P1400">
            <v>0</v>
          </cell>
          <cell r="Q1400">
            <v>0</v>
          </cell>
          <cell r="R1400">
            <v>0</v>
          </cell>
          <cell r="S1400">
            <v>7537</v>
          </cell>
          <cell r="T1400">
            <v>7797</v>
          </cell>
          <cell r="U1400">
            <v>6757</v>
          </cell>
          <cell r="V1400">
            <v>6498</v>
          </cell>
          <cell r="W1400">
            <v>0</v>
          </cell>
          <cell r="X1400" t="str">
            <v>A1</v>
          </cell>
          <cell r="Y1400">
            <v>0.42</v>
          </cell>
          <cell r="Z1400">
            <v>0.4</v>
          </cell>
          <cell r="AA1400">
            <v>0.48</v>
          </cell>
          <cell r="AB1400">
            <v>0.5</v>
          </cell>
          <cell r="AC1400">
            <v>0</v>
          </cell>
          <cell r="AD1400">
            <v>0</v>
          </cell>
          <cell r="AE1400" t="str">
            <v>HARDWARE</v>
          </cell>
          <cell r="AF1400" t="str">
            <v>L2-3 MODULAR</v>
          </cell>
          <cell r="AG1400" t="str">
            <v>FASTIRN SX</v>
          </cell>
          <cell r="AH1400" t="str">
            <v>HARDWARE</v>
          </cell>
          <cell r="AI1400" t="str">
            <v>132-8</v>
          </cell>
          <cell r="AJ1400" t="str">
            <v>non-TAA</v>
          </cell>
          <cell r="AK1400" t="str">
            <v>Lifetime</v>
          </cell>
          <cell r="AL1400">
            <v>52</v>
          </cell>
          <cell r="AM1400" t="str">
            <v>5A991</v>
          </cell>
        </row>
        <row r="1401">
          <cell r="F1401" t="str">
            <v>FI-SX800-S</v>
          </cell>
          <cell r="G1401" t="str">
            <v>FastIron SX 800 spare chassis.</v>
          </cell>
          <cell r="H1401" t="str">
            <v>FastIron SX 800 spare chassis.</v>
          </cell>
          <cell r="I1401">
            <v>6495</v>
          </cell>
          <cell r="J1401">
            <v>7145</v>
          </cell>
          <cell r="K1401" t="str">
            <v>A</v>
          </cell>
          <cell r="L1401">
            <v>0</v>
          </cell>
          <cell r="M1401">
            <v>0</v>
          </cell>
          <cell r="N1401">
            <v>0</v>
          </cell>
          <cell r="O1401">
            <v>0</v>
          </cell>
          <cell r="P1401">
            <v>0</v>
          </cell>
          <cell r="Q1401">
            <v>0</v>
          </cell>
          <cell r="R1401">
            <v>0</v>
          </cell>
          <cell r="S1401">
            <v>4144</v>
          </cell>
          <cell r="T1401">
            <v>4287</v>
          </cell>
          <cell r="U1401">
            <v>3715</v>
          </cell>
          <cell r="V1401">
            <v>3573</v>
          </cell>
          <cell r="W1401">
            <v>0</v>
          </cell>
          <cell r="X1401" t="str">
            <v>A1</v>
          </cell>
          <cell r="Y1401">
            <v>0.42</v>
          </cell>
          <cell r="Z1401">
            <v>0.4</v>
          </cell>
          <cell r="AA1401">
            <v>0.48</v>
          </cell>
          <cell r="AB1401">
            <v>0.5</v>
          </cell>
          <cell r="AC1401">
            <v>0</v>
          </cell>
          <cell r="AD1401">
            <v>0</v>
          </cell>
          <cell r="AE1401" t="str">
            <v>HARDWARE</v>
          </cell>
          <cell r="AF1401" t="str">
            <v>L2-3 MODULAR</v>
          </cell>
          <cell r="AG1401" t="str">
            <v>FASTIRN SX</v>
          </cell>
          <cell r="AH1401" t="str">
            <v>HARDWARE</v>
          </cell>
          <cell r="AI1401" t="str">
            <v>132-8</v>
          </cell>
          <cell r="AJ1401" t="str">
            <v>non-TAA</v>
          </cell>
          <cell r="AK1401" t="str">
            <v>Lifetime</v>
          </cell>
          <cell r="AL1401">
            <v>52</v>
          </cell>
          <cell r="AM1401" t="str">
            <v>5A991</v>
          </cell>
        </row>
        <row r="1402">
          <cell r="F1402" t="str">
            <v>SX-ACPWR2500-POE</v>
          </cell>
          <cell r="G1402" t="str">
            <v>FastIron SX modular series, 180-240 VAC power supply, 2500W, POE</v>
          </cell>
          <cell r="H1402" t="str">
            <v>FastIron SX modular series, 180-240 VAC power supply, 2500W, POE</v>
          </cell>
          <cell r="I1402">
            <v>1995</v>
          </cell>
          <cell r="J1402">
            <v>2195</v>
          </cell>
          <cell r="K1402" t="str">
            <v>A</v>
          </cell>
          <cell r="L1402">
            <v>0</v>
          </cell>
          <cell r="M1402">
            <v>0</v>
          </cell>
          <cell r="N1402">
            <v>0</v>
          </cell>
          <cell r="O1402">
            <v>0</v>
          </cell>
          <cell r="P1402">
            <v>0</v>
          </cell>
          <cell r="Q1402">
            <v>0</v>
          </cell>
          <cell r="R1402">
            <v>0</v>
          </cell>
          <cell r="S1402">
            <v>1273</v>
          </cell>
          <cell r="T1402">
            <v>1317</v>
          </cell>
          <cell r="U1402">
            <v>1141</v>
          </cell>
          <cell r="V1402">
            <v>1098</v>
          </cell>
          <cell r="W1402">
            <v>0</v>
          </cell>
          <cell r="X1402" t="str">
            <v>A1</v>
          </cell>
          <cell r="Y1402">
            <v>0.42</v>
          </cell>
          <cell r="Z1402">
            <v>0.4</v>
          </cell>
          <cell r="AA1402">
            <v>0.48</v>
          </cell>
          <cell r="AB1402">
            <v>0.5</v>
          </cell>
          <cell r="AC1402">
            <v>0</v>
          </cell>
          <cell r="AD1402">
            <v>0</v>
          </cell>
          <cell r="AE1402" t="str">
            <v>HARDWARE</v>
          </cell>
          <cell r="AF1402" t="str">
            <v>L2-3 MODULAR</v>
          </cell>
          <cell r="AG1402" t="str">
            <v>FASTIRN SUPER X/SX SHRD</v>
          </cell>
          <cell r="AH1402" t="str">
            <v>HARDWARE</v>
          </cell>
          <cell r="AI1402" t="str">
            <v>132-8</v>
          </cell>
          <cell r="AJ1402" t="str">
            <v>non-TAA</v>
          </cell>
          <cell r="AK1402" t="str">
            <v>13 mos</v>
          </cell>
          <cell r="AL1402">
            <v>52</v>
          </cell>
          <cell r="AM1402" t="str">
            <v>EAR99</v>
          </cell>
        </row>
        <row r="1403">
          <cell r="F1403" t="str">
            <v>SX-ACPWR-POE</v>
          </cell>
          <cell r="G1403" t="str">
            <v>FastIron SX modular series, 90-240 VAC power supply, POE</v>
          </cell>
          <cell r="H1403" t="str">
            <v>FastIron SX modular series, 90-240 VAC power supply, POE</v>
          </cell>
          <cell r="I1403">
            <v>1495</v>
          </cell>
          <cell r="J1403">
            <v>1645</v>
          </cell>
          <cell r="K1403" t="str">
            <v>A</v>
          </cell>
          <cell r="L1403">
            <v>0</v>
          </cell>
          <cell r="M1403">
            <v>0</v>
          </cell>
          <cell r="N1403">
            <v>0</v>
          </cell>
          <cell r="O1403">
            <v>0</v>
          </cell>
          <cell r="P1403">
            <v>0</v>
          </cell>
          <cell r="Q1403">
            <v>0</v>
          </cell>
          <cell r="R1403">
            <v>0</v>
          </cell>
          <cell r="S1403">
            <v>954</v>
          </cell>
          <cell r="T1403">
            <v>987</v>
          </cell>
          <cell r="U1403">
            <v>855</v>
          </cell>
          <cell r="V1403">
            <v>823</v>
          </cell>
          <cell r="W1403">
            <v>0</v>
          </cell>
          <cell r="X1403" t="str">
            <v>A1</v>
          </cell>
          <cell r="Y1403">
            <v>0.42</v>
          </cell>
          <cell r="Z1403">
            <v>0.4</v>
          </cell>
          <cell r="AA1403">
            <v>0.48</v>
          </cell>
          <cell r="AB1403">
            <v>0.5</v>
          </cell>
          <cell r="AC1403">
            <v>0</v>
          </cell>
          <cell r="AD1403">
            <v>0</v>
          </cell>
          <cell r="AE1403" t="str">
            <v>HARDWARE</v>
          </cell>
          <cell r="AF1403" t="str">
            <v>L2-3 MODULAR</v>
          </cell>
          <cell r="AG1403" t="str">
            <v>FASTIRN SUPER X/SX SHRD</v>
          </cell>
          <cell r="AH1403" t="str">
            <v>HARDWARE</v>
          </cell>
          <cell r="AI1403" t="str">
            <v>132-8</v>
          </cell>
          <cell r="AJ1403" t="str">
            <v>non-TAA</v>
          </cell>
          <cell r="AK1403" t="str">
            <v>13 mos</v>
          </cell>
          <cell r="AL1403">
            <v>52</v>
          </cell>
          <cell r="AM1403" t="str">
            <v>EAR99</v>
          </cell>
        </row>
        <row r="1404">
          <cell r="F1404" t="str">
            <v>SX-ACPWR-SYS</v>
          </cell>
          <cell r="G1404" t="str">
            <v>FastIron SX modular series, 90-240 VAC power supply, system</v>
          </cell>
          <cell r="H1404" t="str">
            <v>FastIron SX modular series, 90-240 VAC power supply, system</v>
          </cell>
          <cell r="I1404">
            <v>1495</v>
          </cell>
          <cell r="J1404">
            <v>1645</v>
          </cell>
          <cell r="K1404" t="str">
            <v>A</v>
          </cell>
          <cell r="L1404">
            <v>0</v>
          </cell>
          <cell r="M1404">
            <v>0</v>
          </cell>
          <cell r="N1404">
            <v>0</v>
          </cell>
          <cell r="O1404">
            <v>0</v>
          </cell>
          <cell r="P1404">
            <v>0</v>
          </cell>
          <cell r="Q1404">
            <v>0</v>
          </cell>
          <cell r="R1404">
            <v>0</v>
          </cell>
          <cell r="S1404">
            <v>954</v>
          </cell>
          <cell r="T1404">
            <v>987</v>
          </cell>
          <cell r="U1404">
            <v>855</v>
          </cell>
          <cell r="V1404">
            <v>823</v>
          </cell>
          <cell r="W1404">
            <v>0</v>
          </cell>
          <cell r="X1404" t="str">
            <v>A1</v>
          </cell>
          <cell r="Y1404">
            <v>0.42</v>
          </cell>
          <cell r="Z1404">
            <v>0.4</v>
          </cell>
          <cell r="AA1404">
            <v>0.48</v>
          </cell>
          <cell r="AB1404">
            <v>0.5</v>
          </cell>
          <cell r="AC1404">
            <v>0</v>
          </cell>
          <cell r="AD1404">
            <v>0</v>
          </cell>
          <cell r="AE1404" t="str">
            <v>HARDWARE</v>
          </cell>
          <cell r="AF1404" t="str">
            <v>L2-3 MODULAR</v>
          </cell>
          <cell r="AG1404" t="str">
            <v>FASTIRN SUPER X/SX SHRD</v>
          </cell>
          <cell r="AH1404" t="str">
            <v>HARDWARE</v>
          </cell>
          <cell r="AI1404" t="str">
            <v>132-8</v>
          </cell>
          <cell r="AJ1404" t="str">
            <v>non-TAA</v>
          </cell>
          <cell r="AK1404" t="str">
            <v>13 mos</v>
          </cell>
          <cell r="AL1404">
            <v>52</v>
          </cell>
          <cell r="AM1404" t="str">
            <v>EAR99</v>
          </cell>
        </row>
        <row r="1405">
          <cell r="F1405" t="str">
            <v>SX-DCPWR-POE</v>
          </cell>
          <cell r="G1405" t="str">
            <v>FastIron SX modular series, DC power supply, POE</v>
          </cell>
          <cell r="H1405" t="str">
            <v>FastIron SX modular series, DC power supply, POE</v>
          </cell>
          <cell r="I1405">
            <v>1795</v>
          </cell>
          <cell r="J1405">
            <v>1975</v>
          </cell>
          <cell r="K1405" t="str">
            <v>A</v>
          </cell>
          <cell r="L1405">
            <v>0</v>
          </cell>
          <cell r="M1405">
            <v>0</v>
          </cell>
          <cell r="N1405">
            <v>0</v>
          </cell>
          <cell r="O1405">
            <v>0</v>
          </cell>
          <cell r="P1405">
            <v>0</v>
          </cell>
          <cell r="Q1405">
            <v>0</v>
          </cell>
          <cell r="R1405">
            <v>0</v>
          </cell>
          <cell r="S1405">
            <v>1146</v>
          </cell>
          <cell r="T1405">
            <v>1185</v>
          </cell>
          <cell r="U1405">
            <v>1027</v>
          </cell>
          <cell r="V1405">
            <v>988</v>
          </cell>
          <cell r="W1405">
            <v>0</v>
          </cell>
          <cell r="X1405" t="str">
            <v>A1</v>
          </cell>
          <cell r="Y1405">
            <v>0.42</v>
          </cell>
          <cell r="Z1405">
            <v>0.4</v>
          </cell>
          <cell r="AA1405">
            <v>0.48</v>
          </cell>
          <cell r="AB1405">
            <v>0.5</v>
          </cell>
          <cell r="AC1405">
            <v>0</v>
          </cell>
          <cell r="AD1405">
            <v>0</v>
          </cell>
          <cell r="AE1405" t="str">
            <v>HARDWARE</v>
          </cell>
          <cell r="AF1405" t="str">
            <v>L2-3 MODULAR</v>
          </cell>
          <cell r="AG1405" t="str">
            <v>FASTIRN SUPER X/SX SHRD</v>
          </cell>
          <cell r="AH1405" t="str">
            <v>HARDWARE</v>
          </cell>
          <cell r="AI1405" t="str">
            <v>132-8</v>
          </cell>
          <cell r="AJ1405" t="str">
            <v>non-TAA</v>
          </cell>
          <cell r="AK1405" t="str">
            <v>13 mos</v>
          </cell>
          <cell r="AL1405">
            <v>52</v>
          </cell>
          <cell r="AM1405" t="str">
            <v>EAR99</v>
          </cell>
        </row>
        <row r="1406">
          <cell r="F1406" t="str">
            <v>SX-DCPWR-SYS</v>
          </cell>
          <cell r="G1406" t="str">
            <v>FastIron SX modular series, DC power supply, system</v>
          </cell>
          <cell r="H1406" t="str">
            <v>FastIron SX modular series, DC power supply, system</v>
          </cell>
          <cell r="I1406">
            <v>1795</v>
          </cell>
          <cell r="J1406">
            <v>1975</v>
          </cell>
          <cell r="K1406" t="str">
            <v>A</v>
          </cell>
          <cell r="L1406">
            <v>0</v>
          </cell>
          <cell r="M1406">
            <v>0</v>
          </cell>
          <cell r="N1406">
            <v>0</v>
          </cell>
          <cell r="O1406">
            <v>0</v>
          </cell>
          <cell r="P1406">
            <v>0</v>
          </cell>
          <cell r="Q1406">
            <v>0</v>
          </cell>
          <cell r="R1406">
            <v>0</v>
          </cell>
          <cell r="S1406">
            <v>1146</v>
          </cell>
          <cell r="T1406">
            <v>1185</v>
          </cell>
          <cell r="U1406">
            <v>1027</v>
          </cell>
          <cell r="V1406">
            <v>988</v>
          </cell>
          <cell r="W1406">
            <v>0</v>
          </cell>
          <cell r="X1406" t="str">
            <v>A1</v>
          </cell>
          <cell r="Y1406">
            <v>0.42</v>
          </cell>
          <cell r="Z1406">
            <v>0.4</v>
          </cell>
          <cell r="AA1406">
            <v>0.48</v>
          </cell>
          <cell r="AB1406">
            <v>0.5</v>
          </cell>
          <cell r="AC1406">
            <v>0</v>
          </cell>
          <cell r="AD1406">
            <v>0</v>
          </cell>
          <cell r="AE1406" t="str">
            <v>HARDWARE</v>
          </cell>
          <cell r="AF1406" t="str">
            <v>L2-3 MODULAR</v>
          </cell>
          <cell r="AG1406" t="str">
            <v>FASTIRN SUPER X/SX SHRD</v>
          </cell>
          <cell r="AH1406" t="str">
            <v>HARDWARE</v>
          </cell>
          <cell r="AI1406" t="str">
            <v>132-8</v>
          </cell>
          <cell r="AJ1406" t="str">
            <v>non-TAA</v>
          </cell>
          <cell r="AK1406" t="str">
            <v>13 mos</v>
          </cell>
          <cell r="AL1406">
            <v>52</v>
          </cell>
          <cell r="AM1406" t="str">
            <v>EAR99</v>
          </cell>
        </row>
        <row r="1407">
          <cell r="F1407" t="str">
            <v>SX-FI-IFPNL</v>
          </cell>
          <cell r="G1407" t="str">
            <v>FastIron SX/SuperX modular series, interface module blank panel</v>
          </cell>
          <cell r="H1407" t="str">
            <v>FastIron SX/SuperX modular series, interface module blank panel</v>
          </cell>
          <cell r="I1407">
            <v>60</v>
          </cell>
          <cell r="J1407">
            <v>65</v>
          </cell>
          <cell r="K1407" t="str">
            <v>A</v>
          </cell>
          <cell r="L1407">
            <v>0</v>
          </cell>
          <cell r="M1407">
            <v>0</v>
          </cell>
          <cell r="N1407">
            <v>0</v>
          </cell>
          <cell r="O1407">
            <v>0</v>
          </cell>
          <cell r="P1407">
            <v>0</v>
          </cell>
          <cell r="Q1407">
            <v>0</v>
          </cell>
          <cell r="R1407">
            <v>0</v>
          </cell>
          <cell r="S1407">
            <v>38</v>
          </cell>
          <cell r="T1407">
            <v>39</v>
          </cell>
          <cell r="U1407">
            <v>34</v>
          </cell>
          <cell r="V1407">
            <v>33</v>
          </cell>
          <cell r="W1407">
            <v>0</v>
          </cell>
          <cell r="X1407" t="str">
            <v>A1</v>
          </cell>
          <cell r="Y1407">
            <v>0.42</v>
          </cell>
          <cell r="Z1407">
            <v>0.4</v>
          </cell>
          <cell r="AA1407">
            <v>0.48</v>
          </cell>
          <cell r="AB1407">
            <v>0.5</v>
          </cell>
          <cell r="AC1407">
            <v>0</v>
          </cell>
          <cell r="AD1407">
            <v>0</v>
          </cell>
          <cell r="AE1407" t="str">
            <v>HARDWARE</v>
          </cell>
          <cell r="AF1407" t="str">
            <v>L2-3 MODULAR</v>
          </cell>
          <cell r="AG1407" t="str">
            <v>FASTIRN SUPER X/SX SHRD</v>
          </cell>
          <cell r="AH1407" t="str">
            <v>HARDWARE</v>
          </cell>
          <cell r="AI1407" t="str">
            <v>132-8</v>
          </cell>
          <cell r="AJ1407" t="str">
            <v>non-TAA</v>
          </cell>
          <cell r="AK1407" t="str">
            <v>13 mos</v>
          </cell>
          <cell r="AL1407">
            <v>52</v>
          </cell>
          <cell r="AM1407" t="str">
            <v>EAR99</v>
          </cell>
        </row>
        <row r="1408">
          <cell r="F1408" t="str">
            <v>SX-FIL3U-6-IPV6</v>
          </cell>
          <cell r="G1408" t="str">
            <v>FastIron SuperX/SX modular series, premium IPv4 and IPv6 routing image, IPv6 capable and universal module support, EPROM-based licensing</v>
          </cell>
          <cell r="H1408" t="str">
            <v>FastIron SuperX/SX modular series, premium IPv4 and IPv6 routing image, IPv6 capable and universal module support, EPROM-based licensing</v>
          </cell>
          <cell r="I1408">
            <v>9995</v>
          </cell>
          <cell r="J1408">
            <v>6995</v>
          </cell>
          <cell r="K1408" t="str">
            <v>C</v>
          </cell>
          <cell r="L1408">
            <v>0</v>
          </cell>
          <cell r="M1408">
            <v>0</v>
          </cell>
          <cell r="N1408">
            <v>0</v>
          </cell>
          <cell r="O1408">
            <v>0</v>
          </cell>
          <cell r="P1408">
            <v>0</v>
          </cell>
          <cell r="Q1408">
            <v>0</v>
          </cell>
          <cell r="R1408">
            <v>0</v>
          </cell>
          <cell r="S1408">
            <v>4057</v>
          </cell>
          <cell r="T1408">
            <v>4197</v>
          </cell>
          <cell r="U1408">
            <v>3637</v>
          </cell>
          <cell r="V1408">
            <v>3498</v>
          </cell>
          <cell r="W1408">
            <v>0</v>
          </cell>
          <cell r="X1408" t="str">
            <v>A1</v>
          </cell>
          <cell r="Y1408">
            <v>0.42</v>
          </cell>
          <cell r="Z1408">
            <v>0.4</v>
          </cell>
          <cell r="AA1408">
            <v>0.48</v>
          </cell>
          <cell r="AB1408">
            <v>0.5</v>
          </cell>
          <cell r="AC1408">
            <v>0</v>
          </cell>
          <cell r="AD1408">
            <v>0</v>
          </cell>
          <cell r="AE1408" t="str">
            <v>HARDWARE</v>
          </cell>
          <cell r="AF1408" t="str">
            <v>L2-3 MODULAR</v>
          </cell>
          <cell r="AG1408" t="str">
            <v>FASTIRN SUPER X/SX SHRD</v>
          </cell>
          <cell r="AH1408" t="str">
            <v>HARDWARE</v>
          </cell>
          <cell r="AI1408" t="str">
            <v>132-8</v>
          </cell>
          <cell r="AJ1408" t="str">
            <v>US</v>
          </cell>
          <cell r="AK1408" t="str">
            <v>90 days</v>
          </cell>
          <cell r="AL1408">
            <v>52</v>
          </cell>
          <cell r="AM1408" t="str">
            <v>EAR99</v>
          </cell>
        </row>
        <row r="1409">
          <cell r="F1409" t="str">
            <v>SX-FIL3U-6-IPV6-SW</v>
          </cell>
          <cell r="G1409" t="str">
            <v>FastIron SuperX/SX modular series, premium IPv4 and IPv6 routing image, IPv6 capable and universal module support, software key licensing</v>
          </cell>
          <cell r="H1409" t="str">
            <v>FastIron SuperX/SX modular series, premium IPv4 and IPv6 routing image, IPv6 capable and universal module support, software key licensing</v>
          </cell>
          <cell r="I1409">
            <v>6995</v>
          </cell>
          <cell r="J1409">
            <v>6995</v>
          </cell>
          <cell r="K1409" t="str">
            <v>A</v>
          </cell>
          <cell r="L1409">
            <v>0</v>
          </cell>
          <cell r="M1409">
            <v>0</v>
          </cell>
          <cell r="N1409">
            <v>0</v>
          </cell>
          <cell r="O1409">
            <v>0</v>
          </cell>
          <cell r="P1409">
            <v>0</v>
          </cell>
          <cell r="Q1409">
            <v>0</v>
          </cell>
          <cell r="R1409">
            <v>0</v>
          </cell>
          <cell r="S1409">
            <v>4057</v>
          </cell>
          <cell r="T1409">
            <v>4197</v>
          </cell>
          <cell r="U1409">
            <v>3637</v>
          </cell>
          <cell r="V1409">
            <v>3498</v>
          </cell>
          <cell r="W1409">
            <v>0</v>
          </cell>
          <cell r="X1409" t="str">
            <v>A1</v>
          </cell>
          <cell r="Y1409">
            <v>0.42</v>
          </cell>
          <cell r="Z1409">
            <v>0.4</v>
          </cell>
          <cell r="AA1409">
            <v>0.48</v>
          </cell>
          <cell r="AB1409">
            <v>0.5</v>
          </cell>
          <cell r="AC1409">
            <v>0</v>
          </cell>
          <cell r="AD1409">
            <v>0</v>
          </cell>
          <cell r="AE1409" t="str">
            <v>SOFTWARE</v>
          </cell>
          <cell r="AF1409" t="str">
            <v>L2-3 MODULAR</v>
          </cell>
          <cell r="AG1409" t="str">
            <v>FASTIRN SUPER X/SX SHRD</v>
          </cell>
          <cell r="AH1409" t="str">
            <v>SOFTWARE</v>
          </cell>
          <cell r="AI1409" t="str">
            <v>132-33</v>
          </cell>
          <cell r="AJ1409" t="str">
            <v>US</v>
          </cell>
          <cell r="AK1409" t="str">
            <v>90 days</v>
          </cell>
          <cell r="AL1409">
            <v>52</v>
          </cell>
          <cell r="AM1409" t="str">
            <v>EAR99</v>
          </cell>
        </row>
        <row r="1410">
          <cell r="F1410" t="str">
            <v>SX-FIL3U-SW</v>
          </cell>
          <cell r="G1410" t="str">
            <v>FastIron SuperX/SX modular series, premium IPv4 routing image, IPv4-only and universal module support, software key licensing</v>
          </cell>
          <cell r="H1410" t="str">
            <v>FastIron SuperX/SX modular series, premium IPv4 routing image, IPv4-only and universal module support, software key licensing</v>
          </cell>
          <cell r="I1410">
            <v>6995</v>
          </cell>
          <cell r="J1410">
            <v>6995</v>
          </cell>
          <cell r="K1410" t="str">
            <v>A</v>
          </cell>
          <cell r="L1410">
            <v>0</v>
          </cell>
          <cell r="M1410">
            <v>0</v>
          </cell>
          <cell r="N1410">
            <v>0</v>
          </cell>
          <cell r="O1410">
            <v>0</v>
          </cell>
          <cell r="P1410">
            <v>0</v>
          </cell>
          <cell r="Q1410">
            <v>0</v>
          </cell>
          <cell r="R1410">
            <v>0</v>
          </cell>
          <cell r="S1410">
            <v>4057</v>
          </cell>
          <cell r="T1410">
            <v>4197</v>
          </cell>
          <cell r="U1410">
            <v>3637</v>
          </cell>
          <cell r="V1410">
            <v>3498</v>
          </cell>
          <cell r="W1410">
            <v>0</v>
          </cell>
          <cell r="X1410" t="str">
            <v>A1</v>
          </cell>
          <cell r="Y1410">
            <v>0.42</v>
          </cell>
          <cell r="Z1410">
            <v>0.4</v>
          </cell>
          <cell r="AA1410">
            <v>0.48</v>
          </cell>
          <cell r="AB1410">
            <v>0.5</v>
          </cell>
          <cell r="AC1410">
            <v>0</v>
          </cell>
          <cell r="AD1410">
            <v>0</v>
          </cell>
          <cell r="AE1410" t="str">
            <v>SOFTWARE</v>
          </cell>
          <cell r="AF1410" t="str">
            <v>L2-3 MODULAR</v>
          </cell>
          <cell r="AG1410" t="str">
            <v>FASTIRN SUPER X/SX SHRD</v>
          </cell>
          <cell r="AH1410" t="str">
            <v>SOFTWARE</v>
          </cell>
          <cell r="AI1410" t="str">
            <v>132-33</v>
          </cell>
          <cell r="AJ1410" t="str">
            <v>US</v>
          </cell>
          <cell r="AK1410" t="str">
            <v>90 days</v>
          </cell>
          <cell r="AL1410">
            <v>52</v>
          </cell>
          <cell r="AM1410" t="str">
            <v>EAR99</v>
          </cell>
        </row>
        <row r="1411">
          <cell r="F1411" t="str">
            <v>SX-GNDLUG-KIT</v>
          </cell>
          <cell r="G1411" t="str">
            <v>FastIron SX series chassis grounding kit includes: 1x Grounding lug,2 x #1032 thread size screw,2 x flat washer,2 x #10 external lock washer</v>
          </cell>
          <cell r="H1411" t="str">
            <v>FastIron SX series chassis grounding kit includes: 1x Grounding lug,2 x #1032 thread size screw,2 x flat washer,2 x #10 external lock washer</v>
          </cell>
          <cell r="I1411">
            <v>30</v>
          </cell>
          <cell r="J1411">
            <v>30</v>
          </cell>
          <cell r="K1411" t="str">
            <v>A</v>
          </cell>
          <cell r="L1411">
            <v>0</v>
          </cell>
          <cell r="M1411">
            <v>0</v>
          </cell>
          <cell r="N1411">
            <v>0</v>
          </cell>
          <cell r="O1411">
            <v>0</v>
          </cell>
          <cell r="P1411">
            <v>0</v>
          </cell>
          <cell r="Q1411">
            <v>0</v>
          </cell>
          <cell r="R1411">
            <v>0</v>
          </cell>
          <cell r="S1411">
            <v>17</v>
          </cell>
          <cell r="T1411">
            <v>18</v>
          </cell>
          <cell r="U1411">
            <v>16</v>
          </cell>
          <cell r="V1411">
            <v>15</v>
          </cell>
          <cell r="W1411">
            <v>0</v>
          </cell>
          <cell r="X1411" t="str">
            <v>A1</v>
          </cell>
          <cell r="Y1411">
            <v>0.42</v>
          </cell>
          <cell r="Z1411">
            <v>0.4</v>
          </cell>
          <cell r="AA1411">
            <v>0.48</v>
          </cell>
          <cell r="AB1411">
            <v>0.5</v>
          </cell>
          <cell r="AC1411">
            <v>0</v>
          </cell>
          <cell r="AD1411">
            <v>0</v>
          </cell>
          <cell r="AE1411" t="str">
            <v>HARDWARE</v>
          </cell>
          <cell r="AF1411" t="str">
            <v>L2-3 MODULAR</v>
          </cell>
          <cell r="AG1411" t="str">
            <v>FASTIRN SUPER X/SX SHRD</v>
          </cell>
          <cell r="AH1411" t="str">
            <v>HARDWARE</v>
          </cell>
          <cell r="AI1411" t="str">
            <v>132-8</v>
          </cell>
          <cell r="AJ1411" t="str">
            <v>non-TAA</v>
          </cell>
          <cell r="AK1411" t="str">
            <v>13 mos</v>
          </cell>
          <cell r="AL1411">
            <v>52</v>
          </cell>
          <cell r="AM1411" t="str">
            <v>EAR99</v>
          </cell>
        </row>
        <row r="1412">
          <cell r="F1412" t="str">
            <v>SX-PCAUS</v>
          </cell>
          <cell r="G1412" t="str">
            <v>Australian Power Cord for the FastIron SX and VDX</v>
          </cell>
          <cell r="H1412" t="str">
            <v>Australian Power Cord for the FastIron SX and VDX</v>
          </cell>
          <cell r="I1412">
            <v>80</v>
          </cell>
          <cell r="J1412">
            <v>88</v>
          </cell>
          <cell r="K1412" t="str">
            <v>N</v>
          </cell>
          <cell r="L1412">
            <v>0</v>
          </cell>
          <cell r="M1412">
            <v>0</v>
          </cell>
          <cell r="N1412">
            <v>0</v>
          </cell>
          <cell r="O1412">
            <v>0</v>
          </cell>
          <cell r="P1412">
            <v>0</v>
          </cell>
          <cell r="Q1412">
            <v>0</v>
          </cell>
          <cell r="R1412">
            <v>0</v>
          </cell>
          <cell r="S1412">
            <v>51</v>
          </cell>
          <cell r="T1412">
            <v>53</v>
          </cell>
          <cell r="U1412">
            <v>46</v>
          </cell>
          <cell r="V1412">
            <v>44</v>
          </cell>
          <cell r="W1412">
            <v>0</v>
          </cell>
          <cell r="X1412" t="str">
            <v>A1</v>
          </cell>
          <cell r="Y1412">
            <v>0.42</v>
          </cell>
          <cell r="Z1412">
            <v>0.4</v>
          </cell>
          <cell r="AA1412">
            <v>0.48</v>
          </cell>
          <cell r="AB1412">
            <v>0.5</v>
          </cell>
          <cell r="AC1412">
            <v>0</v>
          </cell>
          <cell r="AD1412">
            <v>0</v>
          </cell>
          <cell r="AE1412" t="str">
            <v>HARDWARE</v>
          </cell>
          <cell r="AF1412" t="str">
            <v>L2-3 MODULAR</v>
          </cell>
          <cell r="AG1412" t="str">
            <v>FASTIRN SUPER X/SX SHRD</v>
          </cell>
          <cell r="AH1412" t="str">
            <v>HARDWARE</v>
          </cell>
          <cell r="AI1412" t="str">
            <v>132-8</v>
          </cell>
          <cell r="AJ1412" t="str">
            <v>non-TAA</v>
          </cell>
          <cell r="AK1412" t="str">
            <v>13 mos</v>
          </cell>
          <cell r="AL1412">
            <v>52</v>
          </cell>
          <cell r="AM1412" t="str">
            <v>EAR99</v>
          </cell>
        </row>
        <row r="1413">
          <cell r="F1413" t="str">
            <v>SX-PWR-PNL</v>
          </cell>
          <cell r="G1413" t="str">
            <v>FastIron SX/SuperX modular series, power supply blank panel</v>
          </cell>
          <cell r="H1413" t="str">
            <v>FastIron SX/SuperX modular series, power supply blank panel</v>
          </cell>
          <cell r="I1413">
            <v>95</v>
          </cell>
          <cell r="J1413">
            <v>105</v>
          </cell>
          <cell r="K1413" t="str">
            <v>A</v>
          </cell>
          <cell r="L1413">
            <v>0</v>
          </cell>
          <cell r="M1413">
            <v>0</v>
          </cell>
          <cell r="N1413">
            <v>0</v>
          </cell>
          <cell r="O1413">
            <v>0</v>
          </cell>
          <cell r="P1413">
            <v>0</v>
          </cell>
          <cell r="Q1413">
            <v>0</v>
          </cell>
          <cell r="R1413">
            <v>0</v>
          </cell>
          <cell r="S1413">
            <v>61</v>
          </cell>
          <cell r="T1413">
            <v>63</v>
          </cell>
          <cell r="U1413">
            <v>55</v>
          </cell>
          <cell r="V1413">
            <v>53</v>
          </cell>
          <cell r="W1413">
            <v>0</v>
          </cell>
          <cell r="X1413" t="str">
            <v>A1</v>
          </cell>
          <cell r="Y1413">
            <v>0.42</v>
          </cell>
          <cell r="Z1413">
            <v>0.4</v>
          </cell>
          <cell r="AA1413">
            <v>0.48</v>
          </cell>
          <cell r="AB1413">
            <v>0.5</v>
          </cell>
          <cell r="AC1413">
            <v>0</v>
          </cell>
          <cell r="AD1413">
            <v>0</v>
          </cell>
          <cell r="AE1413" t="str">
            <v>HARDWARE</v>
          </cell>
          <cell r="AF1413" t="str">
            <v>L2-3 MODULAR</v>
          </cell>
          <cell r="AG1413" t="str">
            <v>FASTIRN SUPER X/SX SHRD</v>
          </cell>
          <cell r="AH1413" t="str">
            <v>HARDWARE</v>
          </cell>
          <cell r="AI1413" t="str">
            <v>132-8</v>
          </cell>
          <cell r="AJ1413" t="str">
            <v>non-TAA</v>
          </cell>
          <cell r="AK1413" t="str">
            <v>13 mos</v>
          </cell>
          <cell r="AL1413">
            <v>52</v>
          </cell>
          <cell r="AM1413" t="str">
            <v>EAR99</v>
          </cell>
        </row>
        <row r="1414">
          <cell r="F1414" t="str">
            <v>SX-SX1600-FAN</v>
          </cell>
          <cell r="G1414" t="str">
            <v>FastIron SX modular series, SX 1600 Fan Tray assembly</v>
          </cell>
          <cell r="H1414" t="str">
            <v>FastIron SX modular series, SX 1600 Fan Tray assembly</v>
          </cell>
          <cell r="I1414">
            <v>995</v>
          </cell>
          <cell r="J1414">
            <v>1095</v>
          </cell>
          <cell r="K1414" t="str">
            <v>A</v>
          </cell>
          <cell r="L1414">
            <v>0</v>
          </cell>
          <cell r="M1414">
            <v>0</v>
          </cell>
          <cell r="N1414">
            <v>0</v>
          </cell>
          <cell r="O1414">
            <v>0</v>
          </cell>
          <cell r="P1414">
            <v>0</v>
          </cell>
          <cell r="Q1414">
            <v>0</v>
          </cell>
          <cell r="R1414">
            <v>0</v>
          </cell>
          <cell r="S1414">
            <v>635</v>
          </cell>
          <cell r="T1414">
            <v>657</v>
          </cell>
          <cell r="U1414">
            <v>569</v>
          </cell>
          <cell r="V1414">
            <v>548</v>
          </cell>
          <cell r="W1414">
            <v>0</v>
          </cell>
          <cell r="X1414" t="str">
            <v>A1</v>
          </cell>
          <cell r="Y1414">
            <v>0.42</v>
          </cell>
          <cell r="Z1414">
            <v>0.4</v>
          </cell>
          <cell r="AA1414">
            <v>0.48</v>
          </cell>
          <cell r="AB1414">
            <v>0.5</v>
          </cell>
          <cell r="AC1414">
            <v>0</v>
          </cell>
          <cell r="AD1414">
            <v>0</v>
          </cell>
          <cell r="AE1414" t="str">
            <v>HARDWARE</v>
          </cell>
          <cell r="AF1414" t="str">
            <v>L2-3 MODULAR</v>
          </cell>
          <cell r="AG1414" t="str">
            <v>FASTIRN SX</v>
          </cell>
          <cell r="AH1414" t="str">
            <v>HARDWARE</v>
          </cell>
          <cell r="AI1414" t="str">
            <v>132-8</v>
          </cell>
          <cell r="AJ1414" t="str">
            <v>non-TAA</v>
          </cell>
          <cell r="AK1414" t="str">
            <v>13 mos</v>
          </cell>
          <cell r="AL1414">
            <v>52</v>
          </cell>
          <cell r="AM1414" t="str">
            <v>EAR99</v>
          </cell>
        </row>
        <row r="1415">
          <cell r="F1415" t="str">
            <v>SX-SX1600-FILTER</v>
          </cell>
          <cell r="G1415" t="str">
            <v>FastIron SX modular series, SX 1600 air filter</v>
          </cell>
          <cell r="H1415" t="str">
            <v>FastIron SX modular series, SX 1600 air filter</v>
          </cell>
          <cell r="I1415">
            <v>125</v>
          </cell>
          <cell r="J1415">
            <v>135</v>
          </cell>
          <cell r="K1415" t="str">
            <v>A</v>
          </cell>
          <cell r="L1415">
            <v>0</v>
          </cell>
          <cell r="M1415">
            <v>0</v>
          </cell>
          <cell r="N1415">
            <v>0</v>
          </cell>
          <cell r="O1415">
            <v>0</v>
          </cell>
          <cell r="P1415">
            <v>0</v>
          </cell>
          <cell r="Q1415">
            <v>0</v>
          </cell>
          <cell r="R1415">
            <v>0</v>
          </cell>
          <cell r="S1415">
            <v>78</v>
          </cell>
          <cell r="T1415">
            <v>81</v>
          </cell>
          <cell r="U1415">
            <v>70</v>
          </cell>
          <cell r="V1415">
            <v>68</v>
          </cell>
          <cell r="W1415">
            <v>0</v>
          </cell>
          <cell r="X1415" t="str">
            <v>A1</v>
          </cell>
          <cell r="Y1415">
            <v>0.42</v>
          </cell>
          <cell r="Z1415">
            <v>0.4</v>
          </cell>
          <cell r="AA1415">
            <v>0.48</v>
          </cell>
          <cell r="AB1415">
            <v>0.5</v>
          </cell>
          <cell r="AC1415">
            <v>0</v>
          </cell>
          <cell r="AD1415">
            <v>0</v>
          </cell>
          <cell r="AE1415" t="str">
            <v>HARDWARE</v>
          </cell>
          <cell r="AF1415" t="str">
            <v>L2-3 MODULAR</v>
          </cell>
          <cell r="AG1415" t="str">
            <v>FASTIRN SX</v>
          </cell>
          <cell r="AH1415" t="str">
            <v>HARDWARE</v>
          </cell>
          <cell r="AI1415" t="str">
            <v>132-8</v>
          </cell>
          <cell r="AJ1415" t="str">
            <v>non-TAA</v>
          </cell>
          <cell r="AK1415" t="str">
            <v>None</v>
          </cell>
          <cell r="AL1415">
            <v>52</v>
          </cell>
          <cell r="AM1415" t="str">
            <v>EAR99</v>
          </cell>
        </row>
        <row r="1416">
          <cell r="F1416" t="str">
            <v>SX-SX800-FAN</v>
          </cell>
          <cell r="G1416" t="str">
            <v>FastIron SX modular series, SX 800 Fan Tray assembly</v>
          </cell>
          <cell r="H1416" t="str">
            <v>FastIron SX modular series, SX 800 Fan Tray assembly</v>
          </cell>
          <cell r="I1416">
            <v>995</v>
          </cell>
          <cell r="J1416">
            <v>1095</v>
          </cell>
          <cell r="K1416" t="str">
            <v>A</v>
          </cell>
          <cell r="L1416">
            <v>0</v>
          </cell>
          <cell r="M1416">
            <v>0</v>
          </cell>
          <cell r="N1416">
            <v>0</v>
          </cell>
          <cell r="O1416">
            <v>0</v>
          </cell>
          <cell r="P1416">
            <v>0</v>
          </cell>
          <cell r="Q1416">
            <v>0</v>
          </cell>
          <cell r="R1416">
            <v>0</v>
          </cell>
          <cell r="S1416">
            <v>635</v>
          </cell>
          <cell r="T1416">
            <v>657</v>
          </cell>
          <cell r="U1416">
            <v>569</v>
          </cell>
          <cell r="V1416">
            <v>548</v>
          </cell>
          <cell r="W1416">
            <v>0</v>
          </cell>
          <cell r="X1416" t="str">
            <v>A1</v>
          </cell>
          <cell r="Y1416">
            <v>0.42</v>
          </cell>
          <cell r="Z1416">
            <v>0.4</v>
          </cell>
          <cell r="AA1416">
            <v>0.48</v>
          </cell>
          <cell r="AB1416">
            <v>0.5</v>
          </cell>
          <cell r="AC1416">
            <v>0</v>
          </cell>
          <cell r="AD1416">
            <v>0</v>
          </cell>
          <cell r="AE1416" t="str">
            <v>HARDWARE</v>
          </cell>
          <cell r="AF1416" t="str">
            <v>L2-3 MODULAR</v>
          </cell>
          <cell r="AG1416" t="str">
            <v>FASTIRN SX</v>
          </cell>
          <cell r="AH1416" t="str">
            <v>HARDWARE</v>
          </cell>
          <cell r="AI1416" t="str">
            <v>132-8</v>
          </cell>
          <cell r="AJ1416" t="str">
            <v>non-TAA</v>
          </cell>
          <cell r="AK1416" t="str">
            <v>13 mos</v>
          </cell>
          <cell r="AL1416">
            <v>52</v>
          </cell>
          <cell r="AM1416" t="str">
            <v>EAR99</v>
          </cell>
        </row>
        <row r="1417">
          <cell r="F1417" t="str">
            <v>10G-SFPP-ER</v>
          </cell>
          <cell r="G1417" t="str">
            <v>10GBASE-ER SFP+ optic (LC), for up to 40km over SMF</v>
          </cell>
          <cell r="H1417" t="str">
            <v>10GBASE-ER SFP+ optic (LC), for up to 40km over SMF</v>
          </cell>
          <cell r="I1417">
            <v>10000</v>
          </cell>
          <cell r="J1417">
            <v>9995</v>
          </cell>
          <cell r="K1417" t="str">
            <v>A</v>
          </cell>
          <cell r="L1417">
            <v>0</v>
          </cell>
          <cell r="M1417">
            <v>0</v>
          </cell>
          <cell r="N1417">
            <v>0</v>
          </cell>
          <cell r="O1417">
            <v>0</v>
          </cell>
          <cell r="P1417">
            <v>0</v>
          </cell>
          <cell r="Q1417">
            <v>0</v>
          </cell>
          <cell r="R1417">
            <v>0</v>
          </cell>
          <cell r="S1417">
            <v>5797</v>
          </cell>
          <cell r="T1417">
            <v>5997</v>
          </cell>
          <cell r="U1417">
            <v>5197</v>
          </cell>
          <cell r="V1417">
            <v>4998</v>
          </cell>
          <cell r="W1417">
            <v>0</v>
          </cell>
          <cell r="X1417" t="str">
            <v>A1</v>
          </cell>
          <cell r="Y1417">
            <v>0.42</v>
          </cell>
          <cell r="Z1417">
            <v>0.4</v>
          </cell>
          <cell r="AA1417">
            <v>0.48</v>
          </cell>
          <cell r="AB1417">
            <v>0.5</v>
          </cell>
          <cell r="AC1417">
            <v>0</v>
          </cell>
          <cell r="AD1417">
            <v>0</v>
          </cell>
          <cell r="AE1417" t="str">
            <v>HARDWARE</v>
          </cell>
          <cell r="AF1417" t="str">
            <v>OPTICS</v>
          </cell>
          <cell r="AG1417" t="str">
            <v>10G OPTICS</v>
          </cell>
          <cell r="AH1417" t="str">
            <v>HARDWARE</v>
          </cell>
          <cell r="AI1417" t="str">
            <v>132-8</v>
          </cell>
          <cell r="AJ1417" t="str">
            <v>non-TAA</v>
          </cell>
          <cell r="AK1417" t="str">
            <v>13 mos</v>
          </cell>
          <cell r="AL1417">
            <v>80</v>
          </cell>
          <cell r="AM1417" t="str">
            <v>5A991</v>
          </cell>
        </row>
        <row r="1418">
          <cell r="F1418" t="str">
            <v>10G-SFPP-LR</v>
          </cell>
          <cell r="G1418" t="str">
            <v>10GBASE-LR, SFP+ optic (LC), for up to 10km over SMF</v>
          </cell>
          <cell r="H1418" t="str">
            <v>10GBASE-LR, SFP+ optic (LC), for up to 10km over SMF</v>
          </cell>
          <cell r="I1418">
            <v>2745</v>
          </cell>
          <cell r="J1418">
            <v>2745</v>
          </cell>
          <cell r="K1418" t="str">
            <v>A</v>
          </cell>
          <cell r="L1418">
            <v>0</v>
          </cell>
          <cell r="M1418">
            <v>0</v>
          </cell>
          <cell r="N1418">
            <v>0</v>
          </cell>
          <cell r="O1418">
            <v>0</v>
          </cell>
          <cell r="P1418">
            <v>0</v>
          </cell>
          <cell r="Q1418">
            <v>0</v>
          </cell>
          <cell r="R1418">
            <v>0</v>
          </cell>
          <cell r="S1418">
            <v>1592</v>
          </cell>
          <cell r="T1418">
            <v>1647</v>
          </cell>
          <cell r="U1418">
            <v>1427</v>
          </cell>
          <cell r="V1418">
            <v>1373</v>
          </cell>
          <cell r="W1418">
            <v>0</v>
          </cell>
          <cell r="X1418" t="str">
            <v>A1</v>
          </cell>
          <cell r="Y1418">
            <v>0.42</v>
          </cell>
          <cell r="Z1418">
            <v>0.4</v>
          </cell>
          <cell r="AA1418">
            <v>0.48</v>
          </cell>
          <cell r="AB1418">
            <v>0.5</v>
          </cell>
          <cell r="AC1418">
            <v>0</v>
          </cell>
          <cell r="AD1418">
            <v>0</v>
          </cell>
          <cell r="AE1418" t="str">
            <v>HARDWARE</v>
          </cell>
          <cell r="AF1418" t="str">
            <v>OPTICS</v>
          </cell>
          <cell r="AG1418" t="str">
            <v>10G OPTICS</v>
          </cell>
          <cell r="AH1418" t="str">
            <v>HARDWARE</v>
          </cell>
          <cell r="AI1418" t="str">
            <v>132-8</v>
          </cell>
          <cell r="AJ1418" t="str">
            <v>non-TAA</v>
          </cell>
          <cell r="AK1418" t="str">
            <v>13 mos</v>
          </cell>
          <cell r="AL1418">
            <v>80</v>
          </cell>
          <cell r="AM1418" t="str">
            <v>5A991</v>
          </cell>
        </row>
        <row r="1419">
          <cell r="F1419" t="str">
            <v>10G-SFPP-LR-8</v>
          </cell>
          <cell r="G1419" t="str">
            <v>10GBASE-LR,SFPP SMF LC CONNECTOR 8-PACK</v>
          </cell>
          <cell r="H1419" t="str">
            <v>10GBASE-LR,SFPP SMF LC CONNECTOR 8-PACK</v>
          </cell>
          <cell r="I1419">
            <v>21960</v>
          </cell>
          <cell r="J1419">
            <v>15160</v>
          </cell>
          <cell r="K1419" t="str">
            <v>A</v>
          </cell>
          <cell r="L1419">
            <v>0</v>
          </cell>
          <cell r="M1419">
            <v>0</v>
          </cell>
          <cell r="N1419">
            <v>0</v>
          </cell>
          <cell r="O1419">
            <v>0</v>
          </cell>
          <cell r="P1419">
            <v>0</v>
          </cell>
          <cell r="Q1419">
            <v>0</v>
          </cell>
          <cell r="R1419">
            <v>0</v>
          </cell>
          <cell r="S1419">
            <v>8793</v>
          </cell>
          <cell r="T1419">
            <v>9096</v>
          </cell>
          <cell r="U1419">
            <v>7883</v>
          </cell>
          <cell r="V1419">
            <v>7580</v>
          </cell>
          <cell r="W1419">
            <v>0</v>
          </cell>
          <cell r="X1419" t="str">
            <v>A1</v>
          </cell>
          <cell r="Y1419">
            <v>0.42</v>
          </cell>
          <cell r="Z1419">
            <v>0.4</v>
          </cell>
          <cell r="AA1419">
            <v>0.48</v>
          </cell>
          <cell r="AB1419">
            <v>0.5</v>
          </cell>
          <cell r="AC1419">
            <v>0</v>
          </cell>
          <cell r="AD1419">
            <v>0</v>
          </cell>
          <cell r="AE1419" t="str">
            <v>HARDWARE</v>
          </cell>
          <cell r="AF1419" t="str">
            <v>OPTICS</v>
          </cell>
          <cell r="AG1419" t="str">
            <v>10G OPTICS</v>
          </cell>
          <cell r="AH1419" t="str">
            <v>HARDWARE</v>
          </cell>
          <cell r="AI1419" t="str">
            <v>132-8</v>
          </cell>
          <cell r="AJ1419" t="str">
            <v>non-TAA</v>
          </cell>
          <cell r="AK1419" t="str">
            <v>13 mos</v>
          </cell>
          <cell r="AL1419">
            <v>80</v>
          </cell>
          <cell r="AM1419" t="str">
            <v>5A991</v>
          </cell>
        </row>
        <row r="1420">
          <cell r="F1420" t="str">
            <v>10G-SFPP-SR</v>
          </cell>
          <cell r="G1420" t="str">
            <v>10GBASE-SR, SFP+ optic (LC), target range 300m over MMF</v>
          </cell>
          <cell r="H1420" t="str">
            <v>10GBASE-SR, SFP+ optic (LC), target range 300m over MMF</v>
          </cell>
          <cell r="I1420">
            <v>1370</v>
          </cell>
          <cell r="J1420">
            <v>990</v>
          </cell>
          <cell r="K1420" t="str">
            <v>A</v>
          </cell>
          <cell r="L1420">
            <v>0</v>
          </cell>
          <cell r="M1420">
            <v>0</v>
          </cell>
          <cell r="N1420">
            <v>0</v>
          </cell>
          <cell r="O1420">
            <v>0</v>
          </cell>
          <cell r="P1420">
            <v>0</v>
          </cell>
          <cell r="Q1420">
            <v>0</v>
          </cell>
          <cell r="R1420">
            <v>0</v>
          </cell>
          <cell r="S1420">
            <v>574</v>
          </cell>
          <cell r="T1420">
            <v>594</v>
          </cell>
          <cell r="U1420">
            <v>515</v>
          </cell>
          <cell r="V1420">
            <v>495</v>
          </cell>
          <cell r="W1420">
            <v>0</v>
          </cell>
          <cell r="X1420" t="str">
            <v>A1</v>
          </cell>
          <cell r="Y1420">
            <v>0.42</v>
          </cell>
          <cell r="Z1420">
            <v>0.4</v>
          </cell>
          <cell r="AA1420">
            <v>0.48</v>
          </cell>
          <cell r="AB1420">
            <v>0.5</v>
          </cell>
          <cell r="AC1420">
            <v>0</v>
          </cell>
          <cell r="AD1420">
            <v>0</v>
          </cell>
          <cell r="AE1420" t="str">
            <v>HARDWARE</v>
          </cell>
          <cell r="AF1420" t="str">
            <v>OPTICS</v>
          </cell>
          <cell r="AG1420" t="str">
            <v>10G OPTICS</v>
          </cell>
          <cell r="AH1420" t="str">
            <v>HARDWARE</v>
          </cell>
          <cell r="AI1420" t="str">
            <v>132-8</v>
          </cell>
          <cell r="AJ1420" t="str">
            <v>non-TAA</v>
          </cell>
          <cell r="AK1420" t="str">
            <v>13 mos</v>
          </cell>
          <cell r="AL1420">
            <v>80</v>
          </cell>
          <cell r="AM1420" t="str">
            <v>5A991</v>
          </cell>
        </row>
        <row r="1421">
          <cell r="F1421" t="str">
            <v>10G-SFPP-SR-8</v>
          </cell>
          <cell r="G1421" t="str">
            <v>10GBASE-SR,SFPP MMF LC CONNECTOR 8-PACK</v>
          </cell>
          <cell r="H1421" t="str">
            <v>10GBASE-SR,SFPP MMF LC CONNECTOR 8-PACK</v>
          </cell>
          <cell r="I1421">
            <v>6880</v>
          </cell>
          <cell r="J1421">
            <v>5160</v>
          </cell>
          <cell r="K1421" t="str">
            <v>A</v>
          </cell>
          <cell r="L1421">
            <v>0</v>
          </cell>
          <cell r="M1421">
            <v>0</v>
          </cell>
          <cell r="N1421">
            <v>0</v>
          </cell>
          <cell r="O1421">
            <v>0</v>
          </cell>
          <cell r="P1421">
            <v>0</v>
          </cell>
          <cell r="Q1421">
            <v>0</v>
          </cell>
          <cell r="R1421">
            <v>0</v>
          </cell>
          <cell r="S1421">
            <v>2993</v>
          </cell>
          <cell r="T1421">
            <v>3096</v>
          </cell>
          <cell r="U1421">
            <v>2683</v>
          </cell>
          <cell r="V1421">
            <v>2580</v>
          </cell>
          <cell r="W1421">
            <v>0</v>
          </cell>
          <cell r="X1421" t="str">
            <v>A1</v>
          </cell>
          <cell r="Y1421">
            <v>0.42</v>
          </cell>
          <cell r="Z1421">
            <v>0.4</v>
          </cell>
          <cell r="AA1421">
            <v>0.48</v>
          </cell>
          <cell r="AB1421">
            <v>0.5</v>
          </cell>
          <cell r="AC1421">
            <v>0</v>
          </cell>
          <cell r="AD1421">
            <v>0</v>
          </cell>
          <cell r="AE1421" t="str">
            <v>HARDWARE</v>
          </cell>
          <cell r="AF1421" t="str">
            <v>OPTICS</v>
          </cell>
          <cell r="AG1421" t="str">
            <v>10G OPTICS</v>
          </cell>
          <cell r="AH1421" t="str">
            <v>HARDWARE</v>
          </cell>
          <cell r="AI1421" t="str">
            <v>132-8</v>
          </cell>
          <cell r="AJ1421" t="str">
            <v>non-TAA</v>
          </cell>
          <cell r="AK1421" t="str">
            <v>13 mos</v>
          </cell>
          <cell r="AL1421">
            <v>80</v>
          </cell>
          <cell r="AM1421" t="str">
            <v>5A991</v>
          </cell>
        </row>
        <row r="1422">
          <cell r="F1422" t="str">
            <v>10G-SFPP-TWX-0101</v>
          </cell>
          <cell r="G1422" t="str">
            <v>DIRECT ATTACHED SFPP ACTIVE COPPER,1M,1-PACK</v>
          </cell>
          <cell r="H1422" t="str">
            <v>DIRECT ATTACHED SFPP ACTIVE COPPER,1M,1-PACK</v>
          </cell>
          <cell r="I1422">
            <v>150</v>
          </cell>
          <cell r="J1422">
            <v>150</v>
          </cell>
          <cell r="K1422" t="str">
            <v>A</v>
          </cell>
          <cell r="L1422">
            <v>0</v>
          </cell>
          <cell r="M1422">
            <v>0</v>
          </cell>
          <cell r="N1422">
            <v>0</v>
          </cell>
          <cell r="O1422">
            <v>0</v>
          </cell>
          <cell r="P1422">
            <v>0</v>
          </cell>
          <cell r="Q1422">
            <v>0</v>
          </cell>
          <cell r="R1422">
            <v>0</v>
          </cell>
          <cell r="S1422">
            <v>87</v>
          </cell>
          <cell r="T1422">
            <v>90</v>
          </cell>
          <cell r="U1422">
            <v>78</v>
          </cell>
          <cell r="V1422">
            <v>75</v>
          </cell>
          <cell r="W1422">
            <v>0</v>
          </cell>
          <cell r="X1422" t="str">
            <v>A1</v>
          </cell>
          <cell r="Y1422">
            <v>0.42</v>
          </cell>
          <cell r="Z1422">
            <v>0.4</v>
          </cell>
          <cell r="AA1422">
            <v>0.48</v>
          </cell>
          <cell r="AB1422">
            <v>0.5</v>
          </cell>
          <cell r="AC1422">
            <v>0</v>
          </cell>
          <cell r="AD1422">
            <v>0</v>
          </cell>
          <cell r="AE1422" t="str">
            <v>HARDWARE</v>
          </cell>
          <cell r="AF1422" t="str">
            <v>OPTICS</v>
          </cell>
          <cell r="AG1422" t="str">
            <v>10G OPTICS</v>
          </cell>
          <cell r="AH1422" t="str">
            <v>HARDWARE</v>
          </cell>
          <cell r="AI1422" t="str">
            <v>132-8</v>
          </cell>
          <cell r="AJ1422" t="str">
            <v>non-TAA</v>
          </cell>
          <cell r="AK1422" t="str">
            <v>13 mos</v>
          </cell>
          <cell r="AL1422">
            <v>80</v>
          </cell>
          <cell r="AM1422" t="str">
            <v>EAR99</v>
          </cell>
        </row>
        <row r="1423">
          <cell r="F1423" t="str">
            <v>10G-SFPP-TWX-0108</v>
          </cell>
          <cell r="G1423" t="str">
            <v>DIRECT ATTACHED SFPP COPPER,1M,8-PACK</v>
          </cell>
          <cell r="H1423" t="str">
            <v>DIRECT ATTACHED SFPP COPPER,1M,8-PACK</v>
          </cell>
          <cell r="I1423">
            <v>1080</v>
          </cell>
          <cell r="J1423">
            <v>1080</v>
          </cell>
          <cell r="K1423" t="str">
            <v>A</v>
          </cell>
          <cell r="L1423">
            <v>0</v>
          </cell>
          <cell r="M1423">
            <v>0</v>
          </cell>
          <cell r="N1423">
            <v>0</v>
          </cell>
          <cell r="O1423">
            <v>0</v>
          </cell>
          <cell r="P1423">
            <v>0</v>
          </cell>
          <cell r="Q1423">
            <v>0</v>
          </cell>
          <cell r="R1423">
            <v>0</v>
          </cell>
          <cell r="S1423">
            <v>626</v>
          </cell>
          <cell r="T1423">
            <v>648</v>
          </cell>
          <cell r="U1423">
            <v>562</v>
          </cell>
          <cell r="V1423">
            <v>540</v>
          </cell>
          <cell r="W1423">
            <v>0</v>
          </cell>
          <cell r="X1423" t="str">
            <v>A1</v>
          </cell>
          <cell r="Y1423">
            <v>0.42</v>
          </cell>
          <cell r="Z1423">
            <v>0.4</v>
          </cell>
          <cell r="AA1423">
            <v>0.48</v>
          </cell>
          <cell r="AB1423">
            <v>0.5</v>
          </cell>
          <cell r="AC1423">
            <v>0</v>
          </cell>
          <cell r="AD1423">
            <v>0</v>
          </cell>
          <cell r="AE1423" t="str">
            <v>HARDWARE</v>
          </cell>
          <cell r="AF1423" t="str">
            <v>OPTICS</v>
          </cell>
          <cell r="AG1423" t="str">
            <v>10G OPTICS</v>
          </cell>
          <cell r="AH1423" t="str">
            <v>HARDWARE</v>
          </cell>
          <cell r="AI1423" t="str">
            <v>132-8</v>
          </cell>
          <cell r="AJ1423" t="str">
            <v>non-TAA</v>
          </cell>
          <cell r="AK1423" t="str">
            <v>13 mos</v>
          </cell>
          <cell r="AL1423">
            <v>80</v>
          </cell>
          <cell r="AM1423" t="str">
            <v>EAR99</v>
          </cell>
        </row>
        <row r="1424">
          <cell r="F1424" t="str">
            <v>10G-SFPP-TWX-0301</v>
          </cell>
          <cell r="G1424" t="str">
            <v>DIRECT ATTACHED SFPP ACTIVE COPPER,3M,1-PACK</v>
          </cell>
          <cell r="H1424" t="str">
            <v>DIRECT ATTACHED SFPP ACTIVE COPPER,3M,1-PACK</v>
          </cell>
          <cell r="I1424">
            <v>210</v>
          </cell>
          <cell r="J1424">
            <v>210</v>
          </cell>
          <cell r="K1424" t="str">
            <v>A</v>
          </cell>
          <cell r="L1424">
            <v>0</v>
          </cell>
          <cell r="M1424">
            <v>0</v>
          </cell>
          <cell r="N1424">
            <v>0</v>
          </cell>
          <cell r="O1424">
            <v>0</v>
          </cell>
          <cell r="P1424">
            <v>0</v>
          </cell>
          <cell r="Q1424">
            <v>0</v>
          </cell>
          <cell r="R1424">
            <v>0</v>
          </cell>
          <cell r="S1424">
            <v>122</v>
          </cell>
          <cell r="T1424">
            <v>126</v>
          </cell>
          <cell r="U1424">
            <v>109</v>
          </cell>
          <cell r="V1424">
            <v>105</v>
          </cell>
          <cell r="W1424">
            <v>0</v>
          </cell>
          <cell r="X1424" t="str">
            <v>A1</v>
          </cell>
          <cell r="Y1424">
            <v>0.42</v>
          </cell>
          <cell r="Z1424">
            <v>0.4</v>
          </cell>
          <cell r="AA1424">
            <v>0.48</v>
          </cell>
          <cell r="AB1424">
            <v>0.5</v>
          </cell>
          <cell r="AC1424">
            <v>0</v>
          </cell>
          <cell r="AD1424">
            <v>0</v>
          </cell>
          <cell r="AE1424" t="str">
            <v>HARDWARE</v>
          </cell>
          <cell r="AF1424" t="str">
            <v>OPTICS</v>
          </cell>
          <cell r="AG1424" t="str">
            <v>10G OPTICS</v>
          </cell>
          <cell r="AH1424" t="str">
            <v>HARDWARE</v>
          </cell>
          <cell r="AI1424" t="str">
            <v>132-8</v>
          </cell>
          <cell r="AJ1424" t="str">
            <v>non-TAA</v>
          </cell>
          <cell r="AK1424" t="str">
            <v>13 mos</v>
          </cell>
          <cell r="AL1424">
            <v>80</v>
          </cell>
          <cell r="AM1424" t="str">
            <v>EAR99</v>
          </cell>
        </row>
        <row r="1425">
          <cell r="F1425" t="str">
            <v>10G-SFPP-TWX-0308</v>
          </cell>
          <cell r="G1425" t="str">
            <v>DIRECT ATTACHED SFPP COPPER,3M,8-PACK</v>
          </cell>
          <cell r="H1425" t="str">
            <v>DIRECT ATTACHED SFPP COPPER,3M,8-PACK</v>
          </cell>
          <cell r="I1425">
            <v>1512</v>
          </cell>
          <cell r="J1425">
            <v>1512</v>
          </cell>
          <cell r="K1425" t="str">
            <v>A</v>
          </cell>
          <cell r="L1425">
            <v>0</v>
          </cell>
          <cell r="M1425">
            <v>0</v>
          </cell>
          <cell r="N1425">
            <v>0</v>
          </cell>
          <cell r="O1425">
            <v>0</v>
          </cell>
          <cell r="P1425">
            <v>0</v>
          </cell>
          <cell r="Q1425">
            <v>0</v>
          </cell>
          <cell r="R1425">
            <v>0</v>
          </cell>
          <cell r="S1425">
            <v>877</v>
          </cell>
          <cell r="T1425">
            <v>907</v>
          </cell>
          <cell r="U1425">
            <v>786</v>
          </cell>
          <cell r="V1425">
            <v>756</v>
          </cell>
          <cell r="W1425">
            <v>0</v>
          </cell>
          <cell r="X1425" t="str">
            <v>A1</v>
          </cell>
          <cell r="Y1425">
            <v>0.42</v>
          </cell>
          <cell r="Z1425">
            <v>0.4</v>
          </cell>
          <cell r="AA1425">
            <v>0.48</v>
          </cell>
          <cell r="AB1425">
            <v>0.5</v>
          </cell>
          <cell r="AC1425">
            <v>0</v>
          </cell>
          <cell r="AD1425">
            <v>0</v>
          </cell>
          <cell r="AE1425" t="str">
            <v>HARDWARE</v>
          </cell>
          <cell r="AF1425" t="str">
            <v>OPTICS</v>
          </cell>
          <cell r="AG1425" t="str">
            <v>10G OPTICS</v>
          </cell>
          <cell r="AH1425" t="str">
            <v>HARDWARE</v>
          </cell>
          <cell r="AI1425" t="str">
            <v>132-8</v>
          </cell>
          <cell r="AJ1425" t="str">
            <v>non-TAA</v>
          </cell>
          <cell r="AK1425" t="str">
            <v>13 mos</v>
          </cell>
          <cell r="AL1425">
            <v>80</v>
          </cell>
          <cell r="AM1425" t="str">
            <v>EAR99</v>
          </cell>
        </row>
        <row r="1426">
          <cell r="F1426" t="str">
            <v>10G-SFPP-TWX-0501</v>
          </cell>
          <cell r="G1426" t="str">
            <v>DIRECT ATTACHED SFPP ACTIVE COPPER,5M,1-PACK</v>
          </cell>
          <cell r="H1426" t="str">
            <v>DIRECT ATTACHED SFPP ACTIVE COPPER,5M,1-PACK</v>
          </cell>
          <cell r="I1426">
            <v>260</v>
          </cell>
          <cell r="J1426">
            <v>260</v>
          </cell>
          <cell r="K1426" t="str">
            <v>A</v>
          </cell>
          <cell r="L1426">
            <v>0</v>
          </cell>
          <cell r="M1426">
            <v>0</v>
          </cell>
          <cell r="N1426">
            <v>0</v>
          </cell>
          <cell r="O1426">
            <v>0</v>
          </cell>
          <cell r="P1426">
            <v>0</v>
          </cell>
          <cell r="Q1426">
            <v>0</v>
          </cell>
          <cell r="R1426">
            <v>0</v>
          </cell>
          <cell r="S1426">
            <v>151</v>
          </cell>
          <cell r="T1426">
            <v>156</v>
          </cell>
          <cell r="U1426">
            <v>135</v>
          </cell>
          <cell r="V1426">
            <v>130</v>
          </cell>
          <cell r="W1426">
            <v>0</v>
          </cell>
          <cell r="X1426" t="str">
            <v>A1</v>
          </cell>
          <cell r="Y1426">
            <v>0.42</v>
          </cell>
          <cell r="Z1426">
            <v>0.4</v>
          </cell>
          <cell r="AA1426">
            <v>0.48</v>
          </cell>
          <cell r="AB1426">
            <v>0.5</v>
          </cell>
          <cell r="AC1426">
            <v>0</v>
          </cell>
          <cell r="AD1426">
            <v>0</v>
          </cell>
          <cell r="AE1426" t="str">
            <v>HARDWARE</v>
          </cell>
          <cell r="AF1426" t="str">
            <v>OPTICS</v>
          </cell>
          <cell r="AG1426" t="str">
            <v>10G OPTICS</v>
          </cell>
          <cell r="AH1426" t="str">
            <v>HARDWARE</v>
          </cell>
          <cell r="AI1426" t="str">
            <v>132-8</v>
          </cell>
          <cell r="AJ1426" t="str">
            <v>non-TAA</v>
          </cell>
          <cell r="AK1426" t="str">
            <v>13 mos</v>
          </cell>
          <cell r="AL1426">
            <v>80</v>
          </cell>
          <cell r="AM1426" t="str">
            <v>EAR99</v>
          </cell>
        </row>
        <row r="1427">
          <cell r="F1427" t="str">
            <v>10G-SFPP-TWX-0508</v>
          </cell>
          <cell r="G1427" t="str">
            <v>DIRECT ATTACHED SFPP COPPER,5M,8-PACK</v>
          </cell>
          <cell r="H1427" t="str">
            <v>DIRECT ATTACHED SFPP COPPER,5M,8-PACK</v>
          </cell>
          <cell r="I1427">
            <v>1872</v>
          </cell>
          <cell r="J1427">
            <v>1872</v>
          </cell>
          <cell r="K1427" t="str">
            <v>A</v>
          </cell>
          <cell r="L1427">
            <v>0</v>
          </cell>
          <cell r="M1427">
            <v>0</v>
          </cell>
          <cell r="N1427">
            <v>0</v>
          </cell>
          <cell r="O1427">
            <v>0</v>
          </cell>
          <cell r="P1427">
            <v>0</v>
          </cell>
          <cell r="Q1427">
            <v>0</v>
          </cell>
          <cell r="R1427">
            <v>0</v>
          </cell>
          <cell r="S1427">
            <v>1086</v>
          </cell>
          <cell r="T1427">
            <v>1123</v>
          </cell>
          <cell r="U1427">
            <v>973</v>
          </cell>
          <cell r="V1427">
            <v>936</v>
          </cell>
          <cell r="W1427">
            <v>0</v>
          </cell>
          <cell r="X1427" t="str">
            <v>A1</v>
          </cell>
          <cell r="Y1427">
            <v>0.42</v>
          </cell>
          <cell r="Z1427">
            <v>0.4</v>
          </cell>
          <cell r="AA1427">
            <v>0.48</v>
          </cell>
          <cell r="AB1427">
            <v>0.5</v>
          </cell>
          <cell r="AC1427">
            <v>0</v>
          </cell>
          <cell r="AD1427">
            <v>0</v>
          </cell>
          <cell r="AE1427" t="str">
            <v>HARDWARE</v>
          </cell>
          <cell r="AF1427" t="str">
            <v>OPTICS</v>
          </cell>
          <cell r="AG1427" t="str">
            <v>10G OPTICS</v>
          </cell>
          <cell r="AH1427" t="str">
            <v>HARDWARE</v>
          </cell>
          <cell r="AI1427" t="str">
            <v>132-8</v>
          </cell>
          <cell r="AJ1427" t="str">
            <v>non-TAA</v>
          </cell>
          <cell r="AK1427" t="str">
            <v>13 mos</v>
          </cell>
          <cell r="AL1427">
            <v>80</v>
          </cell>
          <cell r="AM1427" t="str">
            <v>EAR99</v>
          </cell>
        </row>
        <row r="1428">
          <cell r="F1428" t="str">
            <v>10G-XFP-1310-LRM</v>
          </cell>
          <cell r="G1428" t="str">
            <v>Pluggable 10GbE XFP transceiver (LC), 1310 nm serial for use on multimode fiber (FDDIgrade), up to 220 meters MM fiber, compatible with 10GBASE-LRM optics</v>
          </cell>
          <cell r="H1428" t="str">
            <v>Pluggable 10GbE XFP transceiver (LC), 1310 nm serial for use on multimode fiber (FDDIgrade), up to 220 meters MM fiber, compatible with 10GBASE-LRM optics</v>
          </cell>
          <cell r="I1428">
            <v>2135</v>
          </cell>
          <cell r="J1428">
            <v>2135</v>
          </cell>
          <cell r="K1428" t="str">
            <v>A</v>
          </cell>
          <cell r="L1428">
            <v>0</v>
          </cell>
          <cell r="M1428">
            <v>0</v>
          </cell>
          <cell r="N1428">
            <v>0</v>
          </cell>
          <cell r="O1428">
            <v>0</v>
          </cell>
          <cell r="P1428">
            <v>0</v>
          </cell>
          <cell r="Q1428">
            <v>0</v>
          </cell>
          <cell r="R1428">
            <v>0</v>
          </cell>
          <cell r="S1428">
            <v>1238</v>
          </cell>
          <cell r="T1428">
            <v>1281</v>
          </cell>
          <cell r="U1428">
            <v>1110</v>
          </cell>
          <cell r="V1428">
            <v>1068</v>
          </cell>
          <cell r="W1428">
            <v>0</v>
          </cell>
          <cell r="X1428" t="str">
            <v>A1</v>
          </cell>
          <cell r="Y1428">
            <v>0.42</v>
          </cell>
          <cell r="Z1428">
            <v>0.4</v>
          </cell>
          <cell r="AA1428">
            <v>0.48</v>
          </cell>
          <cell r="AB1428">
            <v>0.5</v>
          </cell>
          <cell r="AC1428">
            <v>0</v>
          </cell>
          <cell r="AD1428">
            <v>0</v>
          </cell>
          <cell r="AE1428" t="str">
            <v>HARDWARE</v>
          </cell>
          <cell r="AF1428" t="str">
            <v>OPTICS</v>
          </cell>
          <cell r="AG1428" t="str">
            <v>10G OPTICS</v>
          </cell>
          <cell r="AH1428" t="str">
            <v>HARDWARE</v>
          </cell>
          <cell r="AI1428" t="str">
            <v>132-8</v>
          </cell>
          <cell r="AJ1428" t="str">
            <v>TW</v>
          </cell>
          <cell r="AK1428" t="str">
            <v>13 mos</v>
          </cell>
          <cell r="AL1428">
            <v>80</v>
          </cell>
          <cell r="AM1428" t="str">
            <v>5A991</v>
          </cell>
        </row>
        <row r="1429">
          <cell r="F1429" t="str">
            <v>10G-XFP-ER</v>
          </cell>
          <cell r="G1429" t="str">
            <v>1550nm serial pluggable XFP optic (LC) for up to 40km over SMF</v>
          </cell>
          <cell r="H1429" t="str">
            <v>1550nm serial pluggable XFP optic (LC) for up to 40km over SMF</v>
          </cell>
          <cell r="I1429">
            <v>9995</v>
          </cell>
          <cell r="J1429">
            <v>10995</v>
          </cell>
          <cell r="K1429" t="str">
            <v>A</v>
          </cell>
          <cell r="L1429">
            <v>0</v>
          </cell>
          <cell r="M1429">
            <v>0</v>
          </cell>
          <cell r="N1429">
            <v>0</v>
          </cell>
          <cell r="O1429">
            <v>0</v>
          </cell>
          <cell r="P1429">
            <v>0</v>
          </cell>
          <cell r="Q1429">
            <v>0</v>
          </cell>
          <cell r="R1429">
            <v>0</v>
          </cell>
          <cell r="S1429">
            <v>6377</v>
          </cell>
          <cell r="T1429">
            <v>6597</v>
          </cell>
          <cell r="U1429">
            <v>5717</v>
          </cell>
          <cell r="V1429">
            <v>5498</v>
          </cell>
          <cell r="W1429">
            <v>0</v>
          </cell>
          <cell r="X1429" t="str">
            <v>A1</v>
          </cell>
          <cell r="Y1429">
            <v>0.42</v>
          </cell>
          <cell r="Z1429">
            <v>0.4</v>
          </cell>
          <cell r="AA1429">
            <v>0.48</v>
          </cell>
          <cell r="AB1429">
            <v>0.5</v>
          </cell>
          <cell r="AC1429">
            <v>0</v>
          </cell>
          <cell r="AD1429">
            <v>0</v>
          </cell>
          <cell r="AE1429" t="str">
            <v>HARDWARE</v>
          </cell>
          <cell r="AF1429" t="str">
            <v>OPTICS</v>
          </cell>
          <cell r="AG1429" t="str">
            <v>10G OPTICS</v>
          </cell>
          <cell r="AH1429" t="str">
            <v>HARDWARE</v>
          </cell>
          <cell r="AI1429" t="str">
            <v>132-8</v>
          </cell>
          <cell r="AJ1429" t="str">
            <v>non-TAA</v>
          </cell>
          <cell r="AK1429" t="str">
            <v>13 mos</v>
          </cell>
          <cell r="AL1429">
            <v>80</v>
          </cell>
          <cell r="AM1429" t="str">
            <v>5A991</v>
          </cell>
        </row>
        <row r="1430">
          <cell r="F1430" t="str">
            <v>10G-XFP-LR</v>
          </cell>
          <cell r="G1430" t="str">
            <v>1310nm serial pluggable XFP optic (LC) for up to 10km over SMF</v>
          </cell>
          <cell r="H1430" t="str">
            <v>1310nm serial pluggable XFP optic (LC) for up to 10km over SMF</v>
          </cell>
          <cell r="I1430">
            <v>2495</v>
          </cell>
          <cell r="J1430">
            <v>2745</v>
          </cell>
          <cell r="K1430" t="str">
            <v>A</v>
          </cell>
          <cell r="L1430">
            <v>0</v>
          </cell>
          <cell r="M1430">
            <v>0</v>
          </cell>
          <cell r="N1430">
            <v>0</v>
          </cell>
          <cell r="O1430">
            <v>0</v>
          </cell>
          <cell r="P1430">
            <v>0</v>
          </cell>
          <cell r="Q1430">
            <v>0</v>
          </cell>
          <cell r="R1430">
            <v>0</v>
          </cell>
          <cell r="S1430">
            <v>1592</v>
          </cell>
          <cell r="T1430">
            <v>1647</v>
          </cell>
          <cell r="U1430">
            <v>1427</v>
          </cell>
          <cell r="V1430">
            <v>1373</v>
          </cell>
          <cell r="W1430">
            <v>0</v>
          </cell>
          <cell r="X1430" t="str">
            <v>A1</v>
          </cell>
          <cell r="Y1430">
            <v>0.42</v>
          </cell>
          <cell r="Z1430">
            <v>0.4</v>
          </cell>
          <cell r="AA1430">
            <v>0.48</v>
          </cell>
          <cell r="AB1430">
            <v>0.5</v>
          </cell>
          <cell r="AC1430">
            <v>0</v>
          </cell>
          <cell r="AD1430">
            <v>0</v>
          </cell>
          <cell r="AE1430" t="str">
            <v>HARDWARE</v>
          </cell>
          <cell r="AF1430" t="str">
            <v>OPTICS</v>
          </cell>
          <cell r="AG1430" t="str">
            <v>10G OPTICS</v>
          </cell>
          <cell r="AH1430" t="str">
            <v>HARDWARE</v>
          </cell>
          <cell r="AI1430" t="str">
            <v>132-8</v>
          </cell>
          <cell r="AJ1430" t="str">
            <v>non-TAA</v>
          </cell>
          <cell r="AK1430" t="str">
            <v>13 mos</v>
          </cell>
          <cell r="AL1430">
            <v>80</v>
          </cell>
          <cell r="AM1430" t="str">
            <v>5A991</v>
          </cell>
        </row>
        <row r="1431">
          <cell r="F1431" t="str">
            <v>10G-XFP-SR</v>
          </cell>
          <cell r="G1431" t="str">
            <v>850nm serial pluggable XFP optic (LC), target range 300m over MMF</v>
          </cell>
          <cell r="H1431" t="str">
            <v>850nm serial pluggable XFP optic (LC), target range 300m over MMF</v>
          </cell>
          <cell r="I1431">
            <v>1245</v>
          </cell>
          <cell r="J1431">
            <v>1370</v>
          </cell>
          <cell r="K1431" t="str">
            <v>A</v>
          </cell>
          <cell r="L1431">
            <v>0</v>
          </cell>
          <cell r="M1431">
            <v>0</v>
          </cell>
          <cell r="N1431">
            <v>0</v>
          </cell>
          <cell r="O1431">
            <v>0</v>
          </cell>
          <cell r="P1431">
            <v>0</v>
          </cell>
          <cell r="Q1431">
            <v>0</v>
          </cell>
          <cell r="R1431">
            <v>0</v>
          </cell>
          <cell r="S1431">
            <v>795</v>
          </cell>
          <cell r="T1431">
            <v>822</v>
          </cell>
          <cell r="U1431">
            <v>712</v>
          </cell>
          <cell r="V1431">
            <v>685</v>
          </cell>
          <cell r="W1431">
            <v>0</v>
          </cell>
          <cell r="X1431" t="str">
            <v>A1</v>
          </cell>
          <cell r="Y1431">
            <v>0.42</v>
          </cell>
          <cell r="Z1431">
            <v>0.4</v>
          </cell>
          <cell r="AA1431">
            <v>0.48</v>
          </cell>
          <cell r="AB1431">
            <v>0.5</v>
          </cell>
          <cell r="AC1431">
            <v>0</v>
          </cell>
          <cell r="AD1431">
            <v>0</v>
          </cell>
          <cell r="AE1431" t="str">
            <v>HARDWARE</v>
          </cell>
          <cell r="AF1431" t="str">
            <v>OPTICS</v>
          </cell>
          <cell r="AG1431" t="str">
            <v>10G OPTICS</v>
          </cell>
          <cell r="AH1431" t="str">
            <v>HARDWARE</v>
          </cell>
          <cell r="AI1431" t="str">
            <v>132-8</v>
          </cell>
          <cell r="AJ1431" t="str">
            <v>non-TAA</v>
          </cell>
          <cell r="AK1431" t="str">
            <v>13 mos</v>
          </cell>
          <cell r="AL1431">
            <v>80</v>
          </cell>
          <cell r="AM1431" t="str">
            <v>5A991</v>
          </cell>
        </row>
        <row r="1432">
          <cell r="F1432" t="str">
            <v>10G-XFP-ZR</v>
          </cell>
          <cell r="G1432" t="str">
            <v>1550nm serial pluggable XFP optic (LC) for up to 80km over SMF</v>
          </cell>
          <cell r="H1432" t="str">
            <v>1550nm serial pluggable XFP optic (LC) for up to 80km over SMF</v>
          </cell>
          <cell r="I1432">
            <v>15995</v>
          </cell>
          <cell r="J1432">
            <v>17595</v>
          </cell>
          <cell r="K1432" t="str">
            <v>A</v>
          </cell>
          <cell r="L1432">
            <v>0</v>
          </cell>
          <cell r="M1432">
            <v>0</v>
          </cell>
          <cell r="N1432">
            <v>0</v>
          </cell>
          <cell r="O1432">
            <v>0</v>
          </cell>
          <cell r="P1432">
            <v>0</v>
          </cell>
          <cell r="Q1432">
            <v>0</v>
          </cell>
          <cell r="R1432">
            <v>0</v>
          </cell>
          <cell r="S1432">
            <v>10205</v>
          </cell>
          <cell r="T1432">
            <v>10557</v>
          </cell>
          <cell r="U1432">
            <v>9149</v>
          </cell>
          <cell r="V1432">
            <v>8798</v>
          </cell>
          <cell r="W1432">
            <v>0</v>
          </cell>
          <cell r="X1432" t="str">
            <v>A1</v>
          </cell>
          <cell r="Y1432">
            <v>0.42</v>
          </cell>
          <cell r="Z1432">
            <v>0.4</v>
          </cell>
          <cell r="AA1432">
            <v>0.48</v>
          </cell>
          <cell r="AB1432">
            <v>0.5</v>
          </cell>
          <cell r="AC1432">
            <v>0</v>
          </cell>
          <cell r="AD1432">
            <v>0</v>
          </cell>
          <cell r="AE1432" t="str">
            <v>HARDWARE</v>
          </cell>
          <cell r="AF1432" t="str">
            <v>OPTICS</v>
          </cell>
          <cell r="AG1432" t="str">
            <v>10G OPTICS</v>
          </cell>
          <cell r="AH1432" t="str">
            <v>HARDWARE</v>
          </cell>
          <cell r="AI1432" t="str">
            <v>132-8</v>
          </cell>
          <cell r="AJ1432" t="str">
            <v>non-TAA</v>
          </cell>
          <cell r="AK1432" t="str">
            <v>13 mos</v>
          </cell>
          <cell r="AL1432">
            <v>80</v>
          </cell>
          <cell r="AM1432" t="str">
            <v>5A991</v>
          </cell>
        </row>
        <row r="1433">
          <cell r="F1433" t="str">
            <v>E1MG-BXD</v>
          </cell>
          <cell r="G1433" t="str">
            <v>1000Base-BXD SFP optic SMF, transmits at 1490nm and receives at 1310nm, LC connector,single strand SMF fiber. This optic should only be connected to an E1MG-BXU at the far end.</v>
          </cell>
          <cell r="H1433" t="str">
            <v>1000Base-BXD SFP optic SMF, transmits at 1490nm and receives at 1310nm, LC connector,single strand SMF fiber. This optic should only be connected to an E1MG-BXU at the far end.</v>
          </cell>
          <cell r="I1433">
            <v>1195</v>
          </cell>
          <cell r="J1433">
            <v>1315</v>
          </cell>
          <cell r="K1433" t="str">
            <v>A</v>
          </cell>
          <cell r="L1433">
            <v>0</v>
          </cell>
          <cell r="M1433">
            <v>0</v>
          </cell>
          <cell r="N1433">
            <v>0</v>
          </cell>
          <cell r="O1433">
            <v>0</v>
          </cell>
          <cell r="P1433">
            <v>0</v>
          </cell>
          <cell r="Q1433">
            <v>0</v>
          </cell>
          <cell r="R1433">
            <v>0</v>
          </cell>
          <cell r="S1433">
            <v>763</v>
          </cell>
          <cell r="T1433">
            <v>789</v>
          </cell>
          <cell r="U1433">
            <v>684</v>
          </cell>
          <cell r="V1433">
            <v>658</v>
          </cell>
          <cell r="W1433">
            <v>0</v>
          </cell>
          <cell r="X1433" t="str">
            <v>A1</v>
          </cell>
          <cell r="Y1433">
            <v>0.42</v>
          </cell>
          <cell r="Z1433">
            <v>0.4</v>
          </cell>
          <cell r="AA1433">
            <v>0.48</v>
          </cell>
          <cell r="AB1433">
            <v>0.5</v>
          </cell>
          <cell r="AC1433">
            <v>0</v>
          </cell>
          <cell r="AD1433">
            <v>0</v>
          </cell>
          <cell r="AE1433" t="str">
            <v>HARDWARE</v>
          </cell>
          <cell r="AF1433" t="str">
            <v>OPTICS</v>
          </cell>
          <cell r="AG1433" t="str">
            <v>1G OPTICS</v>
          </cell>
          <cell r="AH1433" t="str">
            <v>HARDWARE</v>
          </cell>
          <cell r="AI1433" t="str">
            <v>132-8</v>
          </cell>
          <cell r="AJ1433" t="str">
            <v>non-TAA</v>
          </cell>
          <cell r="AK1433" t="str">
            <v>13 mos</v>
          </cell>
          <cell r="AL1433">
            <v>80</v>
          </cell>
          <cell r="AM1433" t="str">
            <v>5A991</v>
          </cell>
        </row>
        <row r="1434">
          <cell r="F1434" t="str">
            <v>E1MG-BXU</v>
          </cell>
          <cell r="G1434" t="str">
            <v>1000Base-BXU SFP optic SMF, transmits at 1310nm and receives at 1490nm, LC connector,single strand SMF fiber. This optic should only be connected to an E1MG-BXD at the far end.</v>
          </cell>
          <cell r="H1434" t="str">
            <v>1000Base-BXU SFP optic SMF, transmits at 1310nm and receives at 1490nm, LC connector,single strand SMF fiber. This optic should only be connected to an E1MG-BXD at the far end.</v>
          </cell>
          <cell r="I1434">
            <v>1195</v>
          </cell>
          <cell r="J1434">
            <v>1315</v>
          </cell>
          <cell r="K1434" t="str">
            <v>A</v>
          </cell>
          <cell r="L1434">
            <v>0</v>
          </cell>
          <cell r="M1434">
            <v>0</v>
          </cell>
          <cell r="N1434">
            <v>0</v>
          </cell>
          <cell r="O1434">
            <v>0</v>
          </cell>
          <cell r="P1434">
            <v>0</v>
          </cell>
          <cell r="Q1434">
            <v>0</v>
          </cell>
          <cell r="R1434">
            <v>0</v>
          </cell>
          <cell r="S1434">
            <v>763</v>
          </cell>
          <cell r="T1434">
            <v>789</v>
          </cell>
          <cell r="U1434">
            <v>684</v>
          </cell>
          <cell r="V1434">
            <v>658</v>
          </cell>
          <cell r="W1434">
            <v>0</v>
          </cell>
          <cell r="X1434" t="str">
            <v>A1</v>
          </cell>
          <cell r="Y1434">
            <v>0.42</v>
          </cell>
          <cell r="Z1434">
            <v>0.4</v>
          </cell>
          <cell r="AA1434">
            <v>0.48</v>
          </cell>
          <cell r="AB1434">
            <v>0.5</v>
          </cell>
          <cell r="AC1434">
            <v>0</v>
          </cell>
          <cell r="AD1434">
            <v>0</v>
          </cell>
          <cell r="AE1434" t="str">
            <v>HARDWARE</v>
          </cell>
          <cell r="AF1434" t="str">
            <v>OPTICS</v>
          </cell>
          <cell r="AG1434" t="str">
            <v>1G OPTICS</v>
          </cell>
          <cell r="AH1434" t="str">
            <v>HARDWARE</v>
          </cell>
          <cell r="AI1434" t="str">
            <v>132-8</v>
          </cell>
          <cell r="AJ1434" t="str">
            <v>non-TAA</v>
          </cell>
          <cell r="AK1434" t="str">
            <v>13 mos</v>
          </cell>
          <cell r="AL1434">
            <v>80</v>
          </cell>
          <cell r="AM1434" t="str">
            <v>5A991</v>
          </cell>
        </row>
        <row r="1435">
          <cell r="F1435" t="str">
            <v>E1MG-CWDM80-1470</v>
          </cell>
          <cell r="G1435" t="str">
            <v>CWDM SFP optic, 80Km, 1470nm, LC connector</v>
          </cell>
          <cell r="H1435" t="str">
            <v>CWDM SFP optic, 80Km, 1470nm, LC connector</v>
          </cell>
          <cell r="I1435">
            <v>4995</v>
          </cell>
          <cell r="J1435">
            <v>5495</v>
          </cell>
          <cell r="K1435" t="str">
            <v>A</v>
          </cell>
          <cell r="L1435">
            <v>0</v>
          </cell>
          <cell r="M1435">
            <v>0</v>
          </cell>
          <cell r="N1435">
            <v>0</v>
          </cell>
          <cell r="O1435">
            <v>0</v>
          </cell>
          <cell r="P1435">
            <v>0</v>
          </cell>
          <cell r="Q1435">
            <v>0</v>
          </cell>
          <cell r="R1435">
            <v>0</v>
          </cell>
          <cell r="S1435">
            <v>3187</v>
          </cell>
          <cell r="T1435">
            <v>3297</v>
          </cell>
          <cell r="U1435">
            <v>2857</v>
          </cell>
          <cell r="V1435">
            <v>2748</v>
          </cell>
          <cell r="W1435">
            <v>0</v>
          </cell>
          <cell r="X1435" t="str">
            <v>A1</v>
          </cell>
          <cell r="Y1435">
            <v>0.42</v>
          </cell>
          <cell r="Z1435">
            <v>0.4</v>
          </cell>
          <cell r="AA1435">
            <v>0.48</v>
          </cell>
          <cell r="AB1435">
            <v>0.5</v>
          </cell>
          <cell r="AC1435">
            <v>0</v>
          </cell>
          <cell r="AD1435">
            <v>0</v>
          </cell>
          <cell r="AE1435" t="str">
            <v>HARDWARE</v>
          </cell>
          <cell r="AF1435" t="str">
            <v>OPTICS</v>
          </cell>
          <cell r="AG1435" t="str">
            <v>1G OPTICS</v>
          </cell>
          <cell r="AH1435" t="str">
            <v>HARDWARE</v>
          </cell>
          <cell r="AI1435" t="str">
            <v>132-8</v>
          </cell>
          <cell r="AJ1435" t="str">
            <v>non-TAA</v>
          </cell>
          <cell r="AK1435" t="str">
            <v>13 mos</v>
          </cell>
          <cell r="AL1435">
            <v>80</v>
          </cell>
          <cell r="AM1435" t="str">
            <v>5A991</v>
          </cell>
        </row>
        <row r="1436">
          <cell r="F1436" t="str">
            <v>E1MG-CWDM80-1490</v>
          </cell>
          <cell r="G1436" t="str">
            <v>CWDM SFP optic, 80Km, 1490nm, LC connector</v>
          </cell>
          <cell r="H1436" t="str">
            <v>CWDM SFP optic, 80Km, 1490nm, LC connector</v>
          </cell>
          <cell r="I1436">
            <v>4995</v>
          </cell>
          <cell r="J1436">
            <v>5495</v>
          </cell>
          <cell r="K1436" t="str">
            <v>A</v>
          </cell>
          <cell r="L1436">
            <v>0</v>
          </cell>
          <cell r="M1436">
            <v>0</v>
          </cell>
          <cell r="N1436">
            <v>0</v>
          </cell>
          <cell r="O1436">
            <v>0</v>
          </cell>
          <cell r="P1436">
            <v>0</v>
          </cell>
          <cell r="Q1436">
            <v>0</v>
          </cell>
          <cell r="R1436">
            <v>0</v>
          </cell>
          <cell r="S1436">
            <v>3187</v>
          </cell>
          <cell r="T1436">
            <v>3297</v>
          </cell>
          <cell r="U1436">
            <v>2857</v>
          </cell>
          <cell r="V1436">
            <v>2748</v>
          </cell>
          <cell r="W1436">
            <v>0</v>
          </cell>
          <cell r="X1436" t="str">
            <v>A1</v>
          </cell>
          <cell r="Y1436">
            <v>0.42</v>
          </cell>
          <cell r="Z1436">
            <v>0.4</v>
          </cell>
          <cell r="AA1436">
            <v>0.48</v>
          </cell>
          <cell r="AB1436">
            <v>0.5</v>
          </cell>
          <cell r="AC1436">
            <v>0</v>
          </cell>
          <cell r="AD1436">
            <v>0</v>
          </cell>
          <cell r="AE1436" t="str">
            <v>HARDWARE</v>
          </cell>
          <cell r="AF1436" t="str">
            <v>OPTICS</v>
          </cell>
          <cell r="AG1436" t="str">
            <v>1G OPTICS</v>
          </cell>
          <cell r="AH1436" t="str">
            <v>HARDWARE</v>
          </cell>
          <cell r="AI1436" t="str">
            <v>132-8</v>
          </cell>
          <cell r="AJ1436" t="str">
            <v>non-TAA</v>
          </cell>
          <cell r="AK1436" t="str">
            <v>13 mos</v>
          </cell>
          <cell r="AL1436">
            <v>80</v>
          </cell>
          <cell r="AM1436" t="str">
            <v>5A991</v>
          </cell>
        </row>
        <row r="1437">
          <cell r="F1437" t="str">
            <v>E1MG-CWDM80-1510</v>
          </cell>
          <cell r="G1437" t="str">
            <v>CWDM SFP optic, 80Km, 1510nm, LC connector</v>
          </cell>
          <cell r="H1437" t="str">
            <v>CWDM SFP optic, 80Km, 1510nm, LC connector</v>
          </cell>
          <cell r="I1437">
            <v>4995</v>
          </cell>
          <cell r="J1437">
            <v>5495</v>
          </cell>
          <cell r="K1437" t="str">
            <v>A</v>
          </cell>
          <cell r="L1437">
            <v>0</v>
          </cell>
          <cell r="M1437">
            <v>0</v>
          </cell>
          <cell r="N1437">
            <v>0</v>
          </cell>
          <cell r="O1437">
            <v>0</v>
          </cell>
          <cell r="P1437">
            <v>0</v>
          </cell>
          <cell r="Q1437">
            <v>0</v>
          </cell>
          <cell r="R1437">
            <v>0</v>
          </cell>
          <cell r="S1437">
            <v>3187</v>
          </cell>
          <cell r="T1437">
            <v>3297</v>
          </cell>
          <cell r="U1437">
            <v>2857</v>
          </cell>
          <cell r="V1437">
            <v>2748</v>
          </cell>
          <cell r="W1437">
            <v>0</v>
          </cell>
          <cell r="X1437" t="str">
            <v>A1</v>
          </cell>
          <cell r="Y1437">
            <v>0.42</v>
          </cell>
          <cell r="Z1437">
            <v>0.4</v>
          </cell>
          <cell r="AA1437">
            <v>0.48</v>
          </cell>
          <cell r="AB1437">
            <v>0.5</v>
          </cell>
          <cell r="AC1437">
            <v>0</v>
          </cell>
          <cell r="AD1437">
            <v>0</v>
          </cell>
          <cell r="AE1437" t="str">
            <v>HARDWARE</v>
          </cell>
          <cell r="AF1437" t="str">
            <v>OPTICS</v>
          </cell>
          <cell r="AG1437" t="str">
            <v>1G OPTICS</v>
          </cell>
          <cell r="AH1437" t="str">
            <v>HARDWARE</v>
          </cell>
          <cell r="AI1437" t="str">
            <v>132-8</v>
          </cell>
          <cell r="AJ1437" t="str">
            <v>non-TAA</v>
          </cell>
          <cell r="AK1437" t="str">
            <v>13 mos</v>
          </cell>
          <cell r="AL1437">
            <v>80</v>
          </cell>
          <cell r="AM1437" t="str">
            <v>5A991</v>
          </cell>
        </row>
        <row r="1438">
          <cell r="F1438" t="str">
            <v>E1MG-CWDM80-1530</v>
          </cell>
          <cell r="G1438" t="str">
            <v>CWDM SFP optic, 80Km, 1530nm, LC connector</v>
          </cell>
          <cell r="H1438" t="str">
            <v>CWDM SFP optic, 80Km, 1530nm, LC connector</v>
          </cell>
          <cell r="I1438">
            <v>4995</v>
          </cell>
          <cell r="J1438">
            <v>5495</v>
          </cell>
          <cell r="K1438" t="str">
            <v>A</v>
          </cell>
          <cell r="L1438">
            <v>0</v>
          </cell>
          <cell r="M1438">
            <v>0</v>
          </cell>
          <cell r="N1438">
            <v>0</v>
          </cell>
          <cell r="O1438">
            <v>0</v>
          </cell>
          <cell r="P1438">
            <v>0</v>
          </cell>
          <cell r="Q1438">
            <v>0</v>
          </cell>
          <cell r="R1438">
            <v>0</v>
          </cell>
          <cell r="S1438">
            <v>3187</v>
          </cell>
          <cell r="T1438">
            <v>3297</v>
          </cell>
          <cell r="U1438">
            <v>2857</v>
          </cell>
          <cell r="V1438">
            <v>2748</v>
          </cell>
          <cell r="W1438">
            <v>0</v>
          </cell>
          <cell r="X1438" t="str">
            <v>A1</v>
          </cell>
          <cell r="Y1438">
            <v>0.42</v>
          </cell>
          <cell r="Z1438">
            <v>0.4</v>
          </cell>
          <cell r="AA1438">
            <v>0.48</v>
          </cell>
          <cell r="AB1438">
            <v>0.5</v>
          </cell>
          <cell r="AC1438">
            <v>0</v>
          </cell>
          <cell r="AD1438">
            <v>0</v>
          </cell>
          <cell r="AE1438" t="str">
            <v>HARDWARE</v>
          </cell>
          <cell r="AF1438" t="str">
            <v>OPTICS</v>
          </cell>
          <cell r="AG1438" t="str">
            <v>1G OPTICS</v>
          </cell>
          <cell r="AH1438" t="str">
            <v>HARDWARE</v>
          </cell>
          <cell r="AI1438" t="str">
            <v>132-8</v>
          </cell>
          <cell r="AJ1438" t="str">
            <v>non-TAA</v>
          </cell>
          <cell r="AK1438" t="str">
            <v>13 mos</v>
          </cell>
          <cell r="AL1438">
            <v>80</v>
          </cell>
          <cell r="AM1438" t="str">
            <v>5A991</v>
          </cell>
        </row>
        <row r="1439">
          <cell r="F1439" t="str">
            <v>E1MG-CWDM80-1550</v>
          </cell>
          <cell r="G1439" t="str">
            <v>CWDM SFP optic, 80Km, 1550nm, LC connector</v>
          </cell>
          <cell r="H1439" t="str">
            <v>CWDM SFP optic, 80Km, 1550nm, LC connector</v>
          </cell>
          <cell r="I1439">
            <v>4995</v>
          </cell>
          <cell r="J1439">
            <v>5495</v>
          </cell>
          <cell r="K1439" t="str">
            <v>A</v>
          </cell>
          <cell r="L1439">
            <v>0</v>
          </cell>
          <cell r="M1439">
            <v>0</v>
          </cell>
          <cell r="N1439">
            <v>0</v>
          </cell>
          <cell r="O1439">
            <v>0</v>
          </cell>
          <cell r="P1439">
            <v>0</v>
          </cell>
          <cell r="Q1439">
            <v>0</v>
          </cell>
          <cell r="R1439">
            <v>0</v>
          </cell>
          <cell r="S1439">
            <v>3187</v>
          </cell>
          <cell r="T1439">
            <v>3297</v>
          </cell>
          <cell r="U1439">
            <v>2857</v>
          </cell>
          <cell r="V1439">
            <v>2748</v>
          </cell>
          <cell r="W1439">
            <v>0</v>
          </cell>
          <cell r="X1439" t="str">
            <v>A1</v>
          </cell>
          <cell r="Y1439">
            <v>0.42</v>
          </cell>
          <cell r="Z1439">
            <v>0.4</v>
          </cell>
          <cell r="AA1439">
            <v>0.48</v>
          </cell>
          <cell r="AB1439">
            <v>0.5</v>
          </cell>
          <cell r="AC1439">
            <v>0</v>
          </cell>
          <cell r="AD1439">
            <v>0</v>
          </cell>
          <cell r="AE1439" t="str">
            <v>HARDWARE</v>
          </cell>
          <cell r="AF1439" t="str">
            <v>OPTICS</v>
          </cell>
          <cell r="AG1439" t="str">
            <v>1G OPTICS</v>
          </cell>
          <cell r="AH1439" t="str">
            <v>HARDWARE</v>
          </cell>
          <cell r="AI1439" t="str">
            <v>132-8</v>
          </cell>
          <cell r="AJ1439" t="str">
            <v>non-TAA</v>
          </cell>
          <cell r="AK1439" t="str">
            <v>13 mos</v>
          </cell>
          <cell r="AL1439">
            <v>80</v>
          </cell>
          <cell r="AM1439" t="str">
            <v>5A991</v>
          </cell>
        </row>
        <row r="1440">
          <cell r="F1440" t="str">
            <v>E1MG-CWDM80-1570</v>
          </cell>
          <cell r="G1440" t="str">
            <v>CWDM SFP optic, 80Km, 1570nm, LC connector</v>
          </cell>
          <cell r="H1440" t="str">
            <v>CWDM SFP optic, 80Km, 1570nm, LC connector</v>
          </cell>
          <cell r="I1440">
            <v>4995</v>
          </cell>
          <cell r="J1440">
            <v>5495</v>
          </cell>
          <cell r="K1440" t="str">
            <v>A</v>
          </cell>
          <cell r="L1440">
            <v>0</v>
          </cell>
          <cell r="M1440">
            <v>0</v>
          </cell>
          <cell r="N1440">
            <v>0</v>
          </cell>
          <cell r="O1440">
            <v>0</v>
          </cell>
          <cell r="P1440">
            <v>0</v>
          </cell>
          <cell r="Q1440">
            <v>0</v>
          </cell>
          <cell r="R1440">
            <v>0</v>
          </cell>
          <cell r="S1440">
            <v>3187</v>
          </cell>
          <cell r="T1440">
            <v>3297</v>
          </cell>
          <cell r="U1440">
            <v>2857</v>
          </cell>
          <cell r="V1440">
            <v>2748</v>
          </cell>
          <cell r="W1440">
            <v>0</v>
          </cell>
          <cell r="X1440" t="str">
            <v>A1</v>
          </cell>
          <cell r="Y1440">
            <v>0.42</v>
          </cell>
          <cell r="Z1440">
            <v>0.4</v>
          </cell>
          <cell r="AA1440">
            <v>0.48</v>
          </cell>
          <cell r="AB1440">
            <v>0.5</v>
          </cell>
          <cell r="AC1440">
            <v>0</v>
          </cell>
          <cell r="AD1440">
            <v>0</v>
          </cell>
          <cell r="AE1440" t="str">
            <v>HARDWARE</v>
          </cell>
          <cell r="AF1440" t="str">
            <v>OPTICS</v>
          </cell>
          <cell r="AG1440" t="str">
            <v>1G OPTICS</v>
          </cell>
          <cell r="AH1440" t="str">
            <v>HARDWARE</v>
          </cell>
          <cell r="AI1440" t="str">
            <v>132-8</v>
          </cell>
          <cell r="AJ1440" t="str">
            <v>non-TAA</v>
          </cell>
          <cell r="AK1440" t="str">
            <v>13 mos</v>
          </cell>
          <cell r="AL1440">
            <v>80</v>
          </cell>
          <cell r="AM1440" t="str">
            <v>5A991</v>
          </cell>
        </row>
        <row r="1441">
          <cell r="F1441" t="str">
            <v>E1MG-CWDM80-1590</v>
          </cell>
          <cell r="G1441" t="str">
            <v>CWDM SFP optic, 80Km, 1590nm, LC connector</v>
          </cell>
          <cell r="H1441" t="str">
            <v>CWDM SFP optic, 80Km, 1590nm, LC connector</v>
          </cell>
          <cell r="I1441">
            <v>4995</v>
          </cell>
          <cell r="J1441">
            <v>5495</v>
          </cell>
          <cell r="K1441" t="str">
            <v>A</v>
          </cell>
          <cell r="L1441">
            <v>0</v>
          </cell>
          <cell r="M1441">
            <v>0</v>
          </cell>
          <cell r="N1441">
            <v>0</v>
          </cell>
          <cell r="O1441">
            <v>0</v>
          </cell>
          <cell r="P1441">
            <v>0</v>
          </cell>
          <cell r="Q1441">
            <v>0</v>
          </cell>
          <cell r="R1441">
            <v>0</v>
          </cell>
          <cell r="S1441">
            <v>3187</v>
          </cell>
          <cell r="T1441">
            <v>3297</v>
          </cell>
          <cell r="U1441">
            <v>2857</v>
          </cell>
          <cell r="V1441">
            <v>2748</v>
          </cell>
          <cell r="W1441">
            <v>0</v>
          </cell>
          <cell r="X1441" t="str">
            <v>A1</v>
          </cell>
          <cell r="Y1441">
            <v>0.42</v>
          </cell>
          <cell r="Z1441">
            <v>0.4</v>
          </cell>
          <cell r="AA1441">
            <v>0.48</v>
          </cell>
          <cell r="AB1441">
            <v>0.5</v>
          </cell>
          <cell r="AC1441">
            <v>0</v>
          </cell>
          <cell r="AD1441">
            <v>0</v>
          </cell>
          <cell r="AE1441" t="str">
            <v>HARDWARE</v>
          </cell>
          <cell r="AF1441" t="str">
            <v>OPTICS</v>
          </cell>
          <cell r="AG1441" t="str">
            <v>1G OPTICS</v>
          </cell>
          <cell r="AH1441" t="str">
            <v>HARDWARE</v>
          </cell>
          <cell r="AI1441" t="str">
            <v>132-8</v>
          </cell>
          <cell r="AJ1441" t="str">
            <v>non-TAA</v>
          </cell>
          <cell r="AK1441" t="str">
            <v>13 mos</v>
          </cell>
          <cell r="AL1441">
            <v>80</v>
          </cell>
          <cell r="AM1441" t="str">
            <v>5A991</v>
          </cell>
        </row>
        <row r="1442">
          <cell r="F1442" t="str">
            <v>E1MG-CWDM80-1610</v>
          </cell>
          <cell r="G1442" t="str">
            <v>CWDM SFP optic, 80Km, 1610nm, LC connector</v>
          </cell>
          <cell r="H1442" t="str">
            <v>CWDM SFP optic, 80Km, 1610nm, LC connector</v>
          </cell>
          <cell r="I1442">
            <v>4995</v>
          </cell>
          <cell r="J1442">
            <v>5495</v>
          </cell>
          <cell r="K1442" t="str">
            <v>A</v>
          </cell>
          <cell r="L1442">
            <v>0</v>
          </cell>
          <cell r="M1442">
            <v>0</v>
          </cell>
          <cell r="N1442">
            <v>0</v>
          </cell>
          <cell r="O1442">
            <v>0</v>
          </cell>
          <cell r="P1442">
            <v>0</v>
          </cell>
          <cell r="Q1442">
            <v>0</v>
          </cell>
          <cell r="R1442">
            <v>0</v>
          </cell>
          <cell r="S1442">
            <v>3187</v>
          </cell>
          <cell r="T1442">
            <v>3297</v>
          </cell>
          <cell r="U1442">
            <v>2857</v>
          </cell>
          <cell r="V1442">
            <v>2748</v>
          </cell>
          <cell r="W1442">
            <v>0</v>
          </cell>
          <cell r="X1442" t="str">
            <v>A1</v>
          </cell>
          <cell r="Y1442">
            <v>0.42</v>
          </cell>
          <cell r="Z1442">
            <v>0.4</v>
          </cell>
          <cell r="AA1442">
            <v>0.48</v>
          </cell>
          <cell r="AB1442">
            <v>0.5</v>
          </cell>
          <cell r="AC1442">
            <v>0</v>
          </cell>
          <cell r="AD1442">
            <v>0</v>
          </cell>
          <cell r="AE1442" t="str">
            <v>HARDWARE</v>
          </cell>
          <cell r="AF1442" t="str">
            <v>OPTICS</v>
          </cell>
          <cell r="AG1442" t="str">
            <v>1G OPTICS</v>
          </cell>
          <cell r="AH1442" t="str">
            <v>HARDWARE</v>
          </cell>
          <cell r="AI1442" t="str">
            <v>132-8</v>
          </cell>
          <cell r="AJ1442" t="str">
            <v>non-TAA</v>
          </cell>
          <cell r="AK1442" t="str">
            <v>13 mos</v>
          </cell>
          <cell r="AL1442">
            <v>80</v>
          </cell>
          <cell r="AM1442" t="str">
            <v>5A991</v>
          </cell>
        </row>
        <row r="1443">
          <cell r="F1443" t="str">
            <v>E1MG-LHB</v>
          </cell>
          <cell r="G1443" t="str">
            <v>1000Base-LHB SFP optic, SMF, LC connector, 150km Maximum reach</v>
          </cell>
          <cell r="H1443" t="str">
            <v>1000Base-LHB SFP optic, SMF, LC connector, 150km Maximum reach</v>
          </cell>
          <cell r="I1443">
            <v>4995</v>
          </cell>
          <cell r="J1443">
            <v>5495</v>
          </cell>
          <cell r="K1443" t="str">
            <v>A</v>
          </cell>
          <cell r="L1443">
            <v>0</v>
          </cell>
          <cell r="M1443">
            <v>0</v>
          </cell>
          <cell r="N1443">
            <v>0</v>
          </cell>
          <cell r="O1443">
            <v>0</v>
          </cell>
          <cell r="P1443">
            <v>0</v>
          </cell>
          <cell r="Q1443">
            <v>0</v>
          </cell>
          <cell r="R1443">
            <v>0</v>
          </cell>
          <cell r="S1443">
            <v>3187</v>
          </cell>
          <cell r="T1443">
            <v>3297</v>
          </cell>
          <cell r="U1443">
            <v>2857</v>
          </cell>
          <cell r="V1443">
            <v>2748</v>
          </cell>
          <cell r="W1443">
            <v>0</v>
          </cell>
          <cell r="X1443" t="str">
            <v>A1</v>
          </cell>
          <cell r="Y1443">
            <v>0.42</v>
          </cell>
          <cell r="Z1443">
            <v>0.4</v>
          </cell>
          <cell r="AA1443">
            <v>0.48</v>
          </cell>
          <cell r="AB1443">
            <v>0.5</v>
          </cell>
          <cell r="AC1443">
            <v>0</v>
          </cell>
          <cell r="AD1443">
            <v>0</v>
          </cell>
          <cell r="AE1443" t="str">
            <v>HARDWARE</v>
          </cell>
          <cell r="AF1443" t="str">
            <v>OPTICS</v>
          </cell>
          <cell r="AG1443" t="str">
            <v>1G OPTICS</v>
          </cell>
          <cell r="AH1443" t="str">
            <v>HARDWARE</v>
          </cell>
          <cell r="AI1443" t="str">
            <v>132-8</v>
          </cell>
          <cell r="AJ1443" t="str">
            <v>non-TAA</v>
          </cell>
          <cell r="AK1443" t="str">
            <v>13 mos</v>
          </cell>
          <cell r="AL1443">
            <v>80</v>
          </cell>
          <cell r="AM1443" t="str">
            <v>5A991</v>
          </cell>
        </row>
        <row r="1444">
          <cell r="F1444" t="str">
            <v>E1MG-LX-OM</v>
          </cell>
          <cell r="G1444" t="str">
            <v>1000Base-LX SFP optic, SMF, LC connector, Optical Monitoring Capable</v>
          </cell>
          <cell r="H1444" t="str">
            <v>1000Base-LX SFP optic, SMF, LC connector, Optical Monitoring Capable</v>
          </cell>
          <cell r="I1444">
            <v>1045</v>
          </cell>
          <cell r="J1444">
            <v>1100</v>
          </cell>
          <cell r="K1444" t="str">
            <v>A</v>
          </cell>
          <cell r="L1444">
            <v>0</v>
          </cell>
          <cell r="M1444">
            <v>0</v>
          </cell>
          <cell r="N1444">
            <v>0</v>
          </cell>
          <cell r="O1444">
            <v>0</v>
          </cell>
          <cell r="P1444">
            <v>0</v>
          </cell>
          <cell r="Q1444">
            <v>0</v>
          </cell>
          <cell r="R1444">
            <v>0</v>
          </cell>
          <cell r="S1444">
            <v>638</v>
          </cell>
          <cell r="T1444">
            <v>660</v>
          </cell>
          <cell r="U1444">
            <v>572</v>
          </cell>
          <cell r="V1444">
            <v>550</v>
          </cell>
          <cell r="W1444">
            <v>0</v>
          </cell>
          <cell r="X1444" t="str">
            <v>A1</v>
          </cell>
          <cell r="Y1444">
            <v>0.42</v>
          </cell>
          <cell r="Z1444">
            <v>0.4</v>
          </cell>
          <cell r="AA1444">
            <v>0.48</v>
          </cell>
          <cell r="AB1444">
            <v>0.5</v>
          </cell>
          <cell r="AC1444">
            <v>0</v>
          </cell>
          <cell r="AD1444">
            <v>0</v>
          </cell>
          <cell r="AE1444" t="str">
            <v>HARDWARE</v>
          </cell>
          <cell r="AF1444" t="str">
            <v>OPTICS</v>
          </cell>
          <cell r="AG1444" t="str">
            <v>1G OPTICS</v>
          </cell>
          <cell r="AH1444" t="str">
            <v>HARDWARE</v>
          </cell>
          <cell r="AI1444" t="str">
            <v>132-8</v>
          </cell>
          <cell r="AJ1444" t="str">
            <v>non-TAA</v>
          </cell>
          <cell r="AK1444" t="str">
            <v>13 mos</v>
          </cell>
          <cell r="AL1444">
            <v>80</v>
          </cell>
          <cell r="AM1444" t="str">
            <v>5A991</v>
          </cell>
        </row>
        <row r="1445">
          <cell r="F1445" t="str">
            <v>E1MG-LX-OM-8</v>
          </cell>
          <cell r="G1445" t="str">
            <v>1000Base-LX SFP optic 8 Pack, SMF, LC connector, Optical Monitoring Capable</v>
          </cell>
          <cell r="H1445" t="str">
            <v>1000Base-LX SFP optic 8 Pack, SMF, LC connector, Optical Monitoring Capable</v>
          </cell>
          <cell r="I1445">
            <v>8280</v>
          </cell>
          <cell r="J1445">
            <v>8280</v>
          </cell>
          <cell r="K1445" t="str">
            <v>A</v>
          </cell>
          <cell r="L1445">
            <v>0</v>
          </cell>
          <cell r="M1445">
            <v>0</v>
          </cell>
          <cell r="N1445">
            <v>0</v>
          </cell>
          <cell r="O1445">
            <v>0</v>
          </cell>
          <cell r="P1445">
            <v>0</v>
          </cell>
          <cell r="Q1445">
            <v>0</v>
          </cell>
          <cell r="R1445">
            <v>0</v>
          </cell>
          <cell r="S1445">
            <v>4802</v>
          </cell>
          <cell r="T1445">
            <v>4968</v>
          </cell>
          <cell r="U1445">
            <v>4306</v>
          </cell>
          <cell r="V1445">
            <v>4140</v>
          </cell>
          <cell r="W1445">
            <v>0</v>
          </cell>
          <cell r="X1445" t="str">
            <v>A1</v>
          </cell>
          <cell r="Y1445">
            <v>0.42</v>
          </cell>
          <cell r="Z1445">
            <v>0.4</v>
          </cell>
          <cell r="AA1445">
            <v>0.48</v>
          </cell>
          <cell r="AB1445">
            <v>0.5</v>
          </cell>
          <cell r="AC1445">
            <v>0</v>
          </cell>
          <cell r="AD1445">
            <v>0</v>
          </cell>
          <cell r="AE1445" t="str">
            <v>HARDWARE</v>
          </cell>
          <cell r="AF1445" t="str">
            <v>OPTICS</v>
          </cell>
          <cell r="AG1445" t="str">
            <v>1G OPTICS</v>
          </cell>
          <cell r="AH1445" t="str">
            <v>HARDWARE</v>
          </cell>
          <cell r="AI1445" t="str">
            <v>132-8</v>
          </cell>
          <cell r="AJ1445" t="str">
            <v>non-TAA</v>
          </cell>
          <cell r="AK1445" t="str">
            <v>13 mos</v>
          </cell>
          <cell r="AL1445">
            <v>80</v>
          </cell>
          <cell r="AM1445" t="str">
            <v>5A991</v>
          </cell>
        </row>
        <row r="1446">
          <cell r="F1446" t="str">
            <v>E1MG-SX-OM</v>
          </cell>
          <cell r="G1446" t="str">
            <v>1000Base-SX SFP optic, MMF, LC connector, Optical Monitoring Capable</v>
          </cell>
          <cell r="H1446" t="str">
            <v>1000Base-SX SFP optic, MMF, LC connector, Optical Monitoring Capable</v>
          </cell>
          <cell r="I1446">
            <v>475</v>
          </cell>
          <cell r="J1446">
            <v>525</v>
          </cell>
          <cell r="K1446" t="str">
            <v>A</v>
          </cell>
          <cell r="L1446">
            <v>0</v>
          </cell>
          <cell r="M1446">
            <v>0</v>
          </cell>
          <cell r="N1446">
            <v>0</v>
          </cell>
          <cell r="O1446">
            <v>0</v>
          </cell>
          <cell r="P1446">
            <v>0</v>
          </cell>
          <cell r="Q1446">
            <v>0</v>
          </cell>
          <cell r="R1446">
            <v>0</v>
          </cell>
          <cell r="S1446">
            <v>305</v>
          </cell>
          <cell r="T1446">
            <v>315</v>
          </cell>
          <cell r="U1446">
            <v>273</v>
          </cell>
          <cell r="V1446">
            <v>263</v>
          </cell>
          <cell r="W1446">
            <v>0</v>
          </cell>
          <cell r="X1446" t="str">
            <v>A1</v>
          </cell>
          <cell r="Y1446">
            <v>0.42</v>
          </cell>
          <cell r="Z1446">
            <v>0.4</v>
          </cell>
          <cell r="AA1446">
            <v>0.48</v>
          </cell>
          <cell r="AB1446">
            <v>0.5</v>
          </cell>
          <cell r="AC1446">
            <v>0</v>
          </cell>
          <cell r="AD1446">
            <v>0</v>
          </cell>
          <cell r="AE1446" t="str">
            <v>HARDWARE</v>
          </cell>
          <cell r="AF1446" t="str">
            <v>OPTICS</v>
          </cell>
          <cell r="AG1446" t="str">
            <v>1G OPTICS</v>
          </cell>
          <cell r="AH1446" t="str">
            <v>HARDWARE</v>
          </cell>
          <cell r="AI1446" t="str">
            <v>132-8</v>
          </cell>
          <cell r="AJ1446" t="str">
            <v>non-TAA</v>
          </cell>
          <cell r="AK1446" t="str">
            <v>13 mos</v>
          </cell>
          <cell r="AL1446">
            <v>80</v>
          </cell>
          <cell r="AM1446" t="str">
            <v>5A991</v>
          </cell>
        </row>
        <row r="1447">
          <cell r="F1447" t="str">
            <v>E1MG-SX-OM-8</v>
          </cell>
          <cell r="G1447" t="str">
            <v>1000Base-SX SFP optic 8 Pack, MMF, LC connector, Optical Monitoring Capable</v>
          </cell>
          <cell r="H1447" t="str">
            <v>1000Base-SX SFP optic 8 Pack, MMF, LC connector, Optical Monitoring Capable</v>
          </cell>
          <cell r="I1447">
            <v>3780</v>
          </cell>
          <cell r="J1447">
            <v>3780</v>
          </cell>
          <cell r="K1447" t="str">
            <v>A</v>
          </cell>
          <cell r="L1447">
            <v>0</v>
          </cell>
          <cell r="M1447">
            <v>0</v>
          </cell>
          <cell r="N1447">
            <v>0</v>
          </cell>
          <cell r="O1447">
            <v>0</v>
          </cell>
          <cell r="P1447">
            <v>0</v>
          </cell>
          <cell r="Q1447">
            <v>0</v>
          </cell>
          <cell r="R1447">
            <v>0</v>
          </cell>
          <cell r="S1447">
            <v>2192</v>
          </cell>
          <cell r="T1447">
            <v>2268</v>
          </cell>
          <cell r="U1447">
            <v>1966</v>
          </cell>
          <cell r="V1447">
            <v>1890</v>
          </cell>
          <cell r="W1447">
            <v>0</v>
          </cell>
          <cell r="X1447" t="str">
            <v>A1</v>
          </cell>
          <cell r="Y1447">
            <v>0.42</v>
          </cell>
          <cell r="Z1447">
            <v>0.4</v>
          </cell>
          <cell r="AA1447">
            <v>0.48</v>
          </cell>
          <cell r="AB1447">
            <v>0.5</v>
          </cell>
          <cell r="AC1447">
            <v>0</v>
          </cell>
          <cell r="AD1447">
            <v>0</v>
          </cell>
          <cell r="AE1447" t="str">
            <v>HARDWARE</v>
          </cell>
          <cell r="AF1447" t="str">
            <v>OPTICS</v>
          </cell>
          <cell r="AG1447" t="str">
            <v>1G OPTICS</v>
          </cell>
          <cell r="AH1447" t="str">
            <v>HARDWARE</v>
          </cell>
          <cell r="AI1447" t="str">
            <v>132-8</v>
          </cell>
          <cell r="AJ1447" t="str">
            <v>non-TAA</v>
          </cell>
          <cell r="AK1447" t="str">
            <v>13 mos</v>
          </cell>
          <cell r="AL1447">
            <v>80</v>
          </cell>
          <cell r="AM1447" t="str">
            <v>5A991</v>
          </cell>
        </row>
        <row r="1448">
          <cell r="F1448" t="str">
            <v>E1MG-TX</v>
          </cell>
          <cell r="G1448" t="str">
            <v>1000BASE-TX SFP Copper, RJ-45 Connector</v>
          </cell>
          <cell r="H1448" t="str">
            <v>1000BASE-TX SFP Copper, RJ-45 Connector</v>
          </cell>
          <cell r="I1448">
            <v>295</v>
          </cell>
          <cell r="J1448">
            <v>325</v>
          </cell>
          <cell r="K1448" t="str">
            <v>A</v>
          </cell>
          <cell r="L1448">
            <v>0</v>
          </cell>
          <cell r="M1448">
            <v>0</v>
          </cell>
          <cell r="N1448">
            <v>0</v>
          </cell>
          <cell r="O1448">
            <v>0</v>
          </cell>
          <cell r="P1448">
            <v>0</v>
          </cell>
          <cell r="Q1448">
            <v>0</v>
          </cell>
          <cell r="R1448">
            <v>0</v>
          </cell>
          <cell r="S1448">
            <v>189</v>
          </cell>
          <cell r="T1448">
            <v>195</v>
          </cell>
          <cell r="U1448">
            <v>169</v>
          </cell>
          <cell r="V1448">
            <v>163</v>
          </cell>
          <cell r="W1448">
            <v>0</v>
          </cell>
          <cell r="X1448" t="str">
            <v>A1</v>
          </cell>
          <cell r="Y1448">
            <v>0.42</v>
          </cell>
          <cell r="Z1448">
            <v>0.4</v>
          </cell>
          <cell r="AA1448">
            <v>0.48</v>
          </cell>
          <cell r="AB1448">
            <v>0.5</v>
          </cell>
          <cell r="AC1448">
            <v>0</v>
          </cell>
          <cell r="AD1448">
            <v>0</v>
          </cell>
          <cell r="AE1448" t="str">
            <v>HARDWARE</v>
          </cell>
          <cell r="AF1448" t="str">
            <v>OPTICS</v>
          </cell>
          <cell r="AG1448" t="str">
            <v>1G OPTICS</v>
          </cell>
          <cell r="AH1448" t="str">
            <v>HARDWARE</v>
          </cell>
          <cell r="AI1448" t="str">
            <v>132-8</v>
          </cell>
          <cell r="AJ1448" t="str">
            <v>non-TAA</v>
          </cell>
          <cell r="AK1448" t="str">
            <v>13 mos</v>
          </cell>
          <cell r="AL1448">
            <v>80</v>
          </cell>
          <cell r="AM1448" t="str">
            <v>5A991</v>
          </cell>
        </row>
        <row r="1449">
          <cell r="F1449" t="str">
            <v>FI-SX16-SVL-4OS-1</v>
          </cell>
          <cell r="G1449" t="str">
            <v>ESSENTIAL 4HR ONSITE SUPPORT,  FastIron SX 1600 (IPv4 and IPv6)</v>
          </cell>
          <cell r="H1449" t="str">
            <v>ESSENTIAL 4HR ONSITE SUPPORT</v>
          </cell>
          <cell r="I1449">
            <v>10000</v>
          </cell>
          <cell r="J1449">
            <v>10000</v>
          </cell>
          <cell r="K1449" t="str">
            <v>N</v>
          </cell>
          <cell r="L1449">
            <v>0</v>
          </cell>
          <cell r="M1449">
            <v>0</v>
          </cell>
          <cell r="N1449">
            <v>0</v>
          </cell>
          <cell r="O1449">
            <v>0</v>
          </cell>
          <cell r="P1449">
            <v>0</v>
          </cell>
          <cell r="Q1449">
            <v>0</v>
          </cell>
          <cell r="R1449">
            <v>0</v>
          </cell>
          <cell r="S1449">
            <v>6500</v>
          </cell>
          <cell r="T1449">
            <v>7000</v>
          </cell>
          <cell r="U1449">
            <v>7000</v>
          </cell>
          <cell r="V1449">
            <v>6500</v>
          </cell>
          <cell r="W1449">
            <v>0</v>
          </cell>
          <cell r="X1449" t="str">
            <v>A3</v>
          </cell>
          <cell r="Y1449">
            <v>0.35</v>
          </cell>
          <cell r="Z1449">
            <v>0.3</v>
          </cell>
          <cell r="AA1449">
            <v>0.3</v>
          </cell>
          <cell r="AB1449">
            <v>0.35</v>
          </cell>
          <cell r="AC1449">
            <v>0</v>
          </cell>
          <cell r="AD1449">
            <v>0</v>
          </cell>
          <cell r="AE1449" t="str">
            <v>SUPPORT</v>
          </cell>
          <cell r="AF1449" t="str">
            <v>BDS DIRECT SUPPORT</v>
          </cell>
          <cell r="AG1449" t="str">
            <v>INITIAL SALE</v>
          </cell>
          <cell r="AH1449" t="str">
            <v>HW SUPPORT</v>
          </cell>
          <cell r="AI1449" t="str">
            <v>132-12</v>
          </cell>
          <cell r="AJ1449" t="str">
            <v>N/A</v>
          </cell>
          <cell r="AK1449" t="str">
            <v>None</v>
          </cell>
          <cell r="AL1449">
            <v>40</v>
          </cell>
          <cell r="AM1449">
            <v>0</v>
          </cell>
        </row>
        <row r="1450">
          <cell r="F1450" t="str">
            <v>FI-SX16-SVL-4OS-2</v>
          </cell>
          <cell r="G1450" t="str">
            <v>ESSENTIAL 4HR ONSITE SUPPORT,  FastIron SX 1600 (IPv4 and IPv6)</v>
          </cell>
          <cell r="H1450" t="str">
            <v>ESSENTIAL 4HR ONSITE SUPPORT</v>
          </cell>
          <cell r="I1450">
            <v>19000</v>
          </cell>
          <cell r="J1450">
            <v>19000</v>
          </cell>
          <cell r="K1450" t="str">
            <v>N</v>
          </cell>
          <cell r="L1450">
            <v>0</v>
          </cell>
          <cell r="M1450">
            <v>0</v>
          </cell>
          <cell r="N1450">
            <v>0</v>
          </cell>
          <cell r="O1450">
            <v>0</v>
          </cell>
          <cell r="P1450">
            <v>0</v>
          </cell>
          <cell r="Q1450">
            <v>0</v>
          </cell>
          <cell r="R1450">
            <v>0</v>
          </cell>
          <cell r="S1450">
            <v>12350</v>
          </cell>
          <cell r="T1450">
            <v>13300</v>
          </cell>
          <cell r="U1450">
            <v>13300</v>
          </cell>
          <cell r="V1450">
            <v>12350</v>
          </cell>
          <cell r="W1450">
            <v>0</v>
          </cell>
          <cell r="X1450" t="str">
            <v>A3</v>
          </cell>
          <cell r="Y1450">
            <v>0.35</v>
          </cell>
          <cell r="Z1450">
            <v>0.3</v>
          </cell>
          <cell r="AA1450">
            <v>0.3</v>
          </cell>
          <cell r="AB1450">
            <v>0.35</v>
          </cell>
          <cell r="AC1450">
            <v>0</v>
          </cell>
          <cell r="AD1450">
            <v>0</v>
          </cell>
          <cell r="AE1450" t="str">
            <v>SUPPORT</v>
          </cell>
          <cell r="AF1450" t="str">
            <v>BDS DIRECT SUPPORT</v>
          </cell>
          <cell r="AG1450" t="str">
            <v>INITIAL SALE</v>
          </cell>
          <cell r="AH1450" t="str">
            <v>HW SUPPORT</v>
          </cell>
          <cell r="AI1450" t="str">
            <v>132-12</v>
          </cell>
          <cell r="AJ1450" t="str">
            <v>N/A</v>
          </cell>
          <cell r="AK1450" t="str">
            <v>None</v>
          </cell>
          <cell r="AL1450">
            <v>40</v>
          </cell>
          <cell r="AM1450">
            <v>0</v>
          </cell>
        </row>
        <row r="1451">
          <cell r="F1451" t="str">
            <v>FI-SX16-SVL-4OS-3</v>
          </cell>
          <cell r="G1451" t="str">
            <v>ESSENTIAL 4HR ONSITE SUPPORT,  FastIron SX 1600 (IPv4 and IPv6)</v>
          </cell>
          <cell r="H1451" t="str">
            <v>ESSENTIAL 4HR ONSITE SUPPORT</v>
          </cell>
          <cell r="I1451">
            <v>27500</v>
          </cell>
          <cell r="J1451">
            <v>27500</v>
          </cell>
          <cell r="K1451" t="str">
            <v>N</v>
          </cell>
          <cell r="L1451">
            <v>0</v>
          </cell>
          <cell r="M1451">
            <v>0</v>
          </cell>
          <cell r="N1451">
            <v>0</v>
          </cell>
          <cell r="O1451">
            <v>0</v>
          </cell>
          <cell r="P1451">
            <v>0</v>
          </cell>
          <cell r="Q1451">
            <v>0</v>
          </cell>
          <cell r="R1451">
            <v>0</v>
          </cell>
          <cell r="S1451">
            <v>17875</v>
          </cell>
          <cell r="T1451">
            <v>19250</v>
          </cell>
          <cell r="U1451">
            <v>19250</v>
          </cell>
          <cell r="V1451">
            <v>17875</v>
          </cell>
          <cell r="W1451">
            <v>0</v>
          </cell>
          <cell r="X1451" t="str">
            <v>A3</v>
          </cell>
          <cell r="Y1451">
            <v>0.35</v>
          </cell>
          <cell r="Z1451">
            <v>0.3</v>
          </cell>
          <cell r="AA1451">
            <v>0.3</v>
          </cell>
          <cell r="AB1451">
            <v>0.35</v>
          </cell>
          <cell r="AC1451">
            <v>0</v>
          </cell>
          <cell r="AD1451">
            <v>0</v>
          </cell>
          <cell r="AE1451" t="str">
            <v>SUPPORT</v>
          </cell>
          <cell r="AF1451" t="str">
            <v>BDS DIRECT SUPPORT</v>
          </cell>
          <cell r="AG1451" t="str">
            <v>INITIAL SALE</v>
          </cell>
          <cell r="AH1451" t="str">
            <v>HW SUPPORT</v>
          </cell>
          <cell r="AI1451" t="str">
            <v>132-12</v>
          </cell>
          <cell r="AJ1451" t="str">
            <v>N/A</v>
          </cell>
          <cell r="AK1451" t="str">
            <v>None</v>
          </cell>
          <cell r="AL1451">
            <v>40</v>
          </cell>
          <cell r="AM1451">
            <v>0</v>
          </cell>
        </row>
        <row r="1452">
          <cell r="F1452" t="str">
            <v>FI-SX16-SVL-4OS-4</v>
          </cell>
          <cell r="G1452" t="str">
            <v>ESSENTIAL 4HR ONSITE SUPPORT,  FastIron SX 1600 (IPv4 and IPv6)</v>
          </cell>
          <cell r="H1452" t="str">
            <v>ESSENTIAL 4HR ONSITE SUPPORT</v>
          </cell>
          <cell r="I1452">
            <v>36667</v>
          </cell>
          <cell r="J1452">
            <v>36667</v>
          </cell>
          <cell r="K1452" t="str">
            <v>N</v>
          </cell>
          <cell r="L1452">
            <v>0</v>
          </cell>
          <cell r="M1452">
            <v>0</v>
          </cell>
          <cell r="N1452">
            <v>0</v>
          </cell>
          <cell r="O1452">
            <v>0</v>
          </cell>
          <cell r="P1452">
            <v>0</v>
          </cell>
          <cell r="Q1452">
            <v>0</v>
          </cell>
          <cell r="R1452">
            <v>0</v>
          </cell>
          <cell r="S1452">
            <v>23833</v>
          </cell>
          <cell r="T1452">
            <v>25667</v>
          </cell>
          <cell r="U1452">
            <v>25667</v>
          </cell>
          <cell r="V1452">
            <v>23833</v>
          </cell>
          <cell r="W1452">
            <v>0</v>
          </cell>
          <cell r="X1452" t="str">
            <v>A3</v>
          </cell>
          <cell r="Y1452">
            <v>0.35</v>
          </cell>
          <cell r="Z1452">
            <v>0.3</v>
          </cell>
          <cell r="AA1452">
            <v>0.3</v>
          </cell>
          <cell r="AB1452">
            <v>0.35</v>
          </cell>
          <cell r="AC1452">
            <v>0</v>
          </cell>
          <cell r="AD1452">
            <v>0</v>
          </cell>
          <cell r="AE1452" t="str">
            <v>SUPPORT</v>
          </cell>
          <cell r="AF1452" t="str">
            <v>BDS DIRECT SUPPORT</v>
          </cell>
          <cell r="AG1452" t="str">
            <v>INITIAL SALE</v>
          </cell>
          <cell r="AH1452" t="str">
            <v>HW SUPPORT</v>
          </cell>
          <cell r="AI1452" t="str">
            <v>132-12</v>
          </cell>
          <cell r="AJ1452" t="str">
            <v>N/A</v>
          </cell>
          <cell r="AK1452" t="str">
            <v>None</v>
          </cell>
          <cell r="AL1452">
            <v>40</v>
          </cell>
          <cell r="AM1452">
            <v>0</v>
          </cell>
        </row>
        <row r="1453">
          <cell r="F1453" t="str">
            <v>FI-SX16-SVL-4OS-5</v>
          </cell>
          <cell r="G1453" t="str">
            <v>ESSENTIAL 4HR ONSITE SUPPORT,  FastIron SX 1600 (IPv4 and IPv6)</v>
          </cell>
          <cell r="H1453" t="str">
            <v>ESSENTIAL 4HR ONSITE SUPPORT</v>
          </cell>
          <cell r="I1453">
            <v>45833</v>
          </cell>
          <cell r="J1453">
            <v>45833</v>
          </cell>
          <cell r="K1453" t="str">
            <v>N</v>
          </cell>
          <cell r="L1453">
            <v>0</v>
          </cell>
          <cell r="M1453">
            <v>0</v>
          </cell>
          <cell r="N1453">
            <v>0</v>
          </cell>
          <cell r="O1453">
            <v>0</v>
          </cell>
          <cell r="P1453">
            <v>0</v>
          </cell>
          <cell r="Q1453">
            <v>0</v>
          </cell>
          <cell r="R1453">
            <v>0</v>
          </cell>
          <cell r="S1453">
            <v>29792</v>
          </cell>
          <cell r="T1453">
            <v>32083</v>
          </cell>
          <cell r="U1453">
            <v>32083</v>
          </cell>
          <cell r="V1453">
            <v>29792</v>
          </cell>
          <cell r="W1453">
            <v>0</v>
          </cell>
          <cell r="X1453" t="str">
            <v>A3</v>
          </cell>
          <cell r="Y1453">
            <v>0.35</v>
          </cell>
          <cell r="Z1453">
            <v>0.3</v>
          </cell>
          <cell r="AA1453">
            <v>0.3</v>
          </cell>
          <cell r="AB1453">
            <v>0.35</v>
          </cell>
          <cell r="AC1453">
            <v>0</v>
          </cell>
          <cell r="AD1453">
            <v>0</v>
          </cell>
          <cell r="AE1453" t="str">
            <v>SUPPORT</v>
          </cell>
          <cell r="AF1453" t="str">
            <v>BDS DIRECT SUPPORT</v>
          </cell>
          <cell r="AG1453" t="str">
            <v>INITIAL SALE</v>
          </cell>
          <cell r="AH1453" t="str">
            <v>HW SUPPORT</v>
          </cell>
          <cell r="AI1453" t="str">
            <v>132-12</v>
          </cell>
          <cell r="AJ1453" t="str">
            <v>N/A</v>
          </cell>
          <cell r="AK1453" t="str">
            <v>None</v>
          </cell>
          <cell r="AL1453">
            <v>40</v>
          </cell>
          <cell r="AM1453">
            <v>0</v>
          </cell>
        </row>
        <row r="1454">
          <cell r="F1454" t="str">
            <v>FI-SX16-SVL-4P-1</v>
          </cell>
          <cell r="G1454" t="str">
            <v>ESSENTIAL 4HR PARTS ONLY SUPPORT,  FastIron SX 1600 (IPv4 and IPv6)</v>
          </cell>
          <cell r="H1454" t="str">
            <v>ESSENTIAL 4HR PARTS ONLY SUPPORT</v>
          </cell>
          <cell r="I1454">
            <v>8000</v>
          </cell>
          <cell r="J1454">
            <v>8000</v>
          </cell>
          <cell r="K1454" t="str">
            <v>N</v>
          </cell>
          <cell r="L1454">
            <v>0</v>
          </cell>
          <cell r="M1454">
            <v>0</v>
          </cell>
          <cell r="N1454">
            <v>0</v>
          </cell>
          <cell r="O1454">
            <v>0</v>
          </cell>
          <cell r="P1454">
            <v>0</v>
          </cell>
          <cell r="Q1454">
            <v>0</v>
          </cell>
          <cell r="R1454">
            <v>0</v>
          </cell>
          <cell r="S1454">
            <v>5200</v>
          </cell>
          <cell r="T1454">
            <v>5600</v>
          </cell>
          <cell r="U1454">
            <v>5600</v>
          </cell>
          <cell r="V1454">
            <v>5200</v>
          </cell>
          <cell r="W1454">
            <v>0</v>
          </cell>
          <cell r="X1454" t="str">
            <v>A3</v>
          </cell>
          <cell r="Y1454">
            <v>0.35</v>
          </cell>
          <cell r="Z1454">
            <v>0.3</v>
          </cell>
          <cell r="AA1454">
            <v>0.3</v>
          </cell>
          <cell r="AB1454">
            <v>0.35</v>
          </cell>
          <cell r="AC1454">
            <v>0</v>
          </cell>
          <cell r="AD1454">
            <v>0</v>
          </cell>
          <cell r="AE1454" t="str">
            <v>SUPPORT</v>
          </cell>
          <cell r="AF1454" t="str">
            <v>BDS DIRECT SUPPORT</v>
          </cell>
          <cell r="AG1454" t="str">
            <v>INITIAL SALE</v>
          </cell>
          <cell r="AH1454" t="str">
            <v>HW SUPPORT</v>
          </cell>
          <cell r="AI1454" t="str">
            <v>132-12</v>
          </cell>
          <cell r="AJ1454" t="str">
            <v>N/A</v>
          </cell>
          <cell r="AK1454" t="str">
            <v>None</v>
          </cell>
          <cell r="AL1454">
            <v>40</v>
          </cell>
          <cell r="AM1454">
            <v>0</v>
          </cell>
        </row>
        <row r="1455">
          <cell r="F1455" t="str">
            <v>FI-SX16-SVL-4P-2</v>
          </cell>
          <cell r="G1455" t="str">
            <v>ESSENTIAL 4HR PARTS ONLY SUPPORT,  FastIron SX 1600 (IPv4 and IPv6)</v>
          </cell>
          <cell r="H1455" t="str">
            <v>ESSENTIAL 4HR PARTS ONLY SUPPORT</v>
          </cell>
          <cell r="I1455">
            <v>15200</v>
          </cell>
          <cell r="J1455">
            <v>15200</v>
          </cell>
          <cell r="K1455" t="str">
            <v>N</v>
          </cell>
          <cell r="L1455">
            <v>0</v>
          </cell>
          <cell r="M1455">
            <v>0</v>
          </cell>
          <cell r="N1455">
            <v>0</v>
          </cell>
          <cell r="O1455">
            <v>0</v>
          </cell>
          <cell r="P1455">
            <v>0</v>
          </cell>
          <cell r="Q1455">
            <v>0</v>
          </cell>
          <cell r="R1455">
            <v>0</v>
          </cell>
          <cell r="S1455">
            <v>9880</v>
          </cell>
          <cell r="T1455">
            <v>10640</v>
          </cell>
          <cell r="U1455">
            <v>10640</v>
          </cell>
          <cell r="V1455">
            <v>9880</v>
          </cell>
          <cell r="W1455">
            <v>0</v>
          </cell>
          <cell r="X1455" t="str">
            <v>A3</v>
          </cell>
          <cell r="Y1455">
            <v>0.35</v>
          </cell>
          <cell r="Z1455">
            <v>0.3</v>
          </cell>
          <cell r="AA1455">
            <v>0.3</v>
          </cell>
          <cell r="AB1455">
            <v>0.35</v>
          </cell>
          <cell r="AC1455">
            <v>0</v>
          </cell>
          <cell r="AD1455">
            <v>0</v>
          </cell>
          <cell r="AE1455" t="str">
            <v>SUPPORT</v>
          </cell>
          <cell r="AF1455" t="str">
            <v>BDS DIRECT SUPPORT</v>
          </cell>
          <cell r="AG1455" t="str">
            <v>INITIAL SALE</v>
          </cell>
          <cell r="AH1455" t="str">
            <v>HW SUPPORT</v>
          </cell>
          <cell r="AI1455" t="str">
            <v>132-12</v>
          </cell>
          <cell r="AJ1455" t="str">
            <v>N/A</v>
          </cell>
          <cell r="AK1455" t="str">
            <v>None</v>
          </cell>
          <cell r="AL1455">
            <v>40</v>
          </cell>
          <cell r="AM1455">
            <v>0</v>
          </cell>
        </row>
        <row r="1456">
          <cell r="F1456" t="str">
            <v>FI-SX16-SVL-4P-3</v>
          </cell>
          <cell r="G1456" t="str">
            <v>ESSENTIAL 4HR PARTS ONLY SUPPORT,  FastIron SX 1600 (IPv4 and IPv6)</v>
          </cell>
          <cell r="H1456" t="str">
            <v>ESSENTIAL 4HR PARTS ONLY SUPPORT</v>
          </cell>
          <cell r="I1456">
            <v>22000</v>
          </cell>
          <cell r="J1456">
            <v>22000</v>
          </cell>
          <cell r="K1456" t="str">
            <v>N</v>
          </cell>
          <cell r="L1456">
            <v>0</v>
          </cell>
          <cell r="M1456">
            <v>0</v>
          </cell>
          <cell r="N1456">
            <v>0</v>
          </cell>
          <cell r="O1456">
            <v>0</v>
          </cell>
          <cell r="P1456">
            <v>0</v>
          </cell>
          <cell r="Q1456">
            <v>0</v>
          </cell>
          <cell r="R1456">
            <v>0</v>
          </cell>
          <cell r="S1456">
            <v>14300</v>
          </cell>
          <cell r="T1456">
            <v>15400</v>
          </cell>
          <cell r="U1456">
            <v>15400</v>
          </cell>
          <cell r="V1456">
            <v>14300</v>
          </cell>
          <cell r="W1456">
            <v>0</v>
          </cell>
          <cell r="X1456" t="str">
            <v>A3</v>
          </cell>
          <cell r="Y1456">
            <v>0.35</v>
          </cell>
          <cell r="Z1456">
            <v>0.3</v>
          </cell>
          <cell r="AA1456">
            <v>0.3</v>
          </cell>
          <cell r="AB1456">
            <v>0.35</v>
          </cell>
          <cell r="AC1456">
            <v>0</v>
          </cell>
          <cell r="AD1456">
            <v>0</v>
          </cell>
          <cell r="AE1456" t="str">
            <v>SUPPORT</v>
          </cell>
          <cell r="AF1456" t="str">
            <v>BDS DIRECT SUPPORT</v>
          </cell>
          <cell r="AG1456" t="str">
            <v>INITIAL SALE</v>
          </cell>
          <cell r="AH1456" t="str">
            <v>HW SUPPORT</v>
          </cell>
          <cell r="AI1456" t="str">
            <v>132-12</v>
          </cell>
          <cell r="AJ1456" t="str">
            <v>N/A</v>
          </cell>
          <cell r="AK1456" t="str">
            <v>None</v>
          </cell>
          <cell r="AL1456">
            <v>40</v>
          </cell>
          <cell r="AM1456">
            <v>0</v>
          </cell>
        </row>
        <row r="1457">
          <cell r="F1457" t="str">
            <v>FI-SX16-SVL-4P-4</v>
          </cell>
          <cell r="G1457" t="str">
            <v>ESSENTIAL 4HR PARTS ONLY SUPPORT,  FastIron SX 1600 (IPv4 and IPv6)</v>
          </cell>
          <cell r="H1457" t="str">
            <v>ESSENTIAL 4HR PARTS ONLY SUPPORT</v>
          </cell>
          <cell r="I1457">
            <v>29333</v>
          </cell>
          <cell r="J1457">
            <v>29333</v>
          </cell>
          <cell r="K1457" t="str">
            <v>N</v>
          </cell>
          <cell r="L1457">
            <v>0</v>
          </cell>
          <cell r="M1457">
            <v>0</v>
          </cell>
          <cell r="N1457">
            <v>0</v>
          </cell>
          <cell r="O1457">
            <v>0</v>
          </cell>
          <cell r="P1457">
            <v>0</v>
          </cell>
          <cell r="Q1457">
            <v>0</v>
          </cell>
          <cell r="R1457">
            <v>0</v>
          </cell>
          <cell r="S1457">
            <v>19067</v>
          </cell>
          <cell r="T1457">
            <v>20533</v>
          </cell>
          <cell r="U1457">
            <v>20533</v>
          </cell>
          <cell r="V1457">
            <v>19067</v>
          </cell>
          <cell r="W1457">
            <v>0</v>
          </cell>
          <cell r="X1457" t="str">
            <v>A3</v>
          </cell>
          <cell r="Y1457">
            <v>0.35</v>
          </cell>
          <cell r="Z1457">
            <v>0.3</v>
          </cell>
          <cell r="AA1457">
            <v>0.3</v>
          </cell>
          <cell r="AB1457">
            <v>0.35</v>
          </cell>
          <cell r="AC1457">
            <v>0</v>
          </cell>
          <cell r="AD1457">
            <v>0</v>
          </cell>
          <cell r="AE1457" t="str">
            <v>SUPPORT</v>
          </cell>
          <cell r="AF1457" t="str">
            <v>BDS DIRECT SUPPORT</v>
          </cell>
          <cell r="AG1457" t="str">
            <v>INITIAL SALE</v>
          </cell>
          <cell r="AH1457" t="str">
            <v>HW SUPPORT</v>
          </cell>
          <cell r="AI1457" t="str">
            <v>132-12</v>
          </cell>
          <cell r="AJ1457" t="str">
            <v>N/A</v>
          </cell>
          <cell r="AK1457" t="str">
            <v>None</v>
          </cell>
          <cell r="AL1457">
            <v>40</v>
          </cell>
          <cell r="AM1457">
            <v>0</v>
          </cell>
        </row>
        <row r="1458">
          <cell r="F1458" t="str">
            <v>FI-SX16-SVL-4P-5</v>
          </cell>
          <cell r="G1458" t="str">
            <v>ESSENTIAL 4HR PARTS ONLY SUPPORT,  FastIron SX 1600 (IPv4 and IPv6)</v>
          </cell>
          <cell r="H1458" t="str">
            <v>ESSENTIAL 4HR PARTS ONLY SUPPORT</v>
          </cell>
          <cell r="I1458">
            <v>36667</v>
          </cell>
          <cell r="J1458">
            <v>36667</v>
          </cell>
          <cell r="K1458" t="str">
            <v>N</v>
          </cell>
          <cell r="L1458">
            <v>0</v>
          </cell>
          <cell r="M1458">
            <v>0</v>
          </cell>
          <cell r="N1458">
            <v>0</v>
          </cell>
          <cell r="O1458">
            <v>0</v>
          </cell>
          <cell r="P1458">
            <v>0</v>
          </cell>
          <cell r="Q1458">
            <v>0</v>
          </cell>
          <cell r="R1458">
            <v>0</v>
          </cell>
          <cell r="S1458">
            <v>23833</v>
          </cell>
          <cell r="T1458">
            <v>25667</v>
          </cell>
          <cell r="U1458">
            <v>25667</v>
          </cell>
          <cell r="V1458">
            <v>23833</v>
          </cell>
          <cell r="W1458">
            <v>0</v>
          </cell>
          <cell r="X1458" t="str">
            <v>A3</v>
          </cell>
          <cell r="Y1458">
            <v>0.35</v>
          </cell>
          <cell r="Z1458">
            <v>0.3</v>
          </cell>
          <cell r="AA1458">
            <v>0.3</v>
          </cell>
          <cell r="AB1458">
            <v>0.35</v>
          </cell>
          <cell r="AC1458">
            <v>0</v>
          </cell>
          <cell r="AD1458">
            <v>0</v>
          </cell>
          <cell r="AE1458" t="str">
            <v>SUPPORT</v>
          </cell>
          <cell r="AF1458" t="str">
            <v>BDS DIRECT SUPPORT</v>
          </cell>
          <cell r="AG1458" t="str">
            <v>INITIAL SALE</v>
          </cell>
          <cell r="AH1458" t="str">
            <v>HW SUPPORT</v>
          </cell>
          <cell r="AI1458" t="str">
            <v>132-12</v>
          </cell>
          <cell r="AJ1458" t="str">
            <v>N/A</v>
          </cell>
          <cell r="AK1458" t="str">
            <v>None</v>
          </cell>
          <cell r="AL1458">
            <v>40</v>
          </cell>
          <cell r="AM1458">
            <v>0</v>
          </cell>
        </row>
        <row r="1459">
          <cell r="F1459" t="str">
            <v>FI-SX16-SVL-NDO-1</v>
          </cell>
          <cell r="G1459" t="str">
            <v>ESSENTIAL NBD ONSITE SUPPORT,  FastIron SX 1600 (IPv4 and IPv6)</v>
          </cell>
          <cell r="H1459" t="str">
            <v>ESSENTIAL NBD ONSITE SUPPORT</v>
          </cell>
          <cell r="I1459">
            <v>6000</v>
          </cell>
          <cell r="J1459">
            <v>6000</v>
          </cell>
          <cell r="K1459" t="str">
            <v>N</v>
          </cell>
          <cell r="L1459">
            <v>0</v>
          </cell>
          <cell r="M1459">
            <v>0</v>
          </cell>
          <cell r="N1459">
            <v>0</v>
          </cell>
          <cell r="O1459">
            <v>0</v>
          </cell>
          <cell r="P1459">
            <v>0</v>
          </cell>
          <cell r="Q1459">
            <v>0</v>
          </cell>
          <cell r="R1459">
            <v>0</v>
          </cell>
          <cell r="S1459">
            <v>3900</v>
          </cell>
          <cell r="T1459">
            <v>4200</v>
          </cell>
          <cell r="U1459">
            <v>4200</v>
          </cell>
          <cell r="V1459">
            <v>3900</v>
          </cell>
          <cell r="W1459">
            <v>0</v>
          </cell>
          <cell r="X1459" t="str">
            <v>A3</v>
          </cell>
          <cell r="Y1459">
            <v>0.35</v>
          </cell>
          <cell r="Z1459">
            <v>0.3</v>
          </cell>
          <cell r="AA1459">
            <v>0.3</v>
          </cell>
          <cell r="AB1459">
            <v>0.35</v>
          </cell>
          <cell r="AC1459">
            <v>0</v>
          </cell>
          <cell r="AD1459">
            <v>0</v>
          </cell>
          <cell r="AE1459" t="str">
            <v>SUPPORT</v>
          </cell>
          <cell r="AF1459" t="str">
            <v>BDS DIRECT SUPPORT</v>
          </cell>
          <cell r="AG1459" t="str">
            <v>INITIAL SALE</v>
          </cell>
          <cell r="AH1459" t="str">
            <v>HW SUPPORT</v>
          </cell>
          <cell r="AI1459" t="str">
            <v>132-12</v>
          </cell>
          <cell r="AJ1459" t="str">
            <v>N/A</v>
          </cell>
          <cell r="AK1459" t="str">
            <v>None</v>
          </cell>
          <cell r="AL1459">
            <v>40</v>
          </cell>
          <cell r="AM1459">
            <v>0</v>
          </cell>
        </row>
        <row r="1460">
          <cell r="F1460" t="str">
            <v>FI-SX16-SVL-NDO-2</v>
          </cell>
          <cell r="G1460" t="str">
            <v>ESSENTIAL NBD ONSITE SUPPORT,  FastIron SX 1600 (IPv4 and IPv6)</v>
          </cell>
          <cell r="H1460" t="str">
            <v>ESSENTIAL NBD ONSITE SUPPORT</v>
          </cell>
          <cell r="I1460">
            <v>11400</v>
          </cell>
          <cell r="J1460">
            <v>11400</v>
          </cell>
          <cell r="K1460" t="str">
            <v>N</v>
          </cell>
          <cell r="L1460">
            <v>0</v>
          </cell>
          <cell r="M1460">
            <v>0</v>
          </cell>
          <cell r="N1460">
            <v>0</v>
          </cell>
          <cell r="O1460">
            <v>0</v>
          </cell>
          <cell r="P1460">
            <v>0</v>
          </cell>
          <cell r="Q1460">
            <v>0</v>
          </cell>
          <cell r="R1460">
            <v>0</v>
          </cell>
          <cell r="S1460">
            <v>7410</v>
          </cell>
          <cell r="T1460">
            <v>7980</v>
          </cell>
          <cell r="U1460">
            <v>7980</v>
          </cell>
          <cell r="V1460">
            <v>7410</v>
          </cell>
          <cell r="W1460">
            <v>0</v>
          </cell>
          <cell r="X1460" t="str">
            <v>A3</v>
          </cell>
          <cell r="Y1460">
            <v>0.35</v>
          </cell>
          <cell r="Z1460">
            <v>0.3</v>
          </cell>
          <cell r="AA1460">
            <v>0.3</v>
          </cell>
          <cell r="AB1460">
            <v>0.35</v>
          </cell>
          <cell r="AC1460">
            <v>0</v>
          </cell>
          <cell r="AD1460">
            <v>0</v>
          </cell>
          <cell r="AE1460" t="str">
            <v>SUPPORT</v>
          </cell>
          <cell r="AF1460" t="str">
            <v>BDS DIRECT SUPPORT</v>
          </cell>
          <cell r="AG1460" t="str">
            <v>INITIAL SALE</v>
          </cell>
          <cell r="AH1460" t="str">
            <v>HW SUPPORT</v>
          </cell>
          <cell r="AI1460" t="str">
            <v>132-12</v>
          </cell>
          <cell r="AJ1460" t="str">
            <v>N/A</v>
          </cell>
          <cell r="AK1460" t="str">
            <v>None</v>
          </cell>
          <cell r="AL1460">
            <v>40</v>
          </cell>
          <cell r="AM1460">
            <v>0</v>
          </cell>
        </row>
        <row r="1461">
          <cell r="F1461" t="str">
            <v>FI-SX16-SVL-NDO-3</v>
          </cell>
          <cell r="G1461" t="str">
            <v>ESSENTIAL NBD ONSITE SUPPORT,  FastIron SX 1600 (IPv4 and IPv6)</v>
          </cell>
          <cell r="H1461" t="str">
            <v>ESSENTIAL NBD ONSITE SUPPORT</v>
          </cell>
          <cell r="I1461">
            <v>16500</v>
          </cell>
          <cell r="J1461">
            <v>16500</v>
          </cell>
          <cell r="K1461" t="str">
            <v>N</v>
          </cell>
          <cell r="L1461">
            <v>0</v>
          </cell>
          <cell r="M1461">
            <v>0</v>
          </cell>
          <cell r="N1461">
            <v>0</v>
          </cell>
          <cell r="O1461">
            <v>0</v>
          </cell>
          <cell r="P1461">
            <v>0</v>
          </cell>
          <cell r="Q1461">
            <v>0</v>
          </cell>
          <cell r="R1461">
            <v>0</v>
          </cell>
          <cell r="S1461">
            <v>10725</v>
          </cell>
          <cell r="T1461">
            <v>11550</v>
          </cell>
          <cell r="U1461">
            <v>11550</v>
          </cell>
          <cell r="V1461">
            <v>10725</v>
          </cell>
          <cell r="W1461">
            <v>0</v>
          </cell>
          <cell r="X1461" t="str">
            <v>A3</v>
          </cell>
          <cell r="Y1461">
            <v>0.35</v>
          </cell>
          <cell r="Z1461">
            <v>0.3</v>
          </cell>
          <cell r="AA1461">
            <v>0.3</v>
          </cell>
          <cell r="AB1461">
            <v>0.35</v>
          </cell>
          <cell r="AC1461">
            <v>0</v>
          </cell>
          <cell r="AD1461">
            <v>0</v>
          </cell>
          <cell r="AE1461" t="str">
            <v>SUPPORT</v>
          </cell>
          <cell r="AF1461" t="str">
            <v>BDS DIRECT SUPPORT</v>
          </cell>
          <cell r="AG1461" t="str">
            <v>INITIAL SALE</v>
          </cell>
          <cell r="AH1461" t="str">
            <v>HW SUPPORT</v>
          </cell>
          <cell r="AI1461" t="str">
            <v>132-12</v>
          </cell>
          <cell r="AJ1461" t="str">
            <v>N/A</v>
          </cell>
          <cell r="AK1461" t="str">
            <v>None</v>
          </cell>
          <cell r="AL1461">
            <v>40</v>
          </cell>
          <cell r="AM1461">
            <v>0</v>
          </cell>
        </row>
        <row r="1462">
          <cell r="F1462" t="str">
            <v>FI-SX16-SVL-NDO-4</v>
          </cell>
          <cell r="G1462" t="str">
            <v>ESSENTIAL NBD ONSITE SUPPORT,  FastIron SX 1600 (IPv4 and IPv6)</v>
          </cell>
          <cell r="H1462" t="str">
            <v>ESSENTIAL NBD ONSITE SUPPORT</v>
          </cell>
          <cell r="I1462">
            <v>22000</v>
          </cell>
          <cell r="J1462">
            <v>22000</v>
          </cell>
          <cell r="K1462" t="str">
            <v>N</v>
          </cell>
          <cell r="L1462">
            <v>0</v>
          </cell>
          <cell r="M1462">
            <v>0</v>
          </cell>
          <cell r="N1462">
            <v>0</v>
          </cell>
          <cell r="O1462">
            <v>0</v>
          </cell>
          <cell r="P1462">
            <v>0</v>
          </cell>
          <cell r="Q1462">
            <v>0</v>
          </cell>
          <cell r="R1462">
            <v>0</v>
          </cell>
          <cell r="S1462">
            <v>14300</v>
          </cell>
          <cell r="T1462">
            <v>15400</v>
          </cell>
          <cell r="U1462">
            <v>15400</v>
          </cell>
          <cell r="V1462">
            <v>14300</v>
          </cell>
          <cell r="W1462">
            <v>0</v>
          </cell>
          <cell r="X1462" t="str">
            <v>A3</v>
          </cell>
          <cell r="Y1462">
            <v>0.35</v>
          </cell>
          <cell r="Z1462">
            <v>0.3</v>
          </cell>
          <cell r="AA1462">
            <v>0.3</v>
          </cell>
          <cell r="AB1462">
            <v>0.35</v>
          </cell>
          <cell r="AC1462">
            <v>0</v>
          </cell>
          <cell r="AD1462">
            <v>0</v>
          </cell>
          <cell r="AE1462" t="str">
            <v>SUPPORT</v>
          </cell>
          <cell r="AF1462" t="str">
            <v>BDS DIRECT SUPPORT</v>
          </cell>
          <cell r="AG1462" t="str">
            <v>INITIAL SALE</v>
          </cell>
          <cell r="AH1462" t="str">
            <v>HW SUPPORT</v>
          </cell>
          <cell r="AI1462" t="str">
            <v>132-12</v>
          </cell>
          <cell r="AJ1462" t="str">
            <v>N/A</v>
          </cell>
          <cell r="AK1462" t="str">
            <v>None</v>
          </cell>
          <cell r="AL1462">
            <v>40</v>
          </cell>
          <cell r="AM1462">
            <v>0</v>
          </cell>
        </row>
        <row r="1463">
          <cell r="F1463" t="str">
            <v>FI-SX16-SVL-NDO-5</v>
          </cell>
          <cell r="G1463" t="str">
            <v>ESSENTIAL NBD ONSITE SUPPORT,  FastIron SX 1600 (IPv4 and IPv6)</v>
          </cell>
          <cell r="H1463" t="str">
            <v>ESSENTIAL NBD ONSITE SUPPORT</v>
          </cell>
          <cell r="I1463">
            <v>27500</v>
          </cell>
          <cell r="J1463">
            <v>27500</v>
          </cell>
          <cell r="K1463" t="str">
            <v>N</v>
          </cell>
          <cell r="L1463">
            <v>0</v>
          </cell>
          <cell r="M1463">
            <v>0</v>
          </cell>
          <cell r="N1463">
            <v>0</v>
          </cell>
          <cell r="O1463">
            <v>0</v>
          </cell>
          <cell r="P1463">
            <v>0</v>
          </cell>
          <cell r="Q1463">
            <v>0</v>
          </cell>
          <cell r="R1463">
            <v>0</v>
          </cell>
          <cell r="S1463">
            <v>17875</v>
          </cell>
          <cell r="T1463">
            <v>19250</v>
          </cell>
          <cell r="U1463">
            <v>19250</v>
          </cell>
          <cell r="V1463">
            <v>17875</v>
          </cell>
          <cell r="W1463">
            <v>0</v>
          </cell>
          <cell r="X1463" t="str">
            <v>A3</v>
          </cell>
          <cell r="Y1463">
            <v>0.35</v>
          </cell>
          <cell r="Z1463">
            <v>0.3</v>
          </cell>
          <cell r="AA1463">
            <v>0.3</v>
          </cell>
          <cell r="AB1463">
            <v>0.35</v>
          </cell>
          <cell r="AC1463">
            <v>0</v>
          </cell>
          <cell r="AD1463">
            <v>0</v>
          </cell>
          <cell r="AE1463" t="str">
            <v>SUPPORT</v>
          </cell>
          <cell r="AF1463" t="str">
            <v>BDS DIRECT SUPPORT</v>
          </cell>
          <cell r="AG1463" t="str">
            <v>INITIAL SALE</v>
          </cell>
          <cell r="AH1463" t="str">
            <v>HW SUPPORT</v>
          </cell>
          <cell r="AI1463" t="str">
            <v>132-12</v>
          </cell>
          <cell r="AJ1463" t="str">
            <v>N/A</v>
          </cell>
          <cell r="AK1463" t="str">
            <v>None</v>
          </cell>
          <cell r="AL1463">
            <v>40</v>
          </cell>
          <cell r="AM1463">
            <v>0</v>
          </cell>
        </row>
        <row r="1464">
          <cell r="F1464" t="str">
            <v>FI-SX16-SVL-NDP-1</v>
          </cell>
          <cell r="G1464" t="str">
            <v>ESSENTIAL NBD PARTS ONLY SUPPORT,  FastIron SX 1600 (IPv4 and IPv6)</v>
          </cell>
          <cell r="H1464" t="str">
            <v>ESSENTIAL NBD PARTS ONLY SUPPORT</v>
          </cell>
          <cell r="I1464">
            <v>4000</v>
          </cell>
          <cell r="J1464">
            <v>4000</v>
          </cell>
          <cell r="K1464" t="str">
            <v>N</v>
          </cell>
          <cell r="L1464">
            <v>0</v>
          </cell>
          <cell r="M1464">
            <v>0</v>
          </cell>
          <cell r="N1464">
            <v>0</v>
          </cell>
          <cell r="O1464">
            <v>0</v>
          </cell>
          <cell r="P1464">
            <v>0</v>
          </cell>
          <cell r="Q1464">
            <v>0</v>
          </cell>
          <cell r="R1464">
            <v>0</v>
          </cell>
          <cell r="S1464">
            <v>2600</v>
          </cell>
          <cell r="T1464">
            <v>2800</v>
          </cell>
          <cell r="U1464">
            <v>2800</v>
          </cell>
          <cell r="V1464">
            <v>2600</v>
          </cell>
          <cell r="W1464">
            <v>0</v>
          </cell>
          <cell r="X1464" t="str">
            <v>A3</v>
          </cell>
          <cell r="Y1464">
            <v>0.35</v>
          </cell>
          <cell r="Z1464">
            <v>0.3</v>
          </cell>
          <cell r="AA1464">
            <v>0.3</v>
          </cell>
          <cell r="AB1464">
            <v>0.35</v>
          </cell>
          <cell r="AC1464">
            <v>0</v>
          </cell>
          <cell r="AD1464">
            <v>0</v>
          </cell>
          <cell r="AE1464" t="str">
            <v>SUPPORT</v>
          </cell>
          <cell r="AF1464" t="str">
            <v>BDS DIRECT SUPPORT</v>
          </cell>
          <cell r="AG1464" t="str">
            <v>INITIAL SALE</v>
          </cell>
          <cell r="AH1464" t="str">
            <v>HW SUPPORT</v>
          </cell>
          <cell r="AI1464" t="str">
            <v>132-12</v>
          </cell>
          <cell r="AJ1464" t="str">
            <v>N/A</v>
          </cell>
          <cell r="AK1464" t="str">
            <v>None</v>
          </cell>
          <cell r="AL1464">
            <v>40</v>
          </cell>
          <cell r="AM1464">
            <v>0</v>
          </cell>
        </row>
        <row r="1465">
          <cell r="F1465" t="str">
            <v>FI-SX16-SVL-NDP-2</v>
          </cell>
          <cell r="G1465" t="str">
            <v>ESSENTIAL NBD PARTS ONLY SUPPORT,  FastIron SX 1600 (IPv4 and IPv6)</v>
          </cell>
          <cell r="H1465" t="str">
            <v>ESSENTIAL NBD PARTS ONLY SUPPORT</v>
          </cell>
          <cell r="I1465">
            <v>7600</v>
          </cell>
          <cell r="J1465">
            <v>7600</v>
          </cell>
          <cell r="K1465" t="str">
            <v>N</v>
          </cell>
          <cell r="L1465">
            <v>0</v>
          </cell>
          <cell r="M1465">
            <v>0</v>
          </cell>
          <cell r="N1465">
            <v>0</v>
          </cell>
          <cell r="O1465">
            <v>0</v>
          </cell>
          <cell r="P1465">
            <v>0</v>
          </cell>
          <cell r="Q1465">
            <v>0</v>
          </cell>
          <cell r="R1465">
            <v>0</v>
          </cell>
          <cell r="S1465">
            <v>4940</v>
          </cell>
          <cell r="T1465">
            <v>5320</v>
          </cell>
          <cell r="U1465">
            <v>5320</v>
          </cell>
          <cell r="V1465">
            <v>4940</v>
          </cell>
          <cell r="W1465">
            <v>0</v>
          </cell>
          <cell r="X1465" t="str">
            <v>A3</v>
          </cell>
          <cell r="Y1465">
            <v>0.35</v>
          </cell>
          <cell r="Z1465">
            <v>0.3</v>
          </cell>
          <cell r="AA1465">
            <v>0.3</v>
          </cell>
          <cell r="AB1465">
            <v>0.35</v>
          </cell>
          <cell r="AC1465">
            <v>0</v>
          </cell>
          <cell r="AD1465">
            <v>0</v>
          </cell>
          <cell r="AE1465" t="str">
            <v>SUPPORT</v>
          </cell>
          <cell r="AF1465" t="str">
            <v>BDS DIRECT SUPPORT</v>
          </cell>
          <cell r="AG1465" t="str">
            <v>INITIAL SALE</v>
          </cell>
          <cell r="AH1465" t="str">
            <v>HW SUPPORT</v>
          </cell>
          <cell r="AI1465" t="str">
            <v>132-12</v>
          </cell>
          <cell r="AJ1465" t="str">
            <v>N/A</v>
          </cell>
          <cell r="AK1465" t="str">
            <v>None</v>
          </cell>
          <cell r="AL1465">
            <v>40</v>
          </cell>
          <cell r="AM1465">
            <v>0</v>
          </cell>
        </row>
        <row r="1466">
          <cell r="F1466" t="str">
            <v>FI-SX16-SVL-NDP-3</v>
          </cell>
          <cell r="G1466" t="str">
            <v>ESSENTIAL NBD PARTS ONLY SUPPORT,  FastIron SX 1600 (IPv4 and IPv6)</v>
          </cell>
          <cell r="H1466" t="str">
            <v>ESSENTIAL NBD PARTS ONLY SUPPORT</v>
          </cell>
          <cell r="I1466">
            <v>11000</v>
          </cell>
          <cell r="J1466">
            <v>11000</v>
          </cell>
          <cell r="K1466" t="str">
            <v>N</v>
          </cell>
          <cell r="L1466">
            <v>0</v>
          </cell>
          <cell r="M1466">
            <v>0</v>
          </cell>
          <cell r="N1466">
            <v>0</v>
          </cell>
          <cell r="O1466">
            <v>0</v>
          </cell>
          <cell r="P1466">
            <v>0</v>
          </cell>
          <cell r="Q1466">
            <v>0</v>
          </cell>
          <cell r="R1466">
            <v>0</v>
          </cell>
          <cell r="S1466">
            <v>7150</v>
          </cell>
          <cell r="T1466">
            <v>7700</v>
          </cell>
          <cell r="U1466">
            <v>7700</v>
          </cell>
          <cell r="V1466">
            <v>7150</v>
          </cell>
          <cell r="W1466">
            <v>0</v>
          </cell>
          <cell r="X1466" t="str">
            <v>A3</v>
          </cell>
          <cell r="Y1466">
            <v>0.35</v>
          </cell>
          <cell r="Z1466">
            <v>0.3</v>
          </cell>
          <cell r="AA1466">
            <v>0.3</v>
          </cell>
          <cell r="AB1466">
            <v>0.35</v>
          </cell>
          <cell r="AC1466">
            <v>0</v>
          </cell>
          <cell r="AD1466">
            <v>0</v>
          </cell>
          <cell r="AE1466" t="str">
            <v>SUPPORT</v>
          </cell>
          <cell r="AF1466" t="str">
            <v>BDS DIRECT SUPPORT</v>
          </cell>
          <cell r="AG1466" t="str">
            <v>INITIAL SALE</v>
          </cell>
          <cell r="AH1466" t="str">
            <v>HW SUPPORT</v>
          </cell>
          <cell r="AI1466" t="str">
            <v>132-12</v>
          </cell>
          <cell r="AJ1466" t="str">
            <v>N/A</v>
          </cell>
          <cell r="AK1466" t="str">
            <v>None</v>
          </cell>
          <cell r="AL1466">
            <v>40</v>
          </cell>
          <cell r="AM1466">
            <v>0</v>
          </cell>
        </row>
        <row r="1467">
          <cell r="F1467" t="str">
            <v>FI-SX16-SVL-NDP-4</v>
          </cell>
          <cell r="G1467" t="str">
            <v>ESSENTIAL NBD PARTS ONLY SUPPORT,  FastIron SX 1600 (IPv4 and IPv6)</v>
          </cell>
          <cell r="H1467" t="str">
            <v>ESSENTIAL NBD PARTS ONLY SUPPORT</v>
          </cell>
          <cell r="I1467">
            <v>14667</v>
          </cell>
          <cell r="J1467">
            <v>14667</v>
          </cell>
          <cell r="K1467" t="str">
            <v>N</v>
          </cell>
          <cell r="L1467">
            <v>0</v>
          </cell>
          <cell r="M1467">
            <v>0</v>
          </cell>
          <cell r="N1467">
            <v>0</v>
          </cell>
          <cell r="O1467">
            <v>0</v>
          </cell>
          <cell r="P1467">
            <v>0</v>
          </cell>
          <cell r="Q1467">
            <v>0</v>
          </cell>
          <cell r="R1467">
            <v>0</v>
          </cell>
          <cell r="S1467">
            <v>9533</v>
          </cell>
          <cell r="T1467">
            <v>10267</v>
          </cell>
          <cell r="U1467">
            <v>10267</v>
          </cell>
          <cell r="V1467">
            <v>9533</v>
          </cell>
          <cell r="W1467">
            <v>0</v>
          </cell>
          <cell r="X1467" t="str">
            <v>A3</v>
          </cell>
          <cell r="Y1467">
            <v>0.35</v>
          </cell>
          <cell r="Z1467">
            <v>0.3</v>
          </cell>
          <cell r="AA1467">
            <v>0.3</v>
          </cell>
          <cell r="AB1467">
            <v>0.35</v>
          </cell>
          <cell r="AC1467">
            <v>0</v>
          </cell>
          <cell r="AD1467">
            <v>0</v>
          </cell>
          <cell r="AE1467" t="str">
            <v>SUPPORT</v>
          </cell>
          <cell r="AF1467" t="str">
            <v>BDS DIRECT SUPPORT</v>
          </cell>
          <cell r="AG1467" t="str">
            <v>INITIAL SALE</v>
          </cell>
          <cell r="AH1467" t="str">
            <v>HW SUPPORT</v>
          </cell>
          <cell r="AI1467" t="str">
            <v>132-12</v>
          </cell>
          <cell r="AJ1467" t="str">
            <v>N/A</v>
          </cell>
          <cell r="AK1467" t="str">
            <v>None</v>
          </cell>
          <cell r="AL1467">
            <v>40</v>
          </cell>
          <cell r="AM1467">
            <v>0</v>
          </cell>
        </row>
        <row r="1468">
          <cell r="F1468" t="str">
            <v>FI-SX16-SVL-NDP-5</v>
          </cell>
          <cell r="G1468" t="str">
            <v>ESSENTIAL NBD PARTS ONLY SUPPORT,  FastIron SX 1600 (IPv4 and IPv6)</v>
          </cell>
          <cell r="H1468" t="str">
            <v>ESSENTIAL NBD PARTS ONLY SUPPORT</v>
          </cell>
          <cell r="I1468">
            <v>18333</v>
          </cell>
          <cell r="J1468">
            <v>18333</v>
          </cell>
          <cell r="K1468" t="str">
            <v>N</v>
          </cell>
          <cell r="L1468">
            <v>0</v>
          </cell>
          <cell r="M1468">
            <v>0</v>
          </cell>
          <cell r="N1468">
            <v>0</v>
          </cell>
          <cell r="O1468">
            <v>0</v>
          </cell>
          <cell r="P1468">
            <v>0</v>
          </cell>
          <cell r="Q1468">
            <v>0</v>
          </cell>
          <cell r="R1468">
            <v>0</v>
          </cell>
          <cell r="S1468">
            <v>11917</v>
          </cell>
          <cell r="T1468">
            <v>12833</v>
          </cell>
          <cell r="U1468">
            <v>12833</v>
          </cell>
          <cell r="V1468">
            <v>11917</v>
          </cell>
          <cell r="W1468">
            <v>0</v>
          </cell>
          <cell r="X1468" t="str">
            <v>A3</v>
          </cell>
          <cell r="Y1468">
            <v>0.35</v>
          </cell>
          <cell r="Z1468">
            <v>0.3</v>
          </cell>
          <cell r="AA1468">
            <v>0.3</v>
          </cell>
          <cell r="AB1468">
            <v>0.35</v>
          </cell>
          <cell r="AC1468">
            <v>0</v>
          </cell>
          <cell r="AD1468">
            <v>0</v>
          </cell>
          <cell r="AE1468" t="str">
            <v>SUPPORT</v>
          </cell>
          <cell r="AF1468" t="str">
            <v>BDS DIRECT SUPPORT</v>
          </cell>
          <cell r="AG1468" t="str">
            <v>INITIAL SALE</v>
          </cell>
          <cell r="AH1468" t="str">
            <v>HW SUPPORT</v>
          </cell>
          <cell r="AI1468" t="str">
            <v>132-12</v>
          </cell>
          <cell r="AJ1468" t="str">
            <v>N/A</v>
          </cell>
          <cell r="AK1468" t="str">
            <v>None</v>
          </cell>
          <cell r="AL1468">
            <v>40</v>
          </cell>
          <cell r="AM1468">
            <v>0</v>
          </cell>
        </row>
        <row r="1469">
          <cell r="F1469" t="str">
            <v>FI-SX16-SVL-RMT-1</v>
          </cell>
          <cell r="G1469" t="str">
            <v>ESSENTIAL REMOTE SUPPORT,  FastIron SX 1600 (IPv4 and IPv6)</v>
          </cell>
          <cell r="H1469" t="str">
            <v>ESSENTIAL REMOTE SUPPORT</v>
          </cell>
          <cell r="I1469">
            <v>3000</v>
          </cell>
          <cell r="J1469">
            <v>3000</v>
          </cell>
          <cell r="K1469" t="str">
            <v>N</v>
          </cell>
          <cell r="L1469">
            <v>0</v>
          </cell>
          <cell r="M1469">
            <v>0</v>
          </cell>
          <cell r="N1469">
            <v>0</v>
          </cell>
          <cell r="O1469">
            <v>0</v>
          </cell>
          <cell r="P1469">
            <v>0</v>
          </cell>
          <cell r="Q1469">
            <v>0</v>
          </cell>
          <cell r="R1469">
            <v>0</v>
          </cell>
          <cell r="S1469">
            <v>1950</v>
          </cell>
          <cell r="T1469">
            <v>2100</v>
          </cell>
          <cell r="U1469">
            <v>2100</v>
          </cell>
          <cell r="V1469">
            <v>1950</v>
          </cell>
          <cell r="W1469">
            <v>0</v>
          </cell>
          <cell r="X1469" t="str">
            <v>A3</v>
          </cell>
          <cell r="Y1469">
            <v>0.35</v>
          </cell>
          <cell r="Z1469">
            <v>0.3</v>
          </cell>
          <cell r="AA1469">
            <v>0.3</v>
          </cell>
          <cell r="AB1469">
            <v>0.35</v>
          </cell>
          <cell r="AC1469">
            <v>0</v>
          </cell>
          <cell r="AD1469">
            <v>0</v>
          </cell>
          <cell r="AE1469" t="str">
            <v>SUPPORT</v>
          </cell>
          <cell r="AF1469" t="str">
            <v>BDS DIRECT SUPPORT</v>
          </cell>
          <cell r="AG1469" t="str">
            <v>INITIAL SALE</v>
          </cell>
          <cell r="AH1469" t="str">
            <v>HW SUPPORT</v>
          </cell>
          <cell r="AI1469" t="str">
            <v>132-12</v>
          </cell>
          <cell r="AJ1469" t="str">
            <v>N/A</v>
          </cell>
          <cell r="AK1469" t="str">
            <v>None</v>
          </cell>
          <cell r="AL1469">
            <v>40</v>
          </cell>
          <cell r="AM1469">
            <v>0</v>
          </cell>
        </row>
        <row r="1470">
          <cell r="F1470" t="str">
            <v>FI-SX16-SVL-RMT-2</v>
          </cell>
          <cell r="G1470" t="str">
            <v>ESSENTIAL REMOTE SUPPORT,  FastIron SX 1600 (IPv4 and IPv6)</v>
          </cell>
          <cell r="H1470" t="str">
            <v>ESSENTIAL REMOTE SUPPORT</v>
          </cell>
          <cell r="I1470">
            <v>5700</v>
          </cell>
          <cell r="J1470">
            <v>5700</v>
          </cell>
          <cell r="K1470" t="str">
            <v>N</v>
          </cell>
          <cell r="L1470">
            <v>0</v>
          </cell>
          <cell r="M1470">
            <v>0</v>
          </cell>
          <cell r="N1470">
            <v>0</v>
          </cell>
          <cell r="O1470">
            <v>0</v>
          </cell>
          <cell r="P1470">
            <v>0</v>
          </cell>
          <cell r="Q1470">
            <v>0</v>
          </cell>
          <cell r="R1470">
            <v>0</v>
          </cell>
          <cell r="S1470">
            <v>3705</v>
          </cell>
          <cell r="T1470">
            <v>3990</v>
          </cell>
          <cell r="U1470">
            <v>3990</v>
          </cell>
          <cell r="V1470">
            <v>3705</v>
          </cell>
          <cell r="W1470">
            <v>0</v>
          </cell>
          <cell r="X1470" t="str">
            <v>A3</v>
          </cell>
          <cell r="Y1470">
            <v>0.35</v>
          </cell>
          <cell r="Z1470">
            <v>0.3</v>
          </cell>
          <cell r="AA1470">
            <v>0.3</v>
          </cell>
          <cell r="AB1470">
            <v>0.35</v>
          </cell>
          <cell r="AC1470">
            <v>0</v>
          </cell>
          <cell r="AD1470">
            <v>0</v>
          </cell>
          <cell r="AE1470" t="str">
            <v>SUPPORT</v>
          </cell>
          <cell r="AF1470" t="str">
            <v>BDS DIRECT SUPPORT</v>
          </cell>
          <cell r="AG1470" t="str">
            <v>INITIAL SALE</v>
          </cell>
          <cell r="AH1470" t="str">
            <v>HW SUPPORT</v>
          </cell>
          <cell r="AI1470" t="str">
            <v>132-12</v>
          </cell>
          <cell r="AJ1470" t="str">
            <v>N/A</v>
          </cell>
          <cell r="AK1470" t="str">
            <v>None</v>
          </cell>
          <cell r="AL1470">
            <v>40</v>
          </cell>
          <cell r="AM1470">
            <v>0</v>
          </cell>
        </row>
        <row r="1471">
          <cell r="F1471" t="str">
            <v>FI-SX16-SVL-RMT-3</v>
          </cell>
          <cell r="G1471" t="str">
            <v>ESSENTIAL REMOTE SUPPORT,  FastIron SX 1600 (IPv4 and IPv6)</v>
          </cell>
          <cell r="H1471" t="str">
            <v>ESSENTIAL REMOTE SUPPORT</v>
          </cell>
          <cell r="I1471">
            <v>8250</v>
          </cell>
          <cell r="J1471">
            <v>8250</v>
          </cell>
          <cell r="K1471" t="str">
            <v>N</v>
          </cell>
          <cell r="L1471">
            <v>0</v>
          </cell>
          <cell r="M1471">
            <v>0</v>
          </cell>
          <cell r="N1471">
            <v>0</v>
          </cell>
          <cell r="O1471">
            <v>0</v>
          </cell>
          <cell r="P1471">
            <v>0</v>
          </cell>
          <cell r="Q1471">
            <v>0</v>
          </cell>
          <cell r="R1471">
            <v>0</v>
          </cell>
          <cell r="S1471">
            <v>5363</v>
          </cell>
          <cell r="T1471">
            <v>5775</v>
          </cell>
          <cell r="U1471">
            <v>5775</v>
          </cell>
          <cell r="V1471">
            <v>5363</v>
          </cell>
          <cell r="W1471">
            <v>0</v>
          </cell>
          <cell r="X1471" t="str">
            <v>A3</v>
          </cell>
          <cell r="Y1471">
            <v>0.35</v>
          </cell>
          <cell r="Z1471">
            <v>0.3</v>
          </cell>
          <cell r="AA1471">
            <v>0.3</v>
          </cell>
          <cell r="AB1471">
            <v>0.35</v>
          </cell>
          <cell r="AC1471">
            <v>0</v>
          </cell>
          <cell r="AD1471">
            <v>0</v>
          </cell>
          <cell r="AE1471" t="str">
            <v>SUPPORT</v>
          </cell>
          <cell r="AF1471" t="str">
            <v>BDS DIRECT SUPPORT</v>
          </cell>
          <cell r="AG1471" t="str">
            <v>INITIAL SALE</v>
          </cell>
          <cell r="AH1471" t="str">
            <v>HW SUPPORT</v>
          </cell>
          <cell r="AI1471" t="str">
            <v>132-12</v>
          </cell>
          <cell r="AJ1471" t="str">
            <v>N/A</v>
          </cell>
          <cell r="AK1471" t="str">
            <v>None</v>
          </cell>
          <cell r="AL1471">
            <v>40</v>
          </cell>
          <cell r="AM1471">
            <v>0</v>
          </cell>
        </row>
        <row r="1472">
          <cell r="F1472" t="str">
            <v>FI-SX16-SVL-RMT-4</v>
          </cell>
          <cell r="G1472" t="str">
            <v>ESSENTIAL REMOTE SUPPORT,  FastIron SX 1600 (IPv4 and IPv6)</v>
          </cell>
          <cell r="H1472" t="str">
            <v>ESSENTIAL REMOTE SUPPORT</v>
          </cell>
          <cell r="I1472">
            <v>11000</v>
          </cell>
          <cell r="J1472">
            <v>11000</v>
          </cell>
          <cell r="K1472" t="str">
            <v>N</v>
          </cell>
          <cell r="L1472">
            <v>0</v>
          </cell>
          <cell r="M1472">
            <v>0</v>
          </cell>
          <cell r="N1472">
            <v>0</v>
          </cell>
          <cell r="O1472">
            <v>0</v>
          </cell>
          <cell r="P1472">
            <v>0</v>
          </cell>
          <cell r="Q1472">
            <v>0</v>
          </cell>
          <cell r="R1472">
            <v>0</v>
          </cell>
          <cell r="S1472">
            <v>7150</v>
          </cell>
          <cell r="T1472">
            <v>7700</v>
          </cell>
          <cell r="U1472">
            <v>7700</v>
          </cell>
          <cell r="V1472">
            <v>7150</v>
          </cell>
          <cell r="W1472">
            <v>0</v>
          </cell>
          <cell r="X1472" t="str">
            <v>A3</v>
          </cell>
          <cell r="Y1472">
            <v>0.35</v>
          </cell>
          <cell r="Z1472">
            <v>0.3</v>
          </cell>
          <cell r="AA1472">
            <v>0.3</v>
          </cell>
          <cell r="AB1472">
            <v>0.35</v>
          </cell>
          <cell r="AC1472">
            <v>0</v>
          </cell>
          <cell r="AD1472">
            <v>0</v>
          </cell>
          <cell r="AE1472" t="str">
            <v>SUPPORT</v>
          </cell>
          <cell r="AF1472" t="str">
            <v>BDS DIRECT SUPPORT</v>
          </cell>
          <cell r="AG1472" t="str">
            <v>INITIAL SALE</v>
          </cell>
          <cell r="AH1472" t="str">
            <v>HW SUPPORT</v>
          </cell>
          <cell r="AI1472" t="str">
            <v>132-12</v>
          </cell>
          <cell r="AJ1472" t="str">
            <v>N/A</v>
          </cell>
          <cell r="AK1472" t="str">
            <v>None</v>
          </cell>
          <cell r="AL1472">
            <v>40</v>
          </cell>
          <cell r="AM1472">
            <v>0</v>
          </cell>
        </row>
        <row r="1473">
          <cell r="F1473" t="str">
            <v>FI-SX16-SVL-RMT-5</v>
          </cell>
          <cell r="G1473" t="str">
            <v>ESSENTIAL REMOTE SUPPORT,  FastIron SX 1600 (IPv4 and IPv6)</v>
          </cell>
          <cell r="H1473" t="str">
            <v>ESSENTIAL REMOTE SUPPORT</v>
          </cell>
          <cell r="I1473">
            <v>13750</v>
          </cell>
          <cell r="J1473">
            <v>13750</v>
          </cell>
          <cell r="K1473" t="str">
            <v>N</v>
          </cell>
          <cell r="L1473">
            <v>0</v>
          </cell>
          <cell r="M1473">
            <v>0</v>
          </cell>
          <cell r="N1473">
            <v>0</v>
          </cell>
          <cell r="O1473">
            <v>0</v>
          </cell>
          <cell r="P1473">
            <v>0</v>
          </cell>
          <cell r="Q1473">
            <v>0</v>
          </cell>
          <cell r="R1473">
            <v>0</v>
          </cell>
          <cell r="S1473">
            <v>8938</v>
          </cell>
          <cell r="T1473">
            <v>9625</v>
          </cell>
          <cell r="U1473">
            <v>9625</v>
          </cell>
          <cell r="V1473">
            <v>8938</v>
          </cell>
          <cell r="W1473">
            <v>0</v>
          </cell>
          <cell r="X1473" t="str">
            <v>A3</v>
          </cell>
          <cell r="Y1473">
            <v>0.35</v>
          </cell>
          <cell r="Z1473">
            <v>0.3</v>
          </cell>
          <cell r="AA1473">
            <v>0.3</v>
          </cell>
          <cell r="AB1473">
            <v>0.35</v>
          </cell>
          <cell r="AC1473">
            <v>0</v>
          </cell>
          <cell r="AD1473">
            <v>0</v>
          </cell>
          <cell r="AE1473" t="str">
            <v>SUPPORT</v>
          </cell>
          <cell r="AF1473" t="str">
            <v>BDS DIRECT SUPPORT</v>
          </cell>
          <cell r="AG1473" t="str">
            <v>INITIAL SALE</v>
          </cell>
          <cell r="AH1473" t="str">
            <v>HW SUPPORT</v>
          </cell>
          <cell r="AI1473" t="str">
            <v>132-12</v>
          </cell>
          <cell r="AJ1473" t="str">
            <v>N/A</v>
          </cell>
          <cell r="AK1473" t="str">
            <v>None</v>
          </cell>
          <cell r="AL1473">
            <v>40</v>
          </cell>
          <cell r="AM1473">
            <v>0</v>
          </cell>
        </row>
        <row r="1474">
          <cell r="F1474" t="str">
            <v>FI-SX16-SVL-RTF-1</v>
          </cell>
          <cell r="G1474" t="str">
            <v>ESSENTIAL RTN TO FACTORY SUPPORT,  FastIron SX 1600 (IPv4 and IPv6)</v>
          </cell>
          <cell r="H1474" t="str">
            <v>ESSENTIAL RTN TO FACTORY SUPPORT</v>
          </cell>
          <cell r="I1474">
            <v>3400</v>
          </cell>
          <cell r="J1474">
            <v>3400</v>
          </cell>
          <cell r="K1474" t="str">
            <v>N</v>
          </cell>
          <cell r="L1474">
            <v>0</v>
          </cell>
          <cell r="M1474">
            <v>0</v>
          </cell>
          <cell r="N1474">
            <v>0</v>
          </cell>
          <cell r="O1474">
            <v>0</v>
          </cell>
          <cell r="P1474">
            <v>0</v>
          </cell>
          <cell r="Q1474">
            <v>0</v>
          </cell>
          <cell r="R1474">
            <v>0</v>
          </cell>
          <cell r="S1474">
            <v>2210</v>
          </cell>
          <cell r="T1474">
            <v>2380</v>
          </cell>
          <cell r="U1474">
            <v>2380</v>
          </cell>
          <cell r="V1474">
            <v>2210</v>
          </cell>
          <cell r="W1474">
            <v>0</v>
          </cell>
          <cell r="X1474" t="str">
            <v>A3</v>
          </cell>
          <cell r="Y1474">
            <v>0.35</v>
          </cell>
          <cell r="Z1474">
            <v>0.3</v>
          </cell>
          <cell r="AA1474">
            <v>0.3</v>
          </cell>
          <cell r="AB1474">
            <v>0.35</v>
          </cell>
          <cell r="AC1474">
            <v>0</v>
          </cell>
          <cell r="AD1474">
            <v>0</v>
          </cell>
          <cell r="AE1474" t="str">
            <v>SUPPORT</v>
          </cell>
          <cell r="AF1474" t="str">
            <v>BDS DIRECT SUPPORT</v>
          </cell>
          <cell r="AG1474" t="str">
            <v>INITIAL SALE</v>
          </cell>
          <cell r="AH1474" t="str">
            <v>HW SUPPORT</v>
          </cell>
          <cell r="AI1474" t="str">
            <v>132-12</v>
          </cell>
          <cell r="AJ1474" t="str">
            <v>N/A</v>
          </cell>
          <cell r="AK1474" t="str">
            <v>None</v>
          </cell>
          <cell r="AL1474">
            <v>40</v>
          </cell>
          <cell r="AM1474">
            <v>0</v>
          </cell>
        </row>
        <row r="1475">
          <cell r="F1475" t="str">
            <v>FI-SX16-SVL-RTF-2</v>
          </cell>
          <cell r="G1475" t="str">
            <v>ESSENTIAL RTN TO FACTORY SUPPORT,  FastIron SX 1600 (IPv4 and IPv6)</v>
          </cell>
          <cell r="H1475" t="str">
            <v>ESSENTIAL RTN TO FACTORY SUPPORT</v>
          </cell>
          <cell r="I1475">
            <v>6460</v>
          </cell>
          <cell r="J1475">
            <v>6460</v>
          </cell>
          <cell r="K1475" t="str">
            <v>N</v>
          </cell>
          <cell r="L1475">
            <v>0</v>
          </cell>
          <cell r="M1475">
            <v>0</v>
          </cell>
          <cell r="N1475">
            <v>0</v>
          </cell>
          <cell r="O1475">
            <v>0</v>
          </cell>
          <cell r="P1475">
            <v>0</v>
          </cell>
          <cell r="Q1475">
            <v>0</v>
          </cell>
          <cell r="R1475">
            <v>0</v>
          </cell>
          <cell r="S1475">
            <v>4199</v>
          </cell>
          <cell r="T1475">
            <v>4522</v>
          </cell>
          <cell r="U1475">
            <v>4522</v>
          </cell>
          <cell r="V1475">
            <v>4199</v>
          </cell>
          <cell r="W1475">
            <v>0</v>
          </cell>
          <cell r="X1475" t="str">
            <v>A3</v>
          </cell>
          <cell r="Y1475">
            <v>0.35</v>
          </cell>
          <cell r="Z1475">
            <v>0.3</v>
          </cell>
          <cell r="AA1475">
            <v>0.3</v>
          </cell>
          <cell r="AB1475">
            <v>0.35</v>
          </cell>
          <cell r="AC1475">
            <v>0</v>
          </cell>
          <cell r="AD1475">
            <v>0</v>
          </cell>
          <cell r="AE1475" t="str">
            <v>SUPPORT</v>
          </cell>
          <cell r="AF1475" t="str">
            <v>BDS DIRECT SUPPORT</v>
          </cell>
          <cell r="AG1475" t="str">
            <v>INITIAL SALE</v>
          </cell>
          <cell r="AH1475" t="str">
            <v>HW SUPPORT</v>
          </cell>
          <cell r="AI1475" t="str">
            <v>132-12</v>
          </cell>
          <cell r="AJ1475" t="str">
            <v>N/A</v>
          </cell>
          <cell r="AK1475" t="str">
            <v>None</v>
          </cell>
          <cell r="AL1475">
            <v>40</v>
          </cell>
          <cell r="AM1475">
            <v>0</v>
          </cell>
        </row>
        <row r="1476">
          <cell r="F1476" t="str">
            <v>FI-SX16-SVL-RTF-3</v>
          </cell>
          <cell r="G1476" t="str">
            <v>ESSENTIAL RTN TO FACTORY SUPPORT,  FastIron SX 1600 (IPv4 and IPv6)</v>
          </cell>
          <cell r="H1476" t="str">
            <v>ESSENTIAL RTN TO FACTORY SUPPORT</v>
          </cell>
          <cell r="I1476">
            <v>9350</v>
          </cell>
          <cell r="J1476">
            <v>9350</v>
          </cell>
          <cell r="K1476" t="str">
            <v>N</v>
          </cell>
          <cell r="L1476">
            <v>0</v>
          </cell>
          <cell r="M1476">
            <v>0</v>
          </cell>
          <cell r="N1476">
            <v>0</v>
          </cell>
          <cell r="O1476">
            <v>0</v>
          </cell>
          <cell r="P1476">
            <v>0</v>
          </cell>
          <cell r="Q1476">
            <v>0</v>
          </cell>
          <cell r="R1476">
            <v>0</v>
          </cell>
          <cell r="S1476">
            <v>6078</v>
          </cell>
          <cell r="T1476">
            <v>6545</v>
          </cell>
          <cell r="U1476">
            <v>6545</v>
          </cell>
          <cell r="V1476">
            <v>6078</v>
          </cell>
          <cell r="W1476">
            <v>0</v>
          </cell>
          <cell r="X1476" t="str">
            <v>A3</v>
          </cell>
          <cell r="Y1476">
            <v>0.35</v>
          </cell>
          <cell r="Z1476">
            <v>0.3</v>
          </cell>
          <cell r="AA1476">
            <v>0.3</v>
          </cell>
          <cell r="AB1476">
            <v>0.35</v>
          </cell>
          <cell r="AC1476">
            <v>0</v>
          </cell>
          <cell r="AD1476">
            <v>0</v>
          </cell>
          <cell r="AE1476" t="str">
            <v>SUPPORT</v>
          </cell>
          <cell r="AF1476" t="str">
            <v>BDS DIRECT SUPPORT</v>
          </cell>
          <cell r="AG1476" t="str">
            <v>INITIAL SALE</v>
          </cell>
          <cell r="AH1476" t="str">
            <v>HW SUPPORT</v>
          </cell>
          <cell r="AI1476" t="str">
            <v>132-12</v>
          </cell>
          <cell r="AJ1476" t="str">
            <v>N/A</v>
          </cell>
          <cell r="AK1476" t="str">
            <v>None</v>
          </cell>
          <cell r="AL1476">
            <v>40</v>
          </cell>
          <cell r="AM1476">
            <v>0</v>
          </cell>
        </row>
        <row r="1477">
          <cell r="F1477" t="str">
            <v>FI-SX16-SVL-RTF-4</v>
          </cell>
          <cell r="G1477" t="str">
            <v>ESSENTIAL RTN TO FACTORY SUPPORT,  FastIron SX 1600 (IPv4 and IPv6)</v>
          </cell>
          <cell r="H1477" t="str">
            <v>ESSENTIAL RTN TO FACTORY SUPPORT</v>
          </cell>
          <cell r="I1477">
            <v>12467</v>
          </cell>
          <cell r="J1477">
            <v>12467</v>
          </cell>
          <cell r="K1477" t="str">
            <v>N</v>
          </cell>
          <cell r="L1477">
            <v>0</v>
          </cell>
          <cell r="M1477">
            <v>0</v>
          </cell>
          <cell r="N1477">
            <v>0</v>
          </cell>
          <cell r="O1477">
            <v>0</v>
          </cell>
          <cell r="P1477">
            <v>0</v>
          </cell>
          <cell r="Q1477">
            <v>0</v>
          </cell>
          <cell r="R1477">
            <v>0</v>
          </cell>
          <cell r="S1477">
            <v>8103</v>
          </cell>
          <cell r="T1477">
            <v>8727</v>
          </cell>
          <cell r="U1477">
            <v>8727</v>
          </cell>
          <cell r="V1477">
            <v>8103</v>
          </cell>
          <cell r="W1477">
            <v>0</v>
          </cell>
          <cell r="X1477" t="str">
            <v>A3</v>
          </cell>
          <cell r="Y1477">
            <v>0.35</v>
          </cell>
          <cell r="Z1477">
            <v>0.3</v>
          </cell>
          <cell r="AA1477">
            <v>0.3</v>
          </cell>
          <cell r="AB1477">
            <v>0.35</v>
          </cell>
          <cell r="AC1477">
            <v>0</v>
          </cell>
          <cell r="AD1477">
            <v>0</v>
          </cell>
          <cell r="AE1477" t="str">
            <v>SUPPORT</v>
          </cell>
          <cell r="AF1477" t="str">
            <v>BDS DIRECT SUPPORT</v>
          </cell>
          <cell r="AG1477" t="str">
            <v>INITIAL SALE</v>
          </cell>
          <cell r="AH1477" t="str">
            <v>HW SUPPORT</v>
          </cell>
          <cell r="AI1477" t="str">
            <v>132-12</v>
          </cell>
          <cell r="AJ1477" t="str">
            <v>N/A</v>
          </cell>
          <cell r="AK1477" t="str">
            <v>None</v>
          </cell>
          <cell r="AL1477">
            <v>40</v>
          </cell>
          <cell r="AM1477">
            <v>0</v>
          </cell>
        </row>
        <row r="1478">
          <cell r="F1478" t="str">
            <v>FI-SX16-SVL-RTF-5</v>
          </cell>
          <cell r="G1478" t="str">
            <v>ESSENTIAL RTN TO FACTORY SUPPORT,  FastIron SX 1600 (IPv4 and IPv6)</v>
          </cell>
          <cell r="H1478" t="str">
            <v>ESSENTIAL RTN TO FACTORY SUPPORT</v>
          </cell>
          <cell r="I1478">
            <v>15583</v>
          </cell>
          <cell r="J1478">
            <v>15583</v>
          </cell>
          <cell r="K1478" t="str">
            <v>N</v>
          </cell>
          <cell r="L1478">
            <v>0</v>
          </cell>
          <cell r="M1478">
            <v>0</v>
          </cell>
          <cell r="N1478">
            <v>0</v>
          </cell>
          <cell r="O1478">
            <v>0</v>
          </cell>
          <cell r="P1478">
            <v>0</v>
          </cell>
          <cell r="Q1478">
            <v>0</v>
          </cell>
          <cell r="R1478">
            <v>0</v>
          </cell>
          <cell r="S1478">
            <v>10129</v>
          </cell>
          <cell r="T1478">
            <v>10908</v>
          </cell>
          <cell r="U1478">
            <v>10908</v>
          </cell>
          <cell r="V1478">
            <v>10129</v>
          </cell>
          <cell r="W1478">
            <v>0</v>
          </cell>
          <cell r="X1478" t="str">
            <v>A3</v>
          </cell>
          <cell r="Y1478">
            <v>0.35</v>
          </cell>
          <cell r="Z1478">
            <v>0.3</v>
          </cell>
          <cell r="AA1478">
            <v>0.3</v>
          </cell>
          <cell r="AB1478">
            <v>0.35</v>
          </cell>
          <cell r="AC1478">
            <v>0</v>
          </cell>
          <cell r="AD1478">
            <v>0</v>
          </cell>
          <cell r="AE1478" t="str">
            <v>SUPPORT</v>
          </cell>
          <cell r="AF1478" t="str">
            <v>BDS DIRECT SUPPORT</v>
          </cell>
          <cell r="AG1478" t="str">
            <v>INITIAL SALE</v>
          </cell>
          <cell r="AH1478" t="str">
            <v>HW SUPPORT</v>
          </cell>
          <cell r="AI1478" t="str">
            <v>132-12</v>
          </cell>
          <cell r="AJ1478" t="str">
            <v>N/A</v>
          </cell>
          <cell r="AK1478" t="str">
            <v>None</v>
          </cell>
          <cell r="AL1478">
            <v>40</v>
          </cell>
          <cell r="AM1478">
            <v>0</v>
          </cell>
        </row>
        <row r="1479">
          <cell r="F1479" t="str">
            <v>FI-SX16-SVL-SECUPLIFT-1</v>
          </cell>
          <cell r="G1479" t="str">
            <v>SECURE UPLIFT SUPPORT,  FastIron SX 1600 (IPv4 and IPv6)</v>
          </cell>
          <cell r="H1479" t="str">
            <v>SECURE UPLIFT SUPPORT FOR LAN PRODUCTS</v>
          </cell>
          <cell r="I1479">
            <v>500</v>
          </cell>
          <cell r="J1479">
            <v>500</v>
          </cell>
          <cell r="K1479" t="str">
            <v>N</v>
          </cell>
          <cell r="L1479">
            <v>0</v>
          </cell>
          <cell r="M1479">
            <v>0</v>
          </cell>
          <cell r="N1479">
            <v>0</v>
          </cell>
          <cell r="O1479">
            <v>0</v>
          </cell>
          <cell r="P1479">
            <v>0</v>
          </cell>
          <cell r="Q1479">
            <v>0</v>
          </cell>
          <cell r="R1479">
            <v>0</v>
          </cell>
          <cell r="S1479">
            <v>325</v>
          </cell>
          <cell r="T1479">
            <v>350</v>
          </cell>
          <cell r="U1479">
            <v>350</v>
          </cell>
          <cell r="V1479">
            <v>325</v>
          </cell>
          <cell r="W1479">
            <v>0</v>
          </cell>
          <cell r="X1479" t="str">
            <v>A3</v>
          </cell>
          <cell r="Y1479">
            <v>0.35</v>
          </cell>
          <cell r="Z1479">
            <v>0.3</v>
          </cell>
          <cell r="AA1479">
            <v>0.3</v>
          </cell>
          <cell r="AB1479">
            <v>0.35</v>
          </cell>
          <cell r="AC1479">
            <v>0</v>
          </cell>
          <cell r="AD1479">
            <v>0</v>
          </cell>
          <cell r="AE1479" t="str">
            <v>SUPPORT</v>
          </cell>
          <cell r="AF1479" t="str">
            <v>BDS DIRECT SUPPORT</v>
          </cell>
          <cell r="AG1479" t="str">
            <v>INITIAL SALE</v>
          </cell>
          <cell r="AH1479" t="str">
            <v>HW SUPPORT</v>
          </cell>
          <cell r="AI1479" t="str">
            <v>132-12</v>
          </cell>
          <cell r="AJ1479" t="str">
            <v>N/A</v>
          </cell>
          <cell r="AK1479" t="str">
            <v>None</v>
          </cell>
          <cell r="AL1479">
            <v>40</v>
          </cell>
          <cell r="AM1479">
            <v>0</v>
          </cell>
        </row>
        <row r="1480">
          <cell r="F1480" t="str">
            <v>FI-SX16-SVL-SECUPLIFT-2</v>
          </cell>
          <cell r="G1480" t="str">
            <v>SECURE UPLIFT SUPPORT,  FastIron SX 1600 (IPv4 and IPv6)</v>
          </cell>
          <cell r="H1480" t="str">
            <v>SECURE UPLIFT SUPPORT FOR LAN PRODUCTS</v>
          </cell>
          <cell r="I1480">
            <v>950</v>
          </cell>
          <cell r="J1480">
            <v>950</v>
          </cell>
          <cell r="K1480" t="str">
            <v>N</v>
          </cell>
          <cell r="L1480">
            <v>0</v>
          </cell>
          <cell r="M1480">
            <v>0</v>
          </cell>
          <cell r="N1480">
            <v>0</v>
          </cell>
          <cell r="O1480">
            <v>0</v>
          </cell>
          <cell r="P1480">
            <v>0</v>
          </cell>
          <cell r="Q1480">
            <v>0</v>
          </cell>
          <cell r="R1480">
            <v>0</v>
          </cell>
          <cell r="S1480">
            <v>618</v>
          </cell>
          <cell r="T1480">
            <v>665</v>
          </cell>
          <cell r="U1480">
            <v>665</v>
          </cell>
          <cell r="V1480">
            <v>618</v>
          </cell>
          <cell r="W1480">
            <v>0</v>
          </cell>
          <cell r="X1480" t="str">
            <v>A3</v>
          </cell>
          <cell r="Y1480">
            <v>0.35</v>
          </cell>
          <cell r="Z1480">
            <v>0.3</v>
          </cell>
          <cell r="AA1480">
            <v>0.3</v>
          </cell>
          <cell r="AB1480">
            <v>0.35</v>
          </cell>
          <cell r="AC1480">
            <v>0</v>
          </cell>
          <cell r="AD1480">
            <v>0</v>
          </cell>
          <cell r="AE1480" t="str">
            <v>SUPPORT</v>
          </cell>
          <cell r="AF1480" t="str">
            <v>BDS DIRECT SUPPORT</v>
          </cell>
          <cell r="AG1480" t="str">
            <v>INITIAL SALE</v>
          </cell>
          <cell r="AH1480" t="str">
            <v>HW SUPPORT</v>
          </cell>
          <cell r="AI1480" t="str">
            <v>132-12</v>
          </cell>
          <cell r="AJ1480" t="str">
            <v>N/A</v>
          </cell>
          <cell r="AK1480" t="str">
            <v>None</v>
          </cell>
          <cell r="AL1480">
            <v>40</v>
          </cell>
          <cell r="AM1480">
            <v>0</v>
          </cell>
        </row>
        <row r="1481">
          <cell r="F1481" t="str">
            <v>FI-SX16-SVL-SECUPLIFT-3</v>
          </cell>
          <cell r="G1481" t="str">
            <v>SECURE UPLIFT SUPPORT,  FastIron SX 1600 (IPv4 and IPv6)</v>
          </cell>
          <cell r="H1481" t="str">
            <v>SECURE UPLIFT SUPPORT FOR LAN PRODUCTS</v>
          </cell>
          <cell r="I1481">
            <v>1375</v>
          </cell>
          <cell r="J1481">
            <v>1375</v>
          </cell>
          <cell r="K1481" t="str">
            <v>N</v>
          </cell>
          <cell r="L1481">
            <v>0</v>
          </cell>
          <cell r="M1481">
            <v>0</v>
          </cell>
          <cell r="N1481">
            <v>0</v>
          </cell>
          <cell r="O1481">
            <v>0</v>
          </cell>
          <cell r="P1481">
            <v>0</v>
          </cell>
          <cell r="Q1481">
            <v>0</v>
          </cell>
          <cell r="R1481">
            <v>0</v>
          </cell>
          <cell r="S1481">
            <v>894</v>
          </cell>
          <cell r="T1481">
            <v>963</v>
          </cell>
          <cell r="U1481">
            <v>963</v>
          </cell>
          <cell r="V1481">
            <v>894</v>
          </cell>
          <cell r="W1481">
            <v>0</v>
          </cell>
          <cell r="X1481" t="str">
            <v>A3</v>
          </cell>
          <cell r="Y1481">
            <v>0.35</v>
          </cell>
          <cell r="Z1481">
            <v>0.3</v>
          </cell>
          <cell r="AA1481">
            <v>0.3</v>
          </cell>
          <cell r="AB1481">
            <v>0.35</v>
          </cell>
          <cell r="AC1481">
            <v>0</v>
          </cell>
          <cell r="AD1481">
            <v>0</v>
          </cell>
          <cell r="AE1481" t="str">
            <v>SUPPORT</v>
          </cell>
          <cell r="AF1481" t="str">
            <v>BDS DIRECT SUPPORT</v>
          </cell>
          <cell r="AG1481" t="str">
            <v>INITIAL SALE</v>
          </cell>
          <cell r="AH1481" t="str">
            <v>HW SUPPORT</v>
          </cell>
          <cell r="AI1481" t="str">
            <v>132-12</v>
          </cell>
          <cell r="AJ1481" t="str">
            <v>N/A</v>
          </cell>
          <cell r="AK1481" t="str">
            <v>None</v>
          </cell>
          <cell r="AL1481">
            <v>40</v>
          </cell>
          <cell r="AM1481">
            <v>0</v>
          </cell>
        </row>
        <row r="1482">
          <cell r="F1482" t="str">
            <v>FI-SX16-SVL-SECUPLIFT-4</v>
          </cell>
          <cell r="G1482" t="str">
            <v>SECURE UPLIFT SUPPORT,  FastIron SX 1600 (IPv4 and IPv6)</v>
          </cell>
          <cell r="H1482" t="str">
            <v>SECURE UPLIFT SUPPORT FOR LAN PRODUCTS</v>
          </cell>
          <cell r="I1482">
            <v>1833</v>
          </cell>
          <cell r="J1482">
            <v>1833</v>
          </cell>
          <cell r="K1482" t="str">
            <v>N</v>
          </cell>
          <cell r="L1482">
            <v>0</v>
          </cell>
          <cell r="M1482">
            <v>0</v>
          </cell>
          <cell r="N1482">
            <v>0</v>
          </cell>
          <cell r="O1482">
            <v>0</v>
          </cell>
          <cell r="P1482">
            <v>0</v>
          </cell>
          <cell r="Q1482">
            <v>0</v>
          </cell>
          <cell r="R1482">
            <v>0</v>
          </cell>
          <cell r="S1482">
            <v>1192</v>
          </cell>
          <cell r="T1482">
            <v>1283</v>
          </cell>
          <cell r="U1482">
            <v>1283</v>
          </cell>
          <cell r="V1482">
            <v>1192</v>
          </cell>
          <cell r="W1482">
            <v>0</v>
          </cell>
          <cell r="X1482" t="str">
            <v>A3</v>
          </cell>
          <cell r="Y1482">
            <v>0.35</v>
          </cell>
          <cell r="Z1482">
            <v>0.3</v>
          </cell>
          <cell r="AA1482">
            <v>0.3</v>
          </cell>
          <cell r="AB1482">
            <v>0.35</v>
          </cell>
          <cell r="AC1482">
            <v>0</v>
          </cell>
          <cell r="AD1482">
            <v>0</v>
          </cell>
          <cell r="AE1482" t="str">
            <v>SUPPORT</v>
          </cell>
          <cell r="AF1482" t="str">
            <v>BDS DIRECT SUPPORT</v>
          </cell>
          <cell r="AG1482" t="str">
            <v>INITIAL SALE</v>
          </cell>
          <cell r="AH1482" t="str">
            <v>HW SUPPORT</v>
          </cell>
          <cell r="AI1482" t="str">
            <v>132-12</v>
          </cell>
          <cell r="AJ1482" t="str">
            <v>N/A</v>
          </cell>
          <cell r="AK1482" t="str">
            <v>None</v>
          </cell>
          <cell r="AL1482">
            <v>40</v>
          </cell>
          <cell r="AM1482">
            <v>0</v>
          </cell>
        </row>
        <row r="1483">
          <cell r="F1483" t="str">
            <v>FI-SX16-SVL-SECUPLIFT-5</v>
          </cell>
          <cell r="G1483" t="str">
            <v>SECURE UPLIFT SUPPORT,  FastIron SX 1600 (IPv4 and IPv6)</v>
          </cell>
          <cell r="H1483" t="str">
            <v>SECURE UPLIFT SUPPORT FOR LAN PRODUCTS</v>
          </cell>
          <cell r="I1483">
            <v>2292</v>
          </cell>
          <cell r="J1483">
            <v>2292</v>
          </cell>
          <cell r="K1483" t="str">
            <v>N</v>
          </cell>
          <cell r="L1483">
            <v>0</v>
          </cell>
          <cell r="M1483">
            <v>0</v>
          </cell>
          <cell r="N1483">
            <v>0</v>
          </cell>
          <cell r="O1483">
            <v>0</v>
          </cell>
          <cell r="P1483">
            <v>0</v>
          </cell>
          <cell r="Q1483">
            <v>0</v>
          </cell>
          <cell r="R1483">
            <v>0</v>
          </cell>
          <cell r="S1483">
            <v>1490</v>
          </cell>
          <cell r="T1483">
            <v>1604</v>
          </cell>
          <cell r="U1483">
            <v>1604</v>
          </cell>
          <cell r="V1483">
            <v>1490</v>
          </cell>
          <cell r="W1483">
            <v>0</v>
          </cell>
          <cell r="X1483" t="str">
            <v>A3</v>
          </cell>
          <cell r="Y1483">
            <v>0.35</v>
          </cell>
          <cell r="Z1483">
            <v>0.3</v>
          </cell>
          <cell r="AA1483">
            <v>0.3</v>
          </cell>
          <cell r="AB1483">
            <v>0.35</v>
          </cell>
          <cell r="AC1483">
            <v>0</v>
          </cell>
          <cell r="AD1483">
            <v>0</v>
          </cell>
          <cell r="AE1483" t="str">
            <v>SUPPORT</v>
          </cell>
          <cell r="AF1483" t="str">
            <v>BDS DIRECT SUPPORT</v>
          </cell>
          <cell r="AG1483" t="str">
            <v>INITIAL SALE</v>
          </cell>
          <cell r="AH1483" t="str">
            <v>HW SUPPORT</v>
          </cell>
          <cell r="AI1483" t="str">
            <v>132-12</v>
          </cell>
          <cell r="AJ1483" t="str">
            <v>N/A</v>
          </cell>
          <cell r="AK1483" t="str">
            <v>None</v>
          </cell>
          <cell r="AL1483">
            <v>40</v>
          </cell>
          <cell r="AM1483">
            <v>0</v>
          </cell>
        </row>
        <row r="1484">
          <cell r="F1484" t="str">
            <v>FI-SX8-SVL-4OS-1</v>
          </cell>
          <cell r="G1484" t="str">
            <v>ESSENTIAL 4HR ONSITE SUPPORT,  FastIron SX 800 (IPv4 and IPv6)</v>
          </cell>
          <cell r="H1484" t="str">
            <v>ESSENTIAL 4HR ONSITE SUPPORT</v>
          </cell>
          <cell r="I1484">
            <v>4850</v>
          </cell>
          <cell r="J1484">
            <v>4850</v>
          </cell>
          <cell r="K1484" t="str">
            <v>N</v>
          </cell>
          <cell r="L1484">
            <v>0</v>
          </cell>
          <cell r="M1484">
            <v>0</v>
          </cell>
          <cell r="N1484">
            <v>0</v>
          </cell>
          <cell r="O1484">
            <v>0</v>
          </cell>
          <cell r="P1484">
            <v>0</v>
          </cell>
          <cell r="Q1484">
            <v>0</v>
          </cell>
          <cell r="R1484">
            <v>0</v>
          </cell>
          <cell r="S1484">
            <v>3153</v>
          </cell>
          <cell r="T1484">
            <v>3395</v>
          </cell>
          <cell r="U1484">
            <v>3395</v>
          </cell>
          <cell r="V1484">
            <v>3153</v>
          </cell>
          <cell r="W1484">
            <v>0</v>
          </cell>
          <cell r="X1484" t="str">
            <v>A3</v>
          </cell>
          <cell r="Y1484">
            <v>0.35</v>
          </cell>
          <cell r="Z1484">
            <v>0.3</v>
          </cell>
          <cell r="AA1484">
            <v>0.3</v>
          </cell>
          <cell r="AB1484">
            <v>0.35</v>
          </cell>
          <cell r="AC1484">
            <v>0</v>
          </cell>
          <cell r="AD1484">
            <v>0</v>
          </cell>
          <cell r="AE1484" t="str">
            <v>SUPPORT</v>
          </cell>
          <cell r="AF1484" t="str">
            <v>BDS DIRECT SUPPORT</v>
          </cell>
          <cell r="AG1484" t="str">
            <v>INITIAL SALE</v>
          </cell>
          <cell r="AH1484" t="str">
            <v>HW SUPPORT</v>
          </cell>
          <cell r="AI1484" t="str">
            <v>132-12</v>
          </cell>
          <cell r="AJ1484" t="str">
            <v>N/A</v>
          </cell>
          <cell r="AK1484" t="str">
            <v>None</v>
          </cell>
          <cell r="AL1484">
            <v>40</v>
          </cell>
          <cell r="AM1484">
            <v>0</v>
          </cell>
        </row>
        <row r="1485">
          <cell r="F1485" t="str">
            <v>FI-SX8-SVL-4OS-2</v>
          </cell>
          <cell r="G1485" t="str">
            <v>ESSENTIAL 4HR ONSITE SUPPORT,  FastIron SX 800 (IPv4 and IPv6)</v>
          </cell>
          <cell r="H1485" t="str">
            <v>ESSENTIAL 4HR ONSITE SUPPORT</v>
          </cell>
          <cell r="I1485">
            <v>9215</v>
          </cell>
          <cell r="J1485">
            <v>9215</v>
          </cell>
          <cell r="K1485" t="str">
            <v>N</v>
          </cell>
          <cell r="L1485">
            <v>0</v>
          </cell>
          <cell r="M1485">
            <v>0</v>
          </cell>
          <cell r="N1485">
            <v>0</v>
          </cell>
          <cell r="O1485">
            <v>0</v>
          </cell>
          <cell r="P1485">
            <v>0</v>
          </cell>
          <cell r="Q1485">
            <v>0</v>
          </cell>
          <cell r="R1485">
            <v>0</v>
          </cell>
          <cell r="S1485">
            <v>5990</v>
          </cell>
          <cell r="T1485">
            <v>6451</v>
          </cell>
          <cell r="U1485">
            <v>6451</v>
          </cell>
          <cell r="V1485">
            <v>5990</v>
          </cell>
          <cell r="W1485">
            <v>0</v>
          </cell>
          <cell r="X1485" t="str">
            <v>A3</v>
          </cell>
          <cell r="Y1485">
            <v>0.35</v>
          </cell>
          <cell r="Z1485">
            <v>0.3</v>
          </cell>
          <cell r="AA1485">
            <v>0.3</v>
          </cell>
          <cell r="AB1485">
            <v>0.35</v>
          </cell>
          <cell r="AC1485">
            <v>0</v>
          </cell>
          <cell r="AD1485">
            <v>0</v>
          </cell>
          <cell r="AE1485" t="str">
            <v>SUPPORT</v>
          </cell>
          <cell r="AF1485" t="str">
            <v>BDS DIRECT SUPPORT</v>
          </cell>
          <cell r="AG1485" t="str">
            <v>INITIAL SALE</v>
          </cell>
          <cell r="AH1485" t="str">
            <v>HW SUPPORT</v>
          </cell>
          <cell r="AI1485" t="str">
            <v>132-12</v>
          </cell>
          <cell r="AJ1485" t="str">
            <v>N/A</v>
          </cell>
          <cell r="AK1485" t="str">
            <v>None</v>
          </cell>
          <cell r="AL1485">
            <v>40</v>
          </cell>
          <cell r="AM1485">
            <v>0</v>
          </cell>
        </row>
        <row r="1486">
          <cell r="F1486" t="str">
            <v>FI-SX8-SVL-4OS-3</v>
          </cell>
          <cell r="G1486" t="str">
            <v>ESSENTIAL 4HR ONSITE SUPPORT,  FastIron SX 800 (IPv4 and IPv6)</v>
          </cell>
          <cell r="H1486" t="str">
            <v>ESSENTIAL 4HR ONSITE SUPPORT</v>
          </cell>
          <cell r="I1486">
            <v>13338</v>
          </cell>
          <cell r="J1486">
            <v>13338</v>
          </cell>
          <cell r="K1486" t="str">
            <v>N</v>
          </cell>
          <cell r="L1486">
            <v>0</v>
          </cell>
          <cell r="M1486">
            <v>0</v>
          </cell>
          <cell r="N1486">
            <v>0</v>
          </cell>
          <cell r="O1486">
            <v>0</v>
          </cell>
          <cell r="P1486">
            <v>0</v>
          </cell>
          <cell r="Q1486">
            <v>0</v>
          </cell>
          <cell r="R1486">
            <v>0</v>
          </cell>
          <cell r="S1486">
            <v>8669</v>
          </cell>
          <cell r="T1486">
            <v>9336</v>
          </cell>
          <cell r="U1486">
            <v>9336</v>
          </cell>
          <cell r="V1486">
            <v>8669</v>
          </cell>
          <cell r="W1486">
            <v>0</v>
          </cell>
          <cell r="X1486" t="str">
            <v>A3</v>
          </cell>
          <cell r="Y1486">
            <v>0.35</v>
          </cell>
          <cell r="Z1486">
            <v>0.3</v>
          </cell>
          <cell r="AA1486">
            <v>0.3</v>
          </cell>
          <cell r="AB1486">
            <v>0.35</v>
          </cell>
          <cell r="AC1486">
            <v>0</v>
          </cell>
          <cell r="AD1486">
            <v>0</v>
          </cell>
          <cell r="AE1486" t="str">
            <v>SUPPORT</v>
          </cell>
          <cell r="AF1486" t="str">
            <v>BDS DIRECT SUPPORT</v>
          </cell>
          <cell r="AG1486" t="str">
            <v>INITIAL SALE</v>
          </cell>
          <cell r="AH1486" t="str">
            <v>HW SUPPORT</v>
          </cell>
          <cell r="AI1486" t="str">
            <v>132-12</v>
          </cell>
          <cell r="AJ1486" t="str">
            <v>N/A</v>
          </cell>
          <cell r="AK1486" t="str">
            <v>None</v>
          </cell>
          <cell r="AL1486">
            <v>40</v>
          </cell>
          <cell r="AM1486">
            <v>0</v>
          </cell>
        </row>
        <row r="1487">
          <cell r="F1487" t="str">
            <v>FI-SX8-SVL-4OS-4</v>
          </cell>
          <cell r="G1487" t="str">
            <v>ESSENTIAL 4HR ONSITE SUPPORT,  FastIron SX 800 (IPv4 and IPv6)</v>
          </cell>
          <cell r="H1487" t="str">
            <v>ESSENTIAL 4HR ONSITE SUPPORT</v>
          </cell>
          <cell r="I1487">
            <v>17783</v>
          </cell>
          <cell r="J1487">
            <v>17783</v>
          </cell>
          <cell r="K1487" t="str">
            <v>N</v>
          </cell>
          <cell r="L1487">
            <v>0</v>
          </cell>
          <cell r="M1487">
            <v>0</v>
          </cell>
          <cell r="N1487">
            <v>0</v>
          </cell>
          <cell r="O1487">
            <v>0</v>
          </cell>
          <cell r="P1487">
            <v>0</v>
          </cell>
          <cell r="Q1487">
            <v>0</v>
          </cell>
          <cell r="R1487">
            <v>0</v>
          </cell>
          <cell r="S1487">
            <v>11559</v>
          </cell>
          <cell r="T1487">
            <v>12448</v>
          </cell>
          <cell r="U1487">
            <v>12448</v>
          </cell>
          <cell r="V1487">
            <v>11559</v>
          </cell>
          <cell r="W1487">
            <v>0</v>
          </cell>
          <cell r="X1487" t="str">
            <v>A3</v>
          </cell>
          <cell r="Y1487">
            <v>0.35</v>
          </cell>
          <cell r="Z1487">
            <v>0.3</v>
          </cell>
          <cell r="AA1487">
            <v>0.3</v>
          </cell>
          <cell r="AB1487">
            <v>0.35</v>
          </cell>
          <cell r="AC1487">
            <v>0</v>
          </cell>
          <cell r="AD1487">
            <v>0</v>
          </cell>
          <cell r="AE1487" t="str">
            <v>SUPPORT</v>
          </cell>
          <cell r="AF1487" t="str">
            <v>BDS DIRECT SUPPORT</v>
          </cell>
          <cell r="AG1487" t="str">
            <v>INITIAL SALE</v>
          </cell>
          <cell r="AH1487" t="str">
            <v>HW SUPPORT</v>
          </cell>
          <cell r="AI1487" t="str">
            <v>132-12</v>
          </cell>
          <cell r="AJ1487" t="str">
            <v>N/A</v>
          </cell>
          <cell r="AK1487" t="str">
            <v>None</v>
          </cell>
          <cell r="AL1487">
            <v>40</v>
          </cell>
          <cell r="AM1487">
            <v>0</v>
          </cell>
        </row>
        <row r="1488">
          <cell r="F1488" t="str">
            <v>FI-SX8-SVL-4OS-5</v>
          </cell>
          <cell r="G1488" t="str">
            <v>ESSENTIAL 4HR ONSITE SUPPORT,  FastIron SX 800 (IPv4 and IPv6)</v>
          </cell>
          <cell r="H1488" t="str">
            <v>ESSENTIAL 4HR ONSITE SUPPORT</v>
          </cell>
          <cell r="I1488">
            <v>22229</v>
          </cell>
          <cell r="J1488">
            <v>22229</v>
          </cell>
          <cell r="K1488" t="str">
            <v>N</v>
          </cell>
          <cell r="L1488">
            <v>0</v>
          </cell>
          <cell r="M1488">
            <v>0</v>
          </cell>
          <cell r="N1488">
            <v>0</v>
          </cell>
          <cell r="O1488">
            <v>0</v>
          </cell>
          <cell r="P1488">
            <v>0</v>
          </cell>
          <cell r="Q1488">
            <v>0</v>
          </cell>
          <cell r="R1488">
            <v>0</v>
          </cell>
          <cell r="S1488">
            <v>14449</v>
          </cell>
          <cell r="T1488">
            <v>15560</v>
          </cell>
          <cell r="U1488">
            <v>15560</v>
          </cell>
          <cell r="V1488">
            <v>14449</v>
          </cell>
          <cell r="W1488">
            <v>0</v>
          </cell>
          <cell r="X1488" t="str">
            <v>A3</v>
          </cell>
          <cell r="Y1488">
            <v>0.35</v>
          </cell>
          <cell r="Z1488">
            <v>0.3</v>
          </cell>
          <cell r="AA1488">
            <v>0.3</v>
          </cell>
          <cell r="AB1488">
            <v>0.35</v>
          </cell>
          <cell r="AC1488">
            <v>0</v>
          </cell>
          <cell r="AD1488">
            <v>0</v>
          </cell>
          <cell r="AE1488" t="str">
            <v>SUPPORT</v>
          </cell>
          <cell r="AF1488" t="str">
            <v>BDS DIRECT SUPPORT</v>
          </cell>
          <cell r="AG1488" t="str">
            <v>INITIAL SALE</v>
          </cell>
          <cell r="AH1488" t="str">
            <v>HW SUPPORT</v>
          </cell>
          <cell r="AI1488" t="str">
            <v>132-12</v>
          </cell>
          <cell r="AJ1488" t="str">
            <v>N/A</v>
          </cell>
          <cell r="AK1488" t="str">
            <v>None</v>
          </cell>
          <cell r="AL1488">
            <v>40</v>
          </cell>
          <cell r="AM1488">
            <v>0</v>
          </cell>
        </row>
        <row r="1489">
          <cell r="F1489" t="str">
            <v>FI-SX8-SVL-4P-1</v>
          </cell>
          <cell r="G1489" t="str">
            <v>ESSENTIAL 4HR PARTS ONLY SUPPORT,  FastIron SX 800 (IPv4 and IPv6)</v>
          </cell>
          <cell r="H1489" t="str">
            <v>ESSENTIAL 4HR PARTS ONLY SUPPORT</v>
          </cell>
          <cell r="I1489">
            <v>3880</v>
          </cell>
          <cell r="J1489">
            <v>3880</v>
          </cell>
          <cell r="K1489" t="str">
            <v>N</v>
          </cell>
          <cell r="L1489">
            <v>0</v>
          </cell>
          <cell r="M1489">
            <v>0</v>
          </cell>
          <cell r="N1489">
            <v>0</v>
          </cell>
          <cell r="O1489">
            <v>0</v>
          </cell>
          <cell r="P1489">
            <v>0</v>
          </cell>
          <cell r="Q1489">
            <v>0</v>
          </cell>
          <cell r="R1489">
            <v>0</v>
          </cell>
          <cell r="S1489">
            <v>2522</v>
          </cell>
          <cell r="T1489">
            <v>2716</v>
          </cell>
          <cell r="U1489">
            <v>2716</v>
          </cell>
          <cell r="V1489">
            <v>2522</v>
          </cell>
          <cell r="W1489">
            <v>0</v>
          </cell>
          <cell r="X1489" t="str">
            <v>A3</v>
          </cell>
          <cell r="Y1489">
            <v>0.35</v>
          </cell>
          <cell r="Z1489">
            <v>0.3</v>
          </cell>
          <cell r="AA1489">
            <v>0.3</v>
          </cell>
          <cell r="AB1489">
            <v>0.35</v>
          </cell>
          <cell r="AC1489">
            <v>0</v>
          </cell>
          <cell r="AD1489">
            <v>0</v>
          </cell>
          <cell r="AE1489" t="str">
            <v>SUPPORT</v>
          </cell>
          <cell r="AF1489" t="str">
            <v>BDS DIRECT SUPPORT</v>
          </cell>
          <cell r="AG1489" t="str">
            <v>INITIAL SALE</v>
          </cell>
          <cell r="AH1489" t="str">
            <v>HW SUPPORT</v>
          </cell>
          <cell r="AI1489" t="str">
            <v>132-12</v>
          </cell>
          <cell r="AJ1489" t="str">
            <v>N/A</v>
          </cell>
          <cell r="AK1489" t="str">
            <v>None</v>
          </cell>
          <cell r="AL1489">
            <v>40</v>
          </cell>
          <cell r="AM1489">
            <v>0</v>
          </cell>
        </row>
        <row r="1490">
          <cell r="F1490" t="str">
            <v>FI-SX8-SVL-4P-2</v>
          </cell>
          <cell r="G1490" t="str">
            <v>ESSENTIAL 4HR PARTS ONLY SUPPORT,  FastIron SX 800 (IPv4 and IPv6)</v>
          </cell>
          <cell r="H1490" t="str">
            <v>ESSENTIAL 4HR PARTS ONLY SUPPORT</v>
          </cell>
          <cell r="I1490">
            <v>7372</v>
          </cell>
          <cell r="J1490">
            <v>7372</v>
          </cell>
          <cell r="K1490" t="str">
            <v>N</v>
          </cell>
          <cell r="L1490">
            <v>0</v>
          </cell>
          <cell r="M1490">
            <v>0</v>
          </cell>
          <cell r="N1490">
            <v>0</v>
          </cell>
          <cell r="O1490">
            <v>0</v>
          </cell>
          <cell r="P1490">
            <v>0</v>
          </cell>
          <cell r="Q1490">
            <v>0</v>
          </cell>
          <cell r="R1490">
            <v>0</v>
          </cell>
          <cell r="S1490">
            <v>4792</v>
          </cell>
          <cell r="T1490">
            <v>5160</v>
          </cell>
          <cell r="U1490">
            <v>5160</v>
          </cell>
          <cell r="V1490">
            <v>4792</v>
          </cell>
          <cell r="W1490">
            <v>0</v>
          </cell>
          <cell r="X1490" t="str">
            <v>A3</v>
          </cell>
          <cell r="Y1490">
            <v>0.35</v>
          </cell>
          <cell r="Z1490">
            <v>0.3</v>
          </cell>
          <cell r="AA1490">
            <v>0.3</v>
          </cell>
          <cell r="AB1490">
            <v>0.35</v>
          </cell>
          <cell r="AC1490">
            <v>0</v>
          </cell>
          <cell r="AD1490">
            <v>0</v>
          </cell>
          <cell r="AE1490" t="str">
            <v>SUPPORT</v>
          </cell>
          <cell r="AF1490" t="str">
            <v>BDS DIRECT SUPPORT</v>
          </cell>
          <cell r="AG1490" t="str">
            <v>INITIAL SALE</v>
          </cell>
          <cell r="AH1490" t="str">
            <v>HW SUPPORT</v>
          </cell>
          <cell r="AI1490" t="str">
            <v>132-12</v>
          </cell>
          <cell r="AJ1490" t="str">
            <v>N/A</v>
          </cell>
          <cell r="AK1490" t="str">
            <v>None</v>
          </cell>
          <cell r="AL1490">
            <v>40</v>
          </cell>
          <cell r="AM1490">
            <v>0</v>
          </cell>
        </row>
        <row r="1491">
          <cell r="F1491" t="str">
            <v>FI-SX8-SVL-4P-3</v>
          </cell>
          <cell r="G1491" t="str">
            <v>ESSENTIAL 4HR PARTS ONLY SUPPORT,  FastIron SX 800 (IPv4 and IPv6)</v>
          </cell>
          <cell r="H1491" t="str">
            <v>ESSENTIAL 4HR PARTS ONLY SUPPORT</v>
          </cell>
          <cell r="I1491">
            <v>10670</v>
          </cell>
          <cell r="J1491">
            <v>10670</v>
          </cell>
          <cell r="K1491" t="str">
            <v>N</v>
          </cell>
          <cell r="L1491">
            <v>0</v>
          </cell>
          <cell r="M1491">
            <v>0</v>
          </cell>
          <cell r="N1491">
            <v>0</v>
          </cell>
          <cell r="O1491">
            <v>0</v>
          </cell>
          <cell r="P1491">
            <v>0</v>
          </cell>
          <cell r="Q1491">
            <v>0</v>
          </cell>
          <cell r="R1491">
            <v>0</v>
          </cell>
          <cell r="S1491">
            <v>6936</v>
          </cell>
          <cell r="T1491">
            <v>7469</v>
          </cell>
          <cell r="U1491">
            <v>7469</v>
          </cell>
          <cell r="V1491">
            <v>6936</v>
          </cell>
          <cell r="W1491">
            <v>0</v>
          </cell>
          <cell r="X1491" t="str">
            <v>A3</v>
          </cell>
          <cell r="Y1491">
            <v>0.35</v>
          </cell>
          <cell r="Z1491">
            <v>0.3</v>
          </cell>
          <cell r="AA1491">
            <v>0.3</v>
          </cell>
          <cell r="AB1491">
            <v>0.35</v>
          </cell>
          <cell r="AC1491">
            <v>0</v>
          </cell>
          <cell r="AD1491">
            <v>0</v>
          </cell>
          <cell r="AE1491" t="str">
            <v>SUPPORT</v>
          </cell>
          <cell r="AF1491" t="str">
            <v>BDS DIRECT SUPPORT</v>
          </cell>
          <cell r="AG1491" t="str">
            <v>INITIAL SALE</v>
          </cell>
          <cell r="AH1491" t="str">
            <v>HW SUPPORT</v>
          </cell>
          <cell r="AI1491" t="str">
            <v>132-12</v>
          </cell>
          <cell r="AJ1491" t="str">
            <v>N/A</v>
          </cell>
          <cell r="AK1491" t="str">
            <v>None</v>
          </cell>
          <cell r="AL1491">
            <v>40</v>
          </cell>
          <cell r="AM1491">
            <v>0</v>
          </cell>
        </row>
        <row r="1492">
          <cell r="F1492" t="str">
            <v>FI-SX8-SVL-4P-4</v>
          </cell>
          <cell r="G1492" t="str">
            <v>ESSENTIAL 4HR PARTS ONLY SUPPORT,  FastIron SX 800 (IPv4 and IPv6)</v>
          </cell>
          <cell r="H1492" t="str">
            <v>ESSENTIAL 4HR PARTS ONLY SUPPORT</v>
          </cell>
          <cell r="I1492">
            <v>14227</v>
          </cell>
          <cell r="J1492">
            <v>14227</v>
          </cell>
          <cell r="K1492" t="str">
            <v>N</v>
          </cell>
          <cell r="L1492">
            <v>0</v>
          </cell>
          <cell r="M1492">
            <v>0</v>
          </cell>
          <cell r="N1492">
            <v>0</v>
          </cell>
          <cell r="O1492">
            <v>0</v>
          </cell>
          <cell r="P1492">
            <v>0</v>
          </cell>
          <cell r="Q1492">
            <v>0</v>
          </cell>
          <cell r="R1492">
            <v>0</v>
          </cell>
          <cell r="S1492">
            <v>9247</v>
          </cell>
          <cell r="T1492">
            <v>9959</v>
          </cell>
          <cell r="U1492">
            <v>9959</v>
          </cell>
          <cell r="V1492">
            <v>9247</v>
          </cell>
          <cell r="W1492">
            <v>0</v>
          </cell>
          <cell r="X1492" t="str">
            <v>A3</v>
          </cell>
          <cell r="Y1492">
            <v>0.35</v>
          </cell>
          <cell r="Z1492">
            <v>0.3</v>
          </cell>
          <cell r="AA1492">
            <v>0.3</v>
          </cell>
          <cell r="AB1492">
            <v>0.35</v>
          </cell>
          <cell r="AC1492">
            <v>0</v>
          </cell>
          <cell r="AD1492">
            <v>0</v>
          </cell>
          <cell r="AE1492" t="str">
            <v>SUPPORT</v>
          </cell>
          <cell r="AF1492" t="str">
            <v>BDS DIRECT SUPPORT</v>
          </cell>
          <cell r="AG1492" t="str">
            <v>INITIAL SALE</v>
          </cell>
          <cell r="AH1492" t="str">
            <v>HW SUPPORT</v>
          </cell>
          <cell r="AI1492" t="str">
            <v>132-12</v>
          </cell>
          <cell r="AJ1492" t="str">
            <v>N/A</v>
          </cell>
          <cell r="AK1492" t="str">
            <v>None</v>
          </cell>
          <cell r="AL1492">
            <v>40</v>
          </cell>
          <cell r="AM1492">
            <v>0</v>
          </cell>
        </row>
        <row r="1493">
          <cell r="F1493" t="str">
            <v>FI-SX8-SVL-4P-5</v>
          </cell>
          <cell r="G1493" t="str">
            <v>ESSENTIAL 4HR PARTS ONLY SUPPORT,  FastIron SX 800 (IPv4 and IPv6)</v>
          </cell>
          <cell r="H1493" t="str">
            <v>ESSENTIAL 4HR PARTS ONLY SUPPORT</v>
          </cell>
          <cell r="I1493">
            <v>17783</v>
          </cell>
          <cell r="J1493">
            <v>17783</v>
          </cell>
          <cell r="K1493" t="str">
            <v>N</v>
          </cell>
          <cell r="L1493">
            <v>0</v>
          </cell>
          <cell r="M1493">
            <v>0</v>
          </cell>
          <cell r="N1493">
            <v>0</v>
          </cell>
          <cell r="O1493">
            <v>0</v>
          </cell>
          <cell r="P1493">
            <v>0</v>
          </cell>
          <cell r="Q1493">
            <v>0</v>
          </cell>
          <cell r="R1493">
            <v>0</v>
          </cell>
          <cell r="S1493">
            <v>11559</v>
          </cell>
          <cell r="T1493">
            <v>12448</v>
          </cell>
          <cell r="U1493">
            <v>12448</v>
          </cell>
          <cell r="V1493">
            <v>11559</v>
          </cell>
          <cell r="W1493">
            <v>0</v>
          </cell>
          <cell r="X1493" t="str">
            <v>A3</v>
          </cell>
          <cell r="Y1493">
            <v>0.35</v>
          </cell>
          <cell r="Z1493">
            <v>0.3</v>
          </cell>
          <cell r="AA1493">
            <v>0.3</v>
          </cell>
          <cell r="AB1493">
            <v>0.35</v>
          </cell>
          <cell r="AC1493">
            <v>0</v>
          </cell>
          <cell r="AD1493">
            <v>0</v>
          </cell>
          <cell r="AE1493" t="str">
            <v>SUPPORT</v>
          </cell>
          <cell r="AF1493" t="str">
            <v>BDS DIRECT SUPPORT</v>
          </cell>
          <cell r="AG1493" t="str">
            <v>INITIAL SALE</v>
          </cell>
          <cell r="AH1493" t="str">
            <v>HW SUPPORT</v>
          </cell>
          <cell r="AI1493" t="str">
            <v>132-12</v>
          </cell>
          <cell r="AJ1493" t="str">
            <v>N/A</v>
          </cell>
          <cell r="AK1493" t="str">
            <v>None</v>
          </cell>
          <cell r="AL1493">
            <v>40</v>
          </cell>
          <cell r="AM1493">
            <v>0</v>
          </cell>
        </row>
        <row r="1494">
          <cell r="F1494" t="str">
            <v>FI-SX8-SVL-NDO-1</v>
          </cell>
          <cell r="G1494" t="str">
            <v>ESSENTIAL NBD ONSITE SUPPORT,  FastIron SX 800 (IPv4 and IPv6)</v>
          </cell>
          <cell r="H1494" t="str">
            <v>ESSENTIAL NBD ONSITE SUPPORT</v>
          </cell>
          <cell r="I1494">
            <v>2910</v>
          </cell>
          <cell r="J1494">
            <v>2910</v>
          </cell>
          <cell r="K1494" t="str">
            <v>N</v>
          </cell>
          <cell r="L1494">
            <v>0</v>
          </cell>
          <cell r="M1494">
            <v>0</v>
          </cell>
          <cell r="N1494">
            <v>0</v>
          </cell>
          <cell r="O1494">
            <v>0</v>
          </cell>
          <cell r="P1494">
            <v>0</v>
          </cell>
          <cell r="Q1494">
            <v>0</v>
          </cell>
          <cell r="R1494">
            <v>0</v>
          </cell>
          <cell r="S1494">
            <v>1892</v>
          </cell>
          <cell r="T1494">
            <v>2037</v>
          </cell>
          <cell r="U1494">
            <v>2037</v>
          </cell>
          <cell r="V1494">
            <v>1892</v>
          </cell>
          <cell r="W1494">
            <v>0</v>
          </cell>
          <cell r="X1494" t="str">
            <v>A3</v>
          </cell>
          <cell r="Y1494">
            <v>0.35</v>
          </cell>
          <cell r="Z1494">
            <v>0.3</v>
          </cell>
          <cell r="AA1494">
            <v>0.3</v>
          </cell>
          <cell r="AB1494">
            <v>0.35</v>
          </cell>
          <cell r="AC1494">
            <v>0</v>
          </cell>
          <cell r="AD1494">
            <v>0</v>
          </cell>
          <cell r="AE1494" t="str">
            <v>SUPPORT</v>
          </cell>
          <cell r="AF1494" t="str">
            <v>BDS DIRECT SUPPORT</v>
          </cell>
          <cell r="AG1494" t="str">
            <v>INITIAL SALE</v>
          </cell>
          <cell r="AH1494" t="str">
            <v>HW SUPPORT</v>
          </cell>
          <cell r="AI1494" t="str">
            <v>132-12</v>
          </cell>
          <cell r="AJ1494" t="str">
            <v>N/A</v>
          </cell>
          <cell r="AK1494" t="str">
            <v>None</v>
          </cell>
          <cell r="AL1494">
            <v>40</v>
          </cell>
          <cell r="AM1494">
            <v>0</v>
          </cell>
        </row>
        <row r="1495">
          <cell r="F1495" t="str">
            <v>FI-SX8-SVL-NDO-2</v>
          </cell>
          <cell r="G1495" t="str">
            <v>ESSENTIAL NBD ONSITE SUPPORT,  FastIron SX 800 (IPv4 and IPv6)</v>
          </cell>
          <cell r="H1495" t="str">
            <v>ESSENTIAL NBD ONSITE SUPPORT</v>
          </cell>
          <cell r="I1495">
            <v>5529</v>
          </cell>
          <cell r="J1495">
            <v>5529</v>
          </cell>
          <cell r="K1495" t="str">
            <v>N</v>
          </cell>
          <cell r="L1495">
            <v>0</v>
          </cell>
          <cell r="M1495">
            <v>0</v>
          </cell>
          <cell r="N1495">
            <v>0</v>
          </cell>
          <cell r="O1495">
            <v>0</v>
          </cell>
          <cell r="P1495">
            <v>0</v>
          </cell>
          <cell r="Q1495">
            <v>0</v>
          </cell>
          <cell r="R1495">
            <v>0</v>
          </cell>
          <cell r="S1495">
            <v>3594</v>
          </cell>
          <cell r="T1495">
            <v>3870</v>
          </cell>
          <cell r="U1495">
            <v>3870</v>
          </cell>
          <cell r="V1495">
            <v>3594</v>
          </cell>
          <cell r="W1495">
            <v>0</v>
          </cell>
          <cell r="X1495" t="str">
            <v>A3</v>
          </cell>
          <cell r="Y1495">
            <v>0.35</v>
          </cell>
          <cell r="Z1495">
            <v>0.3</v>
          </cell>
          <cell r="AA1495">
            <v>0.3</v>
          </cell>
          <cell r="AB1495">
            <v>0.35</v>
          </cell>
          <cell r="AC1495">
            <v>0</v>
          </cell>
          <cell r="AD1495">
            <v>0</v>
          </cell>
          <cell r="AE1495" t="str">
            <v>SUPPORT</v>
          </cell>
          <cell r="AF1495" t="str">
            <v>BDS DIRECT SUPPORT</v>
          </cell>
          <cell r="AG1495" t="str">
            <v>INITIAL SALE</v>
          </cell>
          <cell r="AH1495" t="str">
            <v>HW SUPPORT</v>
          </cell>
          <cell r="AI1495" t="str">
            <v>132-12</v>
          </cell>
          <cell r="AJ1495" t="str">
            <v>N/A</v>
          </cell>
          <cell r="AK1495" t="str">
            <v>None</v>
          </cell>
          <cell r="AL1495">
            <v>40</v>
          </cell>
          <cell r="AM1495">
            <v>0</v>
          </cell>
        </row>
        <row r="1496">
          <cell r="F1496" t="str">
            <v>FI-SX8-SVL-NDO-3</v>
          </cell>
          <cell r="G1496" t="str">
            <v>ESSENTIAL NBD ONSITE SUPPORT,  FastIron SX 800 (IPv4 and IPv6)</v>
          </cell>
          <cell r="H1496" t="str">
            <v>ESSENTIAL NBD ONSITE SUPPORT</v>
          </cell>
          <cell r="I1496">
            <v>8003</v>
          </cell>
          <cell r="J1496">
            <v>8003</v>
          </cell>
          <cell r="K1496" t="str">
            <v>N</v>
          </cell>
          <cell r="L1496">
            <v>0</v>
          </cell>
          <cell r="M1496">
            <v>0</v>
          </cell>
          <cell r="N1496">
            <v>0</v>
          </cell>
          <cell r="O1496">
            <v>0</v>
          </cell>
          <cell r="P1496">
            <v>0</v>
          </cell>
          <cell r="Q1496">
            <v>0</v>
          </cell>
          <cell r="R1496">
            <v>0</v>
          </cell>
          <cell r="S1496">
            <v>5202</v>
          </cell>
          <cell r="T1496">
            <v>5602</v>
          </cell>
          <cell r="U1496">
            <v>5602</v>
          </cell>
          <cell r="V1496">
            <v>5202</v>
          </cell>
          <cell r="W1496">
            <v>0</v>
          </cell>
          <cell r="X1496" t="str">
            <v>A3</v>
          </cell>
          <cell r="Y1496">
            <v>0.35</v>
          </cell>
          <cell r="Z1496">
            <v>0.3</v>
          </cell>
          <cell r="AA1496">
            <v>0.3</v>
          </cell>
          <cell r="AB1496">
            <v>0.35</v>
          </cell>
          <cell r="AC1496">
            <v>0</v>
          </cell>
          <cell r="AD1496">
            <v>0</v>
          </cell>
          <cell r="AE1496" t="str">
            <v>SUPPORT</v>
          </cell>
          <cell r="AF1496" t="str">
            <v>BDS DIRECT SUPPORT</v>
          </cell>
          <cell r="AG1496" t="str">
            <v>INITIAL SALE</v>
          </cell>
          <cell r="AH1496" t="str">
            <v>HW SUPPORT</v>
          </cell>
          <cell r="AI1496" t="str">
            <v>132-12</v>
          </cell>
          <cell r="AJ1496" t="str">
            <v>N/A</v>
          </cell>
          <cell r="AK1496" t="str">
            <v>None</v>
          </cell>
          <cell r="AL1496">
            <v>40</v>
          </cell>
          <cell r="AM1496">
            <v>0</v>
          </cell>
        </row>
        <row r="1497">
          <cell r="F1497" t="str">
            <v>FI-SX8-SVL-NDO-4</v>
          </cell>
          <cell r="G1497" t="str">
            <v>ESSENTIAL NBD ONSITE SUPPORT,  FastIron SX 800 (IPv4 and IPv6)</v>
          </cell>
          <cell r="H1497" t="str">
            <v>ESSENTIAL NBD ONSITE SUPPORT</v>
          </cell>
          <cell r="I1497">
            <v>10670</v>
          </cell>
          <cell r="J1497">
            <v>10670</v>
          </cell>
          <cell r="K1497" t="str">
            <v>N</v>
          </cell>
          <cell r="L1497">
            <v>0</v>
          </cell>
          <cell r="M1497">
            <v>0</v>
          </cell>
          <cell r="N1497">
            <v>0</v>
          </cell>
          <cell r="O1497">
            <v>0</v>
          </cell>
          <cell r="P1497">
            <v>0</v>
          </cell>
          <cell r="Q1497">
            <v>0</v>
          </cell>
          <cell r="R1497">
            <v>0</v>
          </cell>
          <cell r="S1497">
            <v>6936</v>
          </cell>
          <cell r="T1497">
            <v>7469</v>
          </cell>
          <cell r="U1497">
            <v>7469</v>
          </cell>
          <cell r="V1497">
            <v>6936</v>
          </cell>
          <cell r="W1497">
            <v>0</v>
          </cell>
          <cell r="X1497" t="str">
            <v>A3</v>
          </cell>
          <cell r="Y1497">
            <v>0.35</v>
          </cell>
          <cell r="Z1497">
            <v>0.3</v>
          </cell>
          <cell r="AA1497">
            <v>0.3</v>
          </cell>
          <cell r="AB1497">
            <v>0.35</v>
          </cell>
          <cell r="AC1497">
            <v>0</v>
          </cell>
          <cell r="AD1497">
            <v>0</v>
          </cell>
          <cell r="AE1497" t="str">
            <v>SUPPORT</v>
          </cell>
          <cell r="AF1497" t="str">
            <v>BDS DIRECT SUPPORT</v>
          </cell>
          <cell r="AG1497" t="str">
            <v>INITIAL SALE</v>
          </cell>
          <cell r="AH1497" t="str">
            <v>HW SUPPORT</v>
          </cell>
          <cell r="AI1497" t="str">
            <v>132-12</v>
          </cell>
          <cell r="AJ1497" t="str">
            <v>N/A</v>
          </cell>
          <cell r="AK1497" t="str">
            <v>None</v>
          </cell>
          <cell r="AL1497">
            <v>40</v>
          </cell>
          <cell r="AM1497">
            <v>0</v>
          </cell>
        </row>
        <row r="1498">
          <cell r="F1498" t="str">
            <v>FI-SX8-SVL-NDO-5</v>
          </cell>
          <cell r="G1498" t="str">
            <v>ESSENTIAL NBD ONSITE SUPPORT,  FastIron SX 800 (IPv4 and IPv6)</v>
          </cell>
          <cell r="H1498" t="str">
            <v>ESSENTIAL NBD ONSITE SUPPORT</v>
          </cell>
          <cell r="I1498">
            <v>13338</v>
          </cell>
          <cell r="J1498">
            <v>13338</v>
          </cell>
          <cell r="K1498" t="str">
            <v>N</v>
          </cell>
          <cell r="L1498">
            <v>0</v>
          </cell>
          <cell r="M1498">
            <v>0</v>
          </cell>
          <cell r="N1498">
            <v>0</v>
          </cell>
          <cell r="O1498">
            <v>0</v>
          </cell>
          <cell r="P1498">
            <v>0</v>
          </cell>
          <cell r="Q1498">
            <v>0</v>
          </cell>
          <cell r="R1498">
            <v>0</v>
          </cell>
          <cell r="S1498">
            <v>8669</v>
          </cell>
          <cell r="T1498">
            <v>9336</v>
          </cell>
          <cell r="U1498">
            <v>9336</v>
          </cell>
          <cell r="V1498">
            <v>8669</v>
          </cell>
          <cell r="W1498">
            <v>0</v>
          </cell>
          <cell r="X1498" t="str">
            <v>A3</v>
          </cell>
          <cell r="Y1498">
            <v>0.35</v>
          </cell>
          <cell r="Z1498">
            <v>0.3</v>
          </cell>
          <cell r="AA1498">
            <v>0.3</v>
          </cell>
          <cell r="AB1498">
            <v>0.35</v>
          </cell>
          <cell r="AC1498">
            <v>0</v>
          </cell>
          <cell r="AD1498">
            <v>0</v>
          </cell>
          <cell r="AE1498" t="str">
            <v>SUPPORT</v>
          </cell>
          <cell r="AF1498" t="str">
            <v>BDS DIRECT SUPPORT</v>
          </cell>
          <cell r="AG1498" t="str">
            <v>INITIAL SALE</v>
          </cell>
          <cell r="AH1498" t="str">
            <v>HW SUPPORT</v>
          </cell>
          <cell r="AI1498" t="str">
            <v>132-12</v>
          </cell>
          <cell r="AJ1498" t="str">
            <v>N/A</v>
          </cell>
          <cell r="AK1498" t="str">
            <v>None</v>
          </cell>
          <cell r="AL1498">
            <v>40</v>
          </cell>
          <cell r="AM1498">
            <v>0</v>
          </cell>
        </row>
        <row r="1499">
          <cell r="F1499" t="str">
            <v>FI-SX8-SVL-NDP-1</v>
          </cell>
          <cell r="G1499" t="str">
            <v>ESSENTIAL NBD PARTS ONLY SUPPORT,  FastIron SX 800 (IPv4 and IPv6)</v>
          </cell>
          <cell r="H1499" t="str">
            <v>ESSENTIAL NBD PARTS ONLY SUPPORT</v>
          </cell>
          <cell r="I1499">
            <v>1940</v>
          </cell>
          <cell r="J1499">
            <v>1940</v>
          </cell>
          <cell r="K1499" t="str">
            <v>N</v>
          </cell>
          <cell r="L1499">
            <v>0</v>
          </cell>
          <cell r="M1499">
            <v>0</v>
          </cell>
          <cell r="N1499">
            <v>0</v>
          </cell>
          <cell r="O1499">
            <v>0</v>
          </cell>
          <cell r="P1499">
            <v>0</v>
          </cell>
          <cell r="Q1499">
            <v>0</v>
          </cell>
          <cell r="R1499">
            <v>0</v>
          </cell>
          <cell r="S1499">
            <v>1261</v>
          </cell>
          <cell r="T1499">
            <v>1358</v>
          </cell>
          <cell r="U1499">
            <v>1358</v>
          </cell>
          <cell r="V1499">
            <v>1261</v>
          </cell>
          <cell r="W1499">
            <v>0</v>
          </cell>
          <cell r="X1499" t="str">
            <v>A3</v>
          </cell>
          <cell r="Y1499">
            <v>0.35</v>
          </cell>
          <cell r="Z1499">
            <v>0.3</v>
          </cell>
          <cell r="AA1499">
            <v>0.3</v>
          </cell>
          <cell r="AB1499">
            <v>0.35</v>
          </cell>
          <cell r="AC1499">
            <v>0</v>
          </cell>
          <cell r="AD1499">
            <v>0</v>
          </cell>
          <cell r="AE1499" t="str">
            <v>SUPPORT</v>
          </cell>
          <cell r="AF1499" t="str">
            <v>BDS DIRECT SUPPORT</v>
          </cell>
          <cell r="AG1499" t="str">
            <v>INITIAL SALE</v>
          </cell>
          <cell r="AH1499" t="str">
            <v>HW SUPPORT</v>
          </cell>
          <cell r="AI1499" t="str">
            <v>132-12</v>
          </cell>
          <cell r="AJ1499" t="str">
            <v>N/A</v>
          </cell>
          <cell r="AK1499" t="str">
            <v>None</v>
          </cell>
          <cell r="AL1499">
            <v>40</v>
          </cell>
          <cell r="AM1499">
            <v>0</v>
          </cell>
        </row>
        <row r="1500">
          <cell r="F1500" t="str">
            <v>FI-SX8-SVL-NDP-2</v>
          </cell>
          <cell r="G1500" t="str">
            <v>ESSENTIAL NBD PARTS ONLY SUPPORT,  FastIron SX 800 (IPv4 and IPv6)</v>
          </cell>
          <cell r="H1500" t="str">
            <v>ESSENTIAL NBD PARTS ONLY SUPPORT</v>
          </cell>
          <cell r="I1500">
            <v>3686</v>
          </cell>
          <cell r="J1500">
            <v>3686</v>
          </cell>
          <cell r="K1500" t="str">
            <v>N</v>
          </cell>
          <cell r="L1500">
            <v>0</v>
          </cell>
          <cell r="M1500">
            <v>0</v>
          </cell>
          <cell r="N1500">
            <v>0</v>
          </cell>
          <cell r="O1500">
            <v>0</v>
          </cell>
          <cell r="P1500">
            <v>0</v>
          </cell>
          <cell r="Q1500">
            <v>0</v>
          </cell>
          <cell r="R1500">
            <v>0</v>
          </cell>
          <cell r="S1500">
            <v>2396</v>
          </cell>
          <cell r="T1500">
            <v>2580</v>
          </cell>
          <cell r="U1500">
            <v>2580</v>
          </cell>
          <cell r="V1500">
            <v>2396</v>
          </cell>
          <cell r="W1500">
            <v>0</v>
          </cell>
          <cell r="X1500" t="str">
            <v>A3</v>
          </cell>
          <cell r="Y1500">
            <v>0.35</v>
          </cell>
          <cell r="Z1500">
            <v>0.3</v>
          </cell>
          <cell r="AA1500">
            <v>0.3</v>
          </cell>
          <cell r="AB1500">
            <v>0.35</v>
          </cell>
          <cell r="AC1500">
            <v>0</v>
          </cell>
          <cell r="AD1500">
            <v>0</v>
          </cell>
          <cell r="AE1500" t="str">
            <v>SUPPORT</v>
          </cell>
          <cell r="AF1500" t="str">
            <v>BDS DIRECT SUPPORT</v>
          </cell>
          <cell r="AG1500" t="str">
            <v>INITIAL SALE</v>
          </cell>
          <cell r="AH1500" t="str">
            <v>HW SUPPORT</v>
          </cell>
          <cell r="AI1500" t="str">
            <v>132-12</v>
          </cell>
          <cell r="AJ1500" t="str">
            <v>N/A</v>
          </cell>
          <cell r="AK1500" t="str">
            <v>None</v>
          </cell>
          <cell r="AL1500">
            <v>40</v>
          </cell>
          <cell r="AM1500">
            <v>0</v>
          </cell>
        </row>
        <row r="1501">
          <cell r="F1501" t="str">
            <v>FI-SX8-SVL-NDP-3</v>
          </cell>
          <cell r="G1501" t="str">
            <v>ESSENTIAL NBD PARTS ONLY SUPPORT,  FastIron SX 800 (IPv4 and IPv6)</v>
          </cell>
          <cell r="H1501" t="str">
            <v>ESSENTIAL NBD PARTS ONLY SUPPORT</v>
          </cell>
          <cell r="I1501">
            <v>5335</v>
          </cell>
          <cell r="J1501">
            <v>5335</v>
          </cell>
          <cell r="K1501" t="str">
            <v>N</v>
          </cell>
          <cell r="L1501">
            <v>0</v>
          </cell>
          <cell r="M1501">
            <v>0</v>
          </cell>
          <cell r="N1501">
            <v>0</v>
          </cell>
          <cell r="O1501">
            <v>0</v>
          </cell>
          <cell r="P1501">
            <v>0</v>
          </cell>
          <cell r="Q1501">
            <v>0</v>
          </cell>
          <cell r="R1501">
            <v>0</v>
          </cell>
          <cell r="S1501">
            <v>3468</v>
          </cell>
          <cell r="T1501">
            <v>3735</v>
          </cell>
          <cell r="U1501">
            <v>3735</v>
          </cell>
          <cell r="V1501">
            <v>3468</v>
          </cell>
          <cell r="W1501">
            <v>0</v>
          </cell>
          <cell r="X1501" t="str">
            <v>A3</v>
          </cell>
          <cell r="Y1501">
            <v>0.35</v>
          </cell>
          <cell r="Z1501">
            <v>0.3</v>
          </cell>
          <cell r="AA1501">
            <v>0.3</v>
          </cell>
          <cell r="AB1501">
            <v>0.35</v>
          </cell>
          <cell r="AC1501">
            <v>0</v>
          </cell>
          <cell r="AD1501">
            <v>0</v>
          </cell>
          <cell r="AE1501" t="str">
            <v>SUPPORT</v>
          </cell>
          <cell r="AF1501" t="str">
            <v>BDS DIRECT SUPPORT</v>
          </cell>
          <cell r="AG1501" t="str">
            <v>INITIAL SALE</v>
          </cell>
          <cell r="AH1501" t="str">
            <v>HW SUPPORT</v>
          </cell>
          <cell r="AI1501" t="str">
            <v>132-12</v>
          </cell>
          <cell r="AJ1501" t="str">
            <v>N/A</v>
          </cell>
          <cell r="AK1501" t="str">
            <v>None</v>
          </cell>
          <cell r="AL1501">
            <v>40</v>
          </cell>
          <cell r="AM1501">
            <v>0</v>
          </cell>
        </row>
        <row r="1502">
          <cell r="F1502" t="str">
            <v>FI-SX8-SVL-NDP-4</v>
          </cell>
          <cell r="G1502" t="str">
            <v>ESSENTIAL NBD PARTS ONLY SUPPORT,  FastIron SX 800 (IPv4 and IPv6)</v>
          </cell>
          <cell r="H1502" t="str">
            <v>ESSENTIAL NBD PARTS ONLY SUPPORT</v>
          </cell>
          <cell r="I1502">
            <v>7113</v>
          </cell>
          <cell r="J1502">
            <v>7113</v>
          </cell>
          <cell r="K1502" t="str">
            <v>N</v>
          </cell>
          <cell r="L1502">
            <v>0</v>
          </cell>
          <cell r="M1502">
            <v>0</v>
          </cell>
          <cell r="N1502">
            <v>0</v>
          </cell>
          <cell r="O1502">
            <v>0</v>
          </cell>
          <cell r="P1502">
            <v>0</v>
          </cell>
          <cell r="Q1502">
            <v>0</v>
          </cell>
          <cell r="R1502">
            <v>0</v>
          </cell>
          <cell r="S1502">
            <v>4624</v>
          </cell>
          <cell r="T1502">
            <v>4979</v>
          </cell>
          <cell r="U1502">
            <v>4979</v>
          </cell>
          <cell r="V1502">
            <v>4624</v>
          </cell>
          <cell r="W1502">
            <v>0</v>
          </cell>
          <cell r="X1502" t="str">
            <v>A3</v>
          </cell>
          <cell r="Y1502">
            <v>0.35</v>
          </cell>
          <cell r="Z1502">
            <v>0.3</v>
          </cell>
          <cell r="AA1502">
            <v>0.3</v>
          </cell>
          <cell r="AB1502">
            <v>0.35</v>
          </cell>
          <cell r="AC1502">
            <v>0</v>
          </cell>
          <cell r="AD1502">
            <v>0</v>
          </cell>
          <cell r="AE1502" t="str">
            <v>SUPPORT</v>
          </cell>
          <cell r="AF1502" t="str">
            <v>BDS DIRECT SUPPORT</v>
          </cell>
          <cell r="AG1502" t="str">
            <v>INITIAL SALE</v>
          </cell>
          <cell r="AH1502" t="str">
            <v>HW SUPPORT</v>
          </cell>
          <cell r="AI1502" t="str">
            <v>132-12</v>
          </cell>
          <cell r="AJ1502" t="str">
            <v>N/A</v>
          </cell>
          <cell r="AK1502" t="str">
            <v>None</v>
          </cell>
          <cell r="AL1502">
            <v>40</v>
          </cell>
          <cell r="AM1502">
            <v>0</v>
          </cell>
        </row>
        <row r="1503">
          <cell r="F1503" t="str">
            <v>FI-SX8-SVL-NDP-5</v>
          </cell>
          <cell r="G1503" t="str">
            <v>ESSENTIAL NBD PARTS ONLY SUPPORT,  FastIron SX 800 (IPv4 and IPv6)</v>
          </cell>
          <cell r="H1503" t="str">
            <v>ESSENTIAL NBD PARTS ONLY SUPPORT</v>
          </cell>
          <cell r="I1503">
            <v>8892</v>
          </cell>
          <cell r="J1503">
            <v>8892</v>
          </cell>
          <cell r="K1503" t="str">
            <v>N</v>
          </cell>
          <cell r="L1503">
            <v>0</v>
          </cell>
          <cell r="M1503">
            <v>0</v>
          </cell>
          <cell r="N1503">
            <v>0</v>
          </cell>
          <cell r="O1503">
            <v>0</v>
          </cell>
          <cell r="P1503">
            <v>0</v>
          </cell>
          <cell r="Q1503">
            <v>0</v>
          </cell>
          <cell r="R1503">
            <v>0</v>
          </cell>
          <cell r="S1503">
            <v>5780</v>
          </cell>
          <cell r="T1503">
            <v>6224</v>
          </cell>
          <cell r="U1503">
            <v>6224</v>
          </cell>
          <cell r="V1503">
            <v>5780</v>
          </cell>
          <cell r="W1503">
            <v>0</v>
          </cell>
          <cell r="X1503" t="str">
            <v>A3</v>
          </cell>
          <cell r="Y1503">
            <v>0.35</v>
          </cell>
          <cell r="Z1503">
            <v>0.3</v>
          </cell>
          <cell r="AA1503">
            <v>0.3</v>
          </cell>
          <cell r="AB1503">
            <v>0.35</v>
          </cell>
          <cell r="AC1503">
            <v>0</v>
          </cell>
          <cell r="AD1503">
            <v>0</v>
          </cell>
          <cell r="AE1503" t="str">
            <v>SUPPORT</v>
          </cell>
          <cell r="AF1503" t="str">
            <v>BDS DIRECT SUPPORT</v>
          </cell>
          <cell r="AG1503" t="str">
            <v>INITIAL SALE</v>
          </cell>
          <cell r="AH1503" t="str">
            <v>HW SUPPORT</v>
          </cell>
          <cell r="AI1503" t="str">
            <v>132-12</v>
          </cell>
          <cell r="AJ1503" t="str">
            <v>N/A</v>
          </cell>
          <cell r="AK1503" t="str">
            <v>None</v>
          </cell>
          <cell r="AL1503">
            <v>40</v>
          </cell>
          <cell r="AM1503">
            <v>0</v>
          </cell>
        </row>
        <row r="1504">
          <cell r="F1504" t="str">
            <v>FI-SX8-SVL-RMT-1</v>
          </cell>
          <cell r="G1504" t="str">
            <v>ESSENTIAL REMOTE SUPPORT,  FastIron SX 800 (IPv4 and IPv6)</v>
          </cell>
          <cell r="H1504" t="str">
            <v>ESSENTIAL REMOTE SUPPORT</v>
          </cell>
          <cell r="I1504">
            <v>1455</v>
          </cell>
          <cell r="J1504">
            <v>1455</v>
          </cell>
          <cell r="K1504" t="str">
            <v>N</v>
          </cell>
          <cell r="L1504">
            <v>0</v>
          </cell>
          <cell r="M1504">
            <v>0</v>
          </cell>
          <cell r="N1504">
            <v>0</v>
          </cell>
          <cell r="O1504">
            <v>0</v>
          </cell>
          <cell r="P1504">
            <v>0</v>
          </cell>
          <cell r="Q1504">
            <v>0</v>
          </cell>
          <cell r="R1504">
            <v>0</v>
          </cell>
          <cell r="S1504">
            <v>946</v>
          </cell>
          <cell r="T1504">
            <v>1019</v>
          </cell>
          <cell r="U1504">
            <v>1019</v>
          </cell>
          <cell r="V1504">
            <v>946</v>
          </cell>
          <cell r="W1504">
            <v>0</v>
          </cell>
          <cell r="X1504" t="str">
            <v>A3</v>
          </cell>
          <cell r="Y1504">
            <v>0.35</v>
          </cell>
          <cell r="Z1504">
            <v>0.3</v>
          </cell>
          <cell r="AA1504">
            <v>0.3</v>
          </cell>
          <cell r="AB1504">
            <v>0.35</v>
          </cell>
          <cell r="AC1504">
            <v>0</v>
          </cell>
          <cell r="AD1504">
            <v>0</v>
          </cell>
          <cell r="AE1504" t="str">
            <v>SUPPORT</v>
          </cell>
          <cell r="AF1504" t="str">
            <v>BDS DIRECT SUPPORT</v>
          </cell>
          <cell r="AG1504" t="str">
            <v>INITIAL SALE</v>
          </cell>
          <cell r="AH1504" t="str">
            <v>HW SUPPORT</v>
          </cell>
          <cell r="AI1504" t="str">
            <v>132-12</v>
          </cell>
          <cell r="AJ1504" t="str">
            <v>N/A</v>
          </cell>
          <cell r="AK1504" t="str">
            <v>None</v>
          </cell>
          <cell r="AL1504">
            <v>40</v>
          </cell>
          <cell r="AM1504">
            <v>0</v>
          </cell>
        </row>
        <row r="1505">
          <cell r="F1505" t="str">
            <v>FI-SX8-SVL-RMT-2</v>
          </cell>
          <cell r="G1505" t="str">
            <v>ESSENTIAL REMOTE SUPPORT,  FastIron SX 800 (IPv4 and IPv6)</v>
          </cell>
          <cell r="H1505" t="str">
            <v>ESSENTIAL REMOTE SUPPORT</v>
          </cell>
          <cell r="I1505">
            <v>2765</v>
          </cell>
          <cell r="J1505">
            <v>2765</v>
          </cell>
          <cell r="K1505" t="str">
            <v>N</v>
          </cell>
          <cell r="L1505">
            <v>0</v>
          </cell>
          <cell r="M1505">
            <v>0</v>
          </cell>
          <cell r="N1505">
            <v>0</v>
          </cell>
          <cell r="O1505">
            <v>0</v>
          </cell>
          <cell r="P1505">
            <v>0</v>
          </cell>
          <cell r="Q1505">
            <v>0</v>
          </cell>
          <cell r="R1505">
            <v>0</v>
          </cell>
          <cell r="S1505">
            <v>1797</v>
          </cell>
          <cell r="T1505">
            <v>1935</v>
          </cell>
          <cell r="U1505">
            <v>1935</v>
          </cell>
          <cell r="V1505">
            <v>1797</v>
          </cell>
          <cell r="W1505">
            <v>0</v>
          </cell>
          <cell r="X1505" t="str">
            <v>A3</v>
          </cell>
          <cell r="Y1505">
            <v>0.35</v>
          </cell>
          <cell r="Z1505">
            <v>0.3</v>
          </cell>
          <cell r="AA1505">
            <v>0.3</v>
          </cell>
          <cell r="AB1505">
            <v>0.35</v>
          </cell>
          <cell r="AC1505">
            <v>0</v>
          </cell>
          <cell r="AD1505">
            <v>0</v>
          </cell>
          <cell r="AE1505" t="str">
            <v>SUPPORT</v>
          </cell>
          <cell r="AF1505" t="str">
            <v>BDS DIRECT SUPPORT</v>
          </cell>
          <cell r="AG1505" t="str">
            <v>INITIAL SALE</v>
          </cell>
          <cell r="AH1505" t="str">
            <v>HW SUPPORT</v>
          </cell>
          <cell r="AI1505" t="str">
            <v>132-12</v>
          </cell>
          <cell r="AJ1505" t="str">
            <v>N/A</v>
          </cell>
          <cell r="AK1505" t="str">
            <v>None</v>
          </cell>
          <cell r="AL1505">
            <v>40</v>
          </cell>
          <cell r="AM1505">
            <v>0</v>
          </cell>
        </row>
        <row r="1506">
          <cell r="F1506" t="str">
            <v>FI-SX8-SVL-RMT-3</v>
          </cell>
          <cell r="G1506" t="str">
            <v>ESSENTIAL REMOTE SUPPORT,  FastIron SX 800 (IPv4 and IPv6)</v>
          </cell>
          <cell r="H1506" t="str">
            <v>ESSENTIAL REMOTE SUPPORT</v>
          </cell>
          <cell r="I1506">
            <v>4001</v>
          </cell>
          <cell r="J1506">
            <v>4001</v>
          </cell>
          <cell r="K1506" t="str">
            <v>N</v>
          </cell>
          <cell r="L1506">
            <v>0</v>
          </cell>
          <cell r="M1506">
            <v>0</v>
          </cell>
          <cell r="N1506">
            <v>0</v>
          </cell>
          <cell r="O1506">
            <v>0</v>
          </cell>
          <cell r="P1506">
            <v>0</v>
          </cell>
          <cell r="Q1506">
            <v>0</v>
          </cell>
          <cell r="R1506">
            <v>0</v>
          </cell>
          <cell r="S1506">
            <v>2601</v>
          </cell>
          <cell r="T1506">
            <v>2801</v>
          </cell>
          <cell r="U1506">
            <v>2801</v>
          </cell>
          <cell r="V1506">
            <v>2601</v>
          </cell>
          <cell r="W1506">
            <v>0</v>
          </cell>
          <cell r="X1506" t="str">
            <v>A3</v>
          </cell>
          <cell r="Y1506">
            <v>0.35</v>
          </cell>
          <cell r="Z1506">
            <v>0.3</v>
          </cell>
          <cell r="AA1506">
            <v>0.3</v>
          </cell>
          <cell r="AB1506">
            <v>0.35</v>
          </cell>
          <cell r="AC1506">
            <v>0</v>
          </cell>
          <cell r="AD1506">
            <v>0</v>
          </cell>
          <cell r="AE1506" t="str">
            <v>SUPPORT</v>
          </cell>
          <cell r="AF1506" t="str">
            <v>BDS DIRECT SUPPORT</v>
          </cell>
          <cell r="AG1506" t="str">
            <v>INITIAL SALE</v>
          </cell>
          <cell r="AH1506" t="str">
            <v>HW SUPPORT</v>
          </cell>
          <cell r="AI1506" t="str">
            <v>132-12</v>
          </cell>
          <cell r="AJ1506" t="str">
            <v>N/A</v>
          </cell>
          <cell r="AK1506" t="str">
            <v>None</v>
          </cell>
          <cell r="AL1506">
            <v>40</v>
          </cell>
          <cell r="AM1506">
            <v>0</v>
          </cell>
        </row>
        <row r="1507">
          <cell r="F1507" t="str">
            <v>FI-SX8-SVL-RMT-4</v>
          </cell>
          <cell r="G1507" t="str">
            <v>ESSENTIAL REMOTE SUPPORT,  FastIron SX 800 (IPv4 and IPv6)</v>
          </cell>
          <cell r="H1507" t="str">
            <v>ESSENTIAL REMOTE SUPPORT</v>
          </cell>
          <cell r="I1507">
            <v>5335</v>
          </cell>
          <cell r="J1507">
            <v>5335</v>
          </cell>
          <cell r="K1507" t="str">
            <v>N</v>
          </cell>
          <cell r="L1507">
            <v>0</v>
          </cell>
          <cell r="M1507">
            <v>0</v>
          </cell>
          <cell r="N1507">
            <v>0</v>
          </cell>
          <cell r="O1507">
            <v>0</v>
          </cell>
          <cell r="P1507">
            <v>0</v>
          </cell>
          <cell r="Q1507">
            <v>0</v>
          </cell>
          <cell r="R1507">
            <v>0</v>
          </cell>
          <cell r="S1507">
            <v>3468</v>
          </cell>
          <cell r="T1507">
            <v>3735</v>
          </cell>
          <cell r="U1507">
            <v>3735</v>
          </cell>
          <cell r="V1507">
            <v>3468</v>
          </cell>
          <cell r="W1507">
            <v>0</v>
          </cell>
          <cell r="X1507" t="str">
            <v>A3</v>
          </cell>
          <cell r="Y1507">
            <v>0.35</v>
          </cell>
          <cell r="Z1507">
            <v>0.3</v>
          </cell>
          <cell r="AA1507">
            <v>0.3</v>
          </cell>
          <cell r="AB1507">
            <v>0.35</v>
          </cell>
          <cell r="AC1507">
            <v>0</v>
          </cell>
          <cell r="AD1507">
            <v>0</v>
          </cell>
          <cell r="AE1507" t="str">
            <v>SUPPORT</v>
          </cell>
          <cell r="AF1507" t="str">
            <v>BDS DIRECT SUPPORT</v>
          </cell>
          <cell r="AG1507" t="str">
            <v>INITIAL SALE</v>
          </cell>
          <cell r="AH1507" t="str">
            <v>HW SUPPORT</v>
          </cell>
          <cell r="AI1507" t="str">
            <v>132-12</v>
          </cell>
          <cell r="AJ1507" t="str">
            <v>N/A</v>
          </cell>
          <cell r="AK1507" t="str">
            <v>None</v>
          </cell>
          <cell r="AL1507">
            <v>40</v>
          </cell>
          <cell r="AM1507">
            <v>0</v>
          </cell>
        </row>
        <row r="1508">
          <cell r="F1508" t="str">
            <v>FI-SX8-SVL-RMT-5</v>
          </cell>
          <cell r="G1508" t="str">
            <v>ESSENTIAL REMOTE SUPPORT,  FastIron SX 800 (IPv4 and IPv6)</v>
          </cell>
          <cell r="H1508" t="str">
            <v>ESSENTIAL REMOTE SUPPORT</v>
          </cell>
          <cell r="I1508">
            <v>6669</v>
          </cell>
          <cell r="J1508">
            <v>6669</v>
          </cell>
          <cell r="K1508" t="str">
            <v>N</v>
          </cell>
          <cell r="L1508">
            <v>0</v>
          </cell>
          <cell r="M1508">
            <v>0</v>
          </cell>
          <cell r="N1508">
            <v>0</v>
          </cell>
          <cell r="O1508">
            <v>0</v>
          </cell>
          <cell r="P1508">
            <v>0</v>
          </cell>
          <cell r="Q1508">
            <v>0</v>
          </cell>
          <cell r="R1508">
            <v>0</v>
          </cell>
          <cell r="S1508">
            <v>4335</v>
          </cell>
          <cell r="T1508">
            <v>4668</v>
          </cell>
          <cell r="U1508">
            <v>4668</v>
          </cell>
          <cell r="V1508">
            <v>4335</v>
          </cell>
          <cell r="W1508">
            <v>0</v>
          </cell>
          <cell r="X1508" t="str">
            <v>A3</v>
          </cell>
          <cell r="Y1508">
            <v>0.35</v>
          </cell>
          <cell r="Z1508">
            <v>0.3</v>
          </cell>
          <cell r="AA1508">
            <v>0.3</v>
          </cell>
          <cell r="AB1508">
            <v>0.35</v>
          </cell>
          <cell r="AC1508">
            <v>0</v>
          </cell>
          <cell r="AD1508">
            <v>0</v>
          </cell>
          <cell r="AE1508" t="str">
            <v>SUPPORT</v>
          </cell>
          <cell r="AF1508" t="str">
            <v>BDS DIRECT SUPPORT</v>
          </cell>
          <cell r="AG1508" t="str">
            <v>INITIAL SALE</v>
          </cell>
          <cell r="AH1508" t="str">
            <v>HW SUPPORT</v>
          </cell>
          <cell r="AI1508" t="str">
            <v>132-12</v>
          </cell>
          <cell r="AJ1508" t="str">
            <v>N/A</v>
          </cell>
          <cell r="AK1508" t="str">
            <v>None</v>
          </cell>
          <cell r="AL1508">
            <v>40</v>
          </cell>
          <cell r="AM1508">
            <v>0</v>
          </cell>
        </row>
        <row r="1509">
          <cell r="F1509" t="str">
            <v>FI-SX8-SVL-RTF-1</v>
          </cell>
          <cell r="G1509" t="str">
            <v>ESSENTIAL RTN TO FACTORY SUPPORT,  FastIron SX 800 (IPv4 and IPv6)</v>
          </cell>
          <cell r="H1509" t="str">
            <v>ESSENTIAL RTN TO FACTORY SUPPORT</v>
          </cell>
          <cell r="I1509">
            <v>1650</v>
          </cell>
          <cell r="J1509">
            <v>1650</v>
          </cell>
          <cell r="K1509" t="str">
            <v>N</v>
          </cell>
          <cell r="L1509">
            <v>0</v>
          </cell>
          <cell r="M1509">
            <v>0</v>
          </cell>
          <cell r="N1509">
            <v>0</v>
          </cell>
          <cell r="O1509">
            <v>0</v>
          </cell>
          <cell r="P1509">
            <v>0</v>
          </cell>
          <cell r="Q1509">
            <v>0</v>
          </cell>
          <cell r="R1509">
            <v>0</v>
          </cell>
          <cell r="S1509">
            <v>1073</v>
          </cell>
          <cell r="T1509">
            <v>1155</v>
          </cell>
          <cell r="U1509">
            <v>1155</v>
          </cell>
          <cell r="V1509">
            <v>1073</v>
          </cell>
          <cell r="W1509">
            <v>0</v>
          </cell>
          <cell r="X1509" t="str">
            <v>A3</v>
          </cell>
          <cell r="Y1509">
            <v>0.35</v>
          </cell>
          <cell r="Z1509">
            <v>0.3</v>
          </cell>
          <cell r="AA1509">
            <v>0.3</v>
          </cell>
          <cell r="AB1509">
            <v>0.35</v>
          </cell>
          <cell r="AC1509">
            <v>0</v>
          </cell>
          <cell r="AD1509">
            <v>0</v>
          </cell>
          <cell r="AE1509" t="str">
            <v>SUPPORT</v>
          </cell>
          <cell r="AF1509" t="str">
            <v>BDS DIRECT SUPPORT</v>
          </cell>
          <cell r="AG1509" t="str">
            <v>INITIAL SALE</v>
          </cell>
          <cell r="AH1509" t="str">
            <v>HW SUPPORT</v>
          </cell>
          <cell r="AI1509" t="str">
            <v>132-12</v>
          </cell>
          <cell r="AJ1509" t="str">
            <v>N/A</v>
          </cell>
          <cell r="AK1509" t="str">
            <v>None</v>
          </cell>
          <cell r="AL1509">
            <v>40</v>
          </cell>
          <cell r="AM1509">
            <v>0</v>
          </cell>
        </row>
        <row r="1510">
          <cell r="F1510" t="str">
            <v>FI-SX8-SVL-RTF-2</v>
          </cell>
          <cell r="G1510" t="str">
            <v>ESSENTIAL RTN TO FACTORY SUPPORT,  FastIron SX 800 (IPv4 and IPv6)</v>
          </cell>
          <cell r="H1510" t="str">
            <v>ESSENTIAL RTN TO FACTORY SUPPORT</v>
          </cell>
          <cell r="I1510">
            <v>3135</v>
          </cell>
          <cell r="J1510">
            <v>3135</v>
          </cell>
          <cell r="K1510" t="str">
            <v>N</v>
          </cell>
          <cell r="L1510">
            <v>0</v>
          </cell>
          <cell r="M1510">
            <v>0</v>
          </cell>
          <cell r="N1510">
            <v>0</v>
          </cell>
          <cell r="O1510">
            <v>0</v>
          </cell>
          <cell r="P1510">
            <v>0</v>
          </cell>
          <cell r="Q1510">
            <v>0</v>
          </cell>
          <cell r="R1510">
            <v>0</v>
          </cell>
          <cell r="S1510">
            <v>2038</v>
          </cell>
          <cell r="T1510">
            <v>2195</v>
          </cell>
          <cell r="U1510">
            <v>2195</v>
          </cell>
          <cell r="V1510">
            <v>2038</v>
          </cell>
          <cell r="W1510">
            <v>0</v>
          </cell>
          <cell r="X1510" t="str">
            <v>A3</v>
          </cell>
          <cell r="Y1510">
            <v>0.35</v>
          </cell>
          <cell r="Z1510">
            <v>0.3</v>
          </cell>
          <cell r="AA1510">
            <v>0.3</v>
          </cell>
          <cell r="AB1510">
            <v>0.35</v>
          </cell>
          <cell r="AC1510">
            <v>0</v>
          </cell>
          <cell r="AD1510">
            <v>0</v>
          </cell>
          <cell r="AE1510" t="str">
            <v>SUPPORT</v>
          </cell>
          <cell r="AF1510" t="str">
            <v>BDS DIRECT SUPPORT</v>
          </cell>
          <cell r="AG1510" t="str">
            <v>INITIAL SALE</v>
          </cell>
          <cell r="AH1510" t="str">
            <v>HW SUPPORT</v>
          </cell>
          <cell r="AI1510" t="str">
            <v>132-12</v>
          </cell>
          <cell r="AJ1510" t="str">
            <v>N/A</v>
          </cell>
          <cell r="AK1510" t="str">
            <v>None</v>
          </cell>
          <cell r="AL1510">
            <v>40</v>
          </cell>
          <cell r="AM1510">
            <v>0</v>
          </cell>
        </row>
        <row r="1511">
          <cell r="F1511" t="str">
            <v>FI-SX8-SVL-RTF-3</v>
          </cell>
          <cell r="G1511" t="str">
            <v>ESSENTIAL RTN TO FACTORY SUPPORT,  FastIron SX 800 (IPv4 and IPv6)</v>
          </cell>
          <cell r="H1511" t="str">
            <v>ESSENTIAL RTN TO FACTORY SUPPORT</v>
          </cell>
          <cell r="I1511">
            <v>4538</v>
          </cell>
          <cell r="J1511">
            <v>4538</v>
          </cell>
          <cell r="K1511" t="str">
            <v>N</v>
          </cell>
          <cell r="L1511">
            <v>0</v>
          </cell>
          <cell r="M1511">
            <v>0</v>
          </cell>
          <cell r="N1511">
            <v>0</v>
          </cell>
          <cell r="O1511">
            <v>0</v>
          </cell>
          <cell r="P1511">
            <v>0</v>
          </cell>
          <cell r="Q1511">
            <v>0</v>
          </cell>
          <cell r="R1511">
            <v>0</v>
          </cell>
          <cell r="S1511">
            <v>2949</v>
          </cell>
          <cell r="T1511">
            <v>3176</v>
          </cell>
          <cell r="U1511">
            <v>3176</v>
          </cell>
          <cell r="V1511">
            <v>2949</v>
          </cell>
          <cell r="W1511">
            <v>0</v>
          </cell>
          <cell r="X1511" t="str">
            <v>A3</v>
          </cell>
          <cell r="Y1511">
            <v>0.35</v>
          </cell>
          <cell r="Z1511">
            <v>0.3</v>
          </cell>
          <cell r="AA1511">
            <v>0.3</v>
          </cell>
          <cell r="AB1511">
            <v>0.35</v>
          </cell>
          <cell r="AC1511">
            <v>0</v>
          </cell>
          <cell r="AD1511">
            <v>0</v>
          </cell>
          <cell r="AE1511" t="str">
            <v>SUPPORT</v>
          </cell>
          <cell r="AF1511" t="str">
            <v>BDS DIRECT SUPPORT</v>
          </cell>
          <cell r="AG1511" t="str">
            <v>INITIAL SALE</v>
          </cell>
          <cell r="AH1511" t="str">
            <v>HW SUPPORT</v>
          </cell>
          <cell r="AI1511" t="str">
            <v>132-12</v>
          </cell>
          <cell r="AJ1511" t="str">
            <v>N/A</v>
          </cell>
          <cell r="AK1511" t="str">
            <v>None</v>
          </cell>
          <cell r="AL1511">
            <v>40</v>
          </cell>
          <cell r="AM1511">
            <v>0</v>
          </cell>
        </row>
        <row r="1512">
          <cell r="F1512" t="str">
            <v>FI-SX8-SVL-RTF-4</v>
          </cell>
          <cell r="G1512" t="str">
            <v>ESSENTIAL RTN TO FACTORY SUPPORT,  FastIron SX 800 (IPv4 and IPv6)</v>
          </cell>
          <cell r="H1512" t="str">
            <v>ESSENTIAL RTN TO FACTORY SUPPORT</v>
          </cell>
          <cell r="I1512">
            <v>6050</v>
          </cell>
          <cell r="J1512">
            <v>6050</v>
          </cell>
          <cell r="K1512" t="str">
            <v>N</v>
          </cell>
          <cell r="L1512">
            <v>0</v>
          </cell>
          <cell r="M1512">
            <v>0</v>
          </cell>
          <cell r="N1512">
            <v>0</v>
          </cell>
          <cell r="O1512">
            <v>0</v>
          </cell>
          <cell r="P1512">
            <v>0</v>
          </cell>
          <cell r="Q1512">
            <v>0</v>
          </cell>
          <cell r="R1512">
            <v>0</v>
          </cell>
          <cell r="S1512">
            <v>3933</v>
          </cell>
          <cell r="T1512">
            <v>4235</v>
          </cell>
          <cell r="U1512">
            <v>4235</v>
          </cell>
          <cell r="V1512">
            <v>3933</v>
          </cell>
          <cell r="W1512">
            <v>0</v>
          </cell>
          <cell r="X1512" t="str">
            <v>A3</v>
          </cell>
          <cell r="Y1512">
            <v>0.35</v>
          </cell>
          <cell r="Z1512">
            <v>0.3</v>
          </cell>
          <cell r="AA1512">
            <v>0.3</v>
          </cell>
          <cell r="AB1512">
            <v>0.35</v>
          </cell>
          <cell r="AC1512">
            <v>0</v>
          </cell>
          <cell r="AD1512">
            <v>0</v>
          </cell>
          <cell r="AE1512" t="str">
            <v>SUPPORT</v>
          </cell>
          <cell r="AF1512" t="str">
            <v>BDS DIRECT SUPPORT</v>
          </cell>
          <cell r="AG1512" t="str">
            <v>INITIAL SALE</v>
          </cell>
          <cell r="AH1512" t="str">
            <v>HW SUPPORT</v>
          </cell>
          <cell r="AI1512" t="str">
            <v>132-12</v>
          </cell>
          <cell r="AJ1512" t="str">
            <v>N/A</v>
          </cell>
          <cell r="AK1512" t="str">
            <v>None</v>
          </cell>
          <cell r="AL1512">
            <v>40</v>
          </cell>
          <cell r="AM1512">
            <v>0</v>
          </cell>
        </row>
        <row r="1513">
          <cell r="F1513" t="str">
            <v>FI-SX8-SVL-RTF-5</v>
          </cell>
          <cell r="G1513" t="str">
            <v>ESSENTIAL RTN TO FACTORY SUPPORT,  FastIron SX 800 (IPv4 and IPv6)</v>
          </cell>
          <cell r="H1513" t="str">
            <v>ESSENTIAL RTN TO FACTORY SUPPORT</v>
          </cell>
          <cell r="I1513">
            <v>7563</v>
          </cell>
          <cell r="J1513">
            <v>7563</v>
          </cell>
          <cell r="K1513" t="str">
            <v>N</v>
          </cell>
          <cell r="L1513">
            <v>0</v>
          </cell>
          <cell r="M1513">
            <v>0</v>
          </cell>
          <cell r="N1513">
            <v>0</v>
          </cell>
          <cell r="O1513">
            <v>0</v>
          </cell>
          <cell r="P1513">
            <v>0</v>
          </cell>
          <cell r="Q1513">
            <v>0</v>
          </cell>
          <cell r="R1513">
            <v>0</v>
          </cell>
          <cell r="S1513">
            <v>4916</v>
          </cell>
          <cell r="T1513">
            <v>5294</v>
          </cell>
          <cell r="U1513">
            <v>5294</v>
          </cell>
          <cell r="V1513">
            <v>4916</v>
          </cell>
          <cell r="W1513">
            <v>0</v>
          </cell>
          <cell r="X1513" t="str">
            <v>A3</v>
          </cell>
          <cell r="Y1513">
            <v>0.35</v>
          </cell>
          <cell r="Z1513">
            <v>0.3</v>
          </cell>
          <cell r="AA1513">
            <v>0.3</v>
          </cell>
          <cell r="AB1513">
            <v>0.35</v>
          </cell>
          <cell r="AC1513">
            <v>0</v>
          </cell>
          <cell r="AD1513">
            <v>0</v>
          </cell>
          <cell r="AE1513" t="str">
            <v>SUPPORT</v>
          </cell>
          <cell r="AF1513" t="str">
            <v>BDS DIRECT SUPPORT</v>
          </cell>
          <cell r="AG1513" t="str">
            <v>INITIAL SALE</v>
          </cell>
          <cell r="AH1513" t="str">
            <v>HW SUPPORT</v>
          </cell>
          <cell r="AI1513" t="str">
            <v>132-12</v>
          </cell>
          <cell r="AJ1513" t="str">
            <v>N/A</v>
          </cell>
          <cell r="AK1513" t="str">
            <v>None</v>
          </cell>
          <cell r="AL1513">
            <v>40</v>
          </cell>
          <cell r="AM1513">
            <v>0</v>
          </cell>
        </row>
        <row r="1514">
          <cell r="F1514" t="str">
            <v>FI-SX8-SVL-SECUPLIFT-1</v>
          </cell>
          <cell r="G1514" t="str">
            <v>SECURE UPLIFT SUPPORT,  FastIron SX 800 (IPv4 and IPv6)</v>
          </cell>
          <cell r="H1514" t="str">
            <v>SECURE UPLIFT SUPPORT FOR LAN PRODUCTS</v>
          </cell>
          <cell r="I1514">
            <v>500</v>
          </cell>
          <cell r="J1514">
            <v>500</v>
          </cell>
          <cell r="K1514" t="str">
            <v>N</v>
          </cell>
          <cell r="L1514">
            <v>0</v>
          </cell>
          <cell r="M1514">
            <v>0</v>
          </cell>
          <cell r="N1514">
            <v>0</v>
          </cell>
          <cell r="O1514">
            <v>0</v>
          </cell>
          <cell r="P1514">
            <v>0</v>
          </cell>
          <cell r="Q1514">
            <v>0</v>
          </cell>
          <cell r="R1514">
            <v>0</v>
          </cell>
          <cell r="S1514">
            <v>325</v>
          </cell>
          <cell r="T1514">
            <v>350</v>
          </cell>
          <cell r="U1514">
            <v>350</v>
          </cell>
          <cell r="V1514">
            <v>325</v>
          </cell>
          <cell r="W1514">
            <v>0</v>
          </cell>
          <cell r="X1514" t="str">
            <v>A3</v>
          </cell>
          <cell r="Y1514">
            <v>0.35</v>
          </cell>
          <cell r="Z1514">
            <v>0.3</v>
          </cell>
          <cell r="AA1514">
            <v>0.3</v>
          </cell>
          <cell r="AB1514">
            <v>0.35</v>
          </cell>
          <cell r="AC1514">
            <v>0</v>
          </cell>
          <cell r="AD1514">
            <v>0</v>
          </cell>
          <cell r="AE1514" t="str">
            <v>SUPPORT</v>
          </cell>
          <cell r="AF1514" t="str">
            <v>BDS DIRECT SUPPORT</v>
          </cell>
          <cell r="AG1514" t="str">
            <v>INITIAL SALE</v>
          </cell>
          <cell r="AH1514" t="str">
            <v>HW SUPPORT</v>
          </cell>
          <cell r="AI1514" t="str">
            <v>132-12</v>
          </cell>
          <cell r="AJ1514" t="str">
            <v>N/A</v>
          </cell>
          <cell r="AK1514" t="str">
            <v>None</v>
          </cell>
          <cell r="AL1514">
            <v>40</v>
          </cell>
          <cell r="AM1514">
            <v>0</v>
          </cell>
        </row>
        <row r="1515">
          <cell r="F1515" t="str">
            <v>FI-SX8-SVL-SECUPLIFT-2</v>
          </cell>
          <cell r="G1515" t="str">
            <v>SECURE UPLIFT SUPPORT,  FastIron SX 800 (IPv4 and IPv6)</v>
          </cell>
          <cell r="H1515" t="str">
            <v>SECURE UPLIFT SUPPORT FOR LAN PRODUCTS</v>
          </cell>
          <cell r="I1515">
            <v>950</v>
          </cell>
          <cell r="J1515">
            <v>950</v>
          </cell>
          <cell r="K1515" t="str">
            <v>N</v>
          </cell>
          <cell r="L1515">
            <v>0</v>
          </cell>
          <cell r="M1515">
            <v>0</v>
          </cell>
          <cell r="N1515">
            <v>0</v>
          </cell>
          <cell r="O1515">
            <v>0</v>
          </cell>
          <cell r="P1515">
            <v>0</v>
          </cell>
          <cell r="Q1515">
            <v>0</v>
          </cell>
          <cell r="R1515">
            <v>0</v>
          </cell>
          <cell r="S1515">
            <v>618</v>
          </cell>
          <cell r="T1515">
            <v>665</v>
          </cell>
          <cell r="U1515">
            <v>665</v>
          </cell>
          <cell r="V1515">
            <v>618</v>
          </cell>
          <cell r="W1515">
            <v>0</v>
          </cell>
          <cell r="X1515" t="str">
            <v>A3</v>
          </cell>
          <cell r="Y1515">
            <v>0.35</v>
          </cell>
          <cell r="Z1515">
            <v>0.3</v>
          </cell>
          <cell r="AA1515">
            <v>0.3</v>
          </cell>
          <cell r="AB1515">
            <v>0.35</v>
          </cell>
          <cell r="AC1515">
            <v>0</v>
          </cell>
          <cell r="AD1515">
            <v>0</v>
          </cell>
          <cell r="AE1515" t="str">
            <v>SUPPORT</v>
          </cell>
          <cell r="AF1515" t="str">
            <v>BDS DIRECT SUPPORT</v>
          </cell>
          <cell r="AG1515" t="str">
            <v>INITIAL SALE</v>
          </cell>
          <cell r="AH1515" t="str">
            <v>HW SUPPORT</v>
          </cell>
          <cell r="AI1515" t="str">
            <v>132-12</v>
          </cell>
          <cell r="AJ1515" t="str">
            <v>N/A</v>
          </cell>
          <cell r="AK1515" t="str">
            <v>None</v>
          </cell>
          <cell r="AL1515">
            <v>40</v>
          </cell>
          <cell r="AM1515">
            <v>0</v>
          </cell>
        </row>
        <row r="1516">
          <cell r="F1516" t="str">
            <v>FI-SX8-SVL-SECUPLIFT-3</v>
          </cell>
          <cell r="G1516" t="str">
            <v>SECURE UPLIFT SUPPORT,  FastIron SX 800 (IPv4 and IPv6)</v>
          </cell>
          <cell r="H1516" t="str">
            <v>SECURE UPLIFT SUPPORT FOR LAN PRODUCTS</v>
          </cell>
          <cell r="I1516">
            <v>1375</v>
          </cell>
          <cell r="J1516">
            <v>1375</v>
          </cell>
          <cell r="K1516" t="str">
            <v>N</v>
          </cell>
          <cell r="L1516">
            <v>0</v>
          </cell>
          <cell r="M1516">
            <v>0</v>
          </cell>
          <cell r="N1516">
            <v>0</v>
          </cell>
          <cell r="O1516">
            <v>0</v>
          </cell>
          <cell r="P1516">
            <v>0</v>
          </cell>
          <cell r="Q1516">
            <v>0</v>
          </cell>
          <cell r="R1516">
            <v>0</v>
          </cell>
          <cell r="S1516">
            <v>894</v>
          </cell>
          <cell r="T1516">
            <v>963</v>
          </cell>
          <cell r="U1516">
            <v>963</v>
          </cell>
          <cell r="V1516">
            <v>894</v>
          </cell>
          <cell r="W1516">
            <v>0</v>
          </cell>
          <cell r="X1516" t="str">
            <v>A3</v>
          </cell>
          <cell r="Y1516">
            <v>0.35</v>
          </cell>
          <cell r="Z1516">
            <v>0.3</v>
          </cell>
          <cell r="AA1516">
            <v>0.3</v>
          </cell>
          <cell r="AB1516">
            <v>0.35</v>
          </cell>
          <cell r="AC1516">
            <v>0</v>
          </cell>
          <cell r="AD1516">
            <v>0</v>
          </cell>
          <cell r="AE1516" t="str">
            <v>SUPPORT</v>
          </cell>
          <cell r="AF1516" t="str">
            <v>BDS DIRECT SUPPORT</v>
          </cell>
          <cell r="AG1516" t="str">
            <v>INITIAL SALE</v>
          </cell>
          <cell r="AH1516" t="str">
            <v>HW SUPPORT</v>
          </cell>
          <cell r="AI1516" t="str">
            <v>132-12</v>
          </cell>
          <cell r="AJ1516" t="str">
            <v>N/A</v>
          </cell>
          <cell r="AK1516" t="str">
            <v>None</v>
          </cell>
          <cell r="AL1516">
            <v>40</v>
          </cell>
          <cell r="AM1516">
            <v>0</v>
          </cell>
        </row>
        <row r="1517">
          <cell r="F1517" t="str">
            <v>FI-SX8-SVL-SECUPLIFT-4</v>
          </cell>
          <cell r="G1517" t="str">
            <v>SECURE UPLIFT SUPPORT,  FastIron SX 800 (IPv4 and IPv6)</v>
          </cell>
          <cell r="H1517" t="str">
            <v>SECURE UPLIFT SUPPORT FOR LAN PRODUCTS</v>
          </cell>
          <cell r="I1517">
            <v>1833</v>
          </cell>
          <cell r="J1517">
            <v>1833</v>
          </cell>
          <cell r="K1517" t="str">
            <v>N</v>
          </cell>
          <cell r="L1517">
            <v>0</v>
          </cell>
          <cell r="M1517">
            <v>0</v>
          </cell>
          <cell r="N1517">
            <v>0</v>
          </cell>
          <cell r="O1517">
            <v>0</v>
          </cell>
          <cell r="P1517">
            <v>0</v>
          </cell>
          <cell r="Q1517">
            <v>0</v>
          </cell>
          <cell r="R1517">
            <v>0</v>
          </cell>
          <cell r="S1517">
            <v>1192</v>
          </cell>
          <cell r="T1517">
            <v>1283</v>
          </cell>
          <cell r="U1517">
            <v>1283</v>
          </cell>
          <cell r="V1517">
            <v>1192</v>
          </cell>
          <cell r="W1517">
            <v>0</v>
          </cell>
          <cell r="X1517" t="str">
            <v>A3</v>
          </cell>
          <cell r="Y1517">
            <v>0.35</v>
          </cell>
          <cell r="Z1517">
            <v>0.3</v>
          </cell>
          <cell r="AA1517">
            <v>0.3</v>
          </cell>
          <cell r="AB1517">
            <v>0.35</v>
          </cell>
          <cell r="AC1517">
            <v>0</v>
          </cell>
          <cell r="AD1517">
            <v>0</v>
          </cell>
          <cell r="AE1517" t="str">
            <v>SUPPORT</v>
          </cell>
          <cell r="AF1517" t="str">
            <v>BDS DIRECT SUPPORT</v>
          </cell>
          <cell r="AG1517" t="str">
            <v>INITIAL SALE</v>
          </cell>
          <cell r="AH1517" t="str">
            <v>HW SUPPORT</v>
          </cell>
          <cell r="AI1517" t="str">
            <v>132-12</v>
          </cell>
          <cell r="AJ1517" t="str">
            <v>N/A</v>
          </cell>
          <cell r="AK1517" t="str">
            <v>None</v>
          </cell>
          <cell r="AL1517">
            <v>40</v>
          </cell>
          <cell r="AM1517">
            <v>0</v>
          </cell>
        </row>
        <row r="1518">
          <cell r="F1518" t="str">
            <v>FI-SX8-SVL-SECUPLIFT-5</v>
          </cell>
          <cell r="G1518" t="str">
            <v>SECURE UPLIFT SUPPORT,  FastIron SX 800 (IPv4 and IPv6)</v>
          </cell>
          <cell r="H1518" t="str">
            <v>SECURE UPLIFT SUPPORT FOR LAN PRODUCTS</v>
          </cell>
          <cell r="I1518">
            <v>2292</v>
          </cell>
          <cell r="J1518">
            <v>2292</v>
          </cell>
          <cell r="K1518" t="str">
            <v>N</v>
          </cell>
          <cell r="L1518">
            <v>0</v>
          </cell>
          <cell r="M1518">
            <v>0</v>
          </cell>
          <cell r="N1518">
            <v>0</v>
          </cell>
          <cell r="O1518">
            <v>0</v>
          </cell>
          <cell r="P1518">
            <v>0</v>
          </cell>
          <cell r="Q1518">
            <v>0</v>
          </cell>
          <cell r="R1518">
            <v>0</v>
          </cell>
          <cell r="S1518">
            <v>1490</v>
          </cell>
          <cell r="T1518">
            <v>1604</v>
          </cell>
          <cell r="U1518">
            <v>1604</v>
          </cell>
          <cell r="V1518">
            <v>1490</v>
          </cell>
          <cell r="W1518">
            <v>0</v>
          </cell>
          <cell r="X1518" t="str">
            <v>A3</v>
          </cell>
          <cell r="Y1518">
            <v>0.35</v>
          </cell>
          <cell r="Z1518">
            <v>0.3</v>
          </cell>
          <cell r="AA1518">
            <v>0.3</v>
          </cell>
          <cell r="AB1518">
            <v>0.35</v>
          </cell>
          <cell r="AC1518">
            <v>0</v>
          </cell>
          <cell r="AD1518">
            <v>0</v>
          </cell>
          <cell r="AE1518" t="str">
            <v>SUPPORT</v>
          </cell>
          <cell r="AF1518" t="str">
            <v>BDS DIRECT SUPPORT</v>
          </cell>
          <cell r="AG1518" t="str">
            <v>INITIAL SALE</v>
          </cell>
          <cell r="AH1518" t="str">
            <v>HW SUPPORT</v>
          </cell>
          <cell r="AI1518" t="str">
            <v>132-12</v>
          </cell>
          <cell r="AJ1518" t="str">
            <v>N/A</v>
          </cell>
          <cell r="AK1518" t="str">
            <v>None</v>
          </cell>
          <cell r="AL1518">
            <v>40</v>
          </cell>
          <cell r="AM1518">
            <v>0</v>
          </cell>
        </row>
        <row r="1519">
          <cell r="F1519" t="str">
            <v>BR-MLXE-16-MR2-M-AC</v>
          </cell>
          <cell r="G1519" t="str">
            <v>Brocade MLXe-16 AC system with 1 MR2 (M) management module, 3 high speed switch fabric modules, 4 1800W AC power supplies, 2 exhaust fan assembly kits and air filter. Power cord not included</v>
          </cell>
          <cell r="H1519" t="str">
            <v>Brocade MLXe-16 AC system with 1 MR2 (M) management module, 3 high speed switch fabric modules, 4 1800W AC power supplies, 2 exhaust fan assembly kits and air filter. Power cord not included</v>
          </cell>
          <cell r="I1519">
            <v>62695</v>
          </cell>
          <cell r="J1519">
            <v>62695</v>
          </cell>
          <cell r="K1519" t="str">
            <v>A</v>
          </cell>
          <cell r="L1519">
            <v>0</v>
          </cell>
          <cell r="M1519">
            <v>0</v>
          </cell>
          <cell r="N1519">
            <v>0</v>
          </cell>
          <cell r="O1519">
            <v>0</v>
          </cell>
          <cell r="P1519">
            <v>0</v>
          </cell>
          <cell r="Q1519">
            <v>0</v>
          </cell>
          <cell r="R1519">
            <v>0</v>
          </cell>
          <cell r="S1519">
            <v>36363</v>
          </cell>
          <cell r="T1519">
            <v>37617</v>
          </cell>
          <cell r="U1519">
            <v>32601</v>
          </cell>
          <cell r="V1519">
            <v>31348</v>
          </cell>
          <cell r="W1519">
            <v>0</v>
          </cell>
          <cell r="X1519" t="str">
            <v>A1</v>
          </cell>
          <cell r="Y1519">
            <v>0.42</v>
          </cell>
          <cell r="Z1519">
            <v>0.4</v>
          </cell>
          <cell r="AA1519">
            <v>0.48</v>
          </cell>
          <cell r="AB1519">
            <v>0.5</v>
          </cell>
          <cell r="AC1519">
            <v>0</v>
          </cell>
          <cell r="AD1519">
            <v>0</v>
          </cell>
          <cell r="AE1519" t="str">
            <v>HARDWARE</v>
          </cell>
          <cell r="AF1519" t="str">
            <v>L3 MODULAR</v>
          </cell>
          <cell r="AG1519" t="str">
            <v>NETIRN MLX</v>
          </cell>
          <cell r="AH1519" t="str">
            <v>HARDWARE</v>
          </cell>
          <cell r="AI1519" t="str">
            <v>132-8</v>
          </cell>
          <cell r="AJ1519" t="str">
            <v>US/MX</v>
          </cell>
          <cell r="AK1519" t="str">
            <v>13 mos</v>
          </cell>
          <cell r="AL1519">
            <v>54</v>
          </cell>
          <cell r="AM1519" t="str">
            <v>5A002.A.1</v>
          </cell>
        </row>
        <row r="1520">
          <cell r="F1520" t="str">
            <v>BR-MLXE-16-MR2-M-DC</v>
          </cell>
          <cell r="G1520" t="str">
            <v>Brocade MLXe-16 DC system with 1 MR2 (M) management module, 3 high speed switch fabric modules, 4 1800W DC power supplies, 2 exhaust fan assembly kits and air filter. Power cord not included</v>
          </cell>
          <cell r="H1520" t="str">
            <v>Brocade MLXe-16 DC system with 1 MR2 (M) management module, 3 high speed switch fabric modules, 4 1800W DC power supplies, 2 exhaust fan assembly kits and air filter. Power cord not included</v>
          </cell>
          <cell r="I1520">
            <v>65895</v>
          </cell>
          <cell r="J1520">
            <v>65895</v>
          </cell>
          <cell r="K1520" t="str">
            <v>A</v>
          </cell>
          <cell r="L1520">
            <v>0</v>
          </cell>
          <cell r="M1520">
            <v>0</v>
          </cell>
          <cell r="N1520">
            <v>0</v>
          </cell>
          <cell r="O1520">
            <v>0</v>
          </cell>
          <cell r="P1520">
            <v>0</v>
          </cell>
          <cell r="Q1520">
            <v>0</v>
          </cell>
          <cell r="R1520">
            <v>0</v>
          </cell>
          <cell r="S1520">
            <v>38219</v>
          </cell>
          <cell r="T1520">
            <v>39537</v>
          </cell>
          <cell r="U1520">
            <v>34265</v>
          </cell>
          <cell r="V1520">
            <v>32948</v>
          </cell>
          <cell r="W1520">
            <v>0</v>
          </cell>
          <cell r="X1520" t="str">
            <v>A1</v>
          </cell>
          <cell r="Y1520">
            <v>0.42</v>
          </cell>
          <cell r="Z1520">
            <v>0.4</v>
          </cell>
          <cell r="AA1520">
            <v>0.48</v>
          </cell>
          <cell r="AB1520">
            <v>0.5</v>
          </cell>
          <cell r="AC1520">
            <v>0</v>
          </cell>
          <cell r="AD1520">
            <v>0</v>
          </cell>
          <cell r="AE1520" t="str">
            <v>HARDWARE</v>
          </cell>
          <cell r="AF1520" t="str">
            <v>L3 MODULAR</v>
          </cell>
          <cell r="AG1520" t="str">
            <v>NETIRN MLX</v>
          </cell>
          <cell r="AH1520" t="str">
            <v>HARDWARE</v>
          </cell>
          <cell r="AI1520" t="str">
            <v>132-8</v>
          </cell>
          <cell r="AJ1520" t="str">
            <v>US/MX</v>
          </cell>
          <cell r="AK1520" t="str">
            <v>13 mos</v>
          </cell>
          <cell r="AL1520">
            <v>54</v>
          </cell>
          <cell r="AM1520" t="str">
            <v>5A002.A.1</v>
          </cell>
        </row>
        <row r="1521">
          <cell r="F1521" t="str">
            <v>BR-MLXE-16-MR2-X-AC</v>
          </cell>
          <cell r="G1521" t="str">
            <v>Brocade MLXe-16 AC system with 1 MR2 (X) management module, 3 high speed switch fabric modules, 4 1800W AC power supplies, 2 exhaust fan assembly kits and air filter. Power cord not included</v>
          </cell>
          <cell r="H1521" t="str">
            <v>Brocade MLXe-16 AC system with 1 MR2 (X) management module, 3 high speed switch fabric modules, 4 1800W AC power supplies, 2 exhaust fan assembly kits and air filter. Power cord not included</v>
          </cell>
          <cell r="I1521">
            <v>62695</v>
          </cell>
          <cell r="J1521">
            <v>62695</v>
          </cell>
          <cell r="K1521" t="str">
            <v>A</v>
          </cell>
          <cell r="L1521">
            <v>0</v>
          </cell>
          <cell r="M1521">
            <v>0</v>
          </cell>
          <cell r="N1521">
            <v>0</v>
          </cell>
          <cell r="O1521">
            <v>0</v>
          </cell>
          <cell r="P1521">
            <v>0</v>
          </cell>
          <cell r="Q1521">
            <v>0</v>
          </cell>
          <cell r="R1521">
            <v>0</v>
          </cell>
          <cell r="S1521">
            <v>36363</v>
          </cell>
          <cell r="T1521">
            <v>37617</v>
          </cell>
          <cell r="U1521">
            <v>32601</v>
          </cell>
          <cell r="V1521">
            <v>31348</v>
          </cell>
          <cell r="W1521">
            <v>0</v>
          </cell>
          <cell r="X1521" t="str">
            <v>A1</v>
          </cell>
          <cell r="Y1521">
            <v>0.42</v>
          </cell>
          <cell r="Z1521">
            <v>0.4</v>
          </cell>
          <cell r="AA1521">
            <v>0.48</v>
          </cell>
          <cell r="AB1521">
            <v>0.5</v>
          </cell>
          <cell r="AC1521">
            <v>0</v>
          </cell>
          <cell r="AD1521">
            <v>0</v>
          </cell>
          <cell r="AE1521" t="str">
            <v>HARDWARE</v>
          </cell>
          <cell r="AF1521" t="str">
            <v>L3 MODULAR</v>
          </cell>
          <cell r="AG1521" t="str">
            <v>NETIRN MLX</v>
          </cell>
          <cell r="AH1521" t="str">
            <v>HARDWARE</v>
          </cell>
          <cell r="AI1521" t="str">
            <v>132-8</v>
          </cell>
          <cell r="AJ1521" t="str">
            <v>US/MX</v>
          </cell>
          <cell r="AK1521" t="str">
            <v>13 mos</v>
          </cell>
          <cell r="AL1521">
            <v>54</v>
          </cell>
          <cell r="AM1521" t="str">
            <v>5A002.A.1</v>
          </cell>
        </row>
        <row r="1522">
          <cell r="F1522" t="str">
            <v>BR-MLXE-16-MR2-X-DC</v>
          </cell>
          <cell r="G1522" t="str">
            <v>Brocade MLXe-16 DC system with 1 MR2 (X) management module, 3 high speed switch fabric modules, 4 1800W DC power supplies, 2 exhaust fan assembly kits and air filter. Power cord not included</v>
          </cell>
          <cell r="H1522" t="str">
            <v>Brocade MLXe-16 DC system with 1 MR2 (X) management module, 3 high speed switch fabric modules, 4 1800W DC power supplies, 2 exhaust fan assembly kits and air filter. Power cord not included</v>
          </cell>
          <cell r="I1522">
            <v>65895</v>
          </cell>
          <cell r="J1522">
            <v>65895</v>
          </cell>
          <cell r="K1522" t="str">
            <v>A</v>
          </cell>
          <cell r="L1522">
            <v>0</v>
          </cell>
          <cell r="M1522">
            <v>0</v>
          </cell>
          <cell r="N1522">
            <v>0</v>
          </cell>
          <cell r="O1522">
            <v>0</v>
          </cell>
          <cell r="P1522">
            <v>0</v>
          </cell>
          <cell r="Q1522">
            <v>0</v>
          </cell>
          <cell r="R1522">
            <v>0</v>
          </cell>
          <cell r="S1522">
            <v>38219</v>
          </cell>
          <cell r="T1522">
            <v>39537</v>
          </cell>
          <cell r="U1522">
            <v>34265</v>
          </cell>
          <cell r="V1522">
            <v>32948</v>
          </cell>
          <cell r="W1522">
            <v>0</v>
          </cell>
          <cell r="X1522" t="str">
            <v>A1</v>
          </cell>
          <cell r="Y1522">
            <v>0.42</v>
          </cell>
          <cell r="Z1522">
            <v>0.4</v>
          </cell>
          <cell r="AA1522">
            <v>0.48</v>
          </cell>
          <cell r="AB1522">
            <v>0.5</v>
          </cell>
          <cell r="AC1522">
            <v>0</v>
          </cell>
          <cell r="AD1522">
            <v>0</v>
          </cell>
          <cell r="AE1522" t="str">
            <v>HARDWARE</v>
          </cell>
          <cell r="AF1522" t="str">
            <v>L3 MODULAR</v>
          </cell>
          <cell r="AG1522" t="str">
            <v>NETIRN MLX</v>
          </cell>
          <cell r="AH1522" t="str">
            <v>HARDWARE</v>
          </cell>
          <cell r="AI1522" t="str">
            <v>132-8</v>
          </cell>
          <cell r="AJ1522" t="str">
            <v>US/MX</v>
          </cell>
          <cell r="AK1522" t="str">
            <v>13 mos</v>
          </cell>
          <cell r="AL1522">
            <v>54</v>
          </cell>
          <cell r="AM1522" t="str">
            <v>5A002.A.1</v>
          </cell>
        </row>
        <row r="1523">
          <cell r="F1523" t="str">
            <v>BR-MLXE-32-MR2-M-AC</v>
          </cell>
          <cell r="G1523" t="str">
            <v>Brocade MLXe-32 AC system with 1 MR2 (M) management module, 7 high speed switch fabric modules, 4 3000W AC power supplies, 2 power supply fans, 8 exhaust fans, 2 air filters and cable management system. Power cord not included</v>
          </cell>
          <cell r="H1523" t="str">
            <v>Brocade MLXe-32 AC system with 1 MR2 (M) management module, 7 high speed switch fabric modules, 4 3000W AC power supplies, 2 power supply fans, 8 exhaust fans, 2 air filters and cable management system. Power cord not included</v>
          </cell>
          <cell r="I1523">
            <v>151995</v>
          </cell>
          <cell r="J1523">
            <v>151995</v>
          </cell>
          <cell r="K1523" t="str">
            <v>A</v>
          </cell>
          <cell r="L1523">
            <v>0</v>
          </cell>
          <cell r="M1523">
            <v>0</v>
          </cell>
          <cell r="N1523">
            <v>0</v>
          </cell>
          <cell r="O1523">
            <v>0</v>
          </cell>
          <cell r="P1523">
            <v>0</v>
          </cell>
          <cell r="Q1523">
            <v>0</v>
          </cell>
          <cell r="R1523">
            <v>0</v>
          </cell>
          <cell r="S1523">
            <v>88157</v>
          </cell>
          <cell r="T1523">
            <v>91197</v>
          </cell>
          <cell r="U1523">
            <v>79037</v>
          </cell>
          <cell r="V1523">
            <v>75998</v>
          </cell>
          <cell r="W1523">
            <v>0</v>
          </cell>
          <cell r="X1523" t="str">
            <v>A1</v>
          </cell>
          <cell r="Y1523">
            <v>0.42</v>
          </cell>
          <cell r="Z1523">
            <v>0.4</v>
          </cell>
          <cell r="AA1523">
            <v>0.48</v>
          </cell>
          <cell r="AB1523">
            <v>0.5</v>
          </cell>
          <cell r="AC1523">
            <v>0</v>
          </cell>
          <cell r="AD1523">
            <v>0</v>
          </cell>
          <cell r="AE1523" t="str">
            <v>HARDWARE</v>
          </cell>
          <cell r="AF1523" t="str">
            <v>L3 MODULAR</v>
          </cell>
          <cell r="AG1523" t="str">
            <v>NETIRN MLX</v>
          </cell>
          <cell r="AH1523" t="str">
            <v>HARDWARE</v>
          </cell>
          <cell r="AI1523" t="str">
            <v>132-8</v>
          </cell>
          <cell r="AJ1523" t="str">
            <v>US/MX</v>
          </cell>
          <cell r="AK1523" t="str">
            <v>13 mos</v>
          </cell>
          <cell r="AL1523">
            <v>54</v>
          </cell>
          <cell r="AM1523" t="str">
            <v>5A002.A.1</v>
          </cell>
        </row>
        <row r="1524">
          <cell r="F1524" t="str">
            <v>BR-MLXE-32-MR2-M-DC</v>
          </cell>
          <cell r="G1524" t="str">
            <v>Brocade MLXe-32 DC system with 1 MR2 (M) management module, 7 high speed switch fabric modules, 4 3000W DC power supplies, 2 power supply fans, 8 exhaust fans, 2 air filters and cable management system. Power cord not included</v>
          </cell>
          <cell r="H1524" t="str">
            <v>Brocade MLXe-32 DC system with 1 MR2 (M) management module, 7 high speed switch fabric modules, 4 3000W DC power supplies, 2 power supply fans, 8 exhaust fans, 2 air filters and cable management system. Power cord not included</v>
          </cell>
          <cell r="I1524">
            <v>161995</v>
          </cell>
          <cell r="J1524">
            <v>161995</v>
          </cell>
          <cell r="K1524" t="str">
            <v>A</v>
          </cell>
          <cell r="L1524">
            <v>0</v>
          </cell>
          <cell r="M1524">
            <v>0</v>
          </cell>
          <cell r="N1524">
            <v>0</v>
          </cell>
          <cell r="O1524">
            <v>0</v>
          </cell>
          <cell r="P1524">
            <v>0</v>
          </cell>
          <cell r="Q1524">
            <v>0</v>
          </cell>
          <cell r="R1524">
            <v>0</v>
          </cell>
          <cell r="S1524">
            <v>93957</v>
          </cell>
          <cell r="T1524">
            <v>97197</v>
          </cell>
          <cell r="U1524">
            <v>84237</v>
          </cell>
          <cell r="V1524">
            <v>80998</v>
          </cell>
          <cell r="W1524">
            <v>0</v>
          </cell>
          <cell r="X1524" t="str">
            <v>A1</v>
          </cell>
          <cell r="Y1524">
            <v>0.42</v>
          </cell>
          <cell r="Z1524">
            <v>0.4</v>
          </cell>
          <cell r="AA1524">
            <v>0.48</v>
          </cell>
          <cell r="AB1524">
            <v>0.5</v>
          </cell>
          <cell r="AC1524">
            <v>0</v>
          </cell>
          <cell r="AD1524">
            <v>0</v>
          </cell>
          <cell r="AE1524" t="str">
            <v>HARDWARE</v>
          </cell>
          <cell r="AF1524" t="str">
            <v>L3 MODULAR</v>
          </cell>
          <cell r="AG1524" t="str">
            <v>NETIRN MLX</v>
          </cell>
          <cell r="AH1524" t="str">
            <v>HARDWARE</v>
          </cell>
          <cell r="AI1524" t="str">
            <v>132-8</v>
          </cell>
          <cell r="AJ1524" t="str">
            <v>US/MX</v>
          </cell>
          <cell r="AK1524" t="str">
            <v>13 mos</v>
          </cell>
          <cell r="AL1524">
            <v>54</v>
          </cell>
          <cell r="AM1524" t="str">
            <v>5A002.A.1</v>
          </cell>
        </row>
        <row r="1525">
          <cell r="F1525" t="str">
            <v>BR-MLXE-32-MR2-X-AC</v>
          </cell>
          <cell r="G1525" t="str">
            <v>Brocade MLXe-32 AC system with 1 MR2 (X) management module, 7 high speed switch fabric modules, 4 3000W AC power supplies, 2 power supply fans, 8 exhaust fans, 2 air filters and cable management system. Power cord not included</v>
          </cell>
          <cell r="H1525" t="str">
            <v>Brocade MLXe-32 AC system with 1 MR2 (X) management module, 7 high speed switch fabric modules, 4 3000W AC power supplies, 2 power supply fans, 8 exhaust fans, 2 air filters and cable management system. Power cord not included</v>
          </cell>
          <cell r="I1525">
            <v>151995</v>
          </cell>
          <cell r="J1525">
            <v>151995</v>
          </cell>
          <cell r="K1525" t="str">
            <v>A</v>
          </cell>
          <cell r="L1525">
            <v>0</v>
          </cell>
          <cell r="M1525">
            <v>0</v>
          </cell>
          <cell r="N1525">
            <v>0</v>
          </cell>
          <cell r="O1525">
            <v>0</v>
          </cell>
          <cell r="P1525">
            <v>0</v>
          </cell>
          <cell r="Q1525">
            <v>0</v>
          </cell>
          <cell r="R1525">
            <v>0</v>
          </cell>
          <cell r="S1525">
            <v>88157</v>
          </cell>
          <cell r="T1525">
            <v>91197</v>
          </cell>
          <cell r="U1525">
            <v>79037</v>
          </cell>
          <cell r="V1525">
            <v>75998</v>
          </cell>
          <cell r="W1525">
            <v>0</v>
          </cell>
          <cell r="X1525" t="str">
            <v>A1</v>
          </cell>
          <cell r="Y1525">
            <v>0.42</v>
          </cell>
          <cell r="Z1525">
            <v>0.4</v>
          </cell>
          <cell r="AA1525">
            <v>0.48</v>
          </cell>
          <cell r="AB1525">
            <v>0.5</v>
          </cell>
          <cell r="AC1525">
            <v>0</v>
          </cell>
          <cell r="AD1525">
            <v>0</v>
          </cell>
          <cell r="AE1525" t="str">
            <v>HARDWARE</v>
          </cell>
          <cell r="AF1525" t="str">
            <v>L3 MODULAR</v>
          </cell>
          <cell r="AG1525" t="str">
            <v>NETIRN MLX</v>
          </cell>
          <cell r="AH1525" t="str">
            <v>HARDWARE</v>
          </cell>
          <cell r="AI1525" t="str">
            <v>132-8</v>
          </cell>
          <cell r="AJ1525" t="str">
            <v>US/MX</v>
          </cell>
          <cell r="AK1525" t="str">
            <v>13 mos</v>
          </cell>
          <cell r="AL1525">
            <v>54</v>
          </cell>
          <cell r="AM1525" t="str">
            <v>5A002.A.1</v>
          </cell>
        </row>
        <row r="1526">
          <cell r="F1526" t="str">
            <v>BR-MLXE-32-MR2-X-DC</v>
          </cell>
          <cell r="G1526" t="str">
            <v>Brocade MLXe-32 DC system with 1 MR2 (X) management module, 7 high speed switch fabric modules, 4 3000W DC power supplies, 2 power supply fans, 8 exhaust fans, 2 air filters and cable management system. Power cord not included</v>
          </cell>
          <cell r="H1526" t="str">
            <v>Brocade MLXe-32 DC system with 1 MR2 (X) management module, 7 high speed switch fabric modules, 4 3000W DC power supplies, 2 power supply fans, 8 exhaust fans, 2 air filters and cable management system. Power cord not included</v>
          </cell>
          <cell r="I1526">
            <v>161995</v>
          </cell>
          <cell r="J1526">
            <v>161995</v>
          </cell>
          <cell r="K1526" t="str">
            <v>A</v>
          </cell>
          <cell r="L1526">
            <v>0</v>
          </cell>
          <cell r="M1526">
            <v>0</v>
          </cell>
          <cell r="N1526">
            <v>0</v>
          </cell>
          <cell r="O1526">
            <v>0</v>
          </cell>
          <cell r="P1526">
            <v>0</v>
          </cell>
          <cell r="Q1526">
            <v>0</v>
          </cell>
          <cell r="R1526">
            <v>0</v>
          </cell>
          <cell r="S1526">
            <v>93957</v>
          </cell>
          <cell r="T1526">
            <v>97197</v>
          </cell>
          <cell r="U1526">
            <v>84237</v>
          </cell>
          <cell r="V1526">
            <v>80998</v>
          </cell>
          <cell r="W1526">
            <v>0</v>
          </cell>
          <cell r="X1526" t="str">
            <v>A1</v>
          </cell>
          <cell r="Y1526">
            <v>0.42</v>
          </cell>
          <cell r="Z1526">
            <v>0.4</v>
          </cell>
          <cell r="AA1526">
            <v>0.48</v>
          </cell>
          <cell r="AB1526">
            <v>0.5</v>
          </cell>
          <cell r="AC1526">
            <v>0</v>
          </cell>
          <cell r="AD1526">
            <v>0</v>
          </cell>
          <cell r="AE1526" t="str">
            <v>HARDWARE</v>
          </cell>
          <cell r="AF1526" t="str">
            <v>L3 MODULAR</v>
          </cell>
          <cell r="AG1526" t="str">
            <v>NETIRN MLX</v>
          </cell>
          <cell r="AH1526" t="str">
            <v>HARDWARE</v>
          </cell>
          <cell r="AI1526" t="str">
            <v>132-8</v>
          </cell>
          <cell r="AJ1526" t="str">
            <v>US/MX</v>
          </cell>
          <cell r="AK1526" t="str">
            <v>13 mos</v>
          </cell>
          <cell r="AL1526">
            <v>54</v>
          </cell>
          <cell r="AM1526" t="str">
            <v>5A002.A.1</v>
          </cell>
        </row>
        <row r="1527">
          <cell r="F1527" t="str">
            <v>BR-MLXE-4-MR2-M-AC</v>
          </cell>
          <cell r="G1527" t="str">
            <v>Brocade MLXe-4 AC system with 1 MR2 (M) management module, 2 high speed switch fabric modules, 1 1800W AC power supply, 4 exhaust fan assembly kits and air filter. Power cord not included.</v>
          </cell>
          <cell r="H1527" t="str">
            <v>Brocade MLXe-4 AC system with 1 MR2 (M) management module, 2 high speed switch fabric modules, 1 1800W AC power supply, 4 exhaust fan assembly kits and air filter. Power cord not included.</v>
          </cell>
          <cell r="I1527">
            <v>29695</v>
          </cell>
          <cell r="J1527">
            <v>29695</v>
          </cell>
          <cell r="K1527" t="str">
            <v>A</v>
          </cell>
          <cell r="L1527">
            <v>0</v>
          </cell>
          <cell r="M1527">
            <v>0</v>
          </cell>
          <cell r="N1527">
            <v>0</v>
          </cell>
          <cell r="O1527">
            <v>0</v>
          </cell>
          <cell r="P1527">
            <v>0</v>
          </cell>
          <cell r="Q1527">
            <v>0</v>
          </cell>
          <cell r="R1527">
            <v>0</v>
          </cell>
          <cell r="S1527">
            <v>17223</v>
          </cell>
          <cell r="T1527">
            <v>17817</v>
          </cell>
          <cell r="U1527">
            <v>15441</v>
          </cell>
          <cell r="V1527">
            <v>14848</v>
          </cell>
          <cell r="W1527">
            <v>0</v>
          </cell>
          <cell r="X1527" t="str">
            <v>A1</v>
          </cell>
          <cell r="Y1527">
            <v>0.42</v>
          </cell>
          <cell r="Z1527">
            <v>0.4</v>
          </cell>
          <cell r="AA1527">
            <v>0.48</v>
          </cell>
          <cell r="AB1527">
            <v>0.5</v>
          </cell>
          <cell r="AC1527">
            <v>0</v>
          </cell>
          <cell r="AD1527">
            <v>0</v>
          </cell>
          <cell r="AE1527" t="str">
            <v>HARDWARE</v>
          </cell>
          <cell r="AF1527" t="str">
            <v>L3 MODULAR</v>
          </cell>
          <cell r="AG1527" t="str">
            <v>NETIRN MLX</v>
          </cell>
          <cell r="AH1527" t="str">
            <v>HARDWARE</v>
          </cell>
          <cell r="AI1527" t="str">
            <v>132-8</v>
          </cell>
          <cell r="AJ1527" t="str">
            <v>US/MX</v>
          </cell>
          <cell r="AK1527" t="str">
            <v>13 mos</v>
          </cell>
          <cell r="AL1527">
            <v>54</v>
          </cell>
          <cell r="AM1527" t="str">
            <v>5A002.A.1</v>
          </cell>
        </row>
        <row r="1528">
          <cell r="F1528" t="str">
            <v>BR-MLXE-4-MR2-M-DC</v>
          </cell>
          <cell r="G1528" t="str">
            <v>Brocade MLXe-4 DC system with 1 MR2 (M) management module, 2 high speed switch fabric modules, 1 1800W DC power supply, 4 exhaust fan assembly kits and air filter. Power cord not included.</v>
          </cell>
          <cell r="H1528" t="str">
            <v>Brocade MLXe-4 DC system with 1 MR2 (M) management module, 2 high speed switch fabric modules, 1 1800W DC power supply, 4 exhaust fan assembly kits and air filter. Power cord not included.</v>
          </cell>
          <cell r="I1528">
            <v>30895</v>
          </cell>
          <cell r="J1528">
            <v>30895</v>
          </cell>
          <cell r="K1528" t="str">
            <v>A</v>
          </cell>
          <cell r="L1528">
            <v>0</v>
          </cell>
          <cell r="M1528">
            <v>0</v>
          </cell>
          <cell r="N1528">
            <v>0</v>
          </cell>
          <cell r="O1528">
            <v>0</v>
          </cell>
          <cell r="P1528">
            <v>0</v>
          </cell>
          <cell r="Q1528">
            <v>0</v>
          </cell>
          <cell r="R1528">
            <v>0</v>
          </cell>
          <cell r="S1528">
            <v>17919</v>
          </cell>
          <cell r="T1528">
            <v>18537</v>
          </cell>
          <cell r="U1528">
            <v>16065</v>
          </cell>
          <cell r="V1528">
            <v>15448</v>
          </cell>
          <cell r="W1528">
            <v>0</v>
          </cell>
          <cell r="X1528" t="str">
            <v>A1</v>
          </cell>
          <cell r="Y1528">
            <v>0.42</v>
          </cell>
          <cell r="Z1528">
            <v>0.4</v>
          </cell>
          <cell r="AA1528">
            <v>0.48</v>
          </cell>
          <cell r="AB1528">
            <v>0.5</v>
          </cell>
          <cell r="AC1528">
            <v>0</v>
          </cell>
          <cell r="AD1528">
            <v>0</v>
          </cell>
          <cell r="AE1528" t="str">
            <v>HARDWARE</v>
          </cell>
          <cell r="AF1528" t="str">
            <v>L3 MODULAR</v>
          </cell>
          <cell r="AG1528" t="str">
            <v>NETIRN MLX</v>
          </cell>
          <cell r="AH1528" t="str">
            <v>HARDWARE</v>
          </cell>
          <cell r="AI1528" t="str">
            <v>132-8</v>
          </cell>
          <cell r="AJ1528" t="str">
            <v>US/MX</v>
          </cell>
          <cell r="AK1528" t="str">
            <v>13 mos</v>
          </cell>
          <cell r="AL1528">
            <v>54</v>
          </cell>
          <cell r="AM1528" t="str">
            <v>5A002.A.1</v>
          </cell>
        </row>
        <row r="1529">
          <cell r="F1529" t="str">
            <v>BR-MLXE-4-MR2-X-AC</v>
          </cell>
          <cell r="G1529" t="str">
            <v>Brocade MLXe-4 AC system with 1 MR2 (X) management module, 2 high speed switch fabric modules, 1 1800W AC power supply, 4 exhaust fan assembly kits and air filter. Power cord not included.</v>
          </cell>
          <cell r="H1529" t="str">
            <v>Brocade MLXe-4 AC system with 1 MR2 (X) management module, 2 high speed switch fabric modules, 1 1800W AC power supply, 4 exhaust fan assembly kits and air filter. Power cord not included.</v>
          </cell>
          <cell r="I1529">
            <v>29695</v>
          </cell>
          <cell r="J1529">
            <v>29695</v>
          </cell>
          <cell r="K1529" t="str">
            <v>A</v>
          </cell>
          <cell r="L1529">
            <v>0</v>
          </cell>
          <cell r="M1529">
            <v>0</v>
          </cell>
          <cell r="N1529">
            <v>0</v>
          </cell>
          <cell r="O1529">
            <v>0</v>
          </cell>
          <cell r="P1529">
            <v>0</v>
          </cell>
          <cell r="Q1529">
            <v>0</v>
          </cell>
          <cell r="R1529">
            <v>0</v>
          </cell>
          <cell r="S1529">
            <v>17223</v>
          </cell>
          <cell r="T1529">
            <v>17817</v>
          </cell>
          <cell r="U1529">
            <v>15441</v>
          </cell>
          <cell r="V1529">
            <v>14848</v>
          </cell>
          <cell r="W1529">
            <v>0</v>
          </cell>
          <cell r="X1529" t="str">
            <v>A1</v>
          </cell>
          <cell r="Y1529">
            <v>0.42</v>
          </cell>
          <cell r="Z1529">
            <v>0.4</v>
          </cell>
          <cell r="AA1529">
            <v>0.48</v>
          </cell>
          <cell r="AB1529">
            <v>0.5</v>
          </cell>
          <cell r="AC1529">
            <v>0</v>
          </cell>
          <cell r="AD1529">
            <v>0</v>
          </cell>
          <cell r="AE1529" t="str">
            <v>HARDWARE</v>
          </cell>
          <cell r="AF1529" t="str">
            <v>L3 MODULAR</v>
          </cell>
          <cell r="AG1529" t="str">
            <v>NETIRN MLX</v>
          </cell>
          <cell r="AH1529" t="str">
            <v>HARDWARE</v>
          </cell>
          <cell r="AI1529" t="str">
            <v>132-8</v>
          </cell>
          <cell r="AJ1529" t="str">
            <v>US/MX</v>
          </cell>
          <cell r="AK1529" t="str">
            <v>13 mos</v>
          </cell>
          <cell r="AL1529">
            <v>54</v>
          </cell>
          <cell r="AM1529" t="str">
            <v>5A002.A.1</v>
          </cell>
        </row>
        <row r="1530">
          <cell r="F1530" t="str">
            <v>BR-MLXE-4-MR2-X-DC</v>
          </cell>
          <cell r="G1530" t="str">
            <v>Brocade MLXe-4 DC system with 1 MR2 (X) management module, 2 high speed switch fabric modules, 1 1800W DC power supply, 4 exhaust fan assembly kits and air filter. Power cord not included.</v>
          </cell>
          <cell r="H1530" t="str">
            <v>Brocade MLXe-4 DC system with 1 MR2 (X) management module, 2 high speed switch fabric modules, 1 1800W DC power supply, 4 exhaust fan assembly kits and air filter. Power cord not included.</v>
          </cell>
          <cell r="I1530">
            <v>30895</v>
          </cell>
          <cell r="J1530">
            <v>30895</v>
          </cell>
          <cell r="K1530" t="str">
            <v>A</v>
          </cell>
          <cell r="L1530">
            <v>0</v>
          </cell>
          <cell r="M1530">
            <v>0</v>
          </cell>
          <cell r="N1530">
            <v>0</v>
          </cell>
          <cell r="O1530">
            <v>0</v>
          </cell>
          <cell r="P1530">
            <v>0</v>
          </cell>
          <cell r="Q1530">
            <v>0</v>
          </cell>
          <cell r="R1530">
            <v>0</v>
          </cell>
          <cell r="S1530">
            <v>17919</v>
          </cell>
          <cell r="T1530">
            <v>18537</v>
          </cell>
          <cell r="U1530">
            <v>16065</v>
          </cell>
          <cell r="V1530">
            <v>15448</v>
          </cell>
          <cell r="W1530">
            <v>0</v>
          </cell>
          <cell r="X1530" t="str">
            <v>A1</v>
          </cell>
          <cell r="Y1530">
            <v>0.42</v>
          </cell>
          <cell r="Z1530">
            <v>0.4</v>
          </cell>
          <cell r="AA1530">
            <v>0.48</v>
          </cell>
          <cell r="AB1530">
            <v>0.5</v>
          </cell>
          <cell r="AC1530">
            <v>0</v>
          </cell>
          <cell r="AD1530">
            <v>0</v>
          </cell>
          <cell r="AE1530" t="str">
            <v>HARDWARE</v>
          </cell>
          <cell r="AF1530" t="str">
            <v>L3 MODULAR</v>
          </cell>
          <cell r="AG1530" t="str">
            <v>NETIRN MLX</v>
          </cell>
          <cell r="AH1530" t="str">
            <v>HARDWARE</v>
          </cell>
          <cell r="AI1530" t="str">
            <v>132-8</v>
          </cell>
          <cell r="AJ1530" t="str">
            <v>US/MX</v>
          </cell>
          <cell r="AK1530" t="str">
            <v>13 mos</v>
          </cell>
          <cell r="AL1530">
            <v>54</v>
          </cell>
          <cell r="AM1530" t="str">
            <v>5A002.A.1</v>
          </cell>
        </row>
        <row r="1531">
          <cell r="F1531" t="str">
            <v>BR-MLXE-8-MR2-M-AC</v>
          </cell>
          <cell r="G1531" t="str">
            <v>Brocade MLXe-8 AC system with 1 MR2 (M) management module, 2 high speed switch fabric modules, 2 1800W AC power supplies, 2 exhaust fan assembly kits and air filter. Power cord not included</v>
          </cell>
          <cell r="H1531" t="str">
            <v>Brocade MLXe-8 AC system with 1 MR2 (M) management module, 2 high speed switch fabric modules, 2 1800W AC power supplies, 2 exhaust fan assembly kits and air filter. Power cord not included</v>
          </cell>
          <cell r="I1531">
            <v>49495</v>
          </cell>
          <cell r="J1531">
            <v>49495</v>
          </cell>
          <cell r="K1531" t="str">
            <v>A</v>
          </cell>
          <cell r="L1531">
            <v>0</v>
          </cell>
          <cell r="M1531">
            <v>0</v>
          </cell>
          <cell r="N1531">
            <v>0</v>
          </cell>
          <cell r="O1531">
            <v>0</v>
          </cell>
          <cell r="P1531">
            <v>0</v>
          </cell>
          <cell r="Q1531">
            <v>0</v>
          </cell>
          <cell r="R1531">
            <v>0</v>
          </cell>
          <cell r="S1531">
            <v>28707</v>
          </cell>
          <cell r="T1531">
            <v>29697</v>
          </cell>
          <cell r="U1531">
            <v>25737</v>
          </cell>
          <cell r="V1531">
            <v>24748</v>
          </cell>
          <cell r="W1531">
            <v>0</v>
          </cell>
          <cell r="X1531" t="str">
            <v>A1</v>
          </cell>
          <cell r="Y1531">
            <v>0.42</v>
          </cell>
          <cell r="Z1531">
            <v>0.4</v>
          </cell>
          <cell r="AA1531">
            <v>0.48</v>
          </cell>
          <cell r="AB1531">
            <v>0.5</v>
          </cell>
          <cell r="AC1531">
            <v>0</v>
          </cell>
          <cell r="AD1531">
            <v>0</v>
          </cell>
          <cell r="AE1531" t="str">
            <v>HARDWARE</v>
          </cell>
          <cell r="AF1531" t="str">
            <v>L3 MODULAR</v>
          </cell>
          <cell r="AG1531" t="str">
            <v>NETIRN MLX</v>
          </cell>
          <cell r="AH1531" t="str">
            <v>HARDWARE</v>
          </cell>
          <cell r="AI1531" t="str">
            <v>132-8</v>
          </cell>
          <cell r="AJ1531" t="str">
            <v>US/MX</v>
          </cell>
          <cell r="AK1531" t="str">
            <v>13 mos</v>
          </cell>
          <cell r="AL1531">
            <v>54</v>
          </cell>
          <cell r="AM1531" t="str">
            <v>5A002.A.1</v>
          </cell>
        </row>
        <row r="1532">
          <cell r="F1532" t="str">
            <v>BR-MLXE-8-MR2-M-DC</v>
          </cell>
          <cell r="G1532" t="str">
            <v>Brocade MLXe-8 DC system with 1 MR2 (M) management module, 2 high speed switch fabric modules, 2 1800W DC power supplies, 2 exhaust fan assembly kits and air filter. Power cord not included</v>
          </cell>
          <cell r="H1532" t="str">
            <v>Brocade MLXe-8 DC system with 1 MR2 (M) management module, 2 high speed switch fabric modules, 2 1800W DC power supplies, 2 exhaust fan assembly kits and air filter. Power cord not included</v>
          </cell>
          <cell r="I1532">
            <v>51495</v>
          </cell>
          <cell r="J1532">
            <v>51495</v>
          </cell>
          <cell r="K1532" t="str">
            <v>A</v>
          </cell>
          <cell r="L1532">
            <v>0</v>
          </cell>
          <cell r="M1532">
            <v>0</v>
          </cell>
          <cell r="N1532">
            <v>0</v>
          </cell>
          <cell r="O1532">
            <v>0</v>
          </cell>
          <cell r="P1532">
            <v>0</v>
          </cell>
          <cell r="Q1532">
            <v>0</v>
          </cell>
          <cell r="R1532">
            <v>0</v>
          </cell>
          <cell r="S1532">
            <v>29867</v>
          </cell>
          <cell r="T1532">
            <v>30897</v>
          </cell>
          <cell r="U1532">
            <v>26777</v>
          </cell>
          <cell r="V1532">
            <v>25748</v>
          </cell>
          <cell r="W1532">
            <v>0</v>
          </cell>
          <cell r="X1532" t="str">
            <v>A1</v>
          </cell>
          <cell r="Y1532">
            <v>0.42</v>
          </cell>
          <cell r="Z1532">
            <v>0.4</v>
          </cell>
          <cell r="AA1532">
            <v>0.48</v>
          </cell>
          <cell r="AB1532">
            <v>0.5</v>
          </cell>
          <cell r="AC1532">
            <v>0</v>
          </cell>
          <cell r="AD1532">
            <v>0</v>
          </cell>
          <cell r="AE1532" t="str">
            <v>HARDWARE</v>
          </cell>
          <cell r="AF1532" t="str">
            <v>L3 MODULAR</v>
          </cell>
          <cell r="AG1532" t="str">
            <v>NETIRN MLX</v>
          </cell>
          <cell r="AH1532" t="str">
            <v>HARDWARE</v>
          </cell>
          <cell r="AI1532" t="str">
            <v>132-8</v>
          </cell>
          <cell r="AJ1532" t="str">
            <v>US/MX</v>
          </cell>
          <cell r="AK1532" t="str">
            <v>13 mos</v>
          </cell>
          <cell r="AL1532">
            <v>54</v>
          </cell>
          <cell r="AM1532" t="str">
            <v>5A002.A.1</v>
          </cell>
        </row>
        <row r="1533">
          <cell r="F1533" t="str">
            <v>BR-MLXE-8-MR2-X-AC</v>
          </cell>
          <cell r="G1533" t="str">
            <v>Brocade MLXe-8 AC system with 1 MR2 (X) management module, 2 high speed switch fabric modules, 2 1800W AC power supplies, 2 exhaust fan assembly kits and air filter. Power cord not included</v>
          </cell>
          <cell r="H1533" t="str">
            <v>Brocade MLXe-8 AC system with 1 MR2 (X) management module, 2 high speed switch fabric modules, 2 1800W AC power supplies, 2 exhaust fan assembly kits and air filter. Power cord not included</v>
          </cell>
          <cell r="I1533">
            <v>49495</v>
          </cell>
          <cell r="J1533">
            <v>49495</v>
          </cell>
          <cell r="K1533" t="str">
            <v>A</v>
          </cell>
          <cell r="L1533">
            <v>0</v>
          </cell>
          <cell r="M1533">
            <v>0</v>
          </cell>
          <cell r="N1533">
            <v>0</v>
          </cell>
          <cell r="O1533">
            <v>0</v>
          </cell>
          <cell r="P1533">
            <v>0</v>
          </cell>
          <cell r="Q1533">
            <v>0</v>
          </cell>
          <cell r="R1533">
            <v>0</v>
          </cell>
          <cell r="S1533">
            <v>28707</v>
          </cell>
          <cell r="T1533">
            <v>29697</v>
          </cell>
          <cell r="U1533">
            <v>25737</v>
          </cell>
          <cell r="V1533">
            <v>24748</v>
          </cell>
          <cell r="W1533">
            <v>0</v>
          </cell>
          <cell r="X1533" t="str">
            <v>A1</v>
          </cell>
          <cell r="Y1533">
            <v>0.42</v>
          </cell>
          <cell r="Z1533">
            <v>0.4</v>
          </cell>
          <cell r="AA1533">
            <v>0.48</v>
          </cell>
          <cell r="AB1533">
            <v>0.5</v>
          </cell>
          <cell r="AC1533">
            <v>0</v>
          </cell>
          <cell r="AD1533">
            <v>0</v>
          </cell>
          <cell r="AE1533" t="str">
            <v>HARDWARE</v>
          </cell>
          <cell r="AF1533" t="str">
            <v>L3 MODULAR</v>
          </cell>
          <cell r="AG1533" t="str">
            <v>NETIRN MLX</v>
          </cell>
          <cell r="AH1533" t="str">
            <v>HARDWARE</v>
          </cell>
          <cell r="AI1533" t="str">
            <v>132-8</v>
          </cell>
          <cell r="AJ1533" t="str">
            <v>US/MX</v>
          </cell>
          <cell r="AK1533" t="str">
            <v>13 mos</v>
          </cell>
          <cell r="AL1533">
            <v>54</v>
          </cell>
          <cell r="AM1533" t="str">
            <v>5A002.A.1</v>
          </cell>
        </row>
        <row r="1534">
          <cell r="F1534" t="str">
            <v>BR-MLXE-8-MR2-X-DC</v>
          </cell>
          <cell r="G1534" t="str">
            <v>Brocade MLXe-8 DC system with 1 MR2 (X) management module, 2 high speed switch fabric modules, 2 1800W DC power supplies, 2 exhaust fan assembly kits and air filter. Power cord not included</v>
          </cell>
          <cell r="H1534" t="str">
            <v>Brocade MLXe-8 DC system with 1 MR2 (X) management module, 2 high speed switch fabric modules, 2 1800W DC power supplies, 2 exhaust fan assembly kits and air filter. Power cord not included</v>
          </cell>
          <cell r="I1534">
            <v>51495</v>
          </cell>
          <cell r="J1534">
            <v>51495</v>
          </cell>
          <cell r="K1534" t="str">
            <v>A</v>
          </cell>
          <cell r="L1534">
            <v>0</v>
          </cell>
          <cell r="M1534">
            <v>0</v>
          </cell>
          <cell r="N1534">
            <v>0</v>
          </cell>
          <cell r="O1534">
            <v>0</v>
          </cell>
          <cell r="P1534">
            <v>0</v>
          </cell>
          <cell r="Q1534">
            <v>0</v>
          </cell>
          <cell r="R1534">
            <v>0</v>
          </cell>
          <cell r="S1534">
            <v>29867</v>
          </cell>
          <cell r="T1534">
            <v>30897</v>
          </cell>
          <cell r="U1534">
            <v>26777</v>
          </cell>
          <cell r="V1534">
            <v>25748</v>
          </cell>
          <cell r="W1534">
            <v>0</v>
          </cell>
          <cell r="X1534" t="str">
            <v>A1</v>
          </cell>
          <cell r="Y1534">
            <v>0.42</v>
          </cell>
          <cell r="Z1534">
            <v>0.4</v>
          </cell>
          <cell r="AA1534">
            <v>0.48</v>
          </cell>
          <cell r="AB1534">
            <v>0.5</v>
          </cell>
          <cell r="AC1534">
            <v>0</v>
          </cell>
          <cell r="AD1534">
            <v>0</v>
          </cell>
          <cell r="AE1534" t="str">
            <v>HARDWARE</v>
          </cell>
          <cell r="AF1534" t="str">
            <v>L3 MODULAR</v>
          </cell>
          <cell r="AG1534" t="str">
            <v>NETIRN MLX</v>
          </cell>
          <cell r="AH1534" t="str">
            <v>HARDWARE</v>
          </cell>
          <cell r="AI1534" t="str">
            <v>132-8</v>
          </cell>
          <cell r="AJ1534" t="str">
            <v>US/MX</v>
          </cell>
          <cell r="AK1534" t="str">
            <v>13 mos</v>
          </cell>
          <cell r="AL1534">
            <v>54</v>
          </cell>
          <cell r="AM1534" t="str">
            <v>5A002.A.1</v>
          </cell>
        </row>
        <row r="1535">
          <cell r="F1535" t="str">
            <v>BR-MLX-32-MR2-M</v>
          </cell>
          <cell r="G1535" t="str">
            <v>MLXe/MLX Gen2 management (M) module for 32-slot systems. Includes 4 GB RAM, 1 internal compact flash drive (2GB), 1 external compact flash slot with included 2GB card, RS-232 serial console port and 10/100/1000 Ethernet port for management</v>
          </cell>
          <cell r="H1535" t="str">
            <v>MLXe/MLX Gen2 management (M) module for 32-slot systems. Includes 4 GB RAM, 1 internal compact flash drive (2GB), 1 external compact flash slot with included 2GB card, RS-232 serial console port and 10/100/1000 Ethernet port for management</v>
          </cell>
          <cell r="I1535">
            <v>9000</v>
          </cell>
          <cell r="J1535">
            <v>9000</v>
          </cell>
          <cell r="K1535" t="str">
            <v>A</v>
          </cell>
          <cell r="L1535">
            <v>0</v>
          </cell>
          <cell r="M1535">
            <v>0</v>
          </cell>
          <cell r="N1535">
            <v>0</v>
          </cell>
          <cell r="O1535">
            <v>0</v>
          </cell>
          <cell r="P1535">
            <v>0</v>
          </cell>
          <cell r="Q1535">
            <v>0</v>
          </cell>
          <cell r="R1535">
            <v>0</v>
          </cell>
          <cell r="S1535">
            <v>5220</v>
          </cell>
          <cell r="T1535">
            <v>5400</v>
          </cell>
          <cell r="U1535">
            <v>4680</v>
          </cell>
          <cell r="V1535">
            <v>4500</v>
          </cell>
          <cell r="W1535">
            <v>0</v>
          </cell>
          <cell r="X1535" t="str">
            <v>A1</v>
          </cell>
          <cell r="Y1535">
            <v>0.42</v>
          </cell>
          <cell r="Z1535">
            <v>0.4</v>
          </cell>
          <cell r="AA1535">
            <v>0.48</v>
          </cell>
          <cell r="AB1535">
            <v>0.5</v>
          </cell>
          <cell r="AC1535">
            <v>0</v>
          </cell>
          <cell r="AD1535">
            <v>0</v>
          </cell>
          <cell r="AE1535" t="str">
            <v>HARDWARE</v>
          </cell>
          <cell r="AF1535" t="str">
            <v>L3 MODULAR</v>
          </cell>
          <cell r="AG1535" t="str">
            <v>NETIRN MLX</v>
          </cell>
          <cell r="AH1535" t="str">
            <v>HARDWARE</v>
          </cell>
          <cell r="AI1535" t="str">
            <v>132-8</v>
          </cell>
          <cell r="AJ1535" t="str">
            <v>US/MX</v>
          </cell>
          <cell r="AK1535" t="str">
            <v>13 mos</v>
          </cell>
          <cell r="AL1535">
            <v>54</v>
          </cell>
          <cell r="AM1535" t="str">
            <v>5A002.A.1</v>
          </cell>
        </row>
        <row r="1536">
          <cell r="F1536" t="str">
            <v>BR-MLX-32-MR2-X</v>
          </cell>
          <cell r="G1536" t="str">
            <v>MLXe/MLX Gen2 management (X) module for 32-slot systems. Includes 4 GB RAM, 1 internal compact flash drive (2GB), 1 external compact flash slot with included 2GB card, RS-232 serial console port and 10/100/1000 Ethernet port for management</v>
          </cell>
          <cell r="H1536" t="str">
            <v>MLXe/MLX Gen2 management (X) module for 32-slot systems. Includes 4 GB RAM, 1 internal compact flash drive (2GB), 1 external compact flash slot with included 2GB card, RS-232 serial console port and 10/100/1000 Ethernet port for management</v>
          </cell>
          <cell r="I1536">
            <v>9000</v>
          </cell>
          <cell r="J1536">
            <v>9000</v>
          </cell>
          <cell r="K1536" t="str">
            <v>A</v>
          </cell>
          <cell r="L1536">
            <v>0</v>
          </cell>
          <cell r="M1536">
            <v>0</v>
          </cell>
          <cell r="N1536">
            <v>0</v>
          </cell>
          <cell r="O1536">
            <v>0</v>
          </cell>
          <cell r="P1536">
            <v>0</v>
          </cell>
          <cell r="Q1536">
            <v>0</v>
          </cell>
          <cell r="R1536">
            <v>0</v>
          </cell>
          <cell r="S1536">
            <v>5220</v>
          </cell>
          <cell r="T1536">
            <v>5400</v>
          </cell>
          <cell r="U1536">
            <v>4680</v>
          </cell>
          <cell r="V1536">
            <v>4500</v>
          </cell>
          <cell r="W1536">
            <v>0</v>
          </cell>
          <cell r="X1536" t="str">
            <v>A1</v>
          </cell>
          <cell r="Y1536">
            <v>0.42</v>
          </cell>
          <cell r="Z1536">
            <v>0.4</v>
          </cell>
          <cell r="AA1536">
            <v>0.48</v>
          </cell>
          <cell r="AB1536">
            <v>0.5</v>
          </cell>
          <cell r="AC1536">
            <v>0</v>
          </cell>
          <cell r="AD1536">
            <v>0</v>
          </cell>
          <cell r="AE1536" t="str">
            <v>HARDWARE</v>
          </cell>
          <cell r="AF1536" t="str">
            <v>L3 MODULAR</v>
          </cell>
          <cell r="AG1536" t="str">
            <v>NETIRN MLX</v>
          </cell>
          <cell r="AH1536" t="str">
            <v>HARDWARE</v>
          </cell>
          <cell r="AI1536" t="str">
            <v>132-8</v>
          </cell>
          <cell r="AJ1536" t="str">
            <v>US/MX</v>
          </cell>
          <cell r="AK1536" t="str">
            <v>13 mos</v>
          </cell>
          <cell r="AL1536">
            <v>54</v>
          </cell>
          <cell r="AM1536" t="str">
            <v>5A002.A.1</v>
          </cell>
        </row>
        <row r="1537">
          <cell r="F1537" t="str">
            <v>BR-MLX-MR2-M</v>
          </cell>
          <cell r="G1537" t="str">
            <v>MLXE/MLX GEN2 MANAGEMENT (M) MODULE FOR 4-, 8- AND 16-SLOT SYSTEMS. INCLUDES 4 GB RAM, 1 INTERNAL COMPACT FLASH DRIVE (2GB), 1 EXTERNAL COMPACT FLASH SLOT WITH INCLUDED 2GB CARD, RS-232 SERIAL CONSOLE PORT AND 10/100/1000 ETHERNET PORT FOR MANAGEMENT</v>
          </cell>
          <cell r="H1537" t="str">
            <v>MLXE/MLX GEN2 MANAGEMENT (M) MODULE FOR 4-, 8- AND 16-SLOT SYSTEMS. INCLUDES 4 GB RAM, 1 INTERNAL COMPACT FLASH DRIVE (2GB), 1 EXTERNAL COMPACT FLASH SLOT WITH INCLUDED 2GB CARD, RS-232 SERIAL CONSOLE PORT AND 10/100/1000 ETHERNET PORT FOR MANAGEMENT</v>
          </cell>
          <cell r="I1537">
            <v>8000</v>
          </cell>
          <cell r="J1537">
            <v>8000</v>
          </cell>
          <cell r="K1537" t="str">
            <v>A</v>
          </cell>
          <cell r="L1537">
            <v>0</v>
          </cell>
          <cell r="M1537">
            <v>0</v>
          </cell>
          <cell r="N1537">
            <v>0</v>
          </cell>
          <cell r="O1537">
            <v>0</v>
          </cell>
          <cell r="P1537">
            <v>0</v>
          </cell>
          <cell r="Q1537">
            <v>0</v>
          </cell>
          <cell r="R1537">
            <v>0</v>
          </cell>
          <cell r="S1537">
            <v>4640</v>
          </cell>
          <cell r="T1537">
            <v>4800</v>
          </cell>
          <cell r="U1537">
            <v>4160</v>
          </cell>
          <cell r="V1537">
            <v>4000</v>
          </cell>
          <cell r="W1537">
            <v>0</v>
          </cell>
          <cell r="X1537" t="str">
            <v>A1</v>
          </cell>
          <cell r="Y1537">
            <v>0.42</v>
          </cell>
          <cell r="Z1537">
            <v>0.4</v>
          </cell>
          <cell r="AA1537">
            <v>0.48</v>
          </cell>
          <cell r="AB1537">
            <v>0.5</v>
          </cell>
          <cell r="AC1537">
            <v>0</v>
          </cell>
          <cell r="AD1537">
            <v>0</v>
          </cell>
          <cell r="AE1537" t="str">
            <v>HARDWARE</v>
          </cell>
          <cell r="AF1537" t="str">
            <v>L3 MODULAR</v>
          </cell>
          <cell r="AG1537" t="str">
            <v>NETIRN MLX</v>
          </cell>
          <cell r="AH1537" t="str">
            <v>HARDWARE</v>
          </cell>
          <cell r="AI1537" t="str">
            <v>132-8</v>
          </cell>
          <cell r="AJ1537" t="str">
            <v>US/MX</v>
          </cell>
          <cell r="AK1537" t="str">
            <v>13 mos</v>
          </cell>
          <cell r="AL1537">
            <v>54</v>
          </cell>
          <cell r="AM1537" t="str">
            <v>5A002.A.1</v>
          </cell>
        </row>
        <row r="1538">
          <cell r="F1538" t="str">
            <v>BR-MLX-MR2-X</v>
          </cell>
          <cell r="G1538" t="str">
            <v>MLXe/XMR Gen2 management (X) module for 4-, 8- and 16-slot systems. Includes 4 GB RAM, 1 internal compact flash drive (2GB), 1 external compact flash slot with included 2GB card, RS-232 serial console port and 10/100/1000 Ethernet port for management</v>
          </cell>
          <cell r="H1538" t="str">
            <v>MLXe/XMR Gen2 management (X) module for 4-, 8- and 16-slot systems. Includes 4 GB RAM, 1 internal compact flash drive (2GB), 1 external compact flash slot with included 2GB card, RS-232 serial console port and 10/100/1000 Ethernet port for management</v>
          </cell>
          <cell r="I1538">
            <v>8000</v>
          </cell>
          <cell r="J1538">
            <v>8000</v>
          </cell>
          <cell r="K1538" t="str">
            <v>A</v>
          </cell>
          <cell r="L1538">
            <v>0</v>
          </cell>
          <cell r="M1538">
            <v>0</v>
          </cell>
          <cell r="N1538">
            <v>0</v>
          </cell>
          <cell r="O1538">
            <v>0</v>
          </cell>
          <cell r="P1538">
            <v>0</v>
          </cell>
          <cell r="Q1538">
            <v>0</v>
          </cell>
          <cell r="R1538">
            <v>0</v>
          </cell>
          <cell r="S1538">
            <v>4640</v>
          </cell>
          <cell r="T1538">
            <v>4800</v>
          </cell>
          <cell r="U1538">
            <v>4160</v>
          </cell>
          <cell r="V1538">
            <v>4000</v>
          </cell>
          <cell r="W1538">
            <v>0</v>
          </cell>
          <cell r="X1538" t="str">
            <v>A1</v>
          </cell>
          <cell r="Y1538">
            <v>0.42</v>
          </cell>
          <cell r="Z1538">
            <v>0.4</v>
          </cell>
          <cell r="AA1538">
            <v>0.48</v>
          </cell>
          <cell r="AB1538">
            <v>0.5</v>
          </cell>
          <cell r="AC1538">
            <v>0</v>
          </cell>
          <cell r="AD1538">
            <v>0</v>
          </cell>
          <cell r="AE1538" t="str">
            <v>HARDWARE</v>
          </cell>
          <cell r="AF1538" t="str">
            <v>L3 MODULAR</v>
          </cell>
          <cell r="AG1538" t="str">
            <v>NETIRN MLX</v>
          </cell>
          <cell r="AH1538" t="str">
            <v>HARDWARE</v>
          </cell>
          <cell r="AI1538" t="str">
            <v>132-8</v>
          </cell>
          <cell r="AJ1538" t="str">
            <v>US/MX</v>
          </cell>
          <cell r="AK1538" t="str">
            <v>13 mos</v>
          </cell>
          <cell r="AL1538">
            <v>54</v>
          </cell>
          <cell r="AM1538" t="str">
            <v>5A002.A.1</v>
          </cell>
        </row>
        <row r="1539">
          <cell r="F1539" t="str">
            <v>BR-MLX-100Gx1-2PUPG</v>
          </cell>
          <cell r="G1539" t="str">
            <v>100-GbE 1-port module license upgrade TO 2-ports ON a MLXe</v>
          </cell>
          <cell r="H1539" t="str">
            <v>100-GbE 1-port module license upgrade TO 2-ports ON a MLXe</v>
          </cell>
          <cell r="I1539">
            <v>94995</v>
          </cell>
          <cell r="J1539">
            <v>20000</v>
          </cell>
          <cell r="K1539" t="str">
            <v>A</v>
          </cell>
          <cell r="L1539">
            <v>0</v>
          </cell>
          <cell r="M1539">
            <v>0</v>
          </cell>
          <cell r="N1539">
            <v>0</v>
          </cell>
          <cell r="O1539">
            <v>0</v>
          </cell>
          <cell r="P1539">
            <v>0</v>
          </cell>
          <cell r="Q1539">
            <v>0</v>
          </cell>
          <cell r="R1539">
            <v>0</v>
          </cell>
          <cell r="S1539">
            <v>11600</v>
          </cell>
          <cell r="T1539">
            <v>12000</v>
          </cell>
          <cell r="U1539">
            <v>10400</v>
          </cell>
          <cell r="V1539">
            <v>10000</v>
          </cell>
          <cell r="W1539">
            <v>0</v>
          </cell>
          <cell r="X1539" t="str">
            <v>A1</v>
          </cell>
          <cell r="Y1539">
            <v>0.42</v>
          </cell>
          <cell r="Z1539">
            <v>0.4</v>
          </cell>
          <cell r="AA1539">
            <v>0.48</v>
          </cell>
          <cell r="AB1539">
            <v>0.5</v>
          </cell>
          <cell r="AC1539">
            <v>0</v>
          </cell>
          <cell r="AD1539">
            <v>0</v>
          </cell>
          <cell r="AE1539" t="str">
            <v>HARDWARE</v>
          </cell>
          <cell r="AF1539" t="str">
            <v>L3 MODULAR</v>
          </cell>
          <cell r="AG1539" t="str">
            <v>NETIRN MLX</v>
          </cell>
          <cell r="AH1539" t="str">
            <v>HARDWARE</v>
          </cell>
          <cell r="AI1539" t="str">
            <v>132-8</v>
          </cell>
          <cell r="AJ1539" t="str">
            <v>US</v>
          </cell>
          <cell r="AK1539" t="str">
            <v>13 mos</v>
          </cell>
          <cell r="AL1539">
            <v>54</v>
          </cell>
          <cell r="AM1539" t="str">
            <v>EAR99</v>
          </cell>
        </row>
        <row r="1540">
          <cell r="F1540" t="str">
            <v>BR-MLX-100Gx2-CFP2-M</v>
          </cell>
          <cell r="G1540" t="str">
            <v>Brocade MLXe two (2)-port 100GbE (M) module with IPv4/IPv6/MPLS hardware support. Requires CFP2 optics. Supports 512K IPv4 routes in FIB. Requires high speed switch fabric modules</v>
          </cell>
          <cell r="H1540" t="str">
            <v>Brocade MLXe two (2)-port 100GbE (M) module with IPv4/IPv6/MPLS hardware support. Requires CFP2 optics. Supports 512K IPv4 routes in FIB. Requires high speed switch fabric modules</v>
          </cell>
          <cell r="I1540">
            <v>89995</v>
          </cell>
          <cell r="J1540">
            <v>89995</v>
          </cell>
          <cell r="K1540" t="str">
            <v>A</v>
          </cell>
          <cell r="L1540">
            <v>0</v>
          </cell>
          <cell r="M1540">
            <v>0</v>
          </cell>
          <cell r="N1540">
            <v>0</v>
          </cell>
          <cell r="O1540">
            <v>0</v>
          </cell>
          <cell r="P1540">
            <v>0</v>
          </cell>
          <cell r="Q1540">
            <v>0</v>
          </cell>
          <cell r="R1540">
            <v>0</v>
          </cell>
          <cell r="S1540">
            <v>52197</v>
          </cell>
          <cell r="T1540">
            <v>53997</v>
          </cell>
          <cell r="U1540">
            <v>46797</v>
          </cell>
          <cell r="V1540">
            <v>44998</v>
          </cell>
          <cell r="W1540">
            <v>0</v>
          </cell>
          <cell r="X1540" t="str">
            <v>A1</v>
          </cell>
          <cell r="Y1540">
            <v>0.42</v>
          </cell>
          <cell r="Z1540">
            <v>0.4</v>
          </cell>
          <cell r="AA1540">
            <v>0.48</v>
          </cell>
          <cell r="AB1540">
            <v>0.5</v>
          </cell>
          <cell r="AC1540">
            <v>0</v>
          </cell>
          <cell r="AD1540">
            <v>0</v>
          </cell>
          <cell r="AE1540" t="str">
            <v>HARDWARE</v>
          </cell>
          <cell r="AF1540" t="str">
            <v>L3 MODULAR</v>
          </cell>
          <cell r="AG1540" t="str">
            <v>NETIRN MLX</v>
          </cell>
          <cell r="AH1540" t="str">
            <v>HARDWARE</v>
          </cell>
          <cell r="AI1540" t="str">
            <v>132-8</v>
          </cell>
          <cell r="AJ1540" t="str">
            <v>US/MX</v>
          </cell>
          <cell r="AK1540" t="str">
            <v>13 mos</v>
          </cell>
          <cell r="AL1540">
            <v>54</v>
          </cell>
          <cell r="AM1540" t="str">
            <v>5A991</v>
          </cell>
        </row>
        <row r="1541">
          <cell r="F1541" t="str">
            <v>BR-MLX-100Gx2-CFP2-X2</v>
          </cell>
          <cell r="G1541" t="str">
            <v>Brocade MLXe two (2)-port 100GbE (X2) module with IPv4/IPv6/MPLS hardware support. Requires CFP2 optics. Supports simultaneous 2M IPv4 and 0.8M IPv6, or simultaneous 1.5M IPv4 and 1M IPv6 routes in FIB. Requires high speed switch fabric module</v>
          </cell>
          <cell r="H1541" t="str">
            <v>Brocade MLXe two (2)-port 100GbE (X2) module with IPv4/IPv6/MPLS hardware support. Requires CFP2 optics. Supports simultaneous 2M IPv4 and 0.8M IPv6, or simultaneous 1.5M IPv4 and 1M IPv6 routes in FIB. Requires high speed switch fabric module</v>
          </cell>
          <cell r="I1541">
            <v>119995</v>
          </cell>
          <cell r="J1541">
            <v>119995</v>
          </cell>
          <cell r="K1541" t="str">
            <v>A</v>
          </cell>
          <cell r="L1541">
            <v>0</v>
          </cell>
          <cell r="M1541">
            <v>0</v>
          </cell>
          <cell r="N1541">
            <v>0</v>
          </cell>
          <cell r="O1541">
            <v>0</v>
          </cell>
          <cell r="P1541">
            <v>0</v>
          </cell>
          <cell r="Q1541">
            <v>0</v>
          </cell>
          <cell r="R1541">
            <v>0</v>
          </cell>
          <cell r="S1541">
            <v>69597</v>
          </cell>
          <cell r="T1541">
            <v>71997</v>
          </cell>
          <cell r="U1541">
            <v>62397</v>
          </cell>
          <cell r="V1541">
            <v>59998</v>
          </cell>
          <cell r="W1541">
            <v>0</v>
          </cell>
          <cell r="X1541" t="str">
            <v>A1</v>
          </cell>
          <cell r="Y1541">
            <v>0.42</v>
          </cell>
          <cell r="Z1541">
            <v>0.4</v>
          </cell>
          <cell r="AA1541">
            <v>0.48</v>
          </cell>
          <cell r="AB1541">
            <v>0.5</v>
          </cell>
          <cell r="AC1541">
            <v>0</v>
          </cell>
          <cell r="AD1541">
            <v>0</v>
          </cell>
          <cell r="AE1541" t="str">
            <v>HARDWARE</v>
          </cell>
          <cell r="AF1541" t="str">
            <v>L3 MODULAR</v>
          </cell>
          <cell r="AG1541" t="str">
            <v>NETIRN MLX</v>
          </cell>
          <cell r="AH1541" t="str">
            <v>HARDWARE</v>
          </cell>
          <cell r="AI1541" t="str">
            <v>132-8</v>
          </cell>
          <cell r="AJ1541" t="str">
            <v>US/MX</v>
          </cell>
          <cell r="AK1541" t="str">
            <v>13 mos</v>
          </cell>
          <cell r="AL1541">
            <v>54</v>
          </cell>
          <cell r="AM1541" t="str">
            <v>5A991</v>
          </cell>
        </row>
        <row r="1542">
          <cell r="F1542" t="str">
            <v>BR-MLX-10GX10-20PUPG</v>
          </cell>
          <cell r="G1542" t="str">
            <v>MLX SOFTWARE LICENSE TO UPGRADE FROM 10 PORT (X2) TO 20 PORT 10G/1G COMBO MODULE.</v>
          </cell>
          <cell r="H1542">
            <v>0</v>
          </cell>
          <cell r="I1542">
            <v>49995</v>
          </cell>
          <cell r="J1542">
            <v>49995</v>
          </cell>
          <cell r="K1542" t="str">
            <v>A</v>
          </cell>
          <cell r="L1542">
            <v>0</v>
          </cell>
          <cell r="M1542">
            <v>0</v>
          </cell>
          <cell r="N1542">
            <v>0</v>
          </cell>
          <cell r="O1542">
            <v>0</v>
          </cell>
          <cell r="P1542">
            <v>0</v>
          </cell>
          <cell r="Q1542">
            <v>0</v>
          </cell>
          <cell r="R1542">
            <v>0</v>
          </cell>
          <cell r="S1542">
            <v>28997</v>
          </cell>
          <cell r="T1542">
            <v>29997</v>
          </cell>
          <cell r="U1542">
            <v>25997</v>
          </cell>
          <cell r="V1542">
            <v>24998</v>
          </cell>
          <cell r="W1542">
            <v>0</v>
          </cell>
          <cell r="X1542" t="str">
            <v>A1</v>
          </cell>
          <cell r="Y1542">
            <v>0.42</v>
          </cell>
          <cell r="Z1542">
            <v>0.4</v>
          </cell>
          <cell r="AA1542">
            <v>0.48</v>
          </cell>
          <cell r="AB1542">
            <v>0.5</v>
          </cell>
          <cell r="AC1542">
            <v>0</v>
          </cell>
          <cell r="AD1542">
            <v>0</v>
          </cell>
          <cell r="AE1542" t="str">
            <v>HARDWARE</v>
          </cell>
          <cell r="AF1542" t="str">
            <v>L3 MODULAR</v>
          </cell>
          <cell r="AG1542" t="str">
            <v>NETIRN MLX</v>
          </cell>
          <cell r="AH1542" t="str">
            <v>HARDWARE</v>
          </cell>
          <cell r="AI1542" t="str">
            <v>132-8</v>
          </cell>
          <cell r="AJ1542" t="str">
            <v xml:space="preserve">US </v>
          </cell>
          <cell r="AK1542" t="str">
            <v>13 mos</v>
          </cell>
          <cell r="AL1542">
            <v>54</v>
          </cell>
          <cell r="AM1542" t="str">
            <v>EAR99</v>
          </cell>
        </row>
        <row r="1543">
          <cell r="F1543" t="str">
            <v>BR-MLX-10GX10-X2</v>
          </cell>
          <cell r="G1543" t="str">
            <v>MLX 10-PORT 10-GBE/1GBE (X2) SFP+ AND SFP COMBO MODULE WITH EXTENDED ROUTE TABLE SUPPORT UP TO 2M IPV4 AND 800K IPV6 ROUTES IN HARDWARE. MACSEC ENABLED. UPGRADEABLE TO 20X10G-X2 USING ADDITIONAL SOFTWARE LICENSE.</v>
          </cell>
          <cell r="H1543" t="str">
            <v>MLX 10-PORT 10-GBE/1GBE (X2) SFP+ AND SFP COMBO MODULE WITH EXTENDED ROUTE TABLE SUPPORT UP TO 2M IPV4 AND 800K IPV6 ROUTES IN HARDWARE. MACSEC ENABLED. UPGRADEABLE TO 20X10G-X2 USING ADDITIONAL SOFTWARE LICENSE.</v>
          </cell>
          <cell r="I1543">
            <v>79995</v>
          </cell>
          <cell r="J1543">
            <v>79995</v>
          </cell>
          <cell r="K1543" t="str">
            <v>A</v>
          </cell>
          <cell r="L1543">
            <v>0</v>
          </cell>
          <cell r="M1543">
            <v>0</v>
          </cell>
          <cell r="N1543">
            <v>0</v>
          </cell>
          <cell r="O1543">
            <v>0</v>
          </cell>
          <cell r="P1543">
            <v>0</v>
          </cell>
          <cell r="Q1543">
            <v>0</v>
          </cell>
          <cell r="R1543">
            <v>0</v>
          </cell>
          <cell r="S1543">
            <v>46397</v>
          </cell>
          <cell r="T1543">
            <v>47997</v>
          </cell>
          <cell r="U1543">
            <v>41597</v>
          </cell>
          <cell r="V1543">
            <v>39998</v>
          </cell>
          <cell r="W1543">
            <v>0</v>
          </cell>
          <cell r="X1543" t="str">
            <v>A1</v>
          </cell>
          <cell r="Y1543">
            <v>0.42</v>
          </cell>
          <cell r="Z1543">
            <v>0.4</v>
          </cell>
          <cell r="AA1543">
            <v>0.48</v>
          </cell>
          <cell r="AB1543">
            <v>0.5</v>
          </cell>
          <cell r="AC1543">
            <v>0</v>
          </cell>
          <cell r="AD1543">
            <v>0</v>
          </cell>
          <cell r="AE1543" t="str">
            <v>HARDWARE</v>
          </cell>
          <cell r="AF1543" t="str">
            <v>L3 MODULAR</v>
          </cell>
          <cell r="AG1543" t="str">
            <v>NETIRN MLX</v>
          </cell>
          <cell r="AH1543" t="str">
            <v>HARDWARE</v>
          </cell>
          <cell r="AI1543" t="str">
            <v>132-8</v>
          </cell>
          <cell r="AJ1543" t="str">
            <v>US/MX</v>
          </cell>
          <cell r="AK1543" t="str">
            <v>13 mos</v>
          </cell>
          <cell r="AL1543">
            <v>54</v>
          </cell>
          <cell r="AM1543" t="str">
            <v>5A002.A.1R</v>
          </cell>
        </row>
        <row r="1544">
          <cell r="F1544" t="str">
            <v>BR-MLX-10Gx20-M</v>
          </cell>
          <cell r="G1544" t="str">
            <v>Brocade MLXe twenty (20)-port 10-GBE/1-GBE (M) combo module with IPv4/IPv6/MPLS hardware support. Requires SFP+ and SFP optics. Supports 512K IPv4 routes in FIB. Requires high speed switch fabric modules</v>
          </cell>
          <cell r="H1544" t="str">
            <v>Brocade MLXe twenty (20)-port 10-GBE/1-GBE (M) combo module with IPv4/IPv6/MPLS hardware support. Requires SFP+ and SFP optics. Supports 512K IPv4 routes in FIB. Requires high speed switch fabric modules</v>
          </cell>
          <cell r="I1544">
            <v>89995</v>
          </cell>
          <cell r="J1544">
            <v>89995</v>
          </cell>
          <cell r="K1544" t="str">
            <v>A</v>
          </cell>
          <cell r="L1544">
            <v>0</v>
          </cell>
          <cell r="M1544">
            <v>0</v>
          </cell>
          <cell r="N1544">
            <v>0</v>
          </cell>
          <cell r="O1544">
            <v>0</v>
          </cell>
          <cell r="P1544">
            <v>0</v>
          </cell>
          <cell r="Q1544">
            <v>0</v>
          </cell>
          <cell r="R1544">
            <v>0</v>
          </cell>
          <cell r="S1544">
            <v>52197</v>
          </cell>
          <cell r="T1544">
            <v>53997</v>
          </cell>
          <cell r="U1544">
            <v>46797</v>
          </cell>
          <cell r="V1544">
            <v>44998</v>
          </cell>
          <cell r="W1544">
            <v>0</v>
          </cell>
          <cell r="X1544" t="str">
            <v>A1</v>
          </cell>
          <cell r="Y1544">
            <v>0.42</v>
          </cell>
          <cell r="Z1544">
            <v>0.4</v>
          </cell>
          <cell r="AA1544">
            <v>0.48</v>
          </cell>
          <cell r="AB1544">
            <v>0.5</v>
          </cell>
          <cell r="AC1544">
            <v>0</v>
          </cell>
          <cell r="AD1544">
            <v>0</v>
          </cell>
          <cell r="AE1544" t="str">
            <v>HARDWARE</v>
          </cell>
          <cell r="AF1544" t="str">
            <v>L3 MODULAR</v>
          </cell>
          <cell r="AG1544" t="str">
            <v>NETIRN MLX</v>
          </cell>
          <cell r="AH1544" t="str">
            <v>HARDWARE</v>
          </cell>
          <cell r="AI1544" t="str">
            <v>132-8</v>
          </cell>
          <cell r="AJ1544" t="str">
            <v>US/MX</v>
          </cell>
          <cell r="AK1544" t="str">
            <v>13 mos</v>
          </cell>
          <cell r="AL1544">
            <v>54</v>
          </cell>
          <cell r="AM1544" t="str">
            <v>5A002.A.1R</v>
          </cell>
        </row>
        <row r="1545">
          <cell r="F1545" t="str">
            <v>BR-MLX-10Gx20-X2</v>
          </cell>
          <cell r="G1545" t="str">
            <v>Brocade MLXe twenty (20)-port 10-GBE/1-GBE (X2) combo module with IPv4/IPv6/MPLS hardware support. Requires SFP+ and SFP optics. Supports simultaneous 2M IPv4 and 0.8M IPv6, or simultaneous 1.5M IPv4 and 1M IPv6 routes in FIB. Requires hSFM.</v>
          </cell>
          <cell r="H1545" t="str">
            <v>Brocade MLXe twenty (20)-port 10-GBE/1-GBE (X2) combo module with IPv4/IPv6/MPLS hardware support. Requires SFP+ and SFP optics. Supports simultaneous 2M IPv4 and 0.8M IPv6, or simultaneous 1.5M IPv4 and 1M IPv6 routes in FIB. Requires hSFM.</v>
          </cell>
          <cell r="I1545">
            <v>119995</v>
          </cell>
          <cell r="J1545">
            <v>119995</v>
          </cell>
          <cell r="K1545" t="str">
            <v>A</v>
          </cell>
          <cell r="L1545">
            <v>0</v>
          </cell>
          <cell r="M1545">
            <v>0</v>
          </cell>
          <cell r="N1545">
            <v>0</v>
          </cell>
          <cell r="O1545">
            <v>0</v>
          </cell>
          <cell r="P1545">
            <v>0</v>
          </cell>
          <cell r="Q1545">
            <v>0</v>
          </cell>
          <cell r="R1545">
            <v>0</v>
          </cell>
          <cell r="S1545">
            <v>69597</v>
          </cell>
          <cell r="T1545">
            <v>71997</v>
          </cell>
          <cell r="U1545">
            <v>62397</v>
          </cell>
          <cell r="V1545">
            <v>59998</v>
          </cell>
          <cell r="W1545">
            <v>0</v>
          </cell>
          <cell r="X1545" t="str">
            <v>A1</v>
          </cell>
          <cell r="Y1545">
            <v>0.42</v>
          </cell>
          <cell r="Z1545">
            <v>0.4</v>
          </cell>
          <cell r="AA1545">
            <v>0.48</v>
          </cell>
          <cell r="AB1545">
            <v>0.5</v>
          </cell>
          <cell r="AC1545">
            <v>0</v>
          </cell>
          <cell r="AD1545">
            <v>0</v>
          </cell>
          <cell r="AE1545" t="str">
            <v>HARDWARE</v>
          </cell>
          <cell r="AF1545" t="str">
            <v>L3 MODULAR</v>
          </cell>
          <cell r="AG1545" t="str">
            <v>NETIRN MLX</v>
          </cell>
          <cell r="AH1545" t="str">
            <v>HARDWARE</v>
          </cell>
          <cell r="AI1545" t="str">
            <v>132-8</v>
          </cell>
          <cell r="AJ1545" t="str">
            <v>US/MX</v>
          </cell>
          <cell r="AK1545" t="str">
            <v>13 mos</v>
          </cell>
          <cell r="AL1545">
            <v>54</v>
          </cell>
          <cell r="AM1545" t="str">
            <v>5A002.A.1R</v>
          </cell>
        </row>
        <row r="1546">
          <cell r="F1546" t="str">
            <v>BR-MLX-10GX24-DM</v>
          </cell>
          <cell r="G1546" t="str">
            <v>Brocade MLXe twenty four (24)-port 10-GbE (DM) module with IPv4/IPv6/MPLS capabilities. Requires SFPP optics. Supports 256K IPv4 routes in FIB.</v>
          </cell>
          <cell r="H1546" t="str">
            <v>Brocade MLXe twenty four (24)-port 10-GbE (DM) module with IPv4/IPv6/MPLS capabilities. Requires SFPP optics. Supports 256K IPv4 routes in FIB.</v>
          </cell>
          <cell r="I1546">
            <v>80000</v>
          </cell>
          <cell r="J1546">
            <v>80000</v>
          </cell>
          <cell r="K1546" t="str">
            <v>A</v>
          </cell>
          <cell r="L1546">
            <v>0</v>
          </cell>
          <cell r="M1546">
            <v>0</v>
          </cell>
          <cell r="N1546">
            <v>0</v>
          </cell>
          <cell r="O1546">
            <v>0</v>
          </cell>
          <cell r="P1546">
            <v>0</v>
          </cell>
          <cell r="Q1546">
            <v>0</v>
          </cell>
          <cell r="R1546">
            <v>0</v>
          </cell>
          <cell r="S1546">
            <v>46400</v>
          </cell>
          <cell r="T1546">
            <v>48000</v>
          </cell>
          <cell r="U1546">
            <v>41600</v>
          </cell>
          <cell r="V1546">
            <v>40000</v>
          </cell>
          <cell r="W1546">
            <v>0</v>
          </cell>
          <cell r="X1546" t="str">
            <v>A1</v>
          </cell>
          <cell r="Y1546">
            <v>0.42</v>
          </cell>
          <cell r="Z1546">
            <v>0.4</v>
          </cell>
          <cell r="AA1546">
            <v>0.48</v>
          </cell>
          <cell r="AB1546">
            <v>0.5</v>
          </cell>
          <cell r="AC1546">
            <v>0</v>
          </cell>
          <cell r="AD1546">
            <v>0</v>
          </cell>
          <cell r="AE1546" t="str">
            <v>HARDWARE</v>
          </cell>
          <cell r="AF1546" t="str">
            <v>L3 MODULAR</v>
          </cell>
          <cell r="AG1546" t="str">
            <v>NETIRN MLX</v>
          </cell>
          <cell r="AH1546" t="str">
            <v>HARDWARE</v>
          </cell>
          <cell r="AI1546" t="str">
            <v>132-8</v>
          </cell>
          <cell r="AJ1546" t="str">
            <v>US/MX</v>
          </cell>
          <cell r="AK1546" t="str">
            <v>13 mos</v>
          </cell>
          <cell r="AL1546">
            <v>54</v>
          </cell>
          <cell r="AM1546" t="str">
            <v>5A991</v>
          </cell>
        </row>
        <row r="1547">
          <cell r="F1547" t="str">
            <v>BR-MLX-10GX4-X</v>
          </cell>
          <cell r="G1547" t="str">
            <v>XMR/MLXe four (4)-port 10-GbE (X) module with IPv4/IPv6/MPLS hardware support-requires XFP optics. Supports 1M IPv4 routes in FIB.</v>
          </cell>
          <cell r="H1547" t="str">
            <v>XMR/MLXe four (4)-port 10-GbE (X) module with IPv4/IPv6/MPLS hardware support-requires XFP optics. Supports 1M IPv4 routes in FIB.</v>
          </cell>
          <cell r="I1547">
            <v>32995</v>
          </cell>
          <cell r="J1547">
            <v>32995</v>
          </cell>
          <cell r="K1547" t="str">
            <v>A</v>
          </cell>
          <cell r="L1547">
            <v>0</v>
          </cell>
          <cell r="M1547">
            <v>0</v>
          </cell>
          <cell r="N1547">
            <v>0</v>
          </cell>
          <cell r="O1547">
            <v>0</v>
          </cell>
          <cell r="P1547">
            <v>0</v>
          </cell>
          <cell r="Q1547">
            <v>0</v>
          </cell>
          <cell r="R1547">
            <v>0</v>
          </cell>
          <cell r="S1547">
            <v>19137</v>
          </cell>
          <cell r="T1547">
            <v>19797</v>
          </cell>
          <cell r="U1547">
            <v>17157</v>
          </cell>
          <cell r="V1547">
            <v>16498</v>
          </cell>
          <cell r="W1547">
            <v>0</v>
          </cell>
          <cell r="X1547" t="str">
            <v>A1</v>
          </cell>
          <cell r="Y1547">
            <v>0.42</v>
          </cell>
          <cell r="Z1547">
            <v>0.4</v>
          </cell>
          <cell r="AA1547">
            <v>0.48</v>
          </cell>
          <cell r="AB1547">
            <v>0.5</v>
          </cell>
          <cell r="AC1547">
            <v>0</v>
          </cell>
          <cell r="AD1547">
            <v>0</v>
          </cell>
          <cell r="AE1547" t="str">
            <v>HARDWARE</v>
          </cell>
          <cell r="AF1547" t="str">
            <v>L3 MODULAR</v>
          </cell>
          <cell r="AG1547" t="str">
            <v>NETIRN MLX</v>
          </cell>
          <cell r="AH1547" t="str">
            <v>HARDWARE</v>
          </cell>
          <cell r="AI1547" t="str">
            <v>132-8</v>
          </cell>
          <cell r="AJ1547" t="str">
            <v>US/MX</v>
          </cell>
          <cell r="AK1547" t="str">
            <v>13 mos</v>
          </cell>
          <cell r="AL1547">
            <v>54</v>
          </cell>
          <cell r="AM1547" t="str">
            <v>5A991</v>
          </cell>
        </row>
        <row r="1548">
          <cell r="F1548" t="str">
            <v>BR-MLX-10GX4-X-ML</v>
          </cell>
          <cell r="G1548" t="str">
            <v>MLX/MLXe four (4)-port 10-GbE (ML) module with IPv4/IPv6/MPLS hardware support-requires XFP optics. Supports 512K IPv4 routes in FIB. License Upgradeable to "X" scalability (1M IPv4 routes in FIB).</v>
          </cell>
          <cell r="H1548" t="str">
            <v>MLX/MLXe four (4)-port 10-GbE (ML) module with IPv4/IPv6/MPLS hardware support-requires XFP optics. Supports 512K IPv4 routes in FIB. License Upgradeable to "X" scalability (1M IPv4 routes in FIB).</v>
          </cell>
          <cell r="I1548">
            <v>28495</v>
          </cell>
          <cell r="J1548">
            <v>28495</v>
          </cell>
          <cell r="K1548" t="str">
            <v>A</v>
          </cell>
          <cell r="L1548">
            <v>0</v>
          </cell>
          <cell r="M1548">
            <v>0</v>
          </cell>
          <cell r="N1548">
            <v>0</v>
          </cell>
          <cell r="O1548">
            <v>0</v>
          </cell>
          <cell r="P1548">
            <v>0</v>
          </cell>
          <cell r="Q1548">
            <v>0</v>
          </cell>
          <cell r="R1548">
            <v>0</v>
          </cell>
          <cell r="S1548">
            <v>16527</v>
          </cell>
          <cell r="T1548">
            <v>17097</v>
          </cell>
          <cell r="U1548">
            <v>14817</v>
          </cell>
          <cell r="V1548">
            <v>14248</v>
          </cell>
          <cell r="W1548">
            <v>0</v>
          </cell>
          <cell r="X1548" t="str">
            <v>A1</v>
          </cell>
          <cell r="Y1548">
            <v>0.42</v>
          </cell>
          <cell r="Z1548">
            <v>0.4</v>
          </cell>
          <cell r="AA1548">
            <v>0.48</v>
          </cell>
          <cell r="AB1548">
            <v>0.5</v>
          </cell>
          <cell r="AC1548">
            <v>0</v>
          </cell>
          <cell r="AD1548">
            <v>0</v>
          </cell>
          <cell r="AE1548" t="str">
            <v>HARDWARE</v>
          </cell>
          <cell r="AF1548" t="str">
            <v>L3 MODULAR</v>
          </cell>
          <cell r="AG1548" t="str">
            <v>NETIRN MLX</v>
          </cell>
          <cell r="AH1548" t="str">
            <v>HARDWARE</v>
          </cell>
          <cell r="AI1548" t="str">
            <v>132-8</v>
          </cell>
          <cell r="AJ1548" t="str">
            <v>US/MX</v>
          </cell>
          <cell r="AK1548" t="str">
            <v>13 mos</v>
          </cell>
          <cell r="AL1548">
            <v>54</v>
          </cell>
          <cell r="AM1548" t="str">
            <v>5A991</v>
          </cell>
        </row>
        <row r="1549">
          <cell r="F1549" t="str">
            <v>BR-MLX-10GX8-X</v>
          </cell>
          <cell r="G1549" t="str">
            <v>MLXe/XMR eight (8)-port 10-GbE (X) module with IPv4/IPv6/MPLS hardware support-requires SFPP optics. Supports 1M IPv4 routes in FIB. Requires high speed switch fabric modules.</v>
          </cell>
          <cell r="H1549" t="str">
            <v>MLXe/XMR eight (8)-port 10-GbE (X) module with IPv4/IPv6/MPLS hardware support-requires SFPP optics. Supports 1M IPv4 routes in FIB. Requires high speed switch fabric modules.</v>
          </cell>
          <cell r="I1549">
            <v>62995</v>
          </cell>
          <cell r="J1549">
            <v>62995</v>
          </cell>
          <cell r="K1549" t="str">
            <v>A</v>
          </cell>
          <cell r="L1549">
            <v>0</v>
          </cell>
          <cell r="M1549">
            <v>0</v>
          </cell>
          <cell r="N1549">
            <v>0</v>
          </cell>
          <cell r="O1549">
            <v>0</v>
          </cell>
          <cell r="P1549">
            <v>0</v>
          </cell>
          <cell r="Q1549">
            <v>0</v>
          </cell>
          <cell r="R1549">
            <v>0</v>
          </cell>
          <cell r="S1549">
            <v>36537</v>
          </cell>
          <cell r="T1549">
            <v>37797</v>
          </cell>
          <cell r="U1549">
            <v>32757</v>
          </cell>
          <cell r="V1549">
            <v>31498</v>
          </cell>
          <cell r="W1549">
            <v>0</v>
          </cell>
          <cell r="X1549" t="str">
            <v>A1</v>
          </cell>
          <cell r="Y1549">
            <v>0.42</v>
          </cell>
          <cell r="Z1549">
            <v>0.4</v>
          </cell>
          <cell r="AA1549">
            <v>0.48</v>
          </cell>
          <cell r="AB1549">
            <v>0.5</v>
          </cell>
          <cell r="AC1549">
            <v>0</v>
          </cell>
          <cell r="AD1549">
            <v>0</v>
          </cell>
          <cell r="AE1549" t="str">
            <v>HARDWARE</v>
          </cell>
          <cell r="AF1549" t="str">
            <v>L3 MODULAR</v>
          </cell>
          <cell r="AG1549" t="str">
            <v>NETIRN MLX</v>
          </cell>
          <cell r="AH1549" t="str">
            <v>HARDWARE</v>
          </cell>
          <cell r="AI1549" t="str">
            <v>132-8</v>
          </cell>
          <cell r="AJ1549" t="str">
            <v>US/MX</v>
          </cell>
          <cell r="AK1549" t="str">
            <v>13 mos</v>
          </cell>
          <cell r="AL1549">
            <v>54</v>
          </cell>
          <cell r="AM1549" t="str">
            <v>5A991</v>
          </cell>
        </row>
        <row r="1550">
          <cell r="F1550" t="str">
            <v>BR-MLX-10GX4-XUPG</v>
          </cell>
          <cell r="G1550" t="str">
            <v>MLX 4-PORT 10-GBE LICENSE UPGD TO (X)</v>
          </cell>
          <cell r="H1550" t="str">
            <v>MLX 4-PORT 10-GBE LICENSE UPGD TO (X)</v>
          </cell>
          <cell r="I1550">
            <v>6000</v>
          </cell>
          <cell r="J1550">
            <v>6000</v>
          </cell>
          <cell r="K1550" t="str">
            <v>A</v>
          </cell>
          <cell r="L1550">
            <v>0</v>
          </cell>
          <cell r="M1550">
            <v>0</v>
          </cell>
          <cell r="N1550">
            <v>0</v>
          </cell>
          <cell r="O1550">
            <v>0</v>
          </cell>
          <cell r="P1550">
            <v>0</v>
          </cell>
          <cell r="Q1550">
            <v>0</v>
          </cell>
          <cell r="R1550">
            <v>0</v>
          </cell>
          <cell r="S1550">
            <v>3480</v>
          </cell>
          <cell r="T1550">
            <v>3600</v>
          </cell>
          <cell r="U1550">
            <v>3120</v>
          </cell>
          <cell r="V1550">
            <v>3000</v>
          </cell>
          <cell r="W1550">
            <v>0</v>
          </cell>
          <cell r="X1550" t="str">
            <v>A1</v>
          </cell>
          <cell r="Y1550">
            <v>0.42</v>
          </cell>
          <cell r="Z1550">
            <v>0.4</v>
          </cell>
          <cell r="AA1550">
            <v>0.48</v>
          </cell>
          <cell r="AB1550">
            <v>0.5</v>
          </cell>
          <cell r="AC1550">
            <v>0</v>
          </cell>
          <cell r="AD1550">
            <v>0</v>
          </cell>
          <cell r="AE1550" t="str">
            <v>HARDWARE</v>
          </cell>
          <cell r="AF1550" t="str">
            <v>L3 MODULAR</v>
          </cell>
          <cell r="AG1550" t="str">
            <v>NETIRN MLX</v>
          </cell>
          <cell r="AH1550" t="str">
            <v>HARDWARE</v>
          </cell>
          <cell r="AI1550" t="str">
            <v>132-8</v>
          </cell>
          <cell r="AJ1550" t="str">
            <v>US/MX</v>
          </cell>
          <cell r="AK1550" t="str">
            <v>13 mos</v>
          </cell>
          <cell r="AL1550">
            <v>54</v>
          </cell>
          <cell r="AM1550" t="str">
            <v>EAR99</v>
          </cell>
        </row>
        <row r="1551">
          <cell r="F1551" t="str">
            <v>BR-MLX-1GCX24-X</v>
          </cell>
          <cell r="G1551" t="str">
            <v>XMR/MLXE 24-port 1-GbE (X) Copper (RJ-45) Module. Supports 1M IPv4 routes in FIB.</v>
          </cell>
          <cell r="H1551" t="str">
            <v>XMR/MLXE 24-port 1-GbE (X) Copper (RJ-45) Module. Supports 1M IPv4 routes in FIB.</v>
          </cell>
          <cell r="I1551">
            <v>21495</v>
          </cell>
          <cell r="J1551">
            <v>21495</v>
          </cell>
          <cell r="K1551" t="str">
            <v>A</v>
          </cell>
          <cell r="L1551">
            <v>0</v>
          </cell>
          <cell r="M1551">
            <v>0</v>
          </cell>
          <cell r="N1551">
            <v>0</v>
          </cell>
          <cell r="O1551">
            <v>0</v>
          </cell>
          <cell r="P1551">
            <v>0</v>
          </cell>
          <cell r="Q1551">
            <v>0</v>
          </cell>
          <cell r="R1551">
            <v>0</v>
          </cell>
          <cell r="S1551">
            <v>12467</v>
          </cell>
          <cell r="T1551">
            <v>12897</v>
          </cell>
          <cell r="U1551">
            <v>11177</v>
          </cell>
          <cell r="V1551">
            <v>10748</v>
          </cell>
          <cell r="W1551">
            <v>0</v>
          </cell>
          <cell r="X1551" t="str">
            <v>A1</v>
          </cell>
          <cell r="Y1551">
            <v>0.42</v>
          </cell>
          <cell r="Z1551">
            <v>0.4</v>
          </cell>
          <cell r="AA1551">
            <v>0.48</v>
          </cell>
          <cell r="AB1551">
            <v>0.5</v>
          </cell>
          <cell r="AC1551">
            <v>0</v>
          </cell>
          <cell r="AD1551">
            <v>0</v>
          </cell>
          <cell r="AE1551" t="str">
            <v>HARDWARE</v>
          </cell>
          <cell r="AF1551" t="str">
            <v>L3 MODULAR</v>
          </cell>
          <cell r="AG1551" t="str">
            <v>NETIRN MLX</v>
          </cell>
          <cell r="AH1551" t="str">
            <v>HARDWARE</v>
          </cell>
          <cell r="AI1551" t="str">
            <v>132-8</v>
          </cell>
          <cell r="AJ1551" t="str">
            <v>US/MX</v>
          </cell>
          <cell r="AK1551" t="str">
            <v>13 mos</v>
          </cell>
          <cell r="AL1551">
            <v>54</v>
          </cell>
          <cell r="AM1551" t="str">
            <v>5A991</v>
          </cell>
        </row>
        <row r="1552">
          <cell r="F1552" t="str">
            <v>BR-MLX-1GCX24-X-ML</v>
          </cell>
          <cell r="G1552" t="str">
            <v>MLX/MLXE 24-port 1-GbE (ML) Copper (RJ-45) Module. Supports 512K IPv4 routes in FIB. License Upgradeable to "X" scalability (1M IPv4 routes in FIB).</v>
          </cell>
          <cell r="H1552" t="str">
            <v>MLX/MLXE 24-port 1-GbE (ML) Copper (RJ-45) Module. Supports 512K IPv4 routes in FIB. License Upgradeable to "X" scalability (1M IPv4 routes in FIB).</v>
          </cell>
          <cell r="I1552">
            <v>17995</v>
          </cell>
          <cell r="J1552">
            <v>17995</v>
          </cell>
          <cell r="K1552" t="str">
            <v>A</v>
          </cell>
          <cell r="L1552">
            <v>0</v>
          </cell>
          <cell r="M1552">
            <v>0</v>
          </cell>
          <cell r="N1552">
            <v>0</v>
          </cell>
          <cell r="O1552">
            <v>0</v>
          </cell>
          <cell r="P1552">
            <v>0</v>
          </cell>
          <cell r="Q1552">
            <v>0</v>
          </cell>
          <cell r="R1552">
            <v>0</v>
          </cell>
          <cell r="S1552">
            <v>10437</v>
          </cell>
          <cell r="T1552">
            <v>10797</v>
          </cell>
          <cell r="U1552">
            <v>9357</v>
          </cell>
          <cell r="V1552">
            <v>8998</v>
          </cell>
          <cell r="W1552">
            <v>0</v>
          </cell>
          <cell r="X1552" t="str">
            <v>A1</v>
          </cell>
          <cell r="Y1552">
            <v>0.42</v>
          </cell>
          <cell r="Z1552">
            <v>0.4</v>
          </cell>
          <cell r="AA1552">
            <v>0.48</v>
          </cell>
          <cell r="AB1552">
            <v>0.5</v>
          </cell>
          <cell r="AC1552">
            <v>0</v>
          </cell>
          <cell r="AD1552">
            <v>0</v>
          </cell>
          <cell r="AE1552" t="str">
            <v>HARDWARE</v>
          </cell>
          <cell r="AF1552" t="str">
            <v>L3 MODULAR</v>
          </cell>
          <cell r="AG1552" t="str">
            <v>NETIRN MLX</v>
          </cell>
          <cell r="AH1552" t="str">
            <v>HARDWARE</v>
          </cell>
          <cell r="AI1552" t="str">
            <v>132-8</v>
          </cell>
          <cell r="AJ1552" t="str">
            <v>US/MX</v>
          </cell>
          <cell r="AK1552" t="str">
            <v>13 mos</v>
          </cell>
          <cell r="AL1552">
            <v>54</v>
          </cell>
          <cell r="AM1552" t="str">
            <v>5A991</v>
          </cell>
        </row>
        <row r="1553">
          <cell r="F1553" t="str">
            <v>BR-MLX-1GFX24-X</v>
          </cell>
          <cell r="G1553" t="str">
            <v>XMR/MLXE 24-port 1-GbE (X) Fiber (SFP) Module. Supports 1M IPv4 routes in FIB.</v>
          </cell>
          <cell r="H1553" t="str">
            <v>XMR/MLXE 24-port 1-GbE (X) Fiber (SFP) Module. Supports 1M IPv4 routes in FIB.</v>
          </cell>
          <cell r="I1553">
            <v>21495</v>
          </cell>
          <cell r="J1553">
            <v>21495</v>
          </cell>
          <cell r="K1553" t="str">
            <v>A</v>
          </cell>
          <cell r="L1553">
            <v>0</v>
          </cell>
          <cell r="M1553">
            <v>0</v>
          </cell>
          <cell r="N1553">
            <v>0</v>
          </cell>
          <cell r="O1553">
            <v>0</v>
          </cell>
          <cell r="P1553">
            <v>0</v>
          </cell>
          <cell r="Q1553">
            <v>0</v>
          </cell>
          <cell r="R1553">
            <v>0</v>
          </cell>
          <cell r="S1553">
            <v>12467</v>
          </cell>
          <cell r="T1553">
            <v>12897</v>
          </cell>
          <cell r="U1553">
            <v>11177</v>
          </cell>
          <cell r="V1553">
            <v>10748</v>
          </cell>
          <cell r="W1553">
            <v>0</v>
          </cell>
          <cell r="X1553" t="str">
            <v>A1</v>
          </cell>
          <cell r="Y1553">
            <v>0.42</v>
          </cell>
          <cell r="Z1553">
            <v>0.4</v>
          </cell>
          <cell r="AA1553">
            <v>0.48</v>
          </cell>
          <cell r="AB1553">
            <v>0.5</v>
          </cell>
          <cell r="AC1553">
            <v>0</v>
          </cell>
          <cell r="AD1553">
            <v>0</v>
          </cell>
          <cell r="AE1553" t="str">
            <v>HARDWARE</v>
          </cell>
          <cell r="AF1553" t="str">
            <v>L3 MODULAR</v>
          </cell>
          <cell r="AG1553" t="str">
            <v>NETIRN MLX</v>
          </cell>
          <cell r="AH1553" t="str">
            <v>HARDWARE</v>
          </cell>
          <cell r="AI1553" t="str">
            <v>132-8</v>
          </cell>
          <cell r="AJ1553" t="str">
            <v>US/MX</v>
          </cell>
          <cell r="AK1553" t="str">
            <v>13 mos</v>
          </cell>
          <cell r="AL1553">
            <v>54</v>
          </cell>
          <cell r="AM1553" t="str">
            <v>5A991</v>
          </cell>
        </row>
        <row r="1554">
          <cell r="F1554" t="str">
            <v>BR-MLX-1GFX24-X-ML</v>
          </cell>
          <cell r="G1554" t="str">
            <v>MLX/MLXE 24-port 1-GbE (ML) Fiber (SFP) Module. Supports 512K IPv4 routes in FIB. License Upgradeable to "X" scalability (1M IPv4 routes in FIB).</v>
          </cell>
          <cell r="H1554" t="str">
            <v>MLX/MLXE 24-port 1-GbE (ML) Fiber (SFP) Module. Supports 512K IPv4 routes in FIB. License Upgradeable to "X" scalability (1M IPv4 routes in FIB).</v>
          </cell>
          <cell r="I1554">
            <v>17995</v>
          </cell>
          <cell r="J1554">
            <v>17995</v>
          </cell>
          <cell r="K1554" t="str">
            <v>A</v>
          </cell>
          <cell r="L1554">
            <v>0</v>
          </cell>
          <cell r="M1554">
            <v>0</v>
          </cell>
          <cell r="N1554">
            <v>0</v>
          </cell>
          <cell r="O1554">
            <v>0</v>
          </cell>
          <cell r="P1554">
            <v>0</v>
          </cell>
          <cell r="Q1554">
            <v>0</v>
          </cell>
          <cell r="R1554">
            <v>0</v>
          </cell>
          <cell r="S1554">
            <v>10437</v>
          </cell>
          <cell r="T1554">
            <v>10797</v>
          </cell>
          <cell r="U1554">
            <v>9357</v>
          </cell>
          <cell r="V1554">
            <v>8998</v>
          </cell>
          <cell r="W1554">
            <v>0</v>
          </cell>
          <cell r="X1554" t="str">
            <v>A1</v>
          </cell>
          <cell r="Y1554">
            <v>0.42</v>
          </cell>
          <cell r="Z1554">
            <v>0.4</v>
          </cell>
          <cell r="AA1554">
            <v>0.48</v>
          </cell>
          <cell r="AB1554">
            <v>0.5</v>
          </cell>
          <cell r="AC1554">
            <v>0</v>
          </cell>
          <cell r="AD1554">
            <v>0</v>
          </cell>
          <cell r="AE1554" t="str">
            <v>HARDWARE</v>
          </cell>
          <cell r="AF1554" t="str">
            <v>L3 MODULAR</v>
          </cell>
          <cell r="AG1554" t="str">
            <v>NETIRN MLX</v>
          </cell>
          <cell r="AH1554" t="str">
            <v>HARDWARE</v>
          </cell>
          <cell r="AI1554" t="str">
            <v>132-8</v>
          </cell>
          <cell r="AJ1554" t="str">
            <v>US/MX</v>
          </cell>
          <cell r="AK1554" t="str">
            <v>13 mos</v>
          </cell>
          <cell r="AL1554">
            <v>54</v>
          </cell>
          <cell r="AM1554" t="str">
            <v>5A991</v>
          </cell>
        </row>
        <row r="1555">
          <cell r="F1555" t="str">
            <v>BR-MLX-1GX20-U10G-M</v>
          </cell>
          <cell r="G1555" t="str">
            <v>Brocade MLXe twenty (20)-port 1-GBE/1-GBE (M) module with IPv4/IPv6/MPLS hardware support. Requires SFP optics. Supports 512K IPv4 routes in FIB. Requires high speed switch fabric modules. Upgradeable to 10G, with BR-MLX-1GX20-U10G-MUPG license.</v>
          </cell>
          <cell r="H1555">
            <v>0</v>
          </cell>
          <cell r="I1555">
            <v>55995</v>
          </cell>
          <cell r="J1555">
            <v>55995</v>
          </cell>
          <cell r="K1555" t="str">
            <v>A</v>
          </cell>
          <cell r="L1555">
            <v>0</v>
          </cell>
          <cell r="M1555">
            <v>0</v>
          </cell>
          <cell r="N1555">
            <v>0</v>
          </cell>
          <cell r="O1555">
            <v>0</v>
          </cell>
          <cell r="P1555">
            <v>0</v>
          </cell>
          <cell r="Q1555">
            <v>0</v>
          </cell>
          <cell r="R1555">
            <v>0</v>
          </cell>
          <cell r="S1555">
            <v>32477</v>
          </cell>
          <cell r="T1555">
            <v>33597</v>
          </cell>
          <cell r="U1555">
            <v>29117</v>
          </cell>
          <cell r="V1555">
            <v>27998</v>
          </cell>
          <cell r="W1555">
            <v>0</v>
          </cell>
          <cell r="X1555" t="str">
            <v>A1</v>
          </cell>
          <cell r="Y1555">
            <v>0.42</v>
          </cell>
          <cell r="Z1555">
            <v>0.4</v>
          </cell>
          <cell r="AA1555">
            <v>0.48</v>
          </cell>
          <cell r="AB1555">
            <v>0.5</v>
          </cell>
          <cell r="AC1555">
            <v>0</v>
          </cell>
          <cell r="AD1555">
            <v>0</v>
          </cell>
          <cell r="AE1555" t="str">
            <v>HARDWARE</v>
          </cell>
          <cell r="AF1555" t="str">
            <v>L3 MODULAR</v>
          </cell>
          <cell r="AG1555" t="str">
            <v>NETIRN MLX</v>
          </cell>
          <cell r="AH1555" t="str">
            <v>HARDWARE</v>
          </cell>
          <cell r="AI1555" t="str">
            <v>132-8</v>
          </cell>
          <cell r="AJ1555" t="str">
            <v>US/MX</v>
          </cell>
          <cell r="AK1555" t="str">
            <v>13 mos</v>
          </cell>
          <cell r="AL1555">
            <v>54</v>
          </cell>
          <cell r="AM1555" t="str">
            <v>5A002.A.1R</v>
          </cell>
        </row>
        <row r="1556">
          <cell r="F1556" t="str">
            <v>BR-MLX-1GX20-U10G-MUPG</v>
          </cell>
          <cell r="G1556" t="str">
            <v>MLXe 20-PORT (M) 10 Gigabit Ethernet license to upgrade from 1GBE TO 1-GBE/10-GBE combo port</v>
          </cell>
          <cell r="H1556">
            <v>0</v>
          </cell>
          <cell r="I1556">
            <v>42000</v>
          </cell>
          <cell r="J1556">
            <v>42000</v>
          </cell>
          <cell r="K1556" t="str">
            <v>A</v>
          </cell>
          <cell r="L1556">
            <v>0</v>
          </cell>
          <cell r="M1556">
            <v>0</v>
          </cell>
          <cell r="N1556">
            <v>0</v>
          </cell>
          <cell r="O1556">
            <v>0</v>
          </cell>
          <cell r="P1556">
            <v>0</v>
          </cell>
          <cell r="Q1556">
            <v>0</v>
          </cell>
          <cell r="R1556">
            <v>0</v>
          </cell>
          <cell r="S1556">
            <v>24360</v>
          </cell>
          <cell r="T1556">
            <v>25200</v>
          </cell>
          <cell r="U1556">
            <v>21840</v>
          </cell>
          <cell r="V1556">
            <v>21000</v>
          </cell>
          <cell r="W1556">
            <v>0</v>
          </cell>
          <cell r="X1556" t="str">
            <v>A1</v>
          </cell>
          <cell r="Y1556">
            <v>0.42</v>
          </cell>
          <cell r="Z1556">
            <v>0.4</v>
          </cell>
          <cell r="AA1556">
            <v>0.48</v>
          </cell>
          <cell r="AB1556">
            <v>0.5</v>
          </cell>
          <cell r="AC1556">
            <v>0</v>
          </cell>
          <cell r="AD1556">
            <v>0</v>
          </cell>
          <cell r="AE1556" t="str">
            <v>SOFTWARE</v>
          </cell>
          <cell r="AF1556" t="str">
            <v>L3 MODULAR</v>
          </cell>
          <cell r="AG1556" t="str">
            <v>NETIRN MLX</v>
          </cell>
          <cell r="AH1556" t="str">
            <v>SOFTWARE</v>
          </cell>
          <cell r="AI1556" t="str">
            <v>132-33</v>
          </cell>
          <cell r="AJ1556" t="str">
            <v>US</v>
          </cell>
          <cell r="AK1556" t="str">
            <v>13 mos</v>
          </cell>
          <cell r="AL1556">
            <v>54</v>
          </cell>
          <cell r="AM1556" t="str">
            <v>EAR99</v>
          </cell>
        </row>
        <row r="1557">
          <cell r="F1557" t="str">
            <v>BR-MLX-1GX20-U10G-X2</v>
          </cell>
          <cell r="G1557" t="str">
            <v>Brocade MLXe twenty (20)-port 1-GBE (X2) module with IPv4/IPv6/MPLS hardware support. Requires SFP optics. Supports simultaneous 2M IPv4 and 0.8M IPv6, or 1.5M IPv4 and 1M IPv6 routes in FIB. Requires hSFM. Upgradeable to 10G with extra license.</v>
          </cell>
          <cell r="H1557">
            <v>0</v>
          </cell>
          <cell r="I1557">
            <v>67995</v>
          </cell>
          <cell r="J1557">
            <v>67995</v>
          </cell>
          <cell r="K1557" t="str">
            <v>A</v>
          </cell>
          <cell r="L1557">
            <v>0</v>
          </cell>
          <cell r="M1557">
            <v>0</v>
          </cell>
          <cell r="N1557">
            <v>0</v>
          </cell>
          <cell r="O1557">
            <v>0</v>
          </cell>
          <cell r="P1557">
            <v>0</v>
          </cell>
          <cell r="Q1557">
            <v>0</v>
          </cell>
          <cell r="R1557">
            <v>0</v>
          </cell>
          <cell r="S1557">
            <v>39437</v>
          </cell>
          <cell r="T1557">
            <v>40797</v>
          </cell>
          <cell r="U1557">
            <v>35357</v>
          </cell>
          <cell r="V1557">
            <v>33998</v>
          </cell>
          <cell r="W1557">
            <v>0</v>
          </cell>
          <cell r="X1557" t="str">
            <v>A1</v>
          </cell>
          <cell r="Y1557">
            <v>0.42</v>
          </cell>
          <cell r="Z1557">
            <v>0.4</v>
          </cell>
          <cell r="AA1557">
            <v>0.48</v>
          </cell>
          <cell r="AB1557">
            <v>0.5</v>
          </cell>
          <cell r="AC1557">
            <v>0</v>
          </cell>
          <cell r="AD1557">
            <v>0</v>
          </cell>
          <cell r="AE1557" t="str">
            <v>HARDWARE</v>
          </cell>
          <cell r="AF1557" t="str">
            <v>L3 MODULAR</v>
          </cell>
          <cell r="AG1557" t="str">
            <v>NETIRN MLX</v>
          </cell>
          <cell r="AH1557" t="str">
            <v>HARDWARE</v>
          </cell>
          <cell r="AI1557" t="str">
            <v>132-8</v>
          </cell>
          <cell r="AJ1557" t="str">
            <v>US/MX</v>
          </cell>
          <cell r="AK1557" t="str">
            <v>13 mos</v>
          </cell>
          <cell r="AL1557">
            <v>54</v>
          </cell>
          <cell r="AM1557" t="str">
            <v>5A002.A.1R</v>
          </cell>
        </row>
        <row r="1558">
          <cell r="F1558" t="str">
            <v>BR-MLX-1GX20-U10G-X2UPG</v>
          </cell>
          <cell r="G1558" t="str">
            <v>MLXe 20-PORT (X2) 10 Gigabit Ethernet license to upgrade from 1GBE TO 1-GBE/10-GBE combo port</v>
          </cell>
          <cell r="H1558">
            <v>0</v>
          </cell>
          <cell r="I1558">
            <v>62000</v>
          </cell>
          <cell r="J1558">
            <v>62000</v>
          </cell>
          <cell r="K1558" t="str">
            <v>A</v>
          </cell>
          <cell r="L1558">
            <v>0</v>
          </cell>
          <cell r="M1558">
            <v>0</v>
          </cell>
          <cell r="N1558">
            <v>0</v>
          </cell>
          <cell r="O1558">
            <v>0</v>
          </cell>
          <cell r="P1558">
            <v>0</v>
          </cell>
          <cell r="Q1558">
            <v>0</v>
          </cell>
          <cell r="R1558">
            <v>0</v>
          </cell>
          <cell r="S1558">
            <v>35960</v>
          </cell>
          <cell r="T1558">
            <v>37200</v>
          </cell>
          <cell r="U1558">
            <v>32240</v>
          </cell>
          <cell r="V1558">
            <v>31000</v>
          </cell>
          <cell r="W1558">
            <v>0</v>
          </cell>
          <cell r="X1558" t="str">
            <v>A1</v>
          </cell>
          <cell r="Y1558">
            <v>0.42</v>
          </cell>
          <cell r="Z1558">
            <v>0.4</v>
          </cell>
          <cell r="AA1558">
            <v>0.48</v>
          </cell>
          <cell r="AB1558">
            <v>0.5</v>
          </cell>
          <cell r="AC1558">
            <v>0</v>
          </cell>
          <cell r="AD1558">
            <v>0</v>
          </cell>
          <cell r="AE1558" t="str">
            <v>SOFTWARE</v>
          </cell>
          <cell r="AF1558" t="str">
            <v>L3 MODULAR</v>
          </cell>
          <cell r="AG1558" t="str">
            <v>NETIRN MLX</v>
          </cell>
          <cell r="AH1558" t="str">
            <v>SOFTWARE</v>
          </cell>
          <cell r="AI1558" t="str">
            <v>132-33</v>
          </cell>
          <cell r="AJ1558" t="str">
            <v>US</v>
          </cell>
          <cell r="AK1558" t="str">
            <v>13 mos</v>
          </cell>
          <cell r="AL1558">
            <v>54</v>
          </cell>
          <cell r="AM1558" t="str">
            <v>EAR99</v>
          </cell>
        </row>
        <row r="1559">
          <cell r="F1559" t="str">
            <v>BR-MLX-1GX24-XUPG</v>
          </cell>
          <cell r="G1559" t="str">
            <v>MLX/MLXE 24-PORT 1-GBE LICENSE UPGRADE TO (X)</v>
          </cell>
          <cell r="H1559" t="str">
            <v>MLX/MLXE 24-PORT 1-GBE LICENSE UPGRADE TO (X)</v>
          </cell>
          <cell r="I1559">
            <v>5000</v>
          </cell>
          <cell r="J1559">
            <v>5000</v>
          </cell>
          <cell r="K1559" t="str">
            <v>A</v>
          </cell>
          <cell r="L1559">
            <v>0</v>
          </cell>
          <cell r="M1559">
            <v>0</v>
          </cell>
          <cell r="N1559">
            <v>0</v>
          </cell>
          <cell r="O1559">
            <v>0</v>
          </cell>
          <cell r="P1559">
            <v>0</v>
          </cell>
          <cell r="Q1559">
            <v>0</v>
          </cell>
          <cell r="R1559">
            <v>0</v>
          </cell>
          <cell r="S1559">
            <v>2900</v>
          </cell>
          <cell r="T1559">
            <v>3000</v>
          </cell>
          <cell r="U1559">
            <v>2600</v>
          </cell>
          <cell r="V1559">
            <v>2500</v>
          </cell>
          <cell r="W1559">
            <v>0</v>
          </cell>
          <cell r="X1559" t="str">
            <v>A1</v>
          </cell>
          <cell r="Y1559">
            <v>0.42</v>
          </cell>
          <cell r="Z1559">
            <v>0.4</v>
          </cell>
          <cell r="AA1559">
            <v>0.48</v>
          </cell>
          <cell r="AB1559">
            <v>0.5</v>
          </cell>
          <cell r="AC1559">
            <v>0</v>
          </cell>
          <cell r="AD1559">
            <v>0</v>
          </cell>
          <cell r="AE1559" t="str">
            <v>HARDWARE</v>
          </cell>
          <cell r="AF1559" t="str">
            <v>L3 MODULAR</v>
          </cell>
          <cell r="AG1559" t="str">
            <v>NETIRN MLX</v>
          </cell>
          <cell r="AH1559" t="str">
            <v>HARDWARE</v>
          </cell>
          <cell r="AI1559" t="str">
            <v>132-8</v>
          </cell>
          <cell r="AJ1559" t="str">
            <v>US</v>
          </cell>
          <cell r="AK1559" t="str">
            <v>13 mos</v>
          </cell>
          <cell r="AL1559">
            <v>54</v>
          </cell>
          <cell r="AM1559" t="str">
            <v>EAR99</v>
          </cell>
        </row>
        <row r="1560">
          <cell r="F1560" t="str">
            <v>BR-MLX-40Gx4-M</v>
          </cell>
          <cell r="G1560" t="str">
            <v xml:space="preserve">Brocade MLXe four (4)-port 40-GbE (M) module with IPv4/IPv6/MPLS hardware support - requires QSFP+ optics. Supports 512K IPv4 routes in FIB. Requires high speed switch fabric modules </v>
          </cell>
          <cell r="H1560" t="str">
            <v xml:space="preserve">Brocade MLXe four (4)-port 40-GbE (M) module with IPv4/IPv6/MPLS hardware support - requires QSFP+ optics. Supports 512K IPv4 routes in FIB. Requires high speed switch fabric modules </v>
          </cell>
          <cell r="I1560">
            <v>74995</v>
          </cell>
          <cell r="J1560">
            <v>74995</v>
          </cell>
          <cell r="K1560" t="str">
            <v>A</v>
          </cell>
          <cell r="L1560">
            <v>0</v>
          </cell>
          <cell r="M1560">
            <v>0</v>
          </cell>
          <cell r="N1560">
            <v>0</v>
          </cell>
          <cell r="O1560">
            <v>0</v>
          </cell>
          <cell r="P1560">
            <v>0</v>
          </cell>
          <cell r="Q1560">
            <v>0</v>
          </cell>
          <cell r="R1560">
            <v>0</v>
          </cell>
          <cell r="S1560">
            <v>43497</v>
          </cell>
          <cell r="T1560">
            <v>44997</v>
          </cell>
          <cell r="U1560">
            <v>38997</v>
          </cell>
          <cell r="V1560">
            <v>37498</v>
          </cell>
          <cell r="W1560">
            <v>0</v>
          </cell>
          <cell r="X1560" t="str">
            <v>A1</v>
          </cell>
          <cell r="Y1560">
            <v>0.42</v>
          </cell>
          <cell r="Z1560">
            <v>0.4</v>
          </cell>
          <cell r="AA1560">
            <v>0.48</v>
          </cell>
          <cell r="AB1560">
            <v>0.5</v>
          </cell>
          <cell r="AC1560">
            <v>0</v>
          </cell>
          <cell r="AD1560">
            <v>0</v>
          </cell>
          <cell r="AE1560" t="str">
            <v>HARDWARE</v>
          </cell>
          <cell r="AF1560" t="str">
            <v>L3 MODULAR</v>
          </cell>
          <cell r="AG1560" t="str">
            <v>NETIRN MLX</v>
          </cell>
          <cell r="AH1560" t="str">
            <v>HARDWARE</v>
          </cell>
          <cell r="AI1560" t="str">
            <v>132-8</v>
          </cell>
          <cell r="AJ1560" t="str">
            <v>US/MX</v>
          </cell>
          <cell r="AK1560" t="str">
            <v>13 mos</v>
          </cell>
          <cell r="AL1560">
            <v>54</v>
          </cell>
          <cell r="AM1560" t="str">
            <v>5A991</v>
          </cell>
        </row>
        <row r="1561">
          <cell r="F1561" t="str">
            <v>NI-MLX-10GX8-M</v>
          </cell>
          <cell r="G1561" t="str">
            <v>Brocade MLX Series eight (8)-port 10-GbE (M) module with IPv4/IPv6/MPLS hardware support - requires SFPP optics. Supports 512K IPv4 routes in FIB. Requires high speed switch fabric modules</v>
          </cell>
          <cell r="H1561" t="str">
            <v>Brocade MLX Series eight (8)-port 10-GbE (M) module with IPv4/IPv6/MPLS hardware support - requires SFPP optics. Supports 512K IPv4 routes in FIB. Requires high speed switch fabric modules</v>
          </cell>
          <cell r="I1561">
            <v>39995</v>
          </cell>
          <cell r="J1561">
            <v>39995</v>
          </cell>
          <cell r="K1561" t="str">
            <v>A</v>
          </cell>
          <cell r="L1561">
            <v>0</v>
          </cell>
          <cell r="M1561">
            <v>0</v>
          </cell>
          <cell r="N1561">
            <v>0</v>
          </cell>
          <cell r="O1561">
            <v>0</v>
          </cell>
          <cell r="P1561">
            <v>0</v>
          </cell>
          <cell r="Q1561">
            <v>0</v>
          </cell>
          <cell r="R1561">
            <v>0</v>
          </cell>
          <cell r="S1561">
            <v>23197</v>
          </cell>
          <cell r="T1561">
            <v>23997</v>
          </cell>
          <cell r="U1561">
            <v>20797</v>
          </cell>
          <cell r="V1561">
            <v>19998</v>
          </cell>
          <cell r="W1561">
            <v>0</v>
          </cell>
          <cell r="X1561" t="str">
            <v>A1</v>
          </cell>
          <cell r="Y1561">
            <v>0.42</v>
          </cell>
          <cell r="Z1561">
            <v>0.4</v>
          </cell>
          <cell r="AA1561">
            <v>0.48</v>
          </cell>
          <cell r="AB1561">
            <v>0.5</v>
          </cell>
          <cell r="AC1561">
            <v>0</v>
          </cell>
          <cell r="AD1561">
            <v>0</v>
          </cell>
          <cell r="AE1561" t="str">
            <v>HARDWARE</v>
          </cell>
          <cell r="AF1561" t="str">
            <v>L3 MODULAR</v>
          </cell>
          <cell r="AG1561" t="str">
            <v>NETIRN MLX</v>
          </cell>
          <cell r="AH1561" t="str">
            <v>HARDWARE</v>
          </cell>
          <cell r="AI1561" t="str">
            <v>132-8</v>
          </cell>
          <cell r="AJ1561" t="str">
            <v>US/MX</v>
          </cell>
          <cell r="AK1561" t="str">
            <v>13 mos</v>
          </cell>
          <cell r="AL1561">
            <v>54</v>
          </cell>
          <cell r="AM1561" t="str">
            <v>5A991</v>
          </cell>
        </row>
        <row r="1562">
          <cell r="F1562" t="str">
            <v>BR-BFO-LRG</v>
          </cell>
          <cell r="G1562" t="str">
            <v>Brocade Flow Optimizer Application - Perpetual License for up to 200G traffic management capability</v>
          </cell>
          <cell r="H1562">
            <v>0</v>
          </cell>
          <cell r="I1562">
            <v>12995</v>
          </cell>
          <cell r="J1562">
            <v>12995</v>
          </cell>
          <cell r="K1562" t="str">
            <v>C</v>
          </cell>
          <cell r="L1562">
            <v>0</v>
          </cell>
          <cell r="M1562">
            <v>0</v>
          </cell>
          <cell r="N1562">
            <v>0</v>
          </cell>
          <cell r="O1562">
            <v>0</v>
          </cell>
          <cell r="P1562">
            <v>0</v>
          </cell>
          <cell r="Q1562">
            <v>0</v>
          </cell>
          <cell r="R1562">
            <v>0</v>
          </cell>
          <cell r="S1562">
            <v>7537</v>
          </cell>
          <cell r="T1562">
            <v>7797</v>
          </cell>
          <cell r="U1562">
            <v>6757</v>
          </cell>
          <cell r="V1562">
            <v>6498</v>
          </cell>
          <cell r="W1562">
            <v>0</v>
          </cell>
          <cell r="X1562" t="str">
            <v>A1</v>
          </cell>
          <cell r="Y1562">
            <v>0.42</v>
          </cell>
          <cell r="Z1562">
            <v>0.4</v>
          </cell>
          <cell r="AA1562">
            <v>0.48</v>
          </cell>
          <cell r="AB1562">
            <v>0.5</v>
          </cell>
          <cell r="AC1562">
            <v>0</v>
          </cell>
          <cell r="AD1562">
            <v>0</v>
          </cell>
          <cell r="AE1562" t="str">
            <v>SOFTWARE</v>
          </cell>
          <cell r="AF1562" t="str">
            <v>BFO</v>
          </cell>
          <cell r="AG1562" t="str">
            <v>BFO</v>
          </cell>
          <cell r="AH1562" t="str">
            <v>SOFTWARE</v>
          </cell>
          <cell r="AI1562" t="str">
            <v>132-33</v>
          </cell>
          <cell r="AJ1562" t="str">
            <v>US</v>
          </cell>
          <cell r="AK1562" t="str">
            <v>13 mos</v>
          </cell>
          <cell r="AL1562" t="str">
            <v>58</v>
          </cell>
          <cell r="AM1562" t="str">
            <v>5D991</v>
          </cell>
        </row>
        <row r="1563">
          <cell r="F1563" t="str">
            <v>BR-BFO-SML</v>
          </cell>
          <cell r="G1563" t="str">
            <v>Brocade Flow Optimizer Application - Perpetual License for up to 20G traffic management capability.</v>
          </cell>
          <cell r="H1563">
            <v>0</v>
          </cell>
          <cell r="I1563">
            <v>5000</v>
          </cell>
          <cell r="J1563">
            <v>5000</v>
          </cell>
          <cell r="K1563" t="str">
            <v>C</v>
          </cell>
          <cell r="L1563">
            <v>0</v>
          </cell>
          <cell r="M1563">
            <v>0</v>
          </cell>
          <cell r="N1563">
            <v>0</v>
          </cell>
          <cell r="O1563">
            <v>0</v>
          </cell>
          <cell r="P1563">
            <v>0</v>
          </cell>
          <cell r="Q1563">
            <v>0</v>
          </cell>
          <cell r="R1563">
            <v>0</v>
          </cell>
          <cell r="S1563">
            <v>2900</v>
          </cell>
          <cell r="T1563">
            <v>3000</v>
          </cell>
          <cell r="U1563">
            <v>2600</v>
          </cell>
          <cell r="V1563">
            <v>2500</v>
          </cell>
          <cell r="W1563">
            <v>0</v>
          </cell>
          <cell r="X1563" t="str">
            <v>A1</v>
          </cell>
          <cell r="Y1563">
            <v>0.42</v>
          </cell>
          <cell r="Z1563">
            <v>0.4</v>
          </cell>
          <cell r="AA1563">
            <v>0.48</v>
          </cell>
          <cell r="AB1563">
            <v>0.5</v>
          </cell>
          <cell r="AC1563">
            <v>0</v>
          </cell>
          <cell r="AD1563">
            <v>0</v>
          </cell>
          <cell r="AE1563" t="str">
            <v>SOFTWARE</v>
          </cell>
          <cell r="AF1563" t="str">
            <v>BFO</v>
          </cell>
          <cell r="AG1563" t="str">
            <v>BFO</v>
          </cell>
          <cell r="AH1563" t="str">
            <v>SOFTWARE</v>
          </cell>
          <cell r="AI1563" t="str">
            <v>132-33</v>
          </cell>
          <cell r="AJ1563" t="str">
            <v>US</v>
          </cell>
          <cell r="AK1563" t="str">
            <v>13 mos</v>
          </cell>
          <cell r="AL1563" t="str">
            <v>58</v>
          </cell>
          <cell r="AM1563" t="str">
            <v>5D991</v>
          </cell>
        </row>
        <row r="1564">
          <cell r="F1564" t="str">
            <v>10Ge-SFPP-AOC-0701</v>
          </cell>
          <cell r="G1564" t="str">
            <v>10GE SFP+ Direct Attached Active Optical Cable, 7m, 1-pack</v>
          </cell>
          <cell r="H1564" t="str">
            <v>10GE SFP+ Direct Attached Active Optical Cable, 7m, 1-pack</v>
          </cell>
          <cell r="I1564">
            <v>360</v>
          </cell>
          <cell r="J1564">
            <v>360</v>
          </cell>
          <cell r="K1564" t="str">
            <v>A</v>
          </cell>
          <cell r="L1564">
            <v>0</v>
          </cell>
          <cell r="M1564">
            <v>0</v>
          </cell>
          <cell r="N1564">
            <v>0</v>
          </cell>
          <cell r="O1564">
            <v>0</v>
          </cell>
          <cell r="P1564">
            <v>0</v>
          </cell>
          <cell r="Q1564">
            <v>0</v>
          </cell>
          <cell r="R1564">
            <v>0</v>
          </cell>
          <cell r="S1564">
            <v>209</v>
          </cell>
          <cell r="T1564">
            <v>216</v>
          </cell>
          <cell r="U1564">
            <v>187</v>
          </cell>
          <cell r="V1564">
            <v>180</v>
          </cell>
          <cell r="W1564">
            <v>0</v>
          </cell>
          <cell r="X1564" t="str">
            <v>A1</v>
          </cell>
          <cell r="Y1564">
            <v>0.42</v>
          </cell>
          <cell r="Z1564">
            <v>0.4</v>
          </cell>
          <cell r="AA1564">
            <v>0.48</v>
          </cell>
          <cell r="AB1564">
            <v>0.5</v>
          </cell>
          <cell r="AC1564">
            <v>0</v>
          </cell>
          <cell r="AD1564">
            <v>0</v>
          </cell>
          <cell r="AE1564" t="str">
            <v>HARDWARE</v>
          </cell>
          <cell r="AF1564" t="str">
            <v>OPTICS</v>
          </cell>
          <cell r="AG1564" t="str">
            <v>10G OPTICS</v>
          </cell>
          <cell r="AH1564" t="str">
            <v>HARDWARE</v>
          </cell>
          <cell r="AI1564" t="str">
            <v>132-8</v>
          </cell>
          <cell r="AJ1564" t="str">
            <v>non-TAA</v>
          </cell>
          <cell r="AK1564" t="str">
            <v>13 mos</v>
          </cell>
          <cell r="AL1564">
            <v>80</v>
          </cell>
          <cell r="AM1564" t="str">
            <v>5A991</v>
          </cell>
        </row>
        <row r="1565">
          <cell r="F1565" t="str">
            <v>10Ge-SFPP-AOC-1001</v>
          </cell>
          <cell r="G1565" t="str">
            <v>10GE SFP+ Direct Attached Active Optical Cable, 10m, 1-pack</v>
          </cell>
          <cell r="H1565" t="str">
            <v>10GE SFP+ Direct Attached Active Optical Cable, 10m, 1-pack</v>
          </cell>
          <cell r="I1565">
            <v>410</v>
          </cell>
          <cell r="J1565">
            <v>410</v>
          </cell>
          <cell r="K1565" t="str">
            <v>A</v>
          </cell>
          <cell r="L1565">
            <v>0</v>
          </cell>
          <cell r="M1565">
            <v>0</v>
          </cell>
          <cell r="N1565">
            <v>0</v>
          </cell>
          <cell r="O1565">
            <v>0</v>
          </cell>
          <cell r="P1565">
            <v>0</v>
          </cell>
          <cell r="Q1565">
            <v>0</v>
          </cell>
          <cell r="R1565">
            <v>0</v>
          </cell>
          <cell r="S1565">
            <v>238</v>
          </cell>
          <cell r="T1565">
            <v>246</v>
          </cell>
          <cell r="U1565">
            <v>213</v>
          </cell>
          <cell r="V1565">
            <v>205</v>
          </cell>
          <cell r="W1565">
            <v>0</v>
          </cell>
          <cell r="X1565" t="str">
            <v>A1</v>
          </cell>
          <cell r="Y1565">
            <v>0.42</v>
          </cell>
          <cell r="Z1565">
            <v>0.4</v>
          </cell>
          <cell r="AA1565">
            <v>0.48</v>
          </cell>
          <cell r="AB1565">
            <v>0.5</v>
          </cell>
          <cell r="AC1565">
            <v>0</v>
          </cell>
          <cell r="AD1565">
            <v>0</v>
          </cell>
          <cell r="AE1565" t="str">
            <v>HARDWARE</v>
          </cell>
          <cell r="AF1565" t="str">
            <v>OPTICS</v>
          </cell>
          <cell r="AG1565" t="str">
            <v>10G OPTICS</v>
          </cell>
          <cell r="AH1565" t="str">
            <v>HARDWARE</v>
          </cell>
          <cell r="AI1565" t="str">
            <v>132-8</v>
          </cell>
          <cell r="AJ1565" t="str">
            <v>non-TAA</v>
          </cell>
          <cell r="AK1565" t="str">
            <v>13 mos</v>
          </cell>
          <cell r="AL1565">
            <v>80</v>
          </cell>
          <cell r="AM1565" t="str">
            <v>5A991</v>
          </cell>
        </row>
        <row r="1566">
          <cell r="F1566" t="str">
            <v>BR-MLX-10GX4-IPSEC-M</v>
          </cell>
          <cell r="G1566" t="str">
            <v>Brocade MLXe eight port (4-port 10-GBE and 4-port 1-GBE) (M) IP Security (IPSEC) module with IPv4/IPv6/VRF hardware support. Requires SFP+ and SFP optics. Supports 512K IPv4 routes in FIB. Requires high speed switch fabric modules</v>
          </cell>
          <cell r="H1566" t="str">
            <v>Brocade MLXe eight port (4-port 10-GBE and 4-port 1-GBE) (M) IP Security (IPSEC) module with IPv4/IPv6/VRF hardware support. Requires SFP+ and SFP optics. Supports 512K IPv4 routes in FIB. Requires high speed switch fabric modules</v>
          </cell>
          <cell r="I1566">
            <v>120000</v>
          </cell>
          <cell r="J1566">
            <v>120000</v>
          </cell>
          <cell r="K1566" t="str">
            <v>A</v>
          </cell>
          <cell r="L1566">
            <v>0</v>
          </cell>
          <cell r="M1566">
            <v>0</v>
          </cell>
          <cell r="N1566">
            <v>0</v>
          </cell>
          <cell r="O1566">
            <v>0</v>
          </cell>
          <cell r="P1566">
            <v>0</v>
          </cell>
          <cell r="Q1566">
            <v>0</v>
          </cell>
          <cell r="R1566">
            <v>0</v>
          </cell>
          <cell r="S1566">
            <v>69600</v>
          </cell>
          <cell r="T1566">
            <v>72000</v>
          </cell>
          <cell r="U1566">
            <v>62400</v>
          </cell>
          <cell r="V1566">
            <v>60000</v>
          </cell>
          <cell r="W1566">
            <v>0</v>
          </cell>
          <cell r="X1566" t="str">
            <v>A1</v>
          </cell>
          <cell r="Y1566">
            <v>0.42</v>
          </cell>
          <cell r="Z1566">
            <v>0.4</v>
          </cell>
          <cell r="AA1566">
            <v>0.48</v>
          </cell>
          <cell r="AB1566">
            <v>0.5</v>
          </cell>
          <cell r="AC1566">
            <v>0</v>
          </cell>
          <cell r="AD1566">
            <v>0</v>
          </cell>
          <cell r="AE1566" t="str">
            <v>HARDWARE</v>
          </cell>
          <cell r="AF1566" t="str">
            <v>L3 MODULAR</v>
          </cell>
          <cell r="AG1566" t="str">
            <v>NETIRN MLX</v>
          </cell>
          <cell r="AH1566" t="str">
            <v>HARDWARE</v>
          </cell>
          <cell r="AI1566" t="str">
            <v>132-8</v>
          </cell>
          <cell r="AJ1566" t="str">
            <v>US</v>
          </cell>
          <cell r="AK1566" t="str">
            <v>13 mos</v>
          </cell>
          <cell r="AL1566">
            <v>54</v>
          </cell>
          <cell r="AM1566" t="str">
            <v>5A002.A.1R</v>
          </cell>
        </row>
        <row r="1567">
          <cell r="F1567" t="str">
            <v>BR-MLXE-16-FAN</v>
          </cell>
          <cell r="G1567" t="str">
            <v>MLXe-16 exhaust fan assembly kit</v>
          </cell>
          <cell r="H1567" t="str">
            <v>MLXe-16 exhaust fan assembly kit</v>
          </cell>
          <cell r="I1567">
            <v>2595</v>
          </cell>
          <cell r="J1567">
            <v>2595</v>
          </cell>
          <cell r="K1567" t="str">
            <v>A</v>
          </cell>
          <cell r="L1567">
            <v>0</v>
          </cell>
          <cell r="M1567">
            <v>0</v>
          </cell>
          <cell r="N1567">
            <v>0</v>
          </cell>
          <cell r="O1567">
            <v>0</v>
          </cell>
          <cell r="P1567">
            <v>0</v>
          </cell>
          <cell r="Q1567">
            <v>0</v>
          </cell>
          <cell r="R1567">
            <v>0</v>
          </cell>
          <cell r="S1567">
            <v>1505</v>
          </cell>
          <cell r="T1567">
            <v>1557</v>
          </cell>
          <cell r="U1567">
            <v>1349</v>
          </cell>
          <cell r="V1567">
            <v>1298</v>
          </cell>
          <cell r="W1567">
            <v>0</v>
          </cell>
          <cell r="X1567" t="str">
            <v>A1</v>
          </cell>
          <cell r="Y1567">
            <v>0.42</v>
          </cell>
          <cell r="Z1567">
            <v>0.4</v>
          </cell>
          <cell r="AA1567">
            <v>0.48</v>
          </cell>
          <cell r="AB1567">
            <v>0.5</v>
          </cell>
          <cell r="AC1567">
            <v>0</v>
          </cell>
          <cell r="AD1567">
            <v>0</v>
          </cell>
          <cell r="AE1567" t="str">
            <v>HARDWARE</v>
          </cell>
          <cell r="AF1567" t="str">
            <v>L3 MODULAR</v>
          </cell>
          <cell r="AG1567" t="str">
            <v>NETIRN MLXe</v>
          </cell>
          <cell r="AH1567" t="str">
            <v>HARDWARE</v>
          </cell>
          <cell r="AI1567" t="str">
            <v>132-8</v>
          </cell>
          <cell r="AJ1567" t="str">
            <v>non-TAA</v>
          </cell>
          <cell r="AK1567" t="str">
            <v>13 mos</v>
          </cell>
          <cell r="AL1567">
            <v>54</v>
          </cell>
          <cell r="AM1567" t="str">
            <v>EAR99</v>
          </cell>
        </row>
        <row r="1568">
          <cell r="F1568" t="str">
            <v>BR-MLXE-16-FLTR</v>
          </cell>
          <cell r="G1568" t="str">
            <v>MLXe-16 air filter</v>
          </cell>
          <cell r="H1568" t="str">
            <v>MLXe-16 air filter</v>
          </cell>
          <cell r="I1568">
            <v>295</v>
          </cell>
          <cell r="J1568">
            <v>295</v>
          </cell>
          <cell r="K1568" t="str">
            <v>A</v>
          </cell>
          <cell r="L1568">
            <v>0</v>
          </cell>
          <cell r="M1568">
            <v>0</v>
          </cell>
          <cell r="N1568">
            <v>0</v>
          </cell>
          <cell r="O1568">
            <v>0</v>
          </cell>
          <cell r="P1568">
            <v>0</v>
          </cell>
          <cell r="Q1568">
            <v>0</v>
          </cell>
          <cell r="R1568">
            <v>0</v>
          </cell>
          <cell r="S1568">
            <v>171</v>
          </cell>
          <cell r="T1568">
            <v>177</v>
          </cell>
          <cell r="U1568">
            <v>153</v>
          </cell>
          <cell r="V1568">
            <v>148</v>
          </cell>
          <cell r="W1568">
            <v>0</v>
          </cell>
          <cell r="X1568" t="str">
            <v>A1</v>
          </cell>
          <cell r="Y1568">
            <v>0.42</v>
          </cell>
          <cell r="Z1568">
            <v>0.4</v>
          </cell>
          <cell r="AA1568">
            <v>0.48</v>
          </cell>
          <cell r="AB1568">
            <v>0.5</v>
          </cell>
          <cell r="AC1568">
            <v>0</v>
          </cell>
          <cell r="AD1568">
            <v>0</v>
          </cell>
          <cell r="AE1568" t="str">
            <v>HARDWARE</v>
          </cell>
          <cell r="AF1568" t="str">
            <v>L3 MODULAR</v>
          </cell>
          <cell r="AG1568" t="str">
            <v>NETIRN MLXe</v>
          </cell>
          <cell r="AH1568" t="str">
            <v>HARDWARE</v>
          </cell>
          <cell r="AI1568" t="str">
            <v>132-8</v>
          </cell>
          <cell r="AJ1568" t="str">
            <v>non-TAA</v>
          </cell>
          <cell r="AK1568" t="str">
            <v>13 mos</v>
          </cell>
          <cell r="AL1568">
            <v>54</v>
          </cell>
          <cell r="AM1568" t="str">
            <v>EAR99</v>
          </cell>
        </row>
        <row r="1569">
          <cell r="F1569" t="str">
            <v>BR-MLXE-16-S</v>
          </cell>
          <cell r="G1569" t="str">
            <v>Spare MLXe-16 chassis with 2 exhaust fan assembly kits and air filter</v>
          </cell>
          <cell r="H1569" t="str">
            <v>Spare MLXe-16 chassis with 2 exhaust fan assembly kits and air filter</v>
          </cell>
          <cell r="I1569">
            <v>25995</v>
          </cell>
          <cell r="J1569">
            <v>25995</v>
          </cell>
          <cell r="K1569" t="str">
            <v>A</v>
          </cell>
          <cell r="L1569">
            <v>0</v>
          </cell>
          <cell r="M1569">
            <v>0</v>
          </cell>
          <cell r="N1569">
            <v>0</v>
          </cell>
          <cell r="O1569">
            <v>0</v>
          </cell>
          <cell r="P1569">
            <v>0</v>
          </cell>
          <cell r="Q1569">
            <v>0</v>
          </cell>
          <cell r="R1569">
            <v>0</v>
          </cell>
          <cell r="S1569">
            <v>15077</v>
          </cell>
          <cell r="T1569">
            <v>15597</v>
          </cell>
          <cell r="U1569">
            <v>13517</v>
          </cell>
          <cell r="V1569">
            <v>12998</v>
          </cell>
          <cell r="W1569">
            <v>0</v>
          </cell>
          <cell r="X1569" t="str">
            <v>A1</v>
          </cell>
          <cell r="Y1569">
            <v>0.42</v>
          </cell>
          <cell r="Z1569">
            <v>0.4</v>
          </cell>
          <cell r="AA1569">
            <v>0.48</v>
          </cell>
          <cell r="AB1569">
            <v>0.5</v>
          </cell>
          <cell r="AC1569">
            <v>0</v>
          </cell>
          <cell r="AD1569">
            <v>0</v>
          </cell>
          <cell r="AE1569" t="str">
            <v>HARDWARE</v>
          </cell>
          <cell r="AF1569" t="str">
            <v>L3 MODULAR</v>
          </cell>
          <cell r="AG1569" t="str">
            <v>NETIRN MLXe</v>
          </cell>
          <cell r="AH1569" t="str">
            <v>HARDWARE</v>
          </cell>
          <cell r="AI1569" t="str">
            <v>132-8</v>
          </cell>
          <cell r="AJ1569" t="str">
            <v>non-TAA</v>
          </cell>
          <cell r="AK1569" t="str">
            <v>13 mos</v>
          </cell>
          <cell r="AL1569">
            <v>54</v>
          </cell>
          <cell r="AM1569" t="str">
            <v>5A991</v>
          </cell>
        </row>
        <row r="1570">
          <cell r="F1570" t="str">
            <v>BR-MLXE-32-ACPWR-3000</v>
          </cell>
          <cell r="G1570" t="str">
            <v>32-slot NetIron MLXe/XMR/MLX AC 3000W power supply</v>
          </cell>
          <cell r="H1570" t="str">
            <v>32-slot NetIron MLXe/XMR/MLX AC 3000W power supply</v>
          </cell>
          <cell r="I1570">
            <v>5995</v>
          </cell>
          <cell r="J1570">
            <v>5995</v>
          </cell>
          <cell r="K1570" t="str">
            <v>A</v>
          </cell>
          <cell r="L1570">
            <v>0</v>
          </cell>
          <cell r="M1570">
            <v>0</v>
          </cell>
          <cell r="N1570">
            <v>0</v>
          </cell>
          <cell r="O1570">
            <v>0</v>
          </cell>
          <cell r="P1570">
            <v>0</v>
          </cell>
          <cell r="Q1570">
            <v>0</v>
          </cell>
          <cell r="R1570">
            <v>0</v>
          </cell>
          <cell r="S1570">
            <v>3477</v>
          </cell>
          <cell r="T1570">
            <v>3597</v>
          </cell>
          <cell r="U1570">
            <v>3117</v>
          </cell>
          <cell r="V1570">
            <v>2998</v>
          </cell>
          <cell r="W1570">
            <v>0</v>
          </cell>
          <cell r="X1570" t="str">
            <v>A1</v>
          </cell>
          <cell r="Y1570">
            <v>0.42</v>
          </cell>
          <cell r="Z1570">
            <v>0.4</v>
          </cell>
          <cell r="AA1570">
            <v>0.48</v>
          </cell>
          <cell r="AB1570">
            <v>0.5</v>
          </cell>
          <cell r="AC1570">
            <v>0</v>
          </cell>
          <cell r="AD1570">
            <v>0</v>
          </cell>
          <cell r="AE1570" t="str">
            <v>HARDWARE</v>
          </cell>
          <cell r="AF1570" t="str">
            <v>L3 MODULAR</v>
          </cell>
          <cell r="AG1570" t="str">
            <v>NETIRN MLX/XMR SHRD</v>
          </cell>
          <cell r="AH1570" t="str">
            <v>HARDWARE</v>
          </cell>
          <cell r="AI1570" t="str">
            <v>132-8</v>
          </cell>
          <cell r="AJ1570" t="str">
            <v>non-TAA</v>
          </cell>
          <cell r="AK1570" t="str">
            <v>13 mos</v>
          </cell>
          <cell r="AL1570">
            <v>54</v>
          </cell>
          <cell r="AM1570" t="str">
            <v>EAR99</v>
          </cell>
        </row>
        <row r="1571">
          <cell r="F1571" t="str">
            <v>BR-MLXE-32-DCPWR-3000</v>
          </cell>
          <cell r="G1571" t="str">
            <v>32-slot NetIron MLXe/XMR/MLX DC 3000W power supply</v>
          </cell>
          <cell r="H1571" t="str">
            <v>32-slot NetIron MLXe/XMR/MLX DC 3000W power supply</v>
          </cell>
          <cell r="I1571">
            <v>8995</v>
          </cell>
          <cell r="J1571">
            <v>8995</v>
          </cell>
          <cell r="K1571" t="str">
            <v>A</v>
          </cell>
          <cell r="L1571">
            <v>0</v>
          </cell>
          <cell r="M1571">
            <v>0</v>
          </cell>
          <cell r="N1571">
            <v>0</v>
          </cell>
          <cell r="O1571">
            <v>0</v>
          </cell>
          <cell r="P1571">
            <v>0</v>
          </cell>
          <cell r="Q1571">
            <v>0</v>
          </cell>
          <cell r="R1571">
            <v>0</v>
          </cell>
          <cell r="S1571">
            <v>5217</v>
          </cell>
          <cell r="T1571">
            <v>5397</v>
          </cell>
          <cell r="U1571">
            <v>4677</v>
          </cell>
          <cell r="V1571">
            <v>4498</v>
          </cell>
          <cell r="W1571">
            <v>0</v>
          </cell>
          <cell r="X1571" t="str">
            <v>A1</v>
          </cell>
          <cell r="Y1571">
            <v>0.42</v>
          </cell>
          <cell r="Z1571">
            <v>0.4</v>
          </cell>
          <cell r="AA1571">
            <v>0.48</v>
          </cell>
          <cell r="AB1571">
            <v>0.5</v>
          </cell>
          <cell r="AC1571">
            <v>0</v>
          </cell>
          <cell r="AD1571">
            <v>0</v>
          </cell>
          <cell r="AE1571" t="str">
            <v>HARDWARE</v>
          </cell>
          <cell r="AF1571" t="str">
            <v>L3 MODULAR</v>
          </cell>
          <cell r="AG1571" t="str">
            <v>NETIRN MLX/XMR SHRD</v>
          </cell>
          <cell r="AH1571" t="str">
            <v>HARDWARE</v>
          </cell>
          <cell r="AI1571" t="str">
            <v>132-8</v>
          </cell>
          <cell r="AJ1571" t="str">
            <v>non-TAA</v>
          </cell>
          <cell r="AK1571" t="str">
            <v>13 mos</v>
          </cell>
          <cell r="AL1571">
            <v>54</v>
          </cell>
          <cell r="AM1571" t="str">
            <v>EAR99</v>
          </cell>
        </row>
        <row r="1572">
          <cell r="F1572" t="str">
            <v>BR-MLXE-32-FAN</v>
          </cell>
          <cell r="G1572" t="str">
            <v>MLXe-32 exhaust fan</v>
          </cell>
          <cell r="H1572" t="str">
            <v>MLXe-32 exhaust fan</v>
          </cell>
          <cell r="I1572">
            <v>1995</v>
          </cell>
          <cell r="J1572">
            <v>1995</v>
          </cell>
          <cell r="K1572" t="str">
            <v>A</v>
          </cell>
          <cell r="L1572">
            <v>0</v>
          </cell>
          <cell r="M1572">
            <v>0</v>
          </cell>
          <cell r="N1572">
            <v>0</v>
          </cell>
          <cell r="O1572">
            <v>0</v>
          </cell>
          <cell r="P1572">
            <v>0</v>
          </cell>
          <cell r="Q1572">
            <v>0</v>
          </cell>
          <cell r="R1572">
            <v>0</v>
          </cell>
          <cell r="S1572">
            <v>1157</v>
          </cell>
          <cell r="T1572">
            <v>1197</v>
          </cell>
          <cell r="U1572">
            <v>1037</v>
          </cell>
          <cell r="V1572">
            <v>998</v>
          </cell>
          <cell r="W1572">
            <v>0</v>
          </cell>
          <cell r="X1572" t="str">
            <v>A1</v>
          </cell>
          <cell r="Y1572">
            <v>0.42</v>
          </cell>
          <cell r="Z1572">
            <v>0.4</v>
          </cell>
          <cell r="AA1572">
            <v>0.48</v>
          </cell>
          <cell r="AB1572">
            <v>0.5</v>
          </cell>
          <cell r="AC1572">
            <v>0</v>
          </cell>
          <cell r="AD1572">
            <v>0</v>
          </cell>
          <cell r="AE1572" t="str">
            <v>HARDWARE</v>
          </cell>
          <cell r="AF1572" t="str">
            <v>L3 MODULAR</v>
          </cell>
          <cell r="AG1572" t="str">
            <v>NETIRN MLXe</v>
          </cell>
          <cell r="AH1572" t="str">
            <v>HARDWARE</v>
          </cell>
          <cell r="AI1572" t="str">
            <v>132-8</v>
          </cell>
          <cell r="AJ1572" t="str">
            <v>non-TAA</v>
          </cell>
          <cell r="AK1572" t="str">
            <v>13 mos</v>
          </cell>
          <cell r="AL1572">
            <v>54</v>
          </cell>
          <cell r="AM1572" t="str">
            <v>EAR99</v>
          </cell>
        </row>
        <row r="1573">
          <cell r="F1573" t="str">
            <v>BR-MLXE-32-FAN-DEFLECTOR</v>
          </cell>
          <cell r="G1573" t="str">
            <v>MLXe-32 / MLX-32/ XMR32000 upward fan deflector for 32-slot chassis exhaust fans. Directs air exhaust upwards. 1 deflector per exhaust fan.</v>
          </cell>
          <cell r="H1573" t="str">
            <v>MLXe-32 / MLX-32/ XMR32000 upward fan deflector for 32-slot chassis exhaust fans. Directs air exhaust upwards. 1 deflector per exhaust fan.</v>
          </cell>
          <cell r="I1573">
            <v>795</v>
          </cell>
          <cell r="J1573">
            <v>795</v>
          </cell>
          <cell r="K1573" t="str">
            <v>A</v>
          </cell>
          <cell r="L1573">
            <v>0</v>
          </cell>
          <cell r="M1573">
            <v>0</v>
          </cell>
          <cell r="N1573">
            <v>0</v>
          </cell>
          <cell r="O1573">
            <v>0</v>
          </cell>
          <cell r="P1573">
            <v>0</v>
          </cell>
          <cell r="Q1573">
            <v>0</v>
          </cell>
          <cell r="R1573">
            <v>0</v>
          </cell>
          <cell r="S1573">
            <v>461</v>
          </cell>
          <cell r="T1573">
            <v>477</v>
          </cell>
          <cell r="U1573">
            <v>413</v>
          </cell>
          <cell r="V1573">
            <v>398</v>
          </cell>
          <cell r="W1573">
            <v>0</v>
          </cell>
          <cell r="X1573" t="str">
            <v>A1</v>
          </cell>
          <cell r="Y1573">
            <v>0.42</v>
          </cell>
          <cell r="Z1573">
            <v>0.4</v>
          </cell>
          <cell r="AA1573">
            <v>0.48</v>
          </cell>
          <cell r="AB1573">
            <v>0.5</v>
          </cell>
          <cell r="AC1573">
            <v>0</v>
          </cell>
          <cell r="AD1573">
            <v>0</v>
          </cell>
          <cell r="AE1573" t="str">
            <v>HARDWARE</v>
          </cell>
          <cell r="AF1573" t="str">
            <v>L3 MODULAR</v>
          </cell>
          <cell r="AG1573" t="str">
            <v>NETIRN MLXe</v>
          </cell>
          <cell r="AH1573" t="str">
            <v>HARDWARE</v>
          </cell>
          <cell r="AI1573" t="str">
            <v>132-8</v>
          </cell>
          <cell r="AJ1573" t="str">
            <v>non-TAA</v>
          </cell>
          <cell r="AK1573" t="str">
            <v>13 mos</v>
          </cell>
          <cell r="AL1573">
            <v>54</v>
          </cell>
          <cell r="AM1573" t="str">
            <v>EAR99</v>
          </cell>
        </row>
        <row r="1574">
          <cell r="F1574" t="str">
            <v>BR-MLXE-32-FLTR</v>
          </cell>
          <cell r="G1574" t="str">
            <v>MLXe-32 air filters, 2 filter kit</v>
          </cell>
          <cell r="H1574" t="str">
            <v>MLXe-32 air filters, 2 filter kit</v>
          </cell>
          <cell r="I1574">
            <v>395</v>
          </cell>
          <cell r="J1574">
            <v>395</v>
          </cell>
          <cell r="K1574" t="str">
            <v>A</v>
          </cell>
          <cell r="L1574">
            <v>0</v>
          </cell>
          <cell r="M1574">
            <v>0</v>
          </cell>
          <cell r="N1574">
            <v>0</v>
          </cell>
          <cell r="O1574">
            <v>0</v>
          </cell>
          <cell r="P1574">
            <v>0</v>
          </cell>
          <cell r="Q1574">
            <v>0</v>
          </cell>
          <cell r="R1574">
            <v>0</v>
          </cell>
          <cell r="S1574">
            <v>229</v>
          </cell>
          <cell r="T1574">
            <v>237</v>
          </cell>
          <cell r="U1574">
            <v>205</v>
          </cell>
          <cell r="V1574">
            <v>198</v>
          </cell>
          <cell r="W1574">
            <v>0</v>
          </cell>
          <cell r="X1574" t="str">
            <v>A1</v>
          </cell>
          <cell r="Y1574">
            <v>0.42</v>
          </cell>
          <cell r="Z1574">
            <v>0.4</v>
          </cell>
          <cell r="AA1574">
            <v>0.48</v>
          </cell>
          <cell r="AB1574">
            <v>0.5</v>
          </cell>
          <cell r="AC1574">
            <v>0</v>
          </cell>
          <cell r="AD1574">
            <v>0</v>
          </cell>
          <cell r="AE1574" t="str">
            <v>HARDWARE</v>
          </cell>
          <cell r="AF1574" t="str">
            <v>L3 MODULAR</v>
          </cell>
          <cell r="AG1574" t="str">
            <v>NETIRN MLXe</v>
          </cell>
          <cell r="AH1574" t="str">
            <v>HARDWARE</v>
          </cell>
          <cell r="AI1574" t="str">
            <v>132-8</v>
          </cell>
          <cell r="AJ1574" t="str">
            <v>non-TAA</v>
          </cell>
          <cell r="AK1574" t="str">
            <v>13 mos</v>
          </cell>
          <cell r="AL1574">
            <v>54</v>
          </cell>
          <cell r="AM1574" t="str">
            <v>EAR99</v>
          </cell>
        </row>
        <row r="1575">
          <cell r="F1575" t="str">
            <v>BR-MLXE-32-S</v>
          </cell>
          <cell r="G1575" t="str">
            <v>Spare MLXe-32 chassis with 2 power supply fans, 8 exhaust fans and 2 air filters.</v>
          </cell>
          <cell r="H1575" t="str">
            <v>Spare MLXe-32 chassis with 2 power supply fans, 8 exhaust fans and 2 air filters.</v>
          </cell>
          <cell r="I1575">
            <v>81995</v>
          </cell>
          <cell r="J1575">
            <v>81995</v>
          </cell>
          <cell r="K1575" t="str">
            <v>A</v>
          </cell>
          <cell r="L1575">
            <v>0</v>
          </cell>
          <cell r="M1575">
            <v>0</v>
          </cell>
          <cell r="N1575">
            <v>0</v>
          </cell>
          <cell r="O1575">
            <v>0</v>
          </cell>
          <cell r="P1575">
            <v>0</v>
          </cell>
          <cell r="Q1575">
            <v>0</v>
          </cell>
          <cell r="R1575">
            <v>0</v>
          </cell>
          <cell r="S1575">
            <v>47557</v>
          </cell>
          <cell r="T1575">
            <v>49197</v>
          </cell>
          <cell r="U1575">
            <v>42637</v>
          </cell>
          <cell r="V1575">
            <v>40998</v>
          </cell>
          <cell r="W1575">
            <v>0</v>
          </cell>
          <cell r="X1575" t="str">
            <v>A1</v>
          </cell>
          <cell r="Y1575">
            <v>0.42</v>
          </cell>
          <cell r="Z1575">
            <v>0.4</v>
          </cell>
          <cell r="AA1575">
            <v>0.48</v>
          </cell>
          <cell r="AB1575">
            <v>0.5</v>
          </cell>
          <cell r="AC1575">
            <v>0</v>
          </cell>
          <cell r="AD1575">
            <v>0</v>
          </cell>
          <cell r="AE1575" t="str">
            <v>HARDWARE</v>
          </cell>
          <cell r="AF1575" t="str">
            <v>L3 MODULAR</v>
          </cell>
          <cell r="AG1575" t="str">
            <v>NETIRN MLXe</v>
          </cell>
          <cell r="AH1575" t="str">
            <v>HARDWARE</v>
          </cell>
          <cell r="AI1575" t="str">
            <v>132-8</v>
          </cell>
          <cell r="AJ1575" t="str">
            <v>non-TAA</v>
          </cell>
          <cell r="AK1575" t="str">
            <v>13 mos</v>
          </cell>
          <cell r="AL1575">
            <v>54</v>
          </cell>
          <cell r="AM1575" t="str">
            <v>5A991</v>
          </cell>
        </row>
        <row r="1576">
          <cell r="F1576" t="str">
            <v>BR-MLXE-4-FAN</v>
          </cell>
          <cell r="G1576" t="str">
            <v>MLXe-4 exhaust fan assembly kit</v>
          </cell>
          <cell r="H1576" t="str">
            <v>MLXe-4 exhaust fan assembly kit</v>
          </cell>
          <cell r="I1576">
            <v>895</v>
          </cell>
          <cell r="J1576">
            <v>895</v>
          </cell>
          <cell r="K1576" t="str">
            <v>A</v>
          </cell>
          <cell r="L1576">
            <v>0</v>
          </cell>
          <cell r="M1576">
            <v>0</v>
          </cell>
          <cell r="N1576">
            <v>0</v>
          </cell>
          <cell r="O1576">
            <v>0</v>
          </cell>
          <cell r="P1576">
            <v>0</v>
          </cell>
          <cell r="Q1576">
            <v>0</v>
          </cell>
          <cell r="R1576">
            <v>0</v>
          </cell>
          <cell r="S1576">
            <v>519</v>
          </cell>
          <cell r="T1576">
            <v>537</v>
          </cell>
          <cell r="U1576">
            <v>465</v>
          </cell>
          <cell r="V1576">
            <v>448</v>
          </cell>
          <cell r="W1576">
            <v>0</v>
          </cell>
          <cell r="X1576" t="str">
            <v>A1</v>
          </cell>
          <cell r="Y1576">
            <v>0.42</v>
          </cell>
          <cell r="Z1576">
            <v>0.4</v>
          </cell>
          <cell r="AA1576">
            <v>0.48</v>
          </cell>
          <cell r="AB1576">
            <v>0.5</v>
          </cell>
          <cell r="AC1576">
            <v>0</v>
          </cell>
          <cell r="AD1576">
            <v>0</v>
          </cell>
          <cell r="AE1576" t="str">
            <v>HARDWARE</v>
          </cell>
          <cell r="AF1576" t="str">
            <v>L3 MODULAR</v>
          </cell>
          <cell r="AG1576" t="str">
            <v>NETIRN MLXe</v>
          </cell>
          <cell r="AH1576" t="str">
            <v>HARDWARE</v>
          </cell>
          <cell r="AI1576" t="str">
            <v>132-8</v>
          </cell>
          <cell r="AJ1576" t="str">
            <v>non-TAA</v>
          </cell>
          <cell r="AK1576" t="str">
            <v>13 mos</v>
          </cell>
          <cell r="AL1576">
            <v>54</v>
          </cell>
          <cell r="AM1576" t="str">
            <v>EAR99</v>
          </cell>
        </row>
        <row r="1577">
          <cell r="F1577" t="str">
            <v>BR-MLXE-4-FLTR</v>
          </cell>
          <cell r="G1577" t="str">
            <v>MLXe-4 air filter</v>
          </cell>
          <cell r="H1577" t="str">
            <v>MLXe-4 air filter</v>
          </cell>
          <cell r="I1577">
            <v>195</v>
          </cell>
          <cell r="J1577">
            <v>195</v>
          </cell>
          <cell r="K1577" t="str">
            <v>A</v>
          </cell>
          <cell r="L1577">
            <v>0</v>
          </cell>
          <cell r="M1577">
            <v>0</v>
          </cell>
          <cell r="N1577">
            <v>0</v>
          </cell>
          <cell r="O1577">
            <v>0</v>
          </cell>
          <cell r="P1577">
            <v>0</v>
          </cell>
          <cell r="Q1577">
            <v>0</v>
          </cell>
          <cell r="R1577">
            <v>0</v>
          </cell>
          <cell r="S1577">
            <v>113</v>
          </cell>
          <cell r="T1577">
            <v>117</v>
          </cell>
          <cell r="U1577">
            <v>101</v>
          </cell>
          <cell r="V1577">
            <v>98</v>
          </cell>
          <cell r="W1577">
            <v>0</v>
          </cell>
          <cell r="X1577" t="str">
            <v>A1</v>
          </cell>
          <cell r="Y1577">
            <v>0.42</v>
          </cell>
          <cell r="Z1577">
            <v>0.4</v>
          </cell>
          <cell r="AA1577">
            <v>0.48</v>
          </cell>
          <cell r="AB1577">
            <v>0.5</v>
          </cell>
          <cell r="AC1577">
            <v>0</v>
          </cell>
          <cell r="AD1577">
            <v>0</v>
          </cell>
          <cell r="AE1577" t="str">
            <v>HARDWARE</v>
          </cell>
          <cell r="AF1577" t="str">
            <v>L3 MODULAR</v>
          </cell>
          <cell r="AG1577" t="str">
            <v>NETIRN MLXe</v>
          </cell>
          <cell r="AH1577" t="str">
            <v>HARDWARE</v>
          </cell>
          <cell r="AI1577" t="str">
            <v>132-8</v>
          </cell>
          <cell r="AJ1577" t="str">
            <v>non-TAA</v>
          </cell>
          <cell r="AK1577" t="str">
            <v>13 mos</v>
          </cell>
          <cell r="AL1577">
            <v>54</v>
          </cell>
          <cell r="AM1577" t="str">
            <v>EAR99</v>
          </cell>
        </row>
        <row r="1578">
          <cell r="F1578" t="str">
            <v>BR-MLXE-4-S</v>
          </cell>
          <cell r="G1578" t="str">
            <v>Spare MLXe-4 chassis with 4 exhaust fan assembly kits and air filter</v>
          </cell>
          <cell r="H1578" t="str">
            <v>Spare MLXe-4 chassis with 4 exhaust fan assembly kits and air filter</v>
          </cell>
          <cell r="I1578">
            <v>12995</v>
          </cell>
          <cell r="J1578">
            <v>12995</v>
          </cell>
          <cell r="K1578" t="str">
            <v>A</v>
          </cell>
          <cell r="L1578">
            <v>0</v>
          </cell>
          <cell r="M1578">
            <v>0</v>
          </cell>
          <cell r="N1578">
            <v>0</v>
          </cell>
          <cell r="O1578">
            <v>0</v>
          </cell>
          <cell r="P1578">
            <v>0</v>
          </cell>
          <cell r="Q1578">
            <v>0</v>
          </cell>
          <cell r="R1578">
            <v>0</v>
          </cell>
          <cell r="S1578">
            <v>7537</v>
          </cell>
          <cell r="T1578">
            <v>7797</v>
          </cell>
          <cell r="U1578">
            <v>6757</v>
          </cell>
          <cell r="V1578">
            <v>6498</v>
          </cell>
          <cell r="W1578">
            <v>0</v>
          </cell>
          <cell r="X1578" t="str">
            <v>A1</v>
          </cell>
          <cell r="Y1578">
            <v>0.42</v>
          </cell>
          <cell r="Z1578">
            <v>0.4</v>
          </cell>
          <cell r="AA1578">
            <v>0.48</v>
          </cell>
          <cell r="AB1578">
            <v>0.5</v>
          </cell>
          <cell r="AC1578">
            <v>0</v>
          </cell>
          <cell r="AD1578">
            <v>0</v>
          </cell>
          <cell r="AE1578" t="str">
            <v>HARDWARE</v>
          </cell>
          <cell r="AF1578" t="str">
            <v>L3 MODULAR</v>
          </cell>
          <cell r="AG1578" t="str">
            <v>NETIRN MLXe</v>
          </cell>
          <cell r="AH1578" t="str">
            <v>HARDWARE</v>
          </cell>
          <cell r="AI1578" t="str">
            <v>132-8</v>
          </cell>
          <cell r="AJ1578" t="str">
            <v>non-TAA</v>
          </cell>
          <cell r="AK1578" t="str">
            <v>13 mos</v>
          </cell>
          <cell r="AL1578">
            <v>54</v>
          </cell>
          <cell r="AM1578" t="str">
            <v>5A991</v>
          </cell>
        </row>
        <row r="1579">
          <cell r="F1579" t="str">
            <v>BR-MLXE-8-FAN</v>
          </cell>
          <cell r="G1579" t="str">
            <v>MLXe-8 exhaust fan assembly kit</v>
          </cell>
          <cell r="H1579" t="str">
            <v>MLXe-8 exhaust fan assembly kit</v>
          </cell>
          <cell r="I1579">
            <v>1795</v>
          </cell>
          <cell r="J1579">
            <v>1795</v>
          </cell>
          <cell r="K1579" t="str">
            <v>A</v>
          </cell>
          <cell r="L1579">
            <v>0</v>
          </cell>
          <cell r="M1579">
            <v>0</v>
          </cell>
          <cell r="N1579">
            <v>0</v>
          </cell>
          <cell r="O1579">
            <v>0</v>
          </cell>
          <cell r="P1579">
            <v>0</v>
          </cell>
          <cell r="Q1579">
            <v>0</v>
          </cell>
          <cell r="R1579">
            <v>0</v>
          </cell>
          <cell r="S1579">
            <v>1041</v>
          </cell>
          <cell r="T1579">
            <v>1077</v>
          </cell>
          <cell r="U1579">
            <v>933</v>
          </cell>
          <cell r="V1579">
            <v>898</v>
          </cell>
          <cell r="W1579">
            <v>0</v>
          </cell>
          <cell r="X1579" t="str">
            <v>A1</v>
          </cell>
          <cell r="Y1579">
            <v>0.42</v>
          </cell>
          <cell r="Z1579">
            <v>0.4</v>
          </cell>
          <cell r="AA1579">
            <v>0.48</v>
          </cell>
          <cell r="AB1579">
            <v>0.5</v>
          </cell>
          <cell r="AC1579">
            <v>0</v>
          </cell>
          <cell r="AD1579">
            <v>0</v>
          </cell>
          <cell r="AE1579" t="str">
            <v>HARDWARE</v>
          </cell>
          <cell r="AF1579" t="str">
            <v>L3 MODULAR</v>
          </cell>
          <cell r="AG1579" t="str">
            <v>NETIRN MLXe</v>
          </cell>
          <cell r="AH1579" t="str">
            <v>HARDWARE</v>
          </cell>
          <cell r="AI1579" t="str">
            <v>132-8</v>
          </cell>
          <cell r="AJ1579" t="str">
            <v>non-TAA</v>
          </cell>
          <cell r="AK1579" t="str">
            <v>13 mos</v>
          </cell>
          <cell r="AL1579">
            <v>54</v>
          </cell>
          <cell r="AM1579" t="str">
            <v>EAR99</v>
          </cell>
        </row>
        <row r="1580">
          <cell r="F1580" t="str">
            <v>BR-MLXE-8-FLTR</v>
          </cell>
          <cell r="G1580" t="str">
            <v>MLXe-8 air filter</v>
          </cell>
          <cell r="H1580" t="str">
            <v>MLXe-8 air filter</v>
          </cell>
          <cell r="I1580">
            <v>245</v>
          </cell>
          <cell r="J1580">
            <v>245</v>
          </cell>
          <cell r="K1580" t="str">
            <v>A</v>
          </cell>
          <cell r="L1580">
            <v>0</v>
          </cell>
          <cell r="M1580">
            <v>0</v>
          </cell>
          <cell r="N1580">
            <v>0</v>
          </cell>
          <cell r="O1580">
            <v>0</v>
          </cell>
          <cell r="P1580">
            <v>0</v>
          </cell>
          <cell r="Q1580">
            <v>0</v>
          </cell>
          <cell r="R1580">
            <v>0</v>
          </cell>
          <cell r="S1580">
            <v>142</v>
          </cell>
          <cell r="T1580">
            <v>147</v>
          </cell>
          <cell r="U1580">
            <v>127</v>
          </cell>
          <cell r="V1580">
            <v>123</v>
          </cell>
          <cell r="W1580">
            <v>0</v>
          </cell>
          <cell r="X1580" t="str">
            <v>A1</v>
          </cell>
          <cell r="Y1580">
            <v>0.42</v>
          </cell>
          <cell r="Z1580">
            <v>0.4</v>
          </cell>
          <cell r="AA1580">
            <v>0.48</v>
          </cell>
          <cell r="AB1580">
            <v>0.5</v>
          </cell>
          <cell r="AC1580">
            <v>0</v>
          </cell>
          <cell r="AD1580">
            <v>0</v>
          </cell>
          <cell r="AE1580" t="str">
            <v>HARDWARE</v>
          </cell>
          <cell r="AF1580" t="str">
            <v>L3 MODULAR</v>
          </cell>
          <cell r="AG1580" t="str">
            <v>NETIRN MLXe</v>
          </cell>
          <cell r="AH1580" t="str">
            <v>HARDWARE</v>
          </cell>
          <cell r="AI1580" t="str">
            <v>132-8</v>
          </cell>
          <cell r="AJ1580" t="str">
            <v>non-TAA</v>
          </cell>
          <cell r="AK1580" t="str">
            <v>13 mos</v>
          </cell>
          <cell r="AL1580">
            <v>54</v>
          </cell>
          <cell r="AM1580" t="str">
            <v>EAR99</v>
          </cell>
        </row>
        <row r="1581">
          <cell r="F1581" t="str">
            <v>BR-MLXE-8-S</v>
          </cell>
          <cell r="G1581" t="str">
            <v>Spare MLXe-8 chassis with 2 exhaust fan assembly kits and air filter</v>
          </cell>
          <cell r="H1581" t="str">
            <v>Spare MLXe-8 chassis with 2 exhaust fan assembly kits and air filter</v>
          </cell>
          <cell r="I1581">
            <v>17995</v>
          </cell>
          <cell r="J1581">
            <v>17995</v>
          </cell>
          <cell r="K1581" t="str">
            <v>A</v>
          </cell>
          <cell r="L1581">
            <v>0</v>
          </cell>
          <cell r="M1581">
            <v>0</v>
          </cell>
          <cell r="N1581">
            <v>0</v>
          </cell>
          <cell r="O1581">
            <v>0</v>
          </cell>
          <cell r="P1581">
            <v>0</v>
          </cell>
          <cell r="Q1581">
            <v>0</v>
          </cell>
          <cell r="R1581">
            <v>0</v>
          </cell>
          <cell r="S1581">
            <v>10437</v>
          </cell>
          <cell r="T1581">
            <v>10797</v>
          </cell>
          <cell r="U1581">
            <v>9357</v>
          </cell>
          <cell r="V1581">
            <v>8998</v>
          </cell>
          <cell r="W1581">
            <v>0</v>
          </cell>
          <cell r="X1581" t="str">
            <v>A1</v>
          </cell>
          <cell r="Y1581">
            <v>0.42</v>
          </cell>
          <cell r="Z1581">
            <v>0.4</v>
          </cell>
          <cell r="AA1581">
            <v>0.48</v>
          </cell>
          <cell r="AB1581">
            <v>0.5</v>
          </cell>
          <cell r="AC1581">
            <v>0</v>
          </cell>
          <cell r="AD1581">
            <v>0</v>
          </cell>
          <cell r="AE1581" t="str">
            <v>HARDWARE</v>
          </cell>
          <cell r="AF1581" t="str">
            <v>L3 MODULAR</v>
          </cell>
          <cell r="AG1581" t="str">
            <v>NETIRN MLXe</v>
          </cell>
          <cell r="AH1581" t="str">
            <v>HARDWARE</v>
          </cell>
          <cell r="AI1581" t="str">
            <v>132-8</v>
          </cell>
          <cell r="AJ1581" t="str">
            <v>non-TAA</v>
          </cell>
          <cell r="AK1581" t="str">
            <v>13 mos</v>
          </cell>
          <cell r="AL1581">
            <v>54</v>
          </cell>
          <cell r="AM1581" t="str">
            <v>5A991</v>
          </cell>
        </row>
        <row r="1582">
          <cell r="F1582" t="str">
            <v>BR-MLXE-ACPWR-1800</v>
          </cell>
          <cell r="G1582" t="str">
            <v>16-, 8- and 4-slot MLXe and 16- and 8-Slot XMR/MLX AC 1800W power supply</v>
          </cell>
          <cell r="H1582" t="str">
            <v>16-, 8- and 4-slot MLXe and 16- and 8-Slot XMR/MLX AC 1800W power supply</v>
          </cell>
          <cell r="I1582">
            <v>3295</v>
          </cell>
          <cell r="J1582">
            <v>3295</v>
          </cell>
          <cell r="K1582" t="str">
            <v>A</v>
          </cell>
          <cell r="L1582">
            <v>0</v>
          </cell>
          <cell r="M1582">
            <v>0</v>
          </cell>
          <cell r="N1582">
            <v>0</v>
          </cell>
          <cell r="O1582">
            <v>0</v>
          </cell>
          <cell r="P1582">
            <v>0</v>
          </cell>
          <cell r="Q1582">
            <v>0</v>
          </cell>
          <cell r="R1582">
            <v>0</v>
          </cell>
          <cell r="S1582">
            <v>1911</v>
          </cell>
          <cell r="T1582">
            <v>1977</v>
          </cell>
          <cell r="U1582">
            <v>1713</v>
          </cell>
          <cell r="V1582">
            <v>1648</v>
          </cell>
          <cell r="W1582">
            <v>0</v>
          </cell>
          <cell r="X1582" t="str">
            <v>A1</v>
          </cell>
          <cell r="Y1582">
            <v>0.42</v>
          </cell>
          <cell r="Z1582">
            <v>0.4</v>
          </cell>
          <cell r="AA1582">
            <v>0.48</v>
          </cell>
          <cell r="AB1582">
            <v>0.5</v>
          </cell>
          <cell r="AC1582">
            <v>0</v>
          </cell>
          <cell r="AD1582">
            <v>0</v>
          </cell>
          <cell r="AE1582" t="str">
            <v>HARDWARE</v>
          </cell>
          <cell r="AF1582" t="str">
            <v>L3 MODULAR</v>
          </cell>
          <cell r="AG1582" t="str">
            <v>NETIRN MLX/XMR SHRD</v>
          </cell>
          <cell r="AH1582" t="str">
            <v>HARDWARE</v>
          </cell>
          <cell r="AI1582" t="str">
            <v>132-8</v>
          </cell>
          <cell r="AJ1582" t="str">
            <v>non-TAA</v>
          </cell>
          <cell r="AK1582" t="str">
            <v>13 mos</v>
          </cell>
          <cell r="AL1582">
            <v>54</v>
          </cell>
          <cell r="AM1582" t="str">
            <v>EAR99</v>
          </cell>
        </row>
        <row r="1583">
          <cell r="F1583" t="str">
            <v>BR-MLXE-DCPWR-1800</v>
          </cell>
          <cell r="G1583" t="str">
            <v>16-, 8- and 4-slot MLXe and 16- and 8-Slot XMR/MLX DC 1800W power supply</v>
          </cell>
          <cell r="H1583" t="str">
            <v>16-, 8- and 4-slot MLXe and 16- and 8-Slot XMR/MLX DC 1800W power supply</v>
          </cell>
          <cell r="I1583">
            <v>4495</v>
          </cell>
          <cell r="J1583">
            <v>4495</v>
          </cell>
          <cell r="K1583" t="str">
            <v>A</v>
          </cell>
          <cell r="L1583">
            <v>0</v>
          </cell>
          <cell r="M1583">
            <v>0</v>
          </cell>
          <cell r="N1583">
            <v>0</v>
          </cell>
          <cell r="O1583">
            <v>0</v>
          </cell>
          <cell r="P1583">
            <v>0</v>
          </cell>
          <cell r="Q1583">
            <v>0</v>
          </cell>
          <cell r="R1583">
            <v>0</v>
          </cell>
          <cell r="S1583">
            <v>2607</v>
          </cell>
          <cell r="T1583">
            <v>2697</v>
          </cell>
          <cell r="U1583">
            <v>2337</v>
          </cell>
          <cell r="V1583">
            <v>2248</v>
          </cell>
          <cell r="W1583">
            <v>0</v>
          </cell>
          <cell r="X1583" t="str">
            <v>A1</v>
          </cell>
          <cell r="Y1583">
            <v>0.42</v>
          </cell>
          <cell r="Z1583">
            <v>0.4</v>
          </cell>
          <cell r="AA1583">
            <v>0.48</v>
          </cell>
          <cell r="AB1583">
            <v>0.5</v>
          </cell>
          <cell r="AC1583">
            <v>0</v>
          </cell>
          <cell r="AD1583">
            <v>0</v>
          </cell>
          <cell r="AE1583" t="str">
            <v>HARDWARE</v>
          </cell>
          <cell r="AF1583" t="str">
            <v>L3 MODULAR</v>
          </cell>
          <cell r="AG1583" t="str">
            <v>NETIRN MLX/XMR SHRD</v>
          </cell>
          <cell r="AH1583" t="str">
            <v>HARDWARE</v>
          </cell>
          <cell r="AI1583" t="str">
            <v>132-8</v>
          </cell>
          <cell r="AJ1583" t="str">
            <v>non-TAA</v>
          </cell>
          <cell r="AK1583" t="str">
            <v>13 mos</v>
          </cell>
          <cell r="AL1583">
            <v>54</v>
          </cell>
          <cell r="AM1583" t="str">
            <v>EAR99</v>
          </cell>
        </row>
        <row r="1584">
          <cell r="F1584" t="str">
            <v>CNTR-DIV-MLXE-16</v>
          </cell>
          <cell r="G1584" t="str">
            <v>CENTER SLOT DIVIDERS FOR THE MLXE-16 CHASSIS</v>
          </cell>
          <cell r="H1584" t="str">
            <v>CENTER SLOT DIVIDERS FOR THE MLXE-16 CHASSIS</v>
          </cell>
          <cell r="I1584">
            <v>295</v>
          </cell>
          <cell r="J1584">
            <v>295</v>
          </cell>
          <cell r="K1584" t="str">
            <v>A</v>
          </cell>
          <cell r="L1584">
            <v>0</v>
          </cell>
          <cell r="M1584">
            <v>0</v>
          </cell>
          <cell r="N1584">
            <v>0</v>
          </cell>
          <cell r="O1584">
            <v>0</v>
          </cell>
          <cell r="P1584">
            <v>0</v>
          </cell>
          <cell r="Q1584">
            <v>0</v>
          </cell>
          <cell r="R1584">
            <v>0</v>
          </cell>
          <cell r="S1584">
            <v>171</v>
          </cell>
          <cell r="T1584">
            <v>177</v>
          </cell>
          <cell r="U1584">
            <v>153</v>
          </cell>
          <cell r="V1584">
            <v>148</v>
          </cell>
          <cell r="W1584">
            <v>0</v>
          </cell>
          <cell r="X1584" t="str">
            <v>A1</v>
          </cell>
          <cell r="Y1584">
            <v>0.42</v>
          </cell>
          <cell r="Z1584">
            <v>0.4</v>
          </cell>
          <cell r="AA1584">
            <v>0.48</v>
          </cell>
          <cell r="AB1584">
            <v>0.5</v>
          </cell>
          <cell r="AC1584">
            <v>0</v>
          </cell>
          <cell r="AD1584">
            <v>0</v>
          </cell>
          <cell r="AE1584" t="str">
            <v>HARDWARE</v>
          </cell>
          <cell r="AF1584" t="str">
            <v>L3 MODULAR</v>
          </cell>
          <cell r="AG1584" t="str">
            <v>NETIRN MLXe</v>
          </cell>
          <cell r="AH1584" t="str">
            <v>HARDWARE</v>
          </cell>
          <cell r="AI1584" t="str">
            <v>132-8</v>
          </cell>
          <cell r="AJ1584" t="str">
            <v>non-TAA</v>
          </cell>
          <cell r="AK1584" t="str">
            <v>13 mos</v>
          </cell>
          <cell r="AL1584">
            <v>54</v>
          </cell>
          <cell r="AM1584" t="str">
            <v>EAR99</v>
          </cell>
        </row>
        <row r="1585">
          <cell r="F1585" t="str">
            <v>CNTR-DIV-MLXE-32</v>
          </cell>
          <cell r="G1585" t="str">
            <v>CENTER SLOT DIVIDERS FOR THE MLXE-32 CHASSIS</v>
          </cell>
          <cell r="H1585" t="str">
            <v>CENTER SLOT DIVIDERS FOR THE MLXE-32 CHASSIS</v>
          </cell>
          <cell r="I1585">
            <v>295</v>
          </cell>
          <cell r="J1585">
            <v>295</v>
          </cell>
          <cell r="K1585" t="str">
            <v>A</v>
          </cell>
          <cell r="L1585">
            <v>0</v>
          </cell>
          <cell r="M1585">
            <v>0</v>
          </cell>
          <cell r="N1585">
            <v>0</v>
          </cell>
          <cell r="O1585">
            <v>0</v>
          </cell>
          <cell r="P1585">
            <v>0</v>
          </cell>
          <cell r="Q1585">
            <v>0</v>
          </cell>
          <cell r="R1585">
            <v>0</v>
          </cell>
          <cell r="S1585">
            <v>171</v>
          </cell>
          <cell r="T1585">
            <v>177</v>
          </cell>
          <cell r="U1585">
            <v>153</v>
          </cell>
          <cell r="V1585">
            <v>148</v>
          </cell>
          <cell r="W1585">
            <v>0</v>
          </cell>
          <cell r="X1585" t="str">
            <v>A1</v>
          </cell>
          <cell r="Y1585">
            <v>0.42</v>
          </cell>
          <cell r="Z1585">
            <v>0.4</v>
          </cell>
          <cell r="AA1585">
            <v>0.48</v>
          </cell>
          <cell r="AB1585">
            <v>0.5</v>
          </cell>
          <cell r="AC1585">
            <v>0</v>
          </cell>
          <cell r="AD1585">
            <v>0</v>
          </cell>
          <cell r="AE1585" t="str">
            <v>HARDWARE</v>
          </cell>
          <cell r="AF1585" t="str">
            <v>L3 MODULAR</v>
          </cell>
          <cell r="AG1585" t="str">
            <v>NETIRN MLXe</v>
          </cell>
          <cell r="AH1585" t="str">
            <v>HARDWARE</v>
          </cell>
          <cell r="AI1585" t="str">
            <v>132-8</v>
          </cell>
          <cell r="AJ1585" t="str">
            <v>non-TAA</v>
          </cell>
          <cell r="AK1585" t="str">
            <v>13 mos</v>
          </cell>
          <cell r="AL1585">
            <v>54</v>
          </cell>
          <cell r="AM1585" t="str">
            <v>EAR99</v>
          </cell>
        </row>
        <row r="1586">
          <cell r="F1586" t="str">
            <v>CNTR-DIV-MLXE-4-8</v>
          </cell>
          <cell r="G1586" t="str">
            <v>CENTER SLOT DIVIDERS FOR THE MLXE-4 AND MLXE-8 CHASSIS</v>
          </cell>
          <cell r="H1586" t="str">
            <v>CENTER SLOT DIVIDERS FOR THE MLXE-4 AND MLXE-8 CHASSIS</v>
          </cell>
          <cell r="I1586">
            <v>295</v>
          </cell>
          <cell r="J1586">
            <v>295</v>
          </cell>
          <cell r="K1586" t="str">
            <v>A</v>
          </cell>
          <cell r="L1586">
            <v>0</v>
          </cell>
          <cell r="M1586">
            <v>0</v>
          </cell>
          <cell r="N1586">
            <v>0</v>
          </cell>
          <cell r="O1586">
            <v>0</v>
          </cell>
          <cell r="P1586">
            <v>0</v>
          </cell>
          <cell r="Q1586">
            <v>0</v>
          </cell>
          <cell r="R1586">
            <v>0</v>
          </cell>
          <cell r="S1586">
            <v>171</v>
          </cell>
          <cell r="T1586">
            <v>177</v>
          </cell>
          <cell r="U1586">
            <v>153</v>
          </cell>
          <cell r="V1586">
            <v>148</v>
          </cell>
          <cell r="W1586">
            <v>0</v>
          </cell>
          <cell r="X1586" t="str">
            <v>A1</v>
          </cell>
          <cell r="Y1586">
            <v>0.42</v>
          </cell>
          <cell r="Z1586">
            <v>0.4</v>
          </cell>
          <cell r="AA1586">
            <v>0.48</v>
          </cell>
          <cell r="AB1586">
            <v>0.5</v>
          </cell>
          <cell r="AC1586">
            <v>0</v>
          </cell>
          <cell r="AD1586">
            <v>0</v>
          </cell>
          <cell r="AE1586" t="str">
            <v>HARDWARE</v>
          </cell>
          <cell r="AF1586" t="str">
            <v>L3 MODULAR</v>
          </cell>
          <cell r="AG1586" t="str">
            <v>NETIRN MLXe</v>
          </cell>
          <cell r="AH1586" t="str">
            <v>HARDWARE</v>
          </cell>
          <cell r="AI1586" t="str">
            <v>132-8</v>
          </cell>
          <cell r="AJ1586" t="str">
            <v>non-TAA</v>
          </cell>
          <cell r="AK1586" t="str">
            <v>13 mos</v>
          </cell>
          <cell r="AL1586">
            <v>54</v>
          </cell>
          <cell r="AM1586" t="str">
            <v>EAR99</v>
          </cell>
        </row>
        <row r="1587">
          <cell r="F1587" t="str">
            <v>NI-X-16-8-HSF</v>
          </cell>
          <cell r="G1587" t="str">
            <v>MLXe/MLX/XMR high speed switch fabric module for 8-slot and 16-slot chassis</v>
          </cell>
          <cell r="H1587" t="str">
            <v>MLXe/MLX/XMR high speed switch fabric module for 8-slot and 16-slot chassis</v>
          </cell>
          <cell r="I1587">
            <v>10695</v>
          </cell>
          <cell r="J1587">
            <v>10695</v>
          </cell>
          <cell r="K1587" t="str">
            <v>A</v>
          </cell>
          <cell r="L1587">
            <v>0</v>
          </cell>
          <cell r="M1587">
            <v>0</v>
          </cell>
          <cell r="N1587">
            <v>0</v>
          </cell>
          <cell r="O1587">
            <v>0</v>
          </cell>
          <cell r="P1587">
            <v>0</v>
          </cell>
          <cell r="Q1587">
            <v>0</v>
          </cell>
          <cell r="R1587">
            <v>0</v>
          </cell>
          <cell r="S1587">
            <v>6203</v>
          </cell>
          <cell r="T1587">
            <v>6417</v>
          </cell>
          <cell r="U1587">
            <v>5561</v>
          </cell>
          <cell r="V1587">
            <v>5348</v>
          </cell>
          <cell r="W1587">
            <v>0</v>
          </cell>
          <cell r="X1587" t="str">
            <v>A1</v>
          </cell>
          <cell r="Y1587">
            <v>0.42</v>
          </cell>
          <cell r="Z1587">
            <v>0.4</v>
          </cell>
          <cell r="AA1587">
            <v>0.48</v>
          </cell>
          <cell r="AB1587">
            <v>0.5</v>
          </cell>
          <cell r="AC1587">
            <v>0</v>
          </cell>
          <cell r="AD1587">
            <v>0</v>
          </cell>
          <cell r="AE1587" t="str">
            <v>HARDWARE</v>
          </cell>
          <cell r="AF1587" t="str">
            <v>L3 MODULAR</v>
          </cell>
          <cell r="AG1587" t="str">
            <v>NETIRN MLX</v>
          </cell>
          <cell r="AH1587" t="str">
            <v>HARDWARE</v>
          </cell>
          <cell r="AI1587" t="str">
            <v>132-8</v>
          </cell>
          <cell r="AJ1587" t="str">
            <v>non-TAA</v>
          </cell>
          <cell r="AK1587" t="str">
            <v>13 mos</v>
          </cell>
          <cell r="AL1587">
            <v>54</v>
          </cell>
          <cell r="AM1587" t="str">
            <v>5A991</v>
          </cell>
        </row>
        <row r="1588">
          <cell r="F1588" t="str">
            <v>NI-X-32-HSF</v>
          </cell>
          <cell r="G1588" t="str">
            <v>MLXe/MLX/XMR high speed switch fabric module for 32-slot chassis</v>
          </cell>
          <cell r="H1588" t="str">
            <v>MLXe/MLX/XMR high speed switch fabric module for 32-slot chassis</v>
          </cell>
          <cell r="I1588">
            <v>11395</v>
          </cell>
          <cell r="J1588">
            <v>11395</v>
          </cell>
          <cell r="K1588" t="str">
            <v>A</v>
          </cell>
          <cell r="L1588">
            <v>0</v>
          </cell>
          <cell r="M1588">
            <v>0</v>
          </cell>
          <cell r="N1588">
            <v>0</v>
          </cell>
          <cell r="O1588">
            <v>0</v>
          </cell>
          <cell r="P1588">
            <v>0</v>
          </cell>
          <cell r="Q1588">
            <v>0</v>
          </cell>
          <cell r="R1588">
            <v>0</v>
          </cell>
          <cell r="S1588">
            <v>6609</v>
          </cell>
          <cell r="T1588">
            <v>6837</v>
          </cell>
          <cell r="U1588">
            <v>5925</v>
          </cell>
          <cell r="V1588">
            <v>5698</v>
          </cell>
          <cell r="W1588">
            <v>0</v>
          </cell>
          <cell r="X1588" t="str">
            <v>A1</v>
          </cell>
          <cell r="Y1588">
            <v>0.42</v>
          </cell>
          <cell r="Z1588">
            <v>0.4</v>
          </cell>
          <cell r="AA1588">
            <v>0.48</v>
          </cell>
          <cell r="AB1588">
            <v>0.5</v>
          </cell>
          <cell r="AC1588">
            <v>0</v>
          </cell>
          <cell r="AD1588">
            <v>0</v>
          </cell>
          <cell r="AE1588" t="str">
            <v>HARDWARE</v>
          </cell>
          <cell r="AF1588" t="str">
            <v>L3 MODULAR</v>
          </cell>
          <cell r="AG1588" t="str">
            <v>NETIRN MLX</v>
          </cell>
          <cell r="AH1588" t="str">
            <v>HARDWARE</v>
          </cell>
          <cell r="AI1588" t="str">
            <v>132-8</v>
          </cell>
          <cell r="AJ1588" t="str">
            <v>non-TAA</v>
          </cell>
          <cell r="AK1588" t="str">
            <v>13 mos</v>
          </cell>
          <cell r="AL1588">
            <v>54</v>
          </cell>
          <cell r="AM1588" t="str">
            <v>5A991</v>
          </cell>
        </row>
        <row r="1589">
          <cell r="F1589" t="str">
            <v>NI-X-4-HSF</v>
          </cell>
          <cell r="G1589" t="str">
            <v>MLXe/MLX/XMR high speed switch fabric module for 4-slot chassis</v>
          </cell>
          <cell r="H1589" t="str">
            <v>MLXe/MLX/XMR high speed switch fabric module for 4-slot chassis</v>
          </cell>
          <cell r="I1589">
            <v>4995</v>
          </cell>
          <cell r="J1589">
            <v>4995</v>
          </cell>
          <cell r="K1589" t="str">
            <v>A</v>
          </cell>
          <cell r="L1589">
            <v>0</v>
          </cell>
          <cell r="M1589">
            <v>0</v>
          </cell>
          <cell r="N1589">
            <v>0</v>
          </cell>
          <cell r="O1589">
            <v>0</v>
          </cell>
          <cell r="P1589">
            <v>0</v>
          </cell>
          <cell r="Q1589">
            <v>0</v>
          </cell>
          <cell r="R1589">
            <v>0</v>
          </cell>
          <cell r="S1589">
            <v>2897</v>
          </cell>
          <cell r="T1589">
            <v>2997</v>
          </cell>
          <cell r="U1589">
            <v>2597</v>
          </cell>
          <cell r="V1589">
            <v>2498</v>
          </cell>
          <cell r="W1589">
            <v>0</v>
          </cell>
          <cell r="X1589" t="str">
            <v>A1</v>
          </cell>
          <cell r="Y1589">
            <v>0.42</v>
          </cell>
          <cell r="Z1589">
            <v>0.4</v>
          </cell>
          <cell r="AA1589">
            <v>0.48</v>
          </cell>
          <cell r="AB1589">
            <v>0.5</v>
          </cell>
          <cell r="AC1589">
            <v>0</v>
          </cell>
          <cell r="AD1589">
            <v>0</v>
          </cell>
          <cell r="AE1589" t="str">
            <v>HARDWARE</v>
          </cell>
          <cell r="AF1589" t="str">
            <v>L3 MODULAR</v>
          </cell>
          <cell r="AG1589" t="str">
            <v>NETIRN MLX</v>
          </cell>
          <cell r="AH1589" t="str">
            <v>HARDWARE</v>
          </cell>
          <cell r="AI1589" t="str">
            <v>132-8</v>
          </cell>
          <cell r="AJ1589" t="str">
            <v>non-TAA</v>
          </cell>
          <cell r="AK1589" t="str">
            <v>13 mos</v>
          </cell>
          <cell r="AL1589">
            <v>54</v>
          </cell>
          <cell r="AM1589" t="str">
            <v>5A991</v>
          </cell>
        </row>
        <row r="1590">
          <cell r="F1590" t="str">
            <v>NI-X-IPNL</v>
          </cell>
          <cell r="G1590" t="str">
            <v>NetIron XMR/MLX Series interface module blank panel</v>
          </cell>
          <cell r="H1590" t="str">
            <v>NetIron XMR/MLX Series interface module blank panel</v>
          </cell>
          <cell r="I1590">
            <v>180</v>
          </cell>
          <cell r="J1590">
            <v>198</v>
          </cell>
          <cell r="K1590" t="str">
            <v>A</v>
          </cell>
          <cell r="L1590">
            <v>0</v>
          </cell>
          <cell r="M1590">
            <v>0</v>
          </cell>
          <cell r="N1590">
            <v>0</v>
          </cell>
          <cell r="O1590">
            <v>0</v>
          </cell>
          <cell r="P1590">
            <v>0</v>
          </cell>
          <cell r="Q1590">
            <v>0</v>
          </cell>
          <cell r="R1590">
            <v>0</v>
          </cell>
          <cell r="S1590">
            <v>115</v>
          </cell>
          <cell r="T1590">
            <v>119</v>
          </cell>
          <cell r="U1590">
            <v>103</v>
          </cell>
          <cell r="V1590">
            <v>99</v>
          </cell>
          <cell r="W1590">
            <v>0</v>
          </cell>
          <cell r="X1590" t="str">
            <v>A1</v>
          </cell>
          <cell r="Y1590">
            <v>0.42</v>
          </cell>
          <cell r="Z1590">
            <v>0.4</v>
          </cell>
          <cell r="AA1590">
            <v>0.48</v>
          </cell>
          <cell r="AB1590">
            <v>0.5</v>
          </cell>
          <cell r="AC1590">
            <v>0</v>
          </cell>
          <cell r="AD1590">
            <v>0</v>
          </cell>
          <cell r="AE1590" t="str">
            <v>HARDWARE</v>
          </cell>
          <cell r="AF1590" t="str">
            <v>L3 MODULAR</v>
          </cell>
          <cell r="AG1590" t="str">
            <v>NETIRN MLX/XMR SHRD</v>
          </cell>
          <cell r="AH1590" t="str">
            <v>HARDWARE</v>
          </cell>
          <cell r="AI1590" t="str">
            <v>132-8</v>
          </cell>
          <cell r="AJ1590" t="str">
            <v>non-TAA</v>
          </cell>
          <cell r="AK1590" t="str">
            <v>13 mos</v>
          </cell>
          <cell r="AL1590">
            <v>54</v>
          </cell>
          <cell r="AM1590" t="str">
            <v>EAR99</v>
          </cell>
        </row>
        <row r="1591">
          <cell r="F1591" t="str">
            <v>NI-X-MPNL</v>
          </cell>
          <cell r="G1591" t="str">
            <v>NetIron XMR/MLX Series management module blank panel</v>
          </cell>
          <cell r="H1591" t="str">
            <v>NetIron XMR/MLX Series management module blank panel</v>
          </cell>
          <cell r="I1591">
            <v>180</v>
          </cell>
          <cell r="J1591">
            <v>198</v>
          </cell>
          <cell r="K1591" t="str">
            <v>A</v>
          </cell>
          <cell r="L1591">
            <v>0</v>
          </cell>
          <cell r="M1591">
            <v>0</v>
          </cell>
          <cell r="N1591">
            <v>0</v>
          </cell>
          <cell r="O1591">
            <v>0</v>
          </cell>
          <cell r="P1591">
            <v>0</v>
          </cell>
          <cell r="Q1591">
            <v>0</v>
          </cell>
          <cell r="R1591">
            <v>0</v>
          </cell>
          <cell r="S1591">
            <v>115</v>
          </cell>
          <cell r="T1591">
            <v>119</v>
          </cell>
          <cell r="U1591">
            <v>103</v>
          </cell>
          <cell r="V1591">
            <v>99</v>
          </cell>
          <cell r="W1591">
            <v>0</v>
          </cell>
          <cell r="X1591" t="str">
            <v>A1</v>
          </cell>
          <cell r="Y1591">
            <v>0.42</v>
          </cell>
          <cell r="Z1591">
            <v>0.4</v>
          </cell>
          <cell r="AA1591">
            <v>0.48</v>
          </cell>
          <cell r="AB1591">
            <v>0.5</v>
          </cell>
          <cell r="AC1591">
            <v>0</v>
          </cell>
          <cell r="AD1591">
            <v>0</v>
          </cell>
          <cell r="AE1591" t="str">
            <v>HARDWARE</v>
          </cell>
          <cell r="AF1591" t="str">
            <v>L3 MODULAR</v>
          </cell>
          <cell r="AG1591" t="str">
            <v>NETIRN MLX/XMR SHRD</v>
          </cell>
          <cell r="AH1591" t="str">
            <v>HARDWARE</v>
          </cell>
          <cell r="AI1591" t="str">
            <v>132-8</v>
          </cell>
          <cell r="AJ1591" t="str">
            <v>non-TAA</v>
          </cell>
          <cell r="AK1591" t="str">
            <v>13 mos</v>
          </cell>
          <cell r="AL1591">
            <v>54</v>
          </cell>
          <cell r="AM1591" t="str">
            <v>EAR99</v>
          </cell>
        </row>
        <row r="1592">
          <cell r="F1592" t="str">
            <v>NI-X-PWRPNL</v>
          </cell>
          <cell r="G1592" t="str">
            <v>NetIron XMR/MLX power supply blank panel for 16- and 8-slot chassis</v>
          </cell>
          <cell r="H1592" t="str">
            <v>NetIron XMR/MLX power supply blank panel for 16- and 8-slot chassis</v>
          </cell>
          <cell r="I1592">
            <v>180</v>
          </cell>
          <cell r="J1592">
            <v>198</v>
          </cell>
          <cell r="K1592" t="str">
            <v>A</v>
          </cell>
          <cell r="L1592">
            <v>0</v>
          </cell>
          <cell r="M1592">
            <v>0</v>
          </cell>
          <cell r="N1592">
            <v>0</v>
          </cell>
          <cell r="O1592">
            <v>0</v>
          </cell>
          <cell r="P1592">
            <v>0</v>
          </cell>
          <cell r="Q1592">
            <v>0</v>
          </cell>
          <cell r="R1592">
            <v>0</v>
          </cell>
          <cell r="S1592">
            <v>115</v>
          </cell>
          <cell r="T1592">
            <v>119</v>
          </cell>
          <cell r="U1592">
            <v>103</v>
          </cell>
          <cell r="V1592">
            <v>99</v>
          </cell>
          <cell r="W1592">
            <v>0</v>
          </cell>
          <cell r="X1592" t="str">
            <v>A1</v>
          </cell>
          <cell r="Y1592">
            <v>0.42</v>
          </cell>
          <cell r="Z1592">
            <v>0.4</v>
          </cell>
          <cell r="AA1592">
            <v>0.48</v>
          </cell>
          <cell r="AB1592">
            <v>0.5</v>
          </cell>
          <cell r="AC1592">
            <v>0</v>
          </cell>
          <cell r="AD1592">
            <v>0</v>
          </cell>
          <cell r="AE1592" t="str">
            <v>HARDWARE</v>
          </cell>
          <cell r="AF1592" t="str">
            <v>L3 MODULAR</v>
          </cell>
          <cell r="AG1592" t="str">
            <v>NETIRN MLX/XMR SHRD</v>
          </cell>
          <cell r="AH1592" t="str">
            <v>HARDWARE</v>
          </cell>
          <cell r="AI1592" t="str">
            <v>132-8</v>
          </cell>
          <cell r="AJ1592" t="str">
            <v>non-TAA</v>
          </cell>
          <cell r="AK1592" t="str">
            <v>13 mos</v>
          </cell>
          <cell r="AL1592">
            <v>54</v>
          </cell>
          <cell r="AM1592" t="str">
            <v>EAR99</v>
          </cell>
        </row>
        <row r="1593">
          <cell r="F1593" t="str">
            <v>NI-X-PWRPNL-A</v>
          </cell>
          <cell r="G1593" t="str">
            <v>NetIron XMR/MLX power supply blank panel for 4-slot chassis</v>
          </cell>
          <cell r="H1593" t="str">
            <v>NetIron XMR/MLX power supply blank panel for 4-slot chassis</v>
          </cell>
          <cell r="I1593">
            <v>180</v>
          </cell>
          <cell r="J1593">
            <v>198</v>
          </cell>
          <cell r="K1593" t="str">
            <v>A</v>
          </cell>
          <cell r="L1593">
            <v>0</v>
          </cell>
          <cell r="M1593">
            <v>0</v>
          </cell>
          <cell r="N1593">
            <v>0</v>
          </cell>
          <cell r="O1593">
            <v>0</v>
          </cell>
          <cell r="P1593">
            <v>0</v>
          </cell>
          <cell r="Q1593">
            <v>0</v>
          </cell>
          <cell r="R1593">
            <v>0</v>
          </cell>
          <cell r="S1593">
            <v>115</v>
          </cell>
          <cell r="T1593">
            <v>119</v>
          </cell>
          <cell r="U1593">
            <v>103</v>
          </cell>
          <cell r="V1593">
            <v>99</v>
          </cell>
          <cell r="W1593">
            <v>0</v>
          </cell>
          <cell r="X1593" t="str">
            <v>A1</v>
          </cell>
          <cell r="Y1593">
            <v>0.42</v>
          </cell>
          <cell r="Z1593">
            <v>0.4</v>
          </cell>
          <cell r="AA1593">
            <v>0.48</v>
          </cell>
          <cell r="AB1593">
            <v>0.5</v>
          </cell>
          <cell r="AC1593">
            <v>0</v>
          </cell>
          <cell r="AD1593">
            <v>0</v>
          </cell>
          <cell r="AE1593" t="str">
            <v>HARDWARE</v>
          </cell>
          <cell r="AF1593" t="str">
            <v>L3 MODULAR</v>
          </cell>
          <cell r="AG1593" t="str">
            <v>NETIRN MLX/XMR SHRD</v>
          </cell>
          <cell r="AH1593" t="str">
            <v>HARDWARE</v>
          </cell>
          <cell r="AI1593" t="str">
            <v>132-8</v>
          </cell>
          <cell r="AJ1593" t="str">
            <v>non-TAA</v>
          </cell>
          <cell r="AK1593" t="str">
            <v>13 mos</v>
          </cell>
          <cell r="AL1593">
            <v>54</v>
          </cell>
          <cell r="AM1593" t="str">
            <v>EAR99</v>
          </cell>
        </row>
        <row r="1594">
          <cell r="F1594" t="str">
            <v>NI-X-SF1PNL</v>
          </cell>
          <cell r="G1594" t="str">
            <v>NetIron XMR/MLX switch fabric module blank panel for 4-slot chassis</v>
          </cell>
          <cell r="H1594" t="str">
            <v>NetIron XMR/MLX switch fabric module blank panel for 4-slot chassis</v>
          </cell>
          <cell r="I1594">
            <v>180</v>
          </cell>
          <cell r="J1594">
            <v>198</v>
          </cell>
          <cell r="K1594" t="str">
            <v>A</v>
          </cell>
          <cell r="L1594">
            <v>0</v>
          </cell>
          <cell r="M1594">
            <v>0</v>
          </cell>
          <cell r="N1594">
            <v>0</v>
          </cell>
          <cell r="O1594">
            <v>0</v>
          </cell>
          <cell r="P1594">
            <v>0</v>
          </cell>
          <cell r="Q1594">
            <v>0</v>
          </cell>
          <cell r="R1594">
            <v>0</v>
          </cell>
          <cell r="S1594">
            <v>115</v>
          </cell>
          <cell r="T1594">
            <v>119</v>
          </cell>
          <cell r="U1594">
            <v>103</v>
          </cell>
          <cell r="V1594">
            <v>99</v>
          </cell>
          <cell r="W1594">
            <v>0</v>
          </cell>
          <cell r="X1594" t="str">
            <v>A1</v>
          </cell>
          <cell r="Y1594">
            <v>0.42</v>
          </cell>
          <cell r="Z1594">
            <v>0.4</v>
          </cell>
          <cell r="AA1594">
            <v>0.48</v>
          </cell>
          <cell r="AB1594">
            <v>0.5</v>
          </cell>
          <cell r="AC1594">
            <v>0</v>
          </cell>
          <cell r="AD1594">
            <v>0</v>
          </cell>
          <cell r="AE1594" t="str">
            <v>HARDWARE</v>
          </cell>
          <cell r="AF1594" t="str">
            <v>L3 MODULAR</v>
          </cell>
          <cell r="AG1594" t="str">
            <v>NETIRN MLX/XMR SHRD</v>
          </cell>
          <cell r="AH1594" t="str">
            <v>HARDWARE</v>
          </cell>
          <cell r="AI1594" t="str">
            <v>132-8</v>
          </cell>
          <cell r="AJ1594" t="str">
            <v>non-TAA</v>
          </cell>
          <cell r="AK1594" t="str">
            <v>13 mos</v>
          </cell>
          <cell r="AL1594">
            <v>54</v>
          </cell>
          <cell r="AM1594" t="str">
            <v>EAR99</v>
          </cell>
        </row>
        <row r="1595">
          <cell r="F1595" t="str">
            <v>NI-X-SF3PNL</v>
          </cell>
          <cell r="G1595" t="str">
            <v>NetIron XMR/MLX switch fabric module blank panel for 16- and 8-slot chassis</v>
          </cell>
          <cell r="H1595" t="str">
            <v>NetIron XMR/MLX switch fabric module blank panel for 16- and 8-slot chassis</v>
          </cell>
          <cell r="I1595">
            <v>180</v>
          </cell>
          <cell r="J1595">
            <v>198</v>
          </cell>
          <cell r="K1595" t="str">
            <v>A</v>
          </cell>
          <cell r="L1595">
            <v>0</v>
          </cell>
          <cell r="M1595">
            <v>0</v>
          </cell>
          <cell r="N1595">
            <v>0</v>
          </cell>
          <cell r="O1595">
            <v>0</v>
          </cell>
          <cell r="P1595">
            <v>0</v>
          </cell>
          <cell r="Q1595">
            <v>0</v>
          </cell>
          <cell r="R1595">
            <v>0</v>
          </cell>
          <cell r="S1595">
            <v>115</v>
          </cell>
          <cell r="T1595">
            <v>119</v>
          </cell>
          <cell r="U1595">
            <v>103</v>
          </cell>
          <cell r="V1595">
            <v>99</v>
          </cell>
          <cell r="W1595">
            <v>0</v>
          </cell>
          <cell r="X1595" t="str">
            <v>A1</v>
          </cell>
          <cell r="Y1595">
            <v>0.42</v>
          </cell>
          <cell r="Z1595">
            <v>0.4</v>
          </cell>
          <cell r="AA1595">
            <v>0.48</v>
          </cell>
          <cell r="AB1595">
            <v>0.5</v>
          </cell>
          <cell r="AC1595">
            <v>0</v>
          </cell>
          <cell r="AD1595">
            <v>0</v>
          </cell>
          <cell r="AE1595" t="str">
            <v>HARDWARE</v>
          </cell>
          <cell r="AF1595" t="str">
            <v>L3 MODULAR</v>
          </cell>
          <cell r="AG1595" t="str">
            <v>NETIRN MLX/XMR SHRD</v>
          </cell>
          <cell r="AH1595" t="str">
            <v>HARDWARE</v>
          </cell>
          <cell r="AI1595" t="str">
            <v>132-8</v>
          </cell>
          <cell r="AJ1595" t="str">
            <v>non-TAA</v>
          </cell>
          <cell r="AK1595" t="str">
            <v>13 mos</v>
          </cell>
          <cell r="AL1595">
            <v>54</v>
          </cell>
          <cell r="AM1595" t="str">
            <v>EAR99</v>
          </cell>
        </row>
        <row r="1596">
          <cell r="F1596" t="str">
            <v>PC15CHINA</v>
          </cell>
          <cell r="G1596" t="str">
            <v>Power Cord for China used on 1,000 to 1,250 Watt Power Supplies</v>
          </cell>
          <cell r="H1596">
            <v>0</v>
          </cell>
          <cell r="I1596">
            <v>39</v>
          </cell>
          <cell r="J1596">
            <v>39</v>
          </cell>
          <cell r="K1596" t="str">
            <v>A</v>
          </cell>
          <cell r="L1596">
            <v>0</v>
          </cell>
          <cell r="M1596">
            <v>0</v>
          </cell>
          <cell r="N1596">
            <v>0</v>
          </cell>
          <cell r="O1596">
            <v>0</v>
          </cell>
          <cell r="P1596">
            <v>0</v>
          </cell>
          <cell r="Q1596">
            <v>0</v>
          </cell>
          <cell r="R1596">
            <v>0</v>
          </cell>
          <cell r="S1596">
            <v>23</v>
          </cell>
          <cell r="T1596">
            <v>23</v>
          </cell>
          <cell r="U1596">
            <v>20</v>
          </cell>
          <cell r="V1596">
            <v>20</v>
          </cell>
          <cell r="W1596">
            <v>0</v>
          </cell>
          <cell r="X1596" t="str">
            <v>A1</v>
          </cell>
          <cell r="Y1596">
            <v>0.42</v>
          </cell>
          <cell r="Z1596">
            <v>0.4</v>
          </cell>
          <cell r="AA1596">
            <v>0.48</v>
          </cell>
          <cell r="AB1596">
            <v>0.5</v>
          </cell>
          <cell r="AC1596">
            <v>0</v>
          </cell>
          <cell r="AD1596">
            <v>0</v>
          </cell>
          <cell r="AE1596" t="str">
            <v>HARDWARE</v>
          </cell>
          <cell r="AF1596" t="str">
            <v>OTHER-IP</v>
          </cell>
          <cell r="AG1596" t="str">
            <v>IP ACCESSORIES</v>
          </cell>
          <cell r="AH1596" t="str">
            <v>HARDWARE</v>
          </cell>
          <cell r="AI1596" t="str">
            <v>132-8</v>
          </cell>
          <cell r="AJ1596" t="str">
            <v>non-TAA</v>
          </cell>
          <cell r="AK1596" t="str">
            <v>13 mos</v>
          </cell>
          <cell r="AL1596">
            <v>80</v>
          </cell>
          <cell r="AM1596" t="str">
            <v>EAR99</v>
          </cell>
        </row>
        <row r="1597">
          <cell r="F1597" t="str">
            <v>PC15CHINA-IEC309</v>
          </cell>
          <cell r="G1597" t="str">
            <v>Power cord (China IEC 309) for use with PS that supports 110/220v with 20Amp (FastIron SuperX, BigIron RX and VDX 8770).</v>
          </cell>
          <cell r="H1597">
            <v>0</v>
          </cell>
          <cell r="I1597">
            <v>105</v>
          </cell>
          <cell r="J1597">
            <v>105</v>
          </cell>
          <cell r="K1597" t="str">
            <v>A</v>
          </cell>
          <cell r="L1597">
            <v>0</v>
          </cell>
          <cell r="M1597">
            <v>0</v>
          </cell>
          <cell r="N1597">
            <v>0</v>
          </cell>
          <cell r="O1597">
            <v>0</v>
          </cell>
          <cell r="P1597">
            <v>0</v>
          </cell>
          <cell r="Q1597">
            <v>0</v>
          </cell>
          <cell r="R1597">
            <v>0</v>
          </cell>
          <cell r="S1597">
            <v>61</v>
          </cell>
          <cell r="T1597">
            <v>63</v>
          </cell>
          <cell r="U1597">
            <v>55</v>
          </cell>
          <cell r="V1597">
            <v>53</v>
          </cell>
          <cell r="W1597">
            <v>0</v>
          </cell>
          <cell r="X1597" t="str">
            <v>A1</v>
          </cell>
          <cell r="Y1597">
            <v>0.42</v>
          </cell>
          <cell r="Z1597">
            <v>0.4</v>
          </cell>
          <cell r="AA1597">
            <v>0.48</v>
          </cell>
          <cell r="AB1597">
            <v>0.5</v>
          </cell>
          <cell r="AC1597">
            <v>0</v>
          </cell>
          <cell r="AD1597">
            <v>0</v>
          </cell>
          <cell r="AE1597" t="str">
            <v>HARDWARE</v>
          </cell>
          <cell r="AF1597" t="str">
            <v>OTHER-IP</v>
          </cell>
          <cell r="AG1597" t="str">
            <v>IP ACCESSORIES</v>
          </cell>
          <cell r="AH1597" t="str">
            <v>HARDWARE</v>
          </cell>
          <cell r="AI1597" t="str">
            <v>132-8</v>
          </cell>
          <cell r="AJ1597" t="str">
            <v>non-TAA</v>
          </cell>
          <cell r="AK1597" t="str">
            <v>13 mos</v>
          </cell>
          <cell r="AL1597">
            <v>80</v>
          </cell>
          <cell r="AM1597" t="str">
            <v>EAR99</v>
          </cell>
        </row>
        <row r="1598">
          <cell r="F1598" t="str">
            <v>PC15EURO</v>
          </cell>
          <cell r="G1598" t="str">
            <v>Power Cord for RPS4 and SI-ACPWR, European version</v>
          </cell>
          <cell r="H1598">
            <v>0</v>
          </cell>
          <cell r="I1598">
            <v>39</v>
          </cell>
          <cell r="J1598">
            <v>39</v>
          </cell>
          <cell r="K1598" t="str">
            <v>A</v>
          </cell>
          <cell r="L1598">
            <v>0</v>
          </cell>
          <cell r="M1598">
            <v>0</v>
          </cell>
          <cell r="N1598">
            <v>0</v>
          </cell>
          <cell r="O1598">
            <v>0</v>
          </cell>
          <cell r="P1598">
            <v>0</v>
          </cell>
          <cell r="Q1598">
            <v>0</v>
          </cell>
          <cell r="R1598">
            <v>0</v>
          </cell>
          <cell r="S1598">
            <v>23</v>
          </cell>
          <cell r="T1598">
            <v>23</v>
          </cell>
          <cell r="U1598">
            <v>20</v>
          </cell>
          <cell r="V1598">
            <v>20</v>
          </cell>
          <cell r="W1598">
            <v>0</v>
          </cell>
          <cell r="X1598" t="str">
            <v>A1</v>
          </cell>
          <cell r="Y1598">
            <v>0.42</v>
          </cell>
          <cell r="Z1598">
            <v>0.4</v>
          </cell>
          <cell r="AA1598">
            <v>0.48</v>
          </cell>
          <cell r="AB1598">
            <v>0.5</v>
          </cell>
          <cell r="AC1598">
            <v>0</v>
          </cell>
          <cell r="AD1598">
            <v>0</v>
          </cell>
          <cell r="AE1598" t="str">
            <v>HARDWARE</v>
          </cell>
          <cell r="AF1598" t="str">
            <v>OTHER-IP</v>
          </cell>
          <cell r="AG1598" t="str">
            <v>IP ACCESSORIES</v>
          </cell>
          <cell r="AH1598" t="str">
            <v>HARDWARE</v>
          </cell>
          <cell r="AI1598" t="str">
            <v>132-8</v>
          </cell>
          <cell r="AJ1598" t="str">
            <v>non-TAA</v>
          </cell>
          <cell r="AK1598" t="str">
            <v>13 mos</v>
          </cell>
          <cell r="AL1598">
            <v>80</v>
          </cell>
          <cell r="AM1598" t="str">
            <v>EAR99</v>
          </cell>
        </row>
        <row r="1599">
          <cell r="F1599" t="str">
            <v>PC15INDIA-BS1363</v>
          </cell>
          <cell r="G1599" t="str">
            <v>Power cord uses British Standard plug for use in India and UK</v>
          </cell>
          <cell r="H1599">
            <v>0</v>
          </cell>
          <cell r="I1599">
            <v>40</v>
          </cell>
          <cell r="J1599">
            <v>40</v>
          </cell>
          <cell r="K1599" t="str">
            <v>A</v>
          </cell>
          <cell r="L1599">
            <v>0</v>
          </cell>
          <cell r="M1599">
            <v>0</v>
          </cell>
          <cell r="N1599">
            <v>0</v>
          </cell>
          <cell r="O1599">
            <v>0</v>
          </cell>
          <cell r="P1599">
            <v>0</v>
          </cell>
          <cell r="Q1599">
            <v>0</v>
          </cell>
          <cell r="R1599">
            <v>0</v>
          </cell>
          <cell r="S1599">
            <v>23</v>
          </cell>
          <cell r="T1599">
            <v>24</v>
          </cell>
          <cell r="U1599">
            <v>21</v>
          </cell>
          <cell r="V1599">
            <v>20</v>
          </cell>
          <cell r="W1599">
            <v>0</v>
          </cell>
          <cell r="X1599" t="str">
            <v>A1</v>
          </cell>
          <cell r="Y1599">
            <v>0.42</v>
          </cell>
          <cell r="Z1599">
            <v>0.4</v>
          </cell>
          <cell r="AA1599">
            <v>0.48</v>
          </cell>
          <cell r="AB1599">
            <v>0.5</v>
          </cell>
          <cell r="AC1599">
            <v>0</v>
          </cell>
          <cell r="AD1599">
            <v>0</v>
          </cell>
          <cell r="AE1599" t="str">
            <v>HARDWARE</v>
          </cell>
          <cell r="AF1599" t="str">
            <v>OTHER-IP</v>
          </cell>
          <cell r="AG1599" t="str">
            <v>IP ACCESSORIES</v>
          </cell>
          <cell r="AH1599" t="str">
            <v>HARDWARE</v>
          </cell>
          <cell r="AI1599" t="str">
            <v>132-8</v>
          </cell>
          <cell r="AJ1599" t="str">
            <v>non-TAA</v>
          </cell>
          <cell r="AK1599" t="str">
            <v>13 mos</v>
          </cell>
          <cell r="AL1599">
            <v>80</v>
          </cell>
          <cell r="AM1599" t="str">
            <v>EAR99</v>
          </cell>
        </row>
        <row r="1600">
          <cell r="F1600" t="str">
            <v>PC15INDIA-BS546</v>
          </cell>
          <cell r="G1600" t="str">
            <v>Power cord uses British Standard plug for use in India (reseller - Dlink) and South Africa.</v>
          </cell>
          <cell r="H1600">
            <v>0</v>
          </cell>
          <cell r="I1600">
            <v>40</v>
          </cell>
          <cell r="J1600">
            <v>40</v>
          </cell>
          <cell r="K1600" t="str">
            <v>A</v>
          </cell>
          <cell r="L1600">
            <v>0</v>
          </cell>
          <cell r="M1600">
            <v>0</v>
          </cell>
          <cell r="N1600">
            <v>0</v>
          </cell>
          <cell r="O1600">
            <v>0</v>
          </cell>
          <cell r="P1600">
            <v>0</v>
          </cell>
          <cell r="Q1600">
            <v>0</v>
          </cell>
          <cell r="R1600">
            <v>0</v>
          </cell>
          <cell r="S1600">
            <v>23</v>
          </cell>
          <cell r="T1600">
            <v>24</v>
          </cell>
          <cell r="U1600">
            <v>21</v>
          </cell>
          <cell r="V1600">
            <v>20</v>
          </cell>
          <cell r="W1600">
            <v>0</v>
          </cell>
          <cell r="X1600" t="str">
            <v>A1</v>
          </cell>
          <cell r="Y1600">
            <v>0.42</v>
          </cell>
          <cell r="Z1600">
            <v>0.4</v>
          </cell>
          <cell r="AA1600">
            <v>0.48</v>
          </cell>
          <cell r="AB1600">
            <v>0.5</v>
          </cell>
          <cell r="AC1600">
            <v>0</v>
          </cell>
          <cell r="AD1600">
            <v>0</v>
          </cell>
          <cell r="AE1600" t="str">
            <v>HARDWARE</v>
          </cell>
          <cell r="AF1600" t="str">
            <v>OTHER-IP</v>
          </cell>
          <cell r="AG1600" t="str">
            <v>IP ACCESSORIES</v>
          </cell>
          <cell r="AH1600" t="str">
            <v>HARDWARE</v>
          </cell>
          <cell r="AI1600" t="str">
            <v>132-8</v>
          </cell>
          <cell r="AJ1600" t="str">
            <v>non-TAA</v>
          </cell>
          <cell r="AK1600" t="str">
            <v>13 mos</v>
          </cell>
          <cell r="AL1600">
            <v>80</v>
          </cell>
          <cell r="AM1600" t="str">
            <v>EAR99</v>
          </cell>
        </row>
        <row r="1601">
          <cell r="F1601" t="str">
            <v>PC15UK</v>
          </cell>
          <cell r="G1601" t="str">
            <v>Power Cord for RPS4 and SI-ACPWR, United Kingdom version</v>
          </cell>
          <cell r="H1601">
            <v>0</v>
          </cell>
          <cell r="I1601">
            <v>39</v>
          </cell>
          <cell r="J1601">
            <v>39</v>
          </cell>
          <cell r="K1601" t="str">
            <v>A</v>
          </cell>
          <cell r="L1601">
            <v>0</v>
          </cell>
          <cell r="M1601">
            <v>0</v>
          </cell>
          <cell r="N1601">
            <v>0</v>
          </cell>
          <cell r="O1601">
            <v>0</v>
          </cell>
          <cell r="P1601">
            <v>0</v>
          </cell>
          <cell r="Q1601">
            <v>0</v>
          </cell>
          <cell r="R1601">
            <v>0</v>
          </cell>
          <cell r="S1601">
            <v>23</v>
          </cell>
          <cell r="T1601">
            <v>23</v>
          </cell>
          <cell r="U1601">
            <v>20</v>
          </cell>
          <cell r="V1601">
            <v>20</v>
          </cell>
          <cell r="W1601">
            <v>0</v>
          </cell>
          <cell r="X1601" t="str">
            <v>A1</v>
          </cell>
          <cell r="Y1601">
            <v>0.42</v>
          </cell>
          <cell r="Z1601">
            <v>0.4</v>
          </cell>
          <cell r="AA1601">
            <v>0.48</v>
          </cell>
          <cell r="AB1601">
            <v>0.5</v>
          </cell>
          <cell r="AC1601">
            <v>0</v>
          </cell>
          <cell r="AD1601">
            <v>0</v>
          </cell>
          <cell r="AE1601" t="str">
            <v>HARDWARE</v>
          </cell>
          <cell r="AF1601" t="str">
            <v>OTHER-IP</v>
          </cell>
          <cell r="AG1601" t="str">
            <v>IP ACCESSORIES</v>
          </cell>
          <cell r="AH1601" t="str">
            <v>HARDWARE</v>
          </cell>
          <cell r="AI1601" t="str">
            <v>132-8</v>
          </cell>
          <cell r="AJ1601" t="str">
            <v>non-TAA</v>
          </cell>
          <cell r="AK1601" t="str">
            <v>13 mos</v>
          </cell>
          <cell r="AL1601">
            <v>80</v>
          </cell>
          <cell r="AM1601" t="str">
            <v>EAR99</v>
          </cell>
        </row>
        <row r="1602">
          <cell r="F1602" t="str">
            <v>PC15USA</v>
          </cell>
          <cell r="G1602" t="str">
            <v>Power Cord for RPS4 and SI-ACPWR, USA version - NEMA 5-20P Plug (20amp)</v>
          </cell>
          <cell r="H1602">
            <v>0</v>
          </cell>
          <cell r="I1602">
            <v>33</v>
          </cell>
          <cell r="J1602">
            <v>33</v>
          </cell>
          <cell r="K1602" t="str">
            <v>A</v>
          </cell>
          <cell r="L1602">
            <v>0</v>
          </cell>
          <cell r="M1602">
            <v>0</v>
          </cell>
          <cell r="N1602">
            <v>0</v>
          </cell>
          <cell r="O1602">
            <v>0</v>
          </cell>
          <cell r="P1602">
            <v>0</v>
          </cell>
          <cell r="Q1602">
            <v>0</v>
          </cell>
          <cell r="R1602">
            <v>0</v>
          </cell>
          <cell r="S1602">
            <v>19</v>
          </cell>
          <cell r="T1602">
            <v>20</v>
          </cell>
          <cell r="U1602">
            <v>17</v>
          </cell>
          <cell r="V1602">
            <v>17</v>
          </cell>
          <cell r="W1602">
            <v>0</v>
          </cell>
          <cell r="X1602" t="str">
            <v>A1</v>
          </cell>
          <cell r="Y1602">
            <v>0.42</v>
          </cell>
          <cell r="Z1602">
            <v>0.4</v>
          </cell>
          <cell r="AA1602">
            <v>0.48</v>
          </cell>
          <cell r="AB1602">
            <v>0.5</v>
          </cell>
          <cell r="AC1602">
            <v>0</v>
          </cell>
          <cell r="AD1602">
            <v>0</v>
          </cell>
          <cell r="AE1602" t="str">
            <v>HARDWARE</v>
          </cell>
          <cell r="AF1602" t="str">
            <v>OTHER-IP</v>
          </cell>
          <cell r="AG1602" t="str">
            <v>IP ACCESSORIES</v>
          </cell>
          <cell r="AH1602" t="str">
            <v>HARDWARE</v>
          </cell>
          <cell r="AI1602" t="str">
            <v>132-8</v>
          </cell>
          <cell r="AJ1602" t="str">
            <v>non-TAA</v>
          </cell>
          <cell r="AK1602" t="str">
            <v>13 mos</v>
          </cell>
          <cell r="AL1602">
            <v>80</v>
          </cell>
          <cell r="AM1602" t="str">
            <v>EAR99</v>
          </cell>
        </row>
        <row r="1603">
          <cell r="F1603" t="str">
            <v>PC15USA-NEMA615</v>
          </cell>
          <cell r="G1603" t="str">
            <v>250v Cord for RPS4 and SI-ACPWR, USA version - NEMA 6-15P Plug (15amp)</v>
          </cell>
          <cell r="H1603">
            <v>0</v>
          </cell>
          <cell r="I1603">
            <v>83</v>
          </cell>
          <cell r="J1603">
            <v>83</v>
          </cell>
          <cell r="K1603" t="str">
            <v>A</v>
          </cell>
          <cell r="L1603">
            <v>0</v>
          </cell>
          <cell r="M1603">
            <v>0</v>
          </cell>
          <cell r="N1603">
            <v>0</v>
          </cell>
          <cell r="O1603">
            <v>0</v>
          </cell>
          <cell r="P1603">
            <v>0</v>
          </cell>
          <cell r="Q1603">
            <v>0</v>
          </cell>
          <cell r="R1603">
            <v>0</v>
          </cell>
          <cell r="S1603">
            <v>48</v>
          </cell>
          <cell r="T1603">
            <v>50</v>
          </cell>
          <cell r="U1603">
            <v>43</v>
          </cell>
          <cell r="V1603">
            <v>42</v>
          </cell>
          <cell r="W1603">
            <v>0</v>
          </cell>
          <cell r="X1603" t="str">
            <v>A1</v>
          </cell>
          <cell r="Y1603">
            <v>0.42</v>
          </cell>
          <cell r="Z1603">
            <v>0.4</v>
          </cell>
          <cell r="AA1603">
            <v>0.48</v>
          </cell>
          <cell r="AB1603">
            <v>0.5</v>
          </cell>
          <cell r="AC1603">
            <v>0</v>
          </cell>
          <cell r="AD1603">
            <v>0</v>
          </cell>
          <cell r="AE1603" t="str">
            <v>HARDWARE</v>
          </cell>
          <cell r="AF1603" t="str">
            <v>OTHER-IP</v>
          </cell>
          <cell r="AG1603" t="str">
            <v>IP ACCESSORIES</v>
          </cell>
          <cell r="AH1603" t="str">
            <v>HARDWARE</v>
          </cell>
          <cell r="AI1603" t="str">
            <v>132-8</v>
          </cell>
          <cell r="AJ1603" t="str">
            <v>non-TAA</v>
          </cell>
          <cell r="AK1603" t="str">
            <v>13 mos</v>
          </cell>
          <cell r="AL1603">
            <v>80</v>
          </cell>
          <cell r="AM1603" t="str">
            <v>EAR99</v>
          </cell>
        </row>
        <row r="1604">
          <cell r="F1604" t="str">
            <v>PCJAPAN-C19</v>
          </cell>
          <cell r="G1604" t="str">
            <v>Power Cord, IEC 320 C19 to NEMA 5-15 Japan PSE certified</v>
          </cell>
          <cell r="H1604">
            <v>0</v>
          </cell>
          <cell r="I1604">
            <v>39</v>
          </cell>
          <cell r="J1604">
            <v>39</v>
          </cell>
          <cell r="K1604" t="str">
            <v>A</v>
          </cell>
          <cell r="L1604">
            <v>0</v>
          </cell>
          <cell r="M1604">
            <v>0</v>
          </cell>
          <cell r="N1604">
            <v>0</v>
          </cell>
          <cell r="O1604">
            <v>0</v>
          </cell>
          <cell r="P1604">
            <v>0</v>
          </cell>
          <cell r="Q1604">
            <v>0</v>
          </cell>
          <cell r="R1604">
            <v>0</v>
          </cell>
          <cell r="S1604">
            <v>23</v>
          </cell>
          <cell r="T1604">
            <v>23</v>
          </cell>
          <cell r="U1604">
            <v>20</v>
          </cell>
          <cell r="V1604">
            <v>20</v>
          </cell>
          <cell r="W1604">
            <v>0</v>
          </cell>
          <cell r="X1604" t="str">
            <v>A1</v>
          </cell>
          <cell r="Y1604">
            <v>0.42</v>
          </cell>
          <cell r="Z1604">
            <v>0.4</v>
          </cell>
          <cell r="AA1604">
            <v>0.48</v>
          </cell>
          <cell r="AB1604">
            <v>0.5</v>
          </cell>
          <cell r="AC1604">
            <v>0</v>
          </cell>
          <cell r="AD1604">
            <v>0</v>
          </cell>
          <cell r="AE1604" t="str">
            <v>HARDWARE</v>
          </cell>
          <cell r="AF1604" t="str">
            <v>OTHER-IP</v>
          </cell>
          <cell r="AG1604" t="str">
            <v>IP ACCESSORIES</v>
          </cell>
          <cell r="AH1604" t="str">
            <v>HARDWARE</v>
          </cell>
          <cell r="AI1604" t="str">
            <v>132-8</v>
          </cell>
          <cell r="AJ1604" t="str">
            <v>non-TAA</v>
          </cell>
          <cell r="AK1604" t="str">
            <v>13 mos</v>
          </cell>
          <cell r="AL1604">
            <v>80</v>
          </cell>
          <cell r="AM1604" t="str">
            <v>EAR99</v>
          </cell>
        </row>
        <row r="1605">
          <cell r="F1605" t="str">
            <v>PCUSA-C19C20</v>
          </cell>
          <cell r="G1605" t="str">
            <v>Power Cord IEC 60320-C19 to IEC 60320-C20, 250V, 20A</v>
          </cell>
          <cell r="H1605">
            <v>0</v>
          </cell>
          <cell r="I1605">
            <v>72</v>
          </cell>
          <cell r="J1605">
            <v>72</v>
          </cell>
          <cell r="K1605" t="str">
            <v>A</v>
          </cell>
          <cell r="L1605">
            <v>0</v>
          </cell>
          <cell r="M1605">
            <v>0</v>
          </cell>
          <cell r="N1605">
            <v>0</v>
          </cell>
          <cell r="O1605">
            <v>0</v>
          </cell>
          <cell r="P1605">
            <v>0</v>
          </cell>
          <cell r="Q1605">
            <v>0</v>
          </cell>
          <cell r="R1605">
            <v>0</v>
          </cell>
          <cell r="S1605">
            <v>42</v>
          </cell>
          <cell r="T1605">
            <v>43</v>
          </cell>
          <cell r="U1605">
            <v>37</v>
          </cell>
          <cell r="V1605">
            <v>36</v>
          </cell>
          <cell r="W1605">
            <v>0</v>
          </cell>
          <cell r="X1605" t="str">
            <v>A1</v>
          </cell>
          <cell r="Y1605">
            <v>0.42</v>
          </cell>
          <cell r="Z1605">
            <v>0.4</v>
          </cell>
          <cell r="AA1605">
            <v>0.48</v>
          </cell>
          <cell r="AB1605">
            <v>0.5</v>
          </cell>
          <cell r="AC1605">
            <v>0</v>
          </cell>
          <cell r="AD1605">
            <v>0</v>
          </cell>
          <cell r="AE1605" t="str">
            <v>HARDWARE</v>
          </cell>
          <cell r="AF1605" t="str">
            <v>OTHER-IP</v>
          </cell>
          <cell r="AG1605" t="str">
            <v>IP ACCESSORIES</v>
          </cell>
          <cell r="AH1605" t="str">
            <v>HARDWARE</v>
          </cell>
          <cell r="AI1605" t="str">
            <v>132-8</v>
          </cell>
          <cell r="AJ1605" t="str">
            <v>non-TAA</v>
          </cell>
          <cell r="AK1605" t="str">
            <v>13 mos</v>
          </cell>
          <cell r="AL1605">
            <v>80</v>
          </cell>
          <cell r="AM1605" t="str">
            <v>EAR99</v>
          </cell>
        </row>
        <row r="1606">
          <cell r="F1606" t="str">
            <v>PCUSA-C19L620P</v>
          </cell>
          <cell r="G1606" t="str">
            <v>Power Cord IEC 60320-C19 to locking Nema L6-20P, 250V, 20A</v>
          </cell>
          <cell r="H1606">
            <v>0</v>
          </cell>
          <cell r="I1606">
            <v>77</v>
          </cell>
          <cell r="J1606">
            <v>77</v>
          </cell>
          <cell r="K1606" t="str">
            <v>A</v>
          </cell>
          <cell r="L1606">
            <v>0</v>
          </cell>
          <cell r="M1606">
            <v>0</v>
          </cell>
          <cell r="N1606">
            <v>0</v>
          </cell>
          <cell r="O1606">
            <v>0</v>
          </cell>
          <cell r="P1606">
            <v>0</v>
          </cell>
          <cell r="Q1606">
            <v>0</v>
          </cell>
          <cell r="R1606">
            <v>0</v>
          </cell>
          <cell r="S1606">
            <v>45</v>
          </cell>
          <cell r="T1606">
            <v>46</v>
          </cell>
          <cell r="U1606">
            <v>40</v>
          </cell>
          <cell r="V1606">
            <v>39</v>
          </cell>
          <cell r="W1606">
            <v>0</v>
          </cell>
          <cell r="X1606" t="str">
            <v>A1</v>
          </cell>
          <cell r="Y1606">
            <v>0.42</v>
          </cell>
          <cell r="Z1606">
            <v>0.4</v>
          </cell>
          <cell r="AA1606">
            <v>0.48</v>
          </cell>
          <cell r="AB1606">
            <v>0.5</v>
          </cell>
          <cell r="AC1606">
            <v>0</v>
          </cell>
          <cell r="AD1606">
            <v>0</v>
          </cell>
          <cell r="AE1606" t="str">
            <v>HARDWARE</v>
          </cell>
          <cell r="AF1606" t="str">
            <v>OTHER-IP</v>
          </cell>
          <cell r="AG1606" t="str">
            <v>IP ACCESSORIES</v>
          </cell>
          <cell r="AH1606" t="str">
            <v>HARDWARE</v>
          </cell>
          <cell r="AI1606" t="str">
            <v>132-8</v>
          </cell>
          <cell r="AJ1606" t="str">
            <v>non-TAA</v>
          </cell>
          <cell r="AK1606" t="str">
            <v>13 mos</v>
          </cell>
          <cell r="AL1606">
            <v>80</v>
          </cell>
          <cell r="AM1606" t="str">
            <v>EAR99</v>
          </cell>
        </row>
        <row r="1607">
          <cell r="F1607" t="str">
            <v>PCUSA-NEMA620</v>
          </cell>
          <cell r="G1607" t="str">
            <v>Power Cord for use with VDX 8770. NEMA 6/20 specification.</v>
          </cell>
          <cell r="H1607">
            <v>0</v>
          </cell>
          <cell r="I1607">
            <v>76</v>
          </cell>
          <cell r="J1607">
            <v>76</v>
          </cell>
          <cell r="K1607" t="str">
            <v>A</v>
          </cell>
          <cell r="L1607">
            <v>0</v>
          </cell>
          <cell r="M1607">
            <v>0</v>
          </cell>
          <cell r="N1607">
            <v>0</v>
          </cell>
          <cell r="O1607">
            <v>0</v>
          </cell>
          <cell r="P1607">
            <v>0</v>
          </cell>
          <cell r="Q1607">
            <v>0</v>
          </cell>
          <cell r="R1607">
            <v>0</v>
          </cell>
          <cell r="S1607">
            <v>44</v>
          </cell>
          <cell r="T1607">
            <v>46</v>
          </cell>
          <cell r="U1607">
            <v>40</v>
          </cell>
          <cell r="V1607">
            <v>38</v>
          </cell>
          <cell r="W1607">
            <v>0</v>
          </cell>
          <cell r="X1607" t="str">
            <v>A1</v>
          </cell>
          <cell r="Y1607">
            <v>0.42</v>
          </cell>
          <cell r="Z1607">
            <v>0.4</v>
          </cell>
          <cell r="AA1607">
            <v>0.48</v>
          </cell>
          <cell r="AB1607">
            <v>0.5</v>
          </cell>
          <cell r="AC1607">
            <v>0</v>
          </cell>
          <cell r="AD1607">
            <v>0</v>
          </cell>
          <cell r="AE1607" t="str">
            <v>HARDWARE</v>
          </cell>
          <cell r="AF1607" t="str">
            <v>L2-3 MODULAR</v>
          </cell>
          <cell r="AG1607" t="str">
            <v>FASTIRN SUPER X/SX SHRD</v>
          </cell>
          <cell r="AH1607" t="str">
            <v>HARDWARE</v>
          </cell>
          <cell r="AI1607" t="str">
            <v>132-8</v>
          </cell>
          <cell r="AJ1607" t="str">
            <v>non-TAA</v>
          </cell>
          <cell r="AK1607" t="str">
            <v>13 mos</v>
          </cell>
          <cell r="AL1607">
            <v>52</v>
          </cell>
          <cell r="AM1607" t="str">
            <v>EAR99</v>
          </cell>
        </row>
        <row r="1608">
          <cell r="F1608" t="str">
            <v>RMK-4POST-MLXE-32</v>
          </cell>
          <cell r="G1608" t="str">
            <v>MLXE-32 RACK MOUNT KIT FOR A 4-POST RACK (FLUSH MOUNT INSTALLATION)</v>
          </cell>
          <cell r="H1608" t="str">
            <v>MLXE-32 RACK MOUNT KIT FOR A 4-POST RACK (FLUSH MOUNT INSTALLATION)</v>
          </cell>
          <cell r="I1608">
            <v>6695</v>
          </cell>
          <cell r="J1608">
            <v>6695</v>
          </cell>
          <cell r="K1608" t="str">
            <v>A</v>
          </cell>
          <cell r="L1608">
            <v>0</v>
          </cell>
          <cell r="M1608">
            <v>0</v>
          </cell>
          <cell r="N1608">
            <v>0</v>
          </cell>
          <cell r="O1608">
            <v>0</v>
          </cell>
          <cell r="P1608">
            <v>0</v>
          </cell>
          <cell r="Q1608">
            <v>0</v>
          </cell>
          <cell r="R1608">
            <v>0</v>
          </cell>
          <cell r="S1608">
            <v>3883</v>
          </cell>
          <cell r="T1608">
            <v>4017</v>
          </cell>
          <cell r="U1608">
            <v>3481</v>
          </cell>
          <cell r="V1608">
            <v>3348</v>
          </cell>
          <cell r="W1608">
            <v>0</v>
          </cell>
          <cell r="X1608" t="str">
            <v>A1</v>
          </cell>
          <cell r="Y1608">
            <v>0.42</v>
          </cell>
          <cell r="Z1608">
            <v>0.4</v>
          </cell>
          <cell r="AA1608">
            <v>0.48</v>
          </cell>
          <cell r="AB1608">
            <v>0.5</v>
          </cell>
          <cell r="AC1608">
            <v>0</v>
          </cell>
          <cell r="AD1608">
            <v>0</v>
          </cell>
          <cell r="AE1608" t="str">
            <v>HARDWARE</v>
          </cell>
          <cell r="AF1608" t="str">
            <v>L3 MODULAR</v>
          </cell>
          <cell r="AG1608" t="str">
            <v>NETIRN MLXe</v>
          </cell>
          <cell r="AH1608" t="str">
            <v>HARDWARE</v>
          </cell>
          <cell r="AI1608" t="str">
            <v>132-8</v>
          </cell>
          <cell r="AJ1608" t="str">
            <v>US</v>
          </cell>
          <cell r="AK1608" t="str">
            <v>13 mos</v>
          </cell>
          <cell r="AL1608">
            <v>54</v>
          </cell>
          <cell r="AM1608" t="str">
            <v>EAR99</v>
          </cell>
        </row>
        <row r="1609">
          <cell r="F1609" t="str">
            <v>RMK-CAB-CTO-MLXE-32</v>
          </cell>
          <cell r="G1609" t="str">
            <v>MLXe32 4-Post Rack Kit, Custom Federal Rack/Cabinet (CTO).</v>
          </cell>
          <cell r="H1609">
            <v>0</v>
          </cell>
          <cell r="I1609">
            <v>2380</v>
          </cell>
          <cell r="J1609">
            <v>2380</v>
          </cell>
          <cell r="K1609" t="str">
            <v>A</v>
          </cell>
          <cell r="L1609">
            <v>0</v>
          </cell>
          <cell r="M1609">
            <v>0</v>
          </cell>
          <cell r="N1609">
            <v>0</v>
          </cell>
          <cell r="O1609">
            <v>0</v>
          </cell>
          <cell r="P1609">
            <v>0</v>
          </cell>
          <cell r="Q1609">
            <v>0</v>
          </cell>
          <cell r="R1609">
            <v>0</v>
          </cell>
          <cell r="S1609">
            <v>1380</v>
          </cell>
          <cell r="T1609">
            <v>1428</v>
          </cell>
          <cell r="U1609">
            <v>1238</v>
          </cell>
          <cell r="V1609">
            <v>1190</v>
          </cell>
          <cell r="W1609">
            <v>0</v>
          </cell>
          <cell r="X1609" t="str">
            <v>A1</v>
          </cell>
          <cell r="Y1609">
            <v>0.42</v>
          </cell>
          <cell r="Z1609">
            <v>0.4</v>
          </cell>
          <cell r="AA1609">
            <v>0.48</v>
          </cell>
          <cell r="AB1609">
            <v>0.5</v>
          </cell>
          <cell r="AC1609">
            <v>0</v>
          </cell>
          <cell r="AD1609">
            <v>0</v>
          </cell>
          <cell r="AE1609" t="str">
            <v>HARDWARE</v>
          </cell>
          <cell r="AF1609" t="str">
            <v>L3 MODULAR</v>
          </cell>
          <cell r="AG1609" t="str">
            <v>NETIRN MLX</v>
          </cell>
          <cell r="AH1609" t="str">
            <v>HARDWARE</v>
          </cell>
          <cell r="AI1609" t="str">
            <v>132-8</v>
          </cell>
          <cell r="AJ1609" t="str">
            <v>US</v>
          </cell>
          <cell r="AK1609" t="str">
            <v>13 mos</v>
          </cell>
          <cell r="AL1609">
            <v>54</v>
          </cell>
          <cell r="AM1609" t="str">
            <v>EAR99</v>
          </cell>
        </row>
        <row r="1610">
          <cell r="F1610" t="str">
            <v>RMK-CAB-MLXE-16</v>
          </cell>
          <cell r="G1610" t="str">
            <v>MLXE-16 MOUNT KIT - For MLXe-16 installation in a Cabinet or a 4 post Rack. Includes a Cable Management Comb for cable management</v>
          </cell>
          <cell r="H1610" t="str">
            <v>MLXE-16 MOUNT KIT - For MLXe-16 installation in a Cabinet or a 4 post Rack. Includes a Cable Management Comb for cable management</v>
          </cell>
          <cell r="I1610">
            <v>6495</v>
          </cell>
          <cell r="J1610">
            <v>6495</v>
          </cell>
          <cell r="K1610" t="str">
            <v>A</v>
          </cell>
          <cell r="L1610">
            <v>0</v>
          </cell>
          <cell r="M1610">
            <v>0</v>
          </cell>
          <cell r="N1610">
            <v>0</v>
          </cell>
          <cell r="O1610">
            <v>0</v>
          </cell>
          <cell r="P1610">
            <v>0</v>
          </cell>
          <cell r="Q1610">
            <v>0</v>
          </cell>
          <cell r="R1610">
            <v>0</v>
          </cell>
          <cell r="S1610">
            <v>3767</v>
          </cell>
          <cell r="T1610">
            <v>3897</v>
          </cell>
          <cell r="U1610">
            <v>3377</v>
          </cell>
          <cell r="V1610">
            <v>3248</v>
          </cell>
          <cell r="W1610">
            <v>0</v>
          </cell>
          <cell r="X1610" t="str">
            <v>A1</v>
          </cell>
          <cell r="Y1610">
            <v>0.42</v>
          </cell>
          <cell r="Z1610">
            <v>0.4</v>
          </cell>
          <cell r="AA1610">
            <v>0.48</v>
          </cell>
          <cell r="AB1610">
            <v>0.5</v>
          </cell>
          <cell r="AC1610">
            <v>0</v>
          </cell>
          <cell r="AD1610">
            <v>0</v>
          </cell>
          <cell r="AE1610" t="str">
            <v>HARDWARE</v>
          </cell>
          <cell r="AF1610" t="str">
            <v>L3 MODULAR</v>
          </cell>
          <cell r="AG1610" t="str">
            <v>NETIRN MLXe</v>
          </cell>
          <cell r="AH1610" t="str">
            <v>HARDWARE</v>
          </cell>
          <cell r="AI1610" t="str">
            <v>132-8</v>
          </cell>
          <cell r="AJ1610" t="str">
            <v>non-TAA</v>
          </cell>
          <cell r="AK1610" t="str">
            <v>13 mos</v>
          </cell>
          <cell r="AL1610">
            <v>54</v>
          </cell>
          <cell r="AM1610" t="str">
            <v>EAR99</v>
          </cell>
        </row>
        <row r="1611">
          <cell r="F1611" t="str">
            <v>RMK-CAB-MLXE-32</v>
          </cell>
          <cell r="G1611" t="str">
            <v>MLXE-32 RACK MOUNT KIT FOR INSTALLATION IN CABINET (RECESS KIT)</v>
          </cell>
          <cell r="H1611" t="str">
            <v>MLXE-32 RACK MOUNT KIT FOR INSTALLATION IN CABINET (RECESS KIT)</v>
          </cell>
          <cell r="I1611">
            <v>8995</v>
          </cell>
          <cell r="J1611">
            <v>8995</v>
          </cell>
          <cell r="K1611" t="str">
            <v>A</v>
          </cell>
          <cell r="L1611">
            <v>0</v>
          </cell>
          <cell r="M1611">
            <v>0</v>
          </cell>
          <cell r="N1611">
            <v>0</v>
          </cell>
          <cell r="O1611">
            <v>0</v>
          </cell>
          <cell r="P1611">
            <v>0</v>
          </cell>
          <cell r="Q1611">
            <v>0</v>
          </cell>
          <cell r="R1611">
            <v>0</v>
          </cell>
          <cell r="S1611">
            <v>5217</v>
          </cell>
          <cell r="T1611">
            <v>5397</v>
          </cell>
          <cell r="U1611">
            <v>4677</v>
          </cell>
          <cell r="V1611">
            <v>4498</v>
          </cell>
          <cell r="W1611">
            <v>0</v>
          </cell>
          <cell r="X1611" t="str">
            <v>A1</v>
          </cell>
          <cell r="Y1611">
            <v>0.42</v>
          </cell>
          <cell r="Z1611">
            <v>0.4</v>
          </cell>
          <cell r="AA1611">
            <v>0.48</v>
          </cell>
          <cell r="AB1611">
            <v>0.5</v>
          </cell>
          <cell r="AC1611">
            <v>0</v>
          </cell>
          <cell r="AD1611">
            <v>0</v>
          </cell>
          <cell r="AE1611" t="str">
            <v>HARDWARE</v>
          </cell>
          <cell r="AF1611" t="str">
            <v>L3 MODULAR</v>
          </cell>
          <cell r="AG1611" t="str">
            <v>NETIRN MLXe</v>
          </cell>
          <cell r="AH1611" t="str">
            <v>HARDWARE</v>
          </cell>
          <cell r="AI1611" t="str">
            <v>132-8</v>
          </cell>
          <cell r="AJ1611" t="str">
            <v>non-TAA</v>
          </cell>
          <cell r="AK1611" t="str">
            <v>13 mos</v>
          </cell>
          <cell r="AL1611">
            <v>54</v>
          </cell>
          <cell r="AM1611" t="str">
            <v>EAR99</v>
          </cell>
        </row>
        <row r="1612">
          <cell r="F1612" t="str">
            <v>RMK-CAB-MLXE-4</v>
          </cell>
          <cell r="G1612" t="str">
            <v>MLXE-4 MOUNT KIT - For MLXe-4 installation in a Cabinet or a 4 post Rack</v>
          </cell>
          <cell r="H1612" t="str">
            <v>MLXE-4 MOUNT KIT - For MLXe-4 installation in a Cabinet or a 4 post Rack</v>
          </cell>
          <cell r="I1612">
            <v>5995</v>
          </cell>
          <cell r="J1612">
            <v>5995</v>
          </cell>
          <cell r="K1612" t="str">
            <v>A</v>
          </cell>
          <cell r="L1612">
            <v>0</v>
          </cell>
          <cell r="M1612">
            <v>0</v>
          </cell>
          <cell r="N1612">
            <v>0</v>
          </cell>
          <cell r="O1612">
            <v>0</v>
          </cell>
          <cell r="P1612">
            <v>0</v>
          </cell>
          <cell r="Q1612">
            <v>0</v>
          </cell>
          <cell r="R1612">
            <v>0</v>
          </cell>
          <cell r="S1612">
            <v>3477</v>
          </cell>
          <cell r="T1612">
            <v>3597</v>
          </cell>
          <cell r="U1612">
            <v>3117</v>
          </cell>
          <cell r="V1612">
            <v>2998</v>
          </cell>
          <cell r="W1612">
            <v>0</v>
          </cell>
          <cell r="X1612" t="str">
            <v>A1</v>
          </cell>
          <cell r="Y1612">
            <v>0.42</v>
          </cell>
          <cell r="Z1612">
            <v>0.4</v>
          </cell>
          <cell r="AA1612">
            <v>0.48</v>
          </cell>
          <cell r="AB1612">
            <v>0.5</v>
          </cell>
          <cell r="AC1612">
            <v>0</v>
          </cell>
          <cell r="AD1612">
            <v>0</v>
          </cell>
          <cell r="AE1612" t="str">
            <v>HARDWARE</v>
          </cell>
          <cell r="AF1612" t="str">
            <v>L3 MODULAR</v>
          </cell>
          <cell r="AG1612" t="str">
            <v>NETIRN MLXe</v>
          </cell>
          <cell r="AH1612" t="str">
            <v>HARDWARE</v>
          </cell>
          <cell r="AI1612" t="str">
            <v>132-8</v>
          </cell>
          <cell r="AJ1612" t="str">
            <v>non-TAA</v>
          </cell>
          <cell r="AK1612" t="str">
            <v>13 mos</v>
          </cell>
          <cell r="AL1612">
            <v>54</v>
          </cell>
          <cell r="AM1612" t="str">
            <v>EAR99</v>
          </cell>
        </row>
        <row r="1613">
          <cell r="F1613" t="str">
            <v>RMK-CAB-MLXE-8</v>
          </cell>
          <cell r="G1613" t="str">
            <v>MLXE-8 MOUNT KIT - For MLXe-8 installation in a Cabinet or a 4 post Rack</v>
          </cell>
          <cell r="H1613" t="str">
            <v>MLXE-8 MOUNT KIT - For MLXe-8 installation in a Cabinet or a 4 post Rack</v>
          </cell>
          <cell r="I1613">
            <v>6295</v>
          </cell>
          <cell r="J1613">
            <v>6295</v>
          </cell>
          <cell r="K1613" t="str">
            <v>A</v>
          </cell>
          <cell r="L1613">
            <v>0</v>
          </cell>
          <cell r="M1613">
            <v>0</v>
          </cell>
          <cell r="N1613">
            <v>0</v>
          </cell>
          <cell r="O1613">
            <v>0</v>
          </cell>
          <cell r="P1613">
            <v>0</v>
          </cell>
          <cell r="Q1613">
            <v>0</v>
          </cell>
          <cell r="R1613">
            <v>0</v>
          </cell>
          <cell r="S1613">
            <v>3651</v>
          </cell>
          <cell r="T1613">
            <v>3777</v>
          </cell>
          <cell r="U1613">
            <v>3273</v>
          </cell>
          <cell r="V1613">
            <v>3148</v>
          </cell>
          <cell r="W1613">
            <v>0</v>
          </cell>
          <cell r="X1613" t="str">
            <v>A1</v>
          </cell>
          <cell r="Y1613">
            <v>0.42</v>
          </cell>
          <cell r="Z1613">
            <v>0.4</v>
          </cell>
          <cell r="AA1613">
            <v>0.48</v>
          </cell>
          <cell r="AB1613">
            <v>0.5</v>
          </cell>
          <cell r="AC1613">
            <v>0</v>
          </cell>
          <cell r="AD1613">
            <v>0</v>
          </cell>
          <cell r="AE1613" t="str">
            <v>HARDWARE</v>
          </cell>
          <cell r="AF1613" t="str">
            <v>L3 MODULAR</v>
          </cell>
          <cell r="AG1613" t="str">
            <v>NETIRN MLXe</v>
          </cell>
          <cell r="AH1613" t="str">
            <v>HARDWARE</v>
          </cell>
          <cell r="AI1613" t="str">
            <v>132-8</v>
          </cell>
          <cell r="AJ1613" t="str">
            <v>non-TAA</v>
          </cell>
          <cell r="AK1613" t="str">
            <v>13 mos</v>
          </cell>
          <cell r="AL1613">
            <v>54</v>
          </cell>
          <cell r="AM1613" t="str">
            <v>EAR99</v>
          </cell>
        </row>
        <row r="1614">
          <cell r="F1614" t="str">
            <v>RMK-NI-X-32</v>
          </cell>
          <cell r="G1614" t="str">
            <v>MLXe-32 / MLX-32/ XMR32000 Rack Mount Kit for installation in a standard 2 post rack</v>
          </cell>
          <cell r="H1614" t="str">
            <v>MLXe-32 / MLX-32/ XMR32000 Rack Mount Kit for installation in a standard 2 post rack</v>
          </cell>
          <cell r="I1614">
            <v>500</v>
          </cell>
          <cell r="J1614">
            <v>500</v>
          </cell>
          <cell r="K1614" t="str">
            <v>A</v>
          </cell>
          <cell r="L1614">
            <v>0</v>
          </cell>
          <cell r="M1614">
            <v>0</v>
          </cell>
          <cell r="N1614">
            <v>0</v>
          </cell>
          <cell r="O1614">
            <v>0</v>
          </cell>
          <cell r="P1614">
            <v>0</v>
          </cell>
          <cell r="Q1614">
            <v>0</v>
          </cell>
          <cell r="R1614">
            <v>0</v>
          </cell>
          <cell r="S1614">
            <v>290</v>
          </cell>
          <cell r="T1614">
            <v>300</v>
          </cell>
          <cell r="U1614">
            <v>260</v>
          </cell>
          <cell r="V1614">
            <v>250</v>
          </cell>
          <cell r="W1614">
            <v>0</v>
          </cell>
          <cell r="X1614" t="str">
            <v>A1</v>
          </cell>
          <cell r="Y1614">
            <v>0.42</v>
          </cell>
          <cell r="Z1614">
            <v>0.4</v>
          </cell>
          <cell r="AA1614">
            <v>0.48</v>
          </cell>
          <cell r="AB1614">
            <v>0.5</v>
          </cell>
          <cell r="AC1614">
            <v>0</v>
          </cell>
          <cell r="AD1614">
            <v>0</v>
          </cell>
          <cell r="AE1614" t="str">
            <v>HARDWARE</v>
          </cell>
          <cell r="AF1614" t="str">
            <v>L3 MODULAR</v>
          </cell>
          <cell r="AG1614" t="str">
            <v>NETIRN MLXe</v>
          </cell>
          <cell r="AH1614" t="str">
            <v>HARDWARE</v>
          </cell>
          <cell r="AI1614" t="str">
            <v>132-8</v>
          </cell>
          <cell r="AJ1614" t="str">
            <v>non-TAA</v>
          </cell>
          <cell r="AK1614" t="str">
            <v>13 mos</v>
          </cell>
          <cell r="AL1614">
            <v>54</v>
          </cell>
          <cell r="AM1614" t="str">
            <v>EAR99</v>
          </cell>
        </row>
        <row r="1615">
          <cell r="F1615" t="str">
            <v>100G-CFP2-ER4-40KM</v>
          </cell>
          <cell r="G1615" t="str">
            <v>100 GbE CFP2 optic (LC), ER4, for distances up to 40 km over SMF</v>
          </cell>
          <cell r="H1615">
            <v>0</v>
          </cell>
          <cell r="I1615">
            <v>105000</v>
          </cell>
          <cell r="J1615">
            <v>105000</v>
          </cell>
          <cell r="K1615" t="str">
            <v>A</v>
          </cell>
          <cell r="L1615">
            <v>0</v>
          </cell>
          <cell r="M1615">
            <v>0</v>
          </cell>
          <cell r="N1615">
            <v>0</v>
          </cell>
          <cell r="O1615">
            <v>0</v>
          </cell>
          <cell r="P1615">
            <v>0</v>
          </cell>
          <cell r="Q1615">
            <v>0</v>
          </cell>
          <cell r="R1615">
            <v>0</v>
          </cell>
          <cell r="S1615">
            <v>60900</v>
          </cell>
          <cell r="T1615">
            <v>63000</v>
          </cell>
          <cell r="U1615">
            <v>54600</v>
          </cell>
          <cell r="V1615">
            <v>52500</v>
          </cell>
          <cell r="W1615">
            <v>0</v>
          </cell>
          <cell r="X1615" t="str">
            <v>A1</v>
          </cell>
          <cell r="Y1615">
            <v>0.42</v>
          </cell>
          <cell r="Z1615">
            <v>0.4</v>
          </cell>
          <cell r="AA1615">
            <v>0.48</v>
          </cell>
          <cell r="AB1615">
            <v>0.5</v>
          </cell>
          <cell r="AC1615">
            <v>0</v>
          </cell>
          <cell r="AD1615">
            <v>0</v>
          </cell>
          <cell r="AE1615" t="str">
            <v>HARDWARE</v>
          </cell>
          <cell r="AF1615" t="str">
            <v>OPTICS</v>
          </cell>
          <cell r="AG1615" t="str">
            <v>100G OPTICS</v>
          </cell>
          <cell r="AH1615" t="str">
            <v>HARDWARE</v>
          </cell>
          <cell r="AI1615" t="str">
            <v>132-8</v>
          </cell>
          <cell r="AJ1615" t="str">
            <v>JP</v>
          </cell>
          <cell r="AK1615" t="str">
            <v>13 mos</v>
          </cell>
          <cell r="AL1615">
            <v>80</v>
          </cell>
          <cell r="AM1615" t="str">
            <v>5A991</v>
          </cell>
        </row>
        <row r="1616">
          <cell r="F1616" t="str">
            <v>100G-CFP2-LR4-10KM</v>
          </cell>
          <cell r="G1616" t="str">
            <v>100 GbE CFP2 optic (LC), LR4, for distances up to 10 km over SMF</v>
          </cell>
          <cell r="H1616" t="str">
            <v>100 GbE CFP2 optic (LC), LR4, for distances up to 10 km over SMF</v>
          </cell>
          <cell r="I1616">
            <v>49500</v>
          </cell>
          <cell r="J1616">
            <v>49500</v>
          </cell>
          <cell r="K1616" t="str">
            <v>A</v>
          </cell>
          <cell r="L1616">
            <v>0</v>
          </cell>
          <cell r="M1616">
            <v>0</v>
          </cell>
          <cell r="N1616">
            <v>0</v>
          </cell>
          <cell r="O1616">
            <v>0</v>
          </cell>
          <cell r="P1616">
            <v>0</v>
          </cell>
          <cell r="Q1616">
            <v>0</v>
          </cell>
          <cell r="R1616">
            <v>0</v>
          </cell>
          <cell r="S1616">
            <v>28710</v>
          </cell>
          <cell r="T1616">
            <v>29700</v>
          </cell>
          <cell r="U1616">
            <v>25740</v>
          </cell>
          <cell r="V1616">
            <v>24750</v>
          </cell>
          <cell r="W1616">
            <v>0</v>
          </cell>
          <cell r="X1616" t="str">
            <v>A1</v>
          </cell>
          <cell r="Y1616">
            <v>0.42</v>
          </cell>
          <cell r="Z1616">
            <v>0.4</v>
          </cell>
          <cell r="AA1616">
            <v>0.48</v>
          </cell>
          <cell r="AB1616">
            <v>0.5</v>
          </cell>
          <cell r="AC1616">
            <v>0</v>
          </cell>
          <cell r="AD1616">
            <v>0</v>
          </cell>
          <cell r="AE1616" t="str">
            <v>HARDWARE</v>
          </cell>
          <cell r="AF1616" t="str">
            <v>OPTICS</v>
          </cell>
          <cell r="AG1616" t="str">
            <v>100G OPTICS</v>
          </cell>
          <cell r="AH1616" t="str">
            <v>HARDWARE</v>
          </cell>
          <cell r="AI1616" t="str">
            <v>132-8</v>
          </cell>
          <cell r="AJ1616" t="str">
            <v>non-TAA</v>
          </cell>
          <cell r="AK1616" t="str">
            <v>13 mos</v>
          </cell>
          <cell r="AL1616">
            <v>80</v>
          </cell>
          <cell r="AM1616" t="str">
            <v>5A991</v>
          </cell>
        </row>
        <row r="1617">
          <cell r="F1617" t="str">
            <v>100G-CFP2-SR10</v>
          </cell>
          <cell r="G1617" t="str">
            <v>100 GbE CFP2 optic, SR10, for distances up to 100 m over MMF, 1-pack</v>
          </cell>
          <cell r="H1617" t="str">
            <v>100 GbE CFP2 optic, SR10, for distances up to 100 m over MMF, 1-pack</v>
          </cell>
          <cell r="I1617">
            <v>12500</v>
          </cell>
          <cell r="J1617">
            <v>12500</v>
          </cell>
          <cell r="K1617" t="str">
            <v>A</v>
          </cell>
          <cell r="L1617">
            <v>0</v>
          </cell>
          <cell r="M1617">
            <v>0</v>
          </cell>
          <cell r="N1617">
            <v>0</v>
          </cell>
          <cell r="O1617">
            <v>0</v>
          </cell>
          <cell r="P1617">
            <v>0</v>
          </cell>
          <cell r="Q1617">
            <v>0</v>
          </cell>
          <cell r="R1617">
            <v>0</v>
          </cell>
          <cell r="S1617">
            <v>7250</v>
          </cell>
          <cell r="T1617">
            <v>7500</v>
          </cell>
          <cell r="U1617">
            <v>6500</v>
          </cell>
          <cell r="V1617">
            <v>6250</v>
          </cell>
          <cell r="W1617">
            <v>0</v>
          </cell>
          <cell r="X1617" t="str">
            <v>A1</v>
          </cell>
          <cell r="Y1617">
            <v>0.42</v>
          </cell>
          <cell r="Z1617">
            <v>0.4</v>
          </cell>
          <cell r="AA1617">
            <v>0.48</v>
          </cell>
          <cell r="AB1617">
            <v>0.5</v>
          </cell>
          <cell r="AC1617">
            <v>0</v>
          </cell>
          <cell r="AD1617">
            <v>0</v>
          </cell>
          <cell r="AE1617" t="str">
            <v>HARDWARE</v>
          </cell>
          <cell r="AF1617" t="str">
            <v>OPTICS</v>
          </cell>
          <cell r="AG1617" t="str">
            <v>100G OPTICS</v>
          </cell>
          <cell r="AH1617" t="str">
            <v>HARDWARE</v>
          </cell>
          <cell r="AI1617" t="str">
            <v>132-8</v>
          </cell>
          <cell r="AJ1617" t="str">
            <v>non-TAA</v>
          </cell>
          <cell r="AK1617" t="str">
            <v>13 mos</v>
          </cell>
          <cell r="AL1617">
            <v>80</v>
          </cell>
          <cell r="AM1617" t="str">
            <v>5A991</v>
          </cell>
        </row>
        <row r="1618">
          <cell r="F1618" t="str">
            <v>100G-QSFP28-LR4-10KM</v>
          </cell>
          <cell r="G1618" t="str">
            <v>100 GbE QSFP28 optic (LC), LR4, for distances up to 10 km over SMF</v>
          </cell>
          <cell r="H1618" t="str">
            <v>100 GbE QSFP28 optic (LC), LR4, for distances up to 10 km over SMF</v>
          </cell>
          <cell r="I1618">
            <v>38000</v>
          </cell>
          <cell r="J1618">
            <v>38000</v>
          </cell>
          <cell r="K1618" t="str">
            <v>A</v>
          </cell>
          <cell r="L1618">
            <v>0</v>
          </cell>
          <cell r="M1618">
            <v>0</v>
          </cell>
          <cell r="N1618">
            <v>0</v>
          </cell>
          <cell r="O1618">
            <v>0</v>
          </cell>
          <cell r="P1618">
            <v>0</v>
          </cell>
          <cell r="Q1618">
            <v>0</v>
          </cell>
          <cell r="R1618">
            <v>0</v>
          </cell>
          <cell r="S1618">
            <v>22040</v>
          </cell>
          <cell r="T1618">
            <v>22800</v>
          </cell>
          <cell r="U1618">
            <v>19760</v>
          </cell>
          <cell r="V1618">
            <v>19000</v>
          </cell>
          <cell r="W1618">
            <v>0</v>
          </cell>
          <cell r="X1618" t="str">
            <v>A1</v>
          </cell>
          <cell r="Y1618">
            <v>0.42</v>
          </cell>
          <cell r="Z1618">
            <v>0.4</v>
          </cell>
          <cell r="AA1618">
            <v>0.48</v>
          </cell>
          <cell r="AB1618">
            <v>0.5</v>
          </cell>
          <cell r="AC1618">
            <v>0</v>
          </cell>
          <cell r="AD1618">
            <v>0</v>
          </cell>
          <cell r="AE1618" t="str">
            <v>HARDWARE</v>
          </cell>
          <cell r="AF1618" t="str">
            <v>OPTICS</v>
          </cell>
          <cell r="AG1618" t="str">
            <v>100G OPTICS</v>
          </cell>
          <cell r="AH1618" t="str">
            <v>HARDWARE</v>
          </cell>
          <cell r="AI1618" t="str">
            <v>132-8</v>
          </cell>
          <cell r="AJ1618" t="str">
            <v>non-TAA</v>
          </cell>
          <cell r="AK1618" t="str">
            <v>13 mos</v>
          </cell>
          <cell r="AL1618">
            <v>80</v>
          </cell>
          <cell r="AM1618" t="str">
            <v>5A991</v>
          </cell>
        </row>
        <row r="1619">
          <cell r="F1619" t="str">
            <v>100G-QSFP28-LR4L-2KM</v>
          </cell>
          <cell r="G1619" t="str">
            <v>100 GbE QSFP28 optic (LC), LR4-Lite, for distances up to 2 km over SMF</v>
          </cell>
          <cell r="H1619">
            <v>0</v>
          </cell>
          <cell r="I1619">
            <v>32000</v>
          </cell>
          <cell r="J1619">
            <v>32000</v>
          </cell>
          <cell r="K1619" t="str">
            <v>A</v>
          </cell>
          <cell r="L1619">
            <v>0</v>
          </cell>
          <cell r="M1619">
            <v>0</v>
          </cell>
          <cell r="N1619">
            <v>0</v>
          </cell>
          <cell r="O1619">
            <v>0</v>
          </cell>
          <cell r="P1619">
            <v>0</v>
          </cell>
          <cell r="Q1619">
            <v>0</v>
          </cell>
          <cell r="R1619">
            <v>0</v>
          </cell>
          <cell r="S1619">
            <v>18560</v>
          </cell>
          <cell r="T1619">
            <v>19200</v>
          </cell>
          <cell r="U1619">
            <v>16640</v>
          </cell>
          <cell r="V1619">
            <v>16000</v>
          </cell>
          <cell r="W1619">
            <v>0</v>
          </cell>
          <cell r="X1619" t="str">
            <v>A1</v>
          </cell>
          <cell r="Y1619">
            <v>0.42</v>
          </cell>
          <cell r="Z1619">
            <v>0.4</v>
          </cell>
          <cell r="AA1619">
            <v>0.48</v>
          </cell>
          <cell r="AB1619">
            <v>0.5</v>
          </cell>
          <cell r="AC1619">
            <v>0</v>
          </cell>
          <cell r="AD1619">
            <v>0</v>
          </cell>
          <cell r="AE1619" t="str">
            <v>HARDWARE</v>
          </cell>
          <cell r="AF1619" t="str">
            <v>OPTICS</v>
          </cell>
          <cell r="AG1619" t="str">
            <v>100G OPTICS</v>
          </cell>
          <cell r="AH1619" t="str">
            <v>HARDWARE</v>
          </cell>
          <cell r="AI1619" t="str">
            <v>132-8</v>
          </cell>
          <cell r="AJ1619" t="str">
            <v>non-TAA</v>
          </cell>
          <cell r="AK1619" t="str">
            <v>13 mos</v>
          </cell>
          <cell r="AL1619">
            <v>80</v>
          </cell>
          <cell r="AM1619" t="str">
            <v>5A991</v>
          </cell>
        </row>
        <row r="1620">
          <cell r="F1620" t="str">
            <v>100G-QSFP28-SR4</v>
          </cell>
          <cell r="G1620" t="str">
            <v>100 GbE QSFP28 optic (MTP 1x12), SR4, for distances up to 100 m over MMF</v>
          </cell>
          <cell r="H1620">
            <v>0</v>
          </cell>
          <cell r="I1620">
            <v>7000</v>
          </cell>
          <cell r="J1620">
            <v>7000</v>
          </cell>
          <cell r="K1620" t="str">
            <v>A</v>
          </cell>
          <cell r="L1620">
            <v>0</v>
          </cell>
          <cell r="M1620">
            <v>0</v>
          </cell>
          <cell r="N1620">
            <v>0</v>
          </cell>
          <cell r="O1620">
            <v>0</v>
          </cell>
          <cell r="P1620">
            <v>0</v>
          </cell>
          <cell r="Q1620">
            <v>0</v>
          </cell>
          <cell r="R1620">
            <v>0</v>
          </cell>
          <cell r="S1620">
            <v>4060</v>
          </cell>
          <cell r="T1620">
            <v>4200</v>
          </cell>
          <cell r="U1620">
            <v>3640</v>
          </cell>
          <cell r="V1620">
            <v>3500</v>
          </cell>
          <cell r="W1620">
            <v>0</v>
          </cell>
          <cell r="X1620" t="str">
            <v>A1</v>
          </cell>
          <cell r="Y1620">
            <v>0.42</v>
          </cell>
          <cell r="Z1620">
            <v>0.4</v>
          </cell>
          <cell r="AA1620">
            <v>0.48</v>
          </cell>
          <cell r="AB1620">
            <v>0.5</v>
          </cell>
          <cell r="AC1620">
            <v>0</v>
          </cell>
          <cell r="AD1620">
            <v>0</v>
          </cell>
          <cell r="AE1620" t="str">
            <v>HARDWARE</v>
          </cell>
          <cell r="AF1620" t="str">
            <v>OPTICS</v>
          </cell>
          <cell r="AG1620" t="str">
            <v>100G OPTICS</v>
          </cell>
          <cell r="AH1620" t="str">
            <v>HARDWARE</v>
          </cell>
          <cell r="AI1620" t="str">
            <v>132-8</v>
          </cell>
          <cell r="AJ1620" t="str">
            <v>non-TAA</v>
          </cell>
          <cell r="AK1620" t="str">
            <v>13 mos</v>
          </cell>
          <cell r="AL1620">
            <v>80</v>
          </cell>
          <cell r="AM1620" t="str">
            <v>5A991</v>
          </cell>
        </row>
        <row r="1621">
          <cell r="F1621" t="str">
            <v>10G-SFPP-ER</v>
          </cell>
          <cell r="G1621" t="str">
            <v>10GBASE-ER SFP+ optic (LC), for up to 40km over SMF</v>
          </cell>
          <cell r="H1621" t="str">
            <v>10GBASE-ER SFP+ optic (LC), for up to 40km over SMF</v>
          </cell>
          <cell r="I1621">
            <v>10000</v>
          </cell>
          <cell r="J1621">
            <v>9995</v>
          </cell>
          <cell r="K1621" t="str">
            <v>A</v>
          </cell>
          <cell r="L1621">
            <v>0</v>
          </cell>
          <cell r="M1621">
            <v>0</v>
          </cell>
          <cell r="N1621">
            <v>0</v>
          </cell>
          <cell r="O1621">
            <v>0</v>
          </cell>
          <cell r="P1621">
            <v>0</v>
          </cell>
          <cell r="Q1621">
            <v>0</v>
          </cell>
          <cell r="R1621">
            <v>0</v>
          </cell>
          <cell r="S1621">
            <v>5797</v>
          </cell>
          <cell r="T1621">
            <v>5997</v>
          </cell>
          <cell r="U1621">
            <v>5197</v>
          </cell>
          <cell r="V1621">
            <v>4998</v>
          </cell>
          <cell r="W1621">
            <v>0</v>
          </cell>
          <cell r="X1621" t="str">
            <v>A1</v>
          </cell>
          <cell r="Y1621">
            <v>0.42</v>
          </cell>
          <cell r="Z1621">
            <v>0.4</v>
          </cell>
          <cell r="AA1621">
            <v>0.48</v>
          </cell>
          <cell r="AB1621">
            <v>0.5</v>
          </cell>
          <cell r="AC1621">
            <v>0</v>
          </cell>
          <cell r="AD1621">
            <v>0</v>
          </cell>
          <cell r="AE1621" t="str">
            <v>HARDWARE</v>
          </cell>
          <cell r="AF1621" t="str">
            <v>OPTICS</v>
          </cell>
          <cell r="AG1621" t="str">
            <v>10G OPTICS</v>
          </cell>
          <cell r="AH1621" t="str">
            <v>HARDWARE</v>
          </cell>
          <cell r="AI1621" t="str">
            <v>132-8</v>
          </cell>
          <cell r="AJ1621" t="str">
            <v>non-TAA</v>
          </cell>
          <cell r="AK1621" t="str">
            <v>13 mos</v>
          </cell>
          <cell r="AL1621">
            <v>80</v>
          </cell>
          <cell r="AM1621" t="str">
            <v>5A991</v>
          </cell>
        </row>
        <row r="1622">
          <cell r="F1622" t="str">
            <v>10G-SFPP-LR</v>
          </cell>
          <cell r="G1622" t="str">
            <v>10GBASE-LR, SFP+ optic (LC), for up to 10km over SMF</v>
          </cell>
          <cell r="H1622" t="str">
            <v>10GBASE-LR, SFP+ optic (LC), for up to 10km over SMF</v>
          </cell>
          <cell r="I1622">
            <v>2745</v>
          </cell>
          <cell r="J1622">
            <v>2745</v>
          </cell>
          <cell r="K1622" t="str">
            <v>A</v>
          </cell>
          <cell r="L1622">
            <v>0</v>
          </cell>
          <cell r="M1622">
            <v>0</v>
          </cell>
          <cell r="N1622">
            <v>0</v>
          </cell>
          <cell r="O1622">
            <v>0</v>
          </cell>
          <cell r="P1622">
            <v>0</v>
          </cell>
          <cell r="Q1622">
            <v>0</v>
          </cell>
          <cell r="R1622">
            <v>0</v>
          </cell>
          <cell r="S1622">
            <v>1592</v>
          </cell>
          <cell r="T1622">
            <v>1647</v>
          </cell>
          <cell r="U1622">
            <v>1427</v>
          </cell>
          <cell r="V1622">
            <v>1373</v>
          </cell>
          <cell r="W1622">
            <v>0</v>
          </cell>
          <cell r="X1622" t="str">
            <v>A1</v>
          </cell>
          <cell r="Y1622">
            <v>0.42</v>
          </cell>
          <cell r="Z1622">
            <v>0.4</v>
          </cell>
          <cell r="AA1622">
            <v>0.48</v>
          </cell>
          <cell r="AB1622">
            <v>0.5</v>
          </cell>
          <cell r="AC1622">
            <v>0</v>
          </cell>
          <cell r="AD1622">
            <v>0</v>
          </cell>
          <cell r="AE1622" t="str">
            <v>HARDWARE</v>
          </cell>
          <cell r="AF1622" t="str">
            <v>OPTICS</v>
          </cell>
          <cell r="AG1622" t="str">
            <v>10G OPTICS</v>
          </cell>
          <cell r="AH1622" t="str">
            <v>HARDWARE</v>
          </cell>
          <cell r="AI1622" t="str">
            <v>132-8</v>
          </cell>
          <cell r="AJ1622" t="str">
            <v>non-TAA</v>
          </cell>
          <cell r="AK1622" t="str">
            <v>13 mos</v>
          </cell>
          <cell r="AL1622">
            <v>80</v>
          </cell>
          <cell r="AM1622" t="str">
            <v>5A991</v>
          </cell>
        </row>
        <row r="1623">
          <cell r="F1623" t="str">
            <v>10G-SFPP-LR-8</v>
          </cell>
          <cell r="G1623" t="str">
            <v>10GBASE-LR,SFPP SMF LC CONNECTOR 8-PACK</v>
          </cell>
          <cell r="H1623" t="str">
            <v>10GBASE-LR,SFPP SMF LC CONNECTOR 8-PACK</v>
          </cell>
          <cell r="I1623">
            <v>21960</v>
          </cell>
          <cell r="J1623">
            <v>15160</v>
          </cell>
          <cell r="K1623" t="str">
            <v>A</v>
          </cell>
          <cell r="L1623">
            <v>0</v>
          </cell>
          <cell r="M1623">
            <v>0</v>
          </cell>
          <cell r="N1623">
            <v>0</v>
          </cell>
          <cell r="O1623">
            <v>0</v>
          </cell>
          <cell r="P1623">
            <v>0</v>
          </cell>
          <cell r="Q1623">
            <v>0</v>
          </cell>
          <cell r="R1623">
            <v>0</v>
          </cell>
          <cell r="S1623">
            <v>8793</v>
          </cell>
          <cell r="T1623">
            <v>9096</v>
          </cell>
          <cell r="U1623">
            <v>7883</v>
          </cell>
          <cell r="V1623">
            <v>7580</v>
          </cell>
          <cell r="W1623">
            <v>0</v>
          </cell>
          <cell r="X1623" t="str">
            <v>A1</v>
          </cell>
          <cell r="Y1623">
            <v>0.42</v>
          </cell>
          <cell r="Z1623">
            <v>0.4</v>
          </cell>
          <cell r="AA1623">
            <v>0.48</v>
          </cell>
          <cell r="AB1623">
            <v>0.5</v>
          </cell>
          <cell r="AC1623">
            <v>0</v>
          </cell>
          <cell r="AD1623">
            <v>0</v>
          </cell>
          <cell r="AE1623" t="str">
            <v>HARDWARE</v>
          </cell>
          <cell r="AF1623" t="str">
            <v>OPTICS</v>
          </cell>
          <cell r="AG1623" t="str">
            <v>10G OPTICS</v>
          </cell>
          <cell r="AH1623" t="str">
            <v>HARDWARE</v>
          </cell>
          <cell r="AI1623" t="str">
            <v>132-8</v>
          </cell>
          <cell r="AJ1623" t="str">
            <v>non-TAA</v>
          </cell>
          <cell r="AK1623" t="str">
            <v>13 mos</v>
          </cell>
          <cell r="AL1623">
            <v>80</v>
          </cell>
          <cell r="AM1623" t="str">
            <v>5A991</v>
          </cell>
        </row>
        <row r="1624">
          <cell r="F1624" t="str">
            <v>10G-SFPP-LRM</v>
          </cell>
          <cell r="G1624" t="str">
            <v>10GBASE-LRM SFP+ optic (LC), for up to 220m over MMF</v>
          </cell>
          <cell r="H1624" t="str">
            <v>10GBASE-LRM SFP+ optic (LC), for up to 220m over MMF</v>
          </cell>
          <cell r="I1624">
            <v>2135</v>
          </cell>
          <cell r="J1624">
            <v>1495</v>
          </cell>
          <cell r="K1624" t="str">
            <v>A</v>
          </cell>
          <cell r="L1624">
            <v>0</v>
          </cell>
          <cell r="M1624">
            <v>0</v>
          </cell>
          <cell r="N1624">
            <v>0</v>
          </cell>
          <cell r="O1624">
            <v>0</v>
          </cell>
          <cell r="P1624">
            <v>0</v>
          </cell>
          <cell r="Q1624">
            <v>0</v>
          </cell>
          <cell r="R1624">
            <v>0</v>
          </cell>
          <cell r="S1624">
            <v>867</v>
          </cell>
          <cell r="T1624">
            <v>897</v>
          </cell>
          <cell r="U1624">
            <v>777</v>
          </cell>
          <cell r="V1624">
            <v>748</v>
          </cell>
          <cell r="W1624">
            <v>0</v>
          </cell>
          <cell r="X1624" t="str">
            <v>A1</v>
          </cell>
          <cell r="Y1624">
            <v>0.42</v>
          </cell>
          <cell r="Z1624">
            <v>0.4</v>
          </cell>
          <cell r="AA1624">
            <v>0.48</v>
          </cell>
          <cell r="AB1624">
            <v>0.5</v>
          </cell>
          <cell r="AC1624">
            <v>0</v>
          </cell>
          <cell r="AD1624">
            <v>0</v>
          </cell>
          <cell r="AE1624" t="str">
            <v>HARDWARE</v>
          </cell>
          <cell r="AF1624" t="str">
            <v>OPTICS</v>
          </cell>
          <cell r="AG1624" t="str">
            <v>1G OPTICS</v>
          </cell>
          <cell r="AH1624" t="str">
            <v>HARDWARE</v>
          </cell>
          <cell r="AI1624" t="str">
            <v>132-8</v>
          </cell>
          <cell r="AJ1624" t="str">
            <v>non-TAA</v>
          </cell>
          <cell r="AK1624" t="str">
            <v>13 mos</v>
          </cell>
          <cell r="AL1624">
            <v>80</v>
          </cell>
          <cell r="AM1624" t="str">
            <v>5A991</v>
          </cell>
        </row>
        <row r="1625">
          <cell r="F1625" t="str">
            <v>10G-SFPP-SR</v>
          </cell>
          <cell r="G1625" t="str">
            <v>10GBASE-SR, SFP+ optic (LC), target range 300m over MMF</v>
          </cell>
          <cell r="H1625" t="str">
            <v>10GBASE-SR, SFP+ optic (LC), target range 300m over MMF</v>
          </cell>
          <cell r="I1625">
            <v>1370</v>
          </cell>
          <cell r="J1625">
            <v>990</v>
          </cell>
          <cell r="K1625" t="str">
            <v>A</v>
          </cell>
          <cell r="L1625">
            <v>0</v>
          </cell>
          <cell r="M1625">
            <v>0</v>
          </cell>
          <cell r="N1625">
            <v>0</v>
          </cell>
          <cell r="O1625">
            <v>0</v>
          </cell>
          <cell r="P1625">
            <v>0</v>
          </cell>
          <cell r="Q1625">
            <v>0</v>
          </cell>
          <cell r="R1625">
            <v>0</v>
          </cell>
          <cell r="S1625">
            <v>574</v>
          </cell>
          <cell r="T1625">
            <v>594</v>
          </cell>
          <cell r="U1625">
            <v>515</v>
          </cell>
          <cell r="V1625">
            <v>495</v>
          </cell>
          <cell r="W1625">
            <v>0</v>
          </cell>
          <cell r="X1625" t="str">
            <v>A1</v>
          </cell>
          <cell r="Y1625">
            <v>0.42</v>
          </cell>
          <cell r="Z1625">
            <v>0.4</v>
          </cell>
          <cell r="AA1625">
            <v>0.48</v>
          </cell>
          <cell r="AB1625">
            <v>0.5</v>
          </cell>
          <cell r="AC1625">
            <v>0</v>
          </cell>
          <cell r="AD1625">
            <v>0</v>
          </cell>
          <cell r="AE1625" t="str">
            <v>HARDWARE</v>
          </cell>
          <cell r="AF1625" t="str">
            <v>OPTICS</v>
          </cell>
          <cell r="AG1625" t="str">
            <v>10G OPTICS</v>
          </cell>
          <cell r="AH1625" t="str">
            <v>HARDWARE</v>
          </cell>
          <cell r="AI1625" t="str">
            <v>132-8</v>
          </cell>
          <cell r="AJ1625" t="str">
            <v>non-TAA</v>
          </cell>
          <cell r="AK1625" t="str">
            <v>13 mos</v>
          </cell>
          <cell r="AL1625">
            <v>80</v>
          </cell>
          <cell r="AM1625" t="str">
            <v>5A991</v>
          </cell>
        </row>
        <row r="1626">
          <cell r="F1626" t="str">
            <v>10G-SFPP-SR-8</v>
          </cell>
          <cell r="G1626" t="str">
            <v>10GBASE-SR,SFPP MMF LC CONNECTOR 8-PACK</v>
          </cell>
          <cell r="H1626" t="str">
            <v>10GBASE-SR,SFPP MMF LC CONNECTOR 8-PACK</v>
          </cell>
          <cell r="I1626">
            <v>6880</v>
          </cell>
          <cell r="J1626">
            <v>5160</v>
          </cell>
          <cell r="K1626" t="str">
            <v>A</v>
          </cell>
          <cell r="L1626">
            <v>0</v>
          </cell>
          <cell r="M1626">
            <v>0</v>
          </cell>
          <cell r="N1626">
            <v>0</v>
          </cell>
          <cell r="O1626">
            <v>0</v>
          </cell>
          <cell r="P1626">
            <v>0</v>
          </cell>
          <cell r="Q1626">
            <v>0</v>
          </cell>
          <cell r="R1626">
            <v>0</v>
          </cell>
          <cell r="S1626">
            <v>2993</v>
          </cell>
          <cell r="T1626">
            <v>3096</v>
          </cell>
          <cell r="U1626">
            <v>2683</v>
          </cell>
          <cell r="V1626">
            <v>2580</v>
          </cell>
          <cell r="W1626">
            <v>0</v>
          </cell>
          <cell r="X1626" t="str">
            <v>A1</v>
          </cell>
          <cell r="Y1626">
            <v>0.42</v>
          </cell>
          <cell r="Z1626">
            <v>0.4</v>
          </cell>
          <cell r="AA1626">
            <v>0.48</v>
          </cell>
          <cell r="AB1626">
            <v>0.5</v>
          </cell>
          <cell r="AC1626">
            <v>0</v>
          </cell>
          <cell r="AD1626">
            <v>0</v>
          </cell>
          <cell r="AE1626" t="str">
            <v>HARDWARE</v>
          </cell>
          <cell r="AF1626" t="str">
            <v>OPTICS</v>
          </cell>
          <cell r="AG1626" t="str">
            <v>10G OPTICS</v>
          </cell>
          <cell r="AH1626" t="str">
            <v>HARDWARE</v>
          </cell>
          <cell r="AI1626" t="str">
            <v>132-8</v>
          </cell>
          <cell r="AJ1626" t="str">
            <v>non-TAA</v>
          </cell>
          <cell r="AK1626" t="str">
            <v>13 mos</v>
          </cell>
          <cell r="AL1626">
            <v>80</v>
          </cell>
          <cell r="AM1626" t="str">
            <v>5A991</v>
          </cell>
        </row>
        <row r="1627">
          <cell r="F1627" t="str">
            <v>10G-SFPP-TWX-0101</v>
          </cell>
          <cell r="G1627" t="str">
            <v>DIRECT ATTACHED SFPP ACTIVE COPPER,1M,1-PACK</v>
          </cell>
          <cell r="H1627" t="str">
            <v>DIRECT ATTACHED SFPP ACTIVE COPPER,1M,1-PACK</v>
          </cell>
          <cell r="I1627">
            <v>150</v>
          </cell>
          <cell r="J1627">
            <v>150</v>
          </cell>
          <cell r="K1627" t="str">
            <v>A</v>
          </cell>
          <cell r="L1627">
            <v>0</v>
          </cell>
          <cell r="M1627">
            <v>0</v>
          </cell>
          <cell r="N1627">
            <v>0</v>
          </cell>
          <cell r="O1627">
            <v>0</v>
          </cell>
          <cell r="P1627">
            <v>0</v>
          </cell>
          <cell r="Q1627">
            <v>0</v>
          </cell>
          <cell r="R1627">
            <v>0</v>
          </cell>
          <cell r="S1627">
            <v>87</v>
          </cell>
          <cell r="T1627">
            <v>90</v>
          </cell>
          <cell r="U1627">
            <v>78</v>
          </cell>
          <cell r="V1627">
            <v>75</v>
          </cell>
          <cell r="W1627">
            <v>0</v>
          </cell>
          <cell r="X1627" t="str">
            <v>A1</v>
          </cell>
          <cell r="Y1627">
            <v>0.42</v>
          </cell>
          <cell r="Z1627">
            <v>0.4</v>
          </cell>
          <cell r="AA1627">
            <v>0.48</v>
          </cell>
          <cell r="AB1627">
            <v>0.5</v>
          </cell>
          <cell r="AC1627">
            <v>0</v>
          </cell>
          <cell r="AD1627">
            <v>0</v>
          </cell>
          <cell r="AE1627" t="str">
            <v>HARDWARE</v>
          </cell>
          <cell r="AF1627" t="str">
            <v>OPTICS</v>
          </cell>
          <cell r="AG1627" t="str">
            <v>10G OPTICS</v>
          </cell>
          <cell r="AH1627" t="str">
            <v>HARDWARE</v>
          </cell>
          <cell r="AI1627" t="str">
            <v>132-8</v>
          </cell>
          <cell r="AJ1627" t="str">
            <v>non-TAA</v>
          </cell>
          <cell r="AK1627" t="str">
            <v>13 mos</v>
          </cell>
          <cell r="AL1627">
            <v>80</v>
          </cell>
          <cell r="AM1627" t="str">
            <v>EAR99</v>
          </cell>
        </row>
        <row r="1628">
          <cell r="F1628" t="str">
            <v>10G-SFPP-TWX-0108</v>
          </cell>
          <cell r="G1628" t="str">
            <v>DIRECT ATTACHED SFPP COPPER,1M,8-PACK</v>
          </cell>
          <cell r="H1628" t="str">
            <v>DIRECT ATTACHED SFPP COPPER,1M,8-PACK</v>
          </cell>
          <cell r="I1628">
            <v>1080</v>
          </cell>
          <cell r="J1628">
            <v>1080</v>
          </cell>
          <cell r="K1628" t="str">
            <v>A</v>
          </cell>
          <cell r="L1628">
            <v>0</v>
          </cell>
          <cell r="M1628">
            <v>0</v>
          </cell>
          <cell r="N1628">
            <v>0</v>
          </cell>
          <cell r="O1628">
            <v>0</v>
          </cell>
          <cell r="P1628">
            <v>0</v>
          </cell>
          <cell r="Q1628">
            <v>0</v>
          </cell>
          <cell r="R1628">
            <v>0</v>
          </cell>
          <cell r="S1628">
            <v>626</v>
          </cell>
          <cell r="T1628">
            <v>648</v>
          </cell>
          <cell r="U1628">
            <v>562</v>
          </cell>
          <cell r="V1628">
            <v>540</v>
          </cell>
          <cell r="W1628">
            <v>0</v>
          </cell>
          <cell r="X1628" t="str">
            <v>A1</v>
          </cell>
          <cell r="Y1628">
            <v>0.42</v>
          </cell>
          <cell r="Z1628">
            <v>0.4</v>
          </cell>
          <cell r="AA1628">
            <v>0.48</v>
          </cell>
          <cell r="AB1628">
            <v>0.5</v>
          </cell>
          <cell r="AC1628">
            <v>0</v>
          </cell>
          <cell r="AD1628">
            <v>0</v>
          </cell>
          <cell r="AE1628" t="str">
            <v>HARDWARE</v>
          </cell>
          <cell r="AF1628" t="str">
            <v>OPTICS</v>
          </cell>
          <cell r="AG1628" t="str">
            <v>10G OPTICS</v>
          </cell>
          <cell r="AH1628" t="str">
            <v>HARDWARE</v>
          </cell>
          <cell r="AI1628" t="str">
            <v>132-8</v>
          </cell>
          <cell r="AJ1628" t="str">
            <v>non-TAA</v>
          </cell>
          <cell r="AK1628" t="str">
            <v>13 mos</v>
          </cell>
          <cell r="AL1628">
            <v>80</v>
          </cell>
          <cell r="AM1628" t="str">
            <v>EAR99</v>
          </cell>
        </row>
        <row r="1629">
          <cell r="F1629" t="str">
            <v>10G-SFPP-TWX-0301</v>
          </cell>
          <cell r="G1629" t="str">
            <v>DIRECT ATTACHED SFPP ACTIVE COPPER,3M,1-PACK</v>
          </cell>
          <cell r="H1629" t="str">
            <v>DIRECT ATTACHED SFPP ACTIVE COPPER,3M,1-PACK</v>
          </cell>
          <cell r="I1629">
            <v>210</v>
          </cell>
          <cell r="J1629">
            <v>210</v>
          </cell>
          <cell r="K1629" t="str">
            <v>A</v>
          </cell>
          <cell r="L1629">
            <v>0</v>
          </cell>
          <cell r="M1629">
            <v>0</v>
          </cell>
          <cell r="N1629">
            <v>0</v>
          </cell>
          <cell r="O1629">
            <v>0</v>
          </cell>
          <cell r="P1629">
            <v>0</v>
          </cell>
          <cell r="Q1629">
            <v>0</v>
          </cell>
          <cell r="R1629">
            <v>0</v>
          </cell>
          <cell r="S1629">
            <v>122</v>
          </cell>
          <cell r="T1629">
            <v>126</v>
          </cell>
          <cell r="U1629">
            <v>109</v>
          </cell>
          <cell r="V1629">
            <v>105</v>
          </cell>
          <cell r="W1629">
            <v>0</v>
          </cell>
          <cell r="X1629" t="str">
            <v>A1</v>
          </cell>
          <cell r="Y1629">
            <v>0.42</v>
          </cell>
          <cell r="Z1629">
            <v>0.4</v>
          </cell>
          <cell r="AA1629">
            <v>0.48</v>
          </cell>
          <cell r="AB1629">
            <v>0.5</v>
          </cell>
          <cell r="AC1629">
            <v>0</v>
          </cell>
          <cell r="AD1629">
            <v>0</v>
          </cell>
          <cell r="AE1629" t="str">
            <v>HARDWARE</v>
          </cell>
          <cell r="AF1629" t="str">
            <v>OPTICS</v>
          </cell>
          <cell r="AG1629" t="str">
            <v>10G OPTICS</v>
          </cell>
          <cell r="AH1629" t="str">
            <v>HARDWARE</v>
          </cell>
          <cell r="AI1629" t="str">
            <v>132-8</v>
          </cell>
          <cell r="AJ1629" t="str">
            <v>non-TAA</v>
          </cell>
          <cell r="AK1629" t="str">
            <v>13 mos</v>
          </cell>
          <cell r="AL1629">
            <v>80</v>
          </cell>
          <cell r="AM1629" t="str">
            <v>EAR99</v>
          </cell>
        </row>
        <row r="1630">
          <cell r="F1630" t="str">
            <v>10G-SFPP-TWX-0308</v>
          </cell>
          <cell r="G1630" t="str">
            <v>DIRECT ATTACHED SFPP COPPER,3M,8-PACK</v>
          </cell>
          <cell r="H1630" t="str">
            <v>DIRECT ATTACHED SFPP COPPER,3M,8-PACK</v>
          </cell>
          <cell r="I1630">
            <v>1512</v>
          </cell>
          <cell r="J1630">
            <v>1512</v>
          </cell>
          <cell r="K1630" t="str">
            <v>A</v>
          </cell>
          <cell r="L1630">
            <v>0</v>
          </cell>
          <cell r="M1630">
            <v>0</v>
          </cell>
          <cell r="N1630">
            <v>0</v>
          </cell>
          <cell r="O1630">
            <v>0</v>
          </cell>
          <cell r="P1630">
            <v>0</v>
          </cell>
          <cell r="Q1630">
            <v>0</v>
          </cell>
          <cell r="R1630">
            <v>0</v>
          </cell>
          <cell r="S1630">
            <v>877</v>
          </cell>
          <cell r="T1630">
            <v>907</v>
          </cell>
          <cell r="U1630">
            <v>786</v>
          </cell>
          <cell r="V1630">
            <v>756</v>
          </cell>
          <cell r="W1630">
            <v>0</v>
          </cell>
          <cell r="X1630" t="str">
            <v>A1</v>
          </cell>
          <cell r="Y1630">
            <v>0.42</v>
          </cell>
          <cell r="Z1630">
            <v>0.4</v>
          </cell>
          <cell r="AA1630">
            <v>0.48</v>
          </cell>
          <cell r="AB1630">
            <v>0.5</v>
          </cell>
          <cell r="AC1630">
            <v>0</v>
          </cell>
          <cell r="AD1630">
            <v>0</v>
          </cell>
          <cell r="AE1630" t="str">
            <v>HARDWARE</v>
          </cell>
          <cell r="AF1630" t="str">
            <v>OPTICS</v>
          </cell>
          <cell r="AG1630" t="str">
            <v>10G OPTICS</v>
          </cell>
          <cell r="AH1630" t="str">
            <v>HARDWARE</v>
          </cell>
          <cell r="AI1630" t="str">
            <v>132-8</v>
          </cell>
          <cell r="AJ1630" t="str">
            <v>non-TAA</v>
          </cell>
          <cell r="AK1630" t="str">
            <v>13 mos</v>
          </cell>
          <cell r="AL1630">
            <v>80</v>
          </cell>
          <cell r="AM1630" t="str">
            <v>EAR99</v>
          </cell>
        </row>
        <row r="1631">
          <cell r="F1631" t="str">
            <v>10G-SFPP-TWX-0501</v>
          </cell>
          <cell r="G1631" t="str">
            <v>DIRECT ATTACHED SFPP ACTIVE COPPER,5M,1-PACK</v>
          </cell>
          <cell r="H1631" t="str">
            <v>DIRECT ATTACHED SFPP ACTIVE COPPER,5M,1-PACK</v>
          </cell>
          <cell r="I1631">
            <v>260</v>
          </cell>
          <cell r="J1631">
            <v>260</v>
          </cell>
          <cell r="K1631" t="str">
            <v>A</v>
          </cell>
          <cell r="L1631">
            <v>0</v>
          </cell>
          <cell r="M1631">
            <v>0</v>
          </cell>
          <cell r="N1631">
            <v>0</v>
          </cell>
          <cell r="O1631">
            <v>0</v>
          </cell>
          <cell r="P1631">
            <v>0</v>
          </cell>
          <cell r="Q1631">
            <v>0</v>
          </cell>
          <cell r="R1631">
            <v>0</v>
          </cell>
          <cell r="S1631">
            <v>151</v>
          </cell>
          <cell r="T1631">
            <v>156</v>
          </cell>
          <cell r="U1631">
            <v>135</v>
          </cell>
          <cell r="V1631">
            <v>130</v>
          </cell>
          <cell r="W1631">
            <v>0</v>
          </cell>
          <cell r="X1631" t="str">
            <v>A1</v>
          </cell>
          <cell r="Y1631">
            <v>0.42</v>
          </cell>
          <cell r="Z1631">
            <v>0.4</v>
          </cell>
          <cell r="AA1631">
            <v>0.48</v>
          </cell>
          <cell r="AB1631">
            <v>0.5</v>
          </cell>
          <cell r="AC1631">
            <v>0</v>
          </cell>
          <cell r="AD1631">
            <v>0</v>
          </cell>
          <cell r="AE1631" t="str">
            <v>HARDWARE</v>
          </cell>
          <cell r="AF1631" t="str">
            <v>OPTICS</v>
          </cell>
          <cell r="AG1631" t="str">
            <v>10G OPTICS</v>
          </cell>
          <cell r="AH1631" t="str">
            <v>HARDWARE</v>
          </cell>
          <cell r="AI1631" t="str">
            <v>132-8</v>
          </cell>
          <cell r="AJ1631" t="str">
            <v>non-TAA</v>
          </cell>
          <cell r="AK1631" t="str">
            <v>13 mos</v>
          </cell>
          <cell r="AL1631">
            <v>80</v>
          </cell>
          <cell r="AM1631" t="str">
            <v>EAR99</v>
          </cell>
        </row>
        <row r="1632">
          <cell r="F1632" t="str">
            <v>10G-SFPP-TWX-0508</v>
          </cell>
          <cell r="G1632" t="str">
            <v>DIRECT ATTACHED SFPP COPPER,5M,8-PACK</v>
          </cell>
          <cell r="H1632" t="str">
            <v>DIRECT ATTACHED SFPP COPPER,5M,8-PACK</v>
          </cell>
          <cell r="I1632">
            <v>1872</v>
          </cell>
          <cell r="J1632">
            <v>1872</v>
          </cell>
          <cell r="K1632" t="str">
            <v>A</v>
          </cell>
          <cell r="L1632">
            <v>0</v>
          </cell>
          <cell r="M1632">
            <v>0</v>
          </cell>
          <cell r="N1632">
            <v>0</v>
          </cell>
          <cell r="O1632">
            <v>0</v>
          </cell>
          <cell r="P1632">
            <v>0</v>
          </cell>
          <cell r="Q1632">
            <v>0</v>
          </cell>
          <cell r="R1632">
            <v>0</v>
          </cell>
          <cell r="S1632">
            <v>1086</v>
          </cell>
          <cell r="T1632">
            <v>1123</v>
          </cell>
          <cell r="U1632">
            <v>973</v>
          </cell>
          <cell r="V1632">
            <v>936</v>
          </cell>
          <cell r="W1632">
            <v>0</v>
          </cell>
          <cell r="X1632" t="str">
            <v>A1</v>
          </cell>
          <cell r="Y1632">
            <v>0.42</v>
          </cell>
          <cell r="Z1632">
            <v>0.4</v>
          </cell>
          <cell r="AA1632">
            <v>0.48</v>
          </cell>
          <cell r="AB1632">
            <v>0.5</v>
          </cell>
          <cell r="AC1632">
            <v>0</v>
          </cell>
          <cell r="AD1632">
            <v>0</v>
          </cell>
          <cell r="AE1632" t="str">
            <v>HARDWARE</v>
          </cell>
          <cell r="AF1632" t="str">
            <v>OPTICS</v>
          </cell>
          <cell r="AG1632" t="str">
            <v>10G OPTICS</v>
          </cell>
          <cell r="AH1632" t="str">
            <v>HARDWARE</v>
          </cell>
          <cell r="AI1632" t="str">
            <v>132-8</v>
          </cell>
          <cell r="AJ1632" t="str">
            <v>non-TAA</v>
          </cell>
          <cell r="AK1632" t="str">
            <v>13 mos</v>
          </cell>
          <cell r="AL1632">
            <v>80</v>
          </cell>
          <cell r="AM1632" t="str">
            <v>EAR99</v>
          </cell>
        </row>
        <row r="1633">
          <cell r="F1633" t="str">
            <v>10G-SFPP-USR</v>
          </cell>
          <cell r="G1633" t="str">
            <v>10GE USR SFP+ optic (LC), target range 100m over MMF, 1-pack</v>
          </cell>
          <cell r="H1633" t="str">
            <v>10GE USR SFP+ optic (LC), target range 100m over MMF, 1-pack</v>
          </cell>
          <cell r="I1633">
            <v>750</v>
          </cell>
          <cell r="J1633">
            <v>750</v>
          </cell>
          <cell r="K1633" t="str">
            <v>A</v>
          </cell>
          <cell r="L1633">
            <v>0</v>
          </cell>
          <cell r="M1633">
            <v>0</v>
          </cell>
          <cell r="N1633">
            <v>0</v>
          </cell>
          <cell r="O1633">
            <v>0</v>
          </cell>
          <cell r="P1633">
            <v>0</v>
          </cell>
          <cell r="Q1633">
            <v>0</v>
          </cell>
          <cell r="R1633">
            <v>0</v>
          </cell>
          <cell r="S1633">
            <v>435</v>
          </cell>
          <cell r="T1633">
            <v>450</v>
          </cell>
          <cell r="U1633">
            <v>390</v>
          </cell>
          <cell r="V1633">
            <v>375</v>
          </cell>
          <cell r="W1633">
            <v>0</v>
          </cell>
          <cell r="X1633" t="str">
            <v>A1</v>
          </cell>
          <cell r="Y1633">
            <v>0.42</v>
          </cell>
          <cell r="Z1633">
            <v>0.4</v>
          </cell>
          <cell r="AA1633">
            <v>0.48</v>
          </cell>
          <cell r="AB1633">
            <v>0.5</v>
          </cell>
          <cell r="AC1633">
            <v>0</v>
          </cell>
          <cell r="AD1633">
            <v>0</v>
          </cell>
          <cell r="AE1633" t="str">
            <v>HARDWARE</v>
          </cell>
          <cell r="AF1633" t="str">
            <v>OPTICS</v>
          </cell>
          <cell r="AG1633" t="str">
            <v>10G OPTICS</v>
          </cell>
          <cell r="AH1633" t="str">
            <v>HARDWARE</v>
          </cell>
          <cell r="AI1633" t="str">
            <v>132-8</v>
          </cell>
          <cell r="AJ1633" t="str">
            <v>non-TAA</v>
          </cell>
          <cell r="AK1633" t="str">
            <v>13 mos</v>
          </cell>
          <cell r="AL1633">
            <v>80</v>
          </cell>
          <cell r="AM1633" t="str">
            <v>5A991</v>
          </cell>
        </row>
        <row r="1634">
          <cell r="F1634" t="str">
            <v>10G-SFPP-USR-8</v>
          </cell>
          <cell r="G1634" t="str">
            <v>10GE USR SFP+ optic (LC), target range 100m over MMF, 8-pack</v>
          </cell>
          <cell r="H1634" t="str">
            <v>10GE USR SFP+ optic (LC), target range 100m over MMF, 8-pack</v>
          </cell>
          <cell r="I1634">
            <v>5400</v>
          </cell>
          <cell r="J1634">
            <v>5400</v>
          </cell>
          <cell r="K1634" t="str">
            <v>A</v>
          </cell>
          <cell r="L1634">
            <v>0</v>
          </cell>
          <cell r="M1634">
            <v>0</v>
          </cell>
          <cell r="N1634">
            <v>0</v>
          </cell>
          <cell r="O1634">
            <v>0</v>
          </cell>
          <cell r="P1634">
            <v>0</v>
          </cell>
          <cell r="Q1634">
            <v>0</v>
          </cell>
          <cell r="R1634">
            <v>0</v>
          </cell>
          <cell r="S1634">
            <v>3132</v>
          </cell>
          <cell r="T1634">
            <v>3240</v>
          </cell>
          <cell r="U1634">
            <v>2808</v>
          </cell>
          <cell r="V1634">
            <v>2700</v>
          </cell>
          <cell r="W1634">
            <v>0</v>
          </cell>
          <cell r="X1634" t="str">
            <v>A1</v>
          </cell>
          <cell r="Y1634">
            <v>0.42</v>
          </cell>
          <cell r="Z1634">
            <v>0.4</v>
          </cell>
          <cell r="AA1634">
            <v>0.48</v>
          </cell>
          <cell r="AB1634">
            <v>0.5</v>
          </cell>
          <cell r="AC1634">
            <v>0</v>
          </cell>
          <cell r="AD1634">
            <v>0</v>
          </cell>
          <cell r="AE1634" t="str">
            <v>HARDWARE</v>
          </cell>
          <cell r="AF1634" t="str">
            <v>OPTICS</v>
          </cell>
          <cell r="AG1634" t="str">
            <v>10G OPTICS</v>
          </cell>
          <cell r="AH1634" t="str">
            <v>HARDWARE</v>
          </cell>
          <cell r="AI1634" t="str">
            <v>132-8</v>
          </cell>
          <cell r="AJ1634" t="str">
            <v>non-TAA</v>
          </cell>
          <cell r="AK1634" t="str">
            <v>13 mos</v>
          </cell>
          <cell r="AL1634">
            <v>80</v>
          </cell>
          <cell r="AM1634" t="str">
            <v>5A991</v>
          </cell>
        </row>
        <row r="1635">
          <cell r="F1635" t="str">
            <v>10G-SFPP-USR-8-E</v>
          </cell>
          <cell r="G1635" t="str">
            <v>10GE USR SFP+ optic (LC) w/ -13dBm Rx sensitivity, 100m over MMF, 8-pack</v>
          </cell>
          <cell r="H1635" t="str">
            <v>10GE USR SFP+ optic (LC) w/ -13dBm Rx sensitivity, 100m over MMF, 8-pack</v>
          </cell>
          <cell r="I1635">
            <v>9950</v>
          </cell>
          <cell r="J1635">
            <v>9950</v>
          </cell>
          <cell r="K1635" t="str">
            <v>A</v>
          </cell>
          <cell r="L1635">
            <v>0</v>
          </cell>
          <cell r="M1635">
            <v>0</v>
          </cell>
          <cell r="N1635">
            <v>0</v>
          </cell>
          <cell r="O1635">
            <v>0</v>
          </cell>
          <cell r="P1635">
            <v>0</v>
          </cell>
          <cell r="Q1635">
            <v>0</v>
          </cell>
          <cell r="R1635">
            <v>0</v>
          </cell>
          <cell r="S1635">
            <v>5771</v>
          </cell>
          <cell r="T1635">
            <v>5970</v>
          </cell>
          <cell r="U1635">
            <v>5174</v>
          </cell>
          <cell r="V1635">
            <v>4975</v>
          </cell>
          <cell r="W1635">
            <v>0</v>
          </cell>
          <cell r="X1635" t="str">
            <v>A1</v>
          </cell>
          <cell r="Y1635">
            <v>0.42</v>
          </cell>
          <cell r="Z1635">
            <v>0.4</v>
          </cell>
          <cell r="AA1635">
            <v>0.48</v>
          </cell>
          <cell r="AB1635">
            <v>0.5</v>
          </cell>
          <cell r="AC1635">
            <v>0</v>
          </cell>
          <cell r="AD1635">
            <v>0</v>
          </cell>
          <cell r="AE1635" t="str">
            <v>HARDWARE</v>
          </cell>
          <cell r="AF1635" t="str">
            <v>OPTICS</v>
          </cell>
          <cell r="AG1635" t="str">
            <v>10G OPTICS</v>
          </cell>
          <cell r="AH1635" t="str">
            <v>HARDWARE</v>
          </cell>
          <cell r="AI1635" t="str">
            <v>132-8</v>
          </cell>
          <cell r="AJ1635" t="str">
            <v>non-TAA</v>
          </cell>
          <cell r="AK1635" t="str">
            <v>13 mos</v>
          </cell>
          <cell r="AL1635">
            <v>80</v>
          </cell>
          <cell r="AM1635" t="str">
            <v>5A991</v>
          </cell>
        </row>
        <row r="1636">
          <cell r="F1636" t="str">
            <v>10G-SFPP-USR-E</v>
          </cell>
          <cell r="G1636" t="str">
            <v>10GE USR SFP+ optic (LC) w/ -13dBm Rx sensitivity, 100m over MMF, 1-pack</v>
          </cell>
          <cell r="H1636" t="str">
            <v>10GE USR SFP+ optic (LC) w/ -13dBm Rx sensitivity, 100m over MMF, 1-pack</v>
          </cell>
          <cell r="I1636">
            <v>1382</v>
          </cell>
          <cell r="J1636">
            <v>1382</v>
          </cell>
          <cell r="K1636" t="str">
            <v>A</v>
          </cell>
          <cell r="L1636">
            <v>0</v>
          </cell>
          <cell r="M1636">
            <v>0</v>
          </cell>
          <cell r="N1636">
            <v>0</v>
          </cell>
          <cell r="O1636">
            <v>0</v>
          </cell>
          <cell r="P1636">
            <v>0</v>
          </cell>
          <cell r="Q1636">
            <v>0</v>
          </cell>
          <cell r="R1636">
            <v>0</v>
          </cell>
          <cell r="S1636">
            <v>802</v>
          </cell>
          <cell r="T1636">
            <v>829</v>
          </cell>
          <cell r="U1636">
            <v>719</v>
          </cell>
          <cell r="V1636">
            <v>691</v>
          </cell>
          <cell r="W1636">
            <v>0</v>
          </cell>
          <cell r="X1636" t="str">
            <v>A1</v>
          </cell>
          <cell r="Y1636">
            <v>0.42</v>
          </cell>
          <cell r="Z1636">
            <v>0.4</v>
          </cell>
          <cell r="AA1636">
            <v>0.48</v>
          </cell>
          <cell r="AB1636">
            <v>0.5</v>
          </cell>
          <cell r="AC1636">
            <v>0</v>
          </cell>
          <cell r="AD1636">
            <v>0</v>
          </cell>
          <cell r="AE1636" t="str">
            <v>HARDWARE</v>
          </cell>
          <cell r="AF1636" t="str">
            <v>OPTICS</v>
          </cell>
          <cell r="AG1636" t="str">
            <v>10G OPTICS</v>
          </cell>
          <cell r="AH1636" t="str">
            <v>HARDWARE</v>
          </cell>
          <cell r="AI1636" t="str">
            <v>132-8</v>
          </cell>
          <cell r="AJ1636" t="str">
            <v>non-TAA</v>
          </cell>
          <cell r="AK1636" t="str">
            <v>13 mos</v>
          </cell>
          <cell r="AL1636">
            <v>80</v>
          </cell>
          <cell r="AM1636" t="str">
            <v>5A991</v>
          </cell>
        </row>
        <row r="1637">
          <cell r="F1637" t="str">
            <v>10G-SFPP-ZR</v>
          </cell>
          <cell r="G1637" t="str">
            <v>10GBASE-ZR SFP+ optic (LC), for up to 80km over SMF</v>
          </cell>
          <cell r="H1637" t="str">
            <v>10GBASE-ZR SFP+ optic (LC), for up to 80km over SMF</v>
          </cell>
          <cell r="I1637">
            <v>16000</v>
          </cell>
          <cell r="J1637">
            <v>15995</v>
          </cell>
          <cell r="K1637" t="str">
            <v>A</v>
          </cell>
          <cell r="L1637">
            <v>0</v>
          </cell>
          <cell r="M1637">
            <v>0</v>
          </cell>
          <cell r="N1637">
            <v>0</v>
          </cell>
          <cell r="O1637">
            <v>0</v>
          </cell>
          <cell r="P1637">
            <v>0</v>
          </cell>
          <cell r="Q1637">
            <v>0</v>
          </cell>
          <cell r="R1637">
            <v>0</v>
          </cell>
          <cell r="S1637">
            <v>9277</v>
          </cell>
          <cell r="T1637">
            <v>9597</v>
          </cell>
          <cell r="U1637">
            <v>8317</v>
          </cell>
          <cell r="V1637">
            <v>7998</v>
          </cell>
          <cell r="W1637">
            <v>0</v>
          </cell>
          <cell r="X1637" t="str">
            <v>A1</v>
          </cell>
          <cell r="Y1637">
            <v>0.42</v>
          </cell>
          <cell r="Z1637">
            <v>0.4</v>
          </cell>
          <cell r="AA1637">
            <v>0.48</v>
          </cell>
          <cell r="AB1637">
            <v>0.5</v>
          </cell>
          <cell r="AC1637">
            <v>0</v>
          </cell>
          <cell r="AD1637">
            <v>0</v>
          </cell>
          <cell r="AE1637" t="str">
            <v>HARDWARE</v>
          </cell>
          <cell r="AF1637" t="str">
            <v>OPTICS</v>
          </cell>
          <cell r="AG1637" t="str">
            <v>10G OPTICS</v>
          </cell>
          <cell r="AH1637" t="str">
            <v>HARDWARE</v>
          </cell>
          <cell r="AI1637" t="str">
            <v>132-8</v>
          </cell>
          <cell r="AJ1637" t="str">
            <v>non-TAA</v>
          </cell>
          <cell r="AK1637" t="str">
            <v>13 mos</v>
          </cell>
          <cell r="AL1637">
            <v>80</v>
          </cell>
          <cell r="AM1637" t="str">
            <v>5A991</v>
          </cell>
        </row>
        <row r="1638">
          <cell r="F1638" t="str">
            <v>10G-SFPP-ZRD-T</v>
          </cell>
          <cell r="G1638" t="str">
            <v>10GBASE-ZRD TUNABLE DWDM 80 KM SFP+</v>
          </cell>
          <cell r="H1638" t="str">
            <v>10GBASE-ZRD TUNABLE DWDM 80 KM SFP+</v>
          </cell>
          <cell r="I1638">
            <v>19900</v>
          </cell>
          <cell r="J1638">
            <v>19900</v>
          </cell>
          <cell r="K1638" t="str">
            <v>A</v>
          </cell>
          <cell r="L1638">
            <v>0</v>
          </cell>
          <cell r="M1638">
            <v>0</v>
          </cell>
          <cell r="N1638">
            <v>0</v>
          </cell>
          <cell r="O1638">
            <v>0</v>
          </cell>
          <cell r="P1638">
            <v>0</v>
          </cell>
          <cell r="Q1638">
            <v>0</v>
          </cell>
          <cell r="R1638">
            <v>0</v>
          </cell>
          <cell r="S1638">
            <v>11542</v>
          </cell>
          <cell r="T1638">
            <v>11940</v>
          </cell>
          <cell r="U1638">
            <v>10348</v>
          </cell>
          <cell r="V1638">
            <v>9950</v>
          </cell>
          <cell r="W1638">
            <v>0</v>
          </cell>
          <cell r="X1638" t="str">
            <v>A1</v>
          </cell>
          <cell r="Y1638">
            <v>0.42</v>
          </cell>
          <cell r="Z1638">
            <v>0.4</v>
          </cell>
          <cell r="AA1638">
            <v>0.48</v>
          </cell>
          <cell r="AB1638">
            <v>0.5</v>
          </cell>
          <cell r="AC1638">
            <v>0</v>
          </cell>
          <cell r="AD1638">
            <v>0</v>
          </cell>
          <cell r="AE1638" t="str">
            <v>HARDWARE</v>
          </cell>
          <cell r="AF1638" t="str">
            <v>OPTICS</v>
          </cell>
          <cell r="AG1638" t="str">
            <v>10G OPTICS</v>
          </cell>
          <cell r="AH1638" t="str">
            <v>HARDWARE</v>
          </cell>
          <cell r="AI1638" t="str">
            <v>132-8</v>
          </cell>
          <cell r="AJ1638" t="str">
            <v>non-TAA</v>
          </cell>
          <cell r="AK1638" t="str">
            <v>13 mos</v>
          </cell>
          <cell r="AL1638">
            <v>80</v>
          </cell>
          <cell r="AM1638" t="str">
            <v>5A991</v>
          </cell>
        </row>
        <row r="1639">
          <cell r="F1639" t="str">
            <v>10G-XFP-1310-LRM</v>
          </cell>
          <cell r="G1639" t="str">
            <v>Pluggable 10GbE XFP transceiver (LC), 1310 nm serial for use on multimode fiber (FDDIgrade), up to 220 meters MM fiber, compatible with 10GBASE-LRM optics</v>
          </cell>
          <cell r="H1639" t="str">
            <v>Pluggable 10GbE XFP transceiver (LC), 1310 nm serial for use on multimode fiber (FDDIgrade), up to 220 meters MM fiber, compatible with 10GBASE-LRM optics</v>
          </cell>
          <cell r="I1639">
            <v>2135</v>
          </cell>
          <cell r="J1639">
            <v>2135</v>
          </cell>
          <cell r="K1639" t="str">
            <v>A</v>
          </cell>
          <cell r="L1639">
            <v>0</v>
          </cell>
          <cell r="M1639">
            <v>0</v>
          </cell>
          <cell r="N1639">
            <v>0</v>
          </cell>
          <cell r="O1639">
            <v>0</v>
          </cell>
          <cell r="P1639">
            <v>0</v>
          </cell>
          <cell r="Q1639">
            <v>0</v>
          </cell>
          <cell r="R1639">
            <v>0</v>
          </cell>
          <cell r="S1639">
            <v>1238</v>
          </cell>
          <cell r="T1639">
            <v>1281</v>
          </cell>
          <cell r="U1639">
            <v>1110</v>
          </cell>
          <cell r="V1639">
            <v>1068</v>
          </cell>
          <cell r="W1639">
            <v>0</v>
          </cell>
          <cell r="X1639" t="str">
            <v>A1</v>
          </cell>
          <cell r="Y1639">
            <v>0.42</v>
          </cell>
          <cell r="Z1639">
            <v>0.4</v>
          </cell>
          <cell r="AA1639">
            <v>0.48</v>
          </cell>
          <cell r="AB1639">
            <v>0.5</v>
          </cell>
          <cell r="AC1639">
            <v>0</v>
          </cell>
          <cell r="AD1639">
            <v>0</v>
          </cell>
          <cell r="AE1639" t="str">
            <v>HARDWARE</v>
          </cell>
          <cell r="AF1639" t="str">
            <v>OPTICS</v>
          </cell>
          <cell r="AG1639" t="str">
            <v>10G OPTICS</v>
          </cell>
          <cell r="AH1639" t="str">
            <v>HARDWARE</v>
          </cell>
          <cell r="AI1639" t="str">
            <v>132-8</v>
          </cell>
          <cell r="AJ1639" t="str">
            <v>TW</v>
          </cell>
          <cell r="AK1639" t="str">
            <v>13 mos</v>
          </cell>
          <cell r="AL1639">
            <v>80</v>
          </cell>
          <cell r="AM1639" t="str">
            <v>5A991</v>
          </cell>
        </row>
        <row r="1640">
          <cell r="F1640" t="str">
            <v>10G-XFP-ER</v>
          </cell>
          <cell r="G1640" t="str">
            <v>1550nm serial pluggable XFP optic (LC) for up to 40km over SMF</v>
          </cell>
          <cell r="H1640" t="str">
            <v>1550nm serial pluggable XFP optic (LC) for up to 40km over SMF</v>
          </cell>
          <cell r="I1640">
            <v>9995</v>
          </cell>
          <cell r="J1640">
            <v>10995</v>
          </cell>
          <cell r="K1640" t="str">
            <v>A</v>
          </cell>
          <cell r="L1640">
            <v>0</v>
          </cell>
          <cell r="M1640">
            <v>0</v>
          </cell>
          <cell r="N1640">
            <v>0</v>
          </cell>
          <cell r="O1640">
            <v>0</v>
          </cell>
          <cell r="P1640">
            <v>0</v>
          </cell>
          <cell r="Q1640">
            <v>0</v>
          </cell>
          <cell r="R1640">
            <v>0</v>
          </cell>
          <cell r="S1640">
            <v>6377</v>
          </cell>
          <cell r="T1640">
            <v>6597</v>
          </cell>
          <cell r="U1640">
            <v>5717</v>
          </cell>
          <cell r="V1640">
            <v>5498</v>
          </cell>
          <cell r="W1640">
            <v>0</v>
          </cell>
          <cell r="X1640" t="str">
            <v>A1</v>
          </cell>
          <cell r="Y1640">
            <v>0.42</v>
          </cell>
          <cell r="Z1640">
            <v>0.4</v>
          </cell>
          <cell r="AA1640">
            <v>0.48</v>
          </cell>
          <cell r="AB1640">
            <v>0.5</v>
          </cell>
          <cell r="AC1640">
            <v>0</v>
          </cell>
          <cell r="AD1640">
            <v>0</v>
          </cell>
          <cell r="AE1640" t="str">
            <v>HARDWARE</v>
          </cell>
          <cell r="AF1640" t="str">
            <v>OPTICS</v>
          </cell>
          <cell r="AG1640" t="str">
            <v>10G OPTICS</v>
          </cell>
          <cell r="AH1640" t="str">
            <v>HARDWARE</v>
          </cell>
          <cell r="AI1640" t="str">
            <v>132-8</v>
          </cell>
          <cell r="AJ1640" t="str">
            <v>non-TAA</v>
          </cell>
          <cell r="AK1640" t="str">
            <v>13 mos</v>
          </cell>
          <cell r="AL1640">
            <v>80</v>
          </cell>
          <cell r="AM1640" t="str">
            <v>5A991</v>
          </cell>
        </row>
        <row r="1641">
          <cell r="F1641" t="str">
            <v>10G-XFP-LR</v>
          </cell>
          <cell r="G1641" t="str">
            <v>1310nm serial pluggable XFP optic (LC) for up to 10km over SMF</v>
          </cell>
          <cell r="H1641" t="str">
            <v>1310nm serial pluggable XFP optic (LC) for up to 10km over SMF</v>
          </cell>
          <cell r="I1641">
            <v>2495</v>
          </cell>
          <cell r="J1641">
            <v>2745</v>
          </cell>
          <cell r="K1641" t="str">
            <v>A</v>
          </cell>
          <cell r="L1641">
            <v>0</v>
          </cell>
          <cell r="M1641">
            <v>0</v>
          </cell>
          <cell r="N1641">
            <v>0</v>
          </cell>
          <cell r="O1641">
            <v>0</v>
          </cell>
          <cell r="P1641">
            <v>0</v>
          </cell>
          <cell r="Q1641">
            <v>0</v>
          </cell>
          <cell r="R1641">
            <v>0</v>
          </cell>
          <cell r="S1641">
            <v>1592</v>
          </cell>
          <cell r="T1641">
            <v>1647</v>
          </cell>
          <cell r="U1641">
            <v>1427</v>
          </cell>
          <cell r="V1641">
            <v>1373</v>
          </cell>
          <cell r="W1641">
            <v>0</v>
          </cell>
          <cell r="X1641" t="str">
            <v>A1</v>
          </cell>
          <cell r="Y1641">
            <v>0.42</v>
          </cell>
          <cell r="Z1641">
            <v>0.4</v>
          </cell>
          <cell r="AA1641">
            <v>0.48</v>
          </cell>
          <cell r="AB1641">
            <v>0.5</v>
          </cell>
          <cell r="AC1641">
            <v>0</v>
          </cell>
          <cell r="AD1641">
            <v>0</v>
          </cell>
          <cell r="AE1641" t="str">
            <v>HARDWARE</v>
          </cell>
          <cell r="AF1641" t="str">
            <v>OPTICS</v>
          </cell>
          <cell r="AG1641" t="str">
            <v>10G OPTICS</v>
          </cell>
          <cell r="AH1641" t="str">
            <v>HARDWARE</v>
          </cell>
          <cell r="AI1641" t="str">
            <v>132-8</v>
          </cell>
          <cell r="AJ1641" t="str">
            <v>non-TAA</v>
          </cell>
          <cell r="AK1641" t="str">
            <v>13 mos</v>
          </cell>
          <cell r="AL1641">
            <v>80</v>
          </cell>
          <cell r="AM1641" t="str">
            <v>5A991</v>
          </cell>
        </row>
        <row r="1642">
          <cell r="F1642" t="str">
            <v>10G-XFP-LR-4</v>
          </cell>
          <cell r="G1642" t="str">
            <v>1310nm serial pluggable XFP optic (LC) for up to 10km over SMF 4 Pack</v>
          </cell>
          <cell r="H1642" t="str">
            <v>1310nm serial pluggable XFP optic (LC) for up to 10km over SMF 4 Pack</v>
          </cell>
          <cell r="I1642">
            <v>10431</v>
          </cell>
          <cell r="J1642">
            <v>10431</v>
          </cell>
          <cell r="K1642" t="str">
            <v>A</v>
          </cell>
          <cell r="L1642">
            <v>0</v>
          </cell>
          <cell r="M1642">
            <v>0</v>
          </cell>
          <cell r="N1642">
            <v>0</v>
          </cell>
          <cell r="O1642">
            <v>0</v>
          </cell>
          <cell r="P1642">
            <v>0</v>
          </cell>
          <cell r="Q1642">
            <v>0</v>
          </cell>
          <cell r="R1642">
            <v>0</v>
          </cell>
          <cell r="S1642">
            <v>6050</v>
          </cell>
          <cell r="T1642">
            <v>6259</v>
          </cell>
          <cell r="U1642">
            <v>5424</v>
          </cell>
          <cell r="V1642">
            <v>5216</v>
          </cell>
          <cell r="W1642">
            <v>0</v>
          </cell>
          <cell r="X1642" t="str">
            <v>A1</v>
          </cell>
          <cell r="Y1642">
            <v>0.42</v>
          </cell>
          <cell r="Z1642">
            <v>0.4</v>
          </cell>
          <cell r="AA1642">
            <v>0.48</v>
          </cell>
          <cell r="AB1642">
            <v>0.5</v>
          </cell>
          <cell r="AC1642">
            <v>0</v>
          </cell>
          <cell r="AD1642">
            <v>0</v>
          </cell>
          <cell r="AE1642" t="str">
            <v>HARDWARE</v>
          </cell>
          <cell r="AF1642" t="str">
            <v>OPTICS</v>
          </cell>
          <cell r="AG1642" t="str">
            <v>10G OPTICS</v>
          </cell>
          <cell r="AH1642" t="str">
            <v>HARDWARE</v>
          </cell>
          <cell r="AI1642" t="str">
            <v>132-8</v>
          </cell>
          <cell r="AJ1642" t="str">
            <v>non-TAA</v>
          </cell>
          <cell r="AK1642" t="str">
            <v>13 mos</v>
          </cell>
          <cell r="AL1642">
            <v>80</v>
          </cell>
          <cell r="AM1642" t="str">
            <v>5A991</v>
          </cell>
        </row>
        <row r="1643">
          <cell r="F1643" t="str">
            <v>10G-XFP-SR</v>
          </cell>
          <cell r="G1643" t="str">
            <v>850nm serial pluggable XFP optic (LC), target range 300m over MMF</v>
          </cell>
          <cell r="H1643" t="str">
            <v>850nm serial pluggable XFP optic (LC), target range 300m over MMF</v>
          </cell>
          <cell r="I1643">
            <v>1245</v>
          </cell>
          <cell r="J1643">
            <v>1370</v>
          </cell>
          <cell r="K1643" t="str">
            <v>A</v>
          </cell>
          <cell r="L1643">
            <v>0</v>
          </cell>
          <cell r="M1643">
            <v>0</v>
          </cell>
          <cell r="N1643">
            <v>0</v>
          </cell>
          <cell r="O1643">
            <v>0</v>
          </cell>
          <cell r="P1643">
            <v>0</v>
          </cell>
          <cell r="Q1643">
            <v>0</v>
          </cell>
          <cell r="R1643">
            <v>0</v>
          </cell>
          <cell r="S1643">
            <v>795</v>
          </cell>
          <cell r="T1643">
            <v>822</v>
          </cell>
          <cell r="U1643">
            <v>712</v>
          </cell>
          <cell r="V1643">
            <v>685</v>
          </cell>
          <cell r="W1643">
            <v>0</v>
          </cell>
          <cell r="X1643" t="str">
            <v>A1</v>
          </cell>
          <cell r="Y1643">
            <v>0.42</v>
          </cell>
          <cell r="Z1643">
            <v>0.4</v>
          </cell>
          <cell r="AA1643">
            <v>0.48</v>
          </cell>
          <cell r="AB1643">
            <v>0.5</v>
          </cell>
          <cell r="AC1643">
            <v>0</v>
          </cell>
          <cell r="AD1643">
            <v>0</v>
          </cell>
          <cell r="AE1643" t="str">
            <v>HARDWARE</v>
          </cell>
          <cell r="AF1643" t="str">
            <v>OPTICS</v>
          </cell>
          <cell r="AG1643" t="str">
            <v>10G OPTICS</v>
          </cell>
          <cell r="AH1643" t="str">
            <v>HARDWARE</v>
          </cell>
          <cell r="AI1643" t="str">
            <v>132-8</v>
          </cell>
          <cell r="AJ1643" t="str">
            <v>non-TAA</v>
          </cell>
          <cell r="AK1643" t="str">
            <v>13 mos</v>
          </cell>
          <cell r="AL1643">
            <v>80</v>
          </cell>
          <cell r="AM1643" t="str">
            <v>5A991</v>
          </cell>
        </row>
        <row r="1644">
          <cell r="F1644" t="str">
            <v>10G-XFP-SR-4</v>
          </cell>
          <cell r="G1644" t="str">
            <v>850nm serial pluggable XFP optic (LC) 4 Pack, target range 300m over MMF</v>
          </cell>
          <cell r="H1644" t="str">
            <v>850nm serial pluggable XFP optic (LC) 4 Pack, target range 300m over MMF</v>
          </cell>
          <cell r="I1644">
            <v>5206</v>
          </cell>
          <cell r="J1644">
            <v>5206</v>
          </cell>
          <cell r="K1644" t="str">
            <v>A</v>
          </cell>
          <cell r="L1644">
            <v>0</v>
          </cell>
          <cell r="M1644">
            <v>0</v>
          </cell>
          <cell r="N1644">
            <v>0</v>
          </cell>
          <cell r="O1644">
            <v>0</v>
          </cell>
          <cell r="P1644">
            <v>0</v>
          </cell>
          <cell r="Q1644">
            <v>0</v>
          </cell>
          <cell r="R1644">
            <v>0</v>
          </cell>
          <cell r="S1644">
            <v>3019</v>
          </cell>
          <cell r="T1644">
            <v>3124</v>
          </cell>
          <cell r="U1644">
            <v>2707</v>
          </cell>
          <cell r="V1644">
            <v>2603</v>
          </cell>
          <cell r="W1644">
            <v>0</v>
          </cell>
          <cell r="X1644" t="str">
            <v>A1</v>
          </cell>
          <cell r="Y1644">
            <v>0.42</v>
          </cell>
          <cell r="Z1644">
            <v>0.4</v>
          </cell>
          <cell r="AA1644">
            <v>0.48</v>
          </cell>
          <cell r="AB1644">
            <v>0.5</v>
          </cell>
          <cell r="AC1644">
            <v>0</v>
          </cell>
          <cell r="AD1644">
            <v>0</v>
          </cell>
          <cell r="AE1644" t="str">
            <v>HARDWARE</v>
          </cell>
          <cell r="AF1644" t="str">
            <v>OPTICS</v>
          </cell>
          <cell r="AG1644" t="str">
            <v>10G OPTICS</v>
          </cell>
          <cell r="AH1644" t="str">
            <v>HARDWARE</v>
          </cell>
          <cell r="AI1644" t="str">
            <v>132-8</v>
          </cell>
          <cell r="AJ1644" t="str">
            <v>non-TAA</v>
          </cell>
          <cell r="AK1644" t="str">
            <v>13 mos</v>
          </cell>
          <cell r="AL1644">
            <v>80</v>
          </cell>
          <cell r="AM1644" t="str">
            <v>5A991</v>
          </cell>
        </row>
        <row r="1645">
          <cell r="F1645" t="str">
            <v>10G-XFP-ZR</v>
          </cell>
          <cell r="G1645" t="str">
            <v>1550nm serial pluggable XFP optic (LC) for up to 80km over SMF</v>
          </cell>
          <cell r="H1645" t="str">
            <v>1550nm serial pluggable XFP optic (LC) for up to 80km over SMF</v>
          </cell>
          <cell r="I1645">
            <v>15995</v>
          </cell>
          <cell r="J1645">
            <v>17595</v>
          </cell>
          <cell r="K1645" t="str">
            <v>A</v>
          </cell>
          <cell r="L1645">
            <v>0</v>
          </cell>
          <cell r="M1645">
            <v>0</v>
          </cell>
          <cell r="N1645">
            <v>0</v>
          </cell>
          <cell r="O1645">
            <v>0</v>
          </cell>
          <cell r="P1645">
            <v>0</v>
          </cell>
          <cell r="Q1645">
            <v>0</v>
          </cell>
          <cell r="R1645">
            <v>0</v>
          </cell>
          <cell r="S1645">
            <v>10205</v>
          </cell>
          <cell r="T1645">
            <v>10557</v>
          </cell>
          <cell r="U1645">
            <v>9149</v>
          </cell>
          <cell r="V1645">
            <v>8798</v>
          </cell>
          <cell r="W1645">
            <v>0</v>
          </cell>
          <cell r="X1645" t="str">
            <v>A1</v>
          </cell>
          <cell r="Y1645">
            <v>0.42</v>
          </cell>
          <cell r="Z1645">
            <v>0.4</v>
          </cell>
          <cell r="AA1645">
            <v>0.48</v>
          </cell>
          <cell r="AB1645">
            <v>0.5</v>
          </cell>
          <cell r="AC1645">
            <v>0</v>
          </cell>
          <cell r="AD1645">
            <v>0</v>
          </cell>
          <cell r="AE1645" t="str">
            <v>HARDWARE</v>
          </cell>
          <cell r="AF1645" t="str">
            <v>OPTICS</v>
          </cell>
          <cell r="AG1645" t="str">
            <v>10G OPTICS</v>
          </cell>
          <cell r="AH1645" t="str">
            <v>HARDWARE</v>
          </cell>
          <cell r="AI1645" t="str">
            <v>132-8</v>
          </cell>
          <cell r="AJ1645" t="str">
            <v>non-TAA</v>
          </cell>
          <cell r="AK1645" t="str">
            <v>13 mos</v>
          </cell>
          <cell r="AL1645">
            <v>80</v>
          </cell>
          <cell r="AM1645" t="str">
            <v>5A991</v>
          </cell>
        </row>
        <row r="1646">
          <cell r="F1646" t="str">
            <v>40G-QSFP-ER4</v>
          </cell>
          <cell r="G1646" t="str">
            <v>40GBase-ER4 QSFP+ optic (LC), for up to 40km over SMF</v>
          </cell>
          <cell r="H1646">
            <v>0</v>
          </cell>
          <cell r="I1646">
            <v>37000</v>
          </cell>
          <cell r="J1646">
            <v>37000</v>
          </cell>
          <cell r="K1646" t="str">
            <v>A</v>
          </cell>
          <cell r="L1646">
            <v>0</v>
          </cell>
          <cell r="M1646">
            <v>0</v>
          </cell>
          <cell r="N1646">
            <v>0</v>
          </cell>
          <cell r="O1646">
            <v>0</v>
          </cell>
          <cell r="P1646">
            <v>0</v>
          </cell>
          <cell r="Q1646">
            <v>0</v>
          </cell>
          <cell r="R1646">
            <v>0</v>
          </cell>
          <cell r="S1646">
            <v>21460</v>
          </cell>
          <cell r="T1646">
            <v>22200</v>
          </cell>
          <cell r="U1646">
            <v>19240</v>
          </cell>
          <cell r="V1646">
            <v>18500</v>
          </cell>
          <cell r="W1646">
            <v>0</v>
          </cell>
          <cell r="X1646" t="str">
            <v>A1</v>
          </cell>
          <cell r="Y1646">
            <v>0.42</v>
          </cell>
          <cell r="Z1646">
            <v>0.4</v>
          </cell>
          <cell r="AA1646">
            <v>0.48</v>
          </cell>
          <cell r="AB1646">
            <v>0.5</v>
          </cell>
          <cell r="AC1646">
            <v>0</v>
          </cell>
          <cell r="AD1646">
            <v>0</v>
          </cell>
          <cell r="AE1646" t="str">
            <v>HARDWARE</v>
          </cell>
          <cell r="AF1646" t="str">
            <v>OPTICS</v>
          </cell>
          <cell r="AG1646" t="str">
            <v>40G OPTICS</v>
          </cell>
          <cell r="AH1646" t="str">
            <v>HARDWARE</v>
          </cell>
          <cell r="AI1646" t="str">
            <v>132-8</v>
          </cell>
          <cell r="AJ1646" t="str">
            <v>non-TAA</v>
          </cell>
          <cell r="AK1646" t="str">
            <v>13 mos</v>
          </cell>
          <cell r="AL1646">
            <v>80</v>
          </cell>
          <cell r="AM1646" t="str">
            <v>5A991</v>
          </cell>
        </row>
        <row r="1647">
          <cell r="F1647" t="str">
            <v>40G-QSFP-eSR4</v>
          </cell>
          <cell r="G1647" t="str">
            <v>40GBASE-ESR4 QSFP+ optic (MTP 1x8 or 1x12), 300m over MMF, 1-pack</v>
          </cell>
          <cell r="H1647" t="str">
            <v>40GBASE-ESR4 QSFP+ optic (MTP 1x8 or 1x12), 300m over MMF, 1-pack</v>
          </cell>
          <cell r="I1647">
            <v>3995</v>
          </cell>
          <cell r="J1647">
            <v>3995</v>
          </cell>
          <cell r="K1647" t="str">
            <v>A</v>
          </cell>
          <cell r="L1647">
            <v>0</v>
          </cell>
          <cell r="M1647">
            <v>0</v>
          </cell>
          <cell r="N1647">
            <v>0</v>
          </cell>
          <cell r="O1647">
            <v>0</v>
          </cell>
          <cell r="P1647">
            <v>0</v>
          </cell>
          <cell r="Q1647">
            <v>0</v>
          </cell>
          <cell r="R1647">
            <v>0</v>
          </cell>
          <cell r="S1647">
            <v>2317</v>
          </cell>
          <cell r="T1647">
            <v>2397</v>
          </cell>
          <cell r="U1647">
            <v>2077</v>
          </cell>
          <cell r="V1647">
            <v>1998</v>
          </cell>
          <cell r="W1647">
            <v>0</v>
          </cell>
          <cell r="X1647" t="str">
            <v>A1</v>
          </cell>
          <cell r="Y1647">
            <v>0.42</v>
          </cell>
          <cell r="Z1647">
            <v>0.4</v>
          </cell>
          <cell r="AA1647">
            <v>0.48</v>
          </cell>
          <cell r="AB1647">
            <v>0.5</v>
          </cell>
          <cell r="AC1647">
            <v>0</v>
          </cell>
          <cell r="AD1647">
            <v>0</v>
          </cell>
          <cell r="AE1647" t="str">
            <v>HARDWARE</v>
          </cell>
          <cell r="AF1647" t="str">
            <v>OPTICS</v>
          </cell>
          <cell r="AG1647" t="str">
            <v>40G OPTICS</v>
          </cell>
          <cell r="AH1647" t="str">
            <v>HARDWARE</v>
          </cell>
          <cell r="AI1647" t="str">
            <v>132-8</v>
          </cell>
          <cell r="AJ1647" t="str">
            <v>non-TAA</v>
          </cell>
          <cell r="AK1647" t="str">
            <v>13 mos</v>
          </cell>
          <cell r="AL1647">
            <v>80</v>
          </cell>
          <cell r="AM1647" t="str">
            <v>5A991</v>
          </cell>
        </row>
        <row r="1648">
          <cell r="F1648" t="str">
            <v>40G-QSFP-LM4</v>
          </cell>
          <cell r="G1648" t="str">
            <v>40GBASE-LM4 QSFP+, 1310nm, 160m over duplex LC OM4 MMF, 2km over duplex LC SMF</v>
          </cell>
          <cell r="H1648" t="str">
            <v>40GBASE-LM4 QSFP+, 1310nm, 160m over duplex LC OM4 MMF, 2km over duplex LC SMF</v>
          </cell>
          <cell r="I1648">
            <v>4595</v>
          </cell>
          <cell r="J1648">
            <v>4595</v>
          </cell>
          <cell r="K1648" t="str">
            <v>A</v>
          </cell>
          <cell r="L1648" t="b">
            <v>1</v>
          </cell>
          <cell r="M1648">
            <v>0</v>
          </cell>
          <cell r="N1648">
            <v>0</v>
          </cell>
          <cell r="O1648">
            <v>0</v>
          </cell>
          <cell r="P1648">
            <v>0</v>
          </cell>
          <cell r="Q1648">
            <v>0</v>
          </cell>
          <cell r="R1648">
            <v>0</v>
          </cell>
          <cell r="S1648">
            <v>2665</v>
          </cell>
          <cell r="T1648">
            <v>2757</v>
          </cell>
          <cell r="U1648">
            <v>2389</v>
          </cell>
          <cell r="V1648">
            <v>2298</v>
          </cell>
          <cell r="W1648">
            <v>0</v>
          </cell>
          <cell r="X1648" t="str">
            <v>A1</v>
          </cell>
          <cell r="Y1648">
            <v>0.42</v>
          </cell>
          <cell r="Z1648">
            <v>0.4</v>
          </cell>
          <cell r="AA1648">
            <v>0.48</v>
          </cell>
          <cell r="AB1648">
            <v>0.5</v>
          </cell>
          <cell r="AC1648">
            <v>0</v>
          </cell>
          <cell r="AD1648">
            <v>0</v>
          </cell>
          <cell r="AE1648" t="str">
            <v>HARDWARE</v>
          </cell>
          <cell r="AF1648" t="str">
            <v>OPTICS</v>
          </cell>
          <cell r="AG1648" t="str">
            <v>40G OPTICS</v>
          </cell>
          <cell r="AH1648" t="str">
            <v>HARDWARE</v>
          </cell>
          <cell r="AI1648" t="str">
            <v>132-8</v>
          </cell>
          <cell r="AJ1648" t="str">
            <v>non-TAA</v>
          </cell>
          <cell r="AK1648" t="str">
            <v>13 mos</v>
          </cell>
          <cell r="AL1648" t="str">
            <v>80</v>
          </cell>
          <cell r="AM1648" t="str">
            <v>5A991</v>
          </cell>
        </row>
        <row r="1649">
          <cell r="F1649" t="str">
            <v>40G-QSFP-LR4</v>
          </cell>
          <cell r="G1649" t="str">
            <v>40GBase-LR4 QSFP+ optic (LC), for up to 10km over SMF, 1-pack</v>
          </cell>
          <cell r="H1649" t="str">
            <v>40GBase-LR4 QSFP+ optic (LC), for up to 10km over SMF, 1-pack</v>
          </cell>
          <cell r="I1649">
            <v>13995</v>
          </cell>
          <cell r="J1649">
            <v>13990</v>
          </cell>
          <cell r="K1649" t="str">
            <v>A</v>
          </cell>
          <cell r="L1649">
            <v>0</v>
          </cell>
          <cell r="M1649">
            <v>0</v>
          </cell>
          <cell r="N1649">
            <v>0</v>
          </cell>
          <cell r="O1649">
            <v>0</v>
          </cell>
          <cell r="P1649">
            <v>0</v>
          </cell>
          <cell r="Q1649">
            <v>0</v>
          </cell>
          <cell r="R1649">
            <v>0</v>
          </cell>
          <cell r="S1649">
            <v>8114</v>
          </cell>
          <cell r="T1649">
            <v>8394</v>
          </cell>
          <cell r="U1649">
            <v>7275</v>
          </cell>
          <cell r="V1649">
            <v>6995</v>
          </cell>
          <cell r="W1649">
            <v>0</v>
          </cell>
          <cell r="X1649" t="str">
            <v>A1</v>
          </cell>
          <cell r="Y1649">
            <v>0.42</v>
          </cell>
          <cell r="Z1649">
            <v>0.4</v>
          </cell>
          <cell r="AA1649">
            <v>0.48</v>
          </cell>
          <cell r="AB1649">
            <v>0.5</v>
          </cell>
          <cell r="AC1649">
            <v>0</v>
          </cell>
          <cell r="AD1649">
            <v>0</v>
          </cell>
          <cell r="AE1649" t="str">
            <v>HARDWARE</v>
          </cell>
          <cell r="AF1649" t="str">
            <v>L2-3 MODULAR</v>
          </cell>
          <cell r="AG1649" t="str">
            <v>40G OPTICS</v>
          </cell>
          <cell r="AH1649" t="str">
            <v>HARDWARE</v>
          </cell>
          <cell r="AI1649" t="str">
            <v>132-8</v>
          </cell>
          <cell r="AJ1649" t="str">
            <v>non-TAA</v>
          </cell>
          <cell r="AK1649" t="str">
            <v>13 mos</v>
          </cell>
          <cell r="AL1649">
            <v>80</v>
          </cell>
          <cell r="AM1649" t="str">
            <v>5A991</v>
          </cell>
        </row>
        <row r="1650">
          <cell r="F1650" t="str">
            <v>40G-QSFP-QSFP-AOC-1001</v>
          </cell>
          <cell r="G1650" t="str">
            <v>40GE Direct Attached QSFP+ to QSFP+ Active Optical  Cable, 10m, 1-pack</v>
          </cell>
          <cell r="H1650">
            <v>0</v>
          </cell>
          <cell r="I1650">
            <v>1100</v>
          </cell>
          <cell r="J1650">
            <v>1100</v>
          </cell>
          <cell r="K1650" t="str">
            <v>A</v>
          </cell>
          <cell r="L1650">
            <v>0</v>
          </cell>
          <cell r="M1650">
            <v>0</v>
          </cell>
          <cell r="N1650">
            <v>0</v>
          </cell>
          <cell r="O1650">
            <v>0</v>
          </cell>
          <cell r="P1650">
            <v>0</v>
          </cell>
          <cell r="Q1650">
            <v>0</v>
          </cell>
          <cell r="R1650">
            <v>0</v>
          </cell>
          <cell r="S1650">
            <v>638</v>
          </cell>
          <cell r="T1650">
            <v>660</v>
          </cell>
          <cell r="U1650">
            <v>572</v>
          </cell>
          <cell r="V1650">
            <v>550</v>
          </cell>
          <cell r="W1650">
            <v>0</v>
          </cell>
          <cell r="X1650" t="str">
            <v>A1</v>
          </cell>
          <cell r="Y1650">
            <v>0.42</v>
          </cell>
          <cell r="Z1650">
            <v>0.4</v>
          </cell>
          <cell r="AA1650">
            <v>0.48</v>
          </cell>
          <cell r="AB1650">
            <v>0.5</v>
          </cell>
          <cell r="AC1650">
            <v>0</v>
          </cell>
          <cell r="AD1650">
            <v>0</v>
          </cell>
          <cell r="AE1650" t="str">
            <v>HARDWARE</v>
          </cell>
          <cell r="AF1650" t="str">
            <v>OPTICS</v>
          </cell>
          <cell r="AG1650" t="str">
            <v>40G OPTICS</v>
          </cell>
          <cell r="AH1650" t="str">
            <v>HARDWARE</v>
          </cell>
          <cell r="AI1650" t="str">
            <v>132-8</v>
          </cell>
          <cell r="AJ1650" t="str">
            <v>non-TAA</v>
          </cell>
          <cell r="AK1650" t="str">
            <v>13 mos</v>
          </cell>
          <cell r="AL1650" t="str">
            <v>80</v>
          </cell>
          <cell r="AM1650" t="str">
            <v>5A991</v>
          </cell>
        </row>
        <row r="1651">
          <cell r="F1651" t="str">
            <v>40G-QSFP-QSFP-C-0101</v>
          </cell>
          <cell r="G1651" t="str">
            <v>40GE Direct Attached QSFP+ to QSFP+ Active Copper cable, 1m, 1-pack</v>
          </cell>
          <cell r="H1651">
            <v>0</v>
          </cell>
          <cell r="I1651">
            <v>500</v>
          </cell>
          <cell r="J1651">
            <v>500</v>
          </cell>
          <cell r="K1651" t="str">
            <v>A</v>
          </cell>
          <cell r="L1651">
            <v>0</v>
          </cell>
          <cell r="M1651">
            <v>0</v>
          </cell>
          <cell r="N1651">
            <v>0</v>
          </cell>
          <cell r="O1651">
            <v>0</v>
          </cell>
          <cell r="P1651">
            <v>0</v>
          </cell>
          <cell r="Q1651">
            <v>0</v>
          </cell>
          <cell r="R1651">
            <v>0</v>
          </cell>
          <cell r="S1651">
            <v>290</v>
          </cell>
          <cell r="T1651">
            <v>300</v>
          </cell>
          <cell r="U1651">
            <v>260</v>
          </cell>
          <cell r="V1651">
            <v>250</v>
          </cell>
          <cell r="W1651">
            <v>0</v>
          </cell>
          <cell r="X1651" t="str">
            <v>A1</v>
          </cell>
          <cell r="Y1651">
            <v>0.42</v>
          </cell>
          <cell r="Z1651">
            <v>0.4</v>
          </cell>
          <cell r="AA1651">
            <v>0.48</v>
          </cell>
          <cell r="AB1651">
            <v>0.5</v>
          </cell>
          <cell r="AC1651">
            <v>0</v>
          </cell>
          <cell r="AD1651">
            <v>0</v>
          </cell>
          <cell r="AE1651" t="str">
            <v>HARDWARE</v>
          </cell>
          <cell r="AF1651" t="str">
            <v>OPTICS</v>
          </cell>
          <cell r="AG1651" t="str">
            <v>40G OPTICS</v>
          </cell>
          <cell r="AH1651" t="str">
            <v>HARDWARE</v>
          </cell>
          <cell r="AI1651" t="str">
            <v>132-8</v>
          </cell>
          <cell r="AJ1651" t="str">
            <v>non-TAA</v>
          </cell>
          <cell r="AK1651" t="str">
            <v>13 mos</v>
          </cell>
          <cell r="AL1651">
            <v>80</v>
          </cell>
          <cell r="AM1651" t="str">
            <v>EAR99</v>
          </cell>
        </row>
        <row r="1652">
          <cell r="F1652" t="str">
            <v>40G-QSFP-QSFP-C-0301</v>
          </cell>
          <cell r="G1652" t="str">
            <v>40GE Direct Attached QSFP+ to QSFP+ Active Copper cable, 3m, 1-pack</v>
          </cell>
          <cell r="H1652">
            <v>0</v>
          </cell>
          <cell r="I1652">
            <v>650</v>
          </cell>
          <cell r="J1652">
            <v>650</v>
          </cell>
          <cell r="K1652" t="str">
            <v>A</v>
          </cell>
          <cell r="L1652">
            <v>0</v>
          </cell>
          <cell r="M1652">
            <v>0</v>
          </cell>
          <cell r="N1652">
            <v>0</v>
          </cell>
          <cell r="O1652">
            <v>0</v>
          </cell>
          <cell r="P1652">
            <v>0</v>
          </cell>
          <cell r="Q1652">
            <v>0</v>
          </cell>
          <cell r="R1652">
            <v>0</v>
          </cell>
          <cell r="S1652">
            <v>377</v>
          </cell>
          <cell r="T1652">
            <v>390</v>
          </cell>
          <cell r="U1652">
            <v>338</v>
          </cell>
          <cell r="V1652">
            <v>325</v>
          </cell>
          <cell r="W1652">
            <v>0</v>
          </cell>
          <cell r="X1652" t="str">
            <v>A1</v>
          </cell>
          <cell r="Y1652">
            <v>0.42</v>
          </cell>
          <cell r="Z1652">
            <v>0.4</v>
          </cell>
          <cell r="AA1652">
            <v>0.48</v>
          </cell>
          <cell r="AB1652">
            <v>0.5</v>
          </cell>
          <cell r="AC1652">
            <v>0</v>
          </cell>
          <cell r="AD1652">
            <v>0</v>
          </cell>
          <cell r="AE1652" t="str">
            <v>HARDWARE</v>
          </cell>
          <cell r="AF1652" t="str">
            <v>OPTICS</v>
          </cell>
          <cell r="AG1652" t="str">
            <v>40G OPTICS</v>
          </cell>
          <cell r="AH1652" t="str">
            <v>HARDWARE</v>
          </cell>
          <cell r="AI1652" t="str">
            <v>132-8</v>
          </cell>
          <cell r="AJ1652" t="str">
            <v>non-TAA</v>
          </cell>
          <cell r="AK1652" t="str">
            <v>13 mos</v>
          </cell>
          <cell r="AL1652">
            <v>80</v>
          </cell>
          <cell r="AM1652" t="str">
            <v>EAR99</v>
          </cell>
        </row>
        <row r="1653">
          <cell r="F1653" t="str">
            <v>40G-QSFP-QSFP-C-0501</v>
          </cell>
          <cell r="G1653" t="str">
            <v>40GE Direct Attached QSFP+ to QSFP+ Active Copper cable, 5m, 1-pack</v>
          </cell>
          <cell r="H1653">
            <v>0</v>
          </cell>
          <cell r="I1653">
            <v>800</v>
          </cell>
          <cell r="J1653">
            <v>800</v>
          </cell>
          <cell r="K1653" t="str">
            <v>A</v>
          </cell>
          <cell r="L1653">
            <v>0</v>
          </cell>
          <cell r="M1653">
            <v>0</v>
          </cell>
          <cell r="N1653">
            <v>0</v>
          </cell>
          <cell r="O1653">
            <v>0</v>
          </cell>
          <cell r="P1653">
            <v>0</v>
          </cell>
          <cell r="Q1653">
            <v>0</v>
          </cell>
          <cell r="R1653">
            <v>0</v>
          </cell>
          <cell r="S1653">
            <v>464</v>
          </cell>
          <cell r="T1653">
            <v>480</v>
          </cell>
          <cell r="U1653">
            <v>416</v>
          </cell>
          <cell r="V1653">
            <v>400</v>
          </cell>
          <cell r="W1653">
            <v>0</v>
          </cell>
          <cell r="X1653" t="str">
            <v>A1</v>
          </cell>
          <cell r="Y1653">
            <v>0.42</v>
          </cell>
          <cell r="Z1653">
            <v>0.4</v>
          </cell>
          <cell r="AA1653">
            <v>0.48</v>
          </cell>
          <cell r="AB1653">
            <v>0.5</v>
          </cell>
          <cell r="AC1653">
            <v>0</v>
          </cell>
          <cell r="AD1653">
            <v>0</v>
          </cell>
          <cell r="AE1653" t="str">
            <v>HARDWARE</v>
          </cell>
          <cell r="AF1653" t="str">
            <v>OPTICS</v>
          </cell>
          <cell r="AG1653" t="str">
            <v>40G OPTICS</v>
          </cell>
          <cell r="AH1653" t="str">
            <v>HARDWARE</v>
          </cell>
          <cell r="AI1653" t="str">
            <v>132-8</v>
          </cell>
          <cell r="AJ1653" t="str">
            <v>non-TAA</v>
          </cell>
          <cell r="AK1653" t="str">
            <v>13 mos</v>
          </cell>
          <cell r="AL1653">
            <v>80</v>
          </cell>
          <cell r="AM1653" t="str">
            <v>EAR99</v>
          </cell>
        </row>
        <row r="1654">
          <cell r="F1654" t="str">
            <v>40G-QSFP-SR4</v>
          </cell>
          <cell r="G1654" t="str">
            <v>40GBASE-SR4 QSFP+ optic (MTP 1x8 or 1x12), 100m over MMF, 1-pack</v>
          </cell>
          <cell r="H1654" t="str">
            <v>40GBASE-SR4 QSFP+ optic (MTP 1x8 or 1x12), 100m over MMF, 1-pack</v>
          </cell>
          <cell r="I1654">
            <v>2995</v>
          </cell>
          <cell r="J1654">
            <v>2990</v>
          </cell>
          <cell r="K1654" t="str">
            <v>A</v>
          </cell>
          <cell r="L1654">
            <v>0</v>
          </cell>
          <cell r="M1654">
            <v>0</v>
          </cell>
          <cell r="N1654">
            <v>0</v>
          </cell>
          <cell r="O1654">
            <v>0</v>
          </cell>
          <cell r="P1654">
            <v>0</v>
          </cell>
          <cell r="Q1654">
            <v>0</v>
          </cell>
          <cell r="R1654">
            <v>0</v>
          </cell>
          <cell r="S1654">
            <v>1734</v>
          </cell>
          <cell r="T1654">
            <v>1794</v>
          </cell>
          <cell r="U1654">
            <v>1555</v>
          </cell>
          <cell r="V1654">
            <v>1495</v>
          </cell>
          <cell r="W1654">
            <v>0</v>
          </cell>
          <cell r="X1654" t="str">
            <v>A1</v>
          </cell>
          <cell r="Y1654">
            <v>0.42</v>
          </cell>
          <cell r="Z1654">
            <v>0.4</v>
          </cell>
          <cell r="AA1654">
            <v>0.48</v>
          </cell>
          <cell r="AB1654">
            <v>0.5</v>
          </cell>
          <cell r="AC1654">
            <v>0</v>
          </cell>
          <cell r="AD1654">
            <v>0</v>
          </cell>
          <cell r="AE1654" t="str">
            <v>HARDWARE</v>
          </cell>
          <cell r="AF1654" t="str">
            <v>L2-3 MODULAR</v>
          </cell>
          <cell r="AG1654" t="str">
            <v>40G OPTICS</v>
          </cell>
          <cell r="AH1654" t="str">
            <v>HARDWARE</v>
          </cell>
          <cell r="AI1654" t="str">
            <v>132-8</v>
          </cell>
          <cell r="AJ1654" t="str">
            <v>non-TAA</v>
          </cell>
          <cell r="AK1654" t="str">
            <v>13 mos</v>
          </cell>
          <cell r="AL1654">
            <v>80</v>
          </cell>
          <cell r="AM1654" t="str">
            <v>5A991</v>
          </cell>
        </row>
        <row r="1655">
          <cell r="F1655" t="str">
            <v>40G-QSFP-SR-BIDI</v>
          </cell>
          <cell r="G1655" t="str">
            <v>40GE SR QSFP+ optic (LC), Bidirectional,  100m over OM3 MMF</v>
          </cell>
          <cell r="H1655">
            <v>0</v>
          </cell>
          <cell r="I1655">
            <v>995</v>
          </cell>
          <cell r="J1655">
            <v>995</v>
          </cell>
          <cell r="K1655" t="str">
            <v>A</v>
          </cell>
          <cell r="L1655">
            <v>0</v>
          </cell>
          <cell r="M1655">
            <v>0</v>
          </cell>
          <cell r="N1655">
            <v>0</v>
          </cell>
          <cell r="O1655">
            <v>0</v>
          </cell>
          <cell r="P1655">
            <v>0</v>
          </cell>
          <cell r="Q1655">
            <v>0</v>
          </cell>
          <cell r="R1655">
            <v>0</v>
          </cell>
          <cell r="S1655">
            <v>577</v>
          </cell>
          <cell r="T1655">
            <v>597</v>
          </cell>
          <cell r="U1655">
            <v>517</v>
          </cell>
          <cell r="V1655">
            <v>498</v>
          </cell>
          <cell r="W1655">
            <v>0</v>
          </cell>
          <cell r="X1655" t="str">
            <v>A1</v>
          </cell>
          <cell r="Y1655">
            <v>0.42</v>
          </cell>
          <cell r="Z1655">
            <v>0.4</v>
          </cell>
          <cell r="AA1655">
            <v>0.48</v>
          </cell>
          <cell r="AB1655">
            <v>0.5</v>
          </cell>
          <cell r="AC1655">
            <v>0</v>
          </cell>
          <cell r="AD1655">
            <v>0</v>
          </cell>
          <cell r="AE1655" t="str">
            <v>HARDWARE</v>
          </cell>
          <cell r="AF1655" t="str">
            <v>OPTICS</v>
          </cell>
          <cell r="AG1655" t="str">
            <v>40G OPTICS</v>
          </cell>
          <cell r="AH1655" t="str">
            <v>HARDWARE</v>
          </cell>
          <cell r="AI1655" t="str">
            <v>132-8</v>
          </cell>
          <cell r="AJ1655" t="str">
            <v>non-TAA</v>
          </cell>
          <cell r="AK1655" t="str">
            <v>13 mos</v>
          </cell>
          <cell r="AL1655">
            <v>80</v>
          </cell>
          <cell r="AM1655" t="str">
            <v>5A991</v>
          </cell>
        </row>
        <row r="1656">
          <cell r="F1656" t="str">
            <v>CFP2-TO-QSFP28-MOD</v>
          </cell>
          <cell r="G1656" t="str">
            <v>100 GbE CFP2 to QSFP28 conversion module</v>
          </cell>
          <cell r="H1656">
            <v>0</v>
          </cell>
          <cell r="I1656">
            <v>1950</v>
          </cell>
          <cell r="J1656">
            <v>1950</v>
          </cell>
          <cell r="K1656" t="str">
            <v>A</v>
          </cell>
          <cell r="L1656">
            <v>0</v>
          </cell>
          <cell r="M1656">
            <v>0</v>
          </cell>
          <cell r="N1656">
            <v>0</v>
          </cell>
          <cell r="O1656">
            <v>0</v>
          </cell>
          <cell r="P1656">
            <v>0</v>
          </cell>
          <cell r="Q1656">
            <v>0</v>
          </cell>
          <cell r="R1656">
            <v>0</v>
          </cell>
          <cell r="S1656">
            <v>1131</v>
          </cell>
          <cell r="T1656">
            <v>1170</v>
          </cell>
          <cell r="U1656">
            <v>1014</v>
          </cell>
          <cell r="V1656">
            <v>975</v>
          </cell>
          <cell r="W1656">
            <v>0</v>
          </cell>
          <cell r="X1656" t="str">
            <v>A1</v>
          </cell>
          <cell r="Y1656">
            <v>0.42</v>
          </cell>
          <cell r="Z1656">
            <v>0.4</v>
          </cell>
          <cell r="AA1656">
            <v>0.48</v>
          </cell>
          <cell r="AB1656">
            <v>0.5</v>
          </cell>
          <cell r="AC1656">
            <v>0</v>
          </cell>
          <cell r="AD1656">
            <v>0</v>
          </cell>
          <cell r="AE1656" t="str">
            <v>HARDWARE</v>
          </cell>
          <cell r="AF1656" t="str">
            <v>OPTICS</v>
          </cell>
          <cell r="AG1656" t="str">
            <v>100G OPTICS</v>
          </cell>
          <cell r="AH1656" t="str">
            <v>HARDWARE</v>
          </cell>
          <cell r="AI1656" t="str">
            <v>132-8</v>
          </cell>
          <cell r="AJ1656" t="str">
            <v>TW</v>
          </cell>
          <cell r="AK1656" t="str">
            <v>13 mos</v>
          </cell>
          <cell r="AL1656">
            <v>80</v>
          </cell>
          <cell r="AM1656" t="str">
            <v>EAR99</v>
          </cell>
        </row>
        <row r="1657">
          <cell r="F1657" t="str">
            <v>E1MG-100FX-IR-OM</v>
          </cell>
          <cell r="G1657" t="str">
            <v>100Base-FX IR SFP optic for SMF with LC connector, Optical Monitoring Capable. For distances up to 15Km.</v>
          </cell>
          <cell r="H1657" t="str">
            <v>100Base-FX IR SFP optic for SMF with LC connector, Optical Monitoring Capable. For distances up to 15Km.</v>
          </cell>
          <cell r="I1657">
            <v>345</v>
          </cell>
          <cell r="J1657">
            <v>345</v>
          </cell>
          <cell r="K1657" t="str">
            <v>A</v>
          </cell>
          <cell r="L1657">
            <v>0</v>
          </cell>
          <cell r="M1657">
            <v>0</v>
          </cell>
          <cell r="N1657">
            <v>0</v>
          </cell>
          <cell r="O1657">
            <v>0</v>
          </cell>
          <cell r="P1657">
            <v>0</v>
          </cell>
          <cell r="Q1657">
            <v>0</v>
          </cell>
          <cell r="R1657">
            <v>0</v>
          </cell>
          <cell r="S1657">
            <v>200</v>
          </cell>
          <cell r="T1657">
            <v>207</v>
          </cell>
          <cell r="U1657">
            <v>179</v>
          </cell>
          <cell r="V1657">
            <v>173</v>
          </cell>
          <cell r="W1657">
            <v>0</v>
          </cell>
          <cell r="X1657" t="str">
            <v>A1</v>
          </cell>
          <cell r="Y1657">
            <v>0.42</v>
          </cell>
          <cell r="Z1657">
            <v>0.4</v>
          </cell>
          <cell r="AA1657">
            <v>0.48</v>
          </cell>
          <cell r="AB1657">
            <v>0.5</v>
          </cell>
          <cell r="AC1657">
            <v>0</v>
          </cell>
          <cell r="AD1657">
            <v>0</v>
          </cell>
          <cell r="AE1657" t="str">
            <v>HARDWARE</v>
          </cell>
          <cell r="AF1657" t="str">
            <v>OPTICS</v>
          </cell>
          <cell r="AG1657" t="str">
            <v>1G OPTICS</v>
          </cell>
          <cell r="AH1657" t="str">
            <v>HARDWARE</v>
          </cell>
          <cell r="AI1657" t="str">
            <v>132-8</v>
          </cell>
          <cell r="AJ1657" t="str">
            <v>non-TAA</v>
          </cell>
          <cell r="AK1657" t="str">
            <v>13 mos</v>
          </cell>
          <cell r="AL1657">
            <v>80</v>
          </cell>
          <cell r="AM1657" t="str">
            <v>5A991</v>
          </cell>
        </row>
        <row r="1658">
          <cell r="F1658" t="str">
            <v>E1MG-100FX-LR-OM</v>
          </cell>
          <cell r="G1658" t="str">
            <v>100Base-FX LR SFP optic for SMF with LC connector, Optical Monitoring Capable. For distances up to 40Km.</v>
          </cell>
          <cell r="H1658" t="str">
            <v>100Base-FX LR SFP optic for SMF with LC connector, Optical Monitoring Capable. For distances up to 40Km.</v>
          </cell>
          <cell r="I1658">
            <v>455</v>
          </cell>
          <cell r="J1658">
            <v>455</v>
          </cell>
          <cell r="K1658" t="str">
            <v>A</v>
          </cell>
          <cell r="L1658">
            <v>0</v>
          </cell>
          <cell r="M1658">
            <v>0</v>
          </cell>
          <cell r="N1658">
            <v>0</v>
          </cell>
          <cell r="O1658">
            <v>0</v>
          </cell>
          <cell r="P1658">
            <v>0</v>
          </cell>
          <cell r="Q1658">
            <v>0</v>
          </cell>
          <cell r="R1658">
            <v>0</v>
          </cell>
          <cell r="S1658">
            <v>264</v>
          </cell>
          <cell r="T1658">
            <v>273</v>
          </cell>
          <cell r="U1658">
            <v>237</v>
          </cell>
          <cell r="V1658">
            <v>228</v>
          </cell>
          <cell r="W1658">
            <v>0</v>
          </cell>
          <cell r="X1658" t="str">
            <v>A1</v>
          </cell>
          <cell r="Y1658">
            <v>0.42</v>
          </cell>
          <cell r="Z1658">
            <v>0.4</v>
          </cell>
          <cell r="AA1658">
            <v>0.48</v>
          </cell>
          <cell r="AB1658">
            <v>0.5</v>
          </cell>
          <cell r="AC1658">
            <v>0</v>
          </cell>
          <cell r="AD1658">
            <v>0</v>
          </cell>
          <cell r="AE1658" t="str">
            <v>HARDWARE</v>
          </cell>
          <cell r="AF1658" t="str">
            <v>OPTICS</v>
          </cell>
          <cell r="AG1658" t="str">
            <v>1G OPTICS</v>
          </cell>
          <cell r="AH1658" t="str">
            <v>HARDWARE</v>
          </cell>
          <cell r="AI1658" t="str">
            <v>132-8</v>
          </cell>
          <cell r="AJ1658" t="str">
            <v>non-TAA</v>
          </cell>
          <cell r="AK1658" t="str">
            <v>13 mos</v>
          </cell>
          <cell r="AL1658">
            <v>80</v>
          </cell>
          <cell r="AM1658" t="str">
            <v>5A991</v>
          </cell>
        </row>
        <row r="1659">
          <cell r="F1659" t="str">
            <v>E1MG-100FX-OM</v>
          </cell>
          <cell r="G1659" t="str">
            <v>100Base-FX SFP optic MMF, LC connector, Optical Monitoring Capable</v>
          </cell>
          <cell r="H1659" t="str">
            <v>100Base-FX SFP optic MMF, LC connector, Optical Monitoring Capable</v>
          </cell>
          <cell r="I1659">
            <v>195</v>
          </cell>
          <cell r="J1659">
            <v>195</v>
          </cell>
          <cell r="K1659" t="str">
            <v>A</v>
          </cell>
          <cell r="L1659">
            <v>0</v>
          </cell>
          <cell r="M1659">
            <v>0</v>
          </cell>
          <cell r="N1659">
            <v>0</v>
          </cell>
          <cell r="O1659">
            <v>0</v>
          </cell>
          <cell r="P1659">
            <v>0</v>
          </cell>
          <cell r="Q1659">
            <v>0</v>
          </cell>
          <cell r="R1659">
            <v>0</v>
          </cell>
          <cell r="S1659">
            <v>113</v>
          </cell>
          <cell r="T1659">
            <v>117</v>
          </cell>
          <cell r="U1659">
            <v>101</v>
          </cell>
          <cell r="V1659">
            <v>98</v>
          </cell>
          <cell r="W1659">
            <v>0</v>
          </cell>
          <cell r="X1659" t="str">
            <v>A1</v>
          </cell>
          <cell r="Y1659">
            <v>0.42</v>
          </cell>
          <cell r="Z1659">
            <v>0.4</v>
          </cell>
          <cell r="AA1659">
            <v>0.48</v>
          </cell>
          <cell r="AB1659">
            <v>0.5</v>
          </cell>
          <cell r="AC1659">
            <v>0</v>
          </cell>
          <cell r="AD1659">
            <v>0</v>
          </cell>
          <cell r="AE1659" t="str">
            <v>HARDWARE</v>
          </cell>
          <cell r="AF1659" t="str">
            <v>OPTICS</v>
          </cell>
          <cell r="AG1659" t="str">
            <v>1G OPTICS</v>
          </cell>
          <cell r="AH1659" t="str">
            <v>HARDWARE</v>
          </cell>
          <cell r="AI1659" t="str">
            <v>132-8</v>
          </cell>
          <cell r="AJ1659" t="str">
            <v>non-TAA</v>
          </cell>
          <cell r="AK1659" t="str">
            <v>13 mos</v>
          </cell>
          <cell r="AL1659">
            <v>80</v>
          </cell>
          <cell r="AM1659" t="str">
            <v>5A991</v>
          </cell>
        </row>
        <row r="1660">
          <cell r="F1660" t="str">
            <v>E1MG-100FX-OM-8</v>
          </cell>
          <cell r="G1660" t="str">
            <v>100Base-FX SFP optic MMF 8 Pack, LC connector, Optical Monitoring Capable</v>
          </cell>
          <cell r="H1660" t="str">
            <v>100Base-FX SFP optic MMF 8 Pack, LC connector, Optical Monitoring Capable</v>
          </cell>
          <cell r="I1660">
            <v>1404</v>
          </cell>
          <cell r="J1660">
            <v>1404</v>
          </cell>
          <cell r="K1660" t="str">
            <v>A</v>
          </cell>
          <cell r="L1660">
            <v>0</v>
          </cell>
          <cell r="M1660">
            <v>0</v>
          </cell>
          <cell r="N1660">
            <v>0</v>
          </cell>
          <cell r="O1660">
            <v>0</v>
          </cell>
          <cell r="P1660">
            <v>0</v>
          </cell>
          <cell r="Q1660">
            <v>0</v>
          </cell>
          <cell r="R1660">
            <v>0</v>
          </cell>
          <cell r="S1660">
            <v>814</v>
          </cell>
          <cell r="T1660">
            <v>842</v>
          </cell>
          <cell r="U1660">
            <v>730</v>
          </cell>
          <cell r="V1660">
            <v>702</v>
          </cell>
          <cell r="W1660">
            <v>0</v>
          </cell>
          <cell r="X1660" t="str">
            <v>A1</v>
          </cell>
          <cell r="Y1660">
            <v>0.42</v>
          </cell>
          <cell r="Z1660">
            <v>0.4</v>
          </cell>
          <cell r="AA1660">
            <v>0.48</v>
          </cell>
          <cell r="AB1660">
            <v>0.5</v>
          </cell>
          <cell r="AC1660">
            <v>0</v>
          </cell>
          <cell r="AD1660">
            <v>0</v>
          </cell>
          <cell r="AE1660" t="str">
            <v>HARDWARE</v>
          </cell>
          <cell r="AF1660" t="str">
            <v>OPTICS</v>
          </cell>
          <cell r="AG1660" t="str">
            <v>1G OPTICS</v>
          </cell>
          <cell r="AH1660" t="str">
            <v>HARDWARE</v>
          </cell>
          <cell r="AI1660" t="str">
            <v>132-8</v>
          </cell>
          <cell r="AJ1660" t="str">
            <v>non-TAA</v>
          </cell>
          <cell r="AK1660" t="str">
            <v>13 mos</v>
          </cell>
          <cell r="AL1660">
            <v>80</v>
          </cell>
          <cell r="AM1660" t="str">
            <v>5A991</v>
          </cell>
        </row>
        <row r="1661">
          <cell r="F1661" t="str">
            <v>E1MG-BXD</v>
          </cell>
          <cell r="G1661" t="str">
            <v>1000Base-BXD SFP optic SMF, transmits at 1490nm and receives at 1310nm, LC connector,single strand SMF fiber. This optic should only be connected to an E1MG-BXU at the far end.</v>
          </cell>
          <cell r="H1661" t="str">
            <v>1000Base-BXD SFP optic SMF, transmits at 1490nm and receives at 1310nm, LC connector,single strand SMF fiber. This optic should only be connected to an E1MG-BXU at the far end.</v>
          </cell>
          <cell r="I1661">
            <v>1195</v>
          </cell>
          <cell r="J1661">
            <v>1315</v>
          </cell>
          <cell r="K1661" t="str">
            <v>A</v>
          </cell>
          <cell r="L1661">
            <v>0</v>
          </cell>
          <cell r="M1661">
            <v>0</v>
          </cell>
          <cell r="N1661">
            <v>0</v>
          </cell>
          <cell r="O1661">
            <v>0</v>
          </cell>
          <cell r="P1661">
            <v>0</v>
          </cell>
          <cell r="Q1661">
            <v>0</v>
          </cell>
          <cell r="R1661">
            <v>0</v>
          </cell>
          <cell r="S1661">
            <v>763</v>
          </cell>
          <cell r="T1661">
            <v>789</v>
          </cell>
          <cell r="U1661">
            <v>684</v>
          </cell>
          <cell r="V1661">
            <v>658</v>
          </cell>
          <cell r="W1661">
            <v>0</v>
          </cell>
          <cell r="X1661" t="str">
            <v>A1</v>
          </cell>
          <cell r="Y1661">
            <v>0.42</v>
          </cell>
          <cell r="Z1661">
            <v>0.4</v>
          </cell>
          <cell r="AA1661">
            <v>0.48</v>
          </cell>
          <cell r="AB1661">
            <v>0.5</v>
          </cell>
          <cell r="AC1661">
            <v>0</v>
          </cell>
          <cell r="AD1661">
            <v>0</v>
          </cell>
          <cell r="AE1661" t="str">
            <v>HARDWARE</v>
          </cell>
          <cell r="AF1661" t="str">
            <v>OPTICS</v>
          </cell>
          <cell r="AG1661" t="str">
            <v>1G OPTICS</v>
          </cell>
          <cell r="AH1661" t="str">
            <v>HARDWARE</v>
          </cell>
          <cell r="AI1661" t="str">
            <v>132-8</v>
          </cell>
          <cell r="AJ1661" t="str">
            <v>non-TAA</v>
          </cell>
          <cell r="AK1661" t="str">
            <v>13 mos</v>
          </cell>
          <cell r="AL1661">
            <v>80</v>
          </cell>
          <cell r="AM1661" t="str">
            <v>5A991</v>
          </cell>
        </row>
        <row r="1662">
          <cell r="F1662" t="str">
            <v>E1MG-BXU</v>
          </cell>
          <cell r="G1662" t="str">
            <v>1000Base-BXU SFP optic SMF, transmits at 1310nm and receives at 1490nm, LC connector,single strand SMF fiber. This optic should only be connected to an E1MG-BXD at the far end.</v>
          </cell>
          <cell r="H1662" t="str">
            <v>1000Base-BXU SFP optic SMF, transmits at 1310nm and receives at 1490nm, LC connector,single strand SMF fiber. This optic should only be connected to an E1MG-BXD at the far end.</v>
          </cell>
          <cell r="I1662">
            <v>1195</v>
          </cell>
          <cell r="J1662">
            <v>1315</v>
          </cell>
          <cell r="K1662" t="str">
            <v>A</v>
          </cell>
          <cell r="L1662">
            <v>0</v>
          </cell>
          <cell r="M1662">
            <v>0</v>
          </cell>
          <cell r="N1662">
            <v>0</v>
          </cell>
          <cell r="O1662">
            <v>0</v>
          </cell>
          <cell r="P1662">
            <v>0</v>
          </cell>
          <cell r="Q1662">
            <v>0</v>
          </cell>
          <cell r="R1662">
            <v>0</v>
          </cell>
          <cell r="S1662">
            <v>763</v>
          </cell>
          <cell r="T1662">
            <v>789</v>
          </cell>
          <cell r="U1662">
            <v>684</v>
          </cell>
          <cell r="V1662">
            <v>658</v>
          </cell>
          <cell r="W1662">
            <v>0</v>
          </cell>
          <cell r="X1662" t="str">
            <v>A1</v>
          </cell>
          <cell r="Y1662">
            <v>0.42</v>
          </cell>
          <cell r="Z1662">
            <v>0.4</v>
          </cell>
          <cell r="AA1662">
            <v>0.48</v>
          </cell>
          <cell r="AB1662">
            <v>0.5</v>
          </cell>
          <cell r="AC1662">
            <v>0</v>
          </cell>
          <cell r="AD1662">
            <v>0</v>
          </cell>
          <cell r="AE1662" t="str">
            <v>HARDWARE</v>
          </cell>
          <cell r="AF1662" t="str">
            <v>OPTICS</v>
          </cell>
          <cell r="AG1662" t="str">
            <v>1G OPTICS</v>
          </cell>
          <cell r="AH1662" t="str">
            <v>HARDWARE</v>
          </cell>
          <cell r="AI1662" t="str">
            <v>132-8</v>
          </cell>
          <cell r="AJ1662" t="str">
            <v>non-TAA</v>
          </cell>
          <cell r="AK1662" t="str">
            <v>13 mos</v>
          </cell>
          <cell r="AL1662">
            <v>80</v>
          </cell>
          <cell r="AM1662" t="str">
            <v>5A991</v>
          </cell>
        </row>
        <row r="1663">
          <cell r="F1663" t="str">
            <v>E1MG-CWDM80-1470</v>
          </cell>
          <cell r="G1663" t="str">
            <v>CWDM SFP optic, 80Km, 1470nm, LC connector</v>
          </cell>
          <cell r="H1663" t="str">
            <v>CWDM SFP optic, 80Km, 1470nm, LC connector</v>
          </cell>
          <cell r="I1663">
            <v>4995</v>
          </cell>
          <cell r="J1663">
            <v>5495</v>
          </cell>
          <cell r="K1663" t="str">
            <v>A</v>
          </cell>
          <cell r="L1663">
            <v>0</v>
          </cell>
          <cell r="M1663">
            <v>0</v>
          </cell>
          <cell r="N1663">
            <v>0</v>
          </cell>
          <cell r="O1663">
            <v>0</v>
          </cell>
          <cell r="P1663">
            <v>0</v>
          </cell>
          <cell r="Q1663">
            <v>0</v>
          </cell>
          <cell r="R1663">
            <v>0</v>
          </cell>
          <cell r="S1663">
            <v>3187</v>
          </cell>
          <cell r="T1663">
            <v>3297</v>
          </cell>
          <cell r="U1663">
            <v>2857</v>
          </cell>
          <cell r="V1663">
            <v>2748</v>
          </cell>
          <cell r="W1663">
            <v>0</v>
          </cell>
          <cell r="X1663" t="str">
            <v>A1</v>
          </cell>
          <cell r="Y1663">
            <v>0.42</v>
          </cell>
          <cell r="Z1663">
            <v>0.4</v>
          </cell>
          <cell r="AA1663">
            <v>0.48</v>
          </cell>
          <cell r="AB1663">
            <v>0.5</v>
          </cell>
          <cell r="AC1663">
            <v>0</v>
          </cell>
          <cell r="AD1663">
            <v>0</v>
          </cell>
          <cell r="AE1663" t="str">
            <v>HARDWARE</v>
          </cell>
          <cell r="AF1663" t="str">
            <v>OPTICS</v>
          </cell>
          <cell r="AG1663" t="str">
            <v>1G OPTICS</v>
          </cell>
          <cell r="AH1663" t="str">
            <v>HARDWARE</v>
          </cell>
          <cell r="AI1663" t="str">
            <v>132-8</v>
          </cell>
          <cell r="AJ1663" t="str">
            <v>non-TAA</v>
          </cell>
          <cell r="AK1663" t="str">
            <v>13 mos</v>
          </cell>
          <cell r="AL1663">
            <v>80</v>
          </cell>
          <cell r="AM1663" t="str">
            <v>5A991</v>
          </cell>
        </row>
        <row r="1664">
          <cell r="F1664" t="str">
            <v>E1MG-CWDM80-1490</v>
          </cell>
          <cell r="G1664" t="str">
            <v>CWDM SFP optic, 80Km, 1490nm, LC connector</v>
          </cell>
          <cell r="H1664" t="str">
            <v>CWDM SFP optic, 80Km, 1490nm, LC connector</v>
          </cell>
          <cell r="I1664">
            <v>4995</v>
          </cell>
          <cell r="J1664">
            <v>5495</v>
          </cell>
          <cell r="K1664" t="str">
            <v>A</v>
          </cell>
          <cell r="L1664">
            <v>0</v>
          </cell>
          <cell r="M1664">
            <v>0</v>
          </cell>
          <cell r="N1664">
            <v>0</v>
          </cell>
          <cell r="O1664">
            <v>0</v>
          </cell>
          <cell r="P1664">
            <v>0</v>
          </cell>
          <cell r="Q1664">
            <v>0</v>
          </cell>
          <cell r="R1664">
            <v>0</v>
          </cell>
          <cell r="S1664">
            <v>3187</v>
          </cell>
          <cell r="T1664">
            <v>3297</v>
          </cell>
          <cell r="U1664">
            <v>2857</v>
          </cell>
          <cell r="V1664">
            <v>2748</v>
          </cell>
          <cell r="W1664">
            <v>0</v>
          </cell>
          <cell r="X1664" t="str">
            <v>A1</v>
          </cell>
          <cell r="Y1664">
            <v>0.42</v>
          </cell>
          <cell r="Z1664">
            <v>0.4</v>
          </cell>
          <cell r="AA1664">
            <v>0.48</v>
          </cell>
          <cell r="AB1664">
            <v>0.5</v>
          </cell>
          <cell r="AC1664">
            <v>0</v>
          </cell>
          <cell r="AD1664">
            <v>0</v>
          </cell>
          <cell r="AE1664" t="str">
            <v>HARDWARE</v>
          </cell>
          <cell r="AF1664" t="str">
            <v>OPTICS</v>
          </cell>
          <cell r="AG1664" t="str">
            <v>1G OPTICS</v>
          </cell>
          <cell r="AH1664" t="str">
            <v>HARDWARE</v>
          </cell>
          <cell r="AI1664" t="str">
            <v>132-8</v>
          </cell>
          <cell r="AJ1664" t="str">
            <v>non-TAA</v>
          </cell>
          <cell r="AK1664" t="str">
            <v>13 mos</v>
          </cell>
          <cell r="AL1664">
            <v>80</v>
          </cell>
          <cell r="AM1664" t="str">
            <v>5A991</v>
          </cell>
        </row>
        <row r="1665">
          <cell r="F1665" t="str">
            <v>E1MG-CWDM80-1510</v>
          </cell>
          <cell r="G1665" t="str">
            <v>CWDM SFP optic, 80Km, 1510nm, LC connector</v>
          </cell>
          <cell r="H1665" t="str">
            <v>CWDM SFP optic, 80Km, 1510nm, LC connector</v>
          </cell>
          <cell r="I1665">
            <v>4995</v>
          </cell>
          <cell r="J1665">
            <v>5495</v>
          </cell>
          <cell r="K1665" t="str">
            <v>A</v>
          </cell>
          <cell r="L1665">
            <v>0</v>
          </cell>
          <cell r="M1665">
            <v>0</v>
          </cell>
          <cell r="N1665">
            <v>0</v>
          </cell>
          <cell r="O1665">
            <v>0</v>
          </cell>
          <cell r="P1665">
            <v>0</v>
          </cell>
          <cell r="Q1665">
            <v>0</v>
          </cell>
          <cell r="R1665">
            <v>0</v>
          </cell>
          <cell r="S1665">
            <v>3187</v>
          </cell>
          <cell r="T1665">
            <v>3297</v>
          </cell>
          <cell r="U1665">
            <v>2857</v>
          </cell>
          <cell r="V1665">
            <v>2748</v>
          </cell>
          <cell r="W1665">
            <v>0</v>
          </cell>
          <cell r="X1665" t="str">
            <v>A1</v>
          </cell>
          <cell r="Y1665">
            <v>0.42</v>
          </cell>
          <cell r="Z1665">
            <v>0.4</v>
          </cell>
          <cell r="AA1665">
            <v>0.48</v>
          </cell>
          <cell r="AB1665">
            <v>0.5</v>
          </cell>
          <cell r="AC1665">
            <v>0</v>
          </cell>
          <cell r="AD1665">
            <v>0</v>
          </cell>
          <cell r="AE1665" t="str">
            <v>HARDWARE</v>
          </cell>
          <cell r="AF1665" t="str">
            <v>OPTICS</v>
          </cell>
          <cell r="AG1665" t="str">
            <v>1G OPTICS</v>
          </cell>
          <cell r="AH1665" t="str">
            <v>HARDWARE</v>
          </cell>
          <cell r="AI1665" t="str">
            <v>132-8</v>
          </cell>
          <cell r="AJ1665" t="str">
            <v>non-TAA</v>
          </cell>
          <cell r="AK1665" t="str">
            <v>13 mos</v>
          </cell>
          <cell r="AL1665">
            <v>80</v>
          </cell>
          <cell r="AM1665" t="str">
            <v>5A991</v>
          </cell>
        </row>
        <row r="1666">
          <cell r="F1666" t="str">
            <v>E1MG-CWDM80-1530</v>
          </cell>
          <cell r="G1666" t="str">
            <v>CWDM SFP optic, 80Km, 1530nm, LC connector</v>
          </cell>
          <cell r="H1666" t="str">
            <v>CWDM SFP optic, 80Km, 1530nm, LC connector</v>
          </cell>
          <cell r="I1666">
            <v>4995</v>
          </cell>
          <cell r="J1666">
            <v>5495</v>
          </cell>
          <cell r="K1666" t="str">
            <v>A</v>
          </cell>
          <cell r="L1666">
            <v>0</v>
          </cell>
          <cell r="M1666">
            <v>0</v>
          </cell>
          <cell r="N1666">
            <v>0</v>
          </cell>
          <cell r="O1666">
            <v>0</v>
          </cell>
          <cell r="P1666">
            <v>0</v>
          </cell>
          <cell r="Q1666">
            <v>0</v>
          </cell>
          <cell r="R1666">
            <v>0</v>
          </cell>
          <cell r="S1666">
            <v>3187</v>
          </cell>
          <cell r="T1666">
            <v>3297</v>
          </cell>
          <cell r="U1666">
            <v>2857</v>
          </cell>
          <cell r="V1666">
            <v>2748</v>
          </cell>
          <cell r="W1666">
            <v>0</v>
          </cell>
          <cell r="X1666" t="str">
            <v>A1</v>
          </cell>
          <cell r="Y1666">
            <v>0.42</v>
          </cell>
          <cell r="Z1666">
            <v>0.4</v>
          </cell>
          <cell r="AA1666">
            <v>0.48</v>
          </cell>
          <cell r="AB1666">
            <v>0.5</v>
          </cell>
          <cell r="AC1666">
            <v>0</v>
          </cell>
          <cell r="AD1666">
            <v>0</v>
          </cell>
          <cell r="AE1666" t="str">
            <v>HARDWARE</v>
          </cell>
          <cell r="AF1666" t="str">
            <v>OPTICS</v>
          </cell>
          <cell r="AG1666" t="str">
            <v>1G OPTICS</v>
          </cell>
          <cell r="AH1666" t="str">
            <v>HARDWARE</v>
          </cell>
          <cell r="AI1666" t="str">
            <v>132-8</v>
          </cell>
          <cell r="AJ1666" t="str">
            <v>non-TAA</v>
          </cell>
          <cell r="AK1666" t="str">
            <v>13 mos</v>
          </cell>
          <cell r="AL1666">
            <v>80</v>
          </cell>
          <cell r="AM1666" t="str">
            <v>5A991</v>
          </cell>
        </row>
        <row r="1667">
          <cell r="F1667" t="str">
            <v>E1MG-CWDM80-1550</v>
          </cell>
          <cell r="G1667" t="str">
            <v>CWDM SFP optic, 80Km, 1550nm, LC connector</v>
          </cell>
          <cell r="H1667" t="str">
            <v>CWDM SFP optic, 80Km, 1550nm, LC connector</v>
          </cell>
          <cell r="I1667">
            <v>4995</v>
          </cell>
          <cell r="J1667">
            <v>5495</v>
          </cell>
          <cell r="K1667" t="str">
            <v>A</v>
          </cell>
          <cell r="L1667">
            <v>0</v>
          </cell>
          <cell r="M1667">
            <v>0</v>
          </cell>
          <cell r="N1667">
            <v>0</v>
          </cell>
          <cell r="O1667">
            <v>0</v>
          </cell>
          <cell r="P1667">
            <v>0</v>
          </cell>
          <cell r="Q1667">
            <v>0</v>
          </cell>
          <cell r="R1667">
            <v>0</v>
          </cell>
          <cell r="S1667">
            <v>3187</v>
          </cell>
          <cell r="T1667">
            <v>3297</v>
          </cell>
          <cell r="U1667">
            <v>2857</v>
          </cell>
          <cell r="V1667">
            <v>2748</v>
          </cell>
          <cell r="W1667">
            <v>0</v>
          </cell>
          <cell r="X1667" t="str">
            <v>A1</v>
          </cell>
          <cell r="Y1667">
            <v>0.42</v>
          </cell>
          <cell r="Z1667">
            <v>0.4</v>
          </cell>
          <cell r="AA1667">
            <v>0.48</v>
          </cell>
          <cell r="AB1667">
            <v>0.5</v>
          </cell>
          <cell r="AC1667">
            <v>0</v>
          </cell>
          <cell r="AD1667">
            <v>0</v>
          </cell>
          <cell r="AE1667" t="str">
            <v>HARDWARE</v>
          </cell>
          <cell r="AF1667" t="str">
            <v>OPTICS</v>
          </cell>
          <cell r="AG1667" t="str">
            <v>1G OPTICS</v>
          </cell>
          <cell r="AH1667" t="str">
            <v>HARDWARE</v>
          </cell>
          <cell r="AI1667" t="str">
            <v>132-8</v>
          </cell>
          <cell r="AJ1667" t="str">
            <v>non-TAA</v>
          </cell>
          <cell r="AK1667" t="str">
            <v>13 mos</v>
          </cell>
          <cell r="AL1667">
            <v>80</v>
          </cell>
          <cell r="AM1667" t="str">
            <v>5A991</v>
          </cell>
        </row>
        <row r="1668">
          <cell r="F1668" t="str">
            <v>E1MG-CWDM80-1570</v>
          </cell>
          <cell r="G1668" t="str">
            <v>CWDM SFP optic, 80Km, 1570nm, LC connector</v>
          </cell>
          <cell r="H1668" t="str">
            <v>CWDM SFP optic, 80Km, 1570nm, LC connector</v>
          </cell>
          <cell r="I1668">
            <v>4995</v>
          </cell>
          <cell r="J1668">
            <v>5495</v>
          </cell>
          <cell r="K1668" t="str">
            <v>A</v>
          </cell>
          <cell r="L1668">
            <v>0</v>
          </cell>
          <cell r="M1668">
            <v>0</v>
          </cell>
          <cell r="N1668">
            <v>0</v>
          </cell>
          <cell r="O1668">
            <v>0</v>
          </cell>
          <cell r="P1668">
            <v>0</v>
          </cell>
          <cell r="Q1668">
            <v>0</v>
          </cell>
          <cell r="R1668">
            <v>0</v>
          </cell>
          <cell r="S1668">
            <v>3187</v>
          </cell>
          <cell r="T1668">
            <v>3297</v>
          </cell>
          <cell r="U1668">
            <v>2857</v>
          </cell>
          <cell r="V1668">
            <v>2748</v>
          </cell>
          <cell r="W1668">
            <v>0</v>
          </cell>
          <cell r="X1668" t="str">
            <v>A1</v>
          </cell>
          <cell r="Y1668">
            <v>0.42</v>
          </cell>
          <cell r="Z1668">
            <v>0.4</v>
          </cell>
          <cell r="AA1668">
            <v>0.48</v>
          </cell>
          <cell r="AB1668">
            <v>0.5</v>
          </cell>
          <cell r="AC1668">
            <v>0</v>
          </cell>
          <cell r="AD1668">
            <v>0</v>
          </cell>
          <cell r="AE1668" t="str">
            <v>HARDWARE</v>
          </cell>
          <cell r="AF1668" t="str">
            <v>OPTICS</v>
          </cell>
          <cell r="AG1668" t="str">
            <v>1G OPTICS</v>
          </cell>
          <cell r="AH1668" t="str">
            <v>HARDWARE</v>
          </cell>
          <cell r="AI1668" t="str">
            <v>132-8</v>
          </cell>
          <cell r="AJ1668" t="str">
            <v>non-TAA</v>
          </cell>
          <cell r="AK1668" t="str">
            <v>13 mos</v>
          </cell>
          <cell r="AL1668">
            <v>80</v>
          </cell>
          <cell r="AM1668" t="str">
            <v>5A991</v>
          </cell>
        </row>
        <row r="1669">
          <cell r="F1669" t="str">
            <v>E1MG-CWDM80-1590</v>
          </cell>
          <cell r="G1669" t="str">
            <v>CWDM SFP optic, 80Km, 1590nm, LC connector</v>
          </cell>
          <cell r="H1669" t="str">
            <v>CWDM SFP optic, 80Km, 1590nm, LC connector</v>
          </cell>
          <cell r="I1669">
            <v>4995</v>
          </cell>
          <cell r="J1669">
            <v>5495</v>
          </cell>
          <cell r="K1669" t="str">
            <v>A</v>
          </cell>
          <cell r="L1669">
            <v>0</v>
          </cell>
          <cell r="M1669">
            <v>0</v>
          </cell>
          <cell r="N1669">
            <v>0</v>
          </cell>
          <cell r="O1669">
            <v>0</v>
          </cell>
          <cell r="P1669">
            <v>0</v>
          </cell>
          <cell r="Q1669">
            <v>0</v>
          </cell>
          <cell r="R1669">
            <v>0</v>
          </cell>
          <cell r="S1669">
            <v>3187</v>
          </cell>
          <cell r="T1669">
            <v>3297</v>
          </cell>
          <cell r="U1669">
            <v>2857</v>
          </cell>
          <cell r="V1669">
            <v>2748</v>
          </cell>
          <cell r="W1669">
            <v>0</v>
          </cell>
          <cell r="X1669" t="str">
            <v>A1</v>
          </cell>
          <cell r="Y1669">
            <v>0.42</v>
          </cell>
          <cell r="Z1669">
            <v>0.4</v>
          </cell>
          <cell r="AA1669">
            <v>0.48</v>
          </cell>
          <cell r="AB1669">
            <v>0.5</v>
          </cell>
          <cell r="AC1669">
            <v>0</v>
          </cell>
          <cell r="AD1669">
            <v>0</v>
          </cell>
          <cell r="AE1669" t="str">
            <v>HARDWARE</v>
          </cell>
          <cell r="AF1669" t="str">
            <v>OPTICS</v>
          </cell>
          <cell r="AG1669" t="str">
            <v>1G OPTICS</v>
          </cell>
          <cell r="AH1669" t="str">
            <v>HARDWARE</v>
          </cell>
          <cell r="AI1669" t="str">
            <v>132-8</v>
          </cell>
          <cell r="AJ1669" t="str">
            <v>non-TAA</v>
          </cell>
          <cell r="AK1669" t="str">
            <v>13 mos</v>
          </cell>
          <cell r="AL1669">
            <v>80</v>
          </cell>
          <cell r="AM1669" t="str">
            <v>5A991</v>
          </cell>
        </row>
        <row r="1670">
          <cell r="F1670" t="str">
            <v>E1MG-CWDM80-1610</v>
          </cell>
          <cell r="G1670" t="str">
            <v>CWDM SFP optic, 80Km, 1610nm, LC connector</v>
          </cell>
          <cell r="H1670" t="str">
            <v>CWDM SFP optic, 80Km, 1610nm, LC connector</v>
          </cell>
          <cell r="I1670">
            <v>4995</v>
          </cell>
          <cell r="J1670">
            <v>5495</v>
          </cell>
          <cell r="K1670" t="str">
            <v>A</v>
          </cell>
          <cell r="L1670">
            <v>0</v>
          </cell>
          <cell r="M1670">
            <v>0</v>
          </cell>
          <cell r="N1670">
            <v>0</v>
          </cell>
          <cell r="O1670">
            <v>0</v>
          </cell>
          <cell r="P1670">
            <v>0</v>
          </cell>
          <cell r="Q1670">
            <v>0</v>
          </cell>
          <cell r="R1670">
            <v>0</v>
          </cell>
          <cell r="S1670">
            <v>3187</v>
          </cell>
          <cell r="T1670">
            <v>3297</v>
          </cell>
          <cell r="U1670">
            <v>2857</v>
          </cell>
          <cell r="V1670">
            <v>2748</v>
          </cell>
          <cell r="W1670">
            <v>0</v>
          </cell>
          <cell r="X1670" t="str">
            <v>A1</v>
          </cell>
          <cell r="Y1670">
            <v>0.42</v>
          </cell>
          <cell r="Z1670">
            <v>0.4</v>
          </cell>
          <cell r="AA1670">
            <v>0.48</v>
          </cell>
          <cell r="AB1670">
            <v>0.5</v>
          </cell>
          <cell r="AC1670">
            <v>0</v>
          </cell>
          <cell r="AD1670">
            <v>0</v>
          </cell>
          <cell r="AE1670" t="str">
            <v>HARDWARE</v>
          </cell>
          <cell r="AF1670" t="str">
            <v>OPTICS</v>
          </cell>
          <cell r="AG1670" t="str">
            <v>1G OPTICS</v>
          </cell>
          <cell r="AH1670" t="str">
            <v>HARDWARE</v>
          </cell>
          <cell r="AI1670" t="str">
            <v>132-8</v>
          </cell>
          <cell r="AJ1670" t="str">
            <v>non-TAA</v>
          </cell>
          <cell r="AK1670" t="str">
            <v>13 mos</v>
          </cell>
          <cell r="AL1670">
            <v>80</v>
          </cell>
          <cell r="AM1670" t="str">
            <v>5A991</v>
          </cell>
        </row>
        <row r="1671">
          <cell r="F1671" t="str">
            <v>E1MG-LHA-OM</v>
          </cell>
          <cell r="G1671" t="str">
            <v>1000Base-LHA SFP optic, SMF, LC connector, Optical Monitoring Capable</v>
          </cell>
          <cell r="H1671" t="str">
            <v>1000Base-LHA SFP optic, SMF, LC connector, Optical Monitoring Capable</v>
          </cell>
          <cell r="I1671">
            <v>4615</v>
          </cell>
          <cell r="J1671">
            <v>3995</v>
          </cell>
          <cell r="K1671" t="str">
            <v>A</v>
          </cell>
          <cell r="L1671">
            <v>0</v>
          </cell>
          <cell r="M1671">
            <v>0</v>
          </cell>
          <cell r="N1671">
            <v>0</v>
          </cell>
          <cell r="O1671">
            <v>0</v>
          </cell>
          <cell r="P1671">
            <v>0</v>
          </cell>
          <cell r="Q1671">
            <v>0</v>
          </cell>
          <cell r="R1671">
            <v>0</v>
          </cell>
          <cell r="S1671">
            <v>2317</v>
          </cell>
          <cell r="T1671">
            <v>2397</v>
          </cell>
          <cell r="U1671">
            <v>2077</v>
          </cell>
          <cell r="V1671">
            <v>1998</v>
          </cell>
          <cell r="W1671">
            <v>0</v>
          </cell>
          <cell r="X1671" t="str">
            <v>A1</v>
          </cell>
          <cell r="Y1671">
            <v>0.42</v>
          </cell>
          <cell r="Z1671">
            <v>0.4</v>
          </cell>
          <cell r="AA1671">
            <v>0.48</v>
          </cell>
          <cell r="AB1671">
            <v>0.5</v>
          </cell>
          <cell r="AC1671">
            <v>0</v>
          </cell>
          <cell r="AD1671">
            <v>0</v>
          </cell>
          <cell r="AE1671" t="str">
            <v>HARDWARE</v>
          </cell>
          <cell r="AF1671" t="str">
            <v>OPTICS</v>
          </cell>
          <cell r="AG1671" t="str">
            <v>1G OPTICS</v>
          </cell>
          <cell r="AH1671" t="str">
            <v>HARDWARE</v>
          </cell>
          <cell r="AI1671" t="str">
            <v>132-8</v>
          </cell>
          <cell r="AJ1671" t="str">
            <v>non-TAA</v>
          </cell>
          <cell r="AK1671" t="str">
            <v>13 mos</v>
          </cell>
          <cell r="AL1671">
            <v>80</v>
          </cell>
          <cell r="AM1671" t="str">
            <v>5A991</v>
          </cell>
        </row>
        <row r="1672">
          <cell r="F1672" t="str">
            <v>E1MG-LHB</v>
          </cell>
          <cell r="G1672" t="str">
            <v>1000Base-LHB SFP optic, SMF, LC connector, 150km Maximum reach</v>
          </cell>
          <cell r="H1672" t="str">
            <v>1000Base-LHB SFP optic, SMF, LC connector, 150km Maximum reach</v>
          </cell>
          <cell r="I1672">
            <v>4995</v>
          </cell>
          <cell r="J1672">
            <v>5495</v>
          </cell>
          <cell r="K1672" t="str">
            <v>A</v>
          </cell>
          <cell r="L1672">
            <v>0</v>
          </cell>
          <cell r="M1672">
            <v>0</v>
          </cell>
          <cell r="N1672">
            <v>0</v>
          </cell>
          <cell r="O1672">
            <v>0</v>
          </cell>
          <cell r="P1672">
            <v>0</v>
          </cell>
          <cell r="Q1672">
            <v>0</v>
          </cell>
          <cell r="R1672">
            <v>0</v>
          </cell>
          <cell r="S1672">
            <v>3187</v>
          </cell>
          <cell r="T1672">
            <v>3297</v>
          </cell>
          <cell r="U1672">
            <v>2857</v>
          </cell>
          <cell r="V1672">
            <v>2748</v>
          </cell>
          <cell r="W1672">
            <v>0</v>
          </cell>
          <cell r="X1672" t="str">
            <v>A1</v>
          </cell>
          <cell r="Y1672">
            <v>0.42</v>
          </cell>
          <cell r="Z1672">
            <v>0.4</v>
          </cell>
          <cell r="AA1672">
            <v>0.48</v>
          </cell>
          <cell r="AB1672">
            <v>0.5</v>
          </cell>
          <cell r="AC1672">
            <v>0</v>
          </cell>
          <cell r="AD1672">
            <v>0</v>
          </cell>
          <cell r="AE1672" t="str">
            <v>HARDWARE</v>
          </cell>
          <cell r="AF1672" t="str">
            <v>OPTICS</v>
          </cell>
          <cell r="AG1672" t="str">
            <v>1G OPTICS</v>
          </cell>
          <cell r="AH1672" t="str">
            <v>HARDWARE</v>
          </cell>
          <cell r="AI1672" t="str">
            <v>132-8</v>
          </cell>
          <cell r="AJ1672" t="str">
            <v>non-TAA</v>
          </cell>
          <cell r="AK1672" t="str">
            <v>13 mos</v>
          </cell>
          <cell r="AL1672">
            <v>80</v>
          </cell>
          <cell r="AM1672" t="str">
            <v>5A991</v>
          </cell>
        </row>
        <row r="1673">
          <cell r="F1673" t="str">
            <v>E1MG-LX-OM</v>
          </cell>
          <cell r="G1673" t="str">
            <v>1000Base-LX SFP optic, SMF, LC connector, Optical Monitoring Capable</v>
          </cell>
          <cell r="H1673" t="str">
            <v>1000Base-LX SFP optic, SMF, LC connector, Optical Monitoring Capable</v>
          </cell>
          <cell r="I1673">
            <v>1045</v>
          </cell>
          <cell r="J1673">
            <v>1100</v>
          </cell>
          <cell r="K1673" t="str">
            <v>A</v>
          </cell>
          <cell r="L1673">
            <v>0</v>
          </cell>
          <cell r="M1673">
            <v>0</v>
          </cell>
          <cell r="N1673">
            <v>0</v>
          </cell>
          <cell r="O1673">
            <v>0</v>
          </cell>
          <cell r="P1673">
            <v>0</v>
          </cell>
          <cell r="Q1673">
            <v>0</v>
          </cell>
          <cell r="R1673">
            <v>0</v>
          </cell>
          <cell r="S1673">
            <v>638</v>
          </cell>
          <cell r="T1673">
            <v>660</v>
          </cell>
          <cell r="U1673">
            <v>572</v>
          </cell>
          <cell r="V1673">
            <v>550</v>
          </cell>
          <cell r="W1673">
            <v>0</v>
          </cell>
          <cell r="X1673" t="str">
            <v>A1</v>
          </cell>
          <cell r="Y1673">
            <v>0.42</v>
          </cell>
          <cell r="Z1673">
            <v>0.4</v>
          </cell>
          <cell r="AA1673">
            <v>0.48</v>
          </cell>
          <cell r="AB1673">
            <v>0.5</v>
          </cell>
          <cell r="AC1673">
            <v>0</v>
          </cell>
          <cell r="AD1673">
            <v>0</v>
          </cell>
          <cell r="AE1673" t="str">
            <v>HARDWARE</v>
          </cell>
          <cell r="AF1673" t="str">
            <v>OPTICS</v>
          </cell>
          <cell r="AG1673" t="str">
            <v>1G OPTICS</v>
          </cell>
          <cell r="AH1673" t="str">
            <v>HARDWARE</v>
          </cell>
          <cell r="AI1673" t="str">
            <v>132-8</v>
          </cell>
          <cell r="AJ1673" t="str">
            <v>non-TAA</v>
          </cell>
          <cell r="AK1673" t="str">
            <v>13 mos</v>
          </cell>
          <cell r="AL1673">
            <v>80</v>
          </cell>
          <cell r="AM1673" t="str">
            <v>5A991</v>
          </cell>
        </row>
        <row r="1674">
          <cell r="F1674" t="str">
            <v>E1MG-LX-OM-8</v>
          </cell>
          <cell r="G1674" t="str">
            <v>1000Base-LX SFP optic 8 Pack, SMF, LC connector, Optical Monitoring Capable</v>
          </cell>
          <cell r="H1674" t="str">
            <v>1000Base-LX SFP optic 8 Pack, SMF, LC connector, Optical Monitoring Capable</v>
          </cell>
          <cell r="I1674">
            <v>8280</v>
          </cell>
          <cell r="J1674">
            <v>8280</v>
          </cell>
          <cell r="K1674" t="str">
            <v>A</v>
          </cell>
          <cell r="L1674">
            <v>0</v>
          </cell>
          <cell r="M1674">
            <v>0</v>
          </cell>
          <cell r="N1674">
            <v>0</v>
          </cell>
          <cell r="O1674">
            <v>0</v>
          </cell>
          <cell r="P1674">
            <v>0</v>
          </cell>
          <cell r="Q1674">
            <v>0</v>
          </cell>
          <cell r="R1674">
            <v>0</v>
          </cell>
          <cell r="S1674">
            <v>4802</v>
          </cell>
          <cell r="T1674">
            <v>4968</v>
          </cell>
          <cell r="U1674">
            <v>4306</v>
          </cell>
          <cell r="V1674">
            <v>4140</v>
          </cell>
          <cell r="W1674">
            <v>0</v>
          </cell>
          <cell r="X1674" t="str">
            <v>A1</v>
          </cell>
          <cell r="Y1674">
            <v>0.42</v>
          </cell>
          <cell r="Z1674">
            <v>0.4</v>
          </cell>
          <cell r="AA1674">
            <v>0.48</v>
          </cell>
          <cell r="AB1674">
            <v>0.5</v>
          </cell>
          <cell r="AC1674">
            <v>0</v>
          </cell>
          <cell r="AD1674">
            <v>0</v>
          </cell>
          <cell r="AE1674" t="str">
            <v>HARDWARE</v>
          </cell>
          <cell r="AF1674" t="str">
            <v>OPTICS</v>
          </cell>
          <cell r="AG1674" t="str">
            <v>1G OPTICS</v>
          </cell>
          <cell r="AH1674" t="str">
            <v>HARDWARE</v>
          </cell>
          <cell r="AI1674" t="str">
            <v>132-8</v>
          </cell>
          <cell r="AJ1674" t="str">
            <v>non-TAA</v>
          </cell>
          <cell r="AK1674" t="str">
            <v>13 mos</v>
          </cell>
          <cell r="AL1674">
            <v>80</v>
          </cell>
          <cell r="AM1674" t="str">
            <v>5A991</v>
          </cell>
        </row>
        <row r="1675">
          <cell r="F1675" t="str">
            <v>E1MG-SX-OM</v>
          </cell>
          <cell r="G1675" t="str">
            <v>1000Base-SX SFP optic, MMF, LC connector, Optical Monitoring Capable</v>
          </cell>
          <cell r="H1675" t="str">
            <v>1000Base-SX SFP optic, MMF, LC connector, Optical Monitoring Capable</v>
          </cell>
          <cell r="I1675">
            <v>475</v>
          </cell>
          <cell r="J1675">
            <v>525</v>
          </cell>
          <cell r="K1675" t="str">
            <v>A</v>
          </cell>
          <cell r="L1675">
            <v>0</v>
          </cell>
          <cell r="M1675">
            <v>0</v>
          </cell>
          <cell r="N1675">
            <v>0</v>
          </cell>
          <cell r="O1675">
            <v>0</v>
          </cell>
          <cell r="P1675">
            <v>0</v>
          </cell>
          <cell r="Q1675">
            <v>0</v>
          </cell>
          <cell r="R1675">
            <v>0</v>
          </cell>
          <cell r="S1675">
            <v>305</v>
          </cell>
          <cell r="T1675">
            <v>315</v>
          </cell>
          <cell r="U1675">
            <v>273</v>
          </cell>
          <cell r="V1675">
            <v>263</v>
          </cell>
          <cell r="W1675">
            <v>0</v>
          </cell>
          <cell r="X1675" t="str">
            <v>A1</v>
          </cell>
          <cell r="Y1675">
            <v>0.42</v>
          </cell>
          <cell r="Z1675">
            <v>0.4</v>
          </cell>
          <cell r="AA1675">
            <v>0.48</v>
          </cell>
          <cell r="AB1675">
            <v>0.5</v>
          </cell>
          <cell r="AC1675">
            <v>0</v>
          </cell>
          <cell r="AD1675">
            <v>0</v>
          </cell>
          <cell r="AE1675" t="str">
            <v>HARDWARE</v>
          </cell>
          <cell r="AF1675" t="str">
            <v>OPTICS</v>
          </cell>
          <cell r="AG1675" t="str">
            <v>1G OPTICS</v>
          </cell>
          <cell r="AH1675" t="str">
            <v>HARDWARE</v>
          </cell>
          <cell r="AI1675" t="str">
            <v>132-8</v>
          </cell>
          <cell r="AJ1675" t="str">
            <v>non-TAA</v>
          </cell>
          <cell r="AK1675" t="str">
            <v>13 mos</v>
          </cell>
          <cell r="AL1675">
            <v>80</v>
          </cell>
          <cell r="AM1675" t="str">
            <v>5A991</v>
          </cell>
        </row>
        <row r="1676">
          <cell r="F1676" t="str">
            <v>E1MG-SX-OM-8</v>
          </cell>
          <cell r="G1676" t="str">
            <v>1000Base-SX SFP optic 8 Pack, MMF, LC connector, Optical Monitoring Capable</v>
          </cell>
          <cell r="H1676" t="str">
            <v>1000Base-SX SFP optic 8 Pack, MMF, LC connector, Optical Monitoring Capable</v>
          </cell>
          <cell r="I1676">
            <v>3780</v>
          </cell>
          <cell r="J1676">
            <v>3780</v>
          </cell>
          <cell r="K1676" t="str">
            <v>A</v>
          </cell>
          <cell r="L1676">
            <v>0</v>
          </cell>
          <cell r="M1676">
            <v>0</v>
          </cell>
          <cell r="N1676">
            <v>0</v>
          </cell>
          <cell r="O1676">
            <v>0</v>
          </cell>
          <cell r="P1676">
            <v>0</v>
          </cell>
          <cell r="Q1676">
            <v>0</v>
          </cell>
          <cell r="R1676">
            <v>0</v>
          </cell>
          <cell r="S1676">
            <v>2192</v>
          </cell>
          <cell r="T1676">
            <v>2268</v>
          </cell>
          <cell r="U1676">
            <v>1966</v>
          </cell>
          <cell r="V1676">
            <v>1890</v>
          </cell>
          <cell r="W1676">
            <v>0</v>
          </cell>
          <cell r="X1676" t="str">
            <v>A1</v>
          </cell>
          <cell r="Y1676">
            <v>0.42</v>
          </cell>
          <cell r="Z1676">
            <v>0.4</v>
          </cell>
          <cell r="AA1676">
            <v>0.48</v>
          </cell>
          <cell r="AB1676">
            <v>0.5</v>
          </cell>
          <cell r="AC1676">
            <v>0</v>
          </cell>
          <cell r="AD1676">
            <v>0</v>
          </cell>
          <cell r="AE1676" t="str">
            <v>HARDWARE</v>
          </cell>
          <cell r="AF1676" t="str">
            <v>OPTICS</v>
          </cell>
          <cell r="AG1676" t="str">
            <v>1G OPTICS</v>
          </cell>
          <cell r="AH1676" t="str">
            <v>HARDWARE</v>
          </cell>
          <cell r="AI1676" t="str">
            <v>132-8</v>
          </cell>
          <cell r="AJ1676" t="str">
            <v>non-TAA</v>
          </cell>
          <cell r="AK1676" t="str">
            <v>13 mos</v>
          </cell>
          <cell r="AL1676">
            <v>80</v>
          </cell>
          <cell r="AM1676" t="str">
            <v>5A991</v>
          </cell>
        </row>
        <row r="1677">
          <cell r="F1677" t="str">
            <v>E1MG-TX</v>
          </cell>
          <cell r="G1677" t="str">
            <v>1000BASE-TX SFP Copper, RJ-45 Connector</v>
          </cell>
          <cell r="H1677" t="str">
            <v>1000BASE-TX SFP Copper, RJ-45 Connector</v>
          </cell>
          <cell r="I1677">
            <v>295</v>
          </cell>
          <cell r="J1677">
            <v>325</v>
          </cell>
          <cell r="K1677" t="str">
            <v>A</v>
          </cell>
          <cell r="L1677">
            <v>0</v>
          </cell>
          <cell r="M1677">
            <v>0</v>
          </cell>
          <cell r="N1677">
            <v>0</v>
          </cell>
          <cell r="O1677">
            <v>0</v>
          </cell>
          <cell r="P1677">
            <v>0</v>
          </cell>
          <cell r="Q1677">
            <v>0</v>
          </cell>
          <cell r="R1677">
            <v>0</v>
          </cell>
          <cell r="S1677">
            <v>189</v>
          </cell>
          <cell r="T1677">
            <v>195</v>
          </cell>
          <cell r="U1677">
            <v>169</v>
          </cell>
          <cell r="V1677">
            <v>163</v>
          </cell>
          <cell r="W1677">
            <v>0</v>
          </cell>
          <cell r="X1677" t="str">
            <v>A1</v>
          </cell>
          <cell r="Y1677">
            <v>0.42</v>
          </cell>
          <cell r="Z1677">
            <v>0.4</v>
          </cell>
          <cell r="AA1677">
            <v>0.48</v>
          </cell>
          <cell r="AB1677">
            <v>0.5</v>
          </cell>
          <cell r="AC1677">
            <v>0</v>
          </cell>
          <cell r="AD1677">
            <v>0</v>
          </cell>
          <cell r="AE1677" t="str">
            <v>HARDWARE</v>
          </cell>
          <cell r="AF1677" t="str">
            <v>OPTICS</v>
          </cell>
          <cell r="AG1677" t="str">
            <v>1G OPTICS</v>
          </cell>
          <cell r="AH1677" t="str">
            <v>HARDWARE</v>
          </cell>
          <cell r="AI1677" t="str">
            <v>132-8</v>
          </cell>
          <cell r="AJ1677" t="str">
            <v>non-TAA</v>
          </cell>
          <cell r="AK1677" t="str">
            <v>13 mos</v>
          </cell>
          <cell r="AL1677">
            <v>80</v>
          </cell>
          <cell r="AM1677" t="str">
            <v>5A991</v>
          </cell>
        </row>
        <row r="1678">
          <cell r="F1678" t="str">
            <v>BFOLRG-SVL-SW-1</v>
          </cell>
          <cell r="G1678" t="str">
            <v>ESSENTIAL APP SUPPORT 24X7, Brocade Flow Optimizer Large SKU</v>
          </cell>
          <cell r="H1678">
            <v>0</v>
          </cell>
          <cell r="I1678">
            <v>2340</v>
          </cell>
          <cell r="J1678">
            <v>2340</v>
          </cell>
          <cell r="K1678" t="str">
            <v>N</v>
          </cell>
          <cell r="L1678">
            <v>0</v>
          </cell>
          <cell r="M1678">
            <v>0</v>
          </cell>
          <cell r="N1678">
            <v>0</v>
          </cell>
          <cell r="O1678">
            <v>0</v>
          </cell>
          <cell r="P1678">
            <v>0</v>
          </cell>
          <cell r="Q1678">
            <v>0</v>
          </cell>
          <cell r="R1678">
            <v>0</v>
          </cell>
          <cell r="S1678">
            <v>1521</v>
          </cell>
          <cell r="T1678">
            <v>1638</v>
          </cell>
          <cell r="U1678">
            <v>1638</v>
          </cell>
          <cell r="V1678">
            <v>1521</v>
          </cell>
          <cell r="W1678">
            <v>0</v>
          </cell>
          <cell r="X1678" t="str">
            <v>A3</v>
          </cell>
          <cell r="Y1678">
            <v>0.35</v>
          </cell>
          <cell r="Z1678">
            <v>0.3</v>
          </cell>
          <cell r="AA1678">
            <v>0.3</v>
          </cell>
          <cell r="AB1678">
            <v>0.35</v>
          </cell>
          <cell r="AC1678">
            <v>0</v>
          </cell>
          <cell r="AD1678">
            <v>0</v>
          </cell>
          <cell r="AE1678" t="str">
            <v>SUPPORT</v>
          </cell>
          <cell r="AF1678" t="str">
            <v>BDS DIRECT SUPPORT</v>
          </cell>
          <cell r="AG1678" t="str">
            <v>INITIAL SALE</v>
          </cell>
          <cell r="AH1678" t="str">
            <v>SW SUPPORT</v>
          </cell>
          <cell r="AI1678" t="str">
            <v>132-34</v>
          </cell>
          <cell r="AJ1678" t="str">
            <v>N/A</v>
          </cell>
          <cell r="AK1678" t="str">
            <v>None</v>
          </cell>
          <cell r="AL1678">
            <v>40</v>
          </cell>
          <cell r="AM1678">
            <v>0</v>
          </cell>
        </row>
        <row r="1679">
          <cell r="F1679" t="str">
            <v>BFOLRG-SVL-SW-2</v>
          </cell>
          <cell r="G1679" t="str">
            <v>ESSENTIAL APP SUPPORT 24X7, Brocade Flow Optimizer Large SKU</v>
          </cell>
          <cell r="H1679">
            <v>0</v>
          </cell>
          <cell r="I1679">
            <v>4446</v>
          </cell>
          <cell r="J1679">
            <v>4446</v>
          </cell>
          <cell r="K1679" t="str">
            <v>N</v>
          </cell>
          <cell r="L1679">
            <v>0</v>
          </cell>
          <cell r="M1679">
            <v>0</v>
          </cell>
          <cell r="N1679">
            <v>0</v>
          </cell>
          <cell r="O1679">
            <v>0</v>
          </cell>
          <cell r="P1679">
            <v>0</v>
          </cell>
          <cell r="Q1679">
            <v>0</v>
          </cell>
          <cell r="R1679">
            <v>0</v>
          </cell>
          <cell r="S1679">
            <v>2890</v>
          </cell>
          <cell r="T1679">
            <v>3112</v>
          </cell>
          <cell r="U1679">
            <v>3112</v>
          </cell>
          <cell r="V1679">
            <v>2890</v>
          </cell>
          <cell r="W1679">
            <v>0</v>
          </cell>
          <cell r="X1679" t="str">
            <v>A3</v>
          </cell>
          <cell r="Y1679">
            <v>0.35</v>
          </cell>
          <cell r="Z1679">
            <v>0.3</v>
          </cell>
          <cell r="AA1679">
            <v>0.3</v>
          </cell>
          <cell r="AB1679">
            <v>0.35</v>
          </cell>
          <cell r="AC1679">
            <v>0</v>
          </cell>
          <cell r="AD1679">
            <v>0</v>
          </cell>
          <cell r="AE1679" t="str">
            <v>SUPPORT</v>
          </cell>
          <cell r="AF1679" t="str">
            <v>BDS DIRECT SUPPORT</v>
          </cell>
          <cell r="AG1679" t="str">
            <v>INITIAL SALE</v>
          </cell>
          <cell r="AH1679" t="str">
            <v>SW SUPPORT</v>
          </cell>
          <cell r="AI1679" t="str">
            <v>132-34</v>
          </cell>
          <cell r="AJ1679" t="str">
            <v>N/A</v>
          </cell>
          <cell r="AK1679" t="str">
            <v>None</v>
          </cell>
          <cell r="AL1679">
            <v>40</v>
          </cell>
          <cell r="AM1679">
            <v>0</v>
          </cell>
        </row>
        <row r="1680">
          <cell r="F1680" t="str">
            <v>BFOLRG-SVL-SW-3</v>
          </cell>
          <cell r="G1680" t="str">
            <v>ESSENTIAL APP SUPPORT 24X7, Brocade Flow Optimizer Large SKU</v>
          </cell>
          <cell r="H1680">
            <v>0</v>
          </cell>
          <cell r="I1680">
            <v>6435</v>
          </cell>
          <cell r="J1680">
            <v>6435</v>
          </cell>
          <cell r="K1680" t="str">
            <v>N</v>
          </cell>
          <cell r="L1680">
            <v>0</v>
          </cell>
          <cell r="M1680">
            <v>0</v>
          </cell>
          <cell r="N1680">
            <v>0</v>
          </cell>
          <cell r="O1680">
            <v>0</v>
          </cell>
          <cell r="P1680">
            <v>0</v>
          </cell>
          <cell r="Q1680">
            <v>0</v>
          </cell>
          <cell r="R1680">
            <v>0</v>
          </cell>
          <cell r="S1680">
            <v>4183</v>
          </cell>
          <cell r="T1680">
            <v>4505</v>
          </cell>
          <cell r="U1680">
            <v>4505</v>
          </cell>
          <cell r="V1680">
            <v>4183</v>
          </cell>
          <cell r="W1680">
            <v>0</v>
          </cell>
          <cell r="X1680" t="str">
            <v>A3</v>
          </cell>
          <cell r="Y1680">
            <v>0.35</v>
          </cell>
          <cell r="Z1680">
            <v>0.3</v>
          </cell>
          <cell r="AA1680">
            <v>0.3</v>
          </cell>
          <cell r="AB1680">
            <v>0.35</v>
          </cell>
          <cell r="AC1680">
            <v>0</v>
          </cell>
          <cell r="AD1680">
            <v>0</v>
          </cell>
          <cell r="AE1680" t="str">
            <v>SUPPORT</v>
          </cell>
          <cell r="AF1680" t="str">
            <v>BDS DIRECT SUPPORT</v>
          </cell>
          <cell r="AG1680" t="str">
            <v>INITIAL SALE</v>
          </cell>
          <cell r="AH1680" t="str">
            <v>SW SUPPORT</v>
          </cell>
          <cell r="AI1680" t="str">
            <v>132-34</v>
          </cell>
          <cell r="AJ1680" t="str">
            <v>N/A</v>
          </cell>
          <cell r="AK1680" t="str">
            <v>None</v>
          </cell>
          <cell r="AL1680">
            <v>40</v>
          </cell>
          <cell r="AM1680">
            <v>0</v>
          </cell>
        </row>
        <row r="1681">
          <cell r="F1681" t="str">
            <v>BFOLRG-SVL-SW-4</v>
          </cell>
          <cell r="G1681" t="str">
            <v>ESSENTIAL APP SUPPORT 24X7, Brocade Flow Optimizer Large SKU</v>
          </cell>
          <cell r="H1681">
            <v>0</v>
          </cell>
          <cell r="I1681">
            <v>8580</v>
          </cell>
          <cell r="J1681">
            <v>8580</v>
          </cell>
          <cell r="K1681" t="str">
            <v>N</v>
          </cell>
          <cell r="L1681">
            <v>0</v>
          </cell>
          <cell r="M1681">
            <v>0</v>
          </cell>
          <cell r="N1681">
            <v>0</v>
          </cell>
          <cell r="O1681">
            <v>0</v>
          </cell>
          <cell r="P1681">
            <v>0</v>
          </cell>
          <cell r="Q1681">
            <v>0</v>
          </cell>
          <cell r="R1681">
            <v>0</v>
          </cell>
          <cell r="S1681">
            <v>5577</v>
          </cell>
          <cell r="T1681">
            <v>6006</v>
          </cell>
          <cell r="U1681">
            <v>6006</v>
          </cell>
          <cell r="V1681">
            <v>5577</v>
          </cell>
          <cell r="W1681">
            <v>0</v>
          </cell>
          <cell r="X1681" t="str">
            <v>A3</v>
          </cell>
          <cell r="Y1681">
            <v>0.35</v>
          </cell>
          <cell r="Z1681">
            <v>0.3</v>
          </cell>
          <cell r="AA1681">
            <v>0.3</v>
          </cell>
          <cell r="AB1681">
            <v>0.35</v>
          </cell>
          <cell r="AC1681">
            <v>0</v>
          </cell>
          <cell r="AD1681">
            <v>0</v>
          </cell>
          <cell r="AE1681" t="str">
            <v>SUPPORT</v>
          </cell>
          <cell r="AF1681" t="str">
            <v>BDS DIRECT SUPPORT</v>
          </cell>
          <cell r="AG1681" t="str">
            <v>INITIAL SALE</v>
          </cell>
          <cell r="AH1681" t="str">
            <v>SW SUPPORT</v>
          </cell>
          <cell r="AI1681" t="str">
            <v>132-34</v>
          </cell>
          <cell r="AJ1681" t="str">
            <v>N/A</v>
          </cell>
          <cell r="AK1681" t="str">
            <v>None</v>
          </cell>
          <cell r="AL1681">
            <v>40</v>
          </cell>
          <cell r="AM1681">
            <v>0</v>
          </cell>
        </row>
        <row r="1682">
          <cell r="F1682" t="str">
            <v>BFOLRG-SVL-SW-5</v>
          </cell>
          <cell r="G1682" t="str">
            <v>ESSENTIAL APP SUPPORT 24X7, Brocade Flow Optimizer Large SKU</v>
          </cell>
          <cell r="H1682">
            <v>0</v>
          </cell>
          <cell r="I1682">
            <v>10725</v>
          </cell>
          <cell r="J1682">
            <v>10725</v>
          </cell>
          <cell r="K1682" t="str">
            <v>N</v>
          </cell>
          <cell r="L1682">
            <v>0</v>
          </cell>
          <cell r="M1682">
            <v>0</v>
          </cell>
          <cell r="N1682">
            <v>0</v>
          </cell>
          <cell r="O1682">
            <v>0</v>
          </cell>
          <cell r="P1682">
            <v>0</v>
          </cell>
          <cell r="Q1682">
            <v>0</v>
          </cell>
          <cell r="R1682">
            <v>0</v>
          </cell>
          <cell r="S1682">
            <v>6971</v>
          </cell>
          <cell r="T1682">
            <v>7508</v>
          </cell>
          <cell r="U1682">
            <v>7508</v>
          </cell>
          <cell r="V1682">
            <v>6971</v>
          </cell>
          <cell r="W1682">
            <v>0</v>
          </cell>
          <cell r="X1682" t="str">
            <v>A3</v>
          </cell>
          <cell r="Y1682">
            <v>0.35</v>
          </cell>
          <cell r="Z1682">
            <v>0.3</v>
          </cell>
          <cell r="AA1682">
            <v>0.3</v>
          </cell>
          <cell r="AB1682">
            <v>0.35</v>
          </cell>
          <cell r="AC1682">
            <v>0</v>
          </cell>
          <cell r="AD1682">
            <v>0</v>
          </cell>
          <cell r="AE1682" t="str">
            <v>SUPPORT</v>
          </cell>
          <cell r="AF1682" t="str">
            <v>BDS DIRECT SUPPORT</v>
          </cell>
          <cell r="AG1682" t="str">
            <v>INITIAL SALE</v>
          </cell>
          <cell r="AH1682" t="str">
            <v>SW SUPPORT</v>
          </cell>
          <cell r="AI1682" t="str">
            <v>132-34</v>
          </cell>
          <cell r="AJ1682" t="str">
            <v>N/A</v>
          </cell>
          <cell r="AK1682" t="str">
            <v>None</v>
          </cell>
          <cell r="AL1682">
            <v>40</v>
          </cell>
          <cell r="AM1682">
            <v>0</v>
          </cell>
        </row>
        <row r="1683">
          <cell r="F1683" t="str">
            <v>BFOSML-SVL-SW-1</v>
          </cell>
          <cell r="G1683" t="str">
            <v xml:space="preserve">ESSENTIAL APP SUPPORT 24X7, Brocade Flow Optimizer Small SKU </v>
          </cell>
          <cell r="H1683">
            <v>0</v>
          </cell>
          <cell r="I1683">
            <v>900</v>
          </cell>
          <cell r="J1683">
            <v>900</v>
          </cell>
          <cell r="K1683" t="str">
            <v>N</v>
          </cell>
          <cell r="L1683">
            <v>0</v>
          </cell>
          <cell r="M1683">
            <v>0</v>
          </cell>
          <cell r="N1683">
            <v>0</v>
          </cell>
          <cell r="O1683">
            <v>0</v>
          </cell>
          <cell r="P1683">
            <v>0</v>
          </cell>
          <cell r="Q1683">
            <v>0</v>
          </cell>
          <cell r="R1683">
            <v>0</v>
          </cell>
          <cell r="S1683">
            <v>585</v>
          </cell>
          <cell r="T1683">
            <v>630</v>
          </cell>
          <cell r="U1683">
            <v>630</v>
          </cell>
          <cell r="V1683">
            <v>585</v>
          </cell>
          <cell r="W1683">
            <v>0</v>
          </cell>
          <cell r="X1683" t="str">
            <v>A3</v>
          </cell>
          <cell r="Y1683">
            <v>0.35</v>
          </cell>
          <cell r="Z1683">
            <v>0.3</v>
          </cell>
          <cell r="AA1683">
            <v>0.3</v>
          </cell>
          <cell r="AB1683">
            <v>0.35</v>
          </cell>
          <cell r="AC1683">
            <v>0</v>
          </cell>
          <cell r="AD1683">
            <v>0</v>
          </cell>
          <cell r="AE1683" t="str">
            <v>SUPPORT</v>
          </cell>
          <cell r="AF1683" t="str">
            <v>BDS DIRECT SUPPORT</v>
          </cell>
          <cell r="AG1683" t="str">
            <v>INITIAL SALE</v>
          </cell>
          <cell r="AH1683" t="str">
            <v>SW SUPPORT</v>
          </cell>
          <cell r="AI1683" t="str">
            <v>132-34</v>
          </cell>
          <cell r="AJ1683" t="str">
            <v>N/A</v>
          </cell>
          <cell r="AK1683" t="str">
            <v>None</v>
          </cell>
          <cell r="AL1683">
            <v>40</v>
          </cell>
          <cell r="AM1683">
            <v>0</v>
          </cell>
        </row>
        <row r="1684">
          <cell r="F1684" t="str">
            <v>BFOSML-SVL-SW-2</v>
          </cell>
          <cell r="G1684" t="str">
            <v xml:space="preserve">ESSENTIAL APP SUPPORT 24X7, Brocade Flow Optimizer Small SKU </v>
          </cell>
          <cell r="H1684">
            <v>0</v>
          </cell>
          <cell r="I1684">
            <v>1710</v>
          </cell>
          <cell r="J1684">
            <v>1710</v>
          </cell>
          <cell r="K1684" t="str">
            <v>N</v>
          </cell>
          <cell r="L1684">
            <v>0</v>
          </cell>
          <cell r="M1684">
            <v>0</v>
          </cell>
          <cell r="N1684">
            <v>0</v>
          </cell>
          <cell r="O1684">
            <v>0</v>
          </cell>
          <cell r="P1684">
            <v>0</v>
          </cell>
          <cell r="Q1684">
            <v>0</v>
          </cell>
          <cell r="R1684">
            <v>0</v>
          </cell>
          <cell r="S1684">
            <v>1112</v>
          </cell>
          <cell r="T1684">
            <v>1197</v>
          </cell>
          <cell r="U1684">
            <v>1197</v>
          </cell>
          <cell r="V1684">
            <v>1112</v>
          </cell>
          <cell r="W1684">
            <v>0</v>
          </cell>
          <cell r="X1684" t="str">
            <v>A3</v>
          </cell>
          <cell r="Y1684">
            <v>0.35</v>
          </cell>
          <cell r="Z1684">
            <v>0.3</v>
          </cell>
          <cell r="AA1684">
            <v>0.3</v>
          </cell>
          <cell r="AB1684">
            <v>0.35</v>
          </cell>
          <cell r="AC1684">
            <v>0</v>
          </cell>
          <cell r="AD1684">
            <v>0</v>
          </cell>
          <cell r="AE1684" t="str">
            <v>SUPPORT</v>
          </cell>
          <cell r="AF1684" t="str">
            <v>BDS DIRECT SUPPORT</v>
          </cell>
          <cell r="AG1684" t="str">
            <v>INITIAL SALE</v>
          </cell>
          <cell r="AH1684" t="str">
            <v>SW SUPPORT</v>
          </cell>
          <cell r="AI1684" t="str">
            <v>132-34</v>
          </cell>
          <cell r="AJ1684" t="str">
            <v>N/A</v>
          </cell>
          <cell r="AK1684" t="str">
            <v>None</v>
          </cell>
          <cell r="AL1684">
            <v>40</v>
          </cell>
          <cell r="AM1684">
            <v>0</v>
          </cell>
        </row>
        <row r="1685">
          <cell r="F1685" t="str">
            <v>BFOSML-SVL-SW-3</v>
          </cell>
          <cell r="G1685" t="str">
            <v xml:space="preserve">ESSENTIAL APP SUPPORT 24X7, Brocade Flow Optimizer Small SKU </v>
          </cell>
          <cell r="H1685">
            <v>0</v>
          </cell>
          <cell r="I1685">
            <v>2475</v>
          </cell>
          <cell r="J1685">
            <v>2475</v>
          </cell>
          <cell r="K1685" t="str">
            <v>N</v>
          </cell>
          <cell r="L1685">
            <v>0</v>
          </cell>
          <cell r="M1685">
            <v>0</v>
          </cell>
          <cell r="N1685">
            <v>0</v>
          </cell>
          <cell r="O1685">
            <v>0</v>
          </cell>
          <cell r="P1685">
            <v>0</v>
          </cell>
          <cell r="Q1685">
            <v>0</v>
          </cell>
          <cell r="R1685">
            <v>0</v>
          </cell>
          <cell r="S1685">
            <v>1609</v>
          </cell>
          <cell r="T1685">
            <v>1733</v>
          </cell>
          <cell r="U1685">
            <v>1733</v>
          </cell>
          <cell r="V1685">
            <v>1609</v>
          </cell>
          <cell r="W1685">
            <v>0</v>
          </cell>
          <cell r="X1685" t="str">
            <v>A3</v>
          </cell>
          <cell r="Y1685">
            <v>0.35</v>
          </cell>
          <cell r="Z1685">
            <v>0.3</v>
          </cell>
          <cell r="AA1685">
            <v>0.3</v>
          </cell>
          <cell r="AB1685">
            <v>0.35</v>
          </cell>
          <cell r="AC1685">
            <v>0</v>
          </cell>
          <cell r="AD1685">
            <v>0</v>
          </cell>
          <cell r="AE1685" t="str">
            <v>SUPPORT</v>
          </cell>
          <cell r="AF1685" t="str">
            <v>BDS DIRECT SUPPORT</v>
          </cell>
          <cell r="AG1685" t="str">
            <v>INITIAL SALE</v>
          </cell>
          <cell r="AH1685" t="str">
            <v>SW SUPPORT</v>
          </cell>
          <cell r="AI1685" t="str">
            <v>132-34</v>
          </cell>
          <cell r="AJ1685" t="str">
            <v>N/A</v>
          </cell>
          <cell r="AK1685" t="str">
            <v>None</v>
          </cell>
          <cell r="AL1685">
            <v>40</v>
          </cell>
          <cell r="AM1685">
            <v>0</v>
          </cell>
        </row>
        <row r="1686">
          <cell r="F1686" t="str">
            <v>BFOSML-SVL-SW-4</v>
          </cell>
          <cell r="G1686" t="str">
            <v xml:space="preserve">ESSENTIAL APP SUPPORT 24X7, Brocade Flow Optimizer Small SKU </v>
          </cell>
          <cell r="H1686">
            <v>0</v>
          </cell>
          <cell r="I1686">
            <v>3300</v>
          </cell>
          <cell r="J1686">
            <v>3300</v>
          </cell>
          <cell r="K1686" t="str">
            <v>N</v>
          </cell>
          <cell r="L1686">
            <v>0</v>
          </cell>
          <cell r="M1686">
            <v>0</v>
          </cell>
          <cell r="N1686">
            <v>0</v>
          </cell>
          <cell r="O1686">
            <v>0</v>
          </cell>
          <cell r="P1686">
            <v>0</v>
          </cell>
          <cell r="Q1686">
            <v>0</v>
          </cell>
          <cell r="R1686">
            <v>0</v>
          </cell>
          <cell r="S1686">
            <v>2145</v>
          </cell>
          <cell r="T1686">
            <v>2310</v>
          </cell>
          <cell r="U1686">
            <v>2310</v>
          </cell>
          <cell r="V1686">
            <v>2145</v>
          </cell>
          <cell r="W1686">
            <v>0</v>
          </cell>
          <cell r="X1686" t="str">
            <v>A3</v>
          </cell>
          <cell r="Y1686">
            <v>0.35</v>
          </cell>
          <cell r="Z1686">
            <v>0.3</v>
          </cell>
          <cell r="AA1686">
            <v>0.3</v>
          </cell>
          <cell r="AB1686">
            <v>0.35</v>
          </cell>
          <cell r="AC1686">
            <v>0</v>
          </cell>
          <cell r="AD1686">
            <v>0</v>
          </cell>
          <cell r="AE1686" t="str">
            <v>SUPPORT</v>
          </cell>
          <cell r="AF1686" t="str">
            <v>BDS DIRECT SUPPORT</v>
          </cell>
          <cell r="AG1686" t="str">
            <v>INITIAL SALE</v>
          </cell>
          <cell r="AH1686" t="str">
            <v>SW SUPPORT</v>
          </cell>
          <cell r="AI1686" t="str">
            <v>132-34</v>
          </cell>
          <cell r="AJ1686" t="str">
            <v>N/A</v>
          </cell>
          <cell r="AK1686" t="str">
            <v>None</v>
          </cell>
          <cell r="AL1686">
            <v>40</v>
          </cell>
          <cell r="AM1686">
            <v>0</v>
          </cell>
        </row>
        <row r="1687">
          <cell r="F1687" t="str">
            <v>BFOSML-SVL-SW-5</v>
          </cell>
          <cell r="G1687" t="str">
            <v xml:space="preserve">ESSENTIAL APP SUPPORT 24X7, Brocade Flow Optimizer Small SKU </v>
          </cell>
          <cell r="H1687">
            <v>0</v>
          </cell>
          <cell r="I1687">
            <v>4125</v>
          </cell>
          <cell r="J1687">
            <v>4125</v>
          </cell>
          <cell r="K1687" t="str">
            <v>N</v>
          </cell>
          <cell r="L1687">
            <v>0</v>
          </cell>
          <cell r="M1687">
            <v>0</v>
          </cell>
          <cell r="N1687">
            <v>0</v>
          </cell>
          <cell r="O1687">
            <v>0</v>
          </cell>
          <cell r="P1687">
            <v>0</v>
          </cell>
          <cell r="Q1687">
            <v>0</v>
          </cell>
          <cell r="R1687">
            <v>0</v>
          </cell>
          <cell r="S1687">
            <v>2681</v>
          </cell>
          <cell r="T1687">
            <v>2888</v>
          </cell>
          <cell r="U1687">
            <v>2888</v>
          </cell>
          <cell r="V1687">
            <v>2681</v>
          </cell>
          <cell r="W1687">
            <v>0</v>
          </cell>
          <cell r="X1687" t="str">
            <v>A3</v>
          </cell>
          <cell r="Y1687">
            <v>0.35</v>
          </cell>
          <cell r="Z1687">
            <v>0.3</v>
          </cell>
          <cell r="AA1687">
            <v>0.3</v>
          </cell>
          <cell r="AB1687">
            <v>0.35</v>
          </cell>
          <cell r="AC1687">
            <v>0</v>
          </cell>
          <cell r="AD1687">
            <v>0</v>
          </cell>
          <cell r="AE1687" t="str">
            <v>SUPPORT</v>
          </cell>
          <cell r="AF1687" t="str">
            <v>BDS DIRECT SUPPORT</v>
          </cell>
          <cell r="AG1687" t="str">
            <v>INITIAL SALE</v>
          </cell>
          <cell r="AH1687" t="str">
            <v>SW SUPPORT</v>
          </cell>
          <cell r="AI1687" t="str">
            <v>132-34</v>
          </cell>
          <cell r="AJ1687" t="str">
            <v>N/A</v>
          </cell>
          <cell r="AK1687" t="str">
            <v>None</v>
          </cell>
          <cell r="AL1687">
            <v>40</v>
          </cell>
          <cell r="AM1687">
            <v>0</v>
          </cell>
        </row>
        <row r="1688">
          <cell r="F1688" t="str">
            <v>MLXE16-SVL-4OS-1</v>
          </cell>
          <cell r="G1688" t="str">
            <v>ESSENTIAL 4HR ONSITE SUPPORT,  NetIron MLXe-16 System</v>
          </cell>
          <cell r="H1688" t="str">
            <v>ESSENTIAL 4HR ONSITE SUPPORT</v>
          </cell>
          <cell r="I1688">
            <v>29800</v>
          </cell>
          <cell r="J1688">
            <v>29800</v>
          </cell>
          <cell r="K1688" t="str">
            <v>N</v>
          </cell>
          <cell r="L1688">
            <v>0</v>
          </cell>
          <cell r="M1688">
            <v>0</v>
          </cell>
          <cell r="N1688">
            <v>0</v>
          </cell>
          <cell r="O1688">
            <v>0</v>
          </cell>
          <cell r="P1688">
            <v>0</v>
          </cell>
          <cell r="Q1688">
            <v>0</v>
          </cell>
          <cell r="R1688">
            <v>0</v>
          </cell>
          <cell r="S1688">
            <v>19370</v>
          </cell>
          <cell r="T1688">
            <v>20860</v>
          </cell>
          <cell r="U1688">
            <v>20860</v>
          </cell>
          <cell r="V1688">
            <v>19370</v>
          </cell>
          <cell r="W1688">
            <v>0</v>
          </cell>
          <cell r="X1688" t="str">
            <v>A3</v>
          </cell>
          <cell r="Y1688">
            <v>0.35</v>
          </cell>
          <cell r="Z1688">
            <v>0.3</v>
          </cell>
          <cell r="AA1688">
            <v>0.3</v>
          </cell>
          <cell r="AB1688">
            <v>0.35</v>
          </cell>
          <cell r="AC1688">
            <v>0</v>
          </cell>
          <cell r="AD1688">
            <v>0</v>
          </cell>
          <cell r="AE1688" t="str">
            <v>SUPPORT</v>
          </cell>
          <cell r="AF1688" t="str">
            <v>BDS DIRECT SUPPORT</v>
          </cell>
          <cell r="AG1688" t="str">
            <v>INITIAL SALE</v>
          </cell>
          <cell r="AH1688" t="str">
            <v>HW SUPPORT</v>
          </cell>
          <cell r="AI1688" t="str">
            <v>132-12</v>
          </cell>
          <cell r="AJ1688" t="str">
            <v>N/A</v>
          </cell>
          <cell r="AK1688" t="str">
            <v>None</v>
          </cell>
          <cell r="AL1688">
            <v>40</v>
          </cell>
          <cell r="AM1688">
            <v>0</v>
          </cell>
        </row>
        <row r="1689">
          <cell r="F1689" t="str">
            <v>MLXE16-SVL-4OS-2</v>
          </cell>
          <cell r="G1689" t="str">
            <v>ESSENTIAL 4HR ONSITE SUPPORT,  NetIron MLXe-16 System</v>
          </cell>
          <cell r="H1689" t="str">
            <v>ESSENTIAL 4HR ONSITE SUPPORT</v>
          </cell>
          <cell r="I1689">
            <v>56620</v>
          </cell>
          <cell r="J1689">
            <v>56620</v>
          </cell>
          <cell r="K1689" t="str">
            <v>N</v>
          </cell>
          <cell r="L1689">
            <v>0</v>
          </cell>
          <cell r="M1689">
            <v>0</v>
          </cell>
          <cell r="N1689">
            <v>0</v>
          </cell>
          <cell r="O1689">
            <v>0</v>
          </cell>
          <cell r="P1689">
            <v>0</v>
          </cell>
          <cell r="Q1689">
            <v>0</v>
          </cell>
          <cell r="R1689">
            <v>0</v>
          </cell>
          <cell r="S1689">
            <v>36803</v>
          </cell>
          <cell r="T1689">
            <v>39634</v>
          </cell>
          <cell r="U1689">
            <v>39634</v>
          </cell>
          <cell r="V1689">
            <v>36803</v>
          </cell>
          <cell r="W1689">
            <v>0</v>
          </cell>
          <cell r="X1689" t="str">
            <v>A3</v>
          </cell>
          <cell r="Y1689">
            <v>0.35</v>
          </cell>
          <cell r="Z1689">
            <v>0.3</v>
          </cell>
          <cell r="AA1689">
            <v>0.3</v>
          </cell>
          <cell r="AB1689">
            <v>0.35</v>
          </cell>
          <cell r="AC1689">
            <v>0</v>
          </cell>
          <cell r="AD1689">
            <v>0</v>
          </cell>
          <cell r="AE1689" t="str">
            <v>SUPPORT</v>
          </cell>
          <cell r="AF1689" t="str">
            <v>BDS DIRECT SUPPORT</v>
          </cell>
          <cell r="AG1689" t="str">
            <v>INITIAL SALE</v>
          </cell>
          <cell r="AH1689" t="str">
            <v>HW SUPPORT</v>
          </cell>
          <cell r="AI1689" t="str">
            <v>132-12</v>
          </cell>
          <cell r="AJ1689" t="str">
            <v>N/A</v>
          </cell>
          <cell r="AK1689" t="str">
            <v>None</v>
          </cell>
          <cell r="AL1689">
            <v>40</v>
          </cell>
          <cell r="AM1689">
            <v>0</v>
          </cell>
        </row>
        <row r="1690">
          <cell r="F1690" t="str">
            <v>MLXE16-SVL-4OS-3</v>
          </cell>
          <cell r="G1690" t="str">
            <v>ESSENTIAL 4HR ONSITE SUPPORT,  NetIron MLXe-16 System</v>
          </cell>
          <cell r="H1690" t="str">
            <v>ESSENTIAL 4HR ONSITE SUPPORT</v>
          </cell>
          <cell r="I1690">
            <v>81950</v>
          </cell>
          <cell r="J1690">
            <v>81950</v>
          </cell>
          <cell r="K1690" t="str">
            <v>N</v>
          </cell>
          <cell r="L1690">
            <v>0</v>
          </cell>
          <cell r="M1690">
            <v>0</v>
          </cell>
          <cell r="N1690">
            <v>0</v>
          </cell>
          <cell r="O1690">
            <v>0</v>
          </cell>
          <cell r="P1690">
            <v>0</v>
          </cell>
          <cell r="Q1690">
            <v>0</v>
          </cell>
          <cell r="R1690">
            <v>0</v>
          </cell>
          <cell r="S1690">
            <v>53268</v>
          </cell>
          <cell r="T1690">
            <v>57365</v>
          </cell>
          <cell r="U1690">
            <v>57365</v>
          </cell>
          <cell r="V1690">
            <v>53268</v>
          </cell>
          <cell r="W1690">
            <v>0</v>
          </cell>
          <cell r="X1690" t="str">
            <v>A3</v>
          </cell>
          <cell r="Y1690">
            <v>0.35</v>
          </cell>
          <cell r="Z1690">
            <v>0.3</v>
          </cell>
          <cell r="AA1690">
            <v>0.3</v>
          </cell>
          <cell r="AB1690">
            <v>0.35</v>
          </cell>
          <cell r="AC1690">
            <v>0</v>
          </cell>
          <cell r="AD1690">
            <v>0</v>
          </cell>
          <cell r="AE1690" t="str">
            <v>SUPPORT</v>
          </cell>
          <cell r="AF1690" t="str">
            <v>BDS DIRECT SUPPORT</v>
          </cell>
          <cell r="AG1690" t="str">
            <v>INITIAL SALE</v>
          </cell>
          <cell r="AH1690" t="str">
            <v>HW SUPPORT</v>
          </cell>
          <cell r="AI1690" t="str">
            <v>132-12</v>
          </cell>
          <cell r="AJ1690" t="str">
            <v>N/A</v>
          </cell>
          <cell r="AK1690" t="str">
            <v>None</v>
          </cell>
          <cell r="AL1690">
            <v>40</v>
          </cell>
          <cell r="AM1690">
            <v>0</v>
          </cell>
        </row>
        <row r="1691">
          <cell r="F1691" t="str">
            <v>MLXE16-SVL-4OS-4</v>
          </cell>
          <cell r="G1691" t="str">
            <v>ESSENTIAL 4HR ONSITE SUPPORT,  NetIron MLXe-16 System</v>
          </cell>
          <cell r="H1691" t="str">
            <v>ESSENTIAL 4HR ONSITE SUPPORT</v>
          </cell>
          <cell r="I1691">
            <v>109267</v>
          </cell>
          <cell r="J1691">
            <v>109267</v>
          </cell>
          <cell r="K1691" t="str">
            <v>N</v>
          </cell>
          <cell r="L1691">
            <v>0</v>
          </cell>
          <cell r="M1691">
            <v>0</v>
          </cell>
          <cell r="N1691">
            <v>0</v>
          </cell>
          <cell r="O1691">
            <v>0</v>
          </cell>
          <cell r="P1691">
            <v>0</v>
          </cell>
          <cell r="Q1691">
            <v>0</v>
          </cell>
          <cell r="R1691">
            <v>0</v>
          </cell>
          <cell r="S1691">
            <v>71023</v>
          </cell>
          <cell r="T1691">
            <v>76487</v>
          </cell>
          <cell r="U1691">
            <v>76487</v>
          </cell>
          <cell r="V1691">
            <v>71023</v>
          </cell>
          <cell r="W1691">
            <v>0</v>
          </cell>
          <cell r="X1691" t="str">
            <v>A3</v>
          </cell>
          <cell r="Y1691">
            <v>0.35</v>
          </cell>
          <cell r="Z1691">
            <v>0.3</v>
          </cell>
          <cell r="AA1691">
            <v>0.3</v>
          </cell>
          <cell r="AB1691">
            <v>0.35</v>
          </cell>
          <cell r="AC1691">
            <v>0</v>
          </cell>
          <cell r="AD1691">
            <v>0</v>
          </cell>
          <cell r="AE1691" t="str">
            <v>SUPPORT</v>
          </cell>
          <cell r="AF1691" t="str">
            <v>BDS DIRECT SUPPORT</v>
          </cell>
          <cell r="AG1691" t="str">
            <v>INITIAL SALE</v>
          </cell>
          <cell r="AH1691" t="str">
            <v>HW SUPPORT</v>
          </cell>
          <cell r="AI1691" t="str">
            <v>132-12</v>
          </cell>
          <cell r="AJ1691" t="str">
            <v>N/A</v>
          </cell>
          <cell r="AK1691" t="str">
            <v>None</v>
          </cell>
          <cell r="AL1691">
            <v>40</v>
          </cell>
          <cell r="AM1691">
            <v>0</v>
          </cell>
        </row>
        <row r="1692">
          <cell r="F1692" t="str">
            <v>MLXE16-SVL-4OS-5</v>
          </cell>
          <cell r="G1692" t="str">
            <v>ESSENTIAL 4HR ONSITE SUPPORT,  NetIron MLXe-16 System</v>
          </cell>
          <cell r="H1692" t="str">
            <v>ESSENTIAL 4HR ONSITE SUPPORT</v>
          </cell>
          <cell r="I1692">
            <v>136583</v>
          </cell>
          <cell r="J1692">
            <v>136583</v>
          </cell>
          <cell r="K1692" t="str">
            <v>N</v>
          </cell>
          <cell r="L1692">
            <v>0</v>
          </cell>
          <cell r="M1692">
            <v>0</v>
          </cell>
          <cell r="N1692">
            <v>0</v>
          </cell>
          <cell r="O1692">
            <v>0</v>
          </cell>
          <cell r="P1692">
            <v>0</v>
          </cell>
          <cell r="Q1692">
            <v>0</v>
          </cell>
          <cell r="R1692">
            <v>0</v>
          </cell>
          <cell r="S1692">
            <v>88779</v>
          </cell>
          <cell r="T1692">
            <v>95608</v>
          </cell>
          <cell r="U1692">
            <v>95608</v>
          </cell>
          <cell r="V1692">
            <v>88779</v>
          </cell>
          <cell r="W1692">
            <v>0</v>
          </cell>
          <cell r="X1692" t="str">
            <v>A3</v>
          </cell>
          <cell r="Y1692">
            <v>0.35</v>
          </cell>
          <cell r="Z1692">
            <v>0.3</v>
          </cell>
          <cell r="AA1692">
            <v>0.3</v>
          </cell>
          <cell r="AB1692">
            <v>0.35</v>
          </cell>
          <cell r="AC1692">
            <v>0</v>
          </cell>
          <cell r="AD1692">
            <v>0</v>
          </cell>
          <cell r="AE1692" t="str">
            <v>SUPPORT</v>
          </cell>
          <cell r="AF1692" t="str">
            <v>BDS DIRECT SUPPORT</v>
          </cell>
          <cell r="AG1692" t="str">
            <v>INITIAL SALE</v>
          </cell>
          <cell r="AH1692" t="str">
            <v>HW SUPPORT</v>
          </cell>
          <cell r="AI1692" t="str">
            <v>132-12</v>
          </cell>
          <cell r="AJ1692" t="str">
            <v>N/A</v>
          </cell>
          <cell r="AK1692" t="str">
            <v>None</v>
          </cell>
          <cell r="AL1692">
            <v>40</v>
          </cell>
          <cell r="AM1692">
            <v>0</v>
          </cell>
        </row>
        <row r="1693">
          <cell r="F1693" t="str">
            <v>MLXE16-SVL-4P-1</v>
          </cell>
          <cell r="G1693" t="str">
            <v>ESSENTIAL 4HR PARTS ONLY SUPPORT,  NetIron MLXe-16 System</v>
          </cell>
          <cell r="H1693" t="str">
            <v>ESSENTIAL 4HR PARTS ONLY SUPPORT</v>
          </cell>
          <cell r="I1693">
            <v>23840</v>
          </cell>
          <cell r="J1693">
            <v>23840</v>
          </cell>
          <cell r="K1693" t="str">
            <v>N</v>
          </cell>
          <cell r="L1693">
            <v>0</v>
          </cell>
          <cell r="M1693">
            <v>0</v>
          </cell>
          <cell r="N1693">
            <v>0</v>
          </cell>
          <cell r="O1693">
            <v>0</v>
          </cell>
          <cell r="P1693">
            <v>0</v>
          </cell>
          <cell r="Q1693">
            <v>0</v>
          </cell>
          <cell r="R1693">
            <v>0</v>
          </cell>
          <cell r="S1693">
            <v>15496</v>
          </cell>
          <cell r="T1693">
            <v>16688</v>
          </cell>
          <cell r="U1693">
            <v>16688</v>
          </cell>
          <cell r="V1693">
            <v>15496</v>
          </cell>
          <cell r="W1693">
            <v>0</v>
          </cell>
          <cell r="X1693" t="str">
            <v>A3</v>
          </cell>
          <cell r="Y1693">
            <v>0.35</v>
          </cell>
          <cell r="Z1693">
            <v>0.3</v>
          </cell>
          <cell r="AA1693">
            <v>0.3</v>
          </cell>
          <cell r="AB1693">
            <v>0.35</v>
          </cell>
          <cell r="AC1693">
            <v>0</v>
          </cell>
          <cell r="AD1693">
            <v>0</v>
          </cell>
          <cell r="AE1693" t="str">
            <v>SUPPORT</v>
          </cell>
          <cell r="AF1693" t="str">
            <v>BDS DIRECT SUPPORT</v>
          </cell>
          <cell r="AG1693" t="str">
            <v>INITIAL SALE</v>
          </cell>
          <cell r="AH1693" t="str">
            <v>HW SUPPORT</v>
          </cell>
          <cell r="AI1693" t="str">
            <v>132-12</v>
          </cell>
          <cell r="AJ1693" t="str">
            <v>N/A</v>
          </cell>
          <cell r="AK1693" t="str">
            <v>None</v>
          </cell>
          <cell r="AL1693">
            <v>40</v>
          </cell>
          <cell r="AM1693">
            <v>0</v>
          </cell>
        </row>
        <row r="1694">
          <cell r="F1694" t="str">
            <v>MLXE16-SVL-4P-2</v>
          </cell>
          <cell r="G1694" t="str">
            <v>ESSENTIAL 4HR PARTS ONLY SUPPORT,  NetIron MLXe-16 System</v>
          </cell>
          <cell r="H1694" t="str">
            <v>ESSENTIAL 4HR PARTS ONLY SUPPORT</v>
          </cell>
          <cell r="I1694">
            <v>45296</v>
          </cell>
          <cell r="J1694">
            <v>45296</v>
          </cell>
          <cell r="K1694" t="str">
            <v>N</v>
          </cell>
          <cell r="L1694">
            <v>0</v>
          </cell>
          <cell r="M1694">
            <v>0</v>
          </cell>
          <cell r="N1694">
            <v>0</v>
          </cell>
          <cell r="O1694">
            <v>0</v>
          </cell>
          <cell r="P1694">
            <v>0</v>
          </cell>
          <cell r="Q1694">
            <v>0</v>
          </cell>
          <cell r="R1694">
            <v>0</v>
          </cell>
          <cell r="S1694">
            <v>29442</v>
          </cell>
          <cell r="T1694">
            <v>31707</v>
          </cell>
          <cell r="U1694">
            <v>31707</v>
          </cell>
          <cell r="V1694">
            <v>29442</v>
          </cell>
          <cell r="W1694">
            <v>0</v>
          </cell>
          <cell r="X1694" t="str">
            <v>A3</v>
          </cell>
          <cell r="Y1694">
            <v>0.35</v>
          </cell>
          <cell r="Z1694">
            <v>0.3</v>
          </cell>
          <cell r="AA1694">
            <v>0.3</v>
          </cell>
          <cell r="AB1694">
            <v>0.35</v>
          </cell>
          <cell r="AC1694">
            <v>0</v>
          </cell>
          <cell r="AD1694">
            <v>0</v>
          </cell>
          <cell r="AE1694" t="str">
            <v>SUPPORT</v>
          </cell>
          <cell r="AF1694" t="str">
            <v>BDS DIRECT SUPPORT</v>
          </cell>
          <cell r="AG1694" t="str">
            <v>INITIAL SALE</v>
          </cell>
          <cell r="AH1694" t="str">
            <v>HW SUPPORT</v>
          </cell>
          <cell r="AI1694" t="str">
            <v>132-12</v>
          </cell>
          <cell r="AJ1694" t="str">
            <v>N/A</v>
          </cell>
          <cell r="AK1694" t="str">
            <v>None</v>
          </cell>
          <cell r="AL1694">
            <v>40</v>
          </cell>
          <cell r="AM1694">
            <v>0</v>
          </cell>
        </row>
        <row r="1695">
          <cell r="F1695" t="str">
            <v>MLXE16-SVL-4P-3</v>
          </cell>
          <cell r="G1695" t="str">
            <v>ESSENTIAL 4HR PARTS ONLY SUPPORT,  NetIron MLXe-16 System</v>
          </cell>
          <cell r="H1695" t="str">
            <v>ESSENTIAL 4HR PARTS ONLY SUPPORT</v>
          </cell>
          <cell r="I1695">
            <v>65560</v>
          </cell>
          <cell r="J1695">
            <v>65560</v>
          </cell>
          <cell r="K1695" t="str">
            <v>N</v>
          </cell>
          <cell r="L1695">
            <v>0</v>
          </cell>
          <cell r="M1695">
            <v>0</v>
          </cell>
          <cell r="N1695">
            <v>0</v>
          </cell>
          <cell r="O1695">
            <v>0</v>
          </cell>
          <cell r="P1695">
            <v>0</v>
          </cell>
          <cell r="Q1695">
            <v>0</v>
          </cell>
          <cell r="R1695">
            <v>0</v>
          </cell>
          <cell r="S1695">
            <v>42614</v>
          </cell>
          <cell r="T1695">
            <v>45892</v>
          </cell>
          <cell r="U1695">
            <v>45892</v>
          </cell>
          <cell r="V1695">
            <v>42614</v>
          </cell>
          <cell r="W1695">
            <v>0</v>
          </cell>
          <cell r="X1695" t="str">
            <v>A3</v>
          </cell>
          <cell r="Y1695">
            <v>0.35</v>
          </cell>
          <cell r="Z1695">
            <v>0.3</v>
          </cell>
          <cell r="AA1695">
            <v>0.3</v>
          </cell>
          <cell r="AB1695">
            <v>0.35</v>
          </cell>
          <cell r="AC1695">
            <v>0</v>
          </cell>
          <cell r="AD1695">
            <v>0</v>
          </cell>
          <cell r="AE1695" t="str">
            <v>SUPPORT</v>
          </cell>
          <cell r="AF1695" t="str">
            <v>BDS DIRECT SUPPORT</v>
          </cell>
          <cell r="AG1695" t="str">
            <v>INITIAL SALE</v>
          </cell>
          <cell r="AH1695" t="str">
            <v>HW SUPPORT</v>
          </cell>
          <cell r="AI1695" t="str">
            <v>132-12</v>
          </cell>
          <cell r="AJ1695" t="str">
            <v>N/A</v>
          </cell>
          <cell r="AK1695" t="str">
            <v>None</v>
          </cell>
          <cell r="AL1695">
            <v>40</v>
          </cell>
          <cell r="AM1695">
            <v>0</v>
          </cell>
        </row>
        <row r="1696">
          <cell r="F1696" t="str">
            <v>MLXE16-SVL-4P-4</v>
          </cell>
          <cell r="G1696" t="str">
            <v>ESSENTIAL 4HR PARTS ONLY SUPPORT,  NetIron MLXe-16 System</v>
          </cell>
          <cell r="H1696" t="str">
            <v>ESSENTIAL 4HR PARTS ONLY SUPPORT</v>
          </cell>
          <cell r="I1696">
            <v>87413</v>
          </cell>
          <cell r="J1696">
            <v>87413</v>
          </cell>
          <cell r="K1696" t="str">
            <v>N</v>
          </cell>
          <cell r="L1696">
            <v>0</v>
          </cell>
          <cell r="M1696">
            <v>0</v>
          </cell>
          <cell r="N1696">
            <v>0</v>
          </cell>
          <cell r="O1696">
            <v>0</v>
          </cell>
          <cell r="P1696">
            <v>0</v>
          </cell>
          <cell r="Q1696">
            <v>0</v>
          </cell>
          <cell r="R1696">
            <v>0</v>
          </cell>
          <cell r="S1696">
            <v>56819</v>
          </cell>
          <cell r="T1696">
            <v>61189</v>
          </cell>
          <cell r="U1696">
            <v>61189</v>
          </cell>
          <cell r="V1696">
            <v>56819</v>
          </cell>
          <cell r="W1696">
            <v>0</v>
          </cell>
          <cell r="X1696" t="str">
            <v>A3</v>
          </cell>
          <cell r="Y1696">
            <v>0.35</v>
          </cell>
          <cell r="Z1696">
            <v>0.3</v>
          </cell>
          <cell r="AA1696">
            <v>0.3</v>
          </cell>
          <cell r="AB1696">
            <v>0.35</v>
          </cell>
          <cell r="AC1696">
            <v>0</v>
          </cell>
          <cell r="AD1696">
            <v>0</v>
          </cell>
          <cell r="AE1696" t="str">
            <v>SUPPORT</v>
          </cell>
          <cell r="AF1696" t="str">
            <v>BDS DIRECT SUPPORT</v>
          </cell>
          <cell r="AG1696" t="str">
            <v>INITIAL SALE</v>
          </cell>
          <cell r="AH1696" t="str">
            <v>HW SUPPORT</v>
          </cell>
          <cell r="AI1696" t="str">
            <v>132-12</v>
          </cell>
          <cell r="AJ1696" t="str">
            <v>N/A</v>
          </cell>
          <cell r="AK1696" t="str">
            <v>None</v>
          </cell>
          <cell r="AL1696">
            <v>40</v>
          </cell>
          <cell r="AM1696">
            <v>0</v>
          </cell>
        </row>
        <row r="1697">
          <cell r="F1697" t="str">
            <v>MLXE16-SVL-4P-5</v>
          </cell>
          <cell r="G1697" t="str">
            <v>ESSENTIAL 4HR PARTS ONLY SUPPORT,  NetIron MLXe-16 System</v>
          </cell>
          <cell r="H1697" t="str">
            <v>ESSENTIAL 4HR PARTS ONLY SUPPORT</v>
          </cell>
          <cell r="I1697">
            <v>109267</v>
          </cell>
          <cell r="J1697">
            <v>109267</v>
          </cell>
          <cell r="K1697" t="str">
            <v>N</v>
          </cell>
          <cell r="L1697">
            <v>0</v>
          </cell>
          <cell r="M1697">
            <v>0</v>
          </cell>
          <cell r="N1697">
            <v>0</v>
          </cell>
          <cell r="O1697">
            <v>0</v>
          </cell>
          <cell r="P1697">
            <v>0</v>
          </cell>
          <cell r="Q1697">
            <v>0</v>
          </cell>
          <cell r="R1697">
            <v>0</v>
          </cell>
          <cell r="S1697">
            <v>71023</v>
          </cell>
          <cell r="T1697">
            <v>76487</v>
          </cell>
          <cell r="U1697">
            <v>76487</v>
          </cell>
          <cell r="V1697">
            <v>71023</v>
          </cell>
          <cell r="W1697">
            <v>0</v>
          </cell>
          <cell r="X1697" t="str">
            <v>A3</v>
          </cell>
          <cell r="Y1697">
            <v>0.35</v>
          </cell>
          <cell r="Z1697">
            <v>0.3</v>
          </cell>
          <cell r="AA1697">
            <v>0.3</v>
          </cell>
          <cell r="AB1697">
            <v>0.35</v>
          </cell>
          <cell r="AC1697">
            <v>0</v>
          </cell>
          <cell r="AD1697">
            <v>0</v>
          </cell>
          <cell r="AE1697" t="str">
            <v>SUPPORT</v>
          </cell>
          <cell r="AF1697" t="str">
            <v>BDS DIRECT SUPPORT</v>
          </cell>
          <cell r="AG1697" t="str">
            <v>INITIAL SALE</v>
          </cell>
          <cell r="AH1697" t="str">
            <v>HW SUPPORT</v>
          </cell>
          <cell r="AI1697" t="str">
            <v>132-12</v>
          </cell>
          <cell r="AJ1697" t="str">
            <v>N/A</v>
          </cell>
          <cell r="AK1697" t="str">
            <v>None</v>
          </cell>
          <cell r="AL1697">
            <v>40</v>
          </cell>
          <cell r="AM1697">
            <v>0</v>
          </cell>
        </row>
        <row r="1698">
          <cell r="F1698" t="str">
            <v>MLXE16-SVL-NDO-1</v>
          </cell>
          <cell r="G1698" t="str">
            <v>ESSENTIAL NBD ONSITE SUPPORT,  NetIron MLXe-16 System</v>
          </cell>
          <cell r="H1698" t="str">
            <v>ESSENTIAL NBD ONSITE SUPPORT</v>
          </cell>
          <cell r="I1698">
            <v>18625</v>
          </cell>
          <cell r="J1698">
            <v>18625</v>
          </cell>
          <cell r="K1698" t="str">
            <v>N</v>
          </cell>
          <cell r="L1698">
            <v>0</v>
          </cell>
          <cell r="M1698">
            <v>0</v>
          </cell>
          <cell r="N1698">
            <v>0</v>
          </cell>
          <cell r="O1698">
            <v>0</v>
          </cell>
          <cell r="P1698">
            <v>0</v>
          </cell>
          <cell r="Q1698">
            <v>0</v>
          </cell>
          <cell r="R1698">
            <v>0</v>
          </cell>
          <cell r="S1698">
            <v>12106</v>
          </cell>
          <cell r="T1698">
            <v>13038</v>
          </cell>
          <cell r="U1698">
            <v>13038</v>
          </cell>
          <cell r="V1698">
            <v>12106</v>
          </cell>
          <cell r="W1698">
            <v>0</v>
          </cell>
          <cell r="X1698" t="str">
            <v>A3</v>
          </cell>
          <cell r="Y1698">
            <v>0.35</v>
          </cell>
          <cell r="Z1698">
            <v>0.3</v>
          </cell>
          <cell r="AA1698">
            <v>0.3</v>
          </cell>
          <cell r="AB1698">
            <v>0.35</v>
          </cell>
          <cell r="AC1698">
            <v>0</v>
          </cell>
          <cell r="AD1698">
            <v>0</v>
          </cell>
          <cell r="AE1698" t="str">
            <v>SUPPORT</v>
          </cell>
          <cell r="AF1698" t="str">
            <v>BDS DIRECT SUPPORT</v>
          </cell>
          <cell r="AG1698" t="str">
            <v>INITIAL SALE</v>
          </cell>
          <cell r="AH1698" t="str">
            <v>HW SUPPORT</v>
          </cell>
          <cell r="AI1698" t="str">
            <v>132-12</v>
          </cell>
          <cell r="AJ1698" t="str">
            <v>N/A</v>
          </cell>
          <cell r="AK1698" t="str">
            <v>None</v>
          </cell>
          <cell r="AL1698">
            <v>40</v>
          </cell>
          <cell r="AM1698">
            <v>0</v>
          </cell>
        </row>
        <row r="1699">
          <cell r="F1699" t="str">
            <v>MLXE16-SVL-NDO-2</v>
          </cell>
          <cell r="G1699" t="str">
            <v>ESSENTIAL NBD ONSITE SUPPORT,  NetIron MLXe-16 System</v>
          </cell>
          <cell r="H1699" t="str">
            <v>ESSENTIAL NBD ONSITE SUPPORT</v>
          </cell>
          <cell r="I1699">
            <v>35388</v>
          </cell>
          <cell r="J1699">
            <v>35388</v>
          </cell>
          <cell r="K1699" t="str">
            <v>N</v>
          </cell>
          <cell r="L1699">
            <v>0</v>
          </cell>
          <cell r="M1699">
            <v>0</v>
          </cell>
          <cell r="N1699">
            <v>0</v>
          </cell>
          <cell r="O1699">
            <v>0</v>
          </cell>
          <cell r="P1699">
            <v>0</v>
          </cell>
          <cell r="Q1699">
            <v>0</v>
          </cell>
          <cell r="R1699">
            <v>0</v>
          </cell>
          <cell r="S1699">
            <v>23002</v>
          </cell>
          <cell r="T1699">
            <v>24771</v>
          </cell>
          <cell r="U1699">
            <v>24771</v>
          </cell>
          <cell r="V1699">
            <v>23002</v>
          </cell>
          <cell r="W1699">
            <v>0</v>
          </cell>
          <cell r="X1699" t="str">
            <v>A3</v>
          </cell>
          <cell r="Y1699">
            <v>0.35</v>
          </cell>
          <cell r="Z1699">
            <v>0.3</v>
          </cell>
          <cell r="AA1699">
            <v>0.3</v>
          </cell>
          <cell r="AB1699">
            <v>0.35</v>
          </cell>
          <cell r="AC1699">
            <v>0</v>
          </cell>
          <cell r="AD1699">
            <v>0</v>
          </cell>
          <cell r="AE1699" t="str">
            <v>SUPPORT</v>
          </cell>
          <cell r="AF1699" t="str">
            <v>BDS DIRECT SUPPORT</v>
          </cell>
          <cell r="AG1699" t="str">
            <v>INITIAL SALE</v>
          </cell>
          <cell r="AH1699" t="str">
            <v>HW SUPPORT</v>
          </cell>
          <cell r="AI1699" t="str">
            <v>132-12</v>
          </cell>
          <cell r="AJ1699" t="str">
            <v>N/A</v>
          </cell>
          <cell r="AK1699" t="str">
            <v>None</v>
          </cell>
          <cell r="AL1699">
            <v>40</v>
          </cell>
          <cell r="AM1699">
            <v>0</v>
          </cell>
        </row>
        <row r="1700">
          <cell r="F1700" t="str">
            <v>MLXE16-SVL-NDO-3</v>
          </cell>
          <cell r="G1700" t="str">
            <v>ESSENTIAL NBD ONSITE SUPPORT,  NetIron MLXe-16 System</v>
          </cell>
          <cell r="H1700" t="str">
            <v>ESSENTIAL NBD ONSITE SUPPORT</v>
          </cell>
          <cell r="I1700">
            <v>51219</v>
          </cell>
          <cell r="J1700">
            <v>51219</v>
          </cell>
          <cell r="K1700" t="str">
            <v>N</v>
          </cell>
          <cell r="L1700">
            <v>0</v>
          </cell>
          <cell r="M1700">
            <v>0</v>
          </cell>
          <cell r="N1700">
            <v>0</v>
          </cell>
          <cell r="O1700">
            <v>0</v>
          </cell>
          <cell r="P1700">
            <v>0</v>
          </cell>
          <cell r="Q1700">
            <v>0</v>
          </cell>
          <cell r="R1700">
            <v>0</v>
          </cell>
          <cell r="S1700">
            <v>33292</v>
          </cell>
          <cell r="T1700">
            <v>35853</v>
          </cell>
          <cell r="U1700">
            <v>35853</v>
          </cell>
          <cell r="V1700">
            <v>33292</v>
          </cell>
          <cell r="W1700">
            <v>0</v>
          </cell>
          <cell r="X1700" t="str">
            <v>A3</v>
          </cell>
          <cell r="Y1700">
            <v>0.35</v>
          </cell>
          <cell r="Z1700">
            <v>0.3</v>
          </cell>
          <cell r="AA1700">
            <v>0.3</v>
          </cell>
          <cell r="AB1700">
            <v>0.35</v>
          </cell>
          <cell r="AC1700">
            <v>0</v>
          </cell>
          <cell r="AD1700">
            <v>0</v>
          </cell>
          <cell r="AE1700" t="str">
            <v>SUPPORT</v>
          </cell>
          <cell r="AF1700" t="str">
            <v>BDS DIRECT SUPPORT</v>
          </cell>
          <cell r="AG1700" t="str">
            <v>INITIAL SALE</v>
          </cell>
          <cell r="AH1700" t="str">
            <v>HW SUPPORT</v>
          </cell>
          <cell r="AI1700" t="str">
            <v>132-12</v>
          </cell>
          <cell r="AJ1700" t="str">
            <v>N/A</v>
          </cell>
          <cell r="AK1700" t="str">
            <v>None</v>
          </cell>
          <cell r="AL1700">
            <v>40</v>
          </cell>
          <cell r="AM1700">
            <v>0</v>
          </cell>
        </row>
        <row r="1701">
          <cell r="F1701" t="str">
            <v>MLXE16-SVL-NDO-4</v>
          </cell>
          <cell r="G1701" t="str">
            <v>ESSENTIAL NBD ONSITE SUPPORT,  NetIron MLXe-16 System</v>
          </cell>
          <cell r="H1701" t="str">
            <v>ESSENTIAL NBD ONSITE SUPPORT</v>
          </cell>
          <cell r="I1701">
            <v>68292</v>
          </cell>
          <cell r="J1701">
            <v>68292</v>
          </cell>
          <cell r="K1701" t="str">
            <v>N</v>
          </cell>
          <cell r="L1701">
            <v>0</v>
          </cell>
          <cell r="M1701">
            <v>0</v>
          </cell>
          <cell r="N1701">
            <v>0</v>
          </cell>
          <cell r="O1701">
            <v>0</v>
          </cell>
          <cell r="P1701">
            <v>0</v>
          </cell>
          <cell r="Q1701">
            <v>0</v>
          </cell>
          <cell r="R1701">
            <v>0</v>
          </cell>
          <cell r="S1701">
            <v>44390</v>
          </cell>
          <cell r="T1701">
            <v>47804</v>
          </cell>
          <cell r="U1701">
            <v>47804</v>
          </cell>
          <cell r="V1701">
            <v>44390</v>
          </cell>
          <cell r="W1701">
            <v>0</v>
          </cell>
          <cell r="X1701" t="str">
            <v>A3</v>
          </cell>
          <cell r="Y1701">
            <v>0.35</v>
          </cell>
          <cell r="Z1701">
            <v>0.3</v>
          </cell>
          <cell r="AA1701">
            <v>0.3</v>
          </cell>
          <cell r="AB1701">
            <v>0.35</v>
          </cell>
          <cell r="AC1701">
            <v>0</v>
          </cell>
          <cell r="AD1701">
            <v>0</v>
          </cell>
          <cell r="AE1701" t="str">
            <v>SUPPORT</v>
          </cell>
          <cell r="AF1701" t="str">
            <v>BDS DIRECT SUPPORT</v>
          </cell>
          <cell r="AG1701" t="str">
            <v>INITIAL SALE</v>
          </cell>
          <cell r="AH1701" t="str">
            <v>HW SUPPORT</v>
          </cell>
          <cell r="AI1701" t="str">
            <v>132-12</v>
          </cell>
          <cell r="AJ1701" t="str">
            <v>N/A</v>
          </cell>
          <cell r="AK1701" t="str">
            <v>None</v>
          </cell>
          <cell r="AL1701">
            <v>40</v>
          </cell>
          <cell r="AM1701">
            <v>0</v>
          </cell>
        </row>
        <row r="1702">
          <cell r="F1702" t="str">
            <v>MLXE16-SVL-NDO-5</v>
          </cell>
          <cell r="G1702" t="str">
            <v>ESSENTIAL NBD ONSITE SUPPORT,  NetIron MLXe-16 System</v>
          </cell>
          <cell r="H1702" t="str">
            <v>ESSENTIAL NBD ONSITE SUPPORT</v>
          </cell>
          <cell r="I1702">
            <v>85365</v>
          </cell>
          <cell r="J1702">
            <v>85365</v>
          </cell>
          <cell r="K1702" t="str">
            <v>N</v>
          </cell>
          <cell r="L1702">
            <v>0</v>
          </cell>
          <cell r="M1702">
            <v>0</v>
          </cell>
          <cell r="N1702">
            <v>0</v>
          </cell>
          <cell r="O1702">
            <v>0</v>
          </cell>
          <cell r="P1702">
            <v>0</v>
          </cell>
          <cell r="Q1702">
            <v>0</v>
          </cell>
          <cell r="R1702">
            <v>0</v>
          </cell>
          <cell r="S1702">
            <v>55487</v>
          </cell>
          <cell r="T1702">
            <v>59755</v>
          </cell>
          <cell r="U1702">
            <v>59755</v>
          </cell>
          <cell r="V1702">
            <v>55487</v>
          </cell>
          <cell r="W1702">
            <v>0</v>
          </cell>
          <cell r="X1702" t="str">
            <v>A3</v>
          </cell>
          <cell r="Y1702">
            <v>0.35</v>
          </cell>
          <cell r="Z1702">
            <v>0.3</v>
          </cell>
          <cell r="AA1702">
            <v>0.3</v>
          </cell>
          <cell r="AB1702">
            <v>0.35</v>
          </cell>
          <cell r="AC1702">
            <v>0</v>
          </cell>
          <cell r="AD1702">
            <v>0</v>
          </cell>
          <cell r="AE1702" t="str">
            <v>SUPPORT</v>
          </cell>
          <cell r="AF1702" t="str">
            <v>BDS DIRECT SUPPORT</v>
          </cell>
          <cell r="AG1702" t="str">
            <v>INITIAL SALE</v>
          </cell>
          <cell r="AH1702" t="str">
            <v>HW SUPPORT</v>
          </cell>
          <cell r="AI1702" t="str">
            <v>132-12</v>
          </cell>
          <cell r="AJ1702" t="str">
            <v>N/A</v>
          </cell>
          <cell r="AK1702" t="str">
            <v>None</v>
          </cell>
          <cell r="AL1702">
            <v>40</v>
          </cell>
          <cell r="AM1702">
            <v>0</v>
          </cell>
        </row>
        <row r="1703">
          <cell r="F1703" t="str">
            <v>MLXE16-SVL-NDP-1</v>
          </cell>
          <cell r="G1703" t="str">
            <v>ESSENTIAL NBD PARTS ONLY SUPPORT,  NetIron MLXe-16 System</v>
          </cell>
          <cell r="H1703" t="str">
            <v>ESSENTIAL NBD PARTS ONLY SUPPORT</v>
          </cell>
          <cell r="I1703">
            <v>14900</v>
          </cell>
          <cell r="J1703">
            <v>14900</v>
          </cell>
          <cell r="K1703" t="str">
            <v>N</v>
          </cell>
          <cell r="L1703">
            <v>0</v>
          </cell>
          <cell r="M1703">
            <v>0</v>
          </cell>
          <cell r="N1703">
            <v>0</v>
          </cell>
          <cell r="O1703">
            <v>0</v>
          </cell>
          <cell r="P1703">
            <v>0</v>
          </cell>
          <cell r="Q1703">
            <v>0</v>
          </cell>
          <cell r="R1703">
            <v>0</v>
          </cell>
          <cell r="S1703">
            <v>9685</v>
          </cell>
          <cell r="T1703">
            <v>10430</v>
          </cell>
          <cell r="U1703">
            <v>10430</v>
          </cell>
          <cell r="V1703">
            <v>9685</v>
          </cell>
          <cell r="W1703">
            <v>0</v>
          </cell>
          <cell r="X1703" t="str">
            <v>A3</v>
          </cell>
          <cell r="Y1703">
            <v>0.35</v>
          </cell>
          <cell r="Z1703">
            <v>0.3</v>
          </cell>
          <cell r="AA1703">
            <v>0.3</v>
          </cell>
          <cell r="AB1703">
            <v>0.35</v>
          </cell>
          <cell r="AC1703">
            <v>0</v>
          </cell>
          <cell r="AD1703">
            <v>0</v>
          </cell>
          <cell r="AE1703" t="str">
            <v>SUPPORT</v>
          </cell>
          <cell r="AF1703" t="str">
            <v>BDS DIRECT SUPPORT</v>
          </cell>
          <cell r="AG1703" t="str">
            <v>INITIAL SALE</v>
          </cell>
          <cell r="AH1703" t="str">
            <v>HW SUPPORT</v>
          </cell>
          <cell r="AI1703" t="str">
            <v>132-12</v>
          </cell>
          <cell r="AJ1703" t="str">
            <v>N/A</v>
          </cell>
          <cell r="AK1703" t="str">
            <v>None</v>
          </cell>
          <cell r="AL1703">
            <v>40</v>
          </cell>
          <cell r="AM1703">
            <v>0</v>
          </cell>
        </row>
        <row r="1704">
          <cell r="F1704" t="str">
            <v>MLXE16-SVL-NDP-2</v>
          </cell>
          <cell r="G1704" t="str">
            <v>ESSENTIAL NBD PARTS ONLY SUPPORT,  NetIron MLXe-16 System</v>
          </cell>
          <cell r="H1704" t="str">
            <v>ESSENTIAL NBD PARTS ONLY SUPPORT</v>
          </cell>
          <cell r="I1704">
            <v>28310</v>
          </cell>
          <cell r="J1704">
            <v>28310</v>
          </cell>
          <cell r="K1704" t="str">
            <v>N</v>
          </cell>
          <cell r="L1704">
            <v>0</v>
          </cell>
          <cell r="M1704">
            <v>0</v>
          </cell>
          <cell r="N1704">
            <v>0</v>
          </cell>
          <cell r="O1704">
            <v>0</v>
          </cell>
          <cell r="P1704">
            <v>0</v>
          </cell>
          <cell r="Q1704">
            <v>0</v>
          </cell>
          <cell r="R1704">
            <v>0</v>
          </cell>
          <cell r="S1704">
            <v>18402</v>
          </cell>
          <cell r="T1704">
            <v>19817</v>
          </cell>
          <cell r="U1704">
            <v>19817</v>
          </cell>
          <cell r="V1704">
            <v>18402</v>
          </cell>
          <cell r="W1704">
            <v>0</v>
          </cell>
          <cell r="X1704" t="str">
            <v>A3</v>
          </cell>
          <cell r="Y1704">
            <v>0.35</v>
          </cell>
          <cell r="Z1704">
            <v>0.3</v>
          </cell>
          <cell r="AA1704">
            <v>0.3</v>
          </cell>
          <cell r="AB1704">
            <v>0.35</v>
          </cell>
          <cell r="AC1704">
            <v>0</v>
          </cell>
          <cell r="AD1704">
            <v>0</v>
          </cell>
          <cell r="AE1704" t="str">
            <v>SUPPORT</v>
          </cell>
          <cell r="AF1704" t="str">
            <v>BDS DIRECT SUPPORT</v>
          </cell>
          <cell r="AG1704" t="str">
            <v>INITIAL SALE</v>
          </cell>
          <cell r="AH1704" t="str">
            <v>HW SUPPORT</v>
          </cell>
          <cell r="AI1704" t="str">
            <v>132-12</v>
          </cell>
          <cell r="AJ1704" t="str">
            <v>N/A</v>
          </cell>
          <cell r="AK1704" t="str">
            <v>None</v>
          </cell>
          <cell r="AL1704">
            <v>40</v>
          </cell>
          <cell r="AM1704">
            <v>0</v>
          </cell>
        </row>
        <row r="1705">
          <cell r="F1705" t="str">
            <v>MLXE16-SVL-NDP-3</v>
          </cell>
          <cell r="G1705" t="str">
            <v>ESSENTIAL NBD PARTS ONLY SUPPORT,  NetIron MLXe-16 System</v>
          </cell>
          <cell r="H1705" t="str">
            <v>ESSENTIAL NBD PARTS ONLY SUPPORT</v>
          </cell>
          <cell r="I1705">
            <v>40975</v>
          </cell>
          <cell r="J1705">
            <v>40975</v>
          </cell>
          <cell r="K1705" t="str">
            <v>N</v>
          </cell>
          <cell r="L1705">
            <v>0</v>
          </cell>
          <cell r="M1705">
            <v>0</v>
          </cell>
          <cell r="N1705">
            <v>0</v>
          </cell>
          <cell r="O1705">
            <v>0</v>
          </cell>
          <cell r="P1705">
            <v>0</v>
          </cell>
          <cell r="Q1705">
            <v>0</v>
          </cell>
          <cell r="R1705">
            <v>0</v>
          </cell>
          <cell r="S1705">
            <v>26634</v>
          </cell>
          <cell r="T1705">
            <v>28683</v>
          </cell>
          <cell r="U1705">
            <v>28683</v>
          </cell>
          <cell r="V1705">
            <v>26634</v>
          </cell>
          <cell r="W1705">
            <v>0</v>
          </cell>
          <cell r="X1705" t="str">
            <v>A3</v>
          </cell>
          <cell r="Y1705">
            <v>0.35</v>
          </cell>
          <cell r="Z1705">
            <v>0.3</v>
          </cell>
          <cell r="AA1705">
            <v>0.3</v>
          </cell>
          <cell r="AB1705">
            <v>0.35</v>
          </cell>
          <cell r="AC1705">
            <v>0</v>
          </cell>
          <cell r="AD1705">
            <v>0</v>
          </cell>
          <cell r="AE1705" t="str">
            <v>SUPPORT</v>
          </cell>
          <cell r="AF1705" t="str">
            <v>BDS DIRECT SUPPORT</v>
          </cell>
          <cell r="AG1705" t="str">
            <v>INITIAL SALE</v>
          </cell>
          <cell r="AH1705" t="str">
            <v>HW SUPPORT</v>
          </cell>
          <cell r="AI1705" t="str">
            <v>132-12</v>
          </cell>
          <cell r="AJ1705" t="str">
            <v>N/A</v>
          </cell>
          <cell r="AK1705" t="str">
            <v>None</v>
          </cell>
          <cell r="AL1705">
            <v>40</v>
          </cell>
          <cell r="AM1705">
            <v>0</v>
          </cell>
        </row>
        <row r="1706">
          <cell r="F1706" t="str">
            <v>MLXE16-SVL-NDP-4</v>
          </cell>
          <cell r="G1706" t="str">
            <v>ESSENTIAL NBD PARTS ONLY SUPPORT,  NetIron MLXe-16 System</v>
          </cell>
          <cell r="H1706" t="str">
            <v>ESSENTIAL NBD PARTS ONLY SUPPORT</v>
          </cell>
          <cell r="I1706">
            <v>54633</v>
          </cell>
          <cell r="J1706">
            <v>54633</v>
          </cell>
          <cell r="K1706" t="str">
            <v>N</v>
          </cell>
          <cell r="L1706">
            <v>0</v>
          </cell>
          <cell r="M1706">
            <v>0</v>
          </cell>
          <cell r="N1706">
            <v>0</v>
          </cell>
          <cell r="O1706">
            <v>0</v>
          </cell>
          <cell r="P1706">
            <v>0</v>
          </cell>
          <cell r="Q1706">
            <v>0</v>
          </cell>
          <cell r="R1706">
            <v>0</v>
          </cell>
          <cell r="S1706">
            <v>35512</v>
          </cell>
          <cell r="T1706">
            <v>38243</v>
          </cell>
          <cell r="U1706">
            <v>38243</v>
          </cell>
          <cell r="V1706">
            <v>35512</v>
          </cell>
          <cell r="W1706">
            <v>0</v>
          </cell>
          <cell r="X1706" t="str">
            <v>A3</v>
          </cell>
          <cell r="Y1706">
            <v>0.35</v>
          </cell>
          <cell r="Z1706">
            <v>0.3</v>
          </cell>
          <cell r="AA1706">
            <v>0.3</v>
          </cell>
          <cell r="AB1706">
            <v>0.35</v>
          </cell>
          <cell r="AC1706">
            <v>0</v>
          </cell>
          <cell r="AD1706">
            <v>0</v>
          </cell>
          <cell r="AE1706" t="str">
            <v>SUPPORT</v>
          </cell>
          <cell r="AF1706" t="str">
            <v>BDS DIRECT SUPPORT</v>
          </cell>
          <cell r="AG1706" t="str">
            <v>INITIAL SALE</v>
          </cell>
          <cell r="AH1706" t="str">
            <v>HW SUPPORT</v>
          </cell>
          <cell r="AI1706" t="str">
            <v>132-12</v>
          </cell>
          <cell r="AJ1706" t="str">
            <v>N/A</v>
          </cell>
          <cell r="AK1706" t="str">
            <v>None</v>
          </cell>
          <cell r="AL1706">
            <v>40</v>
          </cell>
          <cell r="AM1706">
            <v>0</v>
          </cell>
        </row>
        <row r="1707">
          <cell r="F1707" t="str">
            <v>MLXE16-SVL-NDP-5</v>
          </cell>
          <cell r="G1707" t="str">
            <v>ESSENTIAL NBD PARTS ONLY SUPPORT,  NetIron MLXe-16 System</v>
          </cell>
          <cell r="H1707" t="str">
            <v>ESSENTIAL NBD PARTS ONLY SUPPORT</v>
          </cell>
          <cell r="I1707">
            <v>68292</v>
          </cell>
          <cell r="J1707">
            <v>68292</v>
          </cell>
          <cell r="K1707" t="str">
            <v>N</v>
          </cell>
          <cell r="L1707">
            <v>0</v>
          </cell>
          <cell r="M1707">
            <v>0</v>
          </cell>
          <cell r="N1707">
            <v>0</v>
          </cell>
          <cell r="O1707">
            <v>0</v>
          </cell>
          <cell r="P1707">
            <v>0</v>
          </cell>
          <cell r="Q1707">
            <v>0</v>
          </cell>
          <cell r="R1707">
            <v>0</v>
          </cell>
          <cell r="S1707">
            <v>44390</v>
          </cell>
          <cell r="T1707">
            <v>47804</v>
          </cell>
          <cell r="U1707">
            <v>47804</v>
          </cell>
          <cell r="V1707">
            <v>44390</v>
          </cell>
          <cell r="W1707">
            <v>0</v>
          </cell>
          <cell r="X1707" t="str">
            <v>A3</v>
          </cell>
          <cell r="Y1707">
            <v>0.35</v>
          </cell>
          <cell r="Z1707">
            <v>0.3</v>
          </cell>
          <cell r="AA1707">
            <v>0.3</v>
          </cell>
          <cell r="AB1707">
            <v>0.35</v>
          </cell>
          <cell r="AC1707">
            <v>0</v>
          </cell>
          <cell r="AD1707">
            <v>0</v>
          </cell>
          <cell r="AE1707" t="str">
            <v>SUPPORT</v>
          </cell>
          <cell r="AF1707" t="str">
            <v>BDS DIRECT SUPPORT</v>
          </cell>
          <cell r="AG1707" t="str">
            <v>INITIAL SALE</v>
          </cell>
          <cell r="AH1707" t="str">
            <v>HW SUPPORT</v>
          </cell>
          <cell r="AI1707" t="str">
            <v>132-12</v>
          </cell>
          <cell r="AJ1707" t="str">
            <v>N/A</v>
          </cell>
          <cell r="AK1707" t="str">
            <v>None</v>
          </cell>
          <cell r="AL1707">
            <v>40</v>
          </cell>
          <cell r="AM1707">
            <v>0</v>
          </cell>
        </row>
        <row r="1708">
          <cell r="F1708" t="str">
            <v>MLXE16-SVL-RTF-1</v>
          </cell>
          <cell r="G1708" t="str">
            <v>ESSENTIAL RTN TO FACTORY SUPPORT,  NetIron MLXe-16 System</v>
          </cell>
          <cell r="H1708" t="str">
            <v>ESSENTIAL RTN TO FACTORY SUPPORT</v>
          </cell>
          <cell r="I1708">
            <v>12665</v>
          </cell>
          <cell r="J1708">
            <v>12665</v>
          </cell>
          <cell r="K1708" t="str">
            <v>N</v>
          </cell>
          <cell r="L1708">
            <v>0</v>
          </cell>
          <cell r="M1708">
            <v>0</v>
          </cell>
          <cell r="N1708">
            <v>0</v>
          </cell>
          <cell r="O1708">
            <v>0</v>
          </cell>
          <cell r="P1708">
            <v>0</v>
          </cell>
          <cell r="Q1708">
            <v>0</v>
          </cell>
          <cell r="R1708">
            <v>0</v>
          </cell>
          <cell r="S1708">
            <v>8232</v>
          </cell>
          <cell r="T1708">
            <v>8866</v>
          </cell>
          <cell r="U1708">
            <v>8866</v>
          </cell>
          <cell r="V1708">
            <v>8232</v>
          </cell>
          <cell r="W1708">
            <v>0</v>
          </cell>
          <cell r="X1708" t="str">
            <v>A3</v>
          </cell>
          <cell r="Y1708">
            <v>0.35</v>
          </cell>
          <cell r="Z1708">
            <v>0.3</v>
          </cell>
          <cell r="AA1708">
            <v>0.3</v>
          </cell>
          <cell r="AB1708">
            <v>0.35</v>
          </cell>
          <cell r="AC1708">
            <v>0</v>
          </cell>
          <cell r="AD1708">
            <v>0</v>
          </cell>
          <cell r="AE1708" t="str">
            <v>SUPPORT</v>
          </cell>
          <cell r="AF1708" t="str">
            <v>BDS DIRECT SUPPORT</v>
          </cell>
          <cell r="AG1708" t="str">
            <v>INITIAL SALE</v>
          </cell>
          <cell r="AH1708" t="str">
            <v>HW SUPPORT</v>
          </cell>
          <cell r="AI1708" t="str">
            <v>132-12</v>
          </cell>
          <cell r="AJ1708" t="str">
            <v>N/A</v>
          </cell>
          <cell r="AK1708" t="str">
            <v>None</v>
          </cell>
          <cell r="AL1708">
            <v>40</v>
          </cell>
          <cell r="AM1708">
            <v>0</v>
          </cell>
        </row>
        <row r="1709">
          <cell r="F1709" t="str">
            <v>MLXE16-SVL-RTF-2</v>
          </cell>
          <cell r="G1709" t="str">
            <v>ESSENTIAL RTN TO FACTORY SUPPORT,  NetIron MLXe-16 System</v>
          </cell>
          <cell r="H1709" t="str">
            <v>ESSENTIAL RTN TO FACTORY SUPPORT</v>
          </cell>
          <cell r="I1709">
            <v>24064</v>
          </cell>
          <cell r="J1709">
            <v>24064</v>
          </cell>
          <cell r="K1709" t="str">
            <v>N</v>
          </cell>
          <cell r="L1709">
            <v>0</v>
          </cell>
          <cell r="M1709">
            <v>0</v>
          </cell>
          <cell r="N1709">
            <v>0</v>
          </cell>
          <cell r="O1709">
            <v>0</v>
          </cell>
          <cell r="P1709">
            <v>0</v>
          </cell>
          <cell r="Q1709">
            <v>0</v>
          </cell>
          <cell r="R1709">
            <v>0</v>
          </cell>
          <cell r="S1709">
            <v>15641</v>
          </cell>
          <cell r="T1709">
            <v>16844</v>
          </cell>
          <cell r="U1709">
            <v>16844</v>
          </cell>
          <cell r="V1709">
            <v>15641</v>
          </cell>
          <cell r="W1709">
            <v>0</v>
          </cell>
          <cell r="X1709" t="str">
            <v>A3</v>
          </cell>
          <cell r="Y1709">
            <v>0.35</v>
          </cell>
          <cell r="Z1709">
            <v>0.3</v>
          </cell>
          <cell r="AA1709">
            <v>0.3</v>
          </cell>
          <cell r="AB1709">
            <v>0.35</v>
          </cell>
          <cell r="AC1709">
            <v>0</v>
          </cell>
          <cell r="AD1709">
            <v>0</v>
          </cell>
          <cell r="AE1709" t="str">
            <v>SUPPORT</v>
          </cell>
          <cell r="AF1709" t="str">
            <v>BDS DIRECT SUPPORT</v>
          </cell>
          <cell r="AG1709" t="str">
            <v>INITIAL SALE</v>
          </cell>
          <cell r="AH1709" t="str">
            <v>HW SUPPORT</v>
          </cell>
          <cell r="AI1709" t="str">
            <v>132-12</v>
          </cell>
          <cell r="AJ1709" t="str">
            <v>N/A</v>
          </cell>
          <cell r="AK1709" t="str">
            <v>None</v>
          </cell>
          <cell r="AL1709">
            <v>40</v>
          </cell>
          <cell r="AM1709">
            <v>0</v>
          </cell>
        </row>
        <row r="1710">
          <cell r="F1710" t="str">
            <v>MLXE16-SVL-RTF-3</v>
          </cell>
          <cell r="G1710" t="str">
            <v>ESSENTIAL RTN TO FACTORY SUPPORT,  NetIron MLXe-16 System</v>
          </cell>
          <cell r="H1710" t="str">
            <v>ESSENTIAL RTN TO FACTORY SUPPORT</v>
          </cell>
          <cell r="I1710">
            <v>34829</v>
          </cell>
          <cell r="J1710">
            <v>34829</v>
          </cell>
          <cell r="K1710" t="str">
            <v>N</v>
          </cell>
          <cell r="L1710">
            <v>0</v>
          </cell>
          <cell r="M1710">
            <v>0</v>
          </cell>
          <cell r="N1710">
            <v>0</v>
          </cell>
          <cell r="O1710">
            <v>0</v>
          </cell>
          <cell r="P1710">
            <v>0</v>
          </cell>
          <cell r="Q1710">
            <v>0</v>
          </cell>
          <cell r="R1710">
            <v>0</v>
          </cell>
          <cell r="S1710">
            <v>22639</v>
          </cell>
          <cell r="T1710">
            <v>24380</v>
          </cell>
          <cell r="U1710">
            <v>24380</v>
          </cell>
          <cell r="V1710">
            <v>22639</v>
          </cell>
          <cell r="W1710">
            <v>0</v>
          </cell>
          <cell r="X1710" t="str">
            <v>A3</v>
          </cell>
          <cell r="Y1710">
            <v>0.35</v>
          </cell>
          <cell r="Z1710">
            <v>0.3</v>
          </cell>
          <cell r="AA1710">
            <v>0.3</v>
          </cell>
          <cell r="AB1710">
            <v>0.35</v>
          </cell>
          <cell r="AC1710">
            <v>0</v>
          </cell>
          <cell r="AD1710">
            <v>0</v>
          </cell>
          <cell r="AE1710" t="str">
            <v>SUPPORT</v>
          </cell>
          <cell r="AF1710" t="str">
            <v>BDS DIRECT SUPPORT</v>
          </cell>
          <cell r="AG1710" t="str">
            <v>INITIAL SALE</v>
          </cell>
          <cell r="AH1710" t="str">
            <v>HW SUPPORT</v>
          </cell>
          <cell r="AI1710" t="str">
            <v>132-12</v>
          </cell>
          <cell r="AJ1710" t="str">
            <v>N/A</v>
          </cell>
          <cell r="AK1710" t="str">
            <v>None</v>
          </cell>
          <cell r="AL1710">
            <v>40</v>
          </cell>
          <cell r="AM1710">
            <v>0</v>
          </cell>
        </row>
        <row r="1711">
          <cell r="F1711" t="str">
            <v>MLXE16-SVL-RTF-4</v>
          </cell>
          <cell r="G1711" t="str">
            <v>ESSENTIAL RTN TO FACTORY SUPPORT,  NetIron MLXe-16 System</v>
          </cell>
          <cell r="H1711" t="str">
            <v>ESSENTIAL RTN TO FACTORY SUPPORT</v>
          </cell>
          <cell r="I1711">
            <v>46438</v>
          </cell>
          <cell r="J1711">
            <v>46438</v>
          </cell>
          <cell r="K1711" t="str">
            <v>N</v>
          </cell>
          <cell r="L1711">
            <v>0</v>
          </cell>
          <cell r="M1711">
            <v>0</v>
          </cell>
          <cell r="N1711">
            <v>0</v>
          </cell>
          <cell r="O1711">
            <v>0</v>
          </cell>
          <cell r="P1711">
            <v>0</v>
          </cell>
          <cell r="Q1711">
            <v>0</v>
          </cell>
          <cell r="R1711">
            <v>0</v>
          </cell>
          <cell r="S1711">
            <v>30185</v>
          </cell>
          <cell r="T1711">
            <v>32507</v>
          </cell>
          <cell r="U1711">
            <v>32507</v>
          </cell>
          <cell r="V1711">
            <v>30185</v>
          </cell>
          <cell r="W1711">
            <v>0</v>
          </cell>
          <cell r="X1711" t="str">
            <v>A3</v>
          </cell>
          <cell r="Y1711">
            <v>0.35</v>
          </cell>
          <cell r="Z1711">
            <v>0.3</v>
          </cell>
          <cell r="AA1711">
            <v>0.3</v>
          </cell>
          <cell r="AB1711">
            <v>0.35</v>
          </cell>
          <cell r="AC1711">
            <v>0</v>
          </cell>
          <cell r="AD1711">
            <v>0</v>
          </cell>
          <cell r="AE1711" t="str">
            <v>SUPPORT</v>
          </cell>
          <cell r="AF1711" t="str">
            <v>BDS DIRECT SUPPORT</v>
          </cell>
          <cell r="AG1711" t="str">
            <v>INITIAL SALE</v>
          </cell>
          <cell r="AH1711" t="str">
            <v>HW SUPPORT</v>
          </cell>
          <cell r="AI1711" t="str">
            <v>132-12</v>
          </cell>
          <cell r="AJ1711" t="str">
            <v>N/A</v>
          </cell>
          <cell r="AK1711" t="str">
            <v>None</v>
          </cell>
          <cell r="AL1711">
            <v>40</v>
          </cell>
          <cell r="AM1711">
            <v>0</v>
          </cell>
        </row>
        <row r="1712">
          <cell r="F1712" t="str">
            <v>MLXE16-SVL-RTF-5</v>
          </cell>
          <cell r="G1712" t="str">
            <v>ESSENTIAL RTN TO FACTORY SUPPORT,  NetIron MLXe-16 System</v>
          </cell>
          <cell r="H1712" t="str">
            <v>ESSENTIAL RTN TO FACTORY SUPPORT</v>
          </cell>
          <cell r="I1712">
            <v>58048</v>
          </cell>
          <cell r="J1712">
            <v>58048</v>
          </cell>
          <cell r="K1712" t="str">
            <v>N</v>
          </cell>
          <cell r="L1712">
            <v>0</v>
          </cell>
          <cell r="M1712">
            <v>0</v>
          </cell>
          <cell r="N1712">
            <v>0</v>
          </cell>
          <cell r="O1712">
            <v>0</v>
          </cell>
          <cell r="P1712">
            <v>0</v>
          </cell>
          <cell r="Q1712">
            <v>0</v>
          </cell>
          <cell r="R1712">
            <v>0</v>
          </cell>
          <cell r="S1712">
            <v>37731</v>
          </cell>
          <cell r="T1712">
            <v>40634</v>
          </cell>
          <cell r="U1712">
            <v>40634</v>
          </cell>
          <cell r="V1712">
            <v>37731</v>
          </cell>
          <cell r="W1712">
            <v>0</v>
          </cell>
          <cell r="X1712" t="str">
            <v>A3</v>
          </cell>
          <cell r="Y1712">
            <v>0.35</v>
          </cell>
          <cell r="Z1712">
            <v>0.3</v>
          </cell>
          <cell r="AA1712">
            <v>0.3</v>
          </cell>
          <cell r="AB1712">
            <v>0.35</v>
          </cell>
          <cell r="AC1712">
            <v>0</v>
          </cell>
          <cell r="AD1712">
            <v>0</v>
          </cell>
          <cell r="AE1712" t="str">
            <v>SUPPORT</v>
          </cell>
          <cell r="AF1712" t="str">
            <v>BDS DIRECT SUPPORT</v>
          </cell>
          <cell r="AG1712" t="str">
            <v>INITIAL SALE</v>
          </cell>
          <cell r="AH1712" t="str">
            <v>HW SUPPORT</v>
          </cell>
          <cell r="AI1712" t="str">
            <v>132-12</v>
          </cell>
          <cell r="AJ1712" t="str">
            <v>N/A</v>
          </cell>
          <cell r="AK1712" t="str">
            <v>None</v>
          </cell>
          <cell r="AL1712">
            <v>40</v>
          </cell>
          <cell r="AM1712">
            <v>0</v>
          </cell>
        </row>
        <row r="1713">
          <cell r="F1713" t="str">
            <v>MLXE16-SVL-SECUPLIFT-1</v>
          </cell>
          <cell r="G1713" t="str">
            <v>SECURE UPLIFT SUPPORT,  NetIron MLXe-16 System</v>
          </cell>
          <cell r="H1713" t="str">
            <v>SECURE UPLIFT SUPPORT FOR LAN PRODUCTS</v>
          </cell>
          <cell r="I1713">
            <v>1500</v>
          </cell>
          <cell r="J1713">
            <v>1500</v>
          </cell>
          <cell r="K1713" t="str">
            <v>N</v>
          </cell>
          <cell r="L1713">
            <v>0</v>
          </cell>
          <cell r="M1713">
            <v>0</v>
          </cell>
          <cell r="N1713">
            <v>0</v>
          </cell>
          <cell r="O1713">
            <v>0</v>
          </cell>
          <cell r="P1713">
            <v>0</v>
          </cell>
          <cell r="Q1713">
            <v>0</v>
          </cell>
          <cell r="R1713">
            <v>0</v>
          </cell>
          <cell r="S1713">
            <v>975</v>
          </cell>
          <cell r="T1713">
            <v>1050</v>
          </cell>
          <cell r="U1713">
            <v>1050</v>
          </cell>
          <cell r="V1713">
            <v>975</v>
          </cell>
          <cell r="W1713">
            <v>0</v>
          </cell>
          <cell r="X1713" t="str">
            <v>A3</v>
          </cell>
          <cell r="Y1713">
            <v>0.35</v>
          </cell>
          <cell r="Z1713">
            <v>0.3</v>
          </cell>
          <cell r="AA1713">
            <v>0.3</v>
          </cell>
          <cell r="AB1713">
            <v>0.35</v>
          </cell>
          <cell r="AC1713">
            <v>0</v>
          </cell>
          <cell r="AD1713">
            <v>0</v>
          </cell>
          <cell r="AE1713" t="str">
            <v>SUPPORT</v>
          </cell>
          <cell r="AF1713" t="str">
            <v>BDS DIRECT SUPPORT</v>
          </cell>
          <cell r="AG1713" t="str">
            <v>INITIAL SALE</v>
          </cell>
          <cell r="AH1713" t="str">
            <v>HW SUPPORT</v>
          </cell>
          <cell r="AI1713" t="str">
            <v>132-12</v>
          </cell>
          <cell r="AJ1713" t="str">
            <v>N/A</v>
          </cell>
          <cell r="AK1713" t="str">
            <v>None</v>
          </cell>
          <cell r="AL1713">
            <v>40</v>
          </cell>
          <cell r="AM1713">
            <v>0</v>
          </cell>
        </row>
        <row r="1714">
          <cell r="F1714" t="str">
            <v>MLXE16-SVL-SECUPLIFT-2</v>
          </cell>
          <cell r="G1714" t="str">
            <v>SECURE UPLIFT SUPPORT,  NetIron MLXe-16 System</v>
          </cell>
          <cell r="H1714" t="str">
            <v>SECURE UPLIFT SUPPORT FOR LAN PRODUCTS</v>
          </cell>
          <cell r="I1714">
            <v>2850</v>
          </cell>
          <cell r="J1714">
            <v>2850</v>
          </cell>
          <cell r="K1714" t="str">
            <v>N</v>
          </cell>
          <cell r="L1714">
            <v>0</v>
          </cell>
          <cell r="M1714">
            <v>0</v>
          </cell>
          <cell r="N1714">
            <v>0</v>
          </cell>
          <cell r="O1714">
            <v>0</v>
          </cell>
          <cell r="P1714">
            <v>0</v>
          </cell>
          <cell r="Q1714">
            <v>0</v>
          </cell>
          <cell r="R1714">
            <v>0</v>
          </cell>
          <cell r="S1714">
            <v>1853</v>
          </cell>
          <cell r="T1714">
            <v>1995</v>
          </cell>
          <cell r="U1714">
            <v>1995</v>
          </cell>
          <cell r="V1714">
            <v>1853</v>
          </cell>
          <cell r="W1714">
            <v>0</v>
          </cell>
          <cell r="X1714" t="str">
            <v>A3</v>
          </cell>
          <cell r="Y1714">
            <v>0.35</v>
          </cell>
          <cell r="Z1714">
            <v>0.3</v>
          </cell>
          <cell r="AA1714">
            <v>0.3</v>
          </cell>
          <cell r="AB1714">
            <v>0.35</v>
          </cell>
          <cell r="AC1714">
            <v>0</v>
          </cell>
          <cell r="AD1714">
            <v>0</v>
          </cell>
          <cell r="AE1714" t="str">
            <v>SUPPORT</v>
          </cell>
          <cell r="AF1714" t="str">
            <v>BDS DIRECT SUPPORT</v>
          </cell>
          <cell r="AG1714" t="str">
            <v>INITIAL SALE</v>
          </cell>
          <cell r="AH1714" t="str">
            <v>HW SUPPORT</v>
          </cell>
          <cell r="AI1714" t="str">
            <v>132-12</v>
          </cell>
          <cell r="AJ1714" t="str">
            <v>N/A</v>
          </cell>
          <cell r="AK1714" t="str">
            <v>None</v>
          </cell>
          <cell r="AL1714">
            <v>40</v>
          </cell>
          <cell r="AM1714">
            <v>0</v>
          </cell>
        </row>
        <row r="1715">
          <cell r="F1715" t="str">
            <v>MLXE16-SVL-SECUPLIFT-3</v>
          </cell>
          <cell r="G1715" t="str">
            <v>SECURE UPLIFT SUPPORT,  NetIron MLXe-16 System</v>
          </cell>
          <cell r="H1715" t="str">
            <v>SECURE UPLIFT SUPPORT FOR LAN PRODUCTS</v>
          </cell>
          <cell r="I1715">
            <v>4125</v>
          </cell>
          <cell r="J1715">
            <v>4125</v>
          </cell>
          <cell r="K1715" t="str">
            <v>N</v>
          </cell>
          <cell r="L1715">
            <v>0</v>
          </cell>
          <cell r="M1715">
            <v>0</v>
          </cell>
          <cell r="N1715">
            <v>0</v>
          </cell>
          <cell r="O1715">
            <v>0</v>
          </cell>
          <cell r="P1715">
            <v>0</v>
          </cell>
          <cell r="Q1715">
            <v>0</v>
          </cell>
          <cell r="R1715">
            <v>0</v>
          </cell>
          <cell r="S1715">
            <v>2681</v>
          </cell>
          <cell r="T1715">
            <v>2888</v>
          </cell>
          <cell r="U1715">
            <v>2888</v>
          </cell>
          <cell r="V1715">
            <v>2681</v>
          </cell>
          <cell r="W1715">
            <v>0</v>
          </cell>
          <cell r="X1715" t="str">
            <v>A3</v>
          </cell>
          <cell r="Y1715">
            <v>0.35</v>
          </cell>
          <cell r="Z1715">
            <v>0.3</v>
          </cell>
          <cell r="AA1715">
            <v>0.3</v>
          </cell>
          <cell r="AB1715">
            <v>0.35</v>
          </cell>
          <cell r="AC1715">
            <v>0</v>
          </cell>
          <cell r="AD1715">
            <v>0</v>
          </cell>
          <cell r="AE1715" t="str">
            <v>SUPPORT</v>
          </cell>
          <cell r="AF1715" t="str">
            <v>BDS DIRECT SUPPORT</v>
          </cell>
          <cell r="AG1715" t="str">
            <v>INITIAL SALE</v>
          </cell>
          <cell r="AH1715" t="str">
            <v>HW SUPPORT</v>
          </cell>
          <cell r="AI1715" t="str">
            <v>132-12</v>
          </cell>
          <cell r="AJ1715" t="str">
            <v>N/A</v>
          </cell>
          <cell r="AK1715" t="str">
            <v>None</v>
          </cell>
          <cell r="AL1715">
            <v>40</v>
          </cell>
          <cell r="AM1715">
            <v>0</v>
          </cell>
        </row>
        <row r="1716">
          <cell r="F1716" t="str">
            <v>MLXE16-SVL-SECUPLIFT-4</v>
          </cell>
          <cell r="G1716" t="str">
            <v>SECURE UPLIFT SUPPORT,  NetIron MLXe-16 System</v>
          </cell>
          <cell r="H1716" t="str">
            <v>SECURE UPLIFT SUPPORT FOR LAN PRODUCTS</v>
          </cell>
          <cell r="I1716">
            <v>5500</v>
          </cell>
          <cell r="J1716">
            <v>5500</v>
          </cell>
          <cell r="K1716" t="str">
            <v>N</v>
          </cell>
          <cell r="L1716">
            <v>0</v>
          </cell>
          <cell r="M1716">
            <v>0</v>
          </cell>
          <cell r="N1716">
            <v>0</v>
          </cell>
          <cell r="O1716">
            <v>0</v>
          </cell>
          <cell r="P1716">
            <v>0</v>
          </cell>
          <cell r="Q1716">
            <v>0</v>
          </cell>
          <cell r="R1716">
            <v>0</v>
          </cell>
          <cell r="S1716">
            <v>3575</v>
          </cell>
          <cell r="T1716">
            <v>3850</v>
          </cell>
          <cell r="U1716">
            <v>3850</v>
          </cell>
          <cell r="V1716">
            <v>3575</v>
          </cell>
          <cell r="W1716">
            <v>0</v>
          </cell>
          <cell r="X1716" t="str">
            <v>A3</v>
          </cell>
          <cell r="Y1716">
            <v>0.35</v>
          </cell>
          <cell r="Z1716">
            <v>0.3</v>
          </cell>
          <cell r="AA1716">
            <v>0.3</v>
          </cell>
          <cell r="AB1716">
            <v>0.35</v>
          </cell>
          <cell r="AC1716">
            <v>0</v>
          </cell>
          <cell r="AD1716">
            <v>0</v>
          </cell>
          <cell r="AE1716" t="str">
            <v>SUPPORT</v>
          </cell>
          <cell r="AF1716" t="str">
            <v>BDS DIRECT SUPPORT</v>
          </cell>
          <cell r="AG1716" t="str">
            <v>INITIAL SALE</v>
          </cell>
          <cell r="AH1716" t="str">
            <v>HW SUPPORT</v>
          </cell>
          <cell r="AI1716" t="str">
            <v>132-12</v>
          </cell>
          <cell r="AJ1716" t="str">
            <v>N/A</v>
          </cell>
          <cell r="AK1716" t="str">
            <v>None</v>
          </cell>
          <cell r="AL1716">
            <v>40</v>
          </cell>
          <cell r="AM1716">
            <v>0</v>
          </cell>
        </row>
        <row r="1717">
          <cell r="F1717" t="str">
            <v>MLXE16-SVL-SECUPLIFT-5</v>
          </cell>
          <cell r="G1717" t="str">
            <v>SECURE UPLIFT SUPPORT,  NetIron MLXe-16 System</v>
          </cell>
          <cell r="H1717" t="str">
            <v>SECURE UPLIFT SUPPORT FOR LAN PRODUCTS</v>
          </cell>
          <cell r="I1717">
            <v>6875</v>
          </cell>
          <cell r="J1717">
            <v>6875</v>
          </cell>
          <cell r="K1717" t="str">
            <v>N</v>
          </cell>
          <cell r="L1717">
            <v>0</v>
          </cell>
          <cell r="M1717">
            <v>0</v>
          </cell>
          <cell r="N1717">
            <v>0</v>
          </cell>
          <cell r="O1717">
            <v>0</v>
          </cell>
          <cell r="P1717">
            <v>0</v>
          </cell>
          <cell r="Q1717">
            <v>0</v>
          </cell>
          <cell r="R1717">
            <v>0</v>
          </cell>
          <cell r="S1717">
            <v>4469</v>
          </cell>
          <cell r="T1717">
            <v>4813</v>
          </cell>
          <cell r="U1717">
            <v>4813</v>
          </cell>
          <cell r="V1717">
            <v>4469</v>
          </cell>
          <cell r="W1717">
            <v>0</v>
          </cell>
          <cell r="X1717" t="str">
            <v>A3</v>
          </cell>
          <cell r="Y1717">
            <v>0.35</v>
          </cell>
          <cell r="Z1717">
            <v>0.3</v>
          </cell>
          <cell r="AA1717">
            <v>0.3</v>
          </cell>
          <cell r="AB1717">
            <v>0.35</v>
          </cell>
          <cell r="AC1717">
            <v>0</v>
          </cell>
          <cell r="AD1717">
            <v>0</v>
          </cell>
          <cell r="AE1717" t="str">
            <v>SUPPORT</v>
          </cell>
          <cell r="AF1717" t="str">
            <v>BDS DIRECT SUPPORT</v>
          </cell>
          <cell r="AG1717" t="str">
            <v>INITIAL SALE</v>
          </cell>
          <cell r="AH1717" t="str">
            <v>HW SUPPORT</v>
          </cell>
          <cell r="AI1717" t="str">
            <v>132-12</v>
          </cell>
          <cell r="AJ1717" t="str">
            <v>N/A</v>
          </cell>
          <cell r="AK1717" t="str">
            <v>None</v>
          </cell>
          <cell r="AL1717">
            <v>40</v>
          </cell>
          <cell r="AM1717">
            <v>0</v>
          </cell>
        </row>
        <row r="1718">
          <cell r="F1718" t="str">
            <v>MLXE32-SVL-4OS-1</v>
          </cell>
          <cell r="G1718" t="str">
            <v>ESSENTIAL 4HR ONSITE SUPPORT,  NetIron MLXe-32 System</v>
          </cell>
          <cell r="H1718" t="str">
            <v>ESSENTIAL 4HR ONSITE SUPPORT</v>
          </cell>
          <cell r="I1718">
            <v>60270</v>
          </cell>
          <cell r="J1718">
            <v>60270</v>
          </cell>
          <cell r="K1718" t="str">
            <v>N</v>
          </cell>
          <cell r="L1718">
            <v>0</v>
          </cell>
          <cell r="M1718">
            <v>0</v>
          </cell>
          <cell r="N1718">
            <v>0</v>
          </cell>
          <cell r="O1718">
            <v>0</v>
          </cell>
          <cell r="P1718">
            <v>0</v>
          </cell>
          <cell r="Q1718">
            <v>0</v>
          </cell>
          <cell r="R1718">
            <v>0</v>
          </cell>
          <cell r="S1718">
            <v>39176</v>
          </cell>
          <cell r="T1718">
            <v>42189</v>
          </cell>
          <cell r="U1718">
            <v>42189</v>
          </cell>
          <cell r="V1718">
            <v>39176</v>
          </cell>
          <cell r="W1718">
            <v>0</v>
          </cell>
          <cell r="X1718" t="str">
            <v>A3</v>
          </cell>
          <cell r="Y1718">
            <v>0.35</v>
          </cell>
          <cell r="Z1718">
            <v>0.3</v>
          </cell>
          <cell r="AA1718">
            <v>0.3</v>
          </cell>
          <cell r="AB1718">
            <v>0.35</v>
          </cell>
          <cell r="AC1718">
            <v>0</v>
          </cell>
          <cell r="AD1718">
            <v>0</v>
          </cell>
          <cell r="AE1718" t="str">
            <v>SUPPORT</v>
          </cell>
          <cell r="AF1718" t="str">
            <v>BDS DIRECT SUPPORT</v>
          </cell>
          <cell r="AG1718" t="str">
            <v>INITIAL SALE</v>
          </cell>
          <cell r="AH1718" t="str">
            <v>HW SUPPORT</v>
          </cell>
          <cell r="AI1718" t="str">
            <v>132-12</v>
          </cell>
          <cell r="AJ1718" t="str">
            <v>N/A</v>
          </cell>
          <cell r="AK1718" t="str">
            <v>None</v>
          </cell>
          <cell r="AL1718">
            <v>40</v>
          </cell>
          <cell r="AM1718">
            <v>0</v>
          </cell>
        </row>
        <row r="1719">
          <cell r="F1719" t="str">
            <v>MLXE32-SVL-4OS-2</v>
          </cell>
          <cell r="G1719" t="str">
            <v>ESSENTIAL 4HR ONSITE SUPPORT,  NetIron MLXe-32 System</v>
          </cell>
          <cell r="H1719" t="str">
            <v>ESSENTIAL 4HR ONSITE SUPPORT</v>
          </cell>
          <cell r="I1719">
            <v>114513</v>
          </cell>
          <cell r="J1719">
            <v>114513</v>
          </cell>
          <cell r="K1719" t="str">
            <v>N</v>
          </cell>
          <cell r="L1719">
            <v>0</v>
          </cell>
          <cell r="M1719">
            <v>0</v>
          </cell>
          <cell r="N1719">
            <v>0</v>
          </cell>
          <cell r="O1719">
            <v>0</v>
          </cell>
          <cell r="P1719">
            <v>0</v>
          </cell>
          <cell r="Q1719">
            <v>0</v>
          </cell>
          <cell r="R1719">
            <v>0</v>
          </cell>
          <cell r="S1719">
            <v>74433</v>
          </cell>
          <cell r="T1719">
            <v>80159</v>
          </cell>
          <cell r="U1719">
            <v>80159</v>
          </cell>
          <cell r="V1719">
            <v>74433</v>
          </cell>
          <cell r="W1719">
            <v>0</v>
          </cell>
          <cell r="X1719" t="str">
            <v>A3</v>
          </cell>
          <cell r="Y1719">
            <v>0.35</v>
          </cell>
          <cell r="Z1719">
            <v>0.3</v>
          </cell>
          <cell r="AA1719">
            <v>0.3</v>
          </cell>
          <cell r="AB1719">
            <v>0.35</v>
          </cell>
          <cell r="AC1719">
            <v>0</v>
          </cell>
          <cell r="AD1719">
            <v>0</v>
          </cell>
          <cell r="AE1719" t="str">
            <v>SUPPORT</v>
          </cell>
          <cell r="AF1719" t="str">
            <v>BDS DIRECT SUPPORT</v>
          </cell>
          <cell r="AG1719" t="str">
            <v>INITIAL SALE</v>
          </cell>
          <cell r="AH1719" t="str">
            <v>HW SUPPORT</v>
          </cell>
          <cell r="AI1719" t="str">
            <v>132-12</v>
          </cell>
          <cell r="AJ1719" t="str">
            <v>N/A</v>
          </cell>
          <cell r="AK1719" t="str">
            <v>None</v>
          </cell>
          <cell r="AL1719">
            <v>40</v>
          </cell>
          <cell r="AM1719">
            <v>0</v>
          </cell>
        </row>
        <row r="1720">
          <cell r="F1720" t="str">
            <v>MLXE32-SVL-4OS-3</v>
          </cell>
          <cell r="G1720" t="str">
            <v>ESSENTIAL 4HR ONSITE SUPPORT,  NetIron MLXe-32 System</v>
          </cell>
          <cell r="H1720" t="str">
            <v>ESSENTIAL 4HR ONSITE SUPPORT</v>
          </cell>
          <cell r="I1720">
            <v>165743</v>
          </cell>
          <cell r="J1720">
            <v>165743</v>
          </cell>
          <cell r="K1720" t="str">
            <v>N</v>
          </cell>
          <cell r="L1720">
            <v>0</v>
          </cell>
          <cell r="M1720">
            <v>0</v>
          </cell>
          <cell r="N1720">
            <v>0</v>
          </cell>
          <cell r="O1720">
            <v>0</v>
          </cell>
          <cell r="P1720">
            <v>0</v>
          </cell>
          <cell r="Q1720">
            <v>0</v>
          </cell>
          <cell r="R1720">
            <v>0</v>
          </cell>
          <cell r="S1720">
            <v>107733</v>
          </cell>
          <cell r="T1720">
            <v>116020</v>
          </cell>
          <cell r="U1720">
            <v>116020</v>
          </cell>
          <cell r="V1720">
            <v>107733</v>
          </cell>
          <cell r="W1720">
            <v>0</v>
          </cell>
          <cell r="X1720" t="str">
            <v>A3</v>
          </cell>
          <cell r="Y1720">
            <v>0.35</v>
          </cell>
          <cell r="Z1720">
            <v>0.3</v>
          </cell>
          <cell r="AA1720">
            <v>0.3</v>
          </cell>
          <cell r="AB1720">
            <v>0.35</v>
          </cell>
          <cell r="AC1720">
            <v>0</v>
          </cell>
          <cell r="AD1720">
            <v>0</v>
          </cell>
          <cell r="AE1720" t="str">
            <v>SUPPORT</v>
          </cell>
          <cell r="AF1720" t="str">
            <v>BDS DIRECT SUPPORT</v>
          </cell>
          <cell r="AG1720" t="str">
            <v>INITIAL SALE</v>
          </cell>
          <cell r="AH1720" t="str">
            <v>HW SUPPORT</v>
          </cell>
          <cell r="AI1720" t="str">
            <v>132-12</v>
          </cell>
          <cell r="AJ1720" t="str">
            <v>N/A</v>
          </cell>
          <cell r="AK1720" t="str">
            <v>None</v>
          </cell>
          <cell r="AL1720">
            <v>40</v>
          </cell>
          <cell r="AM1720">
            <v>0</v>
          </cell>
        </row>
        <row r="1721">
          <cell r="F1721" t="str">
            <v>MLXE32-SVL-4OS-4</v>
          </cell>
          <cell r="G1721" t="str">
            <v>ESSENTIAL 4HR ONSITE SUPPORT,  NetIron MLXe-32 System</v>
          </cell>
          <cell r="H1721" t="str">
            <v>ESSENTIAL 4HR ONSITE SUPPORT</v>
          </cell>
          <cell r="I1721">
            <v>220990</v>
          </cell>
          <cell r="J1721">
            <v>220990</v>
          </cell>
          <cell r="K1721" t="str">
            <v>N</v>
          </cell>
          <cell r="L1721">
            <v>0</v>
          </cell>
          <cell r="M1721">
            <v>0</v>
          </cell>
          <cell r="N1721">
            <v>0</v>
          </cell>
          <cell r="O1721">
            <v>0</v>
          </cell>
          <cell r="P1721">
            <v>0</v>
          </cell>
          <cell r="Q1721">
            <v>0</v>
          </cell>
          <cell r="R1721">
            <v>0</v>
          </cell>
          <cell r="S1721">
            <v>143644</v>
          </cell>
          <cell r="T1721">
            <v>154693</v>
          </cell>
          <cell r="U1721">
            <v>154693</v>
          </cell>
          <cell r="V1721">
            <v>143644</v>
          </cell>
          <cell r="W1721">
            <v>0</v>
          </cell>
          <cell r="X1721" t="str">
            <v>A3</v>
          </cell>
          <cell r="Y1721">
            <v>0.35</v>
          </cell>
          <cell r="Z1721">
            <v>0.3</v>
          </cell>
          <cell r="AA1721">
            <v>0.3</v>
          </cell>
          <cell r="AB1721">
            <v>0.35</v>
          </cell>
          <cell r="AC1721">
            <v>0</v>
          </cell>
          <cell r="AD1721">
            <v>0</v>
          </cell>
          <cell r="AE1721" t="str">
            <v>SUPPORT</v>
          </cell>
          <cell r="AF1721" t="str">
            <v>BDS DIRECT SUPPORT</v>
          </cell>
          <cell r="AG1721" t="str">
            <v>INITIAL SALE</v>
          </cell>
          <cell r="AH1721" t="str">
            <v>HW SUPPORT</v>
          </cell>
          <cell r="AI1721" t="str">
            <v>132-12</v>
          </cell>
          <cell r="AJ1721" t="str">
            <v>N/A</v>
          </cell>
          <cell r="AK1721" t="str">
            <v>None</v>
          </cell>
          <cell r="AL1721">
            <v>40</v>
          </cell>
          <cell r="AM1721">
            <v>0</v>
          </cell>
        </row>
        <row r="1722">
          <cell r="F1722" t="str">
            <v>MLXE32-SVL-4OS-5</v>
          </cell>
          <cell r="G1722" t="str">
            <v>ESSENTIAL 4HR ONSITE SUPPORT,  NetIron MLXe-32 System</v>
          </cell>
          <cell r="H1722" t="str">
            <v>ESSENTIAL 4HR ONSITE SUPPORT</v>
          </cell>
          <cell r="I1722">
            <v>276238</v>
          </cell>
          <cell r="J1722">
            <v>276238</v>
          </cell>
          <cell r="K1722" t="str">
            <v>N</v>
          </cell>
          <cell r="L1722">
            <v>0</v>
          </cell>
          <cell r="M1722">
            <v>0</v>
          </cell>
          <cell r="N1722">
            <v>0</v>
          </cell>
          <cell r="O1722">
            <v>0</v>
          </cell>
          <cell r="P1722">
            <v>0</v>
          </cell>
          <cell r="Q1722">
            <v>0</v>
          </cell>
          <cell r="R1722">
            <v>0</v>
          </cell>
          <cell r="S1722">
            <v>179554</v>
          </cell>
          <cell r="T1722">
            <v>193366</v>
          </cell>
          <cell r="U1722">
            <v>193366</v>
          </cell>
          <cell r="V1722">
            <v>179554</v>
          </cell>
          <cell r="W1722">
            <v>0</v>
          </cell>
          <cell r="X1722" t="str">
            <v>A3</v>
          </cell>
          <cell r="Y1722">
            <v>0.35</v>
          </cell>
          <cell r="Z1722">
            <v>0.3</v>
          </cell>
          <cell r="AA1722">
            <v>0.3</v>
          </cell>
          <cell r="AB1722">
            <v>0.35</v>
          </cell>
          <cell r="AC1722">
            <v>0</v>
          </cell>
          <cell r="AD1722">
            <v>0</v>
          </cell>
          <cell r="AE1722" t="str">
            <v>SUPPORT</v>
          </cell>
          <cell r="AF1722" t="str">
            <v>BDS DIRECT SUPPORT</v>
          </cell>
          <cell r="AG1722" t="str">
            <v>INITIAL SALE</v>
          </cell>
          <cell r="AH1722" t="str">
            <v>HW SUPPORT</v>
          </cell>
          <cell r="AI1722" t="str">
            <v>132-12</v>
          </cell>
          <cell r="AJ1722" t="str">
            <v>N/A</v>
          </cell>
          <cell r="AK1722" t="str">
            <v>None</v>
          </cell>
          <cell r="AL1722">
            <v>40</v>
          </cell>
          <cell r="AM1722">
            <v>0</v>
          </cell>
        </row>
        <row r="1723">
          <cell r="F1723" t="str">
            <v>MLXE32-SVL-4P-1</v>
          </cell>
          <cell r="G1723" t="str">
            <v>ESSENTIAL 4HR PARTS ONLY SUPPORT,  NetIron MLXe-32 System</v>
          </cell>
          <cell r="H1723" t="str">
            <v>ESSENTIAL 4HR PARTS ONLY SUPPORT</v>
          </cell>
          <cell r="I1723">
            <v>48215</v>
          </cell>
          <cell r="J1723">
            <v>48215</v>
          </cell>
          <cell r="K1723" t="str">
            <v>N</v>
          </cell>
          <cell r="L1723">
            <v>0</v>
          </cell>
          <cell r="M1723">
            <v>0</v>
          </cell>
          <cell r="N1723">
            <v>0</v>
          </cell>
          <cell r="O1723">
            <v>0</v>
          </cell>
          <cell r="P1723">
            <v>0</v>
          </cell>
          <cell r="Q1723">
            <v>0</v>
          </cell>
          <cell r="R1723">
            <v>0</v>
          </cell>
          <cell r="S1723">
            <v>31340</v>
          </cell>
          <cell r="T1723">
            <v>33751</v>
          </cell>
          <cell r="U1723">
            <v>33751</v>
          </cell>
          <cell r="V1723">
            <v>31340</v>
          </cell>
          <cell r="W1723">
            <v>0</v>
          </cell>
          <cell r="X1723" t="str">
            <v>A3</v>
          </cell>
          <cell r="Y1723">
            <v>0.35</v>
          </cell>
          <cell r="Z1723">
            <v>0.3</v>
          </cell>
          <cell r="AA1723">
            <v>0.3</v>
          </cell>
          <cell r="AB1723">
            <v>0.35</v>
          </cell>
          <cell r="AC1723">
            <v>0</v>
          </cell>
          <cell r="AD1723">
            <v>0</v>
          </cell>
          <cell r="AE1723" t="str">
            <v>SUPPORT</v>
          </cell>
          <cell r="AF1723" t="str">
            <v>BDS DIRECT SUPPORT</v>
          </cell>
          <cell r="AG1723" t="str">
            <v>INITIAL SALE</v>
          </cell>
          <cell r="AH1723" t="str">
            <v>HW SUPPORT</v>
          </cell>
          <cell r="AI1723" t="str">
            <v>132-12</v>
          </cell>
          <cell r="AJ1723" t="str">
            <v>N/A</v>
          </cell>
          <cell r="AK1723" t="str">
            <v>None</v>
          </cell>
          <cell r="AL1723">
            <v>40</v>
          </cell>
          <cell r="AM1723">
            <v>0</v>
          </cell>
        </row>
        <row r="1724">
          <cell r="F1724" t="str">
            <v>MLXE32-SVL-4P-2</v>
          </cell>
          <cell r="G1724" t="str">
            <v>ESSENTIAL 4HR PARTS ONLY SUPPORT,  NetIron MLXe-32 System</v>
          </cell>
          <cell r="H1724" t="str">
            <v>ESSENTIAL 4HR PARTS ONLY SUPPORT</v>
          </cell>
          <cell r="I1724">
            <v>91609</v>
          </cell>
          <cell r="J1724">
            <v>91609</v>
          </cell>
          <cell r="K1724" t="str">
            <v>N</v>
          </cell>
          <cell r="L1724">
            <v>0</v>
          </cell>
          <cell r="M1724">
            <v>0</v>
          </cell>
          <cell r="N1724">
            <v>0</v>
          </cell>
          <cell r="O1724">
            <v>0</v>
          </cell>
          <cell r="P1724">
            <v>0</v>
          </cell>
          <cell r="Q1724">
            <v>0</v>
          </cell>
          <cell r="R1724">
            <v>0</v>
          </cell>
          <cell r="S1724">
            <v>59546</v>
          </cell>
          <cell r="T1724">
            <v>64126</v>
          </cell>
          <cell r="U1724">
            <v>64126</v>
          </cell>
          <cell r="V1724">
            <v>59546</v>
          </cell>
          <cell r="W1724">
            <v>0</v>
          </cell>
          <cell r="X1724" t="str">
            <v>A3</v>
          </cell>
          <cell r="Y1724">
            <v>0.35</v>
          </cell>
          <cell r="Z1724">
            <v>0.3</v>
          </cell>
          <cell r="AA1724">
            <v>0.3</v>
          </cell>
          <cell r="AB1724">
            <v>0.35</v>
          </cell>
          <cell r="AC1724">
            <v>0</v>
          </cell>
          <cell r="AD1724">
            <v>0</v>
          </cell>
          <cell r="AE1724" t="str">
            <v>SUPPORT</v>
          </cell>
          <cell r="AF1724" t="str">
            <v>BDS DIRECT SUPPORT</v>
          </cell>
          <cell r="AG1724" t="str">
            <v>INITIAL SALE</v>
          </cell>
          <cell r="AH1724" t="str">
            <v>HW SUPPORT</v>
          </cell>
          <cell r="AI1724" t="str">
            <v>132-12</v>
          </cell>
          <cell r="AJ1724" t="str">
            <v>N/A</v>
          </cell>
          <cell r="AK1724" t="str">
            <v>None</v>
          </cell>
          <cell r="AL1724">
            <v>40</v>
          </cell>
          <cell r="AM1724">
            <v>0</v>
          </cell>
        </row>
        <row r="1725">
          <cell r="F1725" t="str">
            <v>MLXE32-SVL-4P-3</v>
          </cell>
          <cell r="G1725" t="str">
            <v>ESSENTIAL 4HR PARTS ONLY SUPPORT,  NetIron MLXe-32 System</v>
          </cell>
          <cell r="H1725" t="str">
            <v>ESSENTIAL 4HR PARTS ONLY SUPPORT</v>
          </cell>
          <cell r="I1725">
            <v>132591</v>
          </cell>
          <cell r="J1725">
            <v>132591</v>
          </cell>
          <cell r="K1725" t="str">
            <v>N</v>
          </cell>
          <cell r="L1725">
            <v>0</v>
          </cell>
          <cell r="M1725">
            <v>0</v>
          </cell>
          <cell r="N1725">
            <v>0</v>
          </cell>
          <cell r="O1725">
            <v>0</v>
          </cell>
          <cell r="P1725">
            <v>0</v>
          </cell>
          <cell r="Q1725">
            <v>0</v>
          </cell>
          <cell r="R1725">
            <v>0</v>
          </cell>
          <cell r="S1725">
            <v>86184</v>
          </cell>
          <cell r="T1725">
            <v>92814</v>
          </cell>
          <cell r="U1725">
            <v>92814</v>
          </cell>
          <cell r="V1725">
            <v>86184</v>
          </cell>
          <cell r="W1725">
            <v>0</v>
          </cell>
          <cell r="X1725" t="str">
            <v>A3</v>
          </cell>
          <cell r="Y1725">
            <v>0.35</v>
          </cell>
          <cell r="Z1725">
            <v>0.3</v>
          </cell>
          <cell r="AA1725">
            <v>0.3</v>
          </cell>
          <cell r="AB1725">
            <v>0.35</v>
          </cell>
          <cell r="AC1725">
            <v>0</v>
          </cell>
          <cell r="AD1725">
            <v>0</v>
          </cell>
          <cell r="AE1725" t="str">
            <v>SUPPORT</v>
          </cell>
          <cell r="AF1725" t="str">
            <v>BDS DIRECT SUPPORT</v>
          </cell>
          <cell r="AG1725" t="str">
            <v>INITIAL SALE</v>
          </cell>
          <cell r="AH1725" t="str">
            <v>HW SUPPORT</v>
          </cell>
          <cell r="AI1725" t="str">
            <v>132-12</v>
          </cell>
          <cell r="AJ1725" t="str">
            <v>N/A</v>
          </cell>
          <cell r="AK1725" t="str">
            <v>None</v>
          </cell>
          <cell r="AL1725">
            <v>40</v>
          </cell>
          <cell r="AM1725">
            <v>0</v>
          </cell>
        </row>
        <row r="1726">
          <cell r="F1726" t="str">
            <v>MLXE32-SVL-4P-4</v>
          </cell>
          <cell r="G1726" t="str">
            <v>ESSENTIAL 4HR PARTS ONLY SUPPORT,  NetIron MLXe-32 System</v>
          </cell>
          <cell r="H1726" t="str">
            <v>ESSENTIAL 4HR PARTS ONLY SUPPORT</v>
          </cell>
          <cell r="I1726">
            <v>176788</v>
          </cell>
          <cell r="J1726">
            <v>176788</v>
          </cell>
          <cell r="K1726" t="str">
            <v>N</v>
          </cell>
          <cell r="L1726">
            <v>0</v>
          </cell>
          <cell r="M1726">
            <v>0</v>
          </cell>
          <cell r="N1726">
            <v>0</v>
          </cell>
          <cell r="O1726">
            <v>0</v>
          </cell>
          <cell r="P1726">
            <v>0</v>
          </cell>
          <cell r="Q1726">
            <v>0</v>
          </cell>
          <cell r="R1726">
            <v>0</v>
          </cell>
          <cell r="S1726">
            <v>114912</v>
          </cell>
          <cell r="T1726">
            <v>123752</v>
          </cell>
          <cell r="U1726">
            <v>123752</v>
          </cell>
          <cell r="V1726">
            <v>114912</v>
          </cell>
          <cell r="W1726">
            <v>0</v>
          </cell>
          <cell r="X1726" t="str">
            <v>A3</v>
          </cell>
          <cell r="Y1726">
            <v>0.35</v>
          </cell>
          <cell r="Z1726">
            <v>0.3</v>
          </cell>
          <cell r="AA1726">
            <v>0.3</v>
          </cell>
          <cell r="AB1726">
            <v>0.35</v>
          </cell>
          <cell r="AC1726">
            <v>0</v>
          </cell>
          <cell r="AD1726">
            <v>0</v>
          </cell>
          <cell r="AE1726" t="str">
            <v>SUPPORT</v>
          </cell>
          <cell r="AF1726" t="str">
            <v>BDS DIRECT SUPPORT</v>
          </cell>
          <cell r="AG1726" t="str">
            <v>INITIAL SALE</v>
          </cell>
          <cell r="AH1726" t="str">
            <v>HW SUPPORT</v>
          </cell>
          <cell r="AI1726" t="str">
            <v>132-12</v>
          </cell>
          <cell r="AJ1726" t="str">
            <v>N/A</v>
          </cell>
          <cell r="AK1726" t="str">
            <v>None</v>
          </cell>
          <cell r="AL1726">
            <v>40</v>
          </cell>
          <cell r="AM1726">
            <v>0</v>
          </cell>
        </row>
        <row r="1727">
          <cell r="F1727" t="str">
            <v>MLXE32-SVL-4P-5</v>
          </cell>
          <cell r="G1727" t="str">
            <v>ESSENTIAL 4HR PARTS ONLY SUPPORT,  NetIron MLXe-32 System</v>
          </cell>
          <cell r="H1727" t="str">
            <v>ESSENTIAL 4HR PARTS ONLY SUPPORT</v>
          </cell>
          <cell r="I1727">
            <v>220985</v>
          </cell>
          <cell r="J1727">
            <v>220985</v>
          </cell>
          <cell r="K1727" t="str">
            <v>N</v>
          </cell>
          <cell r="L1727">
            <v>0</v>
          </cell>
          <cell r="M1727">
            <v>0</v>
          </cell>
          <cell r="N1727">
            <v>0</v>
          </cell>
          <cell r="O1727">
            <v>0</v>
          </cell>
          <cell r="P1727">
            <v>0</v>
          </cell>
          <cell r="Q1727">
            <v>0</v>
          </cell>
          <cell r="R1727">
            <v>0</v>
          </cell>
          <cell r="S1727">
            <v>143641</v>
          </cell>
          <cell r="T1727">
            <v>154690</v>
          </cell>
          <cell r="U1727">
            <v>154690</v>
          </cell>
          <cell r="V1727">
            <v>143641</v>
          </cell>
          <cell r="W1727">
            <v>0</v>
          </cell>
          <cell r="X1727" t="str">
            <v>A3</v>
          </cell>
          <cell r="Y1727">
            <v>0.35</v>
          </cell>
          <cell r="Z1727">
            <v>0.3</v>
          </cell>
          <cell r="AA1727">
            <v>0.3</v>
          </cell>
          <cell r="AB1727">
            <v>0.35</v>
          </cell>
          <cell r="AC1727">
            <v>0</v>
          </cell>
          <cell r="AD1727">
            <v>0</v>
          </cell>
          <cell r="AE1727" t="str">
            <v>SUPPORT</v>
          </cell>
          <cell r="AF1727" t="str">
            <v>BDS DIRECT SUPPORT</v>
          </cell>
          <cell r="AG1727" t="str">
            <v>INITIAL SALE</v>
          </cell>
          <cell r="AH1727" t="str">
            <v>HW SUPPORT</v>
          </cell>
          <cell r="AI1727" t="str">
            <v>132-12</v>
          </cell>
          <cell r="AJ1727" t="str">
            <v>N/A</v>
          </cell>
          <cell r="AK1727" t="str">
            <v>None</v>
          </cell>
          <cell r="AL1727">
            <v>40</v>
          </cell>
          <cell r="AM1727">
            <v>0</v>
          </cell>
        </row>
        <row r="1728">
          <cell r="F1728" t="str">
            <v>MLXE32-SVL-NDO-1</v>
          </cell>
          <cell r="G1728" t="str">
            <v>ESSENTIAL NBD ONSITE SUPPORT,  NetIron MLXe-32 System</v>
          </cell>
          <cell r="H1728" t="str">
            <v>ESSENTIAL NBD ONSITE SUPPORT</v>
          </cell>
          <cell r="I1728">
            <v>37670</v>
          </cell>
          <cell r="J1728">
            <v>37670</v>
          </cell>
          <cell r="K1728" t="str">
            <v>N</v>
          </cell>
          <cell r="L1728">
            <v>0</v>
          </cell>
          <cell r="M1728">
            <v>0</v>
          </cell>
          <cell r="N1728">
            <v>0</v>
          </cell>
          <cell r="O1728">
            <v>0</v>
          </cell>
          <cell r="P1728">
            <v>0</v>
          </cell>
          <cell r="Q1728">
            <v>0</v>
          </cell>
          <cell r="R1728">
            <v>0</v>
          </cell>
          <cell r="S1728">
            <v>24486</v>
          </cell>
          <cell r="T1728">
            <v>26369</v>
          </cell>
          <cell r="U1728">
            <v>26369</v>
          </cell>
          <cell r="V1728">
            <v>24486</v>
          </cell>
          <cell r="W1728">
            <v>0</v>
          </cell>
          <cell r="X1728" t="str">
            <v>A3</v>
          </cell>
          <cell r="Y1728">
            <v>0.35</v>
          </cell>
          <cell r="Z1728">
            <v>0.3</v>
          </cell>
          <cell r="AA1728">
            <v>0.3</v>
          </cell>
          <cell r="AB1728">
            <v>0.35</v>
          </cell>
          <cell r="AC1728">
            <v>0</v>
          </cell>
          <cell r="AD1728">
            <v>0</v>
          </cell>
          <cell r="AE1728" t="str">
            <v>SUPPORT</v>
          </cell>
          <cell r="AF1728" t="str">
            <v>BDS DIRECT SUPPORT</v>
          </cell>
          <cell r="AG1728" t="str">
            <v>INITIAL SALE</v>
          </cell>
          <cell r="AH1728" t="str">
            <v>HW SUPPORT</v>
          </cell>
          <cell r="AI1728" t="str">
            <v>132-12</v>
          </cell>
          <cell r="AJ1728" t="str">
            <v>N/A</v>
          </cell>
          <cell r="AK1728" t="str">
            <v>None</v>
          </cell>
          <cell r="AL1728">
            <v>40</v>
          </cell>
          <cell r="AM1728">
            <v>0</v>
          </cell>
        </row>
        <row r="1729">
          <cell r="F1729" t="str">
            <v>MLXE32-SVL-NDO-2</v>
          </cell>
          <cell r="G1729" t="str">
            <v>ESSENTIAL NBD ONSITE SUPPORT,  NetIron MLXe-32 System</v>
          </cell>
          <cell r="H1729" t="str">
            <v>ESSENTIAL NBD ONSITE SUPPORT</v>
          </cell>
          <cell r="I1729">
            <v>71573</v>
          </cell>
          <cell r="J1729">
            <v>71573</v>
          </cell>
          <cell r="K1729" t="str">
            <v>N</v>
          </cell>
          <cell r="L1729">
            <v>0</v>
          </cell>
          <cell r="M1729">
            <v>0</v>
          </cell>
          <cell r="N1729">
            <v>0</v>
          </cell>
          <cell r="O1729">
            <v>0</v>
          </cell>
          <cell r="P1729">
            <v>0</v>
          </cell>
          <cell r="Q1729">
            <v>0</v>
          </cell>
          <cell r="R1729">
            <v>0</v>
          </cell>
          <cell r="S1729">
            <v>46522</v>
          </cell>
          <cell r="T1729">
            <v>50101</v>
          </cell>
          <cell r="U1729">
            <v>50101</v>
          </cell>
          <cell r="V1729">
            <v>46522</v>
          </cell>
          <cell r="W1729">
            <v>0</v>
          </cell>
          <cell r="X1729" t="str">
            <v>A3</v>
          </cell>
          <cell r="Y1729">
            <v>0.35</v>
          </cell>
          <cell r="Z1729">
            <v>0.3</v>
          </cell>
          <cell r="AA1729">
            <v>0.3</v>
          </cell>
          <cell r="AB1729">
            <v>0.35</v>
          </cell>
          <cell r="AC1729">
            <v>0</v>
          </cell>
          <cell r="AD1729">
            <v>0</v>
          </cell>
          <cell r="AE1729" t="str">
            <v>SUPPORT</v>
          </cell>
          <cell r="AF1729" t="str">
            <v>BDS DIRECT SUPPORT</v>
          </cell>
          <cell r="AG1729" t="str">
            <v>INITIAL SALE</v>
          </cell>
          <cell r="AH1729" t="str">
            <v>HW SUPPORT</v>
          </cell>
          <cell r="AI1729" t="str">
            <v>132-12</v>
          </cell>
          <cell r="AJ1729" t="str">
            <v>N/A</v>
          </cell>
          <cell r="AK1729" t="str">
            <v>None</v>
          </cell>
          <cell r="AL1729">
            <v>40</v>
          </cell>
          <cell r="AM1729">
            <v>0</v>
          </cell>
        </row>
        <row r="1730">
          <cell r="F1730" t="str">
            <v>MLXE32-SVL-NDO-3</v>
          </cell>
          <cell r="G1730" t="str">
            <v>ESSENTIAL NBD ONSITE SUPPORT,  NetIron MLXe-32 System</v>
          </cell>
          <cell r="H1730" t="str">
            <v>ESSENTIAL NBD ONSITE SUPPORT</v>
          </cell>
          <cell r="I1730">
            <v>103593</v>
          </cell>
          <cell r="J1730">
            <v>103593</v>
          </cell>
          <cell r="K1730" t="str">
            <v>N</v>
          </cell>
          <cell r="L1730">
            <v>0</v>
          </cell>
          <cell r="M1730">
            <v>0</v>
          </cell>
          <cell r="N1730">
            <v>0</v>
          </cell>
          <cell r="O1730">
            <v>0</v>
          </cell>
          <cell r="P1730">
            <v>0</v>
          </cell>
          <cell r="Q1730">
            <v>0</v>
          </cell>
          <cell r="R1730">
            <v>0</v>
          </cell>
          <cell r="S1730">
            <v>67335</v>
          </cell>
          <cell r="T1730">
            <v>72515</v>
          </cell>
          <cell r="U1730">
            <v>72515</v>
          </cell>
          <cell r="V1730">
            <v>67335</v>
          </cell>
          <cell r="W1730">
            <v>0</v>
          </cell>
          <cell r="X1730" t="str">
            <v>A3</v>
          </cell>
          <cell r="Y1730">
            <v>0.35</v>
          </cell>
          <cell r="Z1730">
            <v>0.3</v>
          </cell>
          <cell r="AA1730">
            <v>0.3</v>
          </cell>
          <cell r="AB1730">
            <v>0.35</v>
          </cell>
          <cell r="AC1730">
            <v>0</v>
          </cell>
          <cell r="AD1730">
            <v>0</v>
          </cell>
          <cell r="AE1730" t="str">
            <v>SUPPORT</v>
          </cell>
          <cell r="AF1730" t="str">
            <v>BDS DIRECT SUPPORT</v>
          </cell>
          <cell r="AG1730" t="str">
            <v>INITIAL SALE</v>
          </cell>
          <cell r="AH1730" t="str">
            <v>HW SUPPORT</v>
          </cell>
          <cell r="AI1730" t="str">
            <v>132-12</v>
          </cell>
          <cell r="AJ1730" t="str">
            <v>N/A</v>
          </cell>
          <cell r="AK1730" t="str">
            <v>None</v>
          </cell>
          <cell r="AL1730">
            <v>40</v>
          </cell>
          <cell r="AM1730">
            <v>0</v>
          </cell>
        </row>
        <row r="1731">
          <cell r="F1731" t="str">
            <v>MLXE32-SVL-NDO-4</v>
          </cell>
          <cell r="G1731" t="str">
            <v>ESSENTIAL NBD ONSITE SUPPORT,  NetIron MLXe-32 System</v>
          </cell>
          <cell r="H1731" t="str">
            <v>ESSENTIAL NBD ONSITE SUPPORT</v>
          </cell>
          <cell r="I1731">
            <v>138123</v>
          </cell>
          <cell r="J1731">
            <v>138123</v>
          </cell>
          <cell r="K1731" t="str">
            <v>N</v>
          </cell>
          <cell r="L1731">
            <v>0</v>
          </cell>
          <cell r="M1731">
            <v>0</v>
          </cell>
          <cell r="N1731">
            <v>0</v>
          </cell>
          <cell r="O1731">
            <v>0</v>
          </cell>
          <cell r="P1731">
            <v>0</v>
          </cell>
          <cell r="Q1731">
            <v>0</v>
          </cell>
          <cell r="R1731">
            <v>0</v>
          </cell>
          <cell r="S1731">
            <v>89780</v>
          </cell>
          <cell r="T1731">
            <v>96686</v>
          </cell>
          <cell r="U1731">
            <v>96686</v>
          </cell>
          <cell r="V1731">
            <v>89780</v>
          </cell>
          <cell r="W1731">
            <v>0</v>
          </cell>
          <cell r="X1731" t="str">
            <v>A3</v>
          </cell>
          <cell r="Y1731">
            <v>0.35</v>
          </cell>
          <cell r="Z1731">
            <v>0.3</v>
          </cell>
          <cell r="AA1731">
            <v>0.3</v>
          </cell>
          <cell r="AB1731">
            <v>0.35</v>
          </cell>
          <cell r="AC1731">
            <v>0</v>
          </cell>
          <cell r="AD1731">
            <v>0</v>
          </cell>
          <cell r="AE1731" t="str">
            <v>SUPPORT</v>
          </cell>
          <cell r="AF1731" t="str">
            <v>BDS DIRECT SUPPORT</v>
          </cell>
          <cell r="AG1731" t="str">
            <v>INITIAL SALE</v>
          </cell>
          <cell r="AH1731" t="str">
            <v>HW SUPPORT</v>
          </cell>
          <cell r="AI1731" t="str">
            <v>132-12</v>
          </cell>
          <cell r="AJ1731" t="str">
            <v>N/A</v>
          </cell>
          <cell r="AK1731" t="str">
            <v>None</v>
          </cell>
          <cell r="AL1731">
            <v>40</v>
          </cell>
          <cell r="AM1731">
            <v>0</v>
          </cell>
        </row>
        <row r="1732">
          <cell r="F1732" t="str">
            <v>MLXE32-SVL-NDO-5</v>
          </cell>
          <cell r="G1732" t="str">
            <v>ESSENTIAL NBD ONSITE SUPPORT,  NetIron MLXe-32 System</v>
          </cell>
          <cell r="H1732" t="str">
            <v>ESSENTIAL NBD ONSITE SUPPORT</v>
          </cell>
          <cell r="I1732">
            <v>172654</v>
          </cell>
          <cell r="J1732">
            <v>172654</v>
          </cell>
          <cell r="K1732" t="str">
            <v>N</v>
          </cell>
          <cell r="L1732">
            <v>0</v>
          </cell>
          <cell r="M1732">
            <v>0</v>
          </cell>
          <cell r="N1732">
            <v>0</v>
          </cell>
          <cell r="O1732">
            <v>0</v>
          </cell>
          <cell r="P1732">
            <v>0</v>
          </cell>
          <cell r="Q1732">
            <v>0</v>
          </cell>
          <cell r="R1732">
            <v>0</v>
          </cell>
          <cell r="S1732">
            <v>112225</v>
          </cell>
          <cell r="T1732">
            <v>120858</v>
          </cell>
          <cell r="U1732">
            <v>120858</v>
          </cell>
          <cell r="V1732">
            <v>112225</v>
          </cell>
          <cell r="W1732">
            <v>0</v>
          </cell>
          <cell r="X1732" t="str">
            <v>A3</v>
          </cell>
          <cell r="Y1732">
            <v>0.35</v>
          </cell>
          <cell r="Z1732">
            <v>0.3</v>
          </cell>
          <cell r="AA1732">
            <v>0.3</v>
          </cell>
          <cell r="AB1732">
            <v>0.35</v>
          </cell>
          <cell r="AC1732">
            <v>0</v>
          </cell>
          <cell r="AD1732">
            <v>0</v>
          </cell>
          <cell r="AE1732" t="str">
            <v>SUPPORT</v>
          </cell>
          <cell r="AF1732" t="str">
            <v>BDS DIRECT SUPPORT</v>
          </cell>
          <cell r="AG1732" t="str">
            <v>INITIAL SALE</v>
          </cell>
          <cell r="AH1732" t="str">
            <v>HW SUPPORT</v>
          </cell>
          <cell r="AI1732" t="str">
            <v>132-12</v>
          </cell>
          <cell r="AJ1732" t="str">
            <v>N/A</v>
          </cell>
          <cell r="AK1732" t="str">
            <v>None</v>
          </cell>
          <cell r="AL1732">
            <v>40</v>
          </cell>
          <cell r="AM1732">
            <v>0</v>
          </cell>
        </row>
        <row r="1733">
          <cell r="F1733" t="str">
            <v>MLXE32-SVL-NDP-1</v>
          </cell>
          <cell r="G1733" t="str">
            <v>ESSENTIAL NBD PARTS ONLY SUPPORT,  NetIron MLXe-32 System</v>
          </cell>
          <cell r="H1733" t="str">
            <v>ESSENTIAL NBD PARTS ONLY SUPPORT</v>
          </cell>
          <cell r="I1733">
            <v>30135</v>
          </cell>
          <cell r="J1733">
            <v>30135</v>
          </cell>
          <cell r="K1733" t="str">
            <v>N</v>
          </cell>
          <cell r="L1733">
            <v>0</v>
          </cell>
          <cell r="M1733">
            <v>0</v>
          </cell>
          <cell r="N1733">
            <v>0</v>
          </cell>
          <cell r="O1733">
            <v>0</v>
          </cell>
          <cell r="P1733">
            <v>0</v>
          </cell>
          <cell r="Q1733">
            <v>0</v>
          </cell>
          <cell r="R1733">
            <v>0</v>
          </cell>
          <cell r="S1733">
            <v>19588</v>
          </cell>
          <cell r="T1733">
            <v>21095</v>
          </cell>
          <cell r="U1733">
            <v>21095</v>
          </cell>
          <cell r="V1733">
            <v>19588</v>
          </cell>
          <cell r="W1733">
            <v>0</v>
          </cell>
          <cell r="X1733" t="str">
            <v>A3</v>
          </cell>
          <cell r="Y1733">
            <v>0.35</v>
          </cell>
          <cell r="Z1733">
            <v>0.3</v>
          </cell>
          <cell r="AA1733">
            <v>0.3</v>
          </cell>
          <cell r="AB1733">
            <v>0.35</v>
          </cell>
          <cell r="AC1733">
            <v>0</v>
          </cell>
          <cell r="AD1733">
            <v>0</v>
          </cell>
          <cell r="AE1733" t="str">
            <v>SUPPORT</v>
          </cell>
          <cell r="AF1733" t="str">
            <v>BDS DIRECT SUPPORT</v>
          </cell>
          <cell r="AG1733" t="str">
            <v>INITIAL SALE</v>
          </cell>
          <cell r="AH1733" t="str">
            <v>HW SUPPORT</v>
          </cell>
          <cell r="AI1733" t="str">
            <v>132-12</v>
          </cell>
          <cell r="AJ1733" t="str">
            <v>N/A</v>
          </cell>
          <cell r="AK1733" t="str">
            <v>None</v>
          </cell>
          <cell r="AL1733">
            <v>40</v>
          </cell>
          <cell r="AM1733">
            <v>0</v>
          </cell>
        </row>
        <row r="1734">
          <cell r="F1734" t="str">
            <v>MLXE32-SVL-NDP-2</v>
          </cell>
          <cell r="G1734" t="str">
            <v>ESSENTIAL NBD PARTS ONLY SUPPORT,  NetIron MLXe-32 System</v>
          </cell>
          <cell r="H1734" t="str">
            <v>ESSENTIAL NBD PARTS ONLY SUPPORT</v>
          </cell>
          <cell r="I1734">
            <v>57257</v>
          </cell>
          <cell r="J1734">
            <v>57257</v>
          </cell>
          <cell r="K1734" t="str">
            <v>N</v>
          </cell>
          <cell r="L1734">
            <v>0</v>
          </cell>
          <cell r="M1734">
            <v>0</v>
          </cell>
          <cell r="N1734">
            <v>0</v>
          </cell>
          <cell r="O1734">
            <v>0</v>
          </cell>
          <cell r="P1734">
            <v>0</v>
          </cell>
          <cell r="Q1734">
            <v>0</v>
          </cell>
          <cell r="R1734">
            <v>0</v>
          </cell>
          <cell r="S1734">
            <v>37217</v>
          </cell>
          <cell r="T1734">
            <v>40080</v>
          </cell>
          <cell r="U1734">
            <v>40080</v>
          </cell>
          <cell r="V1734">
            <v>37217</v>
          </cell>
          <cell r="W1734">
            <v>0</v>
          </cell>
          <cell r="X1734" t="str">
            <v>A3</v>
          </cell>
          <cell r="Y1734">
            <v>0.35</v>
          </cell>
          <cell r="Z1734">
            <v>0.3</v>
          </cell>
          <cell r="AA1734">
            <v>0.3</v>
          </cell>
          <cell r="AB1734">
            <v>0.35</v>
          </cell>
          <cell r="AC1734">
            <v>0</v>
          </cell>
          <cell r="AD1734">
            <v>0</v>
          </cell>
          <cell r="AE1734" t="str">
            <v>SUPPORT</v>
          </cell>
          <cell r="AF1734" t="str">
            <v>BDS DIRECT SUPPORT</v>
          </cell>
          <cell r="AG1734" t="str">
            <v>INITIAL SALE</v>
          </cell>
          <cell r="AH1734" t="str">
            <v>HW SUPPORT</v>
          </cell>
          <cell r="AI1734" t="str">
            <v>132-12</v>
          </cell>
          <cell r="AJ1734" t="str">
            <v>N/A</v>
          </cell>
          <cell r="AK1734" t="str">
            <v>None</v>
          </cell>
          <cell r="AL1734">
            <v>40</v>
          </cell>
          <cell r="AM1734">
            <v>0</v>
          </cell>
        </row>
        <row r="1735">
          <cell r="F1735" t="str">
            <v>MLXE32-SVL-NDP-3</v>
          </cell>
          <cell r="G1735" t="str">
            <v>ESSENTIAL NBD PARTS ONLY SUPPORT,  NetIron MLXe-32 System</v>
          </cell>
          <cell r="H1735" t="str">
            <v>ESSENTIAL NBD PARTS ONLY SUPPORT</v>
          </cell>
          <cell r="I1735">
            <v>82871</v>
          </cell>
          <cell r="J1735">
            <v>82871</v>
          </cell>
          <cell r="K1735" t="str">
            <v>N</v>
          </cell>
          <cell r="L1735">
            <v>0</v>
          </cell>
          <cell r="M1735">
            <v>0</v>
          </cell>
          <cell r="N1735">
            <v>0</v>
          </cell>
          <cell r="O1735">
            <v>0</v>
          </cell>
          <cell r="P1735">
            <v>0</v>
          </cell>
          <cell r="Q1735">
            <v>0</v>
          </cell>
          <cell r="R1735">
            <v>0</v>
          </cell>
          <cell r="S1735">
            <v>53866</v>
          </cell>
          <cell r="T1735">
            <v>58010</v>
          </cell>
          <cell r="U1735">
            <v>58010</v>
          </cell>
          <cell r="V1735">
            <v>53866</v>
          </cell>
          <cell r="W1735">
            <v>0</v>
          </cell>
          <cell r="X1735" t="str">
            <v>A3</v>
          </cell>
          <cell r="Y1735">
            <v>0.35</v>
          </cell>
          <cell r="Z1735">
            <v>0.3</v>
          </cell>
          <cell r="AA1735">
            <v>0.3</v>
          </cell>
          <cell r="AB1735">
            <v>0.35</v>
          </cell>
          <cell r="AC1735">
            <v>0</v>
          </cell>
          <cell r="AD1735">
            <v>0</v>
          </cell>
          <cell r="AE1735" t="str">
            <v>SUPPORT</v>
          </cell>
          <cell r="AF1735" t="str">
            <v>BDS DIRECT SUPPORT</v>
          </cell>
          <cell r="AG1735" t="str">
            <v>INITIAL SALE</v>
          </cell>
          <cell r="AH1735" t="str">
            <v>HW SUPPORT</v>
          </cell>
          <cell r="AI1735" t="str">
            <v>132-12</v>
          </cell>
          <cell r="AJ1735" t="str">
            <v>N/A</v>
          </cell>
          <cell r="AK1735" t="str">
            <v>None</v>
          </cell>
          <cell r="AL1735">
            <v>40</v>
          </cell>
          <cell r="AM1735">
            <v>0</v>
          </cell>
        </row>
        <row r="1736">
          <cell r="F1736" t="str">
            <v>MLXE32-SVL-NDP-4</v>
          </cell>
          <cell r="G1736" t="str">
            <v>ESSENTIAL NBD PARTS ONLY SUPPORT,  NetIron MLXe-32 System</v>
          </cell>
          <cell r="H1736" t="str">
            <v>ESSENTIAL NBD PARTS ONLY SUPPORT</v>
          </cell>
          <cell r="I1736">
            <v>110495</v>
          </cell>
          <cell r="J1736">
            <v>110495</v>
          </cell>
          <cell r="K1736" t="str">
            <v>N</v>
          </cell>
          <cell r="L1736">
            <v>0</v>
          </cell>
          <cell r="M1736">
            <v>0</v>
          </cell>
          <cell r="N1736">
            <v>0</v>
          </cell>
          <cell r="O1736">
            <v>0</v>
          </cell>
          <cell r="P1736">
            <v>0</v>
          </cell>
          <cell r="Q1736">
            <v>0</v>
          </cell>
          <cell r="R1736">
            <v>0</v>
          </cell>
          <cell r="S1736">
            <v>71822</v>
          </cell>
          <cell r="T1736">
            <v>77347</v>
          </cell>
          <cell r="U1736">
            <v>77347</v>
          </cell>
          <cell r="V1736">
            <v>71822</v>
          </cell>
          <cell r="W1736">
            <v>0</v>
          </cell>
          <cell r="X1736" t="str">
            <v>A3</v>
          </cell>
          <cell r="Y1736">
            <v>0.35</v>
          </cell>
          <cell r="Z1736">
            <v>0.3</v>
          </cell>
          <cell r="AA1736">
            <v>0.3</v>
          </cell>
          <cell r="AB1736">
            <v>0.35</v>
          </cell>
          <cell r="AC1736">
            <v>0</v>
          </cell>
          <cell r="AD1736">
            <v>0</v>
          </cell>
          <cell r="AE1736" t="str">
            <v>SUPPORT</v>
          </cell>
          <cell r="AF1736" t="str">
            <v>BDS DIRECT SUPPORT</v>
          </cell>
          <cell r="AG1736" t="str">
            <v>INITIAL SALE</v>
          </cell>
          <cell r="AH1736" t="str">
            <v>HW SUPPORT</v>
          </cell>
          <cell r="AI1736" t="str">
            <v>132-12</v>
          </cell>
          <cell r="AJ1736" t="str">
            <v>N/A</v>
          </cell>
          <cell r="AK1736" t="str">
            <v>None</v>
          </cell>
          <cell r="AL1736">
            <v>40</v>
          </cell>
          <cell r="AM1736">
            <v>0</v>
          </cell>
        </row>
        <row r="1737">
          <cell r="F1737" t="str">
            <v>MLXE32-SVL-NDP-5</v>
          </cell>
          <cell r="G1737" t="str">
            <v>ESSENTIAL NBD PARTS ONLY SUPPORT,  NetIron MLXe-32 System</v>
          </cell>
          <cell r="H1737" t="str">
            <v>ESSENTIAL NBD PARTS ONLY SUPPORT</v>
          </cell>
          <cell r="I1737">
            <v>138119</v>
          </cell>
          <cell r="J1737">
            <v>138119</v>
          </cell>
          <cell r="K1737" t="str">
            <v>N</v>
          </cell>
          <cell r="L1737">
            <v>0</v>
          </cell>
          <cell r="M1737">
            <v>0</v>
          </cell>
          <cell r="N1737">
            <v>0</v>
          </cell>
          <cell r="O1737">
            <v>0</v>
          </cell>
          <cell r="P1737">
            <v>0</v>
          </cell>
          <cell r="Q1737">
            <v>0</v>
          </cell>
          <cell r="R1737">
            <v>0</v>
          </cell>
          <cell r="S1737">
            <v>89777</v>
          </cell>
          <cell r="T1737">
            <v>96683</v>
          </cell>
          <cell r="U1737">
            <v>96683</v>
          </cell>
          <cell r="V1737">
            <v>89777</v>
          </cell>
          <cell r="W1737">
            <v>0</v>
          </cell>
          <cell r="X1737" t="str">
            <v>A3</v>
          </cell>
          <cell r="Y1737">
            <v>0.35</v>
          </cell>
          <cell r="Z1737">
            <v>0.3</v>
          </cell>
          <cell r="AA1737">
            <v>0.3</v>
          </cell>
          <cell r="AB1737">
            <v>0.35</v>
          </cell>
          <cell r="AC1737">
            <v>0</v>
          </cell>
          <cell r="AD1737">
            <v>0</v>
          </cell>
          <cell r="AE1737" t="str">
            <v>SUPPORT</v>
          </cell>
          <cell r="AF1737" t="str">
            <v>BDS DIRECT SUPPORT</v>
          </cell>
          <cell r="AG1737" t="str">
            <v>INITIAL SALE</v>
          </cell>
          <cell r="AH1737" t="str">
            <v>HW SUPPORT</v>
          </cell>
          <cell r="AI1737" t="str">
            <v>132-12</v>
          </cell>
          <cell r="AJ1737" t="str">
            <v>N/A</v>
          </cell>
          <cell r="AK1737" t="str">
            <v>None</v>
          </cell>
          <cell r="AL1737">
            <v>40</v>
          </cell>
          <cell r="AM1737">
            <v>0</v>
          </cell>
        </row>
        <row r="1738">
          <cell r="F1738" t="str">
            <v>MLXE32-SVL-RTF-1</v>
          </cell>
          <cell r="G1738" t="str">
            <v>ESSENTIAL RTN TO FACTORY SUPPORT,  NetIron MLXe-32 System</v>
          </cell>
          <cell r="H1738" t="str">
            <v>ESSENTIAL RTN TO FACTORY SUPPORT</v>
          </cell>
          <cell r="I1738">
            <v>25615</v>
          </cell>
          <cell r="J1738">
            <v>25615</v>
          </cell>
          <cell r="K1738" t="str">
            <v>N</v>
          </cell>
          <cell r="L1738">
            <v>0</v>
          </cell>
          <cell r="M1738">
            <v>0</v>
          </cell>
          <cell r="N1738">
            <v>0</v>
          </cell>
          <cell r="O1738">
            <v>0</v>
          </cell>
          <cell r="P1738">
            <v>0</v>
          </cell>
          <cell r="Q1738">
            <v>0</v>
          </cell>
          <cell r="R1738">
            <v>0</v>
          </cell>
          <cell r="S1738">
            <v>16650</v>
          </cell>
          <cell r="T1738">
            <v>17931</v>
          </cell>
          <cell r="U1738">
            <v>17931</v>
          </cell>
          <cell r="V1738">
            <v>16650</v>
          </cell>
          <cell r="W1738">
            <v>0</v>
          </cell>
          <cell r="X1738" t="str">
            <v>A3</v>
          </cell>
          <cell r="Y1738">
            <v>0.35</v>
          </cell>
          <cell r="Z1738">
            <v>0.3</v>
          </cell>
          <cell r="AA1738">
            <v>0.3</v>
          </cell>
          <cell r="AB1738">
            <v>0.35</v>
          </cell>
          <cell r="AC1738">
            <v>0</v>
          </cell>
          <cell r="AD1738">
            <v>0</v>
          </cell>
          <cell r="AE1738" t="str">
            <v>SUPPORT</v>
          </cell>
          <cell r="AF1738" t="str">
            <v>BDS DIRECT SUPPORT</v>
          </cell>
          <cell r="AG1738" t="str">
            <v>INITIAL SALE</v>
          </cell>
          <cell r="AH1738" t="str">
            <v>HW SUPPORT</v>
          </cell>
          <cell r="AI1738" t="str">
            <v>132-12</v>
          </cell>
          <cell r="AJ1738" t="str">
            <v>N/A</v>
          </cell>
          <cell r="AK1738" t="str">
            <v>None</v>
          </cell>
          <cell r="AL1738">
            <v>40</v>
          </cell>
          <cell r="AM1738">
            <v>0</v>
          </cell>
        </row>
        <row r="1739">
          <cell r="F1739" t="str">
            <v>MLXE32-SVL-RTF-2</v>
          </cell>
          <cell r="G1739" t="str">
            <v>ESSENTIAL RTN TO FACTORY SUPPORT,  NetIron MLXe-32 System</v>
          </cell>
          <cell r="H1739" t="str">
            <v>ESSENTIAL RTN TO FACTORY SUPPORT</v>
          </cell>
          <cell r="I1739">
            <v>48669</v>
          </cell>
          <cell r="J1739">
            <v>48669</v>
          </cell>
          <cell r="K1739" t="str">
            <v>N</v>
          </cell>
          <cell r="L1739">
            <v>0</v>
          </cell>
          <cell r="M1739">
            <v>0</v>
          </cell>
          <cell r="N1739">
            <v>0</v>
          </cell>
          <cell r="O1739">
            <v>0</v>
          </cell>
          <cell r="P1739">
            <v>0</v>
          </cell>
          <cell r="Q1739">
            <v>0</v>
          </cell>
          <cell r="R1739">
            <v>0</v>
          </cell>
          <cell r="S1739">
            <v>31635</v>
          </cell>
          <cell r="T1739">
            <v>34068</v>
          </cell>
          <cell r="U1739">
            <v>34068</v>
          </cell>
          <cell r="V1739">
            <v>31635</v>
          </cell>
          <cell r="W1739">
            <v>0</v>
          </cell>
          <cell r="X1739" t="str">
            <v>A3</v>
          </cell>
          <cell r="Y1739">
            <v>0.35</v>
          </cell>
          <cell r="Z1739">
            <v>0.3</v>
          </cell>
          <cell r="AA1739">
            <v>0.3</v>
          </cell>
          <cell r="AB1739">
            <v>0.35</v>
          </cell>
          <cell r="AC1739">
            <v>0</v>
          </cell>
          <cell r="AD1739">
            <v>0</v>
          </cell>
          <cell r="AE1739" t="str">
            <v>SUPPORT</v>
          </cell>
          <cell r="AF1739" t="str">
            <v>BDS DIRECT SUPPORT</v>
          </cell>
          <cell r="AG1739" t="str">
            <v>INITIAL SALE</v>
          </cell>
          <cell r="AH1739" t="str">
            <v>HW SUPPORT</v>
          </cell>
          <cell r="AI1739" t="str">
            <v>132-12</v>
          </cell>
          <cell r="AJ1739" t="str">
            <v>N/A</v>
          </cell>
          <cell r="AK1739" t="str">
            <v>None</v>
          </cell>
          <cell r="AL1739">
            <v>40</v>
          </cell>
          <cell r="AM1739">
            <v>0</v>
          </cell>
        </row>
        <row r="1740">
          <cell r="F1740" t="str">
            <v>MLXE32-SVL-RTF-3</v>
          </cell>
          <cell r="G1740" t="str">
            <v>ESSENTIAL RTN TO FACTORY SUPPORT,  NetIron MLXe-32 System</v>
          </cell>
          <cell r="H1740" t="str">
            <v>ESSENTIAL RTN TO FACTORY SUPPORT</v>
          </cell>
          <cell r="I1740">
            <v>70441</v>
          </cell>
          <cell r="J1740">
            <v>70441</v>
          </cell>
          <cell r="K1740" t="str">
            <v>N</v>
          </cell>
          <cell r="L1740">
            <v>0</v>
          </cell>
          <cell r="M1740">
            <v>0</v>
          </cell>
          <cell r="N1740">
            <v>0</v>
          </cell>
          <cell r="O1740">
            <v>0</v>
          </cell>
          <cell r="P1740">
            <v>0</v>
          </cell>
          <cell r="Q1740">
            <v>0</v>
          </cell>
          <cell r="R1740">
            <v>0</v>
          </cell>
          <cell r="S1740">
            <v>45787</v>
          </cell>
          <cell r="T1740">
            <v>49309</v>
          </cell>
          <cell r="U1740">
            <v>49309</v>
          </cell>
          <cell r="V1740">
            <v>45787</v>
          </cell>
          <cell r="W1740">
            <v>0</v>
          </cell>
          <cell r="X1740" t="str">
            <v>A3</v>
          </cell>
          <cell r="Y1740">
            <v>0.35</v>
          </cell>
          <cell r="Z1740">
            <v>0.3</v>
          </cell>
          <cell r="AA1740">
            <v>0.3</v>
          </cell>
          <cell r="AB1740">
            <v>0.35</v>
          </cell>
          <cell r="AC1740">
            <v>0</v>
          </cell>
          <cell r="AD1740">
            <v>0</v>
          </cell>
          <cell r="AE1740" t="str">
            <v>SUPPORT</v>
          </cell>
          <cell r="AF1740" t="str">
            <v>BDS DIRECT SUPPORT</v>
          </cell>
          <cell r="AG1740" t="str">
            <v>INITIAL SALE</v>
          </cell>
          <cell r="AH1740" t="str">
            <v>HW SUPPORT</v>
          </cell>
          <cell r="AI1740" t="str">
            <v>132-12</v>
          </cell>
          <cell r="AJ1740" t="str">
            <v>N/A</v>
          </cell>
          <cell r="AK1740" t="str">
            <v>None</v>
          </cell>
          <cell r="AL1740">
            <v>40</v>
          </cell>
          <cell r="AM1740">
            <v>0</v>
          </cell>
        </row>
        <row r="1741">
          <cell r="F1741" t="str">
            <v>MLXE32-SVL-RTF-4</v>
          </cell>
          <cell r="G1741" t="str">
            <v>ESSENTIAL RTN TO FACTORY SUPPORT,  NetIron MLXe-32 System</v>
          </cell>
          <cell r="H1741" t="str">
            <v>ESSENTIAL RTN TO FACTORY SUPPORT</v>
          </cell>
          <cell r="I1741">
            <v>93922</v>
          </cell>
          <cell r="J1741">
            <v>93922</v>
          </cell>
          <cell r="K1741" t="str">
            <v>N</v>
          </cell>
          <cell r="L1741">
            <v>0</v>
          </cell>
          <cell r="M1741">
            <v>0</v>
          </cell>
          <cell r="N1741">
            <v>0</v>
          </cell>
          <cell r="O1741">
            <v>0</v>
          </cell>
          <cell r="P1741">
            <v>0</v>
          </cell>
          <cell r="Q1741">
            <v>0</v>
          </cell>
          <cell r="R1741">
            <v>0</v>
          </cell>
          <cell r="S1741">
            <v>61049</v>
          </cell>
          <cell r="T1741">
            <v>65745</v>
          </cell>
          <cell r="U1741">
            <v>65745</v>
          </cell>
          <cell r="V1741">
            <v>61049</v>
          </cell>
          <cell r="W1741">
            <v>0</v>
          </cell>
          <cell r="X1741" t="str">
            <v>A3</v>
          </cell>
          <cell r="Y1741">
            <v>0.35</v>
          </cell>
          <cell r="Z1741">
            <v>0.3</v>
          </cell>
          <cell r="AA1741">
            <v>0.3</v>
          </cell>
          <cell r="AB1741">
            <v>0.35</v>
          </cell>
          <cell r="AC1741">
            <v>0</v>
          </cell>
          <cell r="AD1741">
            <v>0</v>
          </cell>
          <cell r="AE1741" t="str">
            <v>SUPPORT</v>
          </cell>
          <cell r="AF1741" t="str">
            <v>BDS DIRECT SUPPORT</v>
          </cell>
          <cell r="AG1741" t="str">
            <v>INITIAL SALE</v>
          </cell>
          <cell r="AH1741" t="str">
            <v>HW SUPPORT</v>
          </cell>
          <cell r="AI1741" t="str">
            <v>132-12</v>
          </cell>
          <cell r="AJ1741" t="str">
            <v>N/A</v>
          </cell>
          <cell r="AK1741" t="str">
            <v>None</v>
          </cell>
          <cell r="AL1741">
            <v>40</v>
          </cell>
          <cell r="AM1741">
            <v>0</v>
          </cell>
        </row>
        <row r="1742">
          <cell r="F1742" t="str">
            <v>MLXE32-SVL-RTF-5</v>
          </cell>
          <cell r="G1742" t="str">
            <v>ESSENTIAL RTN TO FACTORY SUPPORT,  NetIron MLXe-32 System</v>
          </cell>
          <cell r="H1742" t="str">
            <v>ESSENTIAL RTN TO FACTORY SUPPORT</v>
          </cell>
          <cell r="I1742">
            <v>117402</v>
          </cell>
          <cell r="J1742">
            <v>117402</v>
          </cell>
          <cell r="K1742" t="str">
            <v>N</v>
          </cell>
          <cell r="L1742">
            <v>0</v>
          </cell>
          <cell r="M1742">
            <v>0</v>
          </cell>
          <cell r="N1742">
            <v>0</v>
          </cell>
          <cell r="O1742">
            <v>0</v>
          </cell>
          <cell r="P1742">
            <v>0</v>
          </cell>
          <cell r="Q1742">
            <v>0</v>
          </cell>
          <cell r="R1742">
            <v>0</v>
          </cell>
          <cell r="S1742">
            <v>76311</v>
          </cell>
          <cell r="T1742">
            <v>82181</v>
          </cell>
          <cell r="U1742">
            <v>82181</v>
          </cell>
          <cell r="V1742">
            <v>76311</v>
          </cell>
          <cell r="W1742">
            <v>0</v>
          </cell>
          <cell r="X1742" t="str">
            <v>A3</v>
          </cell>
          <cell r="Y1742">
            <v>0.35</v>
          </cell>
          <cell r="Z1742">
            <v>0.3</v>
          </cell>
          <cell r="AA1742">
            <v>0.3</v>
          </cell>
          <cell r="AB1742">
            <v>0.35</v>
          </cell>
          <cell r="AC1742">
            <v>0</v>
          </cell>
          <cell r="AD1742">
            <v>0</v>
          </cell>
          <cell r="AE1742" t="str">
            <v>SUPPORT</v>
          </cell>
          <cell r="AF1742" t="str">
            <v>BDS DIRECT SUPPORT</v>
          </cell>
          <cell r="AG1742" t="str">
            <v>INITIAL SALE</v>
          </cell>
          <cell r="AH1742" t="str">
            <v>HW SUPPORT</v>
          </cell>
          <cell r="AI1742" t="str">
            <v>132-12</v>
          </cell>
          <cell r="AJ1742" t="str">
            <v>N/A</v>
          </cell>
          <cell r="AK1742" t="str">
            <v>None</v>
          </cell>
          <cell r="AL1742">
            <v>40</v>
          </cell>
          <cell r="AM1742">
            <v>0</v>
          </cell>
        </row>
        <row r="1743">
          <cell r="F1743" t="str">
            <v>MLXE32-SVL-SECUPLIFT-1</v>
          </cell>
          <cell r="G1743" t="str">
            <v>SECURE UPLIFT SUPPORT,  NetIron MLXe-32 System</v>
          </cell>
          <cell r="H1743" t="str">
            <v>SECURE UPLIFT SUPPORT FOR LAN PRODUCTS</v>
          </cell>
          <cell r="I1743">
            <v>3000</v>
          </cell>
          <cell r="J1743">
            <v>3000</v>
          </cell>
          <cell r="K1743" t="str">
            <v>N</v>
          </cell>
          <cell r="L1743">
            <v>0</v>
          </cell>
          <cell r="M1743">
            <v>0</v>
          </cell>
          <cell r="N1743">
            <v>0</v>
          </cell>
          <cell r="O1743">
            <v>0</v>
          </cell>
          <cell r="P1743">
            <v>0</v>
          </cell>
          <cell r="Q1743">
            <v>0</v>
          </cell>
          <cell r="R1743">
            <v>0</v>
          </cell>
          <cell r="S1743">
            <v>1950</v>
          </cell>
          <cell r="T1743">
            <v>2100</v>
          </cell>
          <cell r="U1743">
            <v>2100</v>
          </cell>
          <cell r="V1743">
            <v>1950</v>
          </cell>
          <cell r="W1743">
            <v>0</v>
          </cell>
          <cell r="X1743" t="str">
            <v>A3</v>
          </cell>
          <cell r="Y1743">
            <v>0.35</v>
          </cell>
          <cell r="Z1743">
            <v>0.3</v>
          </cell>
          <cell r="AA1743">
            <v>0.3</v>
          </cell>
          <cell r="AB1743">
            <v>0.35</v>
          </cell>
          <cell r="AC1743">
            <v>0</v>
          </cell>
          <cell r="AD1743">
            <v>0</v>
          </cell>
          <cell r="AE1743" t="str">
            <v>SUPPORT</v>
          </cell>
          <cell r="AF1743" t="str">
            <v>BDS DIRECT SUPPORT</v>
          </cell>
          <cell r="AG1743" t="str">
            <v>INITIAL SALE</v>
          </cell>
          <cell r="AH1743" t="str">
            <v>HW SUPPORT</v>
          </cell>
          <cell r="AI1743" t="str">
            <v>132-12</v>
          </cell>
          <cell r="AJ1743" t="str">
            <v>N/A</v>
          </cell>
          <cell r="AK1743" t="str">
            <v>None</v>
          </cell>
          <cell r="AL1743">
            <v>40</v>
          </cell>
          <cell r="AM1743">
            <v>0</v>
          </cell>
        </row>
        <row r="1744">
          <cell r="F1744" t="str">
            <v>MLXE32-SVL-SECUPLIFT-2</v>
          </cell>
          <cell r="G1744" t="str">
            <v>SECURE UPLIFT SUPPORT,  NetIron MLXe-32 System</v>
          </cell>
          <cell r="H1744" t="str">
            <v>SECURE UPLIFT SUPPORT FOR LAN PRODUCTS</v>
          </cell>
          <cell r="I1744">
            <v>5700</v>
          </cell>
          <cell r="J1744">
            <v>5700</v>
          </cell>
          <cell r="K1744" t="str">
            <v>N</v>
          </cell>
          <cell r="L1744">
            <v>0</v>
          </cell>
          <cell r="M1744">
            <v>0</v>
          </cell>
          <cell r="N1744">
            <v>0</v>
          </cell>
          <cell r="O1744">
            <v>0</v>
          </cell>
          <cell r="P1744">
            <v>0</v>
          </cell>
          <cell r="Q1744">
            <v>0</v>
          </cell>
          <cell r="R1744">
            <v>0</v>
          </cell>
          <cell r="S1744">
            <v>3705</v>
          </cell>
          <cell r="T1744">
            <v>3990</v>
          </cell>
          <cell r="U1744">
            <v>3990</v>
          </cell>
          <cell r="V1744">
            <v>3705</v>
          </cell>
          <cell r="W1744">
            <v>0</v>
          </cell>
          <cell r="X1744" t="str">
            <v>A3</v>
          </cell>
          <cell r="Y1744">
            <v>0.35</v>
          </cell>
          <cell r="Z1744">
            <v>0.3</v>
          </cell>
          <cell r="AA1744">
            <v>0.3</v>
          </cell>
          <cell r="AB1744">
            <v>0.35</v>
          </cell>
          <cell r="AC1744">
            <v>0</v>
          </cell>
          <cell r="AD1744">
            <v>0</v>
          </cell>
          <cell r="AE1744" t="str">
            <v>SUPPORT</v>
          </cell>
          <cell r="AF1744" t="str">
            <v>BDS DIRECT SUPPORT</v>
          </cell>
          <cell r="AG1744" t="str">
            <v>INITIAL SALE</v>
          </cell>
          <cell r="AH1744" t="str">
            <v>HW SUPPORT</v>
          </cell>
          <cell r="AI1744" t="str">
            <v>132-12</v>
          </cell>
          <cell r="AJ1744" t="str">
            <v>N/A</v>
          </cell>
          <cell r="AK1744" t="str">
            <v>None</v>
          </cell>
          <cell r="AL1744">
            <v>40</v>
          </cell>
          <cell r="AM1744">
            <v>0</v>
          </cell>
        </row>
        <row r="1745">
          <cell r="F1745" t="str">
            <v>MLXE32-SVL-SECUPLIFT-3</v>
          </cell>
          <cell r="G1745" t="str">
            <v>SECURE UPLIFT SUPPORT,  NetIron MLXe-32 System</v>
          </cell>
          <cell r="H1745" t="str">
            <v>SECURE UPLIFT SUPPORT FOR LAN PRODUCTS</v>
          </cell>
          <cell r="I1745">
            <v>8250</v>
          </cell>
          <cell r="J1745">
            <v>8250</v>
          </cell>
          <cell r="K1745" t="str">
            <v>N</v>
          </cell>
          <cell r="L1745">
            <v>0</v>
          </cell>
          <cell r="M1745">
            <v>0</v>
          </cell>
          <cell r="N1745">
            <v>0</v>
          </cell>
          <cell r="O1745">
            <v>0</v>
          </cell>
          <cell r="P1745">
            <v>0</v>
          </cell>
          <cell r="Q1745">
            <v>0</v>
          </cell>
          <cell r="R1745">
            <v>0</v>
          </cell>
          <cell r="S1745">
            <v>5363</v>
          </cell>
          <cell r="T1745">
            <v>5775</v>
          </cell>
          <cell r="U1745">
            <v>5775</v>
          </cell>
          <cell r="V1745">
            <v>5363</v>
          </cell>
          <cell r="W1745">
            <v>0</v>
          </cell>
          <cell r="X1745" t="str">
            <v>A3</v>
          </cell>
          <cell r="Y1745">
            <v>0.35</v>
          </cell>
          <cell r="Z1745">
            <v>0.3</v>
          </cell>
          <cell r="AA1745">
            <v>0.3</v>
          </cell>
          <cell r="AB1745">
            <v>0.35</v>
          </cell>
          <cell r="AC1745">
            <v>0</v>
          </cell>
          <cell r="AD1745">
            <v>0</v>
          </cell>
          <cell r="AE1745" t="str">
            <v>SUPPORT</v>
          </cell>
          <cell r="AF1745" t="str">
            <v>BDS DIRECT SUPPORT</v>
          </cell>
          <cell r="AG1745" t="str">
            <v>INITIAL SALE</v>
          </cell>
          <cell r="AH1745" t="str">
            <v>HW SUPPORT</v>
          </cell>
          <cell r="AI1745" t="str">
            <v>132-12</v>
          </cell>
          <cell r="AJ1745" t="str">
            <v>N/A</v>
          </cell>
          <cell r="AK1745" t="str">
            <v>None</v>
          </cell>
          <cell r="AL1745">
            <v>40</v>
          </cell>
          <cell r="AM1745">
            <v>0</v>
          </cell>
        </row>
        <row r="1746">
          <cell r="F1746" t="str">
            <v>MLXE32-SVL-SECUPLIFT-4</v>
          </cell>
          <cell r="G1746" t="str">
            <v>SECURE UPLIFT SUPPORT,  NetIron MLXe-32 System</v>
          </cell>
          <cell r="H1746" t="str">
            <v>SECURE UPLIFT SUPPORT FOR LAN PRODUCTS</v>
          </cell>
          <cell r="I1746">
            <v>11000</v>
          </cell>
          <cell r="J1746">
            <v>11000</v>
          </cell>
          <cell r="K1746" t="str">
            <v>N</v>
          </cell>
          <cell r="L1746">
            <v>0</v>
          </cell>
          <cell r="M1746">
            <v>0</v>
          </cell>
          <cell r="N1746">
            <v>0</v>
          </cell>
          <cell r="O1746">
            <v>0</v>
          </cell>
          <cell r="P1746">
            <v>0</v>
          </cell>
          <cell r="Q1746">
            <v>0</v>
          </cell>
          <cell r="R1746">
            <v>0</v>
          </cell>
          <cell r="S1746">
            <v>7150</v>
          </cell>
          <cell r="T1746">
            <v>7700</v>
          </cell>
          <cell r="U1746">
            <v>7700</v>
          </cell>
          <cell r="V1746">
            <v>7150</v>
          </cell>
          <cell r="W1746">
            <v>0</v>
          </cell>
          <cell r="X1746" t="str">
            <v>A3</v>
          </cell>
          <cell r="Y1746">
            <v>0.35</v>
          </cell>
          <cell r="Z1746">
            <v>0.3</v>
          </cell>
          <cell r="AA1746">
            <v>0.3</v>
          </cell>
          <cell r="AB1746">
            <v>0.35</v>
          </cell>
          <cell r="AC1746">
            <v>0</v>
          </cell>
          <cell r="AD1746">
            <v>0</v>
          </cell>
          <cell r="AE1746" t="str">
            <v>SUPPORT</v>
          </cell>
          <cell r="AF1746" t="str">
            <v>BDS DIRECT SUPPORT</v>
          </cell>
          <cell r="AG1746" t="str">
            <v>INITIAL SALE</v>
          </cell>
          <cell r="AH1746" t="str">
            <v>HW SUPPORT</v>
          </cell>
          <cell r="AI1746" t="str">
            <v>132-12</v>
          </cell>
          <cell r="AJ1746" t="str">
            <v>N/A</v>
          </cell>
          <cell r="AK1746" t="str">
            <v>None</v>
          </cell>
          <cell r="AL1746">
            <v>40</v>
          </cell>
          <cell r="AM1746">
            <v>0</v>
          </cell>
        </row>
        <row r="1747">
          <cell r="F1747" t="str">
            <v>MLXE32-SVL-SECUPLIFT-5</v>
          </cell>
          <cell r="G1747" t="str">
            <v>SECURE UPLIFT SUPPORT,  NetIron MLXe-32 System</v>
          </cell>
          <cell r="H1747" t="str">
            <v>SECURE UPLIFT SUPPORT FOR LAN PRODUCTS</v>
          </cell>
          <cell r="I1747">
            <v>13750</v>
          </cell>
          <cell r="J1747">
            <v>13750</v>
          </cell>
          <cell r="K1747" t="str">
            <v>N</v>
          </cell>
          <cell r="L1747">
            <v>0</v>
          </cell>
          <cell r="M1747">
            <v>0</v>
          </cell>
          <cell r="N1747">
            <v>0</v>
          </cell>
          <cell r="O1747">
            <v>0</v>
          </cell>
          <cell r="P1747">
            <v>0</v>
          </cell>
          <cell r="Q1747">
            <v>0</v>
          </cell>
          <cell r="R1747">
            <v>0</v>
          </cell>
          <cell r="S1747">
            <v>8938</v>
          </cell>
          <cell r="T1747">
            <v>9625</v>
          </cell>
          <cell r="U1747">
            <v>9625</v>
          </cell>
          <cell r="V1747">
            <v>8938</v>
          </cell>
          <cell r="W1747">
            <v>0</v>
          </cell>
          <cell r="X1747" t="str">
            <v>A3</v>
          </cell>
          <cell r="Y1747">
            <v>0.35</v>
          </cell>
          <cell r="Z1747">
            <v>0.3</v>
          </cell>
          <cell r="AA1747">
            <v>0.3</v>
          </cell>
          <cell r="AB1747">
            <v>0.35</v>
          </cell>
          <cell r="AC1747">
            <v>0</v>
          </cell>
          <cell r="AD1747">
            <v>0</v>
          </cell>
          <cell r="AE1747" t="str">
            <v>SUPPORT</v>
          </cell>
          <cell r="AF1747" t="str">
            <v>BDS DIRECT SUPPORT</v>
          </cell>
          <cell r="AG1747" t="str">
            <v>INITIAL SALE</v>
          </cell>
          <cell r="AH1747" t="str">
            <v>HW SUPPORT</v>
          </cell>
          <cell r="AI1747" t="str">
            <v>132-12</v>
          </cell>
          <cell r="AJ1747" t="str">
            <v>N/A</v>
          </cell>
          <cell r="AK1747" t="str">
            <v>None</v>
          </cell>
          <cell r="AL1747">
            <v>40</v>
          </cell>
          <cell r="AM1747">
            <v>0</v>
          </cell>
        </row>
        <row r="1748">
          <cell r="F1748" t="str">
            <v>MLXE4-SVL-4OS-1</v>
          </cell>
          <cell r="G1748" t="str">
            <v>ESSENTIAL 4HR ONSITE SUPPORT,  NetIron MLXe-4 System</v>
          </cell>
          <cell r="H1748" t="str">
            <v>ESSENTIAL 4HR ONSITE SUPPORT</v>
          </cell>
          <cell r="I1748">
            <v>10410</v>
          </cell>
          <cell r="J1748">
            <v>10410</v>
          </cell>
          <cell r="K1748" t="str">
            <v>N</v>
          </cell>
          <cell r="L1748">
            <v>0</v>
          </cell>
          <cell r="M1748">
            <v>0</v>
          </cell>
          <cell r="N1748">
            <v>0</v>
          </cell>
          <cell r="O1748">
            <v>0</v>
          </cell>
          <cell r="P1748">
            <v>0</v>
          </cell>
          <cell r="Q1748">
            <v>0</v>
          </cell>
          <cell r="R1748">
            <v>0</v>
          </cell>
          <cell r="S1748">
            <v>6767</v>
          </cell>
          <cell r="T1748">
            <v>7287</v>
          </cell>
          <cell r="U1748">
            <v>7287</v>
          </cell>
          <cell r="V1748">
            <v>6767</v>
          </cell>
          <cell r="W1748">
            <v>0</v>
          </cell>
          <cell r="X1748" t="str">
            <v>A3</v>
          </cell>
          <cell r="Y1748">
            <v>0.35</v>
          </cell>
          <cell r="Z1748">
            <v>0.3</v>
          </cell>
          <cell r="AA1748">
            <v>0.3</v>
          </cell>
          <cell r="AB1748">
            <v>0.35</v>
          </cell>
          <cell r="AC1748">
            <v>0</v>
          </cell>
          <cell r="AD1748">
            <v>0</v>
          </cell>
          <cell r="AE1748" t="str">
            <v>SUPPORT</v>
          </cell>
          <cell r="AF1748" t="str">
            <v>BDS DIRECT SUPPORT</v>
          </cell>
          <cell r="AG1748" t="str">
            <v>INITIAL SALE</v>
          </cell>
          <cell r="AH1748" t="str">
            <v>HW SUPPORT</v>
          </cell>
          <cell r="AI1748" t="str">
            <v>132-12</v>
          </cell>
          <cell r="AJ1748" t="str">
            <v>N/A</v>
          </cell>
          <cell r="AK1748" t="str">
            <v>None</v>
          </cell>
          <cell r="AL1748">
            <v>40</v>
          </cell>
          <cell r="AM1748">
            <v>0</v>
          </cell>
        </row>
        <row r="1749">
          <cell r="F1749" t="str">
            <v>MLXE4-SVL-4OS-2</v>
          </cell>
          <cell r="G1749" t="str">
            <v>ESSENTIAL 4HR ONSITE SUPPORT,  NetIron MLXe-4 System</v>
          </cell>
          <cell r="H1749" t="str">
            <v>ESSENTIAL 4HR ONSITE SUPPORT</v>
          </cell>
          <cell r="I1749">
            <v>19779</v>
          </cell>
          <cell r="J1749">
            <v>19779</v>
          </cell>
          <cell r="K1749" t="str">
            <v>N</v>
          </cell>
          <cell r="L1749">
            <v>0</v>
          </cell>
          <cell r="M1749">
            <v>0</v>
          </cell>
          <cell r="N1749">
            <v>0</v>
          </cell>
          <cell r="O1749">
            <v>0</v>
          </cell>
          <cell r="P1749">
            <v>0</v>
          </cell>
          <cell r="Q1749">
            <v>0</v>
          </cell>
          <cell r="R1749">
            <v>0</v>
          </cell>
          <cell r="S1749">
            <v>12856</v>
          </cell>
          <cell r="T1749">
            <v>13845</v>
          </cell>
          <cell r="U1749">
            <v>13845</v>
          </cell>
          <cell r="V1749">
            <v>12856</v>
          </cell>
          <cell r="W1749">
            <v>0</v>
          </cell>
          <cell r="X1749" t="str">
            <v>A3</v>
          </cell>
          <cell r="Y1749">
            <v>0.35</v>
          </cell>
          <cell r="Z1749">
            <v>0.3</v>
          </cell>
          <cell r="AA1749">
            <v>0.3</v>
          </cell>
          <cell r="AB1749">
            <v>0.35</v>
          </cell>
          <cell r="AC1749">
            <v>0</v>
          </cell>
          <cell r="AD1749">
            <v>0</v>
          </cell>
          <cell r="AE1749" t="str">
            <v>SUPPORT</v>
          </cell>
          <cell r="AF1749" t="str">
            <v>BDS DIRECT SUPPORT</v>
          </cell>
          <cell r="AG1749" t="str">
            <v>INITIAL SALE</v>
          </cell>
          <cell r="AH1749" t="str">
            <v>HW SUPPORT</v>
          </cell>
          <cell r="AI1749" t="str">
            <v>132-12</v>
          </cell>
          <cell r="AJ1749" t="str">
            <v>N/A</v>
          </cell>
          <cell r="AK1749" t="str">
            <v>None</v>
          </cell>
          <cell r="AL1749">
            <v>40</v>
          </cell>
          <cell r="AM1749">
            <v>0</v>
          </cell>
        </row>
        <row r="1750">
          <cell r="F1750" t="str">
            <v>MLXE4-SVL-4OS-3</v>
          </cell>
          <cell r="G1750" t="str">
            <v>ESSENTIAL 4HR ONSITE SUPPORT,  NetIron MLXe-4 System</v>
          </cell>
          <cell r="H1750" t="str">
            <v>ESSENTIAL 4HR ONSITE SUPPORT</v>
          </cell>
          <cell r="I1750">
            <v>28628</v>
          </cell>
          <cell r="J1750">
            <v>28628</v>
          </cell>
          <cell r="K1750" t="str">
            <v>N</v>
          </cell>
          <cell r="L1750">
            <v>0</v>
          </cell>
          <cell r="M1750">
            <v>0</v>
          </cell>
          <cell r="N1750">
            <v>0</v>
          </cell>
          <cell r="O1750">
            <v>0</v>
          </cell>
          <cell r="P1750">
            <v>0</v>
          </cell>
          <cell r="Q1750">
            <v>0</v>
          </cell>
          <cell r="R1750">
            <v>0</v>
          </cell>
          <cell r="S1750">
            <v>18608</v>
          </cell>
          <cell r="T1750">
            <v>20039</v>
          </cell>
          <cell r="U1750">
            <v>20039</v>
          </cell>
          <cell r="V1750">
            <v>18608</v>
          </cell>
          <cell r="W1750">
            <v>0</v>
          </cell>
          <cell r="X1750" t="str">
            <v>A3</v>
          </cell>
          <cell r="Y1750">
            <v>0.35</v>
          </cell>
          <cell r="Z1750">
            <v>0.3</v>
          </cell>
          <cell r="AA1750">
            <v>0.3</v>
          </cell>
          <cell r="AB1750">
            <v>0.35</v>
          </cell>
          <cell r="AC1750">
            <v>0</v>
          </cell>
          <cell r="AD1750">
            <v>0</v>
          </cell>
          <cell r="AE1750" t="str">
            <v>SUPPORT</v>
          </cell>
          <cell r="AF1750" t="str">
            <v>BDS DIRECT SUPPORT</v>
          </cell>
          <cell r="AG1750" t="str">
            <v>INITIAL SALE</v>
          </cell>
          <cell r="AH1750" t="str">
            <v>HW SUPPORT</v>
          </cell>
          <cell r="AI1750" t="str">
            <v>132-12</v>
          </cell>
          <cell r="AJ1750" t="str">
            <v>N/A</v>
          </cell>
          <cell r="AK1750" t="str">
            <v>None</v>
          </cell>
          <cell r="AL1750">
            <v>40</v>
          </cell>
          <cell r="AM1750">
            <v>0</v>
          </cell>
        </row>
        <row r="1751">
          <cell r="F1751" t="str">
            <v>MLXE4-SVL-4OS-4</v>
          </cell>
          <cell r="G1751" t="str">
            <v>ESSENTIAL 4HR ONSITE SUPPORT,  NetIron MLXe-4 System</v>
          </cell>
          <cell r="H1751" t="str">
            <v>ESSENTIAL 4HR ONSITE SUPPORT</v>
          </cell>
          <cell r="I1751">
            <v>38170</v>
          </cell>
          <cell r="J1751">
            <v>38170</v>
          </cell>
          <cell r="K1751" t="str">
            <v>N</v>
          </cell>
          <cell r="L1751">
            <v>0</v>
          </cell>
          <cell r="M1751">
            <v>0</v>
          </cell>
          <cell r="N1751">
            <v>0</v>
          </cell>
          <cell r="O1751">
            <v>0</v>
          </cell>
          <cell r="P1751">
            <v>0</v>
          </cell>
          <cell r="Q1751">
            <v>0</v>
          </cell>
          <cell r="R1751">
            <v>0</v>
          </cell>
          <cell r="S1751">
            <v>24811</v>
          </cell>
          <cell r="T1751">
            <v>26719</v>
          </cell>
          <cell r="U1751">
            <v>26719</v>
          </cell>
          <cell r="V1751">
            <v>24811</v>
          </cell>
          <cell r="W1751">
            <v>0</v>
          </cell>
          <cell r="X1751" t="str">
            <v>A3</v>
          </cell>
          <cell r="Y1751">
            <v>0.35</v>
          </cell>
          <cell r="Z1751">
            <v>0.3</v>
          </cell>
          <cell r="AA1751">
            <v>0.3</v>
          </cell>
          <cell r="AB1751">
            <v>0.35</v>
          </cell>
          <cell r="AC1751">
            <v>0</v>
          </cell>
          <cell r="AD1751">
            <v>0</v>
          </cell>
          <cell r="AE1751" t="str">
            <v>SUPPORT</v>
          </cell>
          <cell r="AF1751" t="str">
            <v>BDS DIRECT SUPPORT</v>
          </cell>
          <cell r="AG1751" t="str">
            <v>INITIAL SALE</v>
          </cell>
          <cell r="AH1751" t="str">
            <v>HW SUPPORT</v>
          </cell>
          <cell r="AI1751" t="str">
            <v>132-12</v>
          </cell>
          <cell r="AJ1751" t="str">
            <v>N/A</v>
          </cell>
          <cell r="AK1751" t="str">
            <v>None</v>
          </cell>
          <cell r="AL1751">
            <v>40</v>
          </cell>
          <cell r="AM1751">
            <v>0</v>
          </cell>
        </row>
        <row r="1752">
          <cell r="F1752" t="str">
            <v>MLXE4-SVL-4OS-5</v>
          </cell>
          <cell r="G1752" t="str">
            <v>ESSENTIAL 4HR ONSITE SUPPORT,  NetIron MLXe-4 System</v>
          </cell>
          <cell r="H1752" t="str">
            <v>ESSENTIAL 4HR ONSITE SUPPORT</v>
          </cell>
          <cell r="I1752">
            <v>47713</v>
          </cell>
          <cell r="J1752">
            <v>47713</v>
          </cell>
          <cell r="K1752" t="str">
            <v>N</v>
          </cell>
          <cell r="L1752">
            <v>0</v>
          </cell>
          <cell r="M1752">
            <v>0</v>
          </cell>
          <cell r="N1752">
            <v>0</v>
          </cell>
          <cell r="O1752">
            <v>0</v>
          </cell>
          <cell r="P1752">
            <v>0</v>
          </cell>
          <cell r="Q1752">
            <v>0</v>
          </cell>
          <cell r="R1752">
            <v>0</v>
          </cell>
          <cell r="S1752">
            <v>31013</v>
          </cell>
          <cell r="T1752">
            <v>33399</v>
          </cell>
          <cell r="U1752">
            <v>33399</v>
          </cell>
          <cell r="V1752">
            <v>31013</v>
          </cell>
          <cell r="W1752">
            <v>0</v>
          </cell>
          <cell r="X1752" t="str">
            <v>A3</v>
          </cell>
          <cell r="Y1752">
            <v>0.35</v>
          </cell>
          <cell r="Z1752">
            <v>0.3</v>
          </cell>
          <cell r="AA1752">
            <v>0.3</v>
          </cell>
          <cell r="AB1752">
            <v>0.35</v>
          </cell>
          <cell r="AC1752">
            <v>0</v>
          </cell>
          <cell r="AD1752">
            <v>0</v>
          </cell>
          <cell r="AE1752" t="str">
            <v>SUPPORT</v>
          </cell>
          <cell r="AF1752" t="str">
            <v>BDS DIRECT SUPPORT</v>
          </cell>
          <cell r="AG1752" t="str">
            <v>INITIAL SALE</v>
          </cell>
          <cell r="AH1752" t="str">
            <v>HW SUPPORT</v>
          </cell>
          <cell r="AI1752" t="str">
            <v>132-12</v>
          </cell>
          <cell r="AJ1752" t="str">
            <v>N/A</v>
          </cell>
          <cell r="AK1752" t="str">
            <v>None</v>
          </cell>
          <cell r="AL1752">
            <v>40</v>
          </cell>
          <cell r="AM1752">
            <v>0</v>
          </cell>
        </row>
        <row r="1753">
          <cell r="F1753" t="str">
            <v>MLXE4-SVL-4P-1</v>
          </cell>
          <cell r="G1753" t="str">
            <v>ESSENTIAL 4HR PARTS ONLY SUPPORT,  NetIron MLXe-4 System</v>
          </cell>
          <cell r="H1753" t="str">
            <v>ESSENTIAL 4HR PARTS ONLY SUPPORT</v>
          </cell>
          <cell r="I1753">
            <v>8330</v>
          </cell>
          <cell r="J1753">
            <v>8330</v>
          </cell>
          <cell r="K1753" t="str">
            <v>N</v>
          </cell>
          <cell r="L1753">
            <v>0</v>
          </cell>
          <cell r="M1753">
            <v>0</v>
          </cell>
          <cell r="N1753">
            <v>0</v>
          </cell>
          <cell r="O1753">
            <v>0</v>
          </cell>
          <cell r="P1753">
            <v>0</v>
          </cell>
          <cell r="Q1753">
            <v>0</v>
          </cell>
          <cell r="R1753">
            <v>0</v>
          </cell>
          <cell r="S1753">
            <v>5415</v>
          </cell>
          <cell r="T1753">
            <v>5831</v>
          </cell>
          <cell r="U1753">
            <v>5831</v>
          </cell>
          <cell r="V1753">
            <v>5415</v>
          </cell>
          <cell r="W1753">
            <v>0</v>
          </cell>
          <cell r="X1753" t="str">
            <v>A3</v>
          </cell>
          <cell r="Y1753">
            <v>0.35</v>
          </cell>
          <cell r="Z1753">
            <v>0.3</v>
          </cell>
          <cell r="AA1753">
            <v>0.3</v>
          </cell>
          <cell r="AB1753">
            <v>0.35</v>
          </cell>
          <cell r="AC1753">
            <v>0</v>
          </cell>
          <cell r="AD1753">
            <v>0</v>
          </cell>
          <cell r="AE1753" t="str">
            <v>SUPPORT</v>
          </cell>
          <cell r="AF1753" t="str">
            <v>BDS DIRECT SUPPORT</v>
          </cell>
          <cell r="AG1753" t="str">
            <v>INITIAL SALE</v>
          </cell>
          <cell r="AH1753" t="str">
            <v>HW SUPPORT</v>
          </cell>
          <cell r="AI1753" t="str">
            <v>132-12</v>
          </cell>
          <cell r="AJ1753" t="str">
            <v>N/A</v>
          </cell>
          <cell r="AK1753" t="str">
            <v>None</v>
          </cell>
          <cell r="AL1753">
            <v>40</v>
          </cell>
          <cell r="AM1753">
            <v>0</v>
          </cell>
        </row>
        <row r="1754">
          <cell r="F1754" t="str">
            <v>MLXE4-SVL-4P-2</v>
          </cell>
          <cell r="G1754" t="str">
            <v>ESSENTIAL 4HR PARTS ONLY SUPPORT,  NetIron MLXe-4 System</v>
          </cell>
          <cell r="H1754" t="str">
            <v>ESSENTIAL 4HR PARTS ONLY SUPPORT</v>
          </cell>
          <cell r="I1754">
            <v>15827</v>
          </cell>
          <cell r="J1754">
            <v>15827</v>
          </cell>
          <cell r="K1754" t="str">
            <v>N</v>
          </cell>
          <cell r="L1754">
            <v>0</v>
          </cell>
          <cell r="M1754">
            <v>0</v>
          </cell>
          <cell r="N1754">
            <v>0</v>
          </cell>
          <cell r="O1754">
            <v>0</v>
          </cell>
          <cell r="P1754">
            <v>0</v>
          </cell>
          <cell r="Q1754">
            <v>0</v>
          </cell>
          <cell r="R1754">
            <v>0</v>
          </cell>
          <cell r="S1754">
            <v>10288</v>
          </cell>
          <cell r="T1754">
            <v>11079</v>
          </cell>
          <cell r="U1754">
            <v>11079</v>
          </cell>
          <cell r="V1754">
            <v>10288</v>
          </cell>
          <cell r="W1754">
            <v>0</v>
          </cell>
          <cell r="X1754" t="str">
            <v>A3</v>
          </cell>
          <cell r="Y1754">
            <v>0.35</v>
          </cell>
          <cell r="Z1754">
            <v>0.3</v>
          </cell>
          <cell r="AA1754">
            <v>0.3</v>
          </cell>
          <cell r="AB1754">
            <v>0.35</v>
          </cell>
          <cell r="AC1754">
            <v>0</v>
          </cell>
          <cell r="AD1754">
            <v>0</v>
          </cell>
          <cell r="AE1754" t="str">
            <v>SUPPORT</v>
          </cell>
          <cell r="AF1754" t="str">
            <v>BDS DIRECT SUPPORT</v>
          </cell>
          <cell r="AG1754" t="str">
            <v>INITIAL SALE</v>
          </cell>
          <cell r="AH1754" t="str">
            <v>HW SUPPORT</v>
          </cell>
          <cell r="AI1754" t="str">
            <v>132-12</v>
          </cell>
          <cell r="AJ1754" t="str">
            <v>N/A</v>
          </cell>
          <cell r="AK1754" t="str">
            <v>None</v>
          </cell>
          <cell r="AL1754">
            <v>40</v>
          </cell>
          <cell r="AM1754">
            <v>0</v>
          </cell>
        </row>
        <row r="1755">
          <cell r="F1755" t="str">
            <v>MLXE4-SVL-4P-3</v>
          </cell>
          <cell r="G1755" t="str">
            <v>ESSENTIAL 4HR PARTS ONLY SUPPORT,  NetIron MLXe-4 System</v>
          </cell>
          <cell r="H1755" t="str">
            <v>ESSENTIAL 4HR PARTS ONLY SUPPORT</v>
          </cell>
          <cell r="I1755">
            <v>22908</v>
          </cell>
          <cell r="J1755">
            <v>22908</v>
          </cell>
          <cell r="K1755" t="str">
            <v>N</v>
          </cell>
          <cell r="L1755">
            <v>0</v>
          </cell>
          <cell r="M1755">
            <v>0</v>
          </cell>
          <cell r="N1755">
            <v>0</v>
          </cell>
          <cell r="O1755">
            <v>0</v>
          </cell>
          <cell r="P1755">
            <v>0</v>
          </cell>
          <cell r="Q1755">
            <v>0</v>
          </cell>
          <cell r="R1755">
            <v>0</v>
          </cell>
          <cell r="S1755">
            <v>14890</v>
          </cell>
          <cell r="T1755">
            <v>16035</v>
          </cell>
          <cell r="U1755">
            <v>16035</v>
          </cell>
          <cell r="V1755">
            <v>14890</v>
          </cell>
          <cell r="W1755">
            <v>0</v>
          </cell>
          <cell r="X1755" t="str">
            <v>A3</v>
          </cell>
          <cell r="Y1755">
            <v>0.35</v>
          </cell>
          <cell r="Z1755">
            <v>0.3</v>
          </cell>
          <cell r="AA1755">
            <v>0.3</v>
          </cell>
          <cell r="AB1755">
            <v>0.35</v>
          </cell>
          <cell r="AC1755">
            <v>0</v>
          </cell>
          <cell r="AD1755">
            <v>0</v>
          </cell>
          <cell r="AE1755" t="str">
            <v>SUPPORT</v>
          </cell>
          <cell r="AF1755" t="str">
            <v>BDS DIRECT SUPPORT</v>
          </cell>
          <cell r="AG1755" t="str">
            <v>INITIAL SALE</v>
          </cell>
          <cell r="AH1755" t="str">
            <v>HW SUPPORT</v>
          </cell>
          <cell r="AI1755" t="str">
            <v>132-12</v>
          </cell>
          <cell r="AJ1755" t="str">
            <v>N/A</v>
          </cell>
          <cell r="AK1755" t="str">
            <v>None</v>
          </cell>
          <cell r="AL1755">
            <v>40</v>
          </cell>
          <cell r="AM1755">
            <v>0</v>
          </cell>
        </row>
        <row r="1756">
          <cell r="F1756" t="str">
            <v>MLXE4-SVL-4P-4</v>
          </cell>
          <cell r="G1756" t="str">
            <v>ESSENTIAL 4HR PARTS ONLY SUPPORT,  NetIron MLXe-4 System</v>
          </cell>
          <cell r="H1756" t="str">
            <v>ESSENTIAL 4HR PARTS ONLY SUPPORT</v>
          </cell>
          <cell r="I1756">
            <v>30543</v>
          </cell>
          <cell r="J1756">
            <v>30543</v>
          </cell>
          <cell r="K1756" t="str">
            <v>N</v>
          </cell>
          <cell r="L1756">
            <v>0</v>
          </cell>
          <cell r="M1756">
            <v>0</v>
          </cell>
          <cell r="N1756">
            <v>0</v>
          </cell>
          <cell r="O1756">
            <v>0</v>
          </cell>
          <cell r="P1756">
            <v>0</v>
          </cell>
          <cell r="Q1756">
            <v>0</v>
          </cell>
          <cell r="R1756">
            <v>0</v>
          </cell>
          <cell r="S1756">
            <v>19853</v>
          </cell>
          <cell r="T1756">
            <v>21380</v>
          </cell>
          <cell r="U1756">
            <v>21380</v>
          </cell>
          <cell r="V1756">
            <v>19853</v>
          </cell>
          <cell r="W1756">
            <v>0</v>
          </cell>
          <cell r="X1756" t="str">
            <v>A3</v>
          </cell>
          <cell r="Y1756">
            <v>0.35</v>
          </cell>
          <cell r="Z1756">
            <v>0.3</v>
          </cell>
          <cell r="AA1756">
            <v>0.3</v>
          </cell>
          <cell r="AB1756">
            <v>0.35</v>
          </cell>
          <cell r="AC1756">
            <v>0</v>
          </cell>
          <cell r="AD1756">
            <v>0</v>
          </cell>
          <cell r="AE1756" t="str">
            <v>SUPPORT</v>
          </cell>
          <cell r="AF1756" t="str">
            <v>BDS DIRECT SUPPORT</v>
          </cell>
          <cell r="AG1756" t="str">
            <v>INITIAL SALE</v>
          </cell>
          <cell r="AH1756" t="str">
            <v>HW SUPPORT</v>
          </cell>
          <cell r="AI1756" t="str">
            <v>132-12</v>
          </cell>
          <cell r="AJ1756" t="str">
            <v>N/A</v>
          </cell>
          <cell r="AK1756" t="str">
            <v>None</v>
          </cell>
          <cell r="AL1756">
            <v>40</v>
          </cell>
          <cell r="AM1756">
            <v>0</v>
          </cell>
        </row>
        <row r="1757">
          <cell r="F1757" t="str">
            <v>MLXE4-SVL-4P-5</v>
          </cell>
          <cell r="G1757" t="str">
            <v>ESSENTIAL 4HR PARTS ONLY SUPPORT,  NetIron MLXe-4 System</v>
          </cell>
          <cell r="H1757" t="str">
            <v>ESSENTIAL 4HR PARTS ONLY SUPPORT</v>
          </cell>
          <cell r="I1757">
            <v>38179</v>
          </cell>
          <cell r="J1757">
            <v>38179</v>
          </cell>
          <cell r="K1757" t="str">
            <v>N</v>
          </cell>
          <cell r="L1757">
            <v>0</v>
          </cell>
          <cell r="M1757">
            <v>0</v>
          </cell>
          <cell r="N1757">
            <v>0</v>
          </cell>
          <cell r="O1757">
            <v>0</v>
          </cell>
          <cell r="P1757">
            <v>0</v>
          </cell>
          <cell r="Q1757">
            <v>0</v>
          </cell>
          <cell r="R1757">
            <v>0</v>
          </cell>
          <cell r="S1757">
            <v>24816</v>
          </cell>
          <cell r="T1757">
            <v>26725</v>
          </cell>
          <cell r="U1757">
            <v>26725</v>
          </cell>
          <cell r="V1757">
            <v>24816</v>
          </cell>
          <cell r="W1757">
            <v>0</v>
          </cell>
          <cell r="X1757" t="str">
            <v>A3</v>
          </cell>
          <cell r="Y1757">
            <v>0.35</v>
          </cell>
          <cell r="Z1757">
            <v>0.3</v>
          </cell>
          <cell r="AA1757">
            <v>0.3</v>
          </cell>
          <cell r="AB1757">
            <v>0.35</v>
          </cell>
          <cell r="AC1757">
            <v>0</v>
          </cell>
          <cell r="AD1757">
            <v>0</v>
          </cell>
          <cell r="AE1757" t="str">
            <v>SUPPORT</v>
          </cell>
          <cell r="AF1757" t="str">
            <v>BDS DIRECT SUPPORT</v>
          </cell>
          <cell r="AG1757" t="str">
            <v>INITIAL SALE</v>
          </cell>
          <cell r="AH1757" t="str">
            <v>HW SUPPORT</v>
          </cell>
          <cell r="AI1757" t="str">
            <v>132-12</v>
          </cell>
          <cell r="AJ1757" t="str">
            <v>N/A</v>
          </cell>
          <cell r="AK1757" t="str">
            <v>None</v>
          </cell>
          <cell r="AL1757">
            <v>40</v>
          </cell>
          <cell r="AM1757">
            <v>0</v>
          </cell>
        </row>
        <row r="1758">
          <cell r="F1758" t="str">
            <v>MLXE4-SVL-NDO-1</v>
          </cell>
          <cell r="G1758" t="str">
            <v>ESSENTIAL NBD ONSITE SUPPORT,  NetIron MLXe-4 System</v>
          </cell>
          <cell r="H1758" t="str">
            <v>ESSENTIAL NBD ONSITE SUPPORT</v>
          </cell>
          <cell r="I1758">
            <v>6505</v>
          </cell>
          <cell r="J1758">
            <v>6505</v>
          </cell>
          <cell r="K1758" t="str">
            <v>N</v>
          </cell>
          <cell r="L1758">
            <v>0</v>
          </cell>
          <cell r="M1758">
            <v>0</v>
          </cell>
          <cell r="N1758">
            <v>0</v>
          </cell>
          <cell r="O1758">
            <v>0</v>
          </cell>
          <cell r="P1758">
            <v>0</v>
          </cell>
          <cell r="Q1758">
            <v>0</v>
          </cell>
          <cell r="R1758">
            <v>0</v>
          </cell>
          <cell r="S1758">
            <v>4228</v>
          </cell>
          <cell r="T1758">
            <v>4554</v>
          </cell>
          <cell r="U1758">
            <v>4554</v>
          </cell>
          <cell r="V1758">
            <v>4228</v>
          </cell>
          <cell r="W1758">
            <v>0</v>
          </cell>
          <cell r="X1758" t="str">
            <v>A3</v>
          </cell>
          <cell r="Y1758">
            <v>0.35</v>
          </cell>
          <cell r="Z1758">
            <v>0.3</v>
          </cell>
          <cell r="AA1758">
            <v>0.3</v>
          </cell>
          <cell r="AB1758">
            <v>0.35</v>
          </cell>
          <cell r="AC1758">
            <v>0</v>
          </cell>
          <cell r="AD1758">
            <v>0</v>
          </cell>
          <cell r="AE1758" t="str">
            <v>SUPPORT</v>
          </cell>
          <cell r="AF1758" t="str">
            <v>BDS DIRECT SUPPORT</v>
          </cell>
          <cell r="AG1758" t="str">
            <v>INITIAL SALE</v>
          </cell>
          <cell r="AH1758" t="str">
            <v>HW SUPPORT</v>
          </cell>
          <cell r="AI1758" t="str">
            <v>132-12</v>
          </cell>
          <cell r="AJ1758" t="str">
            <v>N/A</v>
          </cell>
          <cell r="AK1758" t="str">
            <v>None</v>
          </cell>
          <cell r="AL1758">
            <v>40</v>
          </cell>
          <cell r="AM1758">
            <v>0</v>
          </cell>
        </row>
        <row r="1759">
          <cell r="F1759" t="str">
            <v>MLXE4-SVL-NDO-2</v>
          </cell>
          <cell r="G1759" t="str">
            <v>ESSENTIAL NBD ONSITE SUPPORT,  NetIron MLXe-4 System</v>
          </cell>
          <cell r="H1759" t="str">
            <v>ESSENTIAL NBD ONSITE SUPPORT</v>
          </cell>
          <cell r="I1759">
            <v>12360</v>
          </cell>
          <cell r="J1759">
            <v>12360</v>
          </cell>
          <cell r="K1759" t="str">
            <v>N</v>
          </cell>
          <cell r="L1759">
            <v>0</v>
          </cell>
          <cell r="M1759">
            <v>0</v>
          </cell>
          <cell r="N1759">
            <v>0</v>
          </cell>
          <cell r="O1759">
            <v>0</v>
          </cell>
          <cell r="P1759">
            <v>0</v>
          </cell>
          <cell r="Q1759">
            <v>0</v>
          </cell>
          <cell r="R1759">
            <v>0</v>
          </cell>
          <cell r="S1759">
            <v>8034</v>
          </cell>
          <cell r="T1759">
            <v>8652</v>
          </cell>
          <cell r="U1759">
            <v>8652</v>
          </cell>
          <cell r="V1759">
            <v>8034</v>
          </cell>
          <cell r="W1759">
            <v>0</v>
          </cell>
          <cell r="X1759" t="str">
            <v>A3</v>
          </cell>
          <cell r="Y1759">
            <v>0.35</v>
          </cell>
          <cell r="Z1759">
            <v>0.3</v>
          </cell>
          <cell r="AA1759">
            <v>0.3</v>
          </cell>
          <cell r="AB1759">
            <v>0.35</v>
          </cell>
          <cell r="AC1759">
            <v>0</v>
          </cell>
          <cell r="AD1759">
            <v>0</v>
          </cell>
          <cell r="AE1759" t="str">
            <v>SUPPORT</v>
          </cell>
          <cell r="AF1759" t="str">
            <v>BDS DIRECT SUPPORT</v>
          </cell>
          <cell r="AG1759" t="str">
            <v>INITIAL SALE</v>
          </cell>
          <cell r="AH1759" t="str">
            <v>HW SUPPORT</v>
          </cell>
          <cell r="AI1759" t="str">
            <v>132-12</v>
          </cell>
          <cell r="AJ1759" t="str">
            <v>N/A</v>
          </cell>
          <cell r="AK1759" t="str">
            <v>None</v>
          </cell>
          <cell r="AL1759">
            <v>40</v>
          </cell>
          <cell r="AM1759">
            <v>0</v>
          </cell>
        </row>
        <row r="1760">
          <cell r="F1760" t="str">
            <v>MLXE4-SVL-NDO-3</v>
          </cell>
          <cell r="G1760" t="str">
            <v>ESSENTIAL NBD ONSITE SUPPORT,  NetIron MLXe-4 System</v>
          </cell>
          <cell r="H1760" t="str">
            <v>ESSENTIAL NBD ONSITE SUPPORT</v>
          </cell>
          <cell r="I1760">
            <v>17889</v>
          </cell>
          <cell r="J1760">
            <v>17889</v>
          </cell>
          <cell r="K1760" t="str">
            <v>N</v>
          </cell>
          <cell r="L1760">
            <v>0</v>
          </cell>
          <cell r="M1760">
            <v>0</v>
          </cell>
          <cell r="N1760">
            <v>0</v>
          </cell>
          <cell r="O1760">
            <v>0</v>
          </cell>
          <cell r="P1760">
            <v>0</v>
          </cell>
          <cell r="Q1760">
            <v>0</v>
          </cell>
          <cell r="R1760">
            <v>0</v>
          </cell>
          <cell r="S1760">
            <v>11628</v>
          </cell>
          <cell r="T1760">
            <v>12522</v>
          </cell>
          <cell r="U1760">
            <v>12522</v>
          </cell>
          <cell r="V1760">
            <v>11628</v>
          </cell>
          <cell r="W1760">
            <v>0</v>
          </cell>
          <cell r="X1760" t="str">
            <v>A3</v>
          </cell>
          <cell r="Y1760">
            <v>0.35</v>
          </cell>
          <cell r="Z1760">
            <v>0.3</v>
          </cell>
          <cell r="AA1760">
            <v>0.3</v>
          </cell>
          <cell r="AB1760">
            <v>0.35</v>
          </cell>
          <cell r="AC1760">
            <v>0</v>
          </cell>
          <cell r="AD1760">
            <v>0</v>
          </cell>
          <cell r="AE1760" t="str">
            <v>SUPPORT</v>
          </cell>
          <cell r="AF1760" t="str">
            <v>BDS DIRECT SUPPORT</v>
          </cell>
          <cell r="AG1760" t="str">
            <v>INITIAL SALE</v>
          </cell>
          <cell r="AH1760" t="str">
            <v>HW SUPPORT</v>
          </cell>
          <cell r="AI1760" t="str">
            <v>132-12</v>
          </cell>
          <cell r="AJ1760" t="str">
            <v>N/A</v>
          </cell>
          <cell r="AK1760" t="str">
            <v>None</v>
          </cell>
          <cell r="AL1760">
            <v>40</v>
          </cell>
          <cell r="AM1760">
            <v>0</v>
          </cell>
        </row>
        <row r="1761">
          <cell r="F1761" t="str">
            <v>MLXE4-SVL-NDO-4</v>
          </cell>
          <cell r="G1761" t="str">
            <v>ESSENTIAL NBD ONSITE SUPPORT,  NetIron MLXe-4 System</v>
          </cell>
          <cell r="H1761" t="str">
            <v>ESSENTIAL NBD ONSITE SUPPORT</v>
          </cell>
          <cell r="I1761">
            <v>23852</v>
          </cell>
          <cell r="J1761">
            <v>23852</v>
          </cell>
          <cell r="K1761" t="str">
            <v>N</v>
          </cell>
          <cell r="L1761">
            <v>0</v>
          </cell>
          <cell r="M1761">
            <v>0</v>
          </cell>
          <cell r="N1761">
            <v>0</v>
          </cell>
          <cell r="O1761">
            <v>0</v>
          </cell>
          <cell r="P1761">
            <v>0</v>
          </cell>
          <cell r="Q1761">
            <v>0</v>
          </cell>
          <cell r="R1761">
            <v>0</v>
          </cell>
          <cell r="S1761">
            <v>15504</v>
          </cell>
          <cell r="T1761">
            <v>16696</v>
          </cell>
          <cell r="U1761">
            <v>16696</v>
          </cell>
          <cell r="V1761">
            <v>15504</v>
          </cell>
          <cell r="W1761">
            <v>0</v>
          </cell>
          <cell r="X1761" t="str">
            <v>A3</v>
          </cell>
          <cell r="Y1761">
            <v>0.35</v>
          </cell>
          <cell r="Z1761">
            <v>0.3</v>
          </cell>
          <cell r="AA1761">
            <v>0.3</v>
          </cell>
          <cell r="AB1761">
            <v>0.35</v>
          </cell>
          <cell r="AC1761">
            <v>0</v>
          </cell>
          <cell r="AD1761">
            <v>0</v>
          </cell>
          <cell r="AE1761" t="str">
            <v>SUPPORT</v>
          </cell>
          <cell r="AF1761" t="str">
            <v>BDS DIRECT SUPPORT</v>
          </cell>
          <cell r="AG1761" t="str">
            <v>INITIAL SALE</v>
          </cell>
          <cell r="AH1761" t="str">
            <v>HW SUPPORT</v>
          </cell>
          <cell r="AI1761" t="str">
            <v>132-12</v>
          </cell>
          <cell r="AJ1761" t="str">
            <v>N/A</v>
          </cell>
          <cell r="AK1761" t="str">
            <v>None</v>
          </cell>
          <cell r="AL1761">
            <v>40</v>
          </cell>
          <cell r="AM1761">
            <v>0</v>
          </cell>
        </row>
        <row r="1762">
          <cell r="F1762" t="str">
            <v>MLXE4-SVL-NDO-5</v>
          </cell>
          <cell r="G1762" t="str">
            <v>ESSENTIAL NBD ONSITE SUPPORT,  NetIron MLXe-4 System</v>
          </cell>
          <cell r="H1762" t="str">
            <v>ESSENTIAL NBD ONSITE SUPPORT</v>
          </cell>
          <cell r="I1762">
            <v>29815</v>
          </cell>
          <cell r="J1762">
            <v>29815</v>
          </cell>
          <cell r="K1762" t="str">
            <v>N</v>
          </cell>
          <cell r="L1762">
            <v>0</v>
          </cell>
          <cell r="M1762">
            <v>0</v>
          </cell>
          <cell r="N1762">
            <v>0</v>
          </cell>
          <cell r="O1762">
            <v>0</v>
          </cell>
          <cell r="P1762">
            <v>0</v>
          </cell>
          <cell r="Q1762">
            <v>0</v>
          </cell>
          <cell r="R1762">
            <v>0</v>
          </cell>
          <cell r="S1762">
            <v>19379</v>
          </cell>
          <cell r="T1762">
            <v>20870</v>
          </cell>
          <cell r="U1762">
            <v>20870</v>
          </cell>
          <cell r="V1762">
            <v>19379</v>
          </cell>
          <cell r="W1762">
            <v>0</v>
          </cell>
          <cell r="X1762" t="str">
            <v>A3</v>
          </cell>
          <cell r="Y1762">
            <v>0.35</v>
          </cell>
          <cell r="Z1762">
            <v>0.3</v>
          </cell>
          <cell r="AA1762">
            <v>0.3</v>
          </cell>
          <cell r="AB1762">
            <v>0.35</v>
          </cell>
          <cell r="AC1762">
            <v>0</v>
          </cell>
          <cell r="AD1762">
            <v>0</v>
          </cell>
          <cell r="AE1762" t="str">
            <v>SUPPORT</v>
          </cell>
          <cell r="AF1762" t="str">
            <v>BDS DIRECT SUPPORT</v>
          </cell>
          <cell r="AG1762" t="str">
            <v>INITIAL SALE</v>
          </cell>
          <cell r="AH1762" t="str">
            <v>HW SUPPORT</v>
          </cell>
          <cell r="AI1762" t="str">
            <v>132-12</v>
          </cell>
          <cell r="AJ1762" t="str">
            <v>N/A</v>
          </cell>
          <cell r="AK1762" t="str">
            <v>None</v>
          </cell>
          <cell r="AL1762">
            <v>40</v>
          </cell>
          <cell r="AM1762">
            <v>0</v>
          </cell>
        </row>
        <row r="1763">
          <cell r="F1763" t="str">
            <v>MLXE4-SVL-NDP-1</v>
          </cell>
          <cell r="G1763" t="str">
            <v>ESSENTIAL NBD PARTS ONLY SUPPORT,  NetIron MLXe-4 System</v>
          </cell>
          <cell r="H1763" t="str">
            <v>ESSENTIAL NBD PARTS ONLY SUPPORT</v>
          </cell>
          <cell r="I1763">
            <v>5205</v>
          </cell>
          <cell r="J1763">
            <v>5205</v>
          </cell>
          <cell r="K1763" t="str">
            <v>N</v>
          </cell>
          <cell r="L1763">
            <v>0</v>
          </cell>
          <cell r="M1763">
            <v>0</v>
          </cell>
          <cell r="N1763">
            <v>0</v>
          </cell>
          <cell r="O1763">
            <v>0</v>
          </cell>
          <cell r="P1763">
            <v>0</v>
          </cell>
          <cell r="Q1763">
            <v>0</v>
          </cell>
          <cell r="R1763">
            <v>0</v>
          </cell>
          <cell r="S1763">
            <v>3383</v>
          </cell>
          <cell r="T1763">
            <v>3644</v>
          </cell>
          <cell r="U1763">
            <v>3644</v>
          </cell>
          <cell r="V1763">
            <v>3383</v>
          </cell>
          <cell r="W1763">
            <v>0</v>
          </cell>
          <cell r="X1763" t="str">
            <v>A3</v>
          </cell>
          <cell r="Y1763">
            <v>0.35</v>
          </cell>
          <cell r="Z1763">
            <v>0.3</v>
          </cell>
          <cell r="AA1763">
            <v>0.3</v>
          </cell>
          <cell r="AB1763">
            <v>0.35</v>
          </cell>
          <cell r="AC1763">
            <v>0</v>
          </cell>
          <cell r="AD1763">
            <v>0</v>
          </cell>
          <cell r="AE1763" t="str">
            <v>SUPPORT</v>
          </cell>
          <cell r="AF1763" t="str">
            <v>BDS DIRECT SUPPORT</v>
          </cell>
          <cell r="AG1763" t="str">
            <v>INITIAL SALE</v>
          </cell>
          <cell r="AH1763" t="str">
            <v>HW SUPPORT</v>
          </cell>
          <cell r="AI1763" t="str">
            <v>132-12</v>
          </cell>
          <cell r="AJ1763" t="str">
            <v>N/A</v>
          </cell>
          <cell r="AK1763" t="str">
            <v>None</v>
          </cell>
          <cell r="AL1763">
            <v>40</v>
          </cell>
          <cell r="AM1763">
            <v>0</v>
          </cell>
        </row>
        <row r="1764">
          <cell r="F1764" t="str">
            <v>MLXE4-SVL-NDP-2</v>
          </cell>
          <cell r="G1764" t="str">
            <v>ESSENTIAL NBD PARTS ONLY SUPPORT,  NetIron MLXe-4 System</v>
          </cell>
          <cell r="H1764" t="str">
            <v>ESSENTIAL NBD PARTS ONLY SUPPORT</v>
          </cell>
          <cell r="I1764">
            <v>9890</v>
          </cell>
          <cell r="J1764">
            <v>9890</v>
          </cell>
          <cell r="K1764" t="str">
            <v>N</v>
          </cell>
          <cell r="L1764">
            <v>0</v>
          </cell>
          <cell r="M1764">
            <v>0</v>
          </cell>
          <cell r="N1764">
            <v>0</v>
          </cell>
          <cell r="O1764">
            <v>0</v>
          </cell>
          <cell r="P1764">
            <v>0</v>
          </cell>
          <cell r="Q1764">
            <v>0</v>
          </cell>
          <cell r="R1764">
            <v>0</v>
          </cell>
          <cell r="S1764">
            <v>6428</v>
          </cell>
          <cell r="T1764">
            <v>6923</v>
          </cell>
          <cell r="U1764">
            <v>6923</v>
          </cell>
          <cell r="V1764">
            <v>6428</v>
          </cell>
          <cell r="W1764">
            <v>0</v>
          </cell>
          <cell r="X1764" t="str">
            <v>A3</v>
          </cell>
          <cell r="Y1764">
            <v>0.35</v>
          </cell>
          <cell r="Z1764">
            <v>0.3</v>
          </cell>
          <cell r="AA1764">
            <v>0.3</v>
          </cell>
          <cell r="AB1764">
            <v>0.35</v>
          </cell>
          <cell r="AC1764">
            <v>0</v>
          </cell>
          <cell r="AD1764">
            <v>0</v>
          </cell>
          <cell r="AE1764" t="str">
            <v>SUPPORT</v>
          </cell>
          <cell r="AF1764" t="str">
            <v>BDS DIRECT SUPPORT</v>
          </cell>
          <cell r="AG1764" t="str">
            <v>INITIAL SALE</v>
          </cell>
          <cell r="AH1764" t="str">
            <v>HW SUPPORT</v>
          </cell>
          <cell r="AI1764" t="str">
            <v>132-12</v>
          </cell>
          <cell r="AJ1764" t="str">
            <v>N/A</v>
          </cell>
          <cell r="AK1764" t="str">
            <v>None</v>
          </cell>
          <cell r="AL1764">
            <v>40</v>
          </cell>
          <cell r="AM1764">
            <v>0</v>
          </cell>
        </row>
        <row r="1765">
          <cell r="F1765" t="str">
            <v>MLXE4-SVL-NDP-3</v>
          </cell>
          <cell r="G1765" t="str">
            <v>ESSENTIAL NBD PARTS ONLY SUPPORT,  NetIron MLXe-4 System</v>
          </cell>
          <cell r="H1765" t="str">
            <v>ESSENTIAL NBD PARTS ONLY SUPPORT</v>
          </cell>
          <cell r="I1765">
            <v>14314</v>
          </cell>
          <cell r="J1765">
            <v>14314</v>
          </cell>
          <cell r="K1765" t="str">
            <v>N</v>
          </cell>
          <cell r="L1765">
            <v>0</v>
          </cell>
          <cell r="M1765">
            <v>0</v>
          </cell>
          <cell r="N1765">
            <v>0</v>
          </cell>
          <cell r="O1765">
            <v>0</v>
          </cell>
          <cell r="P1765">
            <v>0</v>
          </cell>
          <cell r="Q1765">
            <v>0</v>
          </cell>
          <cell r="R1765">
            <v>0</v>
          </cell>
          <cell r="S1765">
            <v>9304</v>
          </cell>
          <cell r="T1765">
            <v>10020</v>
          </cell>
          <cell r="U1765">
            <v>10020</v>
          </cell>
          <cell r="V1765">
            <v>9304</v>
          </cell>
          <cell r="W1765">
            <v>0</v>
          </cell>
          <cell r="X1765" t="str">
            <v>A3</v>
          </cell>
          <cell r="Y1765">
            <v>0.35</v>
          </cell>
          <cell r="Z1765">
            <v>0.3</v>
          </cell>
          <cell r="AA1765">
            <v>0.3</v>
          </cell>
          <cell r="AB1765">
            <v>0.35</v>
          </cell>
          <cell r="AC1765">
            <v>0</v>
          </cell>
          <cell r="AD1765">
            <v>0</v>
          </cell>
          <cell r="AE1765" t="str">
            <v>SUPPORT</v>
          </cell>
          <cell r="AF1765" t="str">
            <v>BDS DIRECT SUPPORT</v>
          </cell>
          <cell r="AG1765" t="str">
            <v>INITIAL SALE</v>
          </cell>
          <cell r="AH1765" t="str">
            <v>HW SUPPORT</v>
          </cell>
          <cell r="AI1765" t="str">
            <v>132-12</v>
          </cell>
          <cell r="AJ1765" t="str">
            <v>N/A</v>
          </cell>
          <cell r="AK1765" t="str">
            <v>None</v>
          </cell>
          <cell r="AL1765">
            <v>40</v>
          </cell>
          <cell r="AM1765">
            <v>0</v>
          </cell>
        </row>
        <row r="1766">
          <cell r="F1766" t="str">
            <v>MLXE4-SVL-NDP-4</v>
          </cell>
          <cell r="G1766" t="str">
            <v>ESSENTIAL NBD PARTS ONLY SUPPORT,  NetIron MLXe-4 System</v>
          </cell>
          <cell r="H1766" t="str">
            <v>ESSENTIAL NBD PARTS ONLY SUPPORT</v>
          </cell>
          <cell r="I1766">
            <v>19085</v>
          </cell>
          <cell r="J1766">
            <v>19085</v>
          </cell>
          <cell r="K1766" t="str">
            <v>N</v>
          </cell>
          <cell r="L1766">
            <v>0</v>
          </cell>
          <cell r="M1766">
            <v>0</v>
          </cell>
          <cell r="N1766">
            <v>0</v>
          </cell>
          <cell r="O1766">
            <v>0</v>
          </cell>
          <cell r="P1766">
            <v>0</v>
          </cell>
          <cell r="Q1766">
            <v>0</v>
          </cell>
          <cell r="R1766">
            <v>0</v>
          </cell>
          <cell r="S1766">
            <v>12405</v>
          </cell>
          <cell r="T1766">
            <v>13360</v>
          </cell>
          <cell r="U1766">
            <v>13360</v>
          </cell>
          <cell r="V1766">
            <v>12405</v>
          </cell>
          <cell r="W1766">
            <v>0</v>
          </cell>
          <cell r="X1766" t="str">
            <v>A3</v>
          </cell>
          <cell r="Y1766">
            <v>0.35</v>
          </cell>
          <cell r="Z1766">
            <v>0.3</v>
          </cell>
          <cell r="AA1766">
            <v>0.3</v>
          </cell>
          <cell r="AB1766">
            <v>0.35</v>
          </cell>
          <cell r="AC1766">
            <v>0</v>
          </cell>
          <cell r="AD1766">
            <v>0</v>
          </cell>
          <cell r="AE1766" t="str">
            <v>SUPPORT</v>
          </cell>
          <cell r="AF1766" t="str">
            <v>BDS DIRECT SUPPORT</v>
          </cell>
          <cell r="AG1766" t="str">
            <v>INITIAL SALE</v>
          </cell>
          <cell r="AH1766" t="str">
            <v>HW SUPPORT</v>
          </cell>
          <cell r="AI1766" t="str">
            <v>132-12</v>
          </cell>
          <cell r="AJ1766" t="str">
            <v>N/A</v>
          </cell>
          <cell r="AK1766" t="str">
            <v>None</v>
          </cell>
          <cell r="AL1766">
            <v>40</v>
          </cell>
          <cell r="AM1766">
            <v>0</v>
          </cell>
        </row>
        <row r="1767">
          <cell r="F1767" t="str">
            <v>MLXE4-SVL-NDP-5</v>
          </cell>
          <cell r="G1767" t="str">
            <v>ESSENTIAL NBD PARTS ONLY SUPPORT,  NetIron MLXe-4 System</v>
          </cell>
          <cell r="H1767" t="str">
            <v>ESSENTIAL NBD PARTS ONLY SUPPORT</v>
          </cell>
          <cell r="I1767">
            <v>23856</v>
          </cell>
          <cell r="J1767">
            <v>23856</v>
          </cell>
          <cell r="K1767" t="str">
            <v>N</v>
          </cell>
          <cell r="L1767">
            <v>0</v>
          </cell>
          <cell r="M1767">
            <v>0</v>
          </cell>
          <cell r="N1767">
            <v>0</v>
          </cell>
          <cell r="O1767">
            <v>0</v>
          </cell>
          <cell r="P1767">
            <v>0</v>
          </cell>
          <cell r="Q1767">
            <v>0</v>
          </cell>
          <cell r="R1767">
            <v>0</v>
          </cell>
          <cell r="S1767">
            <v>15507</v>
          </cell>
          <cell r="T1767">
            <v>16699</v>
          </cell>
          <cell r="U1767">
            <v>16699</v>
          </cell>
          <cell r="V1767">
            <v>15507</v>
          </cell>
          <cell r="W1767">
            <v>0</v>
          </cell>
          <cell r="X1767" t="str">
            <v>A3</v>
          </cell>
          <cell r="Y1767">
            <v>0.35</v>
          </cell>
          <cell r="Z1767">
            <v>0.3</v>
          </cell>
          <cell r="AA1767">
            <v>0.3</v>
          </cell>
          <cell r="AB1767">
            <v>0.35</v>
          </cell>
          <cell r="AC1767">
            <v>0</v>
          </cell>
          <cell r="AD1767">
            <v>0</v>
          </cell>
          <cell r="AE1767" t="str">
            <v>SUPPORT</v>
          </cell>
          <cell r="AF1767" t="str">
            <v>BDS DIRECT SUPPORT</v>
          </cell>
          <cell r="AG1767" t="str">
            <v>INITIAL SALE</v>
          </cell>
          <cell r="AH1767" t="str">
            <v>HW SUPPORT</v>
          </cell>
          <cell r="AI1767" t="str">
            <v>132-12</v>
          </cell>
          <cell r="AJ1767" t="str">
            <v>N/A</v>
          </cell>
          <cell r="AK1767" t="str">
            <v>None</v>
          </cell>
          <cell r="AL1767">
            <v>40</v>
          </cell>
          <cell r="AM1767">
            <v>0</v>
          </cell>
        </row>
        <row r="1768">
          <cell r="F1768" t="str">
            <v>MLXE4-SVL-RTF-1</v>
          </cell>
          <cell r="G1768" t="str">
            <v>ESSENTIAL RTN TO FACTORY SUPPORT,  NetIron MLXe-4 System</v>
          </cell>
          <cell r="H1768" t="str">
            <v>ESSENTIAL RTN TO FACTORY SUPPORT</v>
          </cell>
          <cell r="I1768">
            <v>4425</v>
          </cell>
          <cell r="J1768">
            <v>4425</v>
          </cell>
          <cell r="K1768" t="str">
            <v>N</v>
          </cell>
          <cell r="L1768">
            <v>0</v>
          </cell>
          <cell r="M1768">
            <v>0</v>
          </cell>
          <cell r="N1768">
            <v>0</v>
          </cell>
          <cell r="O1768">
            <v>0</v>
          </cell>
          <cell r="P1768">
            <v>0</v>
          </cell>
          <cell r="Q1768">
            <v>0</v>
          </cell>
          <cell r="R1768">
            <v>0</v>
          </cell>
          <cell r="S1768">
            <v>2876</v>
          </cell>
          <cell r="T1768">
            <v>3098</v>
          </cell>
          <cell r="U1768">
            <v>3098</v>
          </cell>
          <cell r="V1768">
            <v>2876</v>
          </cell>
          <cell r="W1768">
            <v>0</v>
          </cell>
          <cell r="X1768" t="str">
            <v>A3</v>
          </cell>
          <cell r="Y1768">
            <v>0.35</v>
          </cell>
          <cell r="Z1768">
            <v>0.3</v>
          </cell>
          <cell r="AA1768">
            <v>0.3</v>
          </cell>
          <cell r="AB1768">
            <v>0.35</v>
          </cell>
          <cell r="AC1768">
            <v>0</v>
          </cell>
          <cell r="AD1768">
            <v>0</v>
          </cell>
          <cell r="AE1768" t="str">
            <v>SUPPORT</v>
          </cell>
          <cell r="AF1768" t="str">
            <v>BDS DIRECT SUPPORT</v>
          </cell>
          <cell r="AG1768" t="str">
            <v>INITIAL SALE</v>
          </cell>
          <cell r="AH1768" t="str">
            <v>HW SUPPORT</v>
          </cell>
          <cell r="AI1768" t="str">
            <v>132-12</v>
          </cell>
          <cell r="AJ1768" t="str">
            <v>N/A</v>
          </cell>
          <cell r="AK1768" t="str">
            <v>None</v>
          </cell>
          <cell r="AL1768">
            <v>40</v>
          </cell>
          <cell r="AM1768">
            <v>0</v>
          </cell>
        </row>
        <row r="1769">
          <cell r="F1769" t="str">
            <v>MLXE4-SVL-RTF-2</v>
          </cell>
          <cell r="G1769" t="str">
            <v>ESSENTIAL RTN TO FACTORY SUPPORT,  NetIron MLXe-4 System</v>
          </cell>
          <cell r="H1769" t="str">
            <v>ESSENTIAL RTN TO FACTORY SUPPORT</v>
          </cell>
          <cell r="I1769">
            <v>8408</v>
          </cell>
          <cell r="J1769">
            <v>8408</v>
          </cell>
          <cell r="K1769" t="str">
            <v>N</v>
          </cell>
          <cell r="L1769">
            <v>0</v>
          </cell>
          <cell r="M1769">
            <v>0</v>
          </cell>
          <cell r="N1769">
            <v>0</v>
          </cell>
          <cell r="O1769">
            <v>0</v>
          </cell>
          <cell r="P1769">
            <v>0</v>
          </cell>
          <cell r="Q1769">
            <v>0</v>
          </cell>
          <cell r="R1769">
            <v>0</v>
          </cell>
          <cell r="S1769">
            <v>5465</v>
          </cell>
          <cell r="T1769">
            <v>5885</v>
          </cell>
          <cell r="U1769">
            <v>5885</v>
          </cell>
          <cell r="V1769">
            <v>5465</v>
          </cell>
          <cell r="W1769">
            <v>0</v>
          </cell>
          <cell r="X1769" t="str">
            <v>A3</v>
          </cell>
          <cell r="Y1769">
            <v>0.35</v>
          </cell>
          <cell r="Z1769">
            <v>0.3</v>
          </cell>
          <cell r="AA1769">
            <v>0.3</v>
          </cell>
          <cell r="AB1769">
            <v>0.35</v>
          </cell>
          <cell r="AC1769">
            <v>0</v>
          </cell>
          <cell r="AD1769">
            <v>0</v>
          </cell>
          <cell r="AE1769" t="str">
            <v>SUPPORT</v>
          </cell>
          <cell r="AF1769" t="str">
            <v>BDS DIRECT SUPPORT</v>
          </cell>
          <cell r="AG1769" t="str">
            <v>INITIAL SALE</v>
          </cell>
          <cell r="AH1769" t="str">
            <v>HW SUPPORT</v>
          </cell>
          <cell r="AI1769" t="str">
            <v>132-12</v>
          </cell>
          <cell r="AJ1769" t="str">
            <v>N/A</v>
          </cell>
          <cell r="AK1769" t="str">
            <v>None</v>
          </cell>
          <cell r="AL1769">
            <v>40</v>
          </cell>
          <cell r="AM1769">
            <v>0</v>
          </cell>
        </row>
        <row r="1770">
          <cell r="F1770" t="str">
            <v>MLXE4-SVL-RTF-3</v>
          </cell>
          <cell r="G1770" t="str">
            <v>ESSENTIAL RTN TO FACTORY SUPPORT,  NetIron MLXe-4 System</v>
          </cell>
          <cell r="H1770" t="str">
            <v>ESSENTIAL RTN TO FACTORY SUPPORT</v>
          </cell>
          <cell r="I1770">
            <v>12169</v>
          </cell>
          <cell r="J1770">
            <v>12169</v>
          </cell>
          <cell r="K1770" t="str">
            <v>N</v>
          </cell>
          <cell r="L1770">
            <v>0</v>
          </cell>
          <cell r="M1770">
            <v>0</v>
          </cell>
          <cell r="N1770">
            <v>0</v>
          </cell>
          <cell r="O1770">
            <v>0</v>
          </cell>
          <cell r="P1770">
            <v>0</v>
          </cell>
          <cell r="Q1770">
            <v>0</v>
          </cell>
          <cell r="R1770">
            <v>0</v>
          </cell>
          <cell r="S1770">
            <v>7910</v>
          </cell>
          <cell r="T1770">
            <v>8518</v>
          </cell>
          <cell r="U1770">
            <v>8518</v>
          </cell>
          <cell r="V1770">
            <v>7910</v>
          </cell>
          <cell r="W1770">
            <v>0</v>
          </cell>
          <cell r="X1770" t="str">
            <v>A3</v>
          </cell>
          <cell r="Y1770">
            <v>0.35</v>
          </cell>
          <cell r="Z1770">
            <v>0.3</v>
          </cell>
          <cell r="AA1770">
            <v>0.3</v>
          </cell>
          <cell r="AB1770">
            <v>0.35</v>
          </cell>
          <cell r="AC1770">
            <v>0</v>
          </cell>
          <cell r="AD1770">
            <v>0</v>
          </cell>
          <cell r="AE1770" t="str">
            <v>SUPPORT</v>
          </cell>
          <cell r="AF1770" t="str">
            <v>BDS DIRECT SUPPORT</v>
          </cell>
          <cell r="AG1770" t="str">
            <v>INITIAL SALE</v>
          </cell>
          <cell r="AH1770" t="str">
            <v>HW SUPPORT</v>
          </cell>
          <cell r="AI1770" t="str">
            <v>132-12</v>
          </cell>
          <cell r="AJ1770" t="str">
            <v>N/A</v>
          </cell>
          <cell r="AK1770" t="str">
            <v>None</v>
          </cell>
          <cell r="AL1770">
            <v>40</v>
          </cell>
          <cell r="AM1770">
            <v>0</v>
          </cell>
        </row>
        <row r="1771">
          <cell r="F1771" t="str">
            <v>MLXE4-SVL-RTF-4</v>
          </cell>
          <cell r="G1771" t="str">
            <v>ESSENTIAL RTN TO FACTORY SUPPORT,  NetIron MLXe-4 System</v>
          </cell>
          <cell r="H1771" t="str">
            <v>ESSENTIAL RTN TO FACTORY SUPPORT</v>
          </cell>
          <cell r="I1771">
            <v>16225</v>
          </cell>
          <cell r="J1771">
            <v>16225</v>
          </cell>
          <cell r="K1771" t="str">
            <v>N</v>
          </cell>
          <cell r="L1771">
            <v>0</v>
          </cell>
          <cell r="M1771">
            <v>0</v>
          </cell>
          <cell r="N1771">
            <v>0</v>
          </cell>
          <cell r="O1771">
            <v>0</v>
          </cell>
          <cell r="P1771">
            <v>0</v>
          </cell>
          <cell r="Q1771">
            <v>0</v>
          </cell>
          <cell r="R1771">
            <v>0</v>
          </cell>
          <cell r="S1771">
            <v>10546</v>
          </cell>
          <cell r="T1771">
            <v>11358</v>
          </cell>
          <cell r="U1771">
            <v>11358</v>
          </cell>
          <cell r="V1771">
            <v>10546</v>
          </cell>
          <cell r="W1771">
            <v>0</v>
          </cell>
          <cell r="X1771" t="str">
            <v>A3</v>
          </cell>
          <cell r="Y1771">
            <v>0.35</v>
          </cell>
          <cell r="Z1771">
            <v>0.3</v>
          </cell>
          <cell r="AA1771">
            <v>0.3</v>
          </cell>
          <cell r="AB1771">
            <v>0.35</v>
          </cell>
          <cell r="AC1771">
            <v>0</v>
          </cell>
          <cell r="AD1771">
            <v>0</v>
          </cell>
          <cell r="AE1771" t="str">
            <v>SUPPORT</v>
          </cell>
          <cell r="AF1771" t="str">
            <v>BDS DIRECT SUPPORT</v>
          </cell>
          <cell r="AG1771" t="str">
            <v>INITIAL SALE</v>
          </cell>
          <cell r="AH1771" t="str">
            <v>HW SUPPORT</v>
          </cell>
          <cell r="AI1771" t="str">
            <v>132-12</v>
          </cell>
          <cell r="AJ1771" t="str">
            <v>N/A</v>
          </cell>
          <cell r="AK1771" t="str">
            <v>None</v>
          </cell>
          <cell r="AL1771">
            <v>40</v>
          </cell>
          <cell r="AM1771">
            <v>0</v>
          </cell>
        </row>
        <row r="1772">
          <cell r="F1772" t="str">
            <v>MLXE4-SVL-RTF-5</v>
          </cell>
          <cell r="G1772" t="str">
            <v>ESSENTIAL RTN TO FACTORY SUPPORT,  NetIron MLXe-4 System</v>
          </cell>
          <cell r="H1772" t="str">
            <v>ESSENTIAL RTN TO FACTORY SUPPORT</v>
          </cell>
          <cell r="I1772">
            <v>20281</v>
          </cell>
          <cell r="J1772">
            <v>20281</v>
          </cell>
          <cell r="K1772" t="str">
            <v>N</v>
          </cell>
          <cell r="L1772">
            <v>0</v>
          </cell>
          <cell r="M1772">
            <v>0</v>
          </cell>
          <cell r="N1772">
            <v>0</v>
          </cell>
          <cell r="O1772">
            <v>0</v>
          </cell>
          <cell r="P1772">
            <v>0</v>
          </cell>
          <cell r="Q1772">
            <v>0</v>
          </cell>
          <cell r="R1772">
            <v>0</v>
          </cell>
          <cell r="S1772">
            <v>13183</v>
          </cell>
          <cell r="T1772">
            <v>14197</v>
          </cell>
          <cell r="U1772">
            <v>14197</v>
          </cell>
          <cell r="V1772">
            <v>13183</v>
          </cell>
          <cell r="W1772">
            <v>0</v>
          </cell>
          <cell r="X1772" t="str">
            <v>A3</v>
          </cell>
          <cell r="Y1772">
            <v>0.35</v>
          </cell>
          <cell r="Z1772">
            <v>0.3</v>
          </cell>
          <cell r="AA1772">
            <v>0.3</v>
          </cell>
          <cell r="AB1772">
            <v>0.35</v>
          </cell>
          <cell r="AC1772">
            <v>0</v>
          </cell>
          <cell r="AD1772">
            <v>0</v>
          </cell>
          <cell r="AE1772" t="str">
            <v>SUPPORT</v>
          </cell>
          <cell r="AF1772" t="str">
            <v>BDS DIRECT SUPPORT</v>
          </cell>
          <cell r="AG1772" t="str">
            <v>INITIAL SALE</v>
          </cell>
          <cell r="AH1772" t="str">
            <v>HW SUPPORT</v>
          </cell>
          <cell r="AI1772" t="str">
            <v>132-12</v>
          </cell>
          <cell r="AJ1772" t="str">
            <v>N/A</v>
          </cell>
          <cell r="AK1772" t="str">
            <v>None</v>
          </cell>
          <cell r="AL1772">
            <v>40</v>
          </cell>
          <cell r="AM1772">
            <v>0</v>
          </cell>
        </row>
        <row r="1773">
          <cell r="F1773" t="str">
            <v>MLXE4-SVL-SECUPLIFT-1</v>
          </cell>
          <cell r="G1773" t="str">
            <v>SECURE UPLIFT SUPPORT,  NetIron MLXe-4 System</v>
          </cell>
          <cell r="H1773" t="str">
            <v>SECURE UPLIFT SUPPORT FOR LAN PRODUCTS</v>
          </cell>
          <cell r="I1773">
            <v>500</v>
          </cell>
          <cell r="J1773">
            <v>500</v>
          </cell>
          <cell r="K1773" t="str">
            <v>N</v>
          </cell>
          <cell r="L1773">
            <v>0</v>
          </cell>
          <cell r="M1773">
            <v>0</v>
          </cell>
          <cell r="N1773">
            <v>0</v>
          </cell>
          <cell r="O1773">
            <v>0</v>
          </cell>
          <cell r="P1773">
            <v>0</v>
          </cell>
          <cell r="Q1773">
            <v>0</v>
          </cell>
          <cell r="R1773">
            <v>0</v>
          </cell>
          <cell r="S1773">
            <v>325</v>
          </cell>
          <cell r="T1773">
            <v>350</v>
          </cell>
          <cell r="U1773">
            <v>350</v>
          </cell>
          <cell r="V1773">
            <v>325</v>
          </cell>
          <cell r="W1773">
            <v>0</v>
          </cell>
          <cell r="X1773" t="str">
            <v>A3</v>
          </cell>
          <cell r="Y1773">
            <v>0.35</v>
          </cell>
          <cell r="Z1773">
            <v>0.3</v>
          </cell>
          <cell r="AA1773">
            <v>0.3</v>
          </cell>
          <cell r="AB1773">
            <v>0.35</v>
          </cell>
          <cell r="AC1773">
            <v>0</v>
          </cell>
          <cell r="AD1773">
            <v>0</v>
          </cell>
          <cell r="AE1773" t="str">
            <v>SUPPORT</v>
          </cell>
          <cell r="AF1773" t="str">
            <v>BDS DIRECT SUPPORT</v>
          </cell>
          <cell r="AG1773" t="str">
            <v>INITIAL SALE</v>
          </cell>
          <cell r="AH1773" t="str">
            <v>HW SUPPORT</v>
          </cell>
          <cell r="AI1773" t="str">
            <v>132-12</v>
          </cell>
          <cell r="AJ1773" t="str">
            <v>N/A</v>
          </cell>
          <cell r="AK1773" t="str">
            <v>None</v>
          </cell>
          <cell r="AL1773">
            <v>40</v>
          </cell>
          <cell r="AM1773">
            <v>0</v>
          </cell>
        </row>
        <row r="1774">
          <cell r="F1774" t="str">
            <v>MLXE4-SVL-SECUPLIFT-2</v>
          </cell>
          <cell r="G1774" t="str">
            <v>SECURE UPLIFT SUPPORT,  NetIron MLXe-4 System</v>
          </cell>
          <cell r="H1774" t="str">
            <v>SECURE UPLIFT SUPPORT FOR LAN PRODUCTS</v>
          </cell>
          <cell r="I1774">
            <v>950</v>
          </cell>
          <cell r="J1774">
            <v>950</v>
          </cell>
          <cell r="K1774" t="str">
            <v>N</v>
          </cell>
          <cell r="L1774">
            <v>0</v>
          </cell>
          <cell r="M1774">
            <v>0</v>
          </cell>
          <cell r="N1774">
            <v>0</v>
          </cell>
          <cell r="O1774">
            <v>0</v>
          </cell>
          <cell r="P1774">
            <v>0</v>
          </cell>
          <cell r="Q1774">
            <v>0</v>
          </cell>
          <cell r="R1774">
            <v>0</v>
          </cell>
          <cell r="S1774">
            <v>618</v>
          </cell>
          <cell r="T1774">
            <v>665</v>
          </cell>
          <cell r="U1774">
            <v>665</v>
          </cell>
          <cell r="V1774">
            <v>618</v>
          </cell>
          <cell r="W1774">
            <v>0</v>
          </cell>
          <cell r="X1774" t="str">
            <v>A3</v>
          </cell>
          <cell r="Y1774">
            <v>0.35</v>
          </cell>
          <cell r="Z1774">
            <v>0.3</v>
          </cell>
          <cell r="AA1774">
            <v>0.3</v>
          </cell>
          <cell r="AB1774">
            <v>0.35</v>
          </cell>
          <cell r="AC1774">
            <v>0</v>
          </cell>
          <cell r="AD1774">
            <v>0</v>
          </cell>
          <cell r="AE1774" t="str">
            <v>SUPPORT</v>
          </cell>
          <cell r="AF1774" t="str">
            <v>BDS DIRECT SUPPORT</v>
          </cell>
          <cell r="AG1774" t="str">
            <v>INITIAL SALE</v>
          </cell>
          <cell r="AH1774" t="str">
            <v>HW SUPPORT</v>
          </cell>
          <cell r="AI1774" t="str">
            <v>132-12</v>
          </cell>
          <cell r="AJ1774" t="str">
            <v>N/A</v>
          </cell>
          <cell r="AK1774" t="str">
            <v>None</v>
          </cell>
          <cell r="AL1774">
            <v>40</v>
          </cell>
          <cell r="AM1774">
            <v>0</v>
          </cell>
        </row>
        <row r="1775">
          <cell r="F1775" t="str">
            <v>MLXE4-SVL-SECUPLIFT-3</v>
          </cell>
          <cell r="G1775" t="str">
            <v>SECURE UPLIFT SUPPORT,  NetIron MLXe-4 System</v>
          </cell>
          <cell r="H1775" t="str">
            <v>SECURE UPLIFT SUPPORT FOR LAN PRODUCTS</v>
          </cell>
          <cell r="I1775">
            <v>1375</v>
          </cell>
          <cell r="J1775">
            <v>1375</v>
          </cell>
          <cell r="K1775" t="str">
            <v>N</v>
          </cell>
          <cell r="L1775">
            <v>0</v>
          </cell>
          <cell r="M1775">
            <v>0</v>
          </cell>
          <cell r="N1775">
            <v>0</v>
          </cell>
          <cell r="O1775">
            <v>0</v>
          </cell>
          <cell r="P1775">
            <v>0</v>
          </cell>
          <cell r="Q1775">
            <v>0</v>
          </cell>
          <cell r="R1775">
            <v>0</v>
          </cell>
          <cell r="S1775">
            <v>894</v>
          </cell>
          <cell r="T1775">
            <v>963</v>
          </cell>
          <cell r="U1775">
            <v>963</v>
          </cell>
          <cell r="V1775">
            <v>894</v>
          </cell>
          <cell r="W1775">
            <v>0</v>
          </cell>
          <cell r="X1775" t="str">
            <v>A3</v>
          </cell>
          <cell r="Y1775">
            <v>0.35</v>
          </cell>
          <cell r="Z1775">
            <v>0.3</v>
          </cell>
          <cell r="AA1775">
            <v>0.3</v>
          </cell>
          <cell r="AB1775">
            <v>0.35</v>
          </cell>
          <cell r="AC1775">
            <v>0</v>
          </cell>
          <cell r="AD1775">
            <v>0</v>
          </cell>
          <cell r="AE1775" t="str">
            <v>SUPPORT</v>
          </cell>
          <cell r="AF1775" t="str">
            <v>BDS DIRECT SUPPORT</v>
          </cell>
          <cell r="AG1775" t="str">
            <v>INITIAL SALE</v>
          </cell>
          <cell r="AH1775" t="str">
            <v>HW SUPPORT</v>
          </cell>
          <cell r="AI1775" t="str">
            <v>132-12</v>
          </cell>
          <cell r="AJ1775" t="str">
            <v>N/A</v>
          </cell>
          <cell r="AK1775" t="str">
            <v>None</v>
          </cell>
          <cell r="AL1775">
            <v>40</v>
          </cell>
          <cell r="AM1775">
            <v>0</v>
          </cell>
        </row>
        <row r="1776">
          <cell r="F1776" t="str">
            <v>MLXE4-SVL-SECUPLIFT-4</v>
          </cell>
          <cell r="G1776" t="str">
            <v>SECURE UPLIFT SUPPORT,  NetIron MLXe-4 System</v>
          </cell>
          <cell r="H1776" t="str">
            <v>SECURE UPLIFT SUPPORT FOR LAN PRODUCTS</v>
          </cell>
          <cell r="I1776">
            <v>1833</v>
          </cell>
          <cell r="J1776">
            <v>1833</v>
          </cell>
          <cell r="K1776" t="str">
            <v>N</v>
          </cell>
          <cell r="L1776">
            <v>0</v>
          </cell>
          <cell r="M1776">
            <v>0</v>
          </cell>
          <cell r="N1776">
            <v>0</v>
          </cell>
          <cell r="O1776">
            <v>0</v>
          </cell>
          <cell r="P1776">
            <v>0</v>
          </cell>
          <cell r="Q1776">
            <v>0</v>
          </cell>
          <cell r="R1776">
            <v>0</v>
          </cell>
          <cell r="S1776">
            <v>1192</v>
          </cell>
          <cell r="T1776">
            <v>1283</v>
          </cell>
          <cell r="U1776">
            <v>1283</v>
          </cell>
          <cell r="V1776">
            <v>1192</v>
          </cell>
          <cell r="W1776">
            <v>0</v>
          </cell>
          <cell r="X1776" t="str">
            <v>A3</v>
          </cell>
          <cell r="Y1776">
            <v>0.35</v>
          </cell>
          <cell r="Z1776">
            <v>0.3</v>
          </cell>
          <cell r="AA1776">
            <v>0.3</v>
          </cell>
          <cell r="AB1776">
            <v>0.35</v>
          </cell>
          <cell r="AC1776">
            <v>0</v>
          </cell>
          <cell r="AD1776">
            <v>0</v>
          </cell>
          <cell r="AE1776" t="str">
            <v>SUPPORT</v>
          </cell>
          <cell r="AF1776" t="str">
            <v>BDS DIRECT SUPPORT</v>
          </cell>
          <cell r="AG1776" t="str">
            <v>INITIAL SALE</v>
          </cell>
          <cell r="AH1776" t="str">
            <v>HW SUPPORT</v>
          </cell>
          <cell r="AI1776" t="str">
            <v>132-12</v>
          </cell>
          <cell r="AJ1776" t="str">
            <v>N/A</v>
          </cell>
          <cell r="AK1776" t="str">
            <v>None</v>
          </cell>
          <cell r="AL1776">
            <v>40</v>
          </cell>
          <cell r="AM1776">
            <v>0</v>
          </cell>
        </row>
        <row r="1777">
          <cell r="F1777" t="str">
            <v>MLXE4-SVL-SECUPLIFT-5</v>
          </cell>
          <cell r="G1777" t="str">
            <v>SECURE UPLIFT SUPPORT,  NetIron MLXe-4 System</v>
          </cell>
          <cell r="H1777" t="str">
            <v>SECURE UPLIFT SUPPORT FOR LAN PRODUCTS</v>
          </cell>
          <cell r="I1777">
            <v>2292</v>
          </cell>
          <cell r="J1777">
            <v>2292</v>
          </cell>
          <cell r="K1777" t="str">
            <v>N</v>
          </cell>
          <cell r="L1777">
            <v>0</v>
          </cell>
          <cell r="M1777">
            <v>0</v>
          </cell>
          <cell r="N1777">
            <v>0</v>
          </cell>
          <cell r="O1777">
            <v>0</v>
          </cell>
          <cell r="P1777">
            <v>0</v>
          </cell>
          <cell r="Q1777">
            <v>0</v>
          </cell>
          <cell r="R1777">
            <v>0</v>
          </cell>
          <cell r="S1777">
            <v>1490</v>
          </cell>
          <cell r="T1777">
            <v>1604</v>
          </cell>
          <cell r="U1777">
            <v>1604</v>
          </cell>
          <cell r="V1777">
            <v>1490</v>
          </cell>
          <cell r="W1777">
            <v>0</v>
          </cell>
          <cell r="X1777" t="str">
            <v>A3</v>
          </cell>
          <cell r="Y1777">
            <v>0.35</v>
          </cell>
          <cell r="Z1777">
            <v>0.3</v>
          </cell>
          <cell r="AA1777">
            <v>0.3</v>
          </cell>
          <cell r="AB1777">
            <v>0.35</v>
          </cell>
          <cell r="AC1777">
            <v>0</v>
          </cell>
          <cell r="AD1777">
            <v>0</v>
          </cell>
          <cell r="AE1777" t="str">
            <v>SUPPORT</v>
          </cell>
          <cell r="AF1777" t="str">
            <v>BDS DIRECT SUPPORT</v>
          </cell>
          <cell r="AG1777" t="str">
            <v>INITIAL SALE</v>
          </cell>
          <cell r="AH1777" t="str">
            <v>HW SUPPORT</v>
          </cell>
          <cell r="AI1777" t="str">
            <v>132-12</v>
          </cell>
          <cell r="AJ1777" t="str">
            <v>N/A</v>
          </cell>
          <cell r="AK1777" t="str">
            <v>None</v>
          </cell>
          <cell r="AL1777">
            <v>40</v>
          </cell>
          <cell r="AM1777">
            <v>0</v>
          </cell>
        </row>
        <row r="1778">
          <cell r="F1778" t="str">
            <v>MLXE8-SVL-4OS-1</v>
          </cell>
          <cell r="G1778" t="str">
            <v>ESSENTIAL 4HR ONSITE SUPPORT,  NetIron MLXe-8 System</v>
          </cell>
          <cell r="H1778" t="str">
            <v>ESSENTIAL 4HR ONSITE SUPPORT</v>
          </cell>
          <cell r="I1778">
            <v>14440</v>
          </cell>
          <cell r="J1778">
            <v>14440</v>
          </cell>
          <cell r="K1778" t="str">
            <v>N</v>
          </cell>
          <cell r="L1778">
            <v>0</v>
          </cell>
          <cell r="M1778">
            <v>0</v>
          </cell>
          <cell r="N1778">
            <v>0</v>
          </cell>
          <cell r="O1778">
            <v>0</v>
          </cell>
          <cell r="P1778">
            <v>0</v>
          </cell>
          <cell r="Q1778">
            <v>0</v>
          </cell>
          <cell r="R1778">
            <v>0</v>
          </cell>
          <cell r="S1778">
            <v>9386</v>
          </cell>
          <cell r="T1778">
            <v>10108</v>
          </cell>
          <cell r="U1778">
            <v>10108</v>
          </cell>
          <cell r="V1778">
            <v>9386</v>
          </cell>
          <cell r="W1778">
            <v>0</v>
          </cell>
          <cell r="X1778" t="str">
            <v>A3</v>
          </cell>
          <cell r="Y1778">
            <v>0.35</v>
          </cell>
          <cell r="Z1778">
            <v>0.3</v>
          </cell>
          <cell r="AA1778">
            <v>0.3</v>
          </cell>
          <cell r="AB1778">
            <v>0.35</v>
          </cell>
          <cell r="AC1778">
            <v>0</v>
          </cell>
          <cell r="AD1778">
            <v>0</v>
          </cell>
          <cell r="AE1778" t="str">
            <v>SUPPORT</v>
          </cell>
          <cell r="AF1778" t="str">
            <v>BDS DIRECT SUPPORT</v>
          </cell>
          <cell r="AG1778" t="str">
            <v>INITIAL SALE</v>
          </cell>
          <cell r="AH1778" t="str">
            <v>HW SUPPORT</v>
          </cell>
          <cell r="AI1778" t="str">
            <v>132-12</v>
          </cell>
          <cell r="AJ1778" t="str">
            <v>N/A</v>
          </cell>
          <cell r="AK1778" t="str">
            <v>None</v>
          </cell>
          <cell r="AL1778">
            <v>40</v>
          </cell>
          <cell r="AM1778">
            <v>0</v>
          </cell>
        </row>
        <row r="1779">
          <cell r="F1779" t="str">
            <v>MLXE8-SVL-4OS-2</v>
          </cell>
          <cell r="G1779" t="str">
            <v>ESSENTIAL 4HR ONSITE SUPPORT,  NetIron MLXe-8 System</v>
          </cell>
          <cell r="H1779" t="str">
            <v>ESSENTIAL 4HR ONSITE SUPPORT</v>
          </cell>
          <cell r="I1779">
            <v>27436</v>
          </cell>
          <cell r="J1779">
            <v>27436</v>
          </cell>
          <cell r="K1779" t="str">
            <v>N</v>
          </cell>
          <cell r="L1779">
            <v>0</v>
          </cell>
          <cell r="M1779">
            <v>0</v>
          </cell>
          <cell r="N1779">
            <v>0</v>
          </cell>
          <cell r="O1779">
            <v>0</v>
          </cell>
          <cell r="P1779">
            <v>0</v>
          </cell>
          <cell r="Q1779">
            <v>0</v>
          </cell>
          <cell r="R1779">
            <v>0</v>
          </cell>
          <cell r="S1779">
            <v>17833</v>
          </cell>
          <cell r="T1779">
            <v>19205</v>
          </cell>
          <cell r="U1779">
            <v>19205</v>
          </cell>
          <cell r="V1779">
            <v>17833</v>
          </cell>
          <cell r="W1779">
            <v>0</v>
          </cell>
          <cell r="X1779" t="str">
            <v>A3</v>
          </cell>
          <cell r="Y1779">
            <v>0.35</v>
          </cell>
          <cell r="Z1779">
            <v>0.3</v>
          </cell>
          <cell r="AA1779">
            <v>0.3</v>
          </cell>
          <cell r="AB1779">
            <v>0.35</v>
          </cell>
          <cell r="AC1779">
            <v>0</v>
          </cell>
          <cell r="AD1779">
            <v>0</v>
          </cell>
          <cell r="AE1779" t="str">
            <v>SUPPORT</v>
          </cell>
          <cell r="AF1779" t="str">
            <v>BDS DIRECT SUPPORT</v>
          </cell>
          <cell r="AG1779" t="str">
            <v>INITIAL SALE</v>
          </cell>
          <cell r="AH1779" t="str">
            <v>HW SUPPORT</v>
          </cell>
          <cell r="AI1779" t="str">
            <v>132-12</v>
          </cell>
          <cell r="AJ1779" t="str">
            <v>N/A</v>
          </cell>
          <cell r="AK1779" t="str">
            <v>None</v>
          </cell>
          <cell r="AL1779">
            <v>40</v>
          </cell>
          <cell r="AM1779">
            <v>0</v>
          </cell>
        </row>
        <row r="1780">
          <cell r="F1780" t="str">
            <v>MLXE8-SVL-4OS-3</v>
          </cell>
          <cell r="G1780" t="str">
            <v>ESSENTIAL 4HR ONSITE SUPPORT,  NetIron MLXe-8 System</v>
          </cell>
          <cell r="H1780" t="str">
            <v>ESSENTIAL 4HR ONSITE SUPPORT</v>
          </cell>
          <cell r="I1780">
            <v>39710</v>
          </cell>
          <cell r="J1780">
            <v>39710</v>
          </cell>
          <cell r="K1780" t="str">
            <v>N</v>
          </cell>
          <cell r="L1780">
            <v>0</v>
          </cell>
          <cell r="M1780">
            <v>0</v>
          </cell>
          <cell r="N1780">
            <v>0</v>
          </cell>
          <cell r="O1780">
            <v>0</v>
          </cell>
          <cell r="P1780">
            <v>0</v>
          </cell>
          <cell r="Q1780">
            <v>0</v>
          </cell>
          <cell r="R1780">
            <v>0</v>
          </cell>
          <cell r="S1780">
            <v>25812</v>
          </cell>
          <cell r="T1780">
            <v>27797</v>
          </cell>
          <cell r="U1780">
            <v>27797</v>
          </cell>
          <cell r="V1780">
            <v>25812</v>
          </cell>
          <cell r="W1780">
            <v>0</v>
          </cell>
          <cell r="X1780" t="str">
            <v>A3</v>
          </cell>
          <cell r="Y1780">
            <v>0.35</v>
          </cell>
          <cell r="Z1780">
            <v>0.3</v>
          </cell>
          <cell r="AA1780">
            <v>0.3</v>
          </cell>
          <cell r="AB1780">
            <v>0.35</v>
          </cell>
          <cell r="AC1780">
            <v>0</v>
          </cell>
          <cell r="AD1780">
            <v>0</v>
          </cell>
          <cell r="AE1780" t="str">
            <v>SUPPORT</v>
          </cell>
          <cell r="AF1780" t="str">
            <v>BDS DIRECT SUPPORT</v>
          </cell>
          <cell r="AG1780" t="str">
            <v>INITIAL SALE</v>
          </cell>
          <cell r="AH1780" t="str">
            <v>HW SUPPORT</v>
          </cell>
          <cell r="AI1780" t="str">
            <v>132-12</v>
          </cell>
          <cell r="AJ1780" t="str">
            <v>N/A</v>
          </cell>
          <cell r="AK1780" t="str">
            <v>None</v>
          </cell>
          <cell r="AL1780">
            <v>40</v>
          </cell>
          <cell r="AM1780">
            <v>0</v>
          </cell>
        </row>
        <row r="1781">
          <cell r="F1781" t="str">
            <v>MLXE8-SVL-4OS-4</v>
          </cell>
          <cell r="G1781" t="str">
            <v>ESSENTIAL 4HR ONSITE SUPPORT,  NetIron MLXe-8 System</v>
          </cell>
          <cell r="H1781" t="str">
            <v>ESSENTIAL 4HR ONSITE SUPPORT</v>
          </cell>
          <cell r="I1781">
            <v>52947</v>
          </cell>
          <cell r="J1781">
            <v>52947</v>
          </cell>
          <cell r="K1781" t="str">
            <v>N</v>
          </cell>
          <cell r="L1781">
            <v>0</v>
          </cell>
          <cell r="M1781">
            <v>0</v>
          </cell>
          <cell r="N1781">
            <v>0</v>
          </cell>
          <cell r="O1781">
            <v>0</v>
          </cell>
          <cell r="P1781">
            <v>0</v>
          </cell>
          <cell r="Q1781">
            <v>0</v>
          </cell>
          <cell r="R1781">
            <v>0</v>
          </cell>
          <cell r="S1781">
            <v>34415</v>
          </cell>
          <cell r="T1781">
            <v>37063</v>
          </cell>
          <cell r="U1781">
            <v>37063</v>
          </cell>
          <cell r="V1781">
            <v>34415</v>
          </cell>
          <cell r="W1781">
            <v>0</v>
          </cell>
          <cell r="X1781" t="str">
            <v>A3</v>
          </cell>
          <cell r="Y1781">
            <v>0.35</v>
          </cell>
          <cell r="Z1781">
            <v>0.3</v>
          </cell>
          <cell r="AA1781">
            <v>0.3</v>
          </cell>
          <cell r="AB1781">
            <v>0.35</v>
          </cell>
          <cell r="AC1781">
            <v>0</v>
          </cell>
          <cell r="AD1781">
            <v>0</v>
          </cell>
          <cell r="AE1781" t="str">
            <v>SUPPORT</v>
          </cell>
          <cell r="AF1781" t="str">
            <v>BDS DIRECT SUPPORT</v>
          </cell>
          <cell r="AG1781" t="str">
            <v>INITIAL SALE</v>
          </cell>
          <cell r="AH1781" t="str">
            <v>HW SUPPORT</v>
          </cell>
          <cell r="AI1781" t="str">
            <v>132-12</v>
          </cell>
          <cell r="AJ1781" t="str">
            <v>N/A</v>
          </cell>
          <cell r="AK1781" t="str">
            <v>None</v>
          </cell>
          <cell r="AL1781">
            <v>40</v>
          </cell>
          <cell r="AM1781">
            <v>0</v>
          </cell>
        </row>
        <row r="1782">
          <cell r="F1782" t="str">
            <v>MLXE8-SVL-4OS-5</v>
          </cell>
          <cell r="G1782" t="str">
            <v>ESSENTIAL 4HR ONSITE SUPPORT,  NetIron MLXe-8 System</v>
          </cell>
          <cell r="H1782" t="str">
            <v>ESSENTIAL 4HR ONSITE SUPPORT</v>
          </cell>
          <cell r="I1782">
            <v>66183</v>
          </cell>
          <cell r="J1782">
            <v>66183</v>
          </cell>
          <cell r="K1782" t="str">
            <v>N</v>
          </cell>
          <cell r="L1782">
            <v>0</v>
          </cell>
          <cell r="M1782">
            <v>0</v>
          </cell>
          <cell r="N1782">
            <v>0</v>
          </cell>
          <cell r="O1782">
            <v>0</v>
          </cell>
          <cell r="P1782">
            <v>0</v>
          </cell>
          <cell r="Q1782">
            <v>0</v>
          </cell>
          <cell r="R1782">
            <v>0</v>
          </cell>
          <cell r="S1782">
            <v>43019</v>
          </cell>
          <cell r="T1782">
            <v>46328</v>
          </cell>
          <cell r="U1782">
            <v>46328</v>
          </cell>
          <cell r="V1782">
            <v>43019</v>
          </cell>
          <cell r="W1782">
            <v>0</v>
          </cell>
          <cell r="X1782" t="str">
            <v>A3</v>
          </cell>
          <cell r="Y1782">
            <v>0.35</v>
          </cell>
          <cell r="Z1782">
            <v>0.3</v>
          </cell>
          <cell r="AA1782">
            <v>0.3</v>
          </cell>
          <cell r="AB1782">
            <v>0.35</v>
          </cell>
          <cell r="AC1782">
            <v>0</v>
          </cell>
          <cell r="AD1782">
            <v>0</v>
          </cell>
          <cell r="AE1782" t="str">
            <v>SUPPORT</v>
          </cell>
          <cell r="AF1782" t="str">
            <v>BDS DIRECT SUPPORT</v>
          </cell>
          <cell r="AG1782" t="str">
            <v>INITIAL SALE</v>
          </cell>
          <cell r="AH1782" t="str">
            <v>HW SUPPORT</v>
          </cell>
          <cell r="AI1782" t="str">
            <v>132-12</v>
          </cell>
          <cell r="AJ1782" t="str">
            <v>N/A</v>
          </cell>
          <cell r="AK1782" t="str">
            <v>None</v>
          </cell>
          <cell r="AL1782">
            <v>40</v>
          </cell>
          <cell r="AM1782">
            <v>0</v>
          </cell>
        </row>
        <row r="1783">
          <cell r="F1783" t="str">
            <v>MLXE8-SVL-4P-1</v>
          </cell>
          <cell r="G1783" t="str">
            <v>ESSENTIAL 4HR PARTS ONLY SUPPORT,  NetIron MLXe-8 System</v>
          </cell>
          <cell r="H1783" t="str">
            <v>ESSENTIAL 4HR PARTS ONLY SUPPORT</v>
          </cell>
          <cell r="I1783">
            <v>11550</v>
          </cell>
          <cell r="J1783">
            <v>11550</v>
          </cell>
          <cell r="K1783" t="str">
            <v>N</v>
          </cell>
          <cell r="L1783">
            <v>0</v>
          </cell>
          <cell r="M1783">
            <v>0</v>
          </cell>
          <cell r="N1783">
            <v>0</v>
          </cell>
          <cell r="O1783">
            <v>0</v>
          </cell>
          <cell r="P1783">
            <v>0</v>
          </cell>
          <cell r="Q1783">
            <v>0</v>
          </cell>
          <cell r="R1783">
            <v>0</v>
          </cell>
          <cell r="S1783">
            <v>7508</v>
          </cell>
          <cell r="T1783">
            <v>8085</v>
          </cell>
          <cell r="U1783">
            <v>8085</v>
          </cell>
          <cell r="V1783">
            <v>7508</v>
          </cell>
          <cell r="W1783">
            <v>0</v>
          </cell>
          <cell r="X1783" t="str">
            <v>A3</v>
          </cell>
          <cell r="Y1783">
            <v>0.35</v>
          </cell>
          <cell r="Z1783">
            <v>0.3</v>
          </cell>
          <cell r="AA1783">
            <v>0.3</v>
          </cell>
          <cell r="AB1783">
            <v>0.35</v>
          </cell>
          <cell r="AC1783">
            <v>0</v>
          </cell>
          <cell r="AD1783">
            <v>0</v>
          </cell>
          <cell r="AE1783" t="str">
            <v>SUPPORT</v>
          </cell>
          <cell r="AF1783" t="str">
            <v>BDS DIRECT SUPPORT</v>
          </cell>
          <cell r="AG1783" t="str">
            <v>INITIAL SALE</v>
          </cell>
          <cell r="AH1783" t="str">
            <v>HW SUPPORT</v>
          </cell>
          <cell r="AI1783" t="str">
            <v>132-12</v>
          </cell>
          <cell r="AJ1783" t="str">
            <v>N/A</v>
          </cell>
          <cell r="AK1783" t="str">
            <v>None</v>
          </cell>
          <cell r="AL1783">
            <v>40</v>
          </cell>
          <cell r="AM1783">
            <v>0</v>
          </cell>
        </row>
        <row r="1784">
          <cell r="F1784" t="str">
            <v>MLXE8-SVL-4P-2</v>
          </cell>
          <cell r="G1784" t="str">
            <v>ESSENTIAL 4HR PARTS ONLY SUPPORT,  NetIron MLXe-8 System</v>
          </cell>
          <cell r="H1784" t="str">
            <v>ESSENTIAL 4HR PARTS ONLY SUPPORT</v>
          </cell>
          <cell r="I1784">
            <v>21945</v>
          </cell>
          <cell r="J1784">
            <v>21945</v>
          </cell>
          <cell r="K1784" t="str">
            <v>N</v>
          </cell>
          <cell r="L1784">
            <v>0</v>
          </cell>
          <cell r="M1784">
            <v>0</v>
          </cell>
          <cell r="N1784">
            <v>0</v>
          </cell>
          <cell r="O1784">
            <v>0</v>
          </cell>
          <cell r="P1784">
            <v>0</v>
          </cell>
          <cell r="Q1784">
            <v>0</v>
          </cell>
          <cell r="R1784">
            <v>0</v>
          </cell>
          <cell r="S1784">
            <v>14264</v>
          </cell>
          <cell r="T1784">
            <v>15362</v>
          </cell>
          <cell r="U1784">
            <v>15362</v>
          </cell>
          <cell r="V1784">
            <v>14264</v>
          </cell>
          <cell r="W1784">
            <v>0</v>
          </cell>
          <cell r="X1784" t="str">
            <v>A3</v>
          </cell>
          <cell r="Y1784">
            <v>0.35</v>
          </cell>
          <cell r="Z1784">
            <v>0.3</v>
          </cell>
          <cell r="AA1784">
            <v>0.3</v>
          </cell>
          <cell r="AB1784">
            <v>0.35</v>
          </cell>
          <cell r="AC1784">
            <v>0</v>
          </cell>
          <cell r="AD1784">
            <v>0</v>
          </cell>
          <cell r="AE1784" t="str">
            <v>SUPPORT</v>
          </cell>
          <cell r="AF1784" t="str">
            <v>BDS DIRECT SUPPORT</v>
          </cell>
          <cell r="AG1784" t="str">
            <v>INITIAL SALE</v>
          </cell>
          <cell r="AH1784" t="str">
            <v>HW SUPPORT</v>
          </cell>
          <cell r="AI1784" t="str">
            <v>132-12</v>
          </cell>
          <cell r="AJ1784" t="str">
            <v>N/A</v>
          </cell>
          <cell r="AK1784" t="str">
            <v>None</v>
          </cell>
          <cell r="AL1784">
            <v>40</v>
          </cell>
          <cell r="AM1784">
            <v>0</v>
          </cell>
        </row>
        <row r="1785">
          <cell r="F1785" t="str">
            <v>MLXE8-SVL-4P-3</v>
          </cell>
          <cell r="G1785" t="str">
            <v>ESSENTIAL 4HR PARTS ONLY SUPPORT,  NetIron MLXe-8 System</v>
          </cell>
          <cell r="H1785" t="str">
            <v>ESSENTIAL 4HR PARTS ONLY SUPPORT</v>
          </cell>
          <cell r="I1785">
            <v>31763</v>
          </cell>
          <cell r="J1785">
            <v>31763</v>
          </cell>
          <cell r="K1785" t="str">
            <v>N</v>
          </cell>
          <cell r="L1785">
            <v>0</v>
          </cell>
          <cell r="M1785">
            <v>0</v>
          </cell>
          <cell r="N1785">
            <v>0</v>
          </cell>
          <cell r="O1785">
            <v>0</v>
          </cell>
          <cell r="P1785">
            <v>0</v>
          </cell>
          <cell r="Q1785">
            <v>0</v>
          </cell>
          <cell r="R1785">
            <v>0</v>
          </cell>
          <cell r="S1785">
            <v>20646</v>
          </cell>
          <cell r="T1785">
            <v>22234</v>
          </cell>
          <cell r="U1785">
            <v>22234</v>
          </cell>
          <cell r="V1785">
            <v>20646</v>
          </cell>
          <cell r="W1785">
            <v>0</v>
          </cell>
          <cell r="X1785" t="str">
            <v>A3</v>
          </cell>
          <cell r="Y1785">
            <v>0.35</v>
          </cell>
          <cell r="Z1785">
            <v>0.3</v>
          </cell>
          <cell r="AA1785">
            <v>0.3</v>
          </cell>
          <cell r="AB1785">
            <v>0.35</v>
          </cell>
          <cell r="AC1785">
            <v>0</v>
          </cell>
          <cell r="AD1785">
            <v>0</v>
          </cell>
          <cell r="AE1785" t="str">
            <v>SUPPORT</v>
          </cell>
          <cell r="AF1785" t="str">
            <v>BDS DIRECT SUPPORT</v>
          </cell>
          <cell r="AG1785" t="str">
            <v>INITIAL SALE</v>
          </cell>
          <cell r="AH1785" t="str">
            <v>HW SUPPORT</v>
          </cell>
          <cell r="AI1785" t="str">
            <v>132-12</v>
          </cell>
          <cell r="AJ1785" t="str">
            <v>N/A</v>
          </cell>
          <cell r="AK1785" t="str">
            <v>None</v>
          </cell>
          <cell r="AL1785">
            <v>40</v>
          </cell>
          <cell r="AM1785">
            <v>0</v>
          </cell>
        </row>
        <row r="1786">
          <cell r="F1786" t="str">
            <v>MLXE8-SVL-4P-4</v>
          </cell>
          <cell r="G1786" t="str">
            <v>ESSENTIAL 4HR PARTS ONLY SUPPORT,  NetIron MLXe-8 System</v>
          </cell>
          <cell r="H1786" t="str">
            <v>ESSENTIAL 4HR PARTS ONLY SUPPORT</v>
          </cell>
          <cell r="I1786">
            <v>42350</v>
          </cell>
          <cell r="J1786">
            <v>42350</v>
          </cell>
          <cell r="K1786" t="str">
            <v>N</v>
          </cell>
          <cell r="L1786">
            <v>0</v>
          </cell>
          <cell r="M1786">
            <v>0</v>
          </cell>
          <cell r="N1786">
            <v>0</v>
          </cell>
          <cell r="O1786">
            <v>0</v>
          </cell>
          <cell r="P1786">
            <v>0</v>
          </cell>
          <cell r="Q1786">
            <v>0</v>
          </cell>
          <cell r="R1786">
            <v>0</v>
          </cell>
          <cell r="S1786">
            <v>27528</v>
          </cell>
          <cell r="T1786">
            <v>29645</v>
          </cell>
          <cell r="U1786">
            <v>29645</v>
          </cell>
          <cell r="V1786">
            <v>27528</v>
          </cell>
          <cell r="W1786">
            <v>0</v>
          </cell>
          <cell r="X1786" t="str">
            <v>A3</v>
          </cell>
          <cell r="Y1786">
            <v>0.35</v>
          </cell>
          <cell r="Z1786">
            <v>0.3</v>
          </cell>
          <cell r="AA1786">
            <v>0.3</v>
          </cell>
          <cell r="AB1786">
            <v>0.35</v>
          </cell>
          <cell r="AC1786">
            <v>0</v>
          </cell>
          <cell r="AD1786">
            <v>0</v>
          </cell>
          <cell r="AE1786" t="str">
            <v>SUPPORT</v>
          </cell>
          <cell r="AF1786" t="str">
            <v>BDS DIRECT SUPPORT</v>
          </cell>
          <cell r="AG1786" t="str">
            <v>INITIAL SALE</v>
          </cell>
          <cell r="AH1786" t="str">
            <v>HW SUPPORT</v>
          </cell>
          <cell r="AI1786" t="str">
            <v>132-12</v>
          </cell>
          <cell r="AJ1786" t="str">
            <v>N/A</v>
          </cell>
          <cell r="AK1786" t="str">
            <v>None</v>
          </cell>
          <cell r="AL1786">
            <v>40</v>
          </cell>
          <cell r="AM1786">
            <v>0</v>
          </cell>
        </row>
        <row r="1787">
          <cell r="F1787" t="str">
            <v>MLXE8-SVL-4P-5</v>
          </cell>
          <cell r="G1787" t="str">
            <v>ESSENTIAL 4HR PARTS ONLY SUPPORT,  NetIron MLXe-8 System</v>
          </cell>
          <cell r="H1787" t="str">
            <v>ESSENTIAL 4HR PARTS ONLY SUPPORT</v>
          </cell>
          <cell r="I1787">
            <v>52938</v>
          </cell>
          <cell r="J1787">
            <v>52938</v>
          </cell>
          <cell r="K1787" t="str">
            <v>N</v>
          </cell>
          <cell r="L1787">
            <v>0</v>
          </cell>
          <cell r="M1787">
            <v>0</v>
          </cell>
          <cell r="N1787">
            <v>0</v>
          </cell>
          <cell r="O1787">
            <v>0</v>
          </cell>
          <cell r="P1787">
            <v>0</v>
          </cell>
          <cell r="Q1787">
            <v>0</v>
          </cell>
          <cell r="R1787">
            <v>0</v>
          </cell>
          <cell r="S1787">
            <v>34409</v>
          </cell>
          <cell r="T1787">
            <v>37056</v>
          </cell>
          <cell r="U1787">
            <v>37056</v>
          </cell>
          <cell r="V1787">
            <v>34409</v>
          </cell>
          <cell r="W1787">
            <v>0</v>
          </cell>
          <cell r="X1787" t="str">
            <v>A3</v>
          </cell>
          <cell r="Y1787">
            <v>0.35</v>
          </cell>
          <cell r="Z1787">
            <v>0.3</v>
          </cell>
          <cell r="AA1787">
            <v>0.3</v>
          </cell>
          <cell r="AB1787">
            <v>0.35</v>
          </cell>
          <cell r="AC1787">
            <v>0</v>
          </cell>
          <cell r="AD1787">
            <v>0</v>
          </cell>
          <cell r="AE1787" t="str">
            <v>SUPPORT</v>
          </cell>
          <cell r="AF1787" t="str">
            <v>BDS DIRECT SUPPORT</v>
          </cell>
          <cell r="AG1787" t="str">
            <v>INITIAL SALE</v>
          </cell>
          <cell r="AH1787" t="str">
            <v>HW SUPPORT</v>
          </cell>
          <cell r="AI1787" t="str">
            <v>132-12</v>
          </cell>
          <cell r="AJ1787" t="str">
            <v>N/A</v>
          </cell>
          <cell r="AK1787" t="str">
            <v>None</v>
          </cell>
          <cell r="AL1787">
            <v>40</v>
          </cell>
          <cell r="AM1787">
            <v>0</v>
          </cell>
        </row>
        <row r="1788">
          <cell r="F1788" t="str">
            <v>MLXE8-SVL-NDO-1</v>
          </cell>
          <cell r="G1788" t="str">
            <v>ESSENTIAL NBD ONSITE SUPPORT,  NetIron MLXe-8 System</v>
          </cell>
          <cell r="H1788" t="str">
            <v>ESSENTIAL NBD ONSITE SUPPORT</v>
          </cell>
          <cell r="I1788">
            <v>9025</v>
          </cell>
          <cell r="J1788">
            <v>9025</v>
          </cell>
          <cell r="K1788" t="str">
            <v>N</v>
          </cell>
          <cell r="L1788">
            <v>0</v>
          </cell>
          <cell r="M1788">
            <v>0</v>
          </cell>
          <cell r="N1788">
            <v>0</v>
          </cell>
          <cell r="O1788">
            <v>0</v>
          </cell>
          <cell r="P1788">
            <v>0</v>
          </cell>
          <cell r="Q1788">
            <v>0</v>
          </cell>
          <cell r="R1788">
            <v>0</v>
          </cell>
          <cell r="S1788">
            <v>5866</v>
          </cell>
          <cell r="T1788">
            <v>6318</v>
          </cell>
          <cell r="U1788">
            <v>6318</v>
          </cell>
          <cell r="V1788">
            <v>5866</v>
          </cell>
          <cell r="W1788">
            <v>0</v>
          </cell>
          <cell r="X1788" t="str">
            <v>A3</v>
          </cell>
          <cell r="Y1788">
            <v>0.35</v>
          </cell>
          <cell r="Z1788">
            <v>0.3</v>
          </cell>
          <cell r="AA1788">
            <v>0.3</v>
          </cell>
          <cell r="AB1788">
            <v>0.35</v>
          </cell>
          <cell r="AC1788">
            <v>0</v>
          </cell>
          <cell r="AD1788">
            <v>0</v>
          </cell>
          <cell r="AE1788" t="str">
            <v>SUPPORT</v>
          </cell>
          <cell r="AF1788" t="str">
            <v>BDS DIRECT SUPPORT</v>
          </cell>
          <cell r="AG1788" t="str">
            <v>INITIAL SALE</v>
          </cell>
          <cell r="AH1788" t="str">
            <v>HW SUPPORT</v>
          </cell>
          <cell r="AI1788" t="str">
            <v>132-12</v>
          </cell>
          <cell r="AJ1788" t="str">
            <v>N/A</v>
          </cell>
          <cell r="AK1788" t="str">
            <v>None</v>
          </cell>
          <cell r="AL1788">
            <v>40</v>
          </cell>
          <cell r="AM1788">
            <v>0</v>
          </cell>
        </row>
        <row r="1789">
          <cell r="F1789" t="str">
            <v>MLXE8-SVL-NDO-2</v>
          </cell>
          <cell r="G1789" t="str">
            <v>ESSENTIAL NBD ONSITE SUPPORT,  NetIron MLXe-8 System</v>
          </cell>
          <cell r="H1789" t="str">
            <v>ESSENTIAL NBD ONSITE SUPPORT</v>
          </cell>
          <cell r="I1789">
            <v>17148</v>
          </cell>
          <cell r="J1789">
            <v>17148</v>
          </cell>
          <cell r="K1789" t="str">
            <v>N</v>
          </cell>
          <cell r="L1789">
            <v>0</v>
          </cell>
          <cell r="M1789">
            <v>0</v>
          </cell>
          <cell r="N1789">
            <v>0</v>
          </cell>
          <cell r="O1789">
            <v>0</v>
          </cell>
          <cell r="P1789">
            <v>0</v>
          </cell>
          <cell r="Q1789">
            <v>0</v>
          </cell>
          <cell r="R1789">
            <v>0</v>
          </cell>
          <cell r="S1789">
            <v>11146</v>
          </cell>
          <cell r="T1789">
            <v>12003</v>
          </cell>
          <cell r="U1789">
            <v>12003</v>
          </cell>
          <cell r="V1789">
            <v>11146</v>
          </cell>
          <cell r="W1789">
            <v>0</v>
          </cell>
          <cell r="X1789" t="str">
            <v>A3</v>
          </cell>
          <cell r="Y1789">
            <v>0.35</v>
          </cell>
          <cell r="Z1789">
            <v>0.3</v>
          </cell>
          <cell r="AA1789">
            <v>0.3</v>
          </cell>
          <cell r="AB1789">
            <v>0.35</v>
          </cell>
          <cell r="AC1789">
            <v>0</v>
          </cell>
          <cell r="AD1789">
            <v>0</v>
          </cell>
          <cell r="AE1789" t="str">
            <v>SUPPORT</v>
          </cell>
          <cell r="AF1789" t="str">
            <v>BDS DIRECT SUPPORT</v>
          </cell>
          <cell r="AG1789" t="str">
            <v>INITIAL SALE</v>
          </cell>
          <cell r="AH1789" t="str">
            <v>HW SUPPORT</v>
          </cell>
          <cell r="AI1789" t="str">
            <v>132-12</v>
          </cell>
          <cell r="AJ1789" t="str">
            <v>N/A</v>
          </cell>
          <cell r="AK1789" t="str">
            <v>None</v>
          </cell>
          <cell r="AL1789">
            <v>40</v>
          </cell>
          <cell r="AM1789">
            <v>0</v>
          </cell>
        </row>
        <row r="1790">
          <cell r="F1790" t="str">
            <v>MLXE8-SVL-NDO-3</v>
          </cell>
          <cell r="G1790" t="str">
            <v>ESSENTIAL NBD ONSITE SUPPORT,  NetIron MLXe-8 System</v>
          </cell>
          <cell r="H1790" t="str">
            <v>ESSENTIAL NBD ONSITE SUPPORT</v>
          </cell>
          <cell r="I1790">
            <v>24819</v>
          </cell>
          <cell r="J1790">
            <v>24819</v>
          </cell>
          <cell r="K1790" t="str">
            <v>N</v>
          </cell>
          <cell r="L1790">
            <v>0</v>
          </cell>
          <cell r="M1790">
            <v>0</v>
          </cell>
          <cell r="N1790">
            <v>0</v>
          </cell>
          <cell r="O1790">
            <v>0</v>
          </cell>
          <cell r="P1790">
            <v>0</v>
          </cell>
          <cell r="Q1790">
            <v>0</v>
          </cell>
          <cell r="R1790">
            <v>0</v>
          </cell>
          <cell r="S1790">
            <v>16132</v>
          </cell>
          <cell r="T1790">
            <v>17373</v>
          </cell>
          <cell r="U1790">
            <v>17373</v>
          </cell>
          <cell r="V1790">
            <v>16132</v>
          </cell>
          <cell r="W1790">
            <v>0</v>
          </cell>
          <cell r="X1790" t="str">
            <v>A3</v>
          </cell>
          <cell r="Y1790">
            <v>0.35</v>
          </cell>
          <cell r="Z1790">
            <v>0.3</v>
          </cell>
          <cell r="AA1790">
            <v>0.3</v>
          </cell>
          <cell r="AB1790">
            <v>0.35</v>
          </cell>
          <cell r="AC1790">
            <v>0</v>
          </cell>
          <cell r="AD1790">
            <v>0</v>
          </cell>
          <cell r="AE1790" t="str">
            <v>SUPPORT</v>
          </cell>
          <cell r="AF1790" t="str">
            <v>BDS DIRECT SUPPORT</v>
          </cell>
          <cell r="AG1790" t="str">
            <v>INITIAL SALE</v>
          </cell>
          <cell r="AH1790" t="str">
            <v>HW SUPPORT</v>
          </cell>
          <cell r="AI1790" t="str">
            <v>132-12</v>
          </cell>
          <cell r="AJ1790" t="str">
            <v>N/A</v>
          </cell>
          <cell r="AK1790" t="str">
            <v>None</v>
          </cell>
          <cell r="AL1790">
            <v>40</v>
          </cell>
          <cell r="AM1790">
            <v>0</v>
          </cell>
        </row>
        <row r="1791">
          <cell r="F1791" t="str">
            <v>MLXE8-SVL-NDO-4</v>
          </cell>
          <cell r="G1791" t="str">
            <v>ESSENTIAL NBD ONSITE SUPPORT,  NetIron MLXe-8 System</v>
          </cell>
          <cell r="H1791" t="str">
            <v>ESSENTIAL NBD ONSITE SUPPORT</v>
          </cell>
          <cell r="I1791">
            <v>33092</v>
          </cell>
          <cell r="J1791">
            <v>33092</v>
          </cell>
          <cell r="K1791" t="str">
            <v>N</v>
          </cell>
          <cell r="L1791">
            <v>0</v>
          </cell>
          <cell r="M1791">
            <v>0</v>
          </cell>
          <cell r="N1791">
            <v>0</v>
          </cell>
          <cell r="O1791">
            <v>0</v>
          </cell>
          <cell r="P1791">
            <v>0</v>
          </cell>
          <cell r="Q1791">
            <v>0</v>
          </cell>
          <cell r="R1791">
            <v>0</v>
          </cell>
          <cell r="S1791">
            <v>21510</v>
          </cell>
          <cell r="T1791">
            <v>23164</v>
          </cell>
          <cell r="U1791">
            <v>23164</v>
          </cell>
          <cell r="V1791">
            <v>21510</v>
          </cell>
          <cell r="W1791">
            <v>0</v>
          </cell>
          <cell r="X1791" t="str">
            <v>A3</v>
          </cell>
          <cell r="Y1791">
            <v>0.35</v>
          </cell>
          <cell r="Z1791">
            <v>0.3</v>
          </cell>
          <cell r="AA1791">
            <v>0.3</v>
          </cell>
          <cell r="AB1791">
            <v>0.35</v>
          </cell>
          <cell r="AC1791">
            <v>0</v>
          </cell>
          <cell r="AD1791">
            <v>0</v>
          </cell>
          <cell r="AE1791" t="str">
            <v>SUPPORT</v>
          </cell>
          <cell r="AF1791" t="str">
            <v>BDS DIRECT SUPPORT</v>
          </cell>
          <cell r="AG1791" t="str">
            <v>INITIAL SALE</v>
          </cell>
          <cell r="AH1791" t="str">
            <v>HW SUPPORT</v>
          </cell>
          <cell r="AI1791" t="str">
            <v>132-12</v>
          </cell>
          <cell r="AJ1791" t="str">
            <v>N/A</v>
          </cell>
          <cell r="AK1791" t="str">
            <v>None</v>
          </cell>
          <cell r="AL1791">
            <v>40</v>
          </cell>
          <cell r="AM1791">
            <v>0</v>
          </cell>
        </row>
        <row r="1792">
          <cell r="F1792" t="str">
            <v>MLXE8-SVL-NDO-5</v>
          </cell>
          <cell r="G1792" t="str">
            <v>ESSENTIAL NBD ONSITE SUPPORT,  NetIron MLXe-8 System</v>
          </cell>
          <cell r="H1792" t="str">
            <v>ESSENTIAL NBD ONSITE SUPPORT</v>
          </cell>
          <cell r="I1792">
            <v>41365</v>
          </cell>
          <cell r="J1792">
            <v>41365</v>
          </cell>
          <cell r="K1792" t="str">
            <v>N</v>
          </cell>
          <cell r="L1792">
            <v>0</v>
          </cell>
          <cell r="M1792">
            <v>0</v>
          </cell>
          <cell r="N1792">
            <v>0</v>
          </cell>
          <cell r="O1792">
            <v>0</v>
          </cell>
          <cell r="P1792">
            <v>0</v>
          </cell>
          <cell r="Q1792">
            <v>0</v>
          </cell>
          <cell r="R1792">
            <v>0</v>
          </cell>
          <cell r="S1792">
            <v>26887</v>
          </cell>
          <cell r="T1792">
            <v>28955</v>
          </cell>
          <cell r="U1792">
            <v>28955</v>
          </cell>
          <cell r="V1792">
            <v>26887</v>
          </cell>
          <cell r="W1792">
            <v>0</v>
          </cell>
          <cell r="X1792" t="str">
            <v>A3</v>
          </cell>
          <cell r="Y1792">
            <v>0.35</v>
          </cell>
          <cell r="Z1792">
            <v>0.3</v>
          </cell>
          <cell r="AA1792">
            <v>0.3</v>
          </cell>
          <cell r="AB1792">
            <v>0.35</v>
          </cell>
          <cell r="AC1792">
            <v>0</v>
          </cell>
          <cell r="AD1792">
            <v>0</v>
          </cell>
          <cell r="AE1792" t="str">
            <v>SUPPORT</v>
          </cell>
          <cell r="AF1792" t="str">
            <v>BDS DIRECT SUPPORT</v>
          </cell>
          <cell r="AG1792" t="str">
            <v>INITIAL SALE</v>
          </cell>
          <cell r="AH1792" t="str">
            <v>HW SUPPORT</v>
          </cell>
          <cell r="AI1792" t="str">
            <v>132-12</v>
          </cell>
          <cell r="AJ1792" t="str">
            <v>N/A</v>
          </cell>
          <cell r="AK1792" t="str">
            <v>None</v>
          </cell>
          <cell r="AL1792">
            <v>40</v>
          </cell>
          <cell r="AM1792">
            <v>0</v>
          </cell>
        </row>
        <row r="1793">
          <cell r="F1793" t="str">
            <v>MLXE8-SVL-NDP-1</v>
          </cell>
          <cell r="G1793" t="str">
            <v>ESSENTIAL NBD PARTS ONLY SUPPORT,  NetIron MLXe-8 System</v>
          </cell>
          <cell r="H1793" t="str">
            <v>ESSENTIAL NBD PARTS ONLY SUPPORT</v>
          </cell>
          <cell r="I1793">
            <v>7220</v>
          </cell>
          <cell r="J1793">
            <v>7220</v>
          </cell>
          <cell r="K1793" t="str">
            <v>N</v>
          </cell>
          <cell r="L1793">
            <v>0</v>
          </cell>
          <cell r="M1793">
            <v>0</v>
          </cell>
          <cell r="N1793">
            <v>0</v>
          </cell>
          <cell r="O1793">
            <v>0</v>
          </cell>
          <cell r="P1793">
            <v>0</v>
          </cell>
          <cell r="Q1793">
            <v>0</v>
          </cell>
          <cell r="R1793">
            <v>0</v>
          </cell>
          <cell r="S1793">
            <v>4693</v>
          </cell>
          <cell r="T1793">
            <v>5054</v>
          </cell>
          <cell r="U1793">
            <v>5054</v>
          </cell>
          <cell r="V1793">
            <v>4693</v>
          </cell>
          <cell r="W1793">
            <v>0</v>
          </cell>
          <cell r="X1793" t="str">
            <v>A3</v>
          </cell>
          <cell r="Y1793">
            <v>0.35</v>
          </cell>
          <cell r="Z1793">
            <v>0.3</v>
          </cell>
          <cell r="AA1793">
            <v>0.3</v>
          </cell>
          <cell r="AB1793">
            <v>0.35</v>
          </cell>
          <cell r="AC1793">
            <v>0</v>
          </cell>
          <cell r="AD1793">
            <v>0</v>
          </cell>
          <cell r="AE1793" t="str">
            <v>SUPPORT</v>
          </cell>
          <cell r="AF1793" t="str">
            <v>BDS DIRECT SUPPORT</v>
          </cell>
          <cell r="AG1793" t="str">
            <v>INITIAL SALE</v>
          </cell>
          <cell r="AH1793" t="str">
            <v>HW SUPPORT</v>
          </cell>
          <cell r="AI1793" t="str">
            <v>132-12</v>
          </cell>
          <cell r="AJ1793" t="str">
            <v>N/A</v>
          </cell>
          <cell r="AK1793" t="str">
            <v>None</v>
          </cell>
          <cell r="AL1793">
            <v>40</v>
          </cell>
          <cell r="AM1793">
            <v>0</v>
          </cell>
        </row>
        <row r="1794">
          <cell r="F1794" t="str">
            <v>MLXE8-SVL-NDP-2</v>
          </cell>
          <cell r="G1794" t="str">
            <v>ESSENTIAL NBD PARTS ONLY SUPPORT,  NetIron MLXe-8 System</v>
          </cell>
          <cell r="H1794" t="str">
            <v>ESSENTIAL NBD PARTS ONLY SUPPORT</v>
          </cell>
          <cell r="I1794">
            <v>13718</v>
          </cell>
          <cell r="J1794">
            <v>13718</v>
          </cell>
          <cell r="K1794" t="str">
            <v>N</v>
          </cell>
          <cell r="L1794">
            <v>0</v>
          </cell>
          <cell r="M1794">
            <v>0</v>
          </cell>
          <cell r="N1794">
            <v>0</v>
          </cell>
          <cell r="O1794">
            <v>0</v>
          </cell>
          <cell r="P1794">
            <v>0</v>
          </cell>
          <cell r="Q1794">
            <v>0</v>
          </cell>
          <cell r="R1794">
            <v>0</v>
          </cell>
          <cell r="S1794">
            <v>8917</v>
          </cell>
          <cell r="T1794">
            <v>9603</v>
          </cell>
          <cell r="U1794">
            <v>9603</v>
          </cell>
          <cell r="V1794">
            <v>8917</v>
          </cell>
          <cell r="W1794">
            <v>0</v>
          </cell>
          <cell r="X1794" t="str">
            <v>A3</v>
          </cell>
          <cell r="Y1794">
            <v>0.35</v>
          </cell>
          <cell r="Z1794">
            <v>0.3</v>
          </cell>
          <cell r="AA1794">
            <v>0.3</v>
          </cell>
          <cell r="AB1794">
            <v>0.35</v>
          </cell>
          <cell r="AC1794">
            <v>0</v>
          </cell>
          <cell r="AD1794">
            <v>0</v>
          </cell>
          <cell r="AE1794" t="str">
            <v>SUPPORT</v>
          </cell>
          <cell r="AF1794" t="str">
            <v>BDS DIRECT SUPPORT</v>
          </cell>
          <cell r="AG1794" t="str">
            <v>INITIAL SALE</v>
          </cell>
          <cell r="AH1794" t="str">
            <v>HW SUPPORT</v>
          </cell>
          <cell r="AI1794" t="str">
            <v>132-12</v>
          </cell>
          <cell r="AJ1794" t="str">
            <v>N/A</v>
          </cell>
          <cell r="AK1794" t="str">
            <v>None</v>
          </cell>
          <cell r="AL1794">
            <v>40</v>
          </cell>
          <cell r="AM1794">
            <v>0</v>
          </cell>
        </row>
        <row r="1795">
          <cell r="F1795" t="str">
            <v>MLXE8-SVL-NDP-3</v>
          </cell>
          <cell r="G1795" t="str">
            <v>ESSENTIAL NBD PARTS ONLY SUPPORT,  NetIron MLXe-8 System</v>
          </cell>
          <cell r="H1795" t="str">
            <v>ESSENTIAL NBD PARTS ONLY SUPPORT</v>
          </cell>
          <cell r="I1795">
            <v>19855</v>
          </cell>
          <cell r="J1795">
            <v>19855</v>
          </cell>
          <cell r="K1795" t="str">
            <v>N</v>
          </cell>
          <cell r="L1795">
            <v>0</v>
          </cell>
          <cell r="M1795">
            <v>0</v>
          </cell>
          <cell r="N1795">
            <v>0</v>
          </cell>
          <cell r="O1795">
            <v>0</v>
          </cell>
          <cell r="P1795">
            <v>0</v>
          </cell>
          <cell r="Q1795">
            <v>0</v>
          </cell>
          <cell r="R1795">
            <v>0</v>
          </cell>
          <cell r="S1795">
            <v>12906</v>
          </cell>
          <cell r="T1795">
            <v>13899</v>
          </cell>
          <cell r="U1795">
            <v>13899</v>
          </cell>
          <cell r="V1795">
            <v>12906</v>
          </cell>
          <cell r="W1795">
            <v>0</v>
          </cell>
          <cell r="X1795" t="str">
            <v>A3</v>
          </cell>
          <cell r="Y1795">
            <v>0.35</v>
          </cell>
          <cell r="Z1795">
            <v>0.3</v>
          </cell>
          <cell r="AA1795">
            <v>0.3</v>
          </cell>
          <cell r="AB1795">
            <v>0.35</v>
          </cell>
          <cell r="AC1795">
            <v>0</v>
          </cell>
          <cell r="AD1795">
            <v>0</v>
          </cell>
          <cell r="AE1795" t="str">
            <v>SUPPORT</v>
          </cell>
          <cell r="AF1795" t="str">
            <v>BDS DIRECT SUPPORT</v>
          </cell>
          <cell r="AG1795" t="str">
            <v>INITIAL SALE</v>
          </cell>
          <cell r="AH1795" t="str">
            <v>HW SUPPORT</v>
          </cell>
          <cell r="AI1795" t="str">
            <v>132-12</v>
          </cell>
          <cell r="AJ1795" t="str">
            <v>N/A</v>
          </cell>
          <cell r="AK1795" t="str">
            <v>None</v>
          </cell>
          <cell r="AL1795">
            <v>40</v>
          </cell>
          <cell r="AM1795">
            <v>0</v>
          </cell>
        </row>
        <row r="1796">
          <cell r="F1796" t="str">
            <v>MLXE8-SVL-NDP-4</v>
          </cell>
          <cell r="G1796" t="str">
            <v>ESSENTIAL NBD PARTS ONLY SUPPORT,  NetIron MLXe-8 System</v>
          </cell>
          <cell r="H1796" t="str">
            <v>ESSENTIAL NBD PARTS ONLY SUPPORT</v>
          </cell>
          <cell r="I1796">
            <v>26473</v>
          </cell>
          <cell r="J1796">
            <v>26473</v>
          </cell>
          <cell r="K1796" t="str">
            <v>N</v>
          </cell>
          <cell r="L1796">
            <v>0</v>
          </cell>
          <cell r="M1796">
            <v>0</v>
          </cell>
          <cell r="N1796">
            <v>0</v>
          </cell>
          <cell r="O1796">
            <v>0</v>
          </cell>
          <cell r="P1796">
            <v>0</v>
          </cell>
          <cell r="Q1796">
            <v>0</v>
          </cell>
          <cell r="R1796">
            <v>0</v>
          </cell>
          <cell r="S1796">
            <v>17208</v>
          </cell>
          <cell r="T1796">
            <v>18531</v>
          </cell>
          <cell r="U1796">
            <v>18531</v>
          </cell>
          <cell r="V1796">
            <v>17208</v>
          </cell>
          <cell r="W1796">
            <v>0</v>
          </cell>
          <cell r="X1796" t="str">
            <v>A3</v>
          </cell>
          <cell r="Y1796">
            <v>0.35</v>
          </cell>
          <cell r="Z1796">
            <v>0.3</v>
          </cell>
          <cell r="AA1796">
            <v>0.3</v>
          </cell>
          <cell r="AB1796">
            <v>0.35</v>
          </cell>
          <cell r="AC1796">
            <v>0</v>
          </cell>
          <cell r="AD1796">
            <v>0</v>
          </cell>
          <cell r="AE1796" t="str">
            <v>SUPPORT</v>
          </cell>
          <cell r="AF1796" t="str">
            <v>BDS DIRECT SUPPORT</v>
          </cell>
          <cell r="AG1796" t="str">
            <v>INITIAL SALE</v>
          </cell>
          <cell r="AH1796" t="str">
            <v>HW SUPPORT</v>
          </cell>
          <cell r="AI1796" t="str">
            <v>132-12</v>
          </cell>
          <cell r="AJ1796" t="str">
            <v>N/A</v>
          </cell>
          <cell r="AK1796" t="str">
            <v>None</v>
          </cell>
          <cell r="AL1796">
            <v>40</v>
          </cell>
          <cell r="AM1796">
            <v>0</v>
          </cell>
        </row>
        <row r="1797">
          <cell r="F1797" t="str">
            <v>MLXE8-SVL-NDP-5</v>
          </cell>
          <cell r="G1797" t="str">
            <v>ESSENTIAL NBD PARTS ONLY SUPPORT,  NetIron MLXe-8 System</v>
          </cell>
          <cell r="H1797" t="str">
            <v>ESSENTIAL NBD PARTS ONLY SUPPORT</v>
          </cell>
          <cell r="I1797">
            <v>33092</v>
          </cell>
          <cell r="J1797">
            <v>33092</v>
          </cell>
          <cell r="K1797" t="str">
            <v>N</v>
          </cell>
          <cell r="L1797">
            <v>0</v>
          </cell>
          <cell r="M1797">
            <v>0</v>
          </cell>
          <cell r="N1797">
            <v>0</v>
          </cell>
          <cell r="O1797">
            <v>0</v>
          </cell>
          <cell r="P1797">
            <v>0</v>
          </cell>
          <cell r="Q1797">
            <v>0</v>
          </cell>
          <cell r="R1797">
            <v>0</v>
          </cell>
          <cell r="S1797">
            <v>21510</v>
          </cell>
          <cell r="T1797">
            <v>23164</v>
          </cell>
          <cell r="U1797">
            <v>23164</v>
          </cell>
          <cell r="V1797">
            <v>21510</v>
          </cell>
          <cell r="W1797">
            <v>0</v>
          </cell>
          <cell r="X1797" t="str">
            <v>A3</v>
          </cell>
          <cell r="Y1797">
            <v>0.35</v>
          </cell>
          <cell r="Z1797">
            <v>0.3</v>
          </cell>
          <cell r="AA1797">
            <v>0.3</v>
          </cell>
          <cell r="AB1797">
            <v>0.35</v>
          </cell>
          <cell r="AC1797">
            <v>0</v>
          </cell>
          <cell r="AD1797">
            <v>0</v>
          </cell>
          <cell r="AE1797" t="str">
            <v>SUPPORT</v>
          </cell>
          <cell r="AF1797" t="str">
            <v>BDS DIRECT SUPPORT</v>
          </cell>
          <cell r="AG1797" t="str">
            <v>INITIAL SALE</v>
          </cell>
          <cell r="AH1797" t="str">
            <v>HW SUPPORT</v>
          </cell>
          <cell r="AI1797" t="str">
            <v>132-12</v>
          </cell>
          <cell r="AJ1797" t="str">
            <v>N/A</v>
          </cell>
          <cell r="AK1797" t="str">
            <v>None</v>
          </cell>
          <cell r="AL1797">
            <v>40</v>
          </cell>
          <cell r="AM1797">
            <v>0</v>
          </cell>
        </row>
        <row r="1798">
          <cell r="F1798" t="str">
            <v>MLXE8-SVL-RTF-1</v>
          </cell>
          <cell r="G1798" t="str">
            <v>ESSENTIAL RTN TO FACTORY SUPPORT,  NetIron MLXe-8 System</v>
          </cell>
          <cell r="H1798" t="str">
            <v>ESSENTIAL RTN TO FACTORY SUPPORT</v>
          </cell>
          <cell r="I1798">
            <v>6135</v>
          </cell>
          <cell r="J1798">
            <v>6135</v>
          </cell>
          <cell r="K1798" t="str">
            <v>N</v>
          </cell>
          <cell r="L1798">
            <v>0</v>
          </cell>
          <cell r="M1798">
            <v>0</v>
          </cell>
          <cell r="N1798">
            <v>0</v>
          </cell>
          <cell r="O1798">
            <v>0</v>
          </cell>
          <cell r="P1798">
            <v>0</v>
          </cell>
          <cell r="Q1798">
            <v>0</v>
          </cell>
          <cell r="R1798">
            <v>0</v>
          </cell>
          <cell r="S1798">
            <v>3988</v>
          </cell>
          <cell r="T1798">
            <v>4295</v>
          </cell>
          <cell r="U1798">
            <v>4295</v>
          </cell>
          <cell r="V1798">
            <v>3988</v>
          </cell>
          <cell r="W1798">
            <v>0</v>
          </cell>
          <cell r="X1798" t="str">
            <v>A3</v>
          </cell>
          <cell r="Y1798">
            <v>0.35</v>
          </cell>
          <cell r="Z1798">
            <v>0.3</v>
          </cell>
          <cell r="AA1798">
            <v>0.3</v>
          </cell>
          <cell r="AB1798">
            <v>0.35</v>
          </cell>
          <cell r="AC1798">
            <v>0</v>
          </cell>
          <cell r="AD1798">
            <v>0</v>
          </cell>
          <cell r="AE1798" t="str">
            <v>SUPPORT</v>
          </cell>
          <cell r="AF1798" t="str">
            <v>BDS DIRECT SUPPORT</v>
          </cell>
          <cell r="AG1798" t="str">
            <v>INITIAL SALE</v>
          </cell>
          <cell r="AH1798" t="str">
            <v>HW SUPPORT</v>
          </cell>
          <cell r="AI1798" t="str">
            <v>132-12</v>
          </cell>
          <cell r="AJ1798" t="str">
            <v>N/A</v>
          </cell>
          <cell r="AK1798" t="str">
            <v>None</v>
          </cell>
          <cell r="AL1798">
            <v>40</v>
          </cell>
          <cell r="AM1798">
            <v>0</v>
          </cell>
        </row>
        <row r="1799">
          <cell r="F1799" t="str">
            <v>MLXE8-SVL-RTF-2</v>
          </cell>
          <cell r="G1799" t="str">
            <v>ESSENTIAL RTN TO FACTORY SUPPORT,  NetIron MLXe-8 System</v>
          </cell>
          <cell r="H1799" t="str">
            <v>ESSENTIAL RTN TO FACTORY SUPPORT</v>
          </cell>
          <cell r="I1799">
            <v>11657</v>
          </cell>
          <cell r="J1799">
            <v>11657</v>
          </cell>
          <cell r="K1799" t="str">
            <v>N</v>
          </cell>
          <cell r="L1799">
            <v>0</v>
          </cell>
          <cell r="M1799">
            <v>0</v>
          </cell>
          <cell r="N1799">
            <v>0</v>
          </cell>
          <cell r="O1799">
            <v>0</v>
          </cell>
          <cell r="P1799">
            <v>0</v>
          </cell>
          <cell r="Q1799">
            <v>0</v>
          </cell>
          <cell r="R1799">
            <v>0</v>
          </cell>
          <cell r="S1799">
            <v>7577</v>
          </cell>
          <cell r="T1799">
            <v>8160</v>
          </cell>
          <cell r="U1799">
            <v>8160</v>
          </cell>
          <cell r="V1799">
            <v>7577</v>
          </cell>
          <cell r="W1799">
            <v>0</v>
          </cell>
          <cell r="X1799" t="str">
            <v>A3</v>
          </cell>
          <cell r="Y1799">
            <v>0.35</v>
          </cell>
          <cell r="Z1799">
            <v>0.3</v>
          </cell>
          <cell r="AA1799">
            <v>0.3</v>
          </cell>
          <cell r="AB1799">
            <v>0.35</v>
          </cell>
          <cell r="AC1799">
            <v>0</v>
          </cell>
          <cell r="AD1799">
            <v>0</v>
          </cell>
          <cell r="AE1799" t="str">
            <v>SUPPORT</v>
          </cell>
          <cell r="AF1799" t="str">
            <v>BDS DIRECT SUPPORT</v>
          </cell>
          <cell r="AG1799" t="str">
            <v>INITIAL SALE</v>
          </cell>
          <cell r="AH1799" t="str">
            <v>HW SUPPORT</v>
          </cell>
          <cell r="AI1799" t="str">
            <v>132-12</v>
          </cell>
          <cell r="AJ1799" t="str">
            <v>N/A</v>
          </cell>
          <cell r="AK1799" t="str">
            <v>None</v>
          </cell>
          <cell r="AL1799">
            <v>40</v>
          </cell>
          <cell r="AM1799">
            <v>0</v>
          </cell>
        </row>
        <row r="1800">
          <cell r="F1800" t="str">
            <v>MLXE8-SVL-RTF-3</v>
          </cell>
          <cell r="G1800" t="str">
            <v>ESSENTIAL RTN TO FACTORY SUPPORT,  NetIron MLXe-8 System</v>
          </cell>
          <cell r="H1800" t="str">
            <v>ESSENTIAL RTN TO FACTORY SUPPORT</v>
          </cell>
          <cell r="I1800">
            <v>16871</v>
          </cell>
          <cell r="J1800">
            <v>16871</v>
          </cell>
          <cell r="K1800" t="str">
            <v>N</v>
          </cell>
          <cell r="L1800">
            <v>0</v>
          </cell>
          <cell r="M1800">
            <v>0</v>
          </cell>
          <cell r="N1800">
            <v>0</v>
          </cell>
          <cell r="O1800">
            <v>0</v>
          </cell>
          <cell r="P1800">
            <v>0</v>
          </cell>
          <cell r="Q1800">
            <v>0</v>
          </cell>
          <cell r="R1800">
            <v>0</v>
          </cell>
          <cell r="S1800">
            <v>10966</v>
          </cell>
          <cell r="T1800">
            <v>11810</v>
          </cell>
          <cell r="U1800">
            <v>11810</v>
          </cell>
          <cell r="V1800">
            <v>10966</v>
          </cell>
          <cell r="W1800">
            <v>0</v>
          </cell>
          <cell r="X1800" t="str">
            <v>A3</v>
          </cell>
          <cell r="Y1800">
            <v>0.35</v>
          </cell>
          <cell r="Z1800">
            <v>0.3</v>
          </cell>
          <cell r="AA1800">
            <v>0.3</v>
          </cell>
          <cell r="AB1800">
            <v>0.35</v>
          </cell>
          <cell r="AC1800">
            <v>0</v>
          </cell>
          <cell r="AD1800">
            <v>0</v>
          </cell>
          <cell r="AE1800" t="str">
            <v>SUPPORT</v>
          </cell>
          <cell r="AF1800" t="str">
            <v>BDS DIRECT SUPPORT</v>
          </cell>
          <cell r="AG1800" t="str">
            <v>INITIAL SALE</v>
          </cell>
          <cell r="AH1800" t="str">
            <v>HW SUPPORT</v>
          </cell>
          <cell r="AI1800" t="str">
            <v>132-12</v>
          </cell>
          <cell r="AJ1800" t="str">
            <v>N/A</v>
          </cell>
          <cell r="AK1800" t="str">
            <v>None</v>
          </cell>
          <cell r="AL1800">
            <v>40</v>
          </cell>
          <cell r="AM1800">
            <v>0</v>
          </cell>
        </row>
        <row r="1801">
          <cell r="F1801" t="str">
            <v>MLXE8-SVL-RTF-4</v>
          </cell>
          <cell r="G1801" t="str">
            <v>ESSENTIAL RTN TO FACTORY SUPPORT,  NetIron MLXe-8 System</v>
          </cell>
          <cell r="H1801" t="str">
            <v>ESSENTIAL RTN TO FACTORY SUPPORT</v>
          </cell>
          <cell r="I1801">
            <v>22495</v>
          </cell>
          <cell r="J1801">
            <v>22495</v>
          </cell>
          <cell r="K1801" t="str">
            <v>N</v>
          </cell>
          <cell r="L1801">
            <v>0</v>
          </cell>
          <cell r="M1801">
            <v>0</v>
          </cell>
          <cell r="N1801">
            <v>0</v>
          </cell>
          <cell r="O1801">
            <v>0</v>
          </cell>
          <cell r="P1801">
            <v>0</v>
          </cell>
          <cell r="Q1801">
            <v>0</v>
          </cell>
          <cell r="R1801">
            <v>0</v>
          </cell>
          <cell r="S1801">
            <v>14622</v>
          </cell>
          <cell r="T1801">
            <v>15747</v>
          </cell>
          <cell r="U1801">
            <v>15747</v>
          </cell>
          <cell r="V1801">
            <v>14622</v>
          </cell>
          <cell r="W1801">
            <v>0</v>
          </cell>
          <cell r="X1801" t="str">
            <v>A3</v>
          </cell>
          <cell r="Y1801">
            <v>0.35</v>
          </cell>
          <cell r="Z1801">
            <v>0.3</v>
          </cell>
          <cell r="AA1801">
            <v>0.3</v>
          </cell>
          <cell r="AB1801">
            <v>0.35</v>
          </cell>
          <cell r="AC1801">
            <v>0</v>
          </cell>
          <cell r="AD1801">
            <v>0</v>
          </cell>
          <cell r="AE1801" t="str">
            <v>SUPPORT</v>
          </cell>
          <cell r="AF1801" t="str">
            <v>BDS DIRECT SUPPORT</v>
          </cell>
          <cell r="AG1801" t="str">
            <v>INITIAL SALE</v>
          </cell>
          <cell r="AH1801" t="str">
            <v>HW SUPPORT</v>
          </cell>
          <cell r="AI1801" t="str">
            <v>132-12</v>
          </cell>
          <cell r="AJ1801" t="str">
            <v>N/A</v>
          </cell>
          <cell r="AK1801" t="str">
            <v>None</v>
          </cell>
          <cell r="AL1801">
            <v>40</v>
          </cell>
          <cell r="AM1801">
            <v>0</v>
          </cell>
        </row>
        <row r="1802">
          <cell r="F1802" t="str">
            <v>MLXE8-SVL-RTF-5</v>
          </cell>
          <cell r="G1802" t="str">
            <v>ESSENTIAL RTN TO FACTORY SUPPORT,  NetIron MLXe-8 System</v>
          </cell>
          <cell r="H1802" t="str">
            <v>ESSENTIAL RTN TO FACTORY SUPPORT</v>
          </cell>
          <cell r="I1802">
            <v>28119</v>
          </cell>
          <cell r="J1802">
            <v>28119</v>
          </cell>
          <cell r="K1802" t="str">
            <v>N</v>
          </cell>
          <cell r="L1802">
            <v>0</v>
          </cell>
          <cell r="M1802">
            <v>0</v>
          </cell>
          <cell r="N1802">
            <v>0</v>
          </cell>
          <cell r="O1802">
            <v>0</v>
          </cell>
          <cell r="P1802">
            <v>0</v>
          </cell>
          <cell r="Q1802">
            <v>0</v>
          </cell>
          <cell r="R1802">
            <v>0</v>
          </cell>
          <cell r="S1802">
            <v>18277</v>
          </cell>
          <cell r="T1802">
            <v>19683</v>
          </cell>
          <cell r="U1802">
            <v>19683</v>
          </cell>
          <cell r="V1802">
            <v>18277</v>
          </cell>
          <cell r="W1802">
            <v>0</v>
          </cell>
          <cell r="X1802" t="str">
            <v>A3</v>
          </cell>
          <cell r="Y1802">
            <v>0.35</v>
          </cell>
          <cell r="Z1802">
            <v>0.3</v>
          </cell>
          <cell r="AA1802">
            <v>0.3</v>
          </cell>
          <cell r="AB1802">
            <v>0.35</v>
          </cell>
          <cell r="AC1802">
            <v>0</v>
          </cell>
          <cell r="AD1802">
            <v>0</v>
          </cell>
          <cell r="AE1802" t="str">
            <v>SUPPORT</v>
          </cell>
          <cell r="AF1802" t="str">
            <v>BDS DIRECT SUPPORT</v>
          </cell>
          <cell r="AG1802" t="str">
            <v>INITIAL SALE</v>
          </cell>
          <cell r="AH1802" t="str">
            <v>HW SUPPORT</v>
          </cell>
          <cell r="AI1802" t="str">
            <v>132-12</v>
          </cell>
          <cell r="AJ1802" t="str">
            <v>N/A</v>
          </cell>
          <cell r="AK1802" t="str">
            <v>None</v>
          </cell>
          <cell r="AL1802">
            <v>40</v>
          </cell>
          <cell r="AM1802">
            <v>0</v>
          </cell>
        </row>
        <row r="1803">
          <cell r="F1803" t="str">
            <v>MLXE8-SVL-SECUPLIFT-1</v>
          </cell>
          <cell r="G1803" t="str">
            <v>SECURE UPLIFT SUPPORT,  NetIron MLXe-8 System</v>
          </cell>
          <cell r="H1803" t="str">
            <v>SECURE UPLIFT SUPPORT FOR LAN PRODUCTS</v>
          </cell>
          <cell r="I1803">
            <v>750</v>
          </cell>
          <cell r="J1803">
            <v>750</v>
          </cell>
          <cell r="K1803" t="str">
            <v>N</v>
          </cell>
          <cell r="L1803">
            <v>0</v>
          </cell>
          <cell r="M1803">
            <v>0</v>
          </cell>
          <cell r="N1803">
            <v>0</v>
          </cell>
          <cell r="O1803">
            <v>0</v>
          </cell>
          <cell r="P1803">
            <v>0</v>
          </cell>
          <cell r="Q1803">
            <v>0</v>
          </cell>
          <cell r="R1803">
            <v>0</v>
          </cell>
          <cell r="S1803">
            <v>488</v>
          </cell>
          <cell r="T1803">
            <v>525</v>
          </cell>
          <cell r="U1803">
            <v>525</v>
          </cell>
          <cell r="V1803">
            <v>488</v>
          </cell>
          <cell r="W1803">
            <v>0</v>
          </cell>
          <cell r="X1803" t="str">
            <v>A3</v>
          </cell>
          <cell r="Y1803">
            <v>0.35</v>
          </cell>
          <cell r="Z1803">
            <v>0.3</v>
          </cell>
          <cell r="AA1803">
            <v>0.3</v>
          </cell>
          <cell r="AB1803">
            <v>0.35</v>
          </cell>
          <cell r="AC1803">
            <v>0</v>
          </cell>
          <cell r="AD1803">
            <v>0</v>
          </cell>
          <cell r="AE1803" t="str">
            <v>SUPPORT</v>
          </cell>
          <cell r="AF1803" t="str">
            <v>BDS DIRECT SUPPORT</v>
          </cell>
          <cell r="AG1803" t="str">
            <v>INITIAL SALE</v>
          </cell>
          <cell r="AH1803" t="str">
            <v>HW SUPPORT</v>
          </cell>
          <cell r="AI1803" t="str">
            <v>132-12</v>
          </cell>
          <cell r="AJ1803" t="str">
            <v>N/A</v>
          </cell>
          <cell r="AK1803" t="str">
            <v>None</v>
          </cell>
          <cell r="AL1803">
            <v>40</v>
          </cell>
          <cell r="AM1803">
            <v>0</v>
          </cell>
        </row>
        <row r="1804">
          <cell r="F1804" t="str">
            <v>MLXE8-SVL-SECUPLIFT-2</v>
          </cell>
          <cell r="G1804" t="str">
            <v>SECURE UPLIFT SUPPORT,  NetIron MLXe-8 System</v>
          </cell>
          <cell r="H1804" t="str">
            <v>SECURE UPLIFT SUPPORT FOR LAN PRODUCTS</v>
          </cell>
          <cell r="I1804">
            <v>1425</v>
          </cell>
          <cell r="J1804">
            <v>1425</v>
          </cell>
          <cell r="K1804" t="str">
            <v>N</v>
          </cell>
          <cell r="L1804">
            <v>0</v>
          </cell>
          <cell r="M1804">
            <v>0</v>
          </cell>
          <cell r="N1804">
            <v>0</v>
          </cell>
          <cell r="O1804">
            <v>0</v>
          </cell>
          <cell r="P1804">
            <v>0</v>
          </cell>
          <cell r="Q1804">
            <v>0</v>
          </cell>
          <cell r="R1804">
            <v>0</v>
          </cell>
          <cell r="S1804">
            <v>926</v>
          </cell>
          <cell r="T1804">
            <v>998</v>
          </cell>
          <cell r="U1804">
            <v>998</v>
          </cell>
          <cell r="V1804">
            <v>926</v>
          </cell>
          <cell r="W1804">
            <v>0</v>
          </cell>
          <cell r="X1804" t="str">
            <v>A3</v>
          </cell>
          <cell r="Y1804">
            <v>0.35</v>
          </cell>
          <cell r="Z1804">
            <v>0.3</v>
          </cell>
          <cell r="AA1804">
            <v>0.3</v>
          </cell>
          <cell r="AB1804">
            <v>0.35</v>
          </cell>
          <cell r="AC1804">
            <v>0</v>
          </cell>
          <cell r="AD1804">
            <v>0</v>
          </cell>
          <cell r="AE1804" t="str">
            <v>SUPPORT</v>
          </cell>
          <cell r="AF1804" t="str">
            <v>BDS DIRECT SUPPORT</v>
          </cell>
          <cell r="AG1804" t="str">
            <v>INITIAL SALE</v>
          </cell>
          <cell r="AH1804" t="str">
            <v>HW SUPPORT</v>
          </cell>
          <cell r="AI1804" t="str">
            <v>132-12</v>
          </cell>
          <cell r="AJ1804" t="str">
            <v>N/A</v>
          </cell>
          <cell r="AK1804" t="str">
            <v>None</v>
          </cell>
          <cell r="AL1804">
            <v>40</v>
          </cell>
          <cell r="AM1804">
            <v>0</v>
          </cell>
        </row>
        <row r="1805">
          <cell r="F1805" t="str">
            <v>MLXE8-SVL-SECUPLIFT-3</v>
          </cell>
          <cell r="G1805" t="str">
            <v>SECURE UPLIFT SUPPORT,  NetIron MLXe-8 System</v>
          </cell>
          <cell r="H1805" t="str">
            <v>SECURE UPLIFT SUPPORT FOR LAN PRODUCTS</v>
          </cell>
          <cell r="I1805">
            <v>2063</v>
          </cell>
          <cell r="J1805">
            <v>2063</v>
          </cell>
          <cell r="K1805" t="str">
            <v>N</v>
          </cell>
          <cell r="L1805">
            <v>0</v>
          </cell>
          <cell r="M1805">
            <v>0</v>
          </cell>
          <cell r="N1805">
            <v>0</v>
          </cell>
          <cell r="O1805">
            <v>0</v>
          </cell>
          <cell r="P1805">
            <v>0</v>
          </cell>
          <cell r="Q1805">
            <v>0</v>
          </cell>
          <cell r="R1805">
            <v>0</v>
          </cell>
          <cell r="S1805">
            <v>1341</v>
          </cell>
          <cell r="T1805">
            <v>1444</v>
          </cell>
          <cell r="U1805">
            <v>1444</v>
          </cell>
          <cell r="V1805">
            <v>1341</v>
          </cell>
          <cell r="W1805">
            <v>0</v>
          </cell>
          <cell r="X1805" t="str">
            <v>A3</v>
          </cell>
          <cell r="Y1805">
            <v>0.35</v>
          </cell>
          <cell r="Z1805">
            <v>0.3</v>
          </cell>
          <cell r="AA1805">
            <v>0.3</v>
          </cell>
          <cell r="AB1805">
            <v>0.35</v>
          </cell>
          <cell r="AC1805">
            <v>0</v>
          </cell>
          <cell r="AD1805">
            <v>0</v>
          </cell>
          <cell r="AE1805" t="str">
            <v>SUPPORT</v>
          </cell>
          <cell r="AF1805" t="str">
            <v>BDS DIRECT SUPPORT</v>
          </cell>
          <cell r="AG1805" t="str">
            <v>INITIAL SALE</v>
          </cell>
          <cell r="AH1805" t="str">
            <v>HW SUPPORT</v>
          </cell>
          <cell r="AI1805" t="str">
            <v>132-12</v>
          </cell>
          <cell r="AJ1805" t="str">
            <v>N/A</v>
          </cell>
          <cell r="AK1805" t="str">
            <v>None</v>
          </cell>
          <cell r="AL1805">
            <v>40</v>
          </cell>
          <cell r="AM1805">
            <v>0</v>
          </cell>
        </row>
        <row r="1806">
          <cell r="F1806" t="str">
            <v>MLXE8-SVL-SECUPLIFT-4</v>
          </cell>
          <cell r="G1806" t="str">
            <v>SECURE UPLIFT SUPPORT,  NetIron MLXe-8 System</v>
          </cell>
          <cell r="H1806" t="str">
            <v>SECURE UPLIFT SUPPORT FOR LAN PRODUCTS</v>
          </cell>
          <cell r="I1806">
            <v>2750</v>
          </cell>
          <cell r="J1806">
            <v>2750</v>
          </cell>
          <cell r="K1806" t="str">
            <v>N</v>
          </cell>
          <cell r="L1806">
            <v>0</v>
          </cell>
          <cell r="M1806">
            <v>0</v>
          </cell>
          <cell r="N1806">
            <v>0</v>
          </cell>
          <cell r="O1806">
            <v>0</v>
          </cell>
          <cell r="P1806">
            <v>0</v>
          </cell>
          <cell r="Q1806">
            <v>0</v>
          </cell>
          <cell r="R1806">
            <v>0</v>
          </cell>
          <cell r="S1806">
            <v>1788</v>
          </cell>
          <cell r="T1806">
            <v>1925</v>
          </cell>
          <cell r="U1806">
            <v>1925</v>
          </cell>
          <cell r="V1806">
            <v>1788</v>
          </cell>
          <cell r="W1806">
            <v>0</v>
          </cell>
          <cell r="X1806" t="str">
            <v>A3</v>
          </cell>
          <cell r="Y1806">
            <v>0.35</v>
          </cell>
          <cell r="Z1806">
            <v>0.3</v>
          </cell>
          <cell r="AA1806">
            <v>0.3</v>
          </cell>
          <cell r="AB1806">
            <v>0.35</v>
          </cell>
          <cell r="AC1806">
            <v>0</v>
          </cell>
          <cell r="AD1806">
            <v>0</v>
          </cell>
          <cell r="AE1806" t="str">
            <v>SUPPORT</v>
          </cell>
          <cell r="AF1806" t="str">
            <v>BDS DIRECT SUPPORT</v>
          </cell>
          <cell r="AG1806" t="str">
            <v>INITIAL SALE</v>
          </cell>
          <cell r="AH1806" t="str">
            <v>HW SUPPORT</v>
          </cell>
          <cell r="AI1806" t="str">
            <v>132-12</v>
          </cell>
          <cell r="AJ1806" t="str">
            <v>N/A</v>
          </cell>
          <cell r="AK1806" t="str">
            <v>None</v>
          </cell>
          <cell r="AL1806">
            <v>40</v>
          </cell>
          <cell r="AM1806">
            <v>0</v>
          </cell>
        </row>
        <row r="1807">
          <cell r="F1807" t="str">
            <v>MLXE8-SVL-SECUPLIFT-5</v>
          </cell>
          <cell r="G1807" t="str">
            <v>SECURE UPLIFT SUPPORT,  NetIron MLXe-8 System</v>
          </cell>
          <cell r="H1807" t="str">
            <v>SECURE UPLIFT SUPPORT FOR LAN PRODUCTS</v>
          </cell>
          <cell r="I1807">
            <v>3438</v>
          </cell>
          <cell r="J1807">
            <v>3438</v>
          </cell>
          <cell r="K1807" t="str">
            <v>N</v>
          </cell>
          <cell r="L1807">
            <v>0</v>
          </cell>
          <cell r="M1807">
            <v>0</v>
          </cell>
          <cell r="N1807">
            <v>0</v>
          </cell>
          <cell r="O1807">
            <v>0</v>
          </cell>
          <cell r="P1807">
            <v>0</v>
          </cell>
          <cell r="Q1807">
            <v>0</v>
          </cell>
          <cell r="R1807">
            <v>0</v>
          </cell>
          <cell r="S1807">
            <v>2234</v>
          </cell>
          <cell r="T1807">
            <v>2406</v>
          </cell>
          <cell r="U1807">
            <v>2406</v>
          </cell>
          <cell r="V1807">
            <v>2234</v>
          </cell>
          <cell r="W1807">
            <v>0</v>
          </cell>
          <cell r="X1807" t="str">
            <v>A3</v>
          </cell>
          <cell r="Y1807">
            <v>0.35</v>
          </cell>
          <cell r="Z1807">
            <v>0.3</v>
          </cell>
          <cell r="AA1807">
            <v>0.3</v>
          </cell>
          <cell r="AB1807">
            <v>0.35</v>
          </cell>
          <cell r="AC1807">
            <v>0</v>
          </cell>
          <cell r="AD1807">
            <v>0</v>
          </cell>
          <cell r="AE1807" t="str">
            <v>SUPPORT</v>
          </cell>
          <cell r="AF1807" t="str">
            <v>BDS DIRECT SUPPORT</v>
          </cell>
          <cell r="AG1807" t="str">
            <v>INITIAL SALE</v>
          </cell>
          <cell r="AH1807" t="str">
            <v>HW SUPPORT</v>
          </cell>
          <cell r="AI1807" t="str">
            <v>132-12</v>
          </cell>
          <cell r="AJ1807" t="str">
            <v>N/A</v>
          </cell>
          <cell r="AK1807" t="str">
            <v>None</v>
          </cell>
          <cell r="AL1807">
            <v>40</v>
          </cell>
          <cell r="AM1807">
            <v>0</v>
          </cell>
        </row>
        <row r="1808">
          <cell r="F1808" t="str">
            <v>BR-MLX-32-MR2-X</v>
          </cell>
          <cell r="G1808" t="str">
            <v>MLXe/MLX Gen2 management (X) module for 32-slot systems. Includes 4 GB RAM, 1 internal compact flash drive (2GB), 1 external compact flash slot with included 2GB card, RS-232 serial console port and 10/100/1000 Ethernet port for management</v>
          </cell>
          <cell r="H1808" t="str">
            <v>MLXe/MLX Gen2 management (X) module for 32-slot systems. Includes 4 GB RAM, 1 internal compact flash drive (2GB), 1 external compact flash slot with included 2GB card, RS-232 serial console port and 10/100/1000 Ethernet port for management</v>
          </cell>
          <cell r="I1808">
            <v>9000</v>
          </cell>
          <cell r="J1808">
            <v>9000</v>
          </cell>
          <cell r="K1808" t="str">
            <v>A</v>
          </cell>
          <cell r="L1808">
            <v>0</v>
          </cell>
          <cell r="M1808">
            <v>0</v>
          </cell>
          <cell r="N1808">
            <v>0</v>
          </cell>
          <cell r="O1808">
            <v>0</v>
          </cell>
          <cell r="P1808">
            <v>0</v>
          </cell>
          <cell r="Q1808">
            <v>0</v>
          </cell>
          <cell r="R1808">
            <v>0</v>
          </cell>
          <cell r="S1808">
            <v>5220</v>
          </cell>
          <cell r="T1808">
            <v>5400</v>
          </cell>
          <cell r="U1808">
            <v>4680</v>
          </cell>
          <cell r="V1808">
            <v>4500</v>
          </cell>
          <cell r="W1808">
            <v>0</v>
          </cell>
          <cell r="X1808" t="str">
            <v>A1</v>
          </cell>
          <cell r="Y1808">
            <v>0.42</v>
          </cell>
          <cell r="Z1808">
            <v>0.4</v>
          </cell>
          <cell r="AA1808">
            <v>0.48</v>
          </cell>
          <cell r="AB1808">
            <v>0.5</v>
          </cell>
          <cell r="AC1808">
            <v>0</v>
          </cell>
          <cell r="AD1808">
            <v>0</v>
          </cell>
          <cell r="AE1808" t="str">
            <v>HARDWARE</v>
          </cell>
          <cell r="AF1808" t="str">
            <v>L3 MODULAR</v>
          </cell>
          <cell r="AG1808" t="str">
            <v>NETIRN MLX</v>
          </cell>
          <cell r="AH1808" t="str">
            <v>HARDWARE</v>
          </cell>
          <cell r="AI1808" t="str">
            <v>132-8</v>
          </cell>
          <cell r="AJ1808" t="str">
            <v>US/MX</v>
          </cell>
          <cell r="AK1808" t="str">
            <v>13 mos</v>
          </cell>
          <cell r="AL1808">
            <v>54</v>
          </cell>
          <cell r="AM1808" t="str">
            <v>5A002.A.1</v>
          </cell>
        </row>
        <row r="1809">
          <cell r="F1809" t="str">
            <v>BR-MLX-MR2-X</v>
          </cell>
          <cell r="G1809" t="str">
            <v>MLXe/XMR Gen2 management (X) module for 4-, 8- and 16-slot systems. Includes 4 GB RAM, 1 internal compact flash drive (2GB), 1 external compact flash slot with included 2GB card, RS-232 serial console port and 10/100/1000 Ethernet port for management</v>
          </cell>
          <cell r="H1809" t="str">
            <v>MLXe/XMR Gen2 management (X) module for 4-, 8- and 16-slot systems. Includes 4 GB RAM, 1 internal compact flash drive (2GB), 1 external compact flash slot with included 2GB card, RS-232 serial console port and 10/100/1000 Ethernet port for management</v>
          </cell>
          <cell r="I1809">
            <v>8000</v>
          </cell>
          <cell r="J1809">
            <v>8000</v>
          </cell>
          <cell r="K1809" t="str">
            <v>A</v>
          </cell>
          <cell r="L1809">
            <v>0</v>
          </cell>
          <cell r="M1809">
            <v>0</v>
          </cell>
          <cell r="N1809">
            <v>0</v>
          </cell>
          <cell r="O1809">
            <v>0</v>
          </cell>
          <cell r="P1809">
            <v>0</v>
          </cell>
          <cell r="Q1809">
            <v>0</v>
          </cell>
          <cell r="R1809">
            <v>0</v>
          </cell>
          <cell r="S1809">
            <v>4640</v>
          </cell>
          <cell r="T1809">
            <v>4800</v>
          </cell>
          <cell r="U1809">
            <v>4160</v>
          </cell>
          <cell r="V1809">
            <v>4000</v>
          </cell>
          <cell r="W1809">
            <v>0</v>
          </cell>
          <cell r="X1809" t="str">
            <v>A1</v>
          </cell>
          <cell r="Y1809">
            <v>0.42</v>
          </cell>
          <cell r="Z1809">
            <v>0.4</v>
          </cell>
          <cell r="AA1809">
            <v>0.48</v>
          </cell>
          <cell r="AB1809">
            <v>0.5</v>
          </cell>
          <cell r="AC1809">
            <v>0</v>
          </cell>
          <cell r="AD1809">
            <v>0</v>
          </cell>
          <cell r="AE1809" t="str">
            <v>HARDWARE</v>
          </cell>
          <cell r="AF1809" t="str">
            <v>L3 MODULAR</v>
          </cell>
          <cell r="AG1809" t="str">
            <v>NETIRN MLX</v>
          </cell>
          <cell r="AH1809" t="str">
            <v>HARDWARE</v>
          </cell>
          <cell r="AI1809" t="str">
            <v>132-8</v>
          </cell>
          <cell r="AJ1809" t="str">
            <v>US/MX</v>
          </cell>
          <cell r="AK1809" t="str">
            <v>13 mos</v>
          </cell>
          <cell r="AL1809">
            <v>54</v>
          </cell>
          <cell r="AM1809" t="str">
            <v>5A002.A.1</v>
          </cell>
        </row>
        <row r="1810">
          <cell r="F1810" t="str">
            <v>BR-MLX-1GCX24-X</v>
          </cell>
          <cell r="G1810" t="str">
            <v>XMR/MLXE 24-port 1-GbE (X) Copper (RJ-45) Module. Supports 1M IPv4 routes in FIB.</v>
          </cell>
          <cell r="H1810" t="str">
            <v>XMR/MLXE 24-port 1-GbE (X) Copper (RJ-45) Module. Supports 1M IPv4 routes in FIB.</v>
          </cell>
          <cell r="I1810">
            <v>21495</v>
          </cell>
          <cell r="J1810">
            <v>21495</v>
          </cell>
          <cell r="K1810" t="str">
            <v>A</v>
          </cell>
          <cell r="L1810">
            <v>0</v>
          </cell>
          <cell r="M1810">
            <v>0</v>
          </cell>
          <cell r="N1810">
            <v>0</v>
          </cell>
          <cell r="O1810">
            <v>0</v>
          </cell>
          <cell r="P1810">
            <v>0</v>
          </cell>
          <cell r="Q1810">
            <v>0</v>
          </cell>
          <cell r="R1810">
            <v>0</v>
          </cell>
          <cell r="S1810">
            <v>12467</v>
          </cell>
          <cell r="T1810">
            <v>12897</v>
          </cell>
          <cell r="U1810">
            <v>11177</v>
          </cell>
          <cell r="V1810">
            <v>10748</v>
          </cell>
          <cell r="W1810">
            <v>0</v>
          </cell>
          <cell r="X1810" t="str">
            <v>A1</v>
          </cell>
          <cell r="Y1810">
            <v>0.42</v>
          </cell>
          <cell r="Z1810">
            <v>0.4</v>
          </cell>
          <cell r="AA1810">
            <v>0.48</v>
          </cell>
          <cell r="AB1810">
            <v>0.5</v>
          </cell>
          <cell r="AC1810">
            <v>0</v>
          </cell>
          <cell r="AD1810">
            <v>0</v>
          </cell>
          <cell r="AE1810" t="str">
            <v>HARDWARE</v>
          </cell>
          <cell r="AF1810" t="str">
            <v>L3 MODULAR</v>
          </cell>
          <cell r="AG1810" t="str">
            <v>NETIRN MLX</v>
          </cell>
          <cell r="AH1810" t="str">
            <v>HARDWARE</v>
          </cell>
          <cell r="AI1810" t="str">
            <v>132-8</v>
          </cell>
          <cell r="AJ1810" t="str">
            <v>US/MX</v>
          </cell>
          <cell r="AK1810" t="str">
            <v>13 mos</v>
          </cell>
          <cell r="AL1810">
            <v>54</v>
          </cell>
          <cell r="AM1810" t="str">
            <v>5A991</v>
          </cell>
        </row>
        <row r="1811">
          <cell r="F1811" t="str">
            <v>BR-MLX-1GFX24-X</v>
          </cell>
          <cell r="G1811" t="str">
            <v>XMR/MLXE 24-port 1-GbE (X) Fiber (SFP) Module. Supports 1M IPv4 routes in FIB.</v>
          </cell>
          <cell r="H1811" t="str">
            <v>XMR/MLXE 24-port 1-GbE (X) Fiber (SFP) Module. Supports 1M IPv4 routes in FIB.</v>
          </cell>
          <cell r="I1811">
            <v>21495</v>
          </cell>
          <cell r="J1811">
            <v>21495</v>
          </cell>
          <cell r="K1811" t="str">
            <v>A</v>
          </cell>
          <cell r="L1811">
            <v>0</v>
          </cell>
          <cell r="M1811">
            <v>0</v>
          </cell>
          <cell r="N1811">
            <v>0</v>
          </cell>
          <cell r="O1811">
            <v>0</v>
          </cell>
          <cell r="P1811">
            <v>0</v>
          </cell>
          <cell r="Q1811">
            <v>0</v>
          </cell>
          <cell r="R1811">
            <v>0</v>
          </cell>
          <cell r="S1811">
            <v>12467</v>
          </cell>
          <cell r="T1811">
            <v>12897</v>
          </cell>
          <cell r="U1811">
            <v>11177</v>
          </cell>
          <cell r="V1811">
            <v>10748</v>
          </cell>
          <cell r="W1811">
            <v>0</v>
          </cell>
          <cell r="X1811" t="str">
            <v>A1</v>
          </cell>
          <cell r="Y1811">
            <v>0.42</v>
          </cell>
          <cell r="Z1811">
            <v>0.4</v>
          </cell>
          <cell r="AA1811">
            <v>0.48</v>
          </cell>
          <cell r="AB1811">
            <v>0.5</v>
          </cell>
          <cell r="AC1811">
            <v>0</v>
          </cell>
          <cell r="AD1811">
            <v>0</v>
          </cell>
          <cell r="AE1811" t="str">
            <v>HARDWARE</v>
          </cell>
          <cell r="AF1811" t="str">
            <v>L3 MODULAR</v>
          </cell>
          <cell r="AG1811" t="str">
            <v>NETIRN MLX</v>
          </cell>
          <cell r="AH1811" t="str">
            <v>HARDWARE</v>
          </cell>
          <cell r="AI1811" t="str">
            <v>132-8</v>
          </cell>
          <cell r="AJ1811" t="str">
            <v>US/MX</v>
          </cell>
          <cell r="AK1811" t="str">
            <v>13 mos</v>
          </cell>
          <cell r="AL1811">
            <v>54</v>
          </cell>
          <cell r="AM1811" t="str">
            <v>5A991</v>
          </cell>
        </row>
        <row r="1812">
          <cell r="F1812" t="str">
            <v>BR-MLX-10GX4-X</v>
          </cell>
          <cell r="G1812" t="str">
            <v>XMR/MLXe four (4)-port 10-GbE (X) module with IPv4/IPv6/MPLS hardware support-requires XFP optics. Supports 1M IPv4 routes in FIB.</v>
          </cell>
          <cell r="H1812" t="str">
            <v>XMR/MLXe four (4)-port 10-GbE (X) module with IPv4/IPv6/MPLS hardware support-requires XFP optics. Supports 1M IPv4 routes in FIB.</v>
          </cell>
          <cell r="I1812">
            <v>32995</v>
          </cell>
          <cell r="J1812">
            <v>32995</v>
          </cell>
          <cell r="K1812" t="str">
            <v>A</v>
          </cell>
          <cell r="L1812">
            <v>0</v>
          </cell>
          <cell r="M1812">
            <v>0</v>
          </cell>
          <cell r="N1812">
            <v>0</v>
          </cell>
          <cell r="O1812">
            <v>0</v>
          </cell>
          <cell r="P1812">
            <v>0</v>
          </cell>
          <cell r="Q1812">
            <v>0</v>
          </cell>
          <cell r="R1812">
            <v>0</v>
          </cell>
          <cell r="S1812">
            <v>19137</v>
          </cell>
          <cell r="T1812">
            <v>19797</v>
          </cell>
          <cell r="U1812">
            <v>17157</v>
          </cell>
          <cell r="V1812">
            <v>16498</v>
          </cell>
          <cell r="W1812">
            <v>0</v>
          </cell>
          <cell r="X1812" t="str">
            <v>A1</v>
          </cell>
          <cell r="Y1812">
            <v>0.42</v>
          </cell>
          <cell r="Z1812">
            <v>0.4</v>
          </cell>
          <cell r="AA1812">
            <v>0.48</v>
          </cell>
          <cell r="AB1812">
            <v>0.5</v>
          </cell>
          <cell r="AC1812">
            <v>0</v>
          </cell>
          <cell r="AD1812">
            <v>0</v>
          </cell>
          <cell r="AE1812" t="str">
            <v>HARDWARE</v>
          </cell>
          <cell r="AF1812" t="str">
            <v>L3 MODULAR</v>
          </cell>
          <cell r="AG1812" t="str">
            <v>NETIRN MLX</v>
          </cell>
          <cell r="AH1812" t="str">
            <v>HARDWARE</v>
          </cell>
          <cell r="AI1812" t="str">
            <v>132-8</v>
          </cell>
          <cell r="AJ1812" t="str">
            <v>US/MX</v>
          </cell>
          <cell r="AK1812" t="str">
            <v>13 mos</v>
          </cell>
          <cell r="AL1812">
            <v>54</v>
          </cell>
          <cell r="AM1812" t="str">
            <v>5A991</v>
          </cell>
        </row>
        <row r="1813">
          <cell r="F1813" t="str">
            <v>BR-MLX-10GX8-X</v>
          </cell>
          <cell r="G1813" t="str">
            <v>MLXe/XMR eight (8)-port 10-GbE (X) module with IPv4/IPv6/MPLS hardware support-requires SFPP optics. Supports 1M IPv4 routes in FIB. Requires high speed switch fabric modules.</v>
          </cell>
          <cell r="H1813" t="str">
            <v>MLXe/XMR eight (8)-port 10-GbE (X) module with IPv4/IPv6/MPLS hardware support-requires SFPP optics. Supports 1M IPv4 routes in FIB. Requires high speed switch fabric modules.</v>
          </cell>
          <cell r="I1813">
            <v>62995</v>
          </cell>
          <cell r="J1813">
            <v>62995</v>
          </cell>
          <cell r="K1813" t="str">
            <v>A</v>
          </cell>
          <cell r="L1813">
            <v>0</v>
          </cell>
          <cell r="M1813">
            <v>0</v>
          </cell>
          <cell r="N1813">
            <v>0</v>
          </cell>
          <cell r="O1813">
            <v>0</v>
          </cell>
          <cell r="P1813">
            <v>0</v>
          </cell>
          <cell r="Q1813">
            <v>0</v>
          </cell>
          <cell r="R1813">
            <v>0</v>
          </cell>
          <cell r="S1813">
            <v>36537</v>
          </cell>
          <cell r="T1813">
            <v>37797</v>
          </cell>
          <cell r="U1813">
            <v>32757</v>
          </cell>
          <cell r="V1813">
            <v>31498</v>
          </cell>
          <cell r="W1813">
            <v>0</v>
          </cell>
          <cell r="X1813" t="str">
            <v>A1</v>
          </cell>
          <cell r="Y1813">
            <v>0.42</v>
          </cell>
          <cell r="Z1813">
            <v>0.4</v>
          </cell>
          <cell r="AA1813">
            <v>0.48</v>
          </cell>
          <cell r="AB1813">
            <v>0.5</v>
          </cell>
          <cell r="AC1813">
            <v>0</v>
          </cell>
          <cell r="AD1813">
            <v>0</v>
          </cell>
          <cell r="AE1813" t="str">
            <v>HARDWARE</v>
          </cell>
          <cell r="AF1813" t="str">
            <v>L3 MODULAR</v>
          </cell>
          <cell r="AG1813" t="str">
            <v>NETIRN MLX</v>
          </cell>
          <cell r="AH1813" t="str">
            <v>HARDWARE</v>
          </cell>
          <cell r="AI1813" t="str">
            <v>132-8</v>
          </cell>
          <cell r="AJ1813" t="str">
            <v>US/MX</v>
          </cell>
          <cell r="AK1813" t="str">
            <v>13 mos</v>
          </cell>
          <cell r="AL1813">
            <v>54</v>
          </cell>
          <cell r="AM1813" t="str">
            <v>5A991</v>
          </cell>
        </row>
        <row r="1814">
          <cell r="F1814" t="str">
            <v>NI-X-16-8-HSF</v>
          </cell>
          <cell r="G1814" t="str">
            <v>MLXe/MLX/XMR high speed switch fabric module for 8-slot and 16-slot chassis</v>
          </cell>
          <cell r="H1814" t="str">
            <v>MLXe/MLX/XMR high speed switch fabric module for 8-slot and 16-slot chassis</v>
          </cell>
          <cell r="I1814">
            <v>10695</v>
          </cell>
          <cell r="J1814">
            <v>10695</v>
          </cell>
          <cell r="K1814" t="str">
            <v>A</v>
          </cell>
          <cell r="L1814">
            <v>0</v>
          </cell>
          <cell r="M1814">
            <v>0</v>
          </cell>
          <cell r="N1814">
            <v>0</v>
          </cell>
          <cell r="O1814">
            <v>0</v>
          </cell>
          <cell r="P1814">
            <v>0</v>
          </cell>
          <cell r="Q1814">
            <v>0</v>
          </cell>
          <cell r="R1814">
            <v>0</v>
          </cell>
          <cell r="S1814">
            <v>6203</v>
          </cell>
          <cell r="T1814">
            <v>6417</v>
          </cell>
          <cell r="U1814">
            <v>5561</v>
          </cell>
          <cell r="V1814">
            <v>5348</v>
          </cell>
          <cell r="W1814">
            <v>0</v>
          </cell>
          <cell r="X1814" t="str">
            <v>A1</v>
          </cell>
          <cell r="Y1814">
            <v>0.42</v>
          </cell>
          <cell r="Z1814">
            <v>0.4</v>
          </cell>
          <cell r="AA1814">
            <v>0.48</v>
          </cell>
          <cell r="AB1814">
            <v>0.5</v>
          </cell>
          <cell r="AC1814">
            <v>0</v>
          </cell>
          <cell r="AD1814">
            <v>0</v>
          </cell>
          <cell r="AE1814" t="str">
            <v>HARDWARE</v>
          </cell>
          <cell r="AF1814" t="str">
            <v>L3 MODULAR</v>
          </cell>
          <cell r="AG1814" t="str">
            <v>NETIRN MLX</v>
          </cell>
          <cell r="AH1814" t="str">
            <v>HARDWARE</v>
          </cell>
          <cell r="AI1814" t="str">
            <v>132-8</v>
          </cell>
          <cell r="AJ1814" t="str">
            <v>non-TAA</v>
          </cell>
          <cell r="AK1814" t="str">
            <v>13 mos</v>
          </cell>
          <cell r="AL1814">
            <v>54</v>
          </cell>
          <cell r="AM1814" t="str">
            <v>5A991</v>
          </cell>
        </row>
        <row r="1815">
          <cell r="F1815" t="str">
            <v>NI-X-32-HSF</v>
          </cell>
          <cell r="G1815" t="str">
            <v>MLXe/MLX/XMR high speed switch fabric module for 32-slot chassis</v>
          </cell>
          <cell r="H1815" t="str">
            <v>MLXe/MLX/XMR high speed switch fabric module for 32-slot chassis</v>
          </cell>
          <cell r="I1815">
            <v>11395</v>
          </cell>
          <cell r="J1815">
            <v>11395</v>
          </cell>
          <cell r="K1815" t="str">
            <v>A</v>
          </cell>
          <cell r="L1815">
            <v>0</v>
          </cell>
          <cell r="M1815">
            <v>0</v>
          </cell>
          <cell r="N1815">
            <v>0</v>
          </cell>
          <cell r="O1815">
            <v>0</v>
          </cell>
          <cell r="P1815">
            <v>0</v>
          </cell>
          <cell r="Q1815">
            <v>0</v>
          </cell>
          <cell r="R1815">
            <v>0</v>
          </cell>
          <cell r="S1815">
            <v>6609</v>
          </cell>
          <cell r="T1815">
            <v>6837</v>
          </cell>
          <cell r="U1815">
            <v>5925</v>
          </cell>
          <cell r="V1815">
            <v>5698</v>
          </cell>
          <cell r="W1815">
            <v>0</v>
          </cell>
          <cell r="X1815" t="str">
            <v>A1</v>
          </cell>
          <cell r="Y1815">
            <v>0.42</v>
          </cell>
          <cell r="Z1815">
            <v>0.4</v>
          </cell>
          <cell r="AA1815">
            <v>0.48</v>
          </cell>
          <cell r="AB1815">
            <v>0.5</v>
          </cell>
          <cell r="AC1815">
            <v>0</v>
          </cell>
          <cell r="AD1815">
            <v>0</v>
          </cell>
          <cell r="AE1815" t="str">
            <v>HARDWARE</v>
          </cell>
          <cell r="AF1815" t="str">
            <v>L3 MODULAR</v>
          </cell>
          <cell r="AG1815" t="str">
            <v>NETIRN MLX</v>
          </cell>
          <cell r="AH1815" t="str">
            <v>HARDWARE</v>
          </cell>
          <cell r="AI1815" t="str">
            <v>132-8</v>
          </cell>
          <cell r="AJ1815" t="str">
            <v>non-TAA</v>
          </cell>
          <cell r="AK1815" t="str">
            <v>13 mos</v>
          </cell>
          <cell r="AL1815">
            <v>54</v>
          </cell>
          <cell r="AM1815" t="str">
            <v>5A991</v>
          </cell>
        </row>
        <row r="1816">
          <cell r="F1816" t="str">
            <v>NI-X-4-HSF</v>
          </cell>
          <cell r="G1816" t="str">
            <v>MLXe/MLX/XMR high speed switch fabric module for 4-slot chassis</v>
          </cell>
          <cell r="H1816" t="str">
            <v>MLXe/MLX/XMR high speed switch fabric module for 4-slot chassis</v>
          </cell>
          <cell r="I1816">
            <v>4995</v>
          </cell>
          <cell r="J1816">
            <v>4995</v>
          </cell>
          <cell r="K1816" t="str">
            <v>A</v>
          </cell>
          <cell r="L1816">
            <v>0</v>
          </cell>
          <cell r="M1816">
            <v>0</v>
          </cell>
          <cell r="N1816">
            <v>0</v>
          </cell>
          <cell r="O1816">
            <v>0</v>
          </cell>
          <cell r="P1816">
            <v>0</v>
          </cell>
          <cell r="Q1816">
            <v>0</v>
          </cell>
          <cell r="R1816">
            <v>0</v>
          </cell>
          <cell r="S1816">
            <v>2897</v>
          </cell>
          <cell r="T1816">
            <v>2997</v>
          </cell>
          <cell r="U1816">
            <v>2597</v>
          </cell>
          <cell r="V1816">
            <v>2498</v>
          </cell>
          <cell r="W1816">
            <v>0</v>
          </cell>
          <cell r="X1816" t="str">
            <v>A1</v>
          </cell>
          <cell r="Y1816">
            <v>0.42</v>
          </cell>
          <cell r="Z1816">
            <v>0.4</v>
          </cell>
          <cell r="AA1816">
            <v>0.48</v>
          </cell>
          <cell r="AB1816">
            <v>0.5</v>
          </cell>
          <cell r="AC1816">
            <v>0</v>
          </cell>
          <cell r="AD1816">
            <v>0</v>
          </cell>
          <cell r="AE1816" t="str">
            <v>HARDWARE</v>
          </cell>
          <cell r="AF1816" t="str">
            <v>L3 MODULAR</v>
          </cell>
          <cell r="AG1816" t="str">
            <v>NETIRN MLX</v>
          </cell>
          <cell r="AH1816" t="str">
            <v>HARDWARE</v>
          </cell>
          <cell r="AI1816" t="str">
            <v>132-8</v>
          </cell>
          <cell r="AJ1816" t="str">
            <v>non-TAA</v>
          </cell>
          <cell r="AK1816" t="str">
            <v>13 mos</v>
          </cell>
          <cell r="AL1816">
            <v>54</v>
          </cell>
          <cell r="AM1816" t="str">
            <v>5A991</v>
          </cell>
        </row>
        <row r="1817">
          <cell r="F1817" t="str">
            <v>NI-X-IPNL</v>
          </cell>
          <cell r="G1817" t="str">
            <v>NetIron XMR/MLX Series interface module blank panel</v>
          </cell>
          <cell r="H1817" t="str">
            <v>NetIron XMR/MLX Series interface module blank panel</v>
          </cell>
          <cell r="I1817">
            <v>180</v>
          </cell>
          <cell r="J1817">
            <v>198</v>
          </cell>
          <cell r="K1817" t="str">
            <v>A</v>
          </cell>
          <cell r="L1817">
            <v>0</v>
          </cell>
          <cell r="M1817">
            <v>0</v>
          </cell>
          <cell r="N1817">
            <v>0</v>
          </cell>
          <cell r="O1817">
            <v>0</v>
          </cell>
          <cell r="P1817">
            <v>0</v>
          </cell>
          <cell r="Q1817">
            <v>0</v>
          </cell>
          <cell r="R1817">
            <v>0</v>
          </cell>
          <cell r="S1817">
            <v>115</v>
          </cell>
          <cell r="T1817">
            <v>119</v>
          </cell>
          <cell r="U1817">
            <v>103</v>
          </cell>
          <cell r="V1817">
            <v>99</v>
          </cell>
          <cell r="W1817">
            <v>0</v>
          </cell>
          <cell r="X1817" t="str">
            <v>A1</v>
          </cell>
          <cell r="Y1817">
            <v>0.42</v>
          </cell>
          <cell r="Z1817">
            <v>0.4</v>
          </cell>
          <cell r="AA1817">
            <v>0.48</v>
          </cell>
          <cell r="AB1817">
            <v>0.5</v>
          </cell>
          <cell r="AC1817">
            <v>0</v>
          </cell>
          <cell r="AD1817">
            <v>0</v>
          </cell>
          <cell r="AE1817" t="str">
            <v>HARDWARE</v>
          </cell>
          <cell r="AF1817" t="str">
            <v>L3 MODULAR</v>
          </cell>
          <cell r="AG1817" t="str">
            <v>NETIRN MLX/XMR SHRD</v>
          </cell>
          <cell r="AH1817" t="str">
            <v>HARDWARE</v>
          </cell>
          <cell r="AI1817" t="str">
            <v>132-8</v>
          </cell>
          <cell r="AJ1817" t="str">
            <v>non-TAA</v>
          </cell>
          <cell r="AK1817" t="str">
            <v>13 mos</v>
          </cell>
          <cell r="AL1817">
            <v>54</v>
          </cell>
          <cell r="AM1817" t="str">
            <v>EAR99</v>
          </cell>
        </row>
        <row r="1818">
          <cell r="F1818" t="str">
            <v>NI-X-MPNL</v>
          </cell>
          <cell r="G1818" t="str">
            <v>NetIron XMR/MLX Series management module blank panel</v>
          </cell>
          <cell r="H1818" t="str">
            <v>NetIron XMR/MLX Series management module blank panel</v>
          </cell>
          <cell r="I1818">
            <v>180</v>
          </cell>
          <cell r="J1818">
            <v>198</v>
          </cell>
          <cell r="K1818" t="str">
            <v>A</v>
          </cell>
          <cell r="L1818">
            <v>0</v>
          </cell>
          <cell r="M1818">
            <v>0</v>
          </cell>
          <cell r="N1818">
            <v>0</v>
          </cell>
          <cell r="O1818">
            <v>0</v>
          </cell>
          <cell r="P1818">
            <v>0</v>
          </cell>
          <cell r="Q1818">
            <v>0</v>
          </cell>
          <cell r="R1818">
            <v>0</v>
          </cell>
          <cell r="S1818">
            <v>115</v>
          </cell>
          <cell r="T1818">
            <v>119</v>
          </cell>
          <cell r="U1818">
            <v>103</v>
          </cell>
          <cell r="V1818">
            <v>99</v>
          </cell>
          <cell r="W1818">
            <v>0</v>
          </cell>
          <cell r="X1818" t="str">
            <v>A1</v>
          </cell>
          <cell r="Y1818">
            <v>0.42</v>
          </cell>
          <cell r="Z1818">
            <v>0.4</v>
          </cell>
          <cell r="AA1818">
            <v>0.48</v>
          </cell>
          <cell r="AB1818">
            <v>0.5</v>
          </cell>
          <cell r="AC1818">
            <v>0</v>
          </cell>
          <cell r="AD1818">
            <v>0</v>
          </cell>
          <cell r="AE1818" t="str">
            <v>HARDWARE</v>
          </cell>
          <cell r="AF1818" t="str">
            <v>L3 MODULAR</v>
          </cell>
          <cell r="AG1818" t="str">
            <v>NETIRN MLX/XMR SHRD</v>
          </cell>
          <cell r="AH1818" t="str">
            <v>HARDWARE</v>
          </cell>
          <cell r="AI1818" t="str">
            <v>132-8</v>
          </cell>
          <cell r="AJ1818" t="str">
            <v>non-TAA</v>
          </cell>
          <cell r="AK1818" t="str">
            <v>13 mos</v>
          </cell>
          <cell r="AL1818">
            <v>54</v>
          </cell>
          <cell r="AM1818" t="str">
            <v>EAR99</v>
          </cell>
        </row>
        <row r="1819">
          <cell r="F1819" t="str">
            <v>NI-X-PWRPNL</v>
          </cell>
          <cell r="G1819" t="str">
            <v>NetIron XMR/MLX power supply blank panel for 16- and 8-slot chassis</v>
          </cell>
          <cell r="H1819" t="str">
            <v>NetIron XMR/MLX power supply blank panel for 16- and 8-slot chassis</v>
          </cell>
          <cell r="I1819">
            <v>180</v>
          </cell>
          <cell r="J1819">
            <v>198</v>
          </cell>
          <cell r="K1819" t="str">
            <v>A</v>
          </cell>
          <cell r="L1819">
            <v>0</v>
          </cell>
          <cell r="M1819">
            <v>0</v>
          </cell>
          <cell r="N1819">
            <v>0</v>
          </cell>
          <cell r="O1819">
            <v>0</v>
          </cell>
          <cell r="P1819">
            <v>0</v>
          </cell>
          <cell r="Q1819">
            <v>0</v>
          </cell>
          <cell r="R1819">
            <v>0</v>
          </cell>
          <cell r="S1819">
            <v>115</v>
          </cell>
          <cell r="T1819">
            <v>119</v>
          </cell>
          <cell r="U1819">
            <v>103</v>
          </cell>
          <cell r="V1819">
            <v>99</v>
          </cell>
          <cell r="W1819">
            <v>0</v>
          </cell>
          <cell r="X1819" t="str">
            <v>A1</v>
          </cell>
          <cell r="Y1819">
            <v>0.42</v>
          </cell>
          <cell r="Z1819">
            <v>0.4</v>
          </cell>
          <cell r="AA1819">
            <v>0.48</v>
          </cell>
          <cell r="AB1819">
            <v>0.5</v>
          </cell>
          <cell r="AC1819">
            <v>0</v>
          </cell>
          <cell r="AD1819">
            <v>0</v>
          </cell>
          <cell r="AE1819" t="str">
            <v>HARDWARE</v>
          </cell>
          <cell r="AF1819" t="str">
            <v>L3 MODULAR</v>
          </cell>
          <cell r="AG1819" t="str">
            <v>NETIRN MLX/XMR SHRD</v>
          </cell>
          <cell r="AH1819" t="str">
            <v>HARDWARE</v>
          </cell>
          <cell r="AI1819" t="str">
            <v>132-8</v>
          </cell>
          <cell r="AJ1819" t="str">
            <v>non-TAA</v>
          </cell>
          <cell r="AK1819" t="str">
            <v>13 mos</v>
          </cell>
          <cell r="AL1819">
            <v>54</v>
          </cell>
          <cell r="AM1819" t="str">
            <v>EAR99</v>
          </cell>
        </row>
        <row r="1820">
          <cell r="F1820" t="str">
            <v>NI-X-PWRPNL-A</v>
          </cell>
          <cell r="G1820" t="str">
            <v>NetIron XMR/MLX power supply blank panel for 4-slot chassis</v>
          </cell>
          <cell r="H1820" t="str">
            <v>NetIron XMR/MLX power supply blank panel for 4-slot chassis</v>
          </cell>
          <cell r="I1820">
            <v>180</v>
          </cell>
          <cell r="J1820">
            <v>198</v>
          </cell>
          <cell r="K1820" t="str">
            <v>A</v>
          </cell>
          <cell r="L1820">
            <v>0</v>
          </cell>
          <cell r="M1820">
            <v>0</v>
          </cell>
          <cell r="N1820">
            <v>0</v>
          </cell>
          <cell r="O1820">
            <v>0</v>
          </cell>
          <cell r="P1820">
            <v>0</v>
          </cell>
          <cell r="Q1820">
            <v>0</v>
          </cell>
          <cell r="R1820">
            <v>0</v>
          </cell>
          <cell r="S1820">
            <v>115</v>
          </cell>
          <cell r="T1820">
            <v>119</v>
          </cell>
          <cell r="U1820">
            <v>103</v>
          </cell>
          <cell r="V1820">
            <v>99</v>
          </cell>
          <cell r="W1820">
            <v>0</v>
          </cell>
          <cell r="X1820" t="str">
            <v>A1</v>
          </cell>
          <cell r="Y1820">
            <v>0.42</v>
          </cell>
          <cell r="Z1820">
            <v>0.4</v>
          </cell>
          <cell r="AA1820">
            <v>0.48</v>
          </cell>
          <cell r="AB1820">
            <v>0.5</v>
          </cell>
          <cell r="AC1820">
            <v>0</v>
          </cell>
          <cell r="AD1820">
            <v>0</v>
          </cell>
          <cell r="AE1820" t="str">
            <v>HARDWARE</v>
          </cell>
          <cell r="AF1820" t="str">
            <v>L3 MODULAR</v>
          </cell>
          <cell r="AG1820" t="str">
            <v>NETIRN MLX/XMR SHRD</v>
          </cell>
          <cell r="AH1820" t="str">
            <v>HARDWARE</v>
          </cell>
          <cell r="AI1820" t="str">
            <v>132-8</v>
          </cell>
          <cell r="AJ1820" t="str">
            <v>non-TAA</v>
          </cell>
          <cell r="AK1820" t="str">
            <v>13 mos</v>
          </cell>
          <cell r="AL1820">
            <v>54</v>
          </cell>
          <cell r="AM1820" t="str">
            <v>EAR99</v>
          </cell>
        </row>
        <row r="1821">
          <cell r="F1821" t="str">
            <v>NI-X-SF1PNL</v>
          </cell>
          <cell r="G1821" t="str">
            <v>NetIron XMR/MLX switch fabric module blank panel for 4-slot chassis</v>
          </cell>
          <cell r="H1821" t="str">
            <v>NetIron XMR/MLX switch fabric module blank panel for 4-slot chassis</v>
          </cell>
          <cell r="I1821">
            <v>180</v>
          </cell>
          <cell r="J1821">
            <v>198</v>
          </cell>
          <cell r="K1821" t="str">
            <v>A</v>
          </cell>
          <cell r="L1821">
            <v>0</v>
          </cell>
          <cell r="M1821">
            <v>0</v>
          </cell>
          <cell r="N1821">
            <v>0</v>
          </cell>
          <cell r="O1821">
            <v>0</v>
          </cell>
          <cell r="P1821">
            <v>0</v>
          </cell>
          <cell r="Q1821">
            <v>0</v>
          </cell>
          <cell r="R1821">
            <v>0</v>
          </cell>
          <cell r="S1821">
            <v>115</v>
          </cell>
          <cell r="T1821">
            <v>119</v>
          </cell>
          <cell r="U1821">
            <v>103</v>
          </cell>
          <cell r="V1821">
            <v>99</v>
          </cell>
          <cell r="W1821">
            <v>0</v>
          </cell>
          <cell r="X1821" t="str">
            <v>A1</v>
          </cell>
          <cell r="Y1821">
            <v>0.42</v>
          </cell>
          <cell r="Z1821">
            <v>0.4</v>
          </cell>
          <cell r="AA1821">
            <v>0.48</v>
          </cell>
          <cell r="AB1821">
            <v>0.5</v>
          </cell>
          <cell r="AC1821">
            <v>0</v>
          </cell>
          <cell r="AD1821">
            <v>0</v>
          </cell>
          <cell r="AE1821" t="str">
            <v>HARDWARE</v>
          </cell>
          <cell r="AF1821" t="str">
            <v>L3 MODULAR</v>
          </cell>
          <cell r="AG1821" t="str">
            <v>NETIRN MLX/XMR SHRD</v>
          </cell>
          <cell r="AH1821" t="str">
            <v>HARDWARE</v>
          </cell>
          <cell r="AI1821" t="str">
            <v>132-8</v>
          </cell>
          <cell r="AJ1821" t="str">
            <v>non-TAA</v>
          </cell>
          <cell r="AK1821" t="str">
            <v>13 mos</v>
          </cell>
          <cell r="AL1821">
            <v>54</v>
          </cell>
          <cell r="AM1821" t="str">
            <v>EAR99</v>
          </cell>
        </row>
        <row r="1822">
          <cell r="F1822" t="str">
            <v>NI-X-SF3PNL</v>
          </cell>
          <cell r="G1822" t="str">
            <v>NetIron XMR/MLX switch fabric module blank panel for 16- and 8-slot chassis</v>
          </cell>
          <cell r="H1822" t="str">
            <v>NetIron XMR/MLX switch fabric module blank panel for 16- and 8-slot chassis</v>
          </cell>
          <cell r="I1822">
            <v>180</v>
          </cell>
          <cell r="J1822">
            <v>198</v>
          </cell>
          <cell r="K1822" t="str">
            <v>A</v>
          </cell>
          <cell r="L1822">
            <v>0</v>
          </cell>
          <cell r="M1822">
            <v>0</v>
          </cell>
          <cell r="N1822">
            <v>0</v>
          </cell>
          <cell r="O1822">
            <v>0</v>
          </cell>
          <cell r="P1822">
            <v>0</v>
          </cell>
          <cell r="Q1822">
            <v>0</v>
          </cell>
          <cell r="R1822">
            <v>0</v>
          </cell>
          <cell r="S1822">
            <v>115</v>
          </cell>
          <cell r="T1822">
            <v>119</v>
          </cell>
          <cell r="U1822">
            <v>103</v>
          </cell>
          <cell r="V1822">
            <v>99</v>
          </cell>
          <cell r="W1822">
            <v>0</v>
          </cell>
          <cell r="X1822" t="str">
            <v>A1</v>
          </cell>
          <cell r="Y1822">
            <v>0.42</v>
          </cell>
          <cell r="Z1822">
            <v>0.4</v>
          </cell>
          <cell r="AA1822">
            <v>0.48</v>
          </cell>
          <cell r="AB1822">
            <v>0.5</v>
          </cell>
          <cell r="AC1822">
            <v>0</v>
          </cell>
          <cell r="AD1822">
            <v>0</v>
          </cell>
          <cell r="AE1822" t="str">
            <v>HARDWARE</v>
          </cell>
          <cell r="AF1822" t="str">
            <v>L3 MODULAR</v>
          </cell>
          <cell r="AG1822" t="str">
            <v>NETIRN MLX/XMR SHRD</v>
          </cell>
          <cell r="AH1822" t="str">
            <v>HARDWARE</v>
          </cell>
          <cell r="AI1822" t="str">
            <v>132-8</v>
          </cell>
          <cell r="AJ1822" t="str">
            <v>non-TAA</v>
          </cell>
          <cell r="AK1822" t="str">
            <v>13 mos</v>
          </cell>
          <cell r="AL1822">
            <v>54</v>
          </cell>
          <cell r="AM1822" t="str">
            <v>EAR99</v>
          </cell>
        </row>
        <row r="1823">
          <cell r="F1823" t="str">
            <v>10G-SFPP-ER</v>
          </cell>
          <cell r="G1823" t="str">
            <v>10GBASE-ER SFP+ optic (LC), for up to 40km over SMF</v>
          </cell>
          <cell r="H1823" t="str">
            <v>10GBASE-ER SFP+ optic (LC), for up to 40km over SMF</v>
          </cell>
          <cell r="I1823">
            <v>10000</v>
          </cell>
          <cell r="J1823">
            <v>9995</v>
          </cell>
          <cell r="K1823" t="str">
            <v>A</v>
          </cell>
          <cell r="L1823">
            <v>0</v>
          </cell>
          <cell r="M1823">
            <v>0</v>
          </cell>
          <cell r="N1823">
            <v>0</v>
          </cell>
          <cell r="O1823">
            <v>0</v>
          </cell>
          <cell r="P1823">
            <v>0</v>
          </cell>
          <cell r="Q1823">
            <v>0</v>
          </cell>
          <cell r="R1823">
            <v>0</v>
          </cell>
          <cell r="S1823">
            <v>5797</v>
          </cell>
          <cell r="T1823">
            <v>5997</v>
          </cell>
          <cell r="U1823">
            <v>5197</v>
          </cell>
          <cell r="V1823">
            <v>4998</v>
          </cell>
          <cell r="W1823">
            <v>0</v>
          </cell>
          <cell r="X1823" t="str">
            <v>A1</v>
          </cell>
          <cell r="Y1823">
            <v>0.42</v>
          </cell>
          <cell r="Z1823">
            <v>0.4</v>
          </cell>
          <cell r="AA1823">
            <v>0.48</v>
          </cell>
          <cell r="AB1823">
            <v>0.5</v>
          </cell>
          <cell r="AC1823">
            <v>0</v>
          </cell>
          <cell r="AD1823">
            <v>0</v>
          </cell>
          <cell r="AE1823" t="str">
            <v>HARDWARE</v>
          </cell>
          <cell r="AF1823" t="str">
            <v>OPTICS</v>
          </cell>
          <cell r="AG1823" t="str">
            <v>10G OPTICS</v>
          </cell>
          <cell r="AH1823" t="str">
            <v>HARDWARE</v>
          </cell>
          <cell r="AI1823" t="str">
            <v>132-8</v>
          </cell>
          <cell r="AJ1823" t="str">
            <v>non-TAA</v>
          </cell>
          <cell r="AK1823" t="str">
            <v>13 mos</v>
          </cell>
          <cell r="AL1823">
            <v>80</v>
          </cell>
          <cell r="AM1823" t="str">
            <v>5A991</v>
          </cell>
        </row>
        <row r="1824">
          <cell r="F1824" t="str">
            <v>10G-SFPP-LR</v>
          </cell>
          <cell r="G1824" t="str">
            <v>10GBASE-LR, SFP+ optic (LC), for up to 10km over SMF</v>
          </cell>
          <cell r="H1824" t="str">
            <v>10GBASE-LR, SFP+ optic (LC), for up to 10km over SMF</v>
          </cell>
          <cell r="I1824">
            <v>2745</v>
          </cell>
          <cell r="J1824">
            <v>2745</v>
          </cell>
          <cell r="K1824" t="str">
            <v>A</v>
          </cell>
          <cell r="L1824">
            <v>0</v>
          </cell>
          <cell r="M1824">
            <v>0</v>
          </cell>
          <cell r="N1824">
            <v>0</v>
          </cell>
          <cell r="O1824">
            <v>0</v>
          </cell>
          <cell r="P1824">
            <v>0</v>
          </cell>
          <cell r="Q1824">
            <v>0</v>
          </cell>
          <cell r="R1824">
            <v>0</v>
          </cell>
          <cell r="S1824">
            <v>1592</v>
          </cell>
          <cell r="T1824">
            <v>1647</v>
          </cell>
          <cell r="U1824">
            <v>1427</v>
          </cell>
          <cell r="V1824">
            <v>1373</v>
          </cell>
          <cell r="W1824">
            <v>0</v>
          </cell>
          <cell r="X1824" t="str">
            <v>A1</v>
          </cell>
          <cell r="Y1824">
            <v>0.42</v>
          </cell>
          <cell r="Z1824">
            <v>0.4</v>
          </cell>
          <cell r="AA1824">
            <v>0.48</v>
          </cell>
          <cell r="AB1824">
            <v>0.5</v>
          </cell>
          <cell r="AC1824">
            <v>0</v>
          </cell>
          <cell r="AD1824">
            <v>0</v>
          </cell>
          <cell r="AE1824" t="str">
            <v>HARDWARE</v>
          </cell>
          <cell r="AF1824" t="str">
            <v>OPTICS</v>
          </cell>
          <cell r="AG1824" t="str">
            <v>10G OPTICS</v>
          </cell>
          <cell r="AH1824" t="str">
            <v>HARDWARE</v>
          </cell>
          <cell r="AI1824" t="str">
            <v>132-8</v>
          </cell>
          <cell r="AJ1824" t="str">
            <v>non-TAA</v>
          </cell>
          <cell r="AK1824" t="str">
            <v>13 mos</v>
          </cell>
          <cell r="AL1824">
            <v>80</v>
          </cell>
          <cell r="AM1824" t="str">
            <v>5A991</v>
          </cell>
        </row>
        <row r="1825">
          <cell r="F1825" t="str">
            <v>10G-SFPP-LR-8</v>
          </cell>
          <cell r="G1825" t="str">
            <v>10GBASE-LR,SFPP SMF LC CONNECTOR 8-PACK</v>
          </cell>
          <cell r="H1825" t="str">
            <v>10GBASE-LR,SFPP SMF LC CONNECTOR 8-PACK</v>
          </cell>
          <cell r="I1825">
            <v>21960</v>
          </cell>
          <cell r="J1825">
            <v>15160</v>
          </cell>
          <cell r="K1825" t="str">
            <v>A</v>
          </cell>
          <cell r="L1825">
            <v>0</v>
          </cell>
          <cell r="M1825">
            <v>0</v>
          </cell>
          <cell r="N1825">
            <v>0</v>
          </cell>
          <cell r="O1825">
            <v>0</v>
          </cell>
          <cell r="P1825">
            <v>0</v>
          </cell>
          <cell r="Q1825">
            <v>0</v>
          </cell>
          <cell r="R1825">
            <v>0</v>
          </cell>
          <cell r="S1825">
            <v>8793</v>
          </cell>
          <cell r="T1825">
            <v>9096</v>
          </cell>
          <cell r="U1825">
            <v>7883</v>
          </cell>
          <cell r="V1825">
            <v>7580</v>
          </cell>
          <cell r="W1825">
            <v>0</v>
          </cell>
          <cell r="X1825" t="str">
            <v>A1</v>
          </cell>
          <cell r="Y1825">
            <v>0.42</v>
          </cell>
          <cell r="Z1825">
            <v>0.4</v>
          </cell>
          <cell r="AA1825">
            <v>0.48</v>
          </cell>
          <cell r="AB1825">
            <v>0.5</v>
          </cell>
          <cell r="AC1825">
            <v>0</v>
          </cell>
          <cell r="AD1825">
            <v>0</v>
          </cell>
          <cell r="AE1825" t="str">
            <v>HARDWARE</v>
          </cell>
          <cell r="AF1825" t="str">
            <v>OPTICS</v>
          </cell>
          <cell r="AG1825" t="str">
            <v>10G OPTICS</v>
          </cell>
          <cell r="AH1825" t="str">
            <v>HARDWARE</v>
          </cell>
          <cell r="AI1825" t="str">
            <v>132-8</v>
          </cell>
          <cell r="AJ1825" t="str">
            <v>non-TAA</v>
          </cell>
          <cell r="AK1825" t="str">
            <v>13 mos</v>
          </cell>
          <cell r="AL1825">
            <v>80</v>
          </cell>
          <cell r="AM1825" t="str">
            <v>5A991</v>
          </cell>
        </row>
        <row r="1826">
          <cell r="F1826" t="str">
            <v>10G-SFPP-SR</v>
          </cell>
          <cell r="G1826" t="str">
            <v>10GBASE-SR, SFP+ optic (LC), target range 300m over MMF</v>
          </cell>
          <cell r="H1826" t="str">
            <v>10GBASE-SR, SFP+ optic (LC), target range 300m over MMF</v>
          </cell>
          <cell r="I1826">
            <v>1370</v>
          </cell>
          <cell r="J1826">
            <v>990</v>
          </cell>
          <cell r="K1826" t="str">
            <v>A</v>
          </cell>
          <cell r="L1826">
            <v>0</v>
          </cell>
          <cell r="M1826">
            <v>0</v>
          </cell>
          <cell r="N1826">
            <v>0</v>
          </cell>
          <cell r="O1826">
            <v>0</v>
          </cell>
          <cell r="P1826">
            <v>0</v>
          </cell>
          <cell r="Q1826">
            <v>0</v>
          </cell>
          <cell r="R1826">
            <v>0</v>
          </cell>
          <cell r="S1826">
            <v>574</v>
          </cell>
          <cell r="T1826">
            <v>594</v>
          </cell>
          <cell r="U1826">
            <v>515</v>
          </cell>
          <cell r="V1826">
            <v>495</v>
          </cell>
          <cell r="W1826">
            <v>0</v>
          </cell>
          <cell r="X1826" t="str">
            <v>A1</v>
          </cell>
          <cell r="Y1826">
            <v>0.42</v>
          </cell>
          <cell r="Z1826">
            <v>0.4</v>
          </cell>
          <cell r="AA1826">
            <v>0.48</v>
          </cell>
          <cell r="AB1826">
            <v>0.5</v>
          </cell>
          <cell r="AC1826">
            <v>0</v>
          </cell>
          <cell r="AD1826">
            <v>0</v>
          </cell>
          <cell r="AE1826" t="str">
            <v>HARDWARE</v>
          </cell>
          <cell r="AF1826" t="str">
            <v>OPTICS</v>
          </cell>
          <cell r="AG1826" t="str">
            <v>10G OPTICS</v>
          </cell>
          <cell r="AH1826" t="str">
            <v>HARDWARE</v>
          </cell>
          <cell r="AI1826" t="str">
            <v>132-8</v>
          </cell>
          <cell r="AJ1826" t="str">
            <v>non-TAA</v>
          </cell>
          <cell r="AK1826" t="str">
            <v>13 mos</v>
          </cell>
          <cell r="AL1826">
            <v>80</v>
          </cell>
          <cell r="AM1826" t="str">
            <v>5A991</v>
          </cell>
        </row>
        <row r="1827">
          <cell r="F1827" t="str">
            <v>10G-SFPP-SR-8</v>
          </cell>
          <cell r="G1827" t="str">
            <v>10GBASE-SR,SFPP MMF LC CONNECTOR 8-PACK</v>
          </cell>
          <cell r="H1827" t="str">
            <v>10GBASE-SR,SFPP MMF LC CONNECTOR 8-PACK</v>
          </cell>
          <cell r="I1827">
            <v>6880</v>
          </cell>
          <cell r="J1827">
            <v>5160</v>
          </cell>
          <cell r="K1827" t="str">
            <v>A</v>
          </cell>
          <cell r="L1827">
            <v>0</v>
          </cell>
          <cell r="M1827">
            <v>0</v>
          </cell>
          <cell r="N1827">
            <v>0</v>
          </cell>
          <cell r="O1827">
            <v>0</v>
          </cell>
          <cell r="P1827">
            <v>0</v>
          </cell>
          <cell r="Q1827">
            <v>0</v>
          </cell>
          <cell r="R1827">
            <v>0</v>
          </cell>
          <cell r="S1827">
            <v>2993</v>
          </cell>
          <cell r="T1827">
            <v>3096</v>
          </cell>
          <cell r="U1827">
            <v>2683</v>
          </cell>
          <cell r="V1827">
            <v>2580</v>
          </cell>
          <cell r="W1827">
            <v>0</v>
          </cell>
          <cell r="X1827" t="str">
            <v>A1</v>
          </cell>
          <cell r="Y1827">
            <v>0.42</v>
          </cell>
          <cell r="Z1827">
            <v>0.4</v>
          </cell>
          <cell r="AA1827">
            <v>0.48</v>
          </cell>
          <cell r="AB1827">
            <v>0.5</v>
          </cell>
          <cell r="AC1827">
            <v>0</v>
          </cell>
          <cell r="AD1827">
            <v>0</v>
          </cell>
          <cell r="AE1827" t="str">
            <v>HARDWARE</v>
          </cell>
          <cell r="AF1827" t="str">
            <v>OPTICS</v>
          </cell>
          <cell r="AG1827" t="str">
            <v>10G OPTICS</v>
          </cell>
          <cell r="AH1827" t="str">
            <v>HARDWARE</v>
          </cell>
          <cell r="AI1827" t="str">
            <v>132-8</v>
          </cell>
          <cell r="AJ1827" t="str">
            <v>non-TAA</v>
          </cell>
          <cell r="AK1827" t="str">
            <v>13 mos</v>
          </cell>
          <cell r="AL1827">
            <v>80</v>
          </cell>
          <cell r="AM1827" t="str">
            <v>5A991</v>
          </cell>
        </row>
        <row r="1828">
          <cell r="F1828" t="str">
            <v>10G-SFPP-TWX-0101</v>
          </cell>
          <cell r="G1828" t="str">
            <v>DIRECT ATTACHED SFPP ACTIVE COPPER,1M,1-PACK</v>
          </cell>
          <cell r="H1828" t="str">
            <v>DIRECT ATTACHED SFPP ACTIVE COPPER,1M,1-PACK</v>
          </cell>
          <cell r="I1828">
            <v>150</v>
          </cell>
          <cell r="J1828">
            <v>150</v>
          </cell>
          <cell r="K1828" t="str">
            <v>A</v>
          </cell>
          <cell r="L1828">
            <v>0</v>
          </cell>
          <cell r="M1828">
            <v>0</v>
          </cell>
          <cell r="N1828">
            <v>0</v>
          </cell>
          <cell r="O1828">
            <v>0</v>
          </cell>
          <cell r="P1828">
            <v>0</v>
          </cell>
          <cell r="Q1828">
            <v>0</v>
          </cell>
          <cell r="R1828">
            <v>0</v>
          </cell>
          <cell r="S1828">
            <v>87</v>
          </cell>
          <cell r="T1828">
            <v>90</v>
          </cell>
          <cell r="U1828">
            <v>78</v>
          </cell>
          <cell r="V1828">
            <v>75</v>
          </cell>
          <cell r="W1828">
            <v>0</v>
          </cell>
          <cell r="X1828" t="str">
            <v>A1</v>
          </cell>
          <cell r="Y1828">
            <v>0.42</v>
          </cell>
          <cell r="Z1828">
            <v>0.4</v>
          </cell>
          <cell r="AA1828">
            <v>0.48</v>
          </cell>
          <cell r="AB1828">
            <v>0.5</v>
          </cell>
          <cell r="AC1828">
            <v>0</v>
          </cell>
          <cell r="AD1828">
            <v>0</v>
          </cell>
          <cell r="AE1828" t="str">
            <v>HARDWARE</v>
          </cell>
          <cell r="AF1828" t="str">
            <v>OPTICS</v>
          </cell>
          <cell r="AG1828" t="str">
            <v>10G OPTICS</v>
          </cell>
          <cell r="AH1828" t="str">
            <v>HARDWARE</v>
          </cell>
          <cell r="AI1828" t="str">
            <v>132-8</v>
          </cell>
          <cell r="AJ1828" t="str">
            <v>non-TAA</v>
          </cell>
          <cell r="AK1828" t="str">
            <v>13 mos</v>
          </cell>
          <cell r="AL1828">
            <v>80</v>
          </cell>
          <cell r="AM1828" t="str">
            <v>EAR99</v>
          </cell>
        </row>
        <row r="1829">
          <cell r="F1829" t="str">
            <v>10G-SFPP-TWX-0108</v>
          </cell>
          <cell r="G1829" t="str">
            <v>DIRECT ATTACHED SFPP COPPER,1M,8-PACK</v>
          </cell>
          <cell r="H1829" t="str">
            <v>DIRECT ATTACHED SFPP COPPER,1M,8-PACK</v>
          </cell>
          <cell r="I1829">
            <v>1080</v>
          </cell>
          <cell r="J1829">
            <v>1080</v>
          </cell>
          <cell r="K1829" t="str">
            <v>A</v>
          </cell>
          <cell r="L1829">
            <v>0</v>
          </cell>
          <cell r="M1829">
            <v>0</v>
          </cell>
          <cell r="N1829">
            <v>0</v>
          </cell>
          <cell r="O1829">
            <v>0</v>
          </cell>
          <cell r="P1829">
            <v>0</v>
          </cell>
          <cell r="Q1829">
            <v>0</v>
          </cell>
          <cell r="R1829">
            <v>0</v>
          </cell>
          <cell r="S1829">
            <v>626</v>
          </cell>
          <cell r="T1829">
            <v>648</v>
          </cell>
          <cell r="U1829">
            <v>562</v>
          </cell>
          <cell r="V1829">
            <v>540</v>
          </cell>
          <cell r="W1829">
            <v>0</v>
          </cell>
          <cell r="X1829" t="str">
            <v>A1</v>
          </cell>
          <cell r="Y1829">
            <v>0.42</v>
          </cell>
          <cell r="Z1829">
            <v>0.4</v>
          </cell>
          <cell r="AA1829">
            <v>0.48</v>
          </cell>
          <cell r="AB1829">
            <v>0.5</v>
          </cell>
          <cell r="AC1829">
            <v>0</v>
          </cell>
          <cell r="AD1829">
            <v>0</v>
          </cell>
          <cell r="AE1829" t="str">
            <v>HARDWARE</v>
          </cell>
          <cell r="AF1829" t="str">
            <v>OPTICS</v>
          </cell>
          <cell r="AG1829" t="str">
            <v>10G OPTICS</v>
          </cell>
          <cell r="AH1829" t="str">
            <v>HARDWARE</v>
          </cell>
          <cell r="AI1829" t="str">
            <v>132-8</v>
          </cell>
          <cell r="AJ1829" t="str">
            <v>non-TAA</v>
          </cell>
          <cell r="AK1829" t="str">
            <v>13 mos</v>
          </cell>
          <cell r="AL1829">
            <v>80</v>
          </cell>
          <cell r="AM1829" t="str">
            <v>EAR99</v>
          </cell>
        </row>
        <row r="1830">
          <cell r="F1830" t="str">
            <v>10G-SFPP-TWX-0301</v>
          </cell>
          <cell r="G1830" t="str">
            <v>DIRECT ATTACHED SFPP ACTIVE COPPER,3M,1-PACK</v>
          </cell>
          <cell r="H1830" t="str">
            <v>DIRECT ATTACHED SFPP ACTIVE COPPER,3M,1-PACK</v>
          </cell>
          <cell r="I1830">
            <v>210</v>
          </cell>
          <cell r="J1830">
            <v>210</v>
          </cell>
          <cell r="K1830" t="str">
            <v>A</v>
          </cell>
          <cell r="L1830">
            <v>0</v>
          </cell>
          <cell r="M1830">
            <v>0</v>
          </cell>
          <cell r="N1830">
            <v>0</v>
          </cell>
          <cell r="O1830">
            <v>0</v>
          </cell>
          <cell r="P1830">
            <v>0</v>
          </cell>
          <cell r="Q1830">
            <v>0</v>
          </cell>
          <cell r="R1830">
            <v>0</v>
          </cell>
          <cell r="S1830">
            <v>122</v>
          </cell>
          <cell r="T1830">
            <v>126</v>
          </cell>
          <cell r="U1830">
            <v>109</v>
          </cell>
          <cell r="V1830">
            <v>105</v>
          </cell>
          <cell r="W1830">
            <v>0</v>
          </cell>
          <cell r="X1830" t="str">
            <v>A1</v>
          </cell>
          <cell r="Y1830">
            <v>0.42</v>
          </cell>
          <cell r="Z1830">
            <v>0.4</v>
          </cell>
          <cell r="AA1830">
            <v>0.48</v>
          </cell>
          <cell r="AB1830">
            <v>0.5</v>
          </cell>
          <cell r="AC1830">
            <v>0</v>
          </cell>
          <cell r="AD1830">
            <v>0</v>
          </cell>
          <cell r="AE1830" t="str">
            <v>HARDWARE</v>
          </cell>
          <cell r="AF1830" t="str">
            <v>OPTICS</v>
          </cell>
          <cell r="AG1830" t="str">
            <v>10G OPTICS</v>
          </cell>
          <cell r="AH1830" t="str">
            <v>HARDWARE</v>
          </cell>
          <cell r="AI1830" t="str">
            <v>132-8</v>
          </cell>
          <cell r="AJ1830" t="str">
            <v>non-TAA</v>
          </cell>
          <cell r="AK1830" t="str">
            <v>13 mos</v>
          </cell>
          <cell r="AL1830">
            <v>80</v>
          </cell>
          <cell r="AM1830" t="str">
            <v>EAR99</v>
          </cell>
        </row>
        <row r="1831">
          <cell r="F1831" t="str">
            <v>10G-SFPP-TWX-0308</v>
          </cell>
          <cell r="G1831" t="str">
            <v>DIRECT ATTACHED SFPP COPPER,3M,8-PACK</v>
          </cell>
          <cell r="H1831" t="str">
            <v>DIRECT ATTACHED SFPP COPPER,3M,8-PACK</v>
          </cell>
          <cell r="I1831">
            <v>1512</v>
          </cell>
          <cell r="J1831">
            <v>1512</v>
          </cell>
          <cell r="K1831" t="str">
            <v>A</v>
          </cell>
          <cell r="L1831">
            <v>0</v>
          </cell>
          <cell r="M1831">
            <v>0</v>
          </cell>
          <cell r="N1831">
            <v>0</v>
          </cell>
          <cell r="O1831">
            <v>0</v>
          </cell>
          <cell r="P1831">
            <v>0</v>
          </cell>
          <cell r="Q1831">
            <v>0</v>
          </cell>
          <cell r="R1831">
            <v>0</v>
          </cell>
          <cell r="S1831">
            <v>877</v>
          </cell>
          <cell r="T1831">
            <v>907</v>
          </cell>
          <cell r="U1831">
            <v>786</v>
          </cell>
          <cell r="V1831">
            <v>756</v>
          </cell>
          <cell r="W1831">
            <v>0</v>
          </cell>
          <cell r="X1831" t="str">
            <v>A1</v>
          </cell>
          <cell r="Y1831">
            <v>0.42</v>
          </cell>
          <cell r="Z1831">
            <v>0.4</v>
          </cell>
          <cell r="AA1831">
            <v>0.48</v>
          </cell>
          <cell r="AB1831">
            <v>0.5</v>
          </cell>
          <cell r="AC1831">
            <v>0</v>
          </cell>
          <cell r="AD1831">
            <v>0</v>
          </cell>
          <cell r="AE1831" t="str">
            <v>HARDWARE</v>
          </cell>
          <cell r="AF1831" t="str">
            <v>OPTICS</v>
          </cell>
          <cell r="AG1831" t="str">
            <v>10G OPTICS</v>
          </cell>
          <cell r="AH1831" t="str">
            <v>HARDWARE</v>
          </cell>
          <cell r="AI1831" t="str">
            <v>132-8</v>
          </cell>
          <cell r="AJ1831" t="str">
            <v>non-TAA</v>
          </cell>
          <cell r="AK1831" t="str">
            <v>13 mos</v>
          </cell>
          <cell r="AL1831">
            <v>80</v>
          </cell>
          <cell r="AM1831" t="str">
            <v>EAR99</v>
          </cell>
        </row>
        <row r="1832">
          <cell r="F1832" t="str">
            <v>10G-SFPP-TWX-0501</v>
          </cell>
          <cell r="G1832" t="str">
            <v>DIRECT ATTACHED SFPP ACTIVE COPPER,5M,1-PACK</v>
          </cell>
          <cell r="H1832" t="str">
            <v>DIRECT ATTACHED SFPP ACTIVE COPPER,5M,1-PACK</v>
          </cell>
          <cell r="I1832">
            <v>260</v>
          </cell>
          <cell r="J1832">
            <v>260</v>
          </cell>
          <cell r="K1832" t="str">
            <v>A</v>
          </cell>
          <cell r="L1832">
            <v>0</v>
          </cell>
          <cell r="M1832">
            <v>0</v>
          </cell>
          <cell r="N1832">
            <v>0</v>
          </cell>
          <cell r="O1832">
            <v>0</v>
          </cell>
          <cell r="P1832">
            <v>0</v>
          </cell>
          <cell r="Q1832">
            <v>0</v>
          </cell>
          <cell r="R1832">
            <v>0</v>
          </cell>
          <cell r="S1832">
            <v>151</v>
          </cell>
          <cell r="T1832">
            <v>156</v>
          </cell>
          <cell r="U1832">
            <v>135</v>
          </cell>
          <cell r="V1832">
            <v>130</v>
          </cell>
          <cell r="W1832">
            <v>0</v>
          </cell>
          <cell r="X1832" t="str">
            <v>A1</v>
          </cell>
          <cell r="Y1832">
            <v>0.42</v>
          </cell>
          <cell r="Z1832">
            <v>0.4</v>
          </cell>
          <cell r="AA1832">
            <v>0.48</v>
          </cell>
          <cell r="AB1832">
            <v>0.5</v>
          </cell>
          <cell r="AC1832">
            <v>0</v>
          </cell>
          <cell r="AD1832">
            <v>0</v>
          </cell>
          <cell r="AE1832" t="str">
            <v>HARDWARE</v>
          </cell>
          <cell r="AF1832" t="str">
            <v>OPTICS</v>
          </cell>
          <cell r="AG1832" t="str">
            <v>10G OPTICS</v>
          </cell>
          <cell r="AH1832" t="str">
            <v>HARDWARE</v>
          </cell>
          <cell r="AI1832" t="str">
            <v>132-8</v>
          </cell>
          <cell r="AJ1832" t="str">
            <v>non-TAA</v>
          </cell>
          <cell r="AK1832" t="str">
            <v>13 mos</v>
          </cell>
          <cell r="AL1832">
            <v>80</v>
          </cell>
          <cell r="AM1832" t="str">
            <v>EAR99</v>
          </cell>
        </row>
        <row r="1833">
          <cell r="F1833" t="str">
            <v>10G-SFPP-TWX-0508</v>
          </cell>
          <cell r="G1833" t="str">
            <v>DIRECT ATTACHED SFPP COPPER,5M,8-PACK</v>
          </cell>
          <cell r="H1833" t="str">
            <v>DIRECT ATTACHED SFPP COPPER,5M,8-PACK</v>
          </cell>
          <cell r="I1833">
            <v>1872</v>
          </cell>
          <cell r="J1833">
            <v>1872</v>
          </cell>
          <cell r="K1833" t="str">
            <v>A</v>
          </cell>
          <cell r="L1833">
            <v>0</v>
          </cell>
          <cell r="M1833">
            <v>0</v>
          </cell>
          <cell r="N1833">
            <v>0</v>
          </cell>
          <cell r="O1833">
            <v>0</v>
          </cell>
          <cell r="P1833">
            <v>0</v>
          </cell>
          <cell r="Q1833">
            <v>0</v>
          </cell>
          <cell r="R1833">
            <v>0</v>
          </cell>
          <cell r="S1833">
            <v>1086</v>
          </cell>
          <cell r="T1833">
            <v>1123</v>
          </cell>
          <cell r="U1833">
            <v>973</v>
          </cell>
          <cell r="V1833">
            <v>936</v>
          </cell>
          <cell r="W1833">
            <v>0</v>
          </cell>
          <cell r="X1833" t="str">
            <v>A1</v>
          </cell>
          <cell r="Y1833">
            <v>0.42</v>
          </cell>
          <cell r="Z1833">
            <v>0.4</v>
          </cell>
          <cell r="AA1833">
            <v>0.48</v>
          </cell>
          <cell r="AB1833">
            <v>0.5</v>
          </cell>
          <cell r="AC1833">
            <v>0</v>
          </cell>
          <cell r="AD1833">
            <v>0</v>
          </cell>
          <cell r="AE1833" t="str">
            <v>HARDWARE</v>
          </cell>
          <cell r="AF1833" t="str">
            <v>OPTICS</v>
          </cell>
          <cell r="AG1833" t="str">
            <v>10G OPTICS</v>
          </cell>
          <cell r="AH1833" t="str">
            <v>HARDWARE</v>
          </cell>
          <cell r="AI1833" t="str">
            <v>132-8</v>
          </cell>
          <cell r="AJ1833" t="str">
            <v>non-TAA</v>
          </cell>
          <cell r="AK1833" t="str">
            <v>13 mos</v>
          </cell>
          <cell r="AL1833">
            <v>80</v>
          </cell>
          <cell r="AM1833" t="str">
            <v>EAR99</v>
          </cell>
        </row>
        <row r="1834">
          <cell r="F1834" t="str">
            <v>10G-XFP-ER</v>
          </cell>
          <cell r="G1834" t="str">
            <v>1550nm serial pluggable XFP optic (LC) for up to 40km over SMF</v>
          </cell>
          <cell r="H1834" t="str">
            <v>1550nm serial pluggable XFP optic (LC) for up to 40km over SMF</v>
          </cell>
          <cell r="I1834">
            <v>9995</v>
          </cell>
          <cell r="J1834">
            <v>10995</v>
          </cell>
          <cell r="K1834" t="str">
            <v>A</v>
          </cell>
          <cell r="L1834">
            <v>0</v>
          </cell>
          <cell r="M1834">
            <v>0</v>
          </cell>
          <cell r="N1834">
            <v>0</v>
          </cell>
          <cell r="O1834">
            <v>0</v>
          </cell>
          <cell r="P1834">
            <v>0</v>
          </cell>
          <cell r="Q1834">
            <v>0</v>
          </cell>
          <cell r="R1834">
            <v>0</v>
          </cell>
          <cell r="S1834">
            <v>6377</v>
          </cell>
          <cell r="T1834">
            <v>6597</v>
          </cell>
          <cell r="U1834">
            <v>5717</v>
          </cell>
          <cell r="V1834">
            <v>5498</v>
          </cell>
          <cell r="W1834">
            <v>0</v>
          </cell>
          <cell r="X1834" t="str">
            <v>A1</v>
          </cell>
          <cell r="Y1834">
            <v>0.42</v>
          </cell>
          <cell r="Z1834">
            <v>0.4</v>
          </cell>
          <cell r="AA1834">
            <v>0.48</v>
          </cell>
          <cell r="AB1834">
            <v>0.5</v>
          </cell>
          <cell r="AC1834">
            <v>0</v>
          </cell>
          <cell r="AD1834">
            <v>0</v>
          </cell>
          <cell r="AE1834" t="str">
            <v>HARDWARE</v>
          </cell>
          <cell r="AF1834" t="str">
            <v>OPTICS</v>
          </cell>
          <cell r="AG1834" t="str">
            <v>10G OPTICS</v>
          </cell>
          <cell r="AH1834" t="str">
            <v>HARDWARE</v>
          </cell>
          <cell r="AI1834" t="str">
            <v>132-8</v>
          </cell>
          <cell r="AJ1834" t="str">
            <v>non-TAA</v>
          </cell>
          <cell r="AK1834" t="str">
            <v>13 mos</v>
          </cell>
          <cell r="AL1834">
            <v>80</v>
          </cell>
          <cell r="AM1834" t="str">
            <v>5A991</v>
          </cell>
        </row>
        <row r="1835">
          <cell r="F1835" t="str">
            <v>10G-XFP-LR</v>
          </cell>
          <cell r="G1835" t="str">
            <v>1310nm serial pluggable XFP optic (LC) for up to 10km over SMF</v>
          </cell>
          <cell r="H1835" t="str">
            <v>1310nm serial pluggable XFP optic (LC) for up to 10km over SMF</v>
          </cell>
          <cell r="I1835">
            <v>2495</v>
          </cell>
          <cell r="J1835">
            <v>2745</v>
          </cell>
          <cell r="K1835" t="str">
            <v>A</v>
          </cell>
          <cell r="L1835">
            <v>0</v>
          </cell>
          <cell r="M1835">
            <v>0</v>
          </cell>
          <cell r="N1835">
            <v>0</v>
          </cell>
          <cell r="O1835">
            <v>0</v>
          </cell>
          <cell r="P1835">
            <v>0</v>
          </cell>
          <cell r="Q1835">
            <v>0</v>
          </cell>
          <cell r="R1835">
            <v>0</v>
          </cell>
          <cell r="S1835">
            <v>1592</v>
          </cell>
          <cell r="T1835">
            <v>1647</v>
          </cell>
          <cell r="U1835">
            <v>1427</v>
          </cell>
          <cell r="V1835">
            <v>1373</v>
          </cell>
          <cell r="W1835">
            <v>0</v>
          </cell>
          <cell r="X1835" t="str">
            <v>A1</v>
          </cell>
          <cell r="Y1835">
            <v>0.42</v>
          </cell>
          <cell r="Z1835">
            <v>0.4</v>
          </cell>
          <cell r="AA1835">
            <v>0.48</v>
          </cell>
          <cell r="AB1835">
            <v>0.5</v>
          </cell>
          <cell r="AC1835">
            <v>0</v>
          </cell>
          <cell r="AD1835">
            <v>0</v>
          </cell>
          <cell r="AE1835" t="str">
            <v>HARDWARE</v>
          </cell>
          <cell r="AF1835" t="str">
            <v>OPTICS</v>
          </cell>
          <cell r="AG1835" t="str">
            <v>10G OPTICS</v>
          </cell>
          <cell r="AH1835" t="str">
            <v>HARDWARE</v>
          </cell>
          <cell r="AI1835" t="str">
            <v>132-8</v>
          </cell>
          <cell r="AJ1835" t="str">
            <v>non-TAA</v>
          </cell>
          <cell r="AK1835" t="str">
            <v>13 mos</v>
          </cell>
          <cell r="AL1835">
            <v>80</v>
          </cell>
          <cell r="AM1835" t="str">
            <v>5A991</v>
          </cell>
        </row>
        <row r="1836">
          <cell r="F1836" t="str">
            <v>10G-XFP-LR-4</v>
          </cell>
          <cell r="G1836" t="str">
            <v>1310nm serial pluggable XFP optic (LC) for up to 10km over SMF 4 Pack</v>
          </cell>
          <cell r="H1836" t="str">
            <v>1310nm serial pluggable XFP optic (LC) for up to 10km over SMF 4 Pack</v>
          </cell>
          <cell r="I1836">
            <v>10431</v>
          </cell>
          <cell r="J1836">
            <v>10431</v>
          </cell>
          <cell r="K1836" t="str">
            <v>A</v>
          </cell>
          <cell r="L1836">
            <v>0</v>
          </cell>
          <cell r="M1836">
            <v>0</v>
          </cell>
          <cell r="N1836">
            <v>0</v>
          </cell>
          <cell r="O1836">
            <v>0</v>
          </cell>
          <cell r="P1836">
            <v>0</v>
          </cell>
          <cell r="Q1836">
            <v>0</v>
          </cell>
          <cell r="R1836">
            <v>0</v>
          </cell>
          <cell r="S1836">
            <v>6050</v>
          </cell>
          <cell r="T1836">
            <v>6259</v>
          </cell>
          <cell r="U1836">
            <v>5424</v>
          </cell>
          <cell r="V1836">
            <v>5216</v>
          </cell>
          <cell r="W1836">
            <v>0</v>
          </cell>
          <cell r="X1836" t="str">
            <v>A1</v>
          </cell>
          <cell r="Y1836">
            <v>0.42</v>
          </cell>
          <cell r="Z1836">
            <v>0.4</v>
          </cell>
          <cell r="AA1836">
            <v>0.48</v>
          </cell>
          <cell r="AB1836">
            <v>0.5</v>
          </cell>
          <cell r="AC1836">
            <v>0</v>
          </cell>
          <cell r="AD1836">
            <v>0</v>
          </cell>
          <cell r="AE1836" t="str">
            <v>HARDWARE</v>
          </cell>
          <cell r="AF1836" t="str">
            <v>OPTICS</v>
          </cell>
          <cell r="AG1836" t="str">
            <v>10G OPTICS</v>
          </cell>
          <cell r="AH1836" t="str">
            <v>HARDWARE</v>
          </cell>
          <cell r="AI1836" t="str">
            <v>132-8</v>
          </cell>
          <cell r="AJ1836" t="str">
            <v>non-TAA</v>
          </cell>
          <cell r="AK1836" t="str">
            <v>13 mos</v>
          </cell>
          <cell r="AL1836">
            <v>80</v>
          </cell>
          <cell r="AM1836" t="str">
            <v>5A991</v>
          </cell>
        </row>
        <row r="1837">
          <cell r="F1837" t="str">
            <v>10G-XFP-SR</v>
          </cell>
          <cell r="G1837" t="str">
            <v>850nm serial pluggable XFP optic (LC), target range 300m over MMF</v>
          </cell>
          <cell r="H1837" t="str">
            <v>850nm serial pluggable XFP optic (LC), target range 300m over MMF</v>
          </cell>
          <cell r="I1837">
            <v>1245</v>
          </cell>
          <cell r="J1837">
            <v>1370</v>
          </cell>
          <cell r="K1837" t="str">
            <v>A</v>
          </cell>
          <cell r="L1837">
            <v>0</v>
          </cell>
          <cell r="M1837">
            <v>0</v>
          </cell>
          <cell r="N1837">
            <v>0</v>
          </cell>
          <cell r="O1837">
            <v>0</v>
          </cell>
          <cell r="P1837">
            <v>0</v>
          </cell>
          <cell r="Q1837">
            <v>0</v>
          </cell>
          <cell r="R1837">
            <v>0</v>
          </cell>
          <cell r="S1837">
            <v>795</v>
          </cell>
          <cell r="T1837">
            <v>822</v>
          </cell>
          <cell r="U1837">
            <v>712</v>
          </cell>
          <cell r="V1837">
            <v>685</v>
          </cell>
          <cell r="W1837">
            <v>0</v>
          </cell>
          <cell r="X1837" t="str">
            <v>A1</v>
          </cell>
          <cell r="Y1837">
            <v>0.42</v>
          </cell>
          <cell r="Z1837">
            <v>0.4</v>
          </cell>
          <cell r="AA1837">
            <v>0.48</v>
          </cell>
          <cell r="AB1837">
            <v>0.5</v>
          </cell>
          <cell r="AC1837">
            <v>0</v>
          </cell>
          <cell r="AD1837">
            <v>0</v>
          </cell>
          <cell r="AE1837" t="str">
            <v>HARDWARE</v>
          </cell>
          <cell r="AF1837" t="str">
            <v>OPTICS</v>
          </cell>
          <cell r="AG1837" t="str">
            <v>10G OPTICS</v>
          </cell>
          <cell r="AH1837" t="str">
            <v>HARDWARE</v>
          </cell>
          <cell r="AI1837" t="str">
            <v>132-8</v>
          </cell>
          <cell r="AJ1837" t="str">
            <v>non-TAA</v>
          </cell>
          <cell r="AK1837" t="str">
            <v>13 mos</v>
          </cell>
          <cell r="AL1837">
            <v>80</v>
          </cell>
          <cell r="AM1837" t="str">
            <v>5A991</v>
          </cell>
        </row>
        <row r="1838">
          <cell r="F1838" t="str">
            <v>10G-XFP-SR-4</v>
          </cell>
          <cell r="G1838" t="str">
            <v>850nm serial pluggable XFP optic (LC) 4 Pack, target range 300m over MMF</v>
          </cell>
          <cell r="H1838" t="str">
            <v>850nm serial pluggable XFP optic (LC) 4 Pack, target range 300m over MMF</v>
          </cell>
          <cell r="I1838">
            <v>5206</v>
          </cell>
          <cell r="J1838">
            <v>5206</v>
          </cell>
          <cell r="K1838" t="str">
            <v>A</v>
          </cell>
          <cell r="L1838">
            <v>0</v>
          </cell>
          <cell r="M1838">
            <v>0</v>
          </cell>
          <cell r="N1838">
            <v>0</v>
          </cell>
          <cell r="O1838">
            <v>0</v>
          </cell>
          <cell r="P1838">
            <v>0</v>
          </cell>
          <cell r="Q1838">
            <v>0</v>
          </cell>
          <cell r="R1838">
            <v>0</v>
          </cell>
          <cell r="S1838">
            <v>3019</v>
          </cell>
          <cell r="T1838">
            <v>3124</v>
          </cell>
          <cell r="U1838">
            <v>2707</v>
          </cell>
          <cell r="V1838">
            <v>2603</v>
          </cell>
          <cell r="W1838">
            <v>0</v>
          </cell>
          <cell r="X1838" t="str">
            <v>A1</v>
          </cell>
          <cell r="Y1838">
            <v>0.42</v>
          </cell>
          <cell r="Z1838">
            <v>0.4</v>
          </cell>
          <cell r="AA1838">
            <v>0.48</v>
          </cell>
          <cell r="AB1838">
            <v>0.5</v>
          </cell>
          <cell r="AC1838">
            <v>0</v>
          </cell>
          <cell r="AD1838">
            <v>0</v>
          </cell>
          <cell r="AE1838" t="str">
            <v>HARDWARE</v>
          </cell>
          <cell r="AF1838" t="str">
            <v>OPTICS</v>
          </cell>
          <cell r="AG1838" t="str">
            <v>10G OPTICS</v>
          </cell>
          <cell r="AH1838" t="str">
            <v>HARDWARE</v>
          </cell>
          <cell r="AI1838" t="str">
            <v>132-8</v>
          </cell>
          <cell r="AJ1838" t="str">
            <v>non-TAA</v>
          </cell>
          <cell r="AK1838" t="str">
            <v>13 mos</v>
          </cell>
          <cell r="AL1838">
            <v>80</v>
          </cell>
          <cell r="AM1838" t="str">
            <v>5A991</v>
          </cell>
        </row>
        <row r="1839">
          <cell r="F1839" t="str">
            <v>10G-XFP-ZR</v>
          </cell>
          <cell r="G1839" t="str">
            <v>1550nm serial pluggable XFP optic (LC) for up to 80km over SMF</v>
          </cell>
          <cell r="H1839" t="str">
            <v>1550nm serial pluggable XFP optic (LC) for up to 80km over SMF</v>
          </cell>
          <cell r="I1839">
            <v>15995</v>
          </cell>
          <cell r="J1839">
            <v>17595</v>
          </cell>
          <cell r="K1839" t="str">
            <v>A</v>
          </cell>
          <cell r="L1839">
            <v>0</v>
          </cell>
          <cell r="M1839">
            <v>0</v>
          </cell>
          <cell r="N1839">
            <v>0</v>
          </cell>
          <cell r="O1839">
            <v>0</v>
          </cell>
          <cell r="P1839">
            <v>0</v>
          </cell>
          <cell r="Q1839">
            <v>0</v>
          </cell>
          <cell r="R1839">
            <v>0</v>
          </cell>
          <cell r="S1839">
            <v>10205</v>
          </cell>
          <cell r="T1839">
            <v>10557</v>
          </cell>
          <cell r="U1839">
            <v>9149</v>
          </cell>
          <cell r="V1839">
            <v>8798</v>
          </cell>
          <cell r="W1839">
            <v>0</v>
          </cell>
          <cell r="X1839" t="str">
            <v>A1</v>
          </cell>
          <cell r="Y1839">
            <v>0.42</v>
          </cell>
          <cell r="Z1839">
            <v>0.4</v>
          </cell>
          <cell r="AA1839">
            <v>0.48</v>
          </cell>
          <cell r="AB1839">
            <v>0.5</v>
          </cell>
          <cell r="AC1839">
            <v>0</v>
          </cell>
          <cell r="AD1839">
            <v>0</v>
          </cell>
          <cell r="AE1839" t="str">
            <v>HARDWARE</v>
          </cell>
          <cell r="AF1839" t="str">
            <v>OPTICS</v>
          </cell>
          <cell r="AG1839" t="str">
            <v>10G OPTICS</v>
          </cell>
          <cell r="AH1839" t="str">
            <v>HARDWARE</v>
          </cell>
          <cell r="AI1839" t="str">
            <v>132-8</v>
          </cell>
          <cell r="AJ1839" t="str">
            <v>non-TAA</v>
          </cell>
          <cell r="AK1839" t="str">
            <v>13 mos</v>
          </cell>
          <cell r="AL1839">
            <v>80</v>
          </cell>
          <cell r="AM1839" t="str">
            <v>5A991</v>
          </cell>
        </row>
        <row r="1840">
          <cell r="F1840" t="str">
            <v>E1MG-100FX-IR-OM</v>
          </cell>
          <cell r="G1840" t="str">
            <v>100Base-FX IR SFP optic for SMF with LC connector, Optical Monitoring Capable. For distances up to 15Km.</v>
          </cell>
          <cell r="H1840" t="str">
            <v>100Base-FX IR SFP optic for SMF with LC connector, Optical Monitoring Capable. For distances up to 15Km.</v>
          </cell>
          <cell r="I1840">
            <v>345</v>
          </cell>
          <cell r="J1840">
            <v>345</v>
          </cell>
          <cell r="K1840" t="str">
            <v>A</v>
          </cell>
          <cell r="L1840">
            <v>0</v>
          </cell>
          <cell r="M1840">
            <v>0</v>
          </cell>
          <cell r="N1840">
            <v>0</v>
          </cell>
          <cell r="O1840">
            <v>0</v>
          </cell>
          <cell r="P1840">
            <v>0</v>
          </cell>
          <cell r="Q1840">
            <v>0</v>
          </cell>
          <cell r="R1840">
            <v>0</v>
          </cell>
          <cell r="S1840">
            <v>200</v>
          </cell>
          <cell r="T1840">
            <v>207</v>
          </cell>
          <cell r="U1840">
            <v>179</v>
          </cell>
          <cell r="V1840">
            <v>173</v>
          </cell>
          <cell r="W1840">
            <v>0</v>
          </cell>
          <cell r="X1840" t="str">
            <v>A1</v>
          </cell>
          <cell r="Y1840">
            <v>0.42</v>
          </cell>
          <cell r="Z1840">
            <v>0.4</v>
          </cell>
          <cell r="AA1840">
            <v>0.48</v>
          </cell>
          <cell r="AB1840">
            <v>0.5</v>
          </cell>
          <cell r="AC1840">
            <v>0</v>
          </cell>
          <cell r="AD1840">
            <v>0</v>
          </cell>
          <cell r="AE1840" t="str">
            <v>HARDWARE</v>
          </cell>
          <cell r="AF1840" t="str">
            <v>OPTICS</v>
          </cell>
          <cell r="AG1840" t="str">
            <v>1G OPTICS</v>
          </cell>
          <cell r="AH1840" t="str">
            <v>HARDWARE</v>
          </cell>
          <cell r="AI1840" t="str">
            <v>132-8</v>
          </cell>
          <cell r="AJ1840" t="str">
            <v>non-TAA</v>
          </cell>
          <cell r="AK1840" t="str">
            <v>13 mos</v>
          </cell>
          <cell r="AL1840">
            <v>80</v>
          </cell>
          <cell r="AM1840" t="str">
            <v>5A991</v>
          </cell>
        </row>
        <row r="1841">
          <cell r="F1841" t="str">
            <v>E1MG-100FX-LR-OM</v>
          </cell>
          <cell r="G1841" t="str">
            <v>100Base-FX LR SFP optic for SMF with LC connector, Optical Monitoring Capable. For distances up to 40Km.</v>
          </cell>
          <cell r="H1841" t="str">
            <v>100Base-FX LR SFP optic for SMF with LC connector, Optical Monitoring Capable. For distances up to 40Km.</v>
          </cell>
          <cell r="I1841">
            <v>455</v>
          </cell>
          <cell r="J1841">
            <v>455</v>
          </cell>
          <cell r="K1841" t="str">
            <v>A</v>
          </cell>
          <cell r="L1841">
            <v>0</v>
          </cell>
          <cell r="M1841">
            <v>0</v>
          </cell>
          <cell r="N1841">
            <v>0</v>
          </cell>
          <cell r="O1841">
            <v>0</v>
          </cell>
          <cell r="P1841">
            <v>0</v>
          </cell>
          <cell r="Q1841">
            <v>0</v>
          </cell>
          <cell r="R1841">
            <v>0</v>
          </cell>
          <cell r="S1841">
            <v>264</v>
          </cell>
          <cell r="T1841">
            <v>273</v>
          </cell>
          <cell r="U1841">
            <v>237</v>
          </cell>
          <cell r="V1841">
            <v>228</v>
          </cell>
          <cell r="W1841">
            <v>0</v>
          </cell>
          <cell r="X1841" t="str">
            <v>A1</v>
          </cell>
          <cell r="Y1841">
            <v>0.42</v>
          </cell>
          <cell r="Z1841">
            <v>0.4</v>
          </cell>
          <cell r="AA1841">
            <v>0.48</v>
          </cell>
          <cell r="AB1841">
            <v>0.5</v>
          </cell>
          <cell r="AC1841">
            <v>0</v>
          </cell>
          <cell r="AD1841">
            <v>0</v>
          </cell>
          <cell r="AE1841" t="str">
            <v>HARDWARE</v>
          </cell>
          <cell r="AF1841" t="str">
            <v>OPTICS</v>
          </cell>
          <cell r="AG1841" t="str">
            <v>1G OPTICS</v>
          </cell>
          <cell r="AH1841" t="str">
            <v>HARDWARE</v>
          </cell>
          <cell r="AI1841" t="str">
            <v>132-8</v>
          </cell>
          <cell r="AJ1841" t="str">
            <v>non-TAA</v>
          </cell>
          <cell r="AK1841" t="str">
            <v>13 mos</v>
          </cell>
          <cell r="AL1841">
            <v>80</v>
          </cell>
          <cell r="AM1841" t="str">
            <v>5A991</v>
          </cell>
        </row>
        <row r="1842">
          <cell r="F1842" t="str">
            <v>E1MG-100FX-OM</v>
          </cell>
          <cell r="G1842" t="str">
            <v>100Base-FX SFP optic MMF, LC connector, Optical Monitoring Capable</v>
          </cell>
          <cell r="H1842" t="str">
            <v>100Base-FX SFP optic MMF, LC connector, Optical Monitoring Capable</v>
          </cell>
          <cell r="I1842">
            <v>195</v>
          </cell>
          <cell r="J1842">
            <v>195</v>
          </cell>
          <cell r="K1842" t="str">
            <v>A</v>
          </cell>
          <cell r="L1842">
            <v>0</v>
          </cell>
          <cell r="M1842">
            <v>0</v>
          </cell>
          <cell r="N1842">
            <v>0</v>
          </cell>
          <cell r="O1842">
            <v>0</v>
          </cell>
          <cell r="P1842">
            <v>0</v>
          </cell>
          <cell r="Q1842">
            <v>0</v>
          </cell>
          <cell r="R1842">
            <v>0</v>
          </cell>
          <cell r="S1842">
            <v>113</v>
          </cell>
          <cell r="T1842">
            <v>117</v>
          </cell>
          <cell r="U1842">
            <v>101</v>
          </cell>
          <cell r="V1842">
            <v>98</v>
          </cell>
          <cell r="W1842">
            <v>0</v>
          </cell>
          <cell r="X1842" t="str">
            <v>A1</v>
          </cell>
          <cell r="Y1842">
            <v>0.42</v>
          </cell>
          <cell r="Z1842">
            <v>0.4</v>
          </cell>
          <cell r="AA1842">
            <v>0.48</v>
          </cell>
          <cell r="AB1842">
            <v>0.5</v>
          </cell>
          <cell r="AC1842">
            <v>0</v>
          </cell>
          <cell r="AD1842">
            <v>0</v>
          </cell>
          <cell r="AE1842" t="str">
            <v>HARDWARE</v>
          </cell>
          <cell r="AF1842" t="str">
            <v>OPTICS</v>
          </cell>
          <cell r="AG1842" t="str">
            <v>1G OPTICS</v>
          </cell>
          <cell r="AH1842" t="str">
            <v>HARDWARE</v>
          </cell>
          <cell r="AI1842" t="str">
            <v>132-8</v>
          </cell>
          <cell r="AJ1842" t="str">
            <v>non-TAA</v>
          </cell>
          <cell r="AK1842" t="str">
            <v>13 mos</v>
          </cell>
          <cell r="AL1842">
            <v>80</v>
          </cell>
          <cell r="AM1842" t="str">
            <v>5A991</v>
          </cell>
        </row>
        <row r="1843">
          <cell r="F1843" t="str">
            <v>E1MG-100FX-OM-8</v>
          </cell>
          <cell r="G1843" t="str">
            <v>100Base-FX SFP optic MMF 8 Pack, LC connector, Optical Monitoring Capable</v>
          </cell>
          <cell r="H1843" t="str">
            <v>100Base-FX SFP optic MMF 8 Pack, LC connector, Optical Monitoring Capable</v>
          </cell>
          <cell r="I1843">
            <v>1404</v>
          </cell>
          <cell r="J1843">
            <v>1404</v>
          </cell>
          <cell r="K1843" t="str">
            <v>A</v>
          </cell>
          <cell r="L1843">
            <v>0</v>
          </cell>
          <cell r="M1843">
            <v>0</v>
          </cell>
          <cell r="N1843">
            <v>0</v>
          </cell>
          <cell r="O1843">
            <v>0</v>
          </cell>
          <cell r="P1843">
            <v>0</v>
          </cell>
          <cell r="Q1843">
            <v>0</v>
          </cell>
          <cell r="R1843">
            <v>0</v>
          </cell>
          <cell r="S1843">
            <v>814</v>
          </cell>
          <cell r="T1843">
            <v>842</v>
          </cell>
          <cell r="U1843">
            <v>730</v>
          </cell>
          <cell r="V1843">
            <v>702</v>
          </cell>
          <cell r="W1843">
            <v>0</v>
          </cell>
          <cell r="X1843" t="str">
            <v>A1</v>
          </cell>
          <cell r="Y1843">
            <v>0.42</v>
          </cell>
          <cell r="Z1843">
            <v>0.4</v>
          </cell>
          <cell r="AA1843">
            <v>0.48</v>
          </cell>
          <cell r="AB1843">
            <v>0.5</v>
          </cell>
          <cell r="AC1843">
            <v>0</v>
          </cell>
          <cell r="AD1843">
            <v>0</v>
          </cell>
          <cell r="AE1843" t="str">
            <v>HARDWARE</v>
          </cell>
          <cell r="AF1843" t="str">
            <v>OPTICS</v>
          </cell>
          <cell r="AG1843" t="str">
            <v>1G OPTICS</v>
          </cell>
          <cell r="AH1843" t="str">
            <v>HARDWARE</v>
          </cell>
          <cell r="AI1843" t="str">
            <v>132-8</v>
          </cell>
          <cell r="AJ1843" t="str">
            <v>non-TAA</v>
          </cell>
          <cell r="AK1843" t="str">
            <v>13 mos</v>
          </cell>
          <cell r="AL1843">
            <v>80</v>
          </cell>
          <cell r="AM1843" t="str">
            <v>5A991</v>
          </cell>
        </row>
        <row r="1844">
          <cell r="F1844" t="str">
            <v>E1MG-BXD</v>
          </cell>
          <cell r="G1844" t="str">
            <v>1000Base-BXD SFP optic SMF, transmits at 1490nm and receives at 1310nm, LC connector,single strand SMF fiber. This optic should only be connected to an E1MG-BXU at the far end.</v>
          </cell>
          <cell r="H1844" t="str">
            <v>1000Base-BXD SFP optic SMF, transmits at 1490nm and receives at 1310nm, LC connector,single strand SMF fiber. This optic should only be connected to an E1MG-BXU at the far end.</v>
          </cell>
          <cell r="I1844">
            <v>1195</v>
          </cell>
          <cell r="J1844">
            <v>1315</v>
          </cell>
          <cell r="K1844" t="str">
            <v>A</v>
          </cell>
          <cell r="L1844">
            <v>0</v>
          </cell>
          <cell r="M1844">
            <v>0</v>
          </cell>
          <cell r="N1844">
            <v>0</v>
          </cell>
          <cell r="O1844">
            <v>0</v>
          </cell>
          <cell r="P1844">
            <v>0</v>
          </cell>
          <cell r="Q1844">
            <v>0</v>
          </cell>
          <cell r="R1844">
            <v>0</v>
          </cell>
          <cell r="S1844">
            <v>763</v>
          </cell>
          <cell r="T1844">
            <v>789</v>
          </cell>
          <cell r="U1844">
            <v>684</v>
          </cell>
          <cell r="V1844">
            <v>658</v>
          </cell>
          <cell r="W1844">
            <v>0</v>
          </cell>
          <cell r="X1844" t="str">
            <v>A1</v>
          </cell>
          <cell r="Y1844">
            <v>0.42</v>
          </cell>
          <cell r="Z1844">
            <v>0.4</v>
          </cell>
          <cell r="AA1844">
            <v>0.48</v>
          </cell>
          <cell r="AB1844">
            <v>0.5</v>
          </cell>
          <cell r="AC1844">
            <v>0</v>
          </cell>
          <cell r="AD1844">
            <v>0</v>
          </cell>
          <cell r="AE1844" t="str">
            <v>HARDWARE</v>
          </cell>
          <cell r="AF1844" t="str">
            <v>OPTICS</v>
          </cell>
          <cell r="AG1844" t="str">
            <v>1G OPTICS</v>
          </cell>
          <cell r="AH1844" t="str">
            <v>HARDWARE</v>
          </cell>
          <cell r="AI1844" t="str">
            <v>132-8</v>
          </cell>
          <cell r="AJ1844" t="str">
            <v>non-TAA</v>
          </cell>
          <cell r="AK1844" t="str">
            <v>13 mos</v>
          </cell>
          <cell r="AL1844">
            <v>80</v>
          </cell>
          <cell r="AM1844" t="str">
            <v>5A991</v>
          </cell>
        </row>
        <row r="1845">
          <cell r="F1845" t="str">
            <v>E1MG-BXU</v>
          </cell>
          <cell r="G1845" t="str">
            <v>1000Base-BXU SFP optic SMF, transmits at 1310nm and receives at 1490nm, LC connector,single strand SMF fiber. This optic should only be connected to an E1MG-BXD at the far end.</v>
          </cell>
          <cell r="H1845" t="str">
            <v>1000Base-BXU SFP optic SMF, transmits at 1310nm and receives at 1490nm, LC connector,single strand SMF fiber. This optic should only be connected to an E1MG-BXD at the far end.</v>
          </cell>
          <cell r="I1845">
            <v>1195</v>
          </cell>
          <cell r="J1845">
            <v>1315</v>
          </cell>
          <cell r="K1845" t="str">
            <v>A</v>
          </cell>
          <cell r="L1845">
            <v>0</v>
          </cell>
          <cell r="M1845">
            <v>0</v>
          </cell>
          <cell r="N1845">
            <v>0</v>
          </cell>
          <cell r="O1845">
            <v>0</v>
          </cell>
          <cell r="P1845">
            <v>0</v>
          </cell>
          <cell r="Q1845">
            <v>0</v>
          </cell>
          <cell r="R1845">
            <v>0</v>
          </cell>
          <cell r="S1845">
            <v>763</v>
          </cell>
          <cell r="T1845">
            <v>789</v>
          </cell>
          <cell r="U1845">
            <v>684</v>
          </cell>
          <cell r="V1845">
            <v>658</v>
          </cell>
          <cell r="W1845">
            <v>0</v>
          </cell>
          <cell r="X1845" t="str">
            <v>A1</v>
          </cell>
          <cell r="Y1845">
            <v>0.42</v>
          </cell>
          <cell r="Z1845">
            <v>0.4</v>
          </cell>
          <cell r="AA1845">
            <v>0.48</v>
          </cell>
          <cell r="AB1845">
            <v>0.5</v>
          </cell>
          <cell r="AC1845">
            <v>0</v>
          </cell>
          <cell r="AD1845">
            <v>0</v>
          </cell>
          <cell r="AE1845" t="str">
            <v>HARDWARE</v>
          </cell>
          <cell r="AF1845" t="str">
            <v>OPTICS</v>
          </cell>
          <cell r="AG1845" t="str">
            <v>1G OPTICS</v>
          </cell>
          <cell r="AH1845" t="str">
            <v>HARDWARE</v>
          </cell>
          <cell r="AI1845" t="str">
            <v>132-8</v>
          </cell>
          <cell r="AJ1845" t="str">
            <v>non-TAA</v>
          </cell>
          <cell r="AK1845" t="str">
            <v>13 mos</v>
          </cell>
          <cell r="AL1845">
            <v>80</v>
          </cell>
          <cell r="AM1845" t="str">
            <v>5A991</v>
          </cell>
        </row>
        <row r="1846">
          <cell r="F1846" t="str">
            <v>E1MG-CWDM80-1470</v>
          </cell>
          <cell r="G1846" t="str">
            <v>CWDM SFP optic, 80Km, 1470nm, LC connector</v>
          </cell>
          <cell r="H1846" t="str">
            <v>CWDM SFP optic, 80Km, 1470nm, LC connector</v>
          </cell>
          <cell r="I1846">
            <v>4995</v>
          </cell>
          <cell r="J1846">
            <v>5495</v>
          </cell>
          <cell r="K1846" t="str">
            <v>A</v>
          </cell>
          <cell r="L1846">
            <v>0</v>
          </cell>
          <cell r="M1846">
            <v>0</v>
          </cell>
          <cell r="N1846">
            <v>0</v>
          </cell>
          <cell r="O1846">
            <v>0</v>
          </cell>
          <cell r="P1846">
            <v>0</v>
          </cell>
          <cell r="Q1846">
            <v>0</v>
          </cell>
          <cell r="R1846">
            <v>0</v>
          </cell>
          <cell r="S1846">
            <v>3187</v>
          </cell>
          <cell r="T1846">
            <v>3297</v>
          </cell>
          <cell r="U1846">
            <v>2857</v>
          </cell>
          <cell r="V1846">
            <v>2748</v>
          </cell>
          <cell r="W1846">
            <v>0</v>
          </cell>
          <cell r="X1846" t="str">
            <v>A1</v>
          </cell>
          <cell r="Y1846">
            <v>0.42</v>
          </cell>
          <cell r="Z1846">
            <v>0.4</v>
          </cell>
          <cell r="AA1846">
            <v>0.48</v>
          </cell>
          <cell r="AB1846">
            <v>0.5</v>
          </cell>
          <cell r="AC1846">
            <v>0</v>
          </cell>
          <cell r="AD1846">
            <v>0</v>
          </cell>
          <cell r="AE1846" t="str">
            <v>HARDWARE</v>
          </cell>
          <cell r="AF1846" t="str">
            <v>OPTICS</v>
          </cell>
          <cell r="AG1846" t="str">
            <v>1G OPTICS</v>
          </cell>
          <cell r="AH1846" t="str">
            <v>HARDWARE</v>
          </cell>
          <cell r="AI1846" t="str">
            <v>132-8</v>
          </cell>
          <cell r="AJ1846" t="str">
            <v>non-TAA</v>
          </cell>
          <cell r="AK1846" t="str">
            <v>13 mos</v>
          </cell>
          <cell r="AL1846">
            <v>80</v>
          </cell>
          <cell r="AM1846" t="str">
            <v>5A991</v>
          </cell>
        </row>
        <row r="1847">
          <cell r="F1847" t="str">
            <v>E1MG-CWDM80-1490</v>
          </cell>
          <cell r="G1847" t="str">
            <v>CWDM SFP optic, 80Km, 1490nm, LC connector</v>
          </cell>
          <cell r="H1847" t="str">
            <v>CWDM SFP optic, 80Km, 1490nm, LC connector</v>
          </cell>
          <cell r="I1847">
            <v>4995</v>
          </cell>
          <cell r="J1847">
            <v>5495</v>
          </cell>
          <cell r="K1847" t="str">
            <v>A</v>
          </cell>
          <cell r="L1847">
            <v>0</v>
          </cell>
          <cell r="M1847">
            <v>0</v>
          </cell>
          <cell r="N1847">
            <v>0</v>
          </cell>
          <cell r="O1847">
            <v>0</v>
          </cell>
          <cell r="P1847">
            <v>0</v>
          </cell>
          <cell r="Q1847">
            <v>0</v>
          </cell>
          <cell r="R1847">
            <v>0</v>
          </cell>
          <cell r="S1847">
            <v>3187</v>
          </cell>
          <cell r="T1847">
            <v>3297</v>
          </cell>
          <cell r="U1847">
            <v>2857</v>
          </cell>
          <cell r="V1847">
            <v>2748</v>
          </cell>
          <cell r="W1847">
            <v>0</v>
          </cell>
          <cell r="X1847" t="str">
            <v>A1</v>
          </cell>
          <cell r="Y1847">
            <v>0.42</v>
          </cell>
          <cell r="Z1847">
            <v>0.4</v>
          </cell>
          <cell r="AA1847">
            <v>0.48</v>
          </cell>
          <cell r="AB1847">
            <v>0.5</v>
          </cell>
          <cell r="AC1847">
            <v>0</v>
          </cell>
          <cell r="AD1847">
            <v>0</v>
          </cell>
          <cell r="AE1847" t="str">
            <v>HARDWARE</v>
          </cell>
          <cell r="AF1847" t="str">
            <v>OPTICS</v>
          </cell>
          <cell r="AG1847" t="str">
            <v>1G OPTICS</v>
          </cell>
          <cell r="AH1847" t="str">
            <v>HARDWARE</v>
          </cell>
          <cell r="AI1847" t="str">
            <v>132-8</v>
          </cell>
          <cell r="AJ1847" t="str">
            <v>non-TAA</v>
          </cell>
          <cell r="AK1847" t="str">
            <v>13 mos</v>
          </cell>
          <cell r="AL1847">
            <v>80</v>
          </cell>
          <cell r="AM1847" t="str">
            <v>5A991</v>
          </cell>
        </row>
        <row r="1848">
          <cell r="F1848" t="str">
            <v>E1MG-CWDM80-1510</v>
          </cell>
          <cell r="G1848" t="str">
            <v>CWDM SFP optic, 80Km, 1510nm, LC connector</v>
          </cell>
          <cell r="H1848" t="str">
            <v>CWDM SFP optic, 80Km, 1510nm, LC connector</v>
          </cell>
          <cell r="I1848">
            <v>4995</v>
          </cell>
          <cell r="J1848">
            <v>5495</v>
          </cell>
          <cell r="K1848" t="str">
            <v>A</v>
          </cell>
          <cell r="L1848">
            <v>0</v>
          </cell>
          <cell r="M1848">
            <v>0</v>
          </cell>
          <cell r="N1848">
            <v>0</v>
          </cell>
          <cell r="O1848">
            <v>0</v>
          </cell>
          <cell r="P1848">
            <v>0</v>
          </cell>
          <cell r="Q1848">
            <v>0</v>
          </cell>
          <cell r="R1848">
            <v>0</v>
          </cell>
          <cell r="S1848">
            <v>3187</v>
          </cell>
          <cell r="T1848">
            <v>3297</v>
          </cell>
          <cell r="U1848">
            <v>2857</v>
          </cell>
          <cell r="V1848">
            <v>2748</v>
          </cell>
          <cell r="W1848">
            <v>0</v>
          </cell>
          <cell r="X1848" t="str">
            <v>A1</v>
          </cell>
          <cell r="Y1848">
            <v>0.42</v>
          </cell>
          <cell r="Z1848">
            <v>0.4</v>
          </cell>
          <cell r="AA1848">
            <v>0.48</v>
          </cell>
          <cell r="AB1848">
            <v>0.5</v>
          </cell>
          <cell r="AC1848">
            <v>0</v>
          </cell>
          <cell r="AD1848">
            <v>0</v>
          </cell>
          <cell r="AE1848" t="str">
            <v>HARDWARE</v>
          </cell>
          <cell r="AF1848" t="str">
            <v>OPTICS</v>
          </cell>
          <cell r="AG1848" t="str">
            <v>1G OPTICS</v>
          </cell>
          <cell r="AH1848" t="str">
            <v>HARDWARE</v>
          </cell>
          <cell r="AI1848" t="str">
            <v>132-8</v>
          </cell>
          <cell r="AJ1848" t="str">
            <v>non-TAA</v>
          </cell>
          <cell r="AK1848" t="str">
            <v>13 mos</v>
          </cell>
          <cell r="AL1848">
            <v>80</v>
          </cell>
          <cell r="AM1848" t="str">
            <v>5A991</v>
          </cell>
        </row>
        <row r="1849">
          <cell r="F1849" t="str">
            <v>E1MG-CWDM80-1530</v>
          </cell>
          <cell r="G1849" t="str">
            <v>CWDM SFP optic, 80Km, 1530nm, LC connector</v>
          </cell>
          <cell r="H1849" t="str">
            <v>CWDM SFP optic, 80Km, 1530nm, LC connector</v>
          </cell>
          <cell r="I1849">
            <v>4995</v>
          </cell>
          <cell r="J1849">
            <v>5495</v>
          </cell>
          <cell r="K1849" t="str">
            <v>A</v>
          </cell>
          <cell r="L1849">
            <v>0</v>
          </cell>
          <cell r="M1849">
            <v>0</v>
          </cell>
          <cell r="N1849">
            <v>0</v>
          </cell>
          <cell r="O1849">
            <v>0</v>
          </cell>
          <cell r="P1849">
            <v>0</v>
          </cell>
          <cell r="Q1849">
            <v>0</v>
          </cell>
          <cell r="R1849">
            <v>0</v>
          </cell>
          <cell r="S1849">
            <v>3187</v>
          </cell>
          <cell r="T1849">
            <v>3297</v>
          </cell>
          <cell r="U1849">
            <v>2857</v>
          </cell>
          <cell r="V1849">
            <v>2748</v>
          </cell>
          <cell r="W1849">
            <v>0</v>
          </cell>
          <cell r="X1849" t="str">
            <v>A1</v>
          </cell>
          <cell r="Y1849">
            <v>0.42</v>
          </cell>
          <cell r="Z1849">
            <v>0.4</v>
          </cell>
          <cell r="AA1849">
            <v>0.48</v>
          </cell>
          <cell r="AB1849">
            <v>0.5</v>
          </cell>
          <cell r="AC1849">
            <v>0</v>
          </cell>
          <cell r="AD1849">
            <v>0</v>
          </cell>
          <cell r="AE1849" t="str">
            <v>HARDWARE</v>
          </cell>
          <cell r="AF1849" t="str">
            <v>OPTICS</v>
          </cell>
          <cell r="AG1849" t="str">
            <v>1G OPTICS</v>
          </cell>
          <cell r="AH1849" t="str">
            <v>HARDWARE</v>
          </cell>
          <cell r="AI1849" t="str">
            <v>132-8</v>
          </cell>
          <cell r="AJ1849" t="str">
            <v>non-TAA</v>
          </cell>
          <cell r="AK1849" t="str">
            <v>13 mos</v>
          </cell>
          <cell r="AL1849">
            <v>80</v>
          </cell>
          <cell r="AM1849" t="str">
            <v>5A991</v>
          </cell>
        </row>
        <row r="1850">
          <cell r="F1850" t="str">
            <v>E1MG-CWDM80-1550</v>
          </cell>
          <cell r="G1850" t="str">
            <v>CWDM SFP optic, 80Km, 1550nm, LC connector</v>
          </cell>
          <cell r="H1850" t="str">
            <v>CWDM SFP optic, 80Km, 1550nm, LC connector</v>
          </cell>
          <cell r="I1850">
            <v>4995</v>
          </cell>
          <cell r="J1850">
            <v>5495</v>
          </cell>
          <cell r="K1850" t="str">
            <v>A</v>
          </cell>
          <cell r="L1850">
            <v>0</v>
          </cell>
          <cell r="M1850">
            <v>0</v>
          </cell>
          <cell r="N1850">
            <v>0</v>
          </cell>
          <cell r="O1850">
            <v>0</v>
          </cell>
          <cell r="P1850">
            <v>0</v>
          </cell>
          <cell r="Q1850">
            <v>0</v>
          </cell>
          <cell r="R1850">
            <v>0</v>
          </cell>
          <cell r="S1850">
            <v>3187</v>
          </cell>
          <cell r="T1850">
            <v>3297</v>
          </cell>
          <cell r="U1850">
            <v>2857</v>
          </cell>
          <cell r="V1850">
            <v>2748</v>
          </cell>
          <cell r="W1850">
            <v>0</v>
          </cell>
          <cell r="X1850" t="str">
            <v>A1</v>
          </cell>
          <cell r="Y1850">
            <v>0.42</v>
          </cell>
          <cell r="Z1850">
            <v>0.4</v>
          </cell>
          <cell r="AA1850">
            <v>0.48</v>
          </cell>
          <cell r="AB1850">
            <v>0.5</v>
          </cell>
          <cell r="AC1850">
            <v>0</v>
          </cell>
          <cell r="AD1850">
            <v>0</v>
          </cell>
          <cell r="AE1850" t="str">
            <v>HARDWARE</v>
          </cell>
          <cell r="AF1850" t="str">
            <v>OPTICS</v>
          </cell>
          <cell r="AG1850" t="str">
            <v>1G OPTICS</v>
          </cell>
          <cell r="AH1850" t="str">
            <v>HARDWARE</v>
          </cell>
          <cell r="AI1850" t="str">
            <v>132-8</v>
          </cell>
          <cell r="AJ1850" t="str">
            <v>non-TAA</v>
          </cell>
          <cell r="AK1850" t="str">
            <v>13 mos</v>
          </cell>
          <cell r="AL1850">
            <v>80</v>
          </cell>
          <cell r="AM1850" t="str">
            <v>5A991</v>
          </cell>
        </row>
        <row r="1851">
          <cell r="F1851" t="str">
            <v>E1MG-CWDM80-1570</v>
          </cell>
          <cell r="G1851" t="str">
            <v>CWDM SFP optic, 80Km, 1570nm, LC connector</v>
          </cell>
          <cell r="H1851" t="str">
            <v>CWDM SFP optic, 80Km, 1570nm, LC connector</v>
          </cell>
          <cell r="I1851">
            <v>4995</v>
          </cell>
          <cell r="J1851">
            <v>5495</v>
          </cell>
          <cell r="K1851" t="str">
            <v>A</v>
          </cell>
          <cell r="L1851">
            <v>0</v>
          </cell>
          <cell r="M1851">
            <v>0</v>
          </cell>
          <cell r="N1851">
            <v>0</v>
          </cell>
          <cell r="O1851">
            <v>0</v>
          </cell>
          <cell r="P1851">
            <v>0</v>
          </cell>
          <cell r="Q1851">
            <v>0</v>
          </cell>
          <cell r="R1851">
            <v>0</v>
          </cell>
          <cell r="S1851">
            <v>3187</v>
          </cell>
          <cell r="T1851">
            <v>3297</v>
          </cell>
          <cell r="U1851">
            <v>2857</v>
          </cell>
          <cell r="V1851">
            <v>2748</v>
          </cell>
          <cell r="W1851">
            <v>0</v>
          </cell>
          <cell r="X1851" t="str">
            <v>A1</v>
          </cell>
          <cell r="Y1851">
            <v>0.42</v>
          </cell>
          <cell r="Z1851">
            <v>0.4</v>
          </cell>
          <cell r="AA1851">
            <v>0.48</v>
          </cell>
          <cell r="AB1851">
            <v>0.5</v>
          </cell>
          <cell r="AC1851">
            <v>0</v>
          </cell>
          <cell r="AD1851">
            <v>0</v>
          </cell>
          <cell r="AE1851" t="str">
            <v>HARDWARE</v>
          </cell>
          <cell r="AF1851" t="str">
            <v>OPTICS</v>
          </cell>
          <cell r="AG1851" t="str">
            <v>1G OPTICS</v>
          </cell>
          <cell r="AH1851" t="str">
            <v>HARDWARE</v>
          </cell>
          <cell r="AI1851" t="str">
            <v>132-8</v>
          </cell>
          <cell r="AJ1851" t="str">
            <v>non-TAA</v>
          </cell>
          <cell r="AK1851" t="str">
            <v>13 mos</v>
          </cell>
          <cell r="AL1851">
            <v>80</v>
          </cell>
          <cell r="AM1851" t="str">
            <v>5A991</v>
          </cell>
        </row>
        <row r="1852">
          <cell r="F1852" t="str">
            <v>E1MG-CWDM80-1590</v>
          </cell>
          <cell r="G1852" t="str">
            <v>CWDM SFP optic, 80Km, 1590nm, LC connector</v>
          </cell>
          <cell r="H1852" t="str">
            <v>CWDM SFP optic, 80Km, 1590nm, LC connector</v>
          </cell>
          <cell r="I1852">
            <v>4995</v>
          </cell>
          <cell r="J1852">
            <v>5495</v>
          </cell>
          <cell r="K1852" t="str">
            <v>A</v>
          </cell>
          <cell r="L1852">
            <v>0</v>
          </cell>
          <cell r="M1852">
            <v>0</v>
          </cell>
          <cell r="N1852">
            <v>0</v>
          </cell>
          <cell r="O1852">
            <v>0</v>
          </cell>
          <cell r="P1852">
            <v>0</v>
          </cell>
          <cell r="Q1852">
            <v>0</v>
          </cell>
          <cell r="R1852">
            <v>0</v>
          </cell>
          <cell r="S1852">
            <v>3187</v>
          </cell>
          <cell r="T1852">
            <v>3297</v>
          </cell>
          <cell r="U1852">
            <v>2857</v>
          </cell>
          <cell r="V1852">
            <v>2748</v>
          </cell>
          <cell r="W1852">
            <v>0</v>
          </cell>
          <cell r="X1852" t="str">
            <v>A1</v>
          </cell>
          <cell r="Y1852">
            <v>0.42</v>
          </cell>
          <cell r="Z1852">
            <v>0.4</v>
          </cell>
          <cell r="AA1852">
            <v>0.48</v>
          </cell>
          <cell r="AB1852">
            <v>0.5</v>
          </cell>
          <cell r="AC1852">
            <v>0</v>
          </cell>
          <cell r="AD1852">
            <v>0</v>
          </cell>
          <cell r="AE1852" t="str">
            <v>HARDWARE</v>
          </cell>
          <cell r="AF1852" t="str">
            <v>OPTICS</v>
          </cell>
          <cell r="AG1852" t="str">
            <v>1G OPTICS</v>
          </cell>
          <cell r="AH1852" t="str">
            <v>HARDWARE</v>
          </cell>
          <cell r="AI1852" t="str">
            <v>132-8</v>
          </cell>
          <cell r="AJ1852" t="str">
            <v>non-TAA</v>
          </cell>
          <cell r="AK1852" t="str">
            <v>13 mos</v>
          </cell>
          <cell r="AL1852">
            <v>80</v>
          </cell>
          <cell r="AM1852" t="str">
            <v>5A991</v>
          </cell>
        </row>
        <row r="1853">
          <cell r="F1853" t="str">
            <v>E1MG-CWDM80-1610</v>
          </cell>
          <cell r="G1853" t="str">
            <v>CWDM SFP optic, 80Km, 1610nm, LC connector</v>
          </cell>
          <cell r="H1853" t="str">
            <v>CWDM SFP optic, 80Km, 1610nm, LC connector</v>
          </cell>
          <cell r="I1853">
            <v>4995</v>
          </cell>
          <cell r="J1853">
            <v>5495</v>
          </cell>
          <cell r="K1853" t="str">
            <v>A</v>
          </cell>
          <cell r="L1853">
            <v>0</v>
          </cell>
          <cell r="M1853">
            <v>0</v>
          </cell>
          <cell r="N1853">
            <v>0</v>
          </cell>
          <cell r="O1853">
            <v>0</v>
          </cell>
          <cell r="P1853">
            <v>0</v>
          </cell>
          <cell r="Q1853">
            <v>0</v>
          </cell>
          <cell r="R1853">
            <v>0</v>
          </cell>
          <cell r="S1853">
            <v>3187</v>
          </cell>
          <cell r="T1853">
            <v>3297</v>
          </cell>
          <cell r="U1853">
            <v>2857</v>
          </cell>
          <cell r="V1853">
            <v>2748</v>
          </cell>
          <cell r="W1853">
            <v>0</v>
          </cell>
          <cell r="X1853" t="str">
            <v>A1</v>
          </cell>
          <cell r="Y1853">
            <v>0.42</v>
          </cell>
          <cell r="Z1853">
            <v>0.4</v>
          </cell>
          <cell r="AA1853">
            <v>0.48</v>
          </cell>
          <cell r="AB1853">
            <v>0.5</v>
          </cell>
          <cell r="AC1853">
            <v>0</v>
          </cell>
          <cell r="AD1853">
            <v>0</v>
          </cell>
          <cell r="AE1853" t="str">
            <v>HARDWARE</v>
          </cell>
          <cell r="AF1853" t="str">
            <v>OPTICS</v>
          </cell>
          <cell r="AG1853" t="str">
            <v>1G OPTICS</v>
          </cell>
          <cell r="AH1853" t="str">
            <v>HARDWARE</v>
          </cell>
          <cell r="AI1853" t="str">
            <v>132-8</v>
          </cell>
          <cell r="AJ1853" t="str">
            <v>non-TAA</v>
          </cell>
          <cell r="AK1853" t="str">
            <v>13 mos</v>
          </cell>
          <cell r="AL1853">
            <v>80</v>
          </cell>
          <cell r="AM1853" t="str">
            <v>5A991</v>
          </cell>
        </row>
        <row r="1854">
          <cell r="F1854" t="str">
            <v>E1MG-LHA-OM</v>
          </cell>
          <cell r="G1854" t="str">
            <v>1000Base-LHA SFP optic, SMF, LC connector, Optical Monitoring Capable</v>
          </cell>
          <cell r="H1854" t="str">
            <v>1000Base-LHA SFP optic, SMF, LC connector, Optical Monitoring Capable</v>
          </cell>
          <cell r="I1854">
            <v>4615</v>
          </cell>
          <cell r="J1854">
            <v>3995</v>
          </cell>
          <cell r="K1854" t="str">
            <v>A</v>
          </cell>
          <cell r="L1854">
            <v>0</v>
          </cell>
          <cell r="M1854">
            <v>0</v>
          </cell>
          <cell r="N1854">
            <v>0</v>
          </cell>
          <cell r="O1854">
            <v>0</v>
          </cell>
          <cell r="P1854">
            <v>0</v>
          </cell>
          <cell r="Q1854">
            <v>0</v>
          </cell>
          <cell r="R1854">
            <v>0</v>
          </cell>
          <cell r="S1854">
            <v>2317</v>
          </cell>
          <cell r="T1854">
            <v>2397</v>
          </cell>
          <cell r="U1854">
            <v>2077</v>
          </cell>
          <cell r="V1854">
            <v>1998</v>
          </cell>
          <cell r="W1854">
            <v>0</v>
          </cell>
          <cell r="X1854" t="str">
            <v>A1</v>
          </cell>
          <cell r="Y1854">
            <v>0.42</v>
          </cell>
          <cell r="Z1854">
            <v>0.4</v>
          </cell>
          <cell r="AA1854">
            <v>0.48</v>
          </cell>
          <cell r="AB1854">
            <v>0.5</v>
          </cell>
          <cell r="AC1854">
            <v>0</v>
          </cell>
          <cell r="AD1854">
            <v>0</v>
          </cell>
          <cell r="AE1854" t="str">
            <v>HARDWARE</v>
          </cell>
          <cell r="AF1854" t="str">
            <v>OPTICS</v>
          </cell>
          <cell r="AG1854" t="str">
            <v>1G OPTICS</v>
          </cell>
          <cell r="AH1854" t="str">
            <v>HARDWARE</v>
          </cell>
          <cell r="AI1854" t="str">
            <v>132-8</v>
          </cell>
          <cell r="AJ1854" t="str">
            <v>non-TAA</v>
          </cell>
          <cell r="AK1854" t="str">
            <v>13 mos</v>
          </cell>
          <cell r="AL1854">
            <v>80</v>
          </cell>
          <cell r="AM1854" t="str">
            <v>5A991</v>
          </cell>
        </row>
        <row r="1855">
          <cell r="F1855" t="str">
            <v>E1MG-LHB</v>
          </cell>
          <cell r="G1855" t="str">
            <v>1000Base-LHB SFP optic, SMF, LC connector, 150km Maximum reach</v>
          </cell>
          <cell r="H1855" t="str">
            <v>1000Base-LHB SFP optic, SMF, LC connector, 150km Maximum reach</v>
          </cell>
          <cell r="I1855">
            <v>4995</v>
          </cell>
          <cell r="J1855">
            <v>5495</v>
          </cell>
          <cell r="K1855" t="str">
            <v>A</v>
          </cell>
          <cell r="L1855">
            <v>0</v>
          </cell>
          <cell r="M1855">
            <v>0</v>
          </cell>
          <cell r="N1855">
            <v>0</v>
          </cell>
          <cell r="O1855">
            <v>0</v>
          </cell>
          <cell r="P1855">
            <v>0</v>
          </cell>
          <cell r="Q1855">
            <v>0</v>
          </cell>
          <cell r="R1855">
            <v>0</v>
          </cell>
          <cell r="S1855">
            <v>3187</v>
          </cell>
          <cell r="T1855">
            <v>3297</v>
          </cell>
          <cell r="U1855">
            <v>2857</v>
          </cell>
          <cell r="V1855">
            <v>2748</v>
          </cell>
          <cell r="W1855">
            <v>0</v>
          </cell>
          <cell r="X1855" t="str">
            <v>A1</v>
          </cell>
          <cell r="Y1855">
            <v>0.42</v>
          </cell>
          <cell r="Z1855">
            <v>0.4</v>
          </cell>
          <cell r="AA1855">
            <v>0.48</v>
          </cell>
          <cell r="AB1855">
            <v>0.5</v>
          </cell>
          <cell r="AC1855">
            <v>0</v>
          </cell>
          <cell r="AD1855">
            <v>0</v>
          </cell>
          <cell r="AE1855" t="str">
            <v>HARDWARE</v>
          </cell>
          <cell r="AF1855" t="str">
            <v>OPTICS</v>
          </cell>
          <cell r="AG1855" t="str">
            <v>1G OPTICS</v>
          </cell>
          <cell r="AH1855" t="str">
            <v>HARDWARE</v>
          </cell>
          <cell r="AI1855" t="str">
            <v>132-8</v>
          </cell>
          <cell r="AJ1855" t="str">
            <v>non-TAA</v>
          </cell>
          <cell r="AK1855" t="str">
            <v>13 mos</v>
          </cell>
          <cell r="AL1855">
            <v>80</v>
          </cell>
          <cell r="AM1855" t="str">
            <v>5A991</v>
          </cell>
        </row>
        <row r="1856">
          <cell r="F1856" t="str">
            <v>E1MG-LX-OM</v>
          </cell>
          <cell r="G1856" t="str">
            <v>1000Base-LX SFP optic, SMF, LC connector, Optical Monitoring Capable</v>
          </cell>
          <cell r="H1856" t="str">
            <v>1000Base-LX SFP optic, SMF, LC connector, Optical Monitoring Capable</v>
          </cell>
          <cell r="I1856">
            <v>1045</v>
          </cell>
          <cell r="J1856">
            <v>1100</v>
          </cell>
          <cell r="K1856" t="str">
            <v>A</v>
          </cell>
          <cell r="L1856">
            <v>0</v>
          </cell>
          <cell r="M1856">
            <v>0</v>
          </cell>
          <cell r="N1856">
            <v>0</v>
          </cell>
          <cell r="O1856">
            <v>0</v>
          </cell>
          <cell r="P1856">
            <v>0</v>
          </cell>
          <cell r="Q1856">
            <v>0</v>
          </cell>
          <cell r="R1856">
            <v>0</v>
          </cell>
          <cell r="S1856">
            <v>638</v>
          </cell>
          <cell r="T1856">
            <v>660</v>
          </cell>
          <cell r="U1856">
            <v>572</v>
          </cell>
          <cell r="V1856">
            <v>550</v>
          </cell>
          <cell r="W1856">
            <v>0</v>
          </cell>
          <cell r="X1856" t="str">
            <v>A1</v>
          </cell>
          <cell r="Y1856">
            <v>0.42</v>
          </cell>
          <cell r="Z1856">
            <v>0.4</v>
          </cell>
          <cell r="AA1856">
            <v>0.48</v>
          </cell>
          <cell r="AB1856">
            <v>0.5</v>
          </cell>
          <cell r="AC1856">
            <v>0</v>
          </cell>
          <cell r="AD1856">
            <v>0</v>
          </cell>
          <cell r="AE1856" t="str">
            <v>HARDWARE</v>
          </cell>
          <cell r="AF1856" t="str">
            <v>OPTICS</v>
          </cell>
          <cell r="AG1856" t="str">
            <v>1G OPTICS</v>
          </cell>
          <cell r="AH1856" t="str">
            <v>HARDWARE</v>
          </cell>
          <cell r="AI1856" t="str">
            <v>132-8</v>
          </cell>
          <cell r="AJ1856" t="str">
            <v>non-TAA</v>
          </cell>
          <cell r="AK1856" t="str">
            <v>13 mos</v>
          </cell>
          <cell r="AL1856">
            <v>80</v>
          </cell>
          <cell r="AM1856" t="str">
            <v>5A991</v>
          </cell>
        </row>
        <row r="1857">
          <cell r="F1857" t="str">
            <v>E1MG-LX-OM-8</v>
          </cell>
          <cell r="G1857" t="str">
            <v>1000Base-LX SFP optic 8 Pack, SMF, LC connector, Optical Monitoring Capable</v>
          </cell>
          <cell r="H1857" t="str">
            <v>1000Base-LX SFP optic 8 Pack, SMF, LC connector, Optical Monitoring Capable</v>
          </cell>
          <cell r="I1857">
            <v>8280</v>
          </cell>
          <cell r="J1857">
            <v>8280</v>
          </cell>
          <cell r="K1857" t="str">
            <v>A</v>
          </cell>
          <cell r="L1857">
            <v>0</v>
          </cell>
          <cell r="M1857">
            <v>0</v>
          </cell>
          <cell r="N1857">
            <v>0</v>
          </cell>
          <cell r="O1857">
            <v>0</v>
          </cell>
          <cell r="P1857">
            <v>0</v>
          </cell>
          <cell r="Q1857">
            <v>0</v>
          </cell>
          <cell r="R1857">
            <v>0</v>
          </cell>
          <cell r="S1857">
            <v>4802</v>
          </cell>
          <cell r="T1857">
            <v>4968</v>
          </cell>
          <cell r="U1857">
            <v>4306</v>
          </cell>
          <cell r="V1857">
            <v>4140</v>
          </cell>
          <cell r="W1857">
            <v>0</v>
          </cell>
          <cell r="X1857" t="str">
            <v>A1</v>
          </cell>
          <cell r="Y1857">
            <v>0.42</v>
          </cell>
          <cell r="Z1857">
            <v>0.4</v>
          </cell>
          <cell r="AA1857">
            <v>0.48</v>
          </cell>
          <cell r="AB1857">
            <v>0.5</v>
          </cell>
          <cell r="AC1857">
            <v>0</v>
          </cell>
          <cell r="AD1857">
            <v>0</v>
          </cell>
          <cell r="AE1857" t="str">
            <v>HARDWARE</v>
          </cell>
          <cell r="AF1857" t="str">
            <v>OPTICS</v>
          </cell>
          <cell r="AG1857" t="str">
            <v>1G OPTICS</v>
          </cell>
          <cell r="AH1857" t="str">
            <v>HARDWARE</v>
          </cell>
          <cell r="AI1857" t="str">
            <v>132-8</v>
          </cell>
          <cell r="AJ1857" t="str">
            <v>non-TAA</v>
          </cell>
          <cell r="AK1857" t="str">
            <v>13 mos</v>
          </cell>
          <cell r="AL1857">
            <v>80</v>
          </cell>
          <cell r="AM1857" t="str">
            <v>5A991</v>
          </cell>
        </row>
        <row r="1858">
          <cell r="F1858" t="str">
            <v>E1MG-SX-OM</v>
          </cell>
          <cell r="G1858" t="str">
            <v>1000Base-SX SFP optic, MMF, LC connector, Optical Monitoring Capable</v>
          </cell>
          <cell r="H1858" t="str">
            <v>1000Base-SX SFP optic, MMF, LC connector, Optical Monitoring Capable</v>
          </cell>
          <cell r="I1858">
            <v>475</v>
          </cell>
          <cell r="J1858">
            <v>525</v>
          </cell>
          <cell r="K1858" t="str">
            <v>A</v>
          </cell>
          <cell r="L1858">
            <v>0</v>
          </cell>
          <cell r="M1858">
            <v>0</v>
          </cell>
          <cell r="N1858">
            <v>0</v>
          </cell>
          <cell r="O1858">
            <v>0</v>
          </cell>
          <cell r="P1858">
            <v>0</v>
          </cell>
          <cell r="Q1858">
            <v>0</v>
          </cell>
          <cell r="R1858">
            <v>0</v>
          </cell>
          <cell r="S1858">
            <v>305</v>
          </cell>
          <cell r="T1858">
            <v>315</v>
          </cell>
          <cell r="U1858">
            <v>273</v>
          </cell>
          <cell r="V1858">
            <v>263</v>
          </cell>
          <cell r="W1858">
            <v>0</v>
          </cell>
          <cell r="X1858" t="str">
            <v>A1</v>
          </cell>
          <cell r="Y1858">
            <v>0.42</v>
          </cell>
          <cell r="Z1858">
            <v>0.4</v>
          </cell>
          <cell r="AA1858">
            <v>0.48</v>
          </cell>
          <cell r="AB1858">
            <v>0.5</v>
          </cell>
          <cell r="AC1858">
            <v>0</v>
          </cell>
          <cell r="AD1858">
            <v>0</v>
          </cell>
          <cell r="AE1858" t="str">
            <v>HARDWARE</v>
          </cell>
          <cell r="AF1858" t="str">
            <v>OPTICS</v>
          </cell>
          <cell r="AG1858" t="str">
            <v>1G OPTICS</v>
          </cell>
          <cell r="AH1858" t="str">
            <v>HARDWARE</v>
          </cell>
          <cell r="AI1858" t="str">
            <v>132-8</v>
          </cell>
          <cell r="AJ1858" t="str">
            <v>non-TAA</v>
          </cell>
          <cell r="AK1858" t="str">
            <v>13 mos</v>
          </cell>
          <cell r="AL1858">
            <v>80</v>
          </cell>
          <cell r="AM1858" t="str">
            <v>5A991</v>
          </cell>
        </row>
        <row r="1859">
          <cell r="F1859" t="str">
            <v>E1MG-SX-OM-8</v>
          </cell>
          <cell r="G1859" t="str">
            <v>1000Base-SX SFP optic 8 Pack, MMF, LC connector, Optical Monitoring Capable</v>
          </cell>
          <cell r="H1859" t="str">
            <v>1000Base-SX SFP optic 8 Pack, MMF, LC connector, Optical Monitoring Capable</v>
          </cell>
          <cell r="I1859">
            <v>3780</v>
          </cell>
          <cell r="J1859">
            <v>3780</v>
          </cell>
          <cell r="K1859" t="str">
            <v>A</v>
          </cell>
          <cell r="L1859">
            <v>0</v>
          </cell>
          <cell r="M1859">
            <v>0</v>
          </cell>
          <cell r="N1859">
            <v>0</v>
          </cell>
          <cell r="O1859">
            <v>0</v>
          </cell>
          <cell r="P1859">
            <v>0</v>
          </cell>
          <cell r="Q1859">
            <v>0</v>
          </cell>
          <cell r="R1859">
            <v>0</v>
          </cell>
          <cell r="S1859">
            <v>2192</v>
          </cell>
          <cell r="T1859">
            <v>2268</v>
          </cell>
          <cell r="U1859">
            <v>1966</v>
          </cell>
          <cell r="V1859">
            <v>1890</v>
          </cell>
          <cell r="W1859">
            <v>0</v>
          </cell>
          <cell r="X1859" t="str">
            <v>A1</v>
          </cell>
          <cell r="Y1859">
            <v>0.42</v>
          </cell>
          <cell r="Z1859">
            <v>0.4</v>
          </cell>
          <cell r="AA1859">
            <v>0.48</v>
          </cell>
          <cell r="AB1859">
            <v>0.5</v>
          </cell>
          <cell r="AC1859">
            <v>0</v>
          </cell>
          <cell r="AD1859">
            <v>0</v>
          </cell>
          <cell r="AE1859" t="str">
            <v>HARDWARE</v>
          </cell>
          <cell r="AF1859" t="str">
            <v>OPTICS</v>
          </cell>
          <cell r="AG1859" t="str">
            <v>1G OPTICS</v>
          </cell>
          <cell r="AH1859" t="str">
            <v>HARDWARE</v>
          </cell>
          <cell r="AI1859" t="str">
            <v>132-8</v>
          </cell>
          <cell r="AJ1859" t="str">
            <v>non-TAA</v>
          </cell>
          <cell r="AK1859" t="str">
            <v>13 mos</v>
          </cell>
          <cell r="AL1859">
            <v>80</v>
          </cell>
          <cell r="AM1859" t="str">
            <v>5A991</v>
          </cell>
        </row>
        <row r="1860">
          <cell r="F1860" t="str">
            <v>E1MG-TX</v>
          </cell>
          <cell r="G1860" t="str">
            <v>1000BASE-TX SFP Copper, RJ-45 Connector</v>
          </cell>
          <cell r="H1860" t="str">
            <v>1000BASE-TX SFP Copper, RJ-45 Connector</v>
          </cell>
          <cell r="I1860">
            <v>295</v>
          </cell>
          <cell r="J1860">
            <v>325</v>
          </cell>
          <cell r="K1860" t="str">
            <v>A</v>
          </cell>
          <cell r="L1860">
            <v>0</v>
          </cell>
          <cell r="M1860">
            <v>0</v>
          </cell>
          <cell r="N1860">
            <v>0</v>
          </cell>
          <cell r="O1860">
            <v>0</v>
          </cell>
          <cell r="P1860">
            <v>0</v>
          </cell>
          <cell r="Q1860">
            <v>0</v>
          </cell>
          <cell r="R1860">
            <v>0</v>
          </cell>
          <cell r="S1860">
            <v>189</v>
          </cell>
          <cell r="T1860">
            <v>195</v>
          </cell>
          <cell r="U1860">
            <v>169</v>
          </cell>
          <cell r="V1860">
            <v>163</v>
          </cell>
          <cell r="W1860">
            <v>0</v>
          </cell>
          <cell r="X1860" t="str">
            <v>A1</v>
          </cell>
          <cell r="Y1860">
            <v>0.42</v>
          </cell>
          <cell r="Z1860">
            <v>0.4</v>
          </cell>
          <cell r="AA1860">
            <v>0.48</v>
          </cell>
          <cell r="AB1860">
            <v>0.5</v>
          </cell>
          <cell r="AC1860">
            <v>0</v>
          </cell>
          <cell r="AD1860">
            <v>0</v>
          </cell>
          <cell r="AE1860" t="str">
            <v>HARDWARE</v>
          </cell>
          <cell r="AF1860" t="str">
            <v>OPTICS</v>
          </cell>
          <cell r="AG1860" t="str">
            <v>1G OPTICS</v>
          </cell>
          <cell r="AH1860" t="str">
            <v>HARDWARE</v>
          </cell>
          <cell r="AI1860" t="str">
            <v>132-8</v>
          </cell>
          <cell r="AJ1860" t="str">
            <v>non-TAA</v>
          </cell>
          <cell r="AK1860" t="str">
            <v>13 mos</v>
          </cell>
          <cell r="AL1860">
            <v>80</v>
          </cell>
          <cell r="AM1860" t="str">
            <v>5A991</v>
          </cell>
        </row>
        <row r="1861">
          <cell r="F1861" t="str">
            <v>BR-MLX-32-MR2-M</v>
          </cell>
          <cell r="G1861" t="str">
            <v>MLXe/MLX Gen2 management (M) module for 32-slot systems. Includes 4 GB RAM, 1 internal compact flash drive (2GB), 1 external compact flash slot with included 2GB card, RS-232 serial console port and 10/100/1000 Ethernet port for management</v>
          </cell>
          <cell r="H1861" t="str">
            <v>MLXe/MLX Gen2 management (M) module for 32-slot systems. Includes 4 GB RAM, 1 internal compact flash drive (2GB), 1 external compact flash slot with included 2GB card, RS-232 serial console port and 10/100/1000 Ethernet port for management</v>
          </cell>
          <cell r="I1861">
            <v>9000</v>
          </cell>
          <cell r="J1861">
            <v>9000</v>
          </cell>
          <cell r="K1861" t="str">
            <v>A</v>
          </cell>
          <cell r="L1861">
            <v>0</v>
          </cell>
          <cell r="M1861">
            <v>0</v>
          </cell>
          <cell r="N1861">
            <v>0</v>
          </cell>
          <cell r="O1861">
            <v>0</v>
          </cell>
          <cell r="P1861">
            <v>0</v>
          </cell>
          <cell r="Q1861">
            <v>0</v>
          </cell>
          <cell r="R1861">
            <v>0</v>
          </cell>
          <cell r="S1861">
            <v>5220</v>
          </cell>
          <cell r="T1861">
            <v>5400</v>
          </cell>
          <cell r="U1861">
            <v>4680</v>
          </cell>
          <cell r="V1861">
            <v>4500</v>
          </cell>
          <cell r="W1861">
            <v>0</v>
          </cell>
          <cell r="X1861" t="str">
            <v>A1</v>
          </cell>
          <cell r="Y1861">
            <v>0.42</v>
          </cell>
          <cell r="Z1861">
            <v>0.4</v>
          </cell>
          <cell r="AA1861">
            <v>0.48</v>
          </cell>
          <cell r="AB1861">
            <v>0.5</v>
          </cell>
          <cell r="AC1861">
            <v>0</v>
          </cell>
          <cell r="AD1861">
            <v>0</v>
          </cell>
          <cell r="AE1861" t="str">
            <v>HARDWARE</v>
          </cell>
          <cell r="AF1861" t="str">
            <v>L3 MODULAR</v>
          </cell>
          <cell r="AG1861" t="str">
            <v>NETIRN MLX</v>
          </cell>
          <cell r="AH1861" t="str">
            <v>HARDWARE</v>
          </cell>
          <cell r="AI1861" t="str">
            <v>132-8</v>
          </cell>
          <cell r="AJ1861" t="str">
            <v>US/MX</v>
          </cell>
          <cell r="AK1861" t="str">
            <v>13 mos</v>
          </cell>
          <cell r="AL1861">
            <v>54</v>
          </cell>
          <cell r="AM1861" t="str">
            <v>5A002.A.1</v>
          </cell>
        </row>
        <row r="1862">
          <cell r="F1862" t="str">
            <v>BR-MLX-MR2-M</v>
          </cell>
          <cell r="G1862" t="str">
            <v>MLXE/MLX GEN2 MANAGEMENT (M) MODULE FOR 4-, 8- AND 16-SLOT SYSTEMS. INCLUDES 4 GB RAM, 1 INTERNAL COMPACT FLASH DRIVE (2GB), 1 EXTERNAL COMPACT FLASH SLOT WITH INCLUDED 2GB CARD, RS-232 SERIAL CONSOLE PORT AND 10/100/1000 ETHERNET PORT FOR MANAGEMENT</v>
          </cell>
          <cell r="H1862" t="str">
            <v>MLXE/MLX GEN2 MANAGEMENT (M) MODULE FOR 4-, 8- AND 16-SLOT SYSTEMS. INCLUDES 4 GB RAM, 1 INTERNAL COMPACT FLASH DRIVE (2GB), 1 EXTERNAL COMPACT FLASH SLOT WITH INCLUDED 2GB CARD, RS-232 SERIAL CONSOLE PORT AND 10/100/1000 ETHERNET PORT FOR MANAGEMENT</v>
          </cell>
          <cell r="I1862">
            <v>8000</v>
          </cell>
          <cell r="J1862">
            <v>8000</v>
          </cell>
          <cell r="K1862" t="str">
            <v>A</v>
          </cell>
          <cell r="L1862">
            <v>0</v>
          </cell>
          <cell r="M1862">
            <v>0</v>
          </cell>
          <cell r="N1862">
            <v>0</v>
          </cell>
          <cell r="O1862">
            <v>0</v>
          </cell>
          <cell r="P1862">
            <v>0</v>
          </cell>
          <cell r="Q1862">
            <v>0</v>
          </cell>
          <cell r="R1862">
            <v>0</v>
          </cell>
          <cell r="S1862">
            <v>4640</v>
          </cell>
          <cell r="T1862">
            <v>4800</v>
          </cell>
          <cell r="U1862">
            <v>4160</v>
          </cell>
          <cell r="V1862">
            <v>4000</v>
          </cell>
          <cell r="W1862">
            <v>0</v>
          </cell>
          <cell r="X1862" t="str">
            <v>A1</v>
          </cell>
          <cell r="Y1862">
            <v>0.42</v>
          </cell>
          <cell r="Z1862">
            <v>0.4</v>
          </cell>
          <cell r="AA1862">
            <v>0.48</v>
          </cell>
          <cell r="AB1862">
            <v>0.5</v>
          </cell>
          <cell r="AC1862">
            <v>0</v>
          </cell>
          <cell r="AD1862">
            <v>0</v>
          </cell>
          <cell r="AE1862" t="str">
            <v>HARDWARE</v>
          </cell>
          <cell r="AF1862" t="str">
            <v>L3 MODULAR</v>
          </cell>
          <cell r="AG1862" t="str">
            <v>NETIRN MLX</v>
          </cell>
          <cell r="AH1862" t="str">
            <v>HARDWARE</v>
          </cell>
          <cell r="AI1862" t="str">
            <v>132-8</v>
          </cell>
          <cell r="AJ1862" t="str">
            <v>US/MX</v>
          </cell>
          <cell r="AK1862" t="str">
            <v>13 mos</v>
          </cell>
          <cell r="AL1862">
            <v>54</v>
          </cell>
          <cell r="AM1862" t="str">
            <v>5A002.A.1</v>
          </cell>
        </row>
        <row r="1863">
          <cell r="F1863" t="str">
            <v>BR-MLX-10GX4-XUPG</v>
          </cell>
          <cell r="G1863" t="str">
            <v>MLX 4-PORT 10-GBE LICENSE UPGD TO (X)</v>
          </cell>
          <cell r="H1863" t="str">
            <v>MLX 4-PORT 10-GBE LICENSE UPGD TO (X)</v>
          </cell>
          <cell r="I1863">
            <v>6000</v>
          </cell>
          <cell r="J1863">
            <v>6000</v>
          </cell>
          <cell r="K1863" t="str">
            <v>A</v>
          </cell>
          <cell r="L1863">
            <v>0</v>
          </cell>
          <cell r="M1863">
            <v>0</v>
          </cell>
          <cell r="N1863">
            <v>0</v>
          </cell>
          <cell r="O1863">
            <v>0</v>
          </cell>
          <cell r="P1863">
            <v>0</v>
          </cell>
          <cell r="Q1863">
            <v>0</v>
          </cell>
          <cell r="R1863">
            <v>0</v>
          </cell>
          <cell r="S1863">
            <v>3480</v>
          </cell>
          <cell r="T1863">
            <v>3600</v>
          </cell>
          <cell r="U1863">
            <v>3120</v>
          </cell>
          <cell r="V1863">
            <v>3000</v>
          </cell>
          <cell r="W1863">
            <v>0</v>
          </cell>
          <cell r="X1863" t="str">
            <v>A1</v>
          </cell>
          <cell r="Y1863">
            <v>0.42</v>
          </cell>
          <cell r="Z1863">
            <v>0.4</v>
          </cell>
          <cell r="AA1863">
            <v>0.48</v>
          </cell>
          <cell r="AB1863">
            <v>0.5</v>
          </cell>
          <cell r="AC1863">
            <v>0</v>
          </cell>
          <cell r="AD1863">
            <v>0</v>
          </cell>
          <cell r="AE1863" t="str">
            <v>HARDWARE</v>
          </cell>
          <cell r="AF1863" t="str">
            <v>L3 MODULAR</v>
          </cell>
          <cell r="AG1863" t="str">
            <v>NETIRN MLX</v>
          </cell>
          <cell r="AH1863" t="str">
            <v>HARDWARE</v>
          </cell>
          <cell r="AI1863" t="str">
            <v>132-8</v>
          </cell>
          <cell r="AJ1863" t="str">
            <v>US/MX</v>
          </cell>
          <cell r="AK1863" t="str">
            <v>13 mos</v>
          </cell>
          <cell r="AL1863">
            <v>54</v>
          </cell>
          <cell r="AM1863" t="str">
            <v>EAR99</v>
          </cell>
        </row>
        <row r="1864">
          <cell r="F1864" t="str">
            <v>BR-MLX-1GCX24-X-ML</v>
          </cell>
          <cell r="G1864" t="str">
            <v>MLX/MLXE 24-port 1-GbE (ML) Copper (RJ-45) Module. Supports 512K IPv4 routes in FIB. License Upgradeable to "X" scalability (1M IPv4 routes in FIB).</v>
          </cell>
          <cell r="H1864" t="str">
            <v>MLX/MLXE 24-port 1-GbE (ML) Copper (RJ-45) Module. Supports 512K IPv4 routes in FIB. License Upgradeable to "X" scalability (1M IPv4 routes in FIB).</v>
          </cell>
          <cell r="I1864">
            <v>17995</v>
          </cell>
          <cell r="J1864">
            <v>17995</v>
          </cell>
          <cell r="K1864" t="str">
            <v>A</v>
          </cell>
          <cell r="L1864">
            <v>0</v>
          </cell>
          <cell r="M1864">
            <v>0</v>
          </cell>
          <cell r="N1864">
            <v>0</v>
          </cell>
          <cell r="O1864">
            <v>0</v>
          </cell>
          <cell r="P1864">
            <v>0</v>
          </cell>
          <cell r="Q1864">
            <v>0</v>
          </cell>
          <cell r="R1864">
            <v>0</v>
          </cell>
          <cell r="S1864">
            <v>10437</v>
          </cell>
          <cell r="T1864">
            <v>10797</v>
          </cell>
          <cell r="U1864">
            <v>9357</v>
          </cell>
          <cell r="V1864">
            <v>8998</v>
          </cell>
          <cell r="W1864">
            <v>0</v>
          </cell>
          <cell r="X1864" t="str">
            <v>A1</v>
          </cell>
          <cell r="Y1864">
            <v>0.42</v>
          </cell>
          <cell r="Z1864">
            <v>0.4</v>
          </cell>
          <cell r="AA1864">
            <v>0.48</v>
          </cell>
          <cell r="AB1864">
            <v>0.5</v>
          </cell>
          <cell r="AC1864">
            <v>0</v>
          </cell>
          <cell r="AD1864">
            <v>0</v>
          </cell>
          <cell r="AE1864" t="str">
            <v>HARDWARE</v>
          </cell>
          <cell r="AF1864" t="str">
            <v>L3 MODULAR</v>
          </cell>
          <cell r="AG1864" t="str">
            <v>NETIRN MLX</v>
          </cell>
          <cell r="AH1864" t="str">
            <v>HARDWARE</v>
          </cell>
          <cell r="AI1864" t="str">
            <v>132-8</v>
          </cell>
          <cell r="AJ1864" t="str">
            <v>US/MX</v>
          </cell>
          <cell r="AK1864" t="str">
            <v>13 mos</v>
          </cell>
          <cell r="AL1864">
            <v>54</v>
          </cell>
          <cell r="AM1864" t="str">
            <v>5A991</v>
          </cell>
        </row>
        <row r="1865">
          <cell r="F1865" t="str">
            <v>BR-MLX-1GFX24-X-ML</v>
          </cell>
          <cell r="G1865" t="str">
            <v>MLX/MLXE 24-port 1-GbE (ML) Fiber (SFP) Module. Supports 512K IPv4 routes in FIB. License Upgradeable to "X" scalability (1M IPv4 routes in FIB).</v>
          </cell>
          <cell r="H1865" t="str">
            <v>MLX/MLXE 24-port 1-GbE (ML) Fiber (SFP) Module. Supports 512K IPv4 routes in FIB. License Upgradeable to "X" scalability (1M IPv4 routes in FIB).</v>
          </cell>
          <cell r="I1865">
            <v>17995</v>
          </cell>
          <cell r="J1865">
            <v>17995</v>
          </cell>
          <cell r="K1865" t="str">
            <v>A</v>
          </cell>
          <cell r="L1865">
            <v>0</v>
          </cell>
          <cell r="M1865">
            <v>0</v>
          </cell>
          <cell r="N1865">
            <v>0</v>
          </cell>
          <cell r="O1865">
            <v>0</v>
          </cell>
          <cell r="P1865">
            <v>0</v>
          </cell>
          <cell r="Q1865">
            <v>0</v>
          </cell>
          <cell r="R1865">
            <v>0</v>
          </cell>
          <cell r="S1865">
            <v>10437</v>
          </cell>
          <cell r="T1865">
            <v>10797</v>
          </cell>
          <cell r="U1865">
            <v>9357</v>
          </cell>
          <cell r="V1865">
            <v>8998</v>
          </cell>
          <cell r="W1865">
            <v>0</v>
          </cell>
          <cell r="X1865" t="str">
            <v>A1</v>
          </cell>
          <cell r="Y1865">
            <v>0.42</v>
          </cell>
          <cell r="Z1865">
            <v>0.4</v>
          </cell>
          <cell r="AA1865">
            <v>0.48</v>
          </cell>
          <cell r="AB1865">
            <v>0.5</v>
          </cell>
          <cell r="AC1865">
            <v>0</v>
          </cell>
          <cell r="AD1865">
            <v>0</v>
          </cell>
          <cell r="AE1865" t="str">
            <v>HARDWARE</v>
          </cell>
          <cell r="AF1865" t="str">
            <v>L3 MODULAR</v>
          </cell>
          <cell r="AG1865" t="str">
            <v>NETIRN MLX</v>
          </cell>
          <cell r="AH1865" t="str">
            <v>HARDWARE</v>
          </cell>
          <cell r="AI1865" t="str">
            <v>132-8</v>
          </cell>
          <cell r="AJ1865" t="str">
            <v>US/MX</v>
          </cell>
          <cell r="AK1865" t="str">
            <v>13 mos</v>
          </cell>
          <cell r="AL1865">
            <v>54</v>
          </cell>
          <cell r="AM1865" t="str">
            <v>5A991</v>
          </cell>
        </row>
        <row r="1866">
          <cell r="F1866" t="str">
            <v>BR-MLX-1GX24-XUPG</v>
          </cell>
          <cell r="G1866" t="str">
            <v>MLX/MLXE 24-PORT 1-GBE LICENSE UPGRADE TO (X)</v>
          </cell>
          <cell r="H1866" t="str">
            <v>MLX/MLXE 24-PORT 1-GBE LICENSE UPGRADE TO (X)</v>
          </cell>
          <cell r="I1866">
            <v>5000</v>
          </cell>
          <cell r="J1866">
            <v>5000</v>
          </cell>
          <cell r="K1866" t="str">
            <v>A</v>
          </cell>
          <cell r="L1866">
            <v>0</v>
          </cell>
          <cell r="M1866">
            <v>0</v>
          </cell>
          <cell r="N1866">
            <v>0</v>
          </cell>
          <cell r="O1866">
            <v>0</v>
          </cell>
          <cell r="P1866">
            <v>0</v>
          </cell>
          <cell r="Q1866">
            <v>0</v>
          </cell>
          <cell r="R1866">
            <v>0</v>
          </cell>
          <cell r="S1866">
            <v>2900</v>
          </cell>
          <cell r="T1866">
            <v>3000</v>
          </cell>
          <cell r="U1866">
            <v>2600</v>
          </cell>
          <cell r="V1866">
            <v>2500</v>
          </cell>
          <cell r="W1866">
            <v>0</v>
          </cell>
          <cell r="X1866" t="str">
            <v>A1</v>
          </cell>
          <cell r="Y1866">
            <v>0.42</v>
          </cell>
          <cell r="Z1866">
            <v>0.4</v>
          </cell>
          <cell r="AA1866">
            <v>0.48</v>
          </cell>
          <cell r="AB1866">
            <v>0.5</v>
          </cell>
          <cell r="AC1866">
            <v>0</v>
          </cell>
          <cell r="AD1866">
            <v>0</v>
          </cell>
          <cell r="AE1866" t="str">
            <v>HARDWARE</v>
          </cell>
          <cell r="AF1866" t="str">
            <v>L3 MODULAR</v>
          </cell>
          <cell r="AG1866" t="str">
            <v>NETIRN MLX</v>
          </cell>
          <cell r="AH1866" t="str">
            <v>HARDWARE</v>
          </cell>
          <cell r="AI1866" t="str">
            <v>132-8</v>
          </cell>
          <cell r="AJ1866" t="str">
            <v>US</v>
          </cell>
          <cell r="AK1866" t="str">
            <v>13 mos</v>
          </cell>
          <cell r="AL1866">
            <v>54</v>
          </cell>
          <cell r="AM1866" t="str">
            <v>EAR99</v>
          </cell>
        </row>
        <row r="1867">
          <cell r="F1867" t="str">
            <v>BR-MLX-10GX4-X-ML</v>
          </cell>
          <cell r="G1867" t="str">
            <v>MLX/MLXe four (4)-port 10-GbE (ML) module with IPv4/IPv6/MPLS hardware support-requires XFP optics. Supports 512K IPv4 routes in FIB. License Upgradeable to "X" scalability (1M IPv4 routes in FIB).</v>
          </cell>
          <cell r="H1867" t="str">
            <v>MLX/MLXe four (4)-port 10-GbE (ML) module with IPv4/IPv6/MPLS hardware support-requires XFP optics. Supports 512K IPv4 routes in FIB. License Upgradeable to "X" scalability (1M IPv4 routes in FIB).</v>
          </cell>
          <cell r="I1867">
            <v>28495</v>
          </cell>
          <cell r="J1867">
            <v>28495</v>
          </cell>
          <cell r="K1867" t="str">
            <v>A</v>
          </cell>
          <cell r="L1867">
            <v>0</v>
          </cell>
          <cell r="M1867">
            <v>0</v>
          </cell>
          <cell r="N1867">
            <v>0</v>
          </cell>
          <cell r="O1867">
            <v>0</v>
          </cell>
          <cell r="P1867">
            <v>0</v>
          </cell>
          <cell r="Q1867">
            <v>0</v>
          </cell>
          <cell r="R1867">
            <v>0</v>
          </cell>
          <cell r="S1867">
            <v>16527</v>
          </cell>
          <cell r="T1867">
            <v>17097</v>
          </cell>
          <cell r="U1867">
            <v>14817</v>
          </cell>
          <cell r="V1867">
            <v>14248</v>
          </cell>
          <cell r="W1867">
            <v>0</v>
          </cell>
          <cell r="X1867" t="str">
            <v>A1</v>
          </cell>
          <cell r="Y1867">
            <v>0.42</v>
          </cell>
          <cell r="Z1867">
            <v>0.4</v>
          </cell>
          <cell r="AA1867">
            <v>0.48</v>
          </cell>
          <cell r="AB1867">
            <v>0.5</v>
          </cell>
          <cell r="AC1867">
            <v>0</v>
          </cell>
          <cell r="AD1867">
            <v>0</v>
          </cell>
          <cell r="AE1867" t="str">
            <v>HARDWARE</v>
          </cell>
          <cell r="AF1867" t="str">
            <v>L3 MODULAR</v>
          </cell>
          <cell r="AG1867" t="str">
            <v>NETIRN MLX</v>
          </cell>
          <cell r="AH1867" t="str">
            <v>HARDWARE</v>
          </cell>
          <cell r="AI1867" t="str">
            <v>132-8</v>
          </cell>
          <cell r="AJ1867" t="str">
            <v>US/MX</v>
          </cell>
          <cell r="AK1867" t="str">
            <v>13 mos</v>
          </cell>
          <cell r="AL1867">
            <v>54</v>
          </cell>
          <cell r="AM1867" t="str">
            <v>5A991</v>
          </cell>
        </row>
        <row r="1868">
          <cell r="F1868" t="str">
            <v>NI-MLX-10GX8-M</v>
          </cell>
          <cell r="G1868" t="str">
            <v>Brocade MLX Series eight (8)-port 10-GbE (M) module with IPv4/IPv6/MPLS hardware support - requires SFPP optics. Supports 512K IPv4 routes in FIB. Requires high speed switch fabric modules</v>
          </cell>
          <cell r="H1868" t="str">
            <v>Brocade MLX Series eight (8)-port 10-GbE (M) module with IPv4/IPv6/MPLS hardware support - requires SFPP optics. Supports 512K IPv4 routes in FIB. Requires high speed switch fabric modules</v>
          </cell>
          <cell r="I1868">
            <v>39995</v>
          </cell>
          <cell r="J1868">
            <v>39995</v>
          </cell>
          <cell r="K1868" t="str">
            <v>A</v>
          </cell>
          <cell r="L1868">
            <v>0</v>
          </cell>
          <cell r="M1868">
            <v>0</v>
          </cell>
          <cell r="N1868">
            <v>0</v>
          </cell>
          <cell r="O1868">
            <v>0</v>
          </cell>
          <cell r="P1868">
            <v>0</v>
          </cell>
          <cell r="Q1868">
            <v>0</v>
          </cell>
          <cell r="R1868">
            <v>0</v>
          </cell>
          <cell r="S1868">
            <v>23197</v>
          </cell>
          <cell r="T1868">
            <v>23997</v>
          </cell>
          <cell r="U1868">
            <v>20797</v>
          </cell>
          <cell r="V1868">
            <v>19998</v>
          </cell>
          <cell r="W1868">
            <v>0</v>
          </cell>
          <cell r="X1868" t="str">
            <v>A1</v>
          </cell>
          <cell r="Y1868">
            <v>0.42</v>
          </cell>
          <cell r="Z1868">
            <v>0.4</v>
          </cell>
          <cell r="AA1868">
            <v>0.48</v>
          </cell>
          <cell r="AB1868">
            <v>0.5</v>
          </cell>
          <cell r="AC1868">
            <v>0</v>
          </cell>
          <cell r="AD1868">
            <v>0</v>
          </cell>
          <cell r="AE1868" t="str">
            <v>HARDWARE</v>
          </cell>
          <cell r="AF1868" t="str">
            <v>L3 MODULAR</v>
          </cell>
          <cell r="AG1868" t="str">
            <v>NETIRN MLX</v>
          </cell>
          <cell r="AH1868" t="str">
            <v>HARDWARE</v>
          </cell>
          <cell r="AI1868" t="str">
            <v>132-8</v>
          </cell>
          <cell r="AJ1868" t="str">
            <v>US/MX</v>
          </cell>
          <cell r="AK1868" t="str">
            <v>13 mos</v>
          </cell>
          <cell r="AL1868">
            <v>54</v>
          </cell>
          <cell r="AM1868" t="str">
            <v>5A991</v>
          </cell>
        </row>
        <row r="1869">
          <cell r="F1869" t="str">
            <v>NIBI-32-FLTR</v>
          </cell>
          <cell r="G1869" t="str">
            <v>NetIron XMR/MLX and BigIron RX-32 air filters for 32-slot chassis 2 filter kit</v>
          </cell>
          <cell r="H1869" t="str">
            <v>NetIron XMR/MLX and BigIron RX-32 air filters for 32-slot chassis 2 filter kit</v>
          </cell>
          <cell r="I1869">
            <v>295</v>
          </cell>
          <cell r="J1869">
            <v>295</v>
          </cell>
          <cell r="K1869" t="str">
            <v>A</v>
          </cell>
          <cell r="L1869">
            <v>0</v>
          </cell>
          <cell r="M1869">
            <v>0</v>
          </cell>
          <cell r="N1869">
            <v>0</v>
          </cell>
          <cell r="O1869">
            <v>0</v>
          </cell>
          <cell r="P1869">
            <v>0</v>
          </cell>
          <cell r="Q1869">
            <v>0</v>
          </cell>
          <cell r="R1869">
            <v>0</v>
          </cell>
          <cell r="S1869">
            <v>171</v>
          </cell>
          <cell r="T1869">
            <v>177</v>
          </cell>
          <cell r="U1869">
            <v>153</v>
          </cell>
          <cell r="V1869">
            <v>148</v>
          </cell>
          <cell r="W1869">
            <v>0</v>
          </cell>
          <cell r="X1869" t="str">
            <v>A1</v>
          </cell>
          <cell r="Y1869">
            <v>0.42</v>
          </cell>
          <cell r="Z1869">
            <v>0.4</v>
          </cell>
          <cell r="AA1869">
            <v>0.48</v>
          </cell>
          <cell r="AB1869">
            <v>0.5</v>
          </cell>
          <cell r="AC1869">
            <v>0</v>
          </cell>
          <cell r="AD1869">
            <v>0</v>
          </cell>
          <cell r="AE1869" t="str">
            <v>HARDWARE</v>
          </cell>
          <cell r="AF1869" t="str">
            <v>L3 MODULAR</v>
          </cell>
          <cell r="AG1869" t="str">
            <v>NETIRN MLX/XMR SHRD</v>
          </cell>
          <cell r="AH1869" t="str">
            <v>HARDWARE</v>
          </cell>
          <cell r="AI1869" t="str">
            <v>132-8</v>
          </cell>
          <cell r="AJ1869" t="str">
            <v>US</v>
          </cell>
          <cell r="AK1869" t="str">
            <v>13 mos</v>
          </cell>
          <cell r="AL1869">
            <v>54</v>
          </cell>
          <cell r="AM1869" t="str">
            <v>EAR99</v>
          </cell>
        </row>
        <row r="1870">
          <cell r="F1870" t="str">
            <v>NI-X-16-8-HSF</v>
          </cell>
          <cell r="G1870" t="str">
            <v>MLXe/MLX/XMR high speed switch fabric module for 8-slot and 16-slot chassis</v>
          </cell>
          <cell r="H1870" t="str">
            <v>MLXe/MLX/XMR high speed switch fabric module for 8-slot and 16-slot chassis</v>
          </cell>
          <cell r="I1870">
            <v>10695</v>
          </cell>
          <cell r="J1870">
            <v>10695</v>
          </cell>
          <cell r="K1870" t="str">
            <v>A</v>
          </cell>
          <cell r="L1870">
            <v>0</v>
          </cell>
          <cell r="M1870">
            <v>0</v>
          </cell>
          <cell r="N1870">
            <v>0</v>
          </cell>
          <cell r="O1870">
            <v>0</v>
          </cell>
          <cell r="P1870">
            <v>0</v>
          </cell>
          <cell r="Q1870">
            <v>0</v>
          </cell>
          <cell r="R1870">
            <v>0</v>
          </cell>
          <cell r="S1870">
            <v>6203</v>
          </cell>
          <cell r="T1870">
            <v>6417</v>
          </cell>
          <cell r="U1870">
            <v>5561</v>
          </cell>
          <cell r="V1870">
            <v>5348</v>
          </cell>
          <cell r="W1870">
            <v>0</v>
          </cell>
          <cell r="X1870" t="str">
            <v>A1</v>
          </cell>
          <cell r="Y1870">
            <v>0.42</v>
          </cell>
          <cell r="Z1870">
            <v>0.4</v>
          </cell>
          <cell r="AA1870">
            <v>0.48</v>
          </cell>
          <cell r="AB1870">
            <v>0.5</v>
          </cell>
          <cell r="AC1870">
            <v>0</v>
          </cell>
          <cell r="AD1870">
            <v>0</v>
          </cell>
          <cell r="AE1870" t="str">
            <v>HARDWARE</v>
          </cell>
          <cell r="AF1870" t="str">
            <v>L3 MODULAR</v>
          </cell>
          <cell r="AG1870" t="str">
            <v>NETIRN MLX</v>
          </cell>
          <cell r="AH1870" t="str">
            <v>HARDWARE</v>
          </cell>
          <cell r="AI1870" t="str">
            <v>132-8</v>
          </cell>
          <cell r="AJ1870" t="str">
            <v>non-TAA</v>
          </cell>
          <cell r="AK1870" t="str">
            <v>13 mos</v>
          </cell>
          <cell r="AL1870">
            <v>54</v>
          </cell>
          <cell r="AM1870" t="str">
            <v>5A991</v>
          </cell>
        </row>
        <row r="1871">
          <cell r="F1871" t="str">
            <v>NI-X-16-FLTR</v>
          </cell>
          <cell r="G1871" t="str">
            <v>NetIron XMR/MLX air filter for 16-slot chassis</v>
          </cell>
          <cell r="H1871" t="str">
            <v>NetIron XMR/MLX air filter for 16-slot chassis</v>
          </cell>
          <cell r="I1871">
            <v>195</v>
          </cell>
          <cell r="J1871">
            <v>195</v>
          </cell>
          <cell r="K1871" t="str">
            <v>A</v>
          </cell>
          <cell r="L1871">
            <v>0</v>
          </cell>
          <cell r="M1871">
            <v>0</v>
          </cell>
          <cell r="N1871">
            <v>0</v>
          </cell>
          <cell r="O1871">
            <v>0</v>
          </cell>
          <cell r="P1871">
            <v>0</v>
          </cell>
          <cell r="Q1871">
            <v>0</v>
          </cell>
          <cell r="R1871">
            <v>0</v>
          </cell>
          <cell r="S1871">
            <v>113</v>
          </cell>
          <cell r="T1871">
            <v>117</v>
          </cell>
          <cell r="U1871">
            <v>101</v>
          </cell>
          <cell r="V1871">
            <v>98</v>
          </cell>
          <cell r="W1871">
            <v>0</v>
          </cell>
          <cell r="X1871" t="str">
            <v>A1</v>
          </cell>
          <cell r="Y1871">
            <v>0.42</v>
          </cell>
          <cell r="Z1871">
            <v>0.4</v>
          </cell>
          <cell r="AA1871">
            <v>0.48</v>
          </cell>
          <cell r="AB1871">
            <v>0.5</v>
          </cell>
          <cell r="AC1871">
            <v>0</v>
          </cell>
          <cell r="AD1871">
            <v>0</v>
          </cell>
          <cell r="AE1871" t="str">
            <v>HARDWARE</v>
          </cell>
          <cell r="AF1871" t="str">
            <v>L3 MODULAR</v>
          </cell>
          <cell r="AG1871" t="str">
            <v>NETIRN MLX/XMR SHRD</v>
          </cell>
          <cell r="AH1871" t="str">
            <v>HARDWARE</v>
          </cell>
          <cell r="AI1871" t="str">
            <v>132-8</v>
          </cell>
          <cell r="AJ1871" t="str">
            <v>non-TAA</v>
          </cell>
          <cell r="AK1871" t="str">
            <v>13 mos</v>
          </cell>
          <cell r="AL1871">
            <v>54</v>
          </cell>
          <cell r="AM1871" t="str">
            <v>EAR99</v>
          </cell>
        </row>
        <row r="1872">
          <cell r="F1872" t="str">
            <v>NI-X-32-HSF</v>
          </cell>
          <cell r="G1872" t="str">
            <v>MLXe/MLX/XMR high speed switch fabric module for 32-slot chassis</v>
          </cell>
          <cell r="H1872" t="str">
            <v>MLXe/MLX/XMR high speed switch fabric module for 32-slot chassis</v>
          </cell>
          <cell r="I1872">
            <v>11395</v>
          </cell>
          <cell r="J1872">
            <v>11395</v>
          </cell>
          <cell r="K1872" t="str">
            <v>A</v>
          </cell>
          <cell r="L1872">
            <v>0</v>
          </cell>
          <cell r="M1872">
            <v>0</v>
          </cell>
          <cell r="N1872">
            <v>0</v>
          </cell>
          <cell r="O1872">
            <v>0</v>
          </cell>
          <cell r="P1872">
            <v>0</v>
          </cell>
          <cell r="Q1872">
            <v>0</v>
          </cell>
          <cell r="R1872">
            <v>0</v>
          </cell>
          <cell r="S1872">
            <v>6609</v>
          </cell>
          <cell r="T1872">
            <v>6837</v>
          </cell>
          <cell r="U1872">
            <v>5925</v>
          </cell>
          <cell r="V1872">
            <v>5698</v>
          </cell>
          <cell r="W1872">
            <v>0</v>
          </cell>
          <cell r="X1872" t="str">
            <v>A1</v>
          </cell>
          <cell r="Y1872">
            <v>0.42</v>
          </cell>
          <cell r="Z1872">
            <v>0.4</v>
          </cell>
          <cell r="AA1872">
            <v>0.48</v>
          </cell>
          <cell r="AB1872">
            <v>0.5</v>
          </cell>
          <cell r="AC1872">
            <v>0</v>
          </cell>
          <cell r="AD1872">
            <v>0</v>
          </cell>
          <cell r="AE1872" t="str">
            <v>HARDWARE</v>
          </cell>
          <cell r="AF1872" t="str">
            <v>L3 MODULAR</v>
          </cell>
          <cell r="AG1872" t="str">
            <v>NETIRN MLX</v>
          </cell>
          <cell r="AH1872" t="str">
            <v>HARDWARE</v>
          </cell>
          <cell r="AI1872" t="str">
            <v>132-8</v>
          </cell>
          <cell r="AJ1872" t="str">
            <v>non-TAA</v>
          </cell>
          <cell r="AK1872" t="str">
            <v>13 mos</v>
          </cell>
          <cell r="AL1872">
            <v>54</v>
          </cell>
          <cell r="AM1872" t="str">
            <v>5A991</v>
          </cell>
        </row>
        <row r="1873">
          <cell r="F1873" t="str">
            <v>NI-X-4-FLTR</v>
          </cell>
          <cell r="G1873" t="str">
            <v>NetIron XMR/MLX air filter for 4-slot chassis</v>
          </cell>
          <cell r="H1873" t="str">
            <v>NetIron XMR/MLX air filter for 4-slot chassis</v>
          </cell>
          <cell r="I1873">
            <v>135</v>
          </cell>
          <cell r="J1873">
            <v>135</v>
          </cell>
          <cell r="K1873" t="str">
            <v>A</v>
          </cell>
          <cell r="L1873">
            <v>0</v>
          </cell>
          <cell r="M1873">
            <v>0</v>
          </cell>
          <cell r="N1873">
            <v>0</v>
          </cell>
          <cell r="O1873">
            <v>0</v>
          </cell>
          <cell r="P1873">
            <v>0</v>
          </cell>
          <cell r="Q1873">
            <v>0</v>
          </cell>
          <cell r="R1873">
            <v>0</v>
          </cell>
          <cell r="S1873">
            <v>78</v>
          </cell>
          <cell r="T1873">
            <v>81</v>
          </cell>
          <cell r="U1873">
            <v>70</v>
          </cell>
          <cell r="V1873">
            <v>68</v>
          </cell>
          <cell r="W1873">
            <v>0</v>
          </cell>
          <cell r="X1873" t="str">
            <v>A1</v>
          </cell>
          <cell r="Y1873">
            <v>0.42</v>
          </cell>
          <cell r="Z1873">
            <v>0.4</v>
          </cell>
          <cell r="AA1873">
            <v>0.48</v>
          </cell>
          <cell r="AB1873">
            <v>0.5</v>
          </cell>
          <cell r="AC1873">
            <v>0</v>
          </cell>
          <cell r="AD1873">
            <v>0</v>
          </cell>
          <cell r="AE1873" t="str">
            <v>HARDWARE</v>
          </cell>
          <cell r="AF1873" t="str">
            <v>L3 MODULAR</v>
          </cell>
          <cell r="AG1873" t="str">
            <v>NETIRN MLX/XMR SHRD</v>
          </cell>
          <cell r="AH1873" t="str">
            <v>HARDWARE</v>
          </cell>
          <cell r="AI1873" t="str">
            <v>132-8</v>
          </cell>
          <cell r="AJ1873" t="str">
            <v>non-TAA</v>
          </cell>
          <cell r="AK1873" t="str">
            <v>13 mos</v>
          </cell>
          <cell r="AL1873">
            <v>54</v>
          </cell>
          <cell r="AM1873" t="str">
            <v>EAR99</v>
          </cell>
        </row>
        <row r="1874">
          <cell r="F1874" t="str">
            <v>NI-X-4-HSF</v>
          </cell>
          <cell r="G1874" t="str">
            <v>MLXe/MLX/XMR high speed switch fabric module for 4-slot chassis</v>
          </cell>
          <cell r="H1874" t="str">
            <v>MLXe/MLX/XMR high speed switch fabric module for 4-slot chassis</v>
          </cell>
          <cell r="I1874">
            <v>4995</v>
          </cell>
          <cell r="J1874">
            <v>4995</v>
          </cell>
          <cell r="K1874" t="str">
            <v>A</v>
          </cell>
          <cell r="L1874">
            <v>0</v>
          </cell>
          <cell r="M1874">
            <v>0</v>
          </cell>
          <cell r="N1874">
            <v>0</v>
          </cell>
          <cell r="O1874">
            <v>0</v>
          </cell>
          <cell r="P1874">
            <v>0</v>
          </cell>
          <cell r="Q1874">
            <v>0</v>
          </cell>
          <cell r="R1874">
            <v>0</v>
          </cell>
          <cell r="S1874">
            <v>2897</v>
          </cell>
          <cell r="T1874">
            <v>2997</v>
          </cell>
          <cell r="U1874">
            <v>2597</v>
          </cell>
          <cell r="V1874">
            <v>2498</v>
          </cell>
          <cell r="W1874">
            <v>0</v>
          </cell>
          <cell r="X1874" t="str">
            <v>A1</v>
          </cell>
          <cell r="Y1874">
            <v>0.42</v>
          </cell>
          <cell r="Z1874">
            <v>0.4</v>
          </cell>
          <cell r="AA1874">
            <v>0.48</v>
          </cell>
          <cell r="AB1874">
            <v>0.5</v>
          </cell>
          <cell r="AC1874">
            <v>0</v>
          </cell>
          <cell r="AD1874">
            <v>0</v>
          </cell>
          <cell r="AE1874" t="str">
            <v>HARDWARE</v>
          </cell>
          <cell r="AF1874" t="str">
            <v>L3 MODULAR</v>
          </cell>
          <cell r="AG1874" t="str">
            <v>NETIRN MLX</v>
          </cell>
          <cell r="AH1874" t="str">
            <v>HARDWARE</v>
          </cell>
          <cell r="AI1874" t="str">
            <v>132-8</v>
          </cell>
          <cell r="AJ1874" t="str">
            <v>non-TAA</v>
          </cell>
          <cell r="AK1874" t="str">
            <v>13 mos</v>
          </cell>
          <cell r="AL1874">
            <v>54</v>
          </cell>
          <cell r="AM1874" t="str">
            <v>5A991</v>
          </cell>
        </row>
        <row r="1875">
          <cell r="F1875" t="str">
            <v>NI-X-8-FLTR</v>
          </cell>
          <cell r="G1875" t="str">
            <v>NetIron XMR/MLX air filter for 8-slot chassis</v>
          </cell>
          <cell r="H1875" t="str">
            <v>NetIron XMR/MLX air filter for 8-slot chassis</v>
          </cell>
          <cell r="I1875">
            <v>165</v>
          </cell>
          <cell r="J1875">
            <v>165</v>
          </cell>
          <cell r="K1875" t="str">
            <v>A</v>
          </cell>
          <cell r="L1875">
            <v>0</v>
          </cell>
          <cell r="M1875">
            <v>0</v>
          </cell>
          <cell r="N1875">
            <v>0</v>
          </cell>
          <cell r="O1875">
            <v>0</v>
          </cell>
          <cell r="P1875">
            <v>0</v>
          </cell>
          <cell r="Q1875">
            <v>0</v>
          </cell>
          <cell r="R1875">
            <v>0</v>
          </cell>
          <cell r="S1875">
            <v>96</v>
          </cell>
          <cell r="T1875">
            <v>99</v>
          </cell>
          <cell r="U1875">
            <v>86</v>
          </cell>
          <cell r="V1875">
            <v>83</v>
          </cell>
          <cell r="W1875">
            <v>0</v>
          </cell>
          <cell r="X1875" t="str">
            <v>A1</v>
          </cell>
          <cell r="Y1875">
            <v>0.42</v>
          </cell>
          <cell r="Z1875">
            <v>0.4</v>
          </cell>
          <cell r="AA1875">
            <v>0.48</v>
          </cell>
          <cell r="AB1875">
            <v>0.5</v>
          </cell>
          <cell r="AC1875">
            <v>0</v>
          </cell>
          <cell r="AD1875">
            <v>0</v>
          </cell>
          <cell r="AE1875" t="str">
            <v>HARDWARE</v>
          </cell>
          <cell r="AF1875" t="str">
            <v>L3 MODULAR</v>
          </cell>
          <cell r="AG1875" t="str">
            <v>NETIRN MLX/XMR SHRD</v>
          </cell>
          <cell r="AH1875" t="str">
            <v>HARDWARE</v>
          </cell>
          <cell r="AI1875" t="str">
            <v>132-8</v>
          </cell>
          <cell r="AJ1875" t="str">
            <v>non-TAA</v>
          </cell>
          <cell r="AK1875" t="str">
            <v>13 mos</v>
          </cell>
          <cell r="AL1875">
            <v>54</v>
          </cell>
          <cell r="AM1875" t="str">
            <v>EAR99</v>
          </cell>
        </row>
        <row r="1876">
          <cell r="F1876" t="str">
            <v>NI-X-IPNL</v>
          </cell>
          <cell r="G1876" t="str">
            <v>NetIron XMR/MLX Series interface module blank panel</v>
          </cell>
          <cell r="H1876" t="str">
            <v>NetIron XMR/MLX Series interface module blank panel</v>
          </cell>
          <cell r="I1876">
            <v>180</v>
          </cell>
          <cell r="J1876">
            <v>198</v>
          </cell>
          <cell r="K1876" t="str">
            <v>A</v>
          </cell>
          <cell r="L1876">
            <v>0</v>
          </cell>
          <cell r="M1876">
            <v>0</v>
          </cell>
          <cell r="N1876">
            <v>0</v>
          </cell>
          <cell r="O1876">
            <v>0</v>
          </cell>
          <cell r="P1876">
            <v>0</v>
          </cell>
          <cell r="Q1876">
            <v>0</v>
          </cell>
          <cell r="R1876">
            <v>0</v>
          </cell>
          <cell r="S1876">
            <v>115</v>
          </cell>
          <cell r="T1876">
            <v>119</v>
          </cell>
          <cell r="U1876">
            <v>103</v>
          </cell>
          <cell r="V1876">
            <v>99</v>
          </cell>
          <cell r="W1876">
            <v>0</v>
          </cell>
          <cell r="X1876" t="str">
            <v>A1</v>
          </cell>
          <cell r="Y1876">
            <v>0.42</v>
          </cell>
          <cell r="Z1876">
            <v>0.4</v>
          </cell>
          <cell r="AA1876">
            <v>0.48</v>
          </cell>
          <cell r="AB1876">
            <v>0.5</v>
          </cell>
          <cell r="AC1876">
            <v>0</v>
          </cell>
          <cell r="AD1876">
            <v>0</v>
          </cell>
          <cell r="AE1876" t="str">
            <v>HARDWARE</v>
          </cell>
          <cell r="AF1876" t="str">
            <v>L3 MODULAR</v>
          </cell>
          <cell r="AG1876" t="str">
            <v>NETIRN MLX/XMR SHRD</v>
          </cell>
          <cell r="AH1876" t="str">
            <v>HARDWARE</v>
          </cell>
          <cell r="AI1876" t="str">
            <v>132-8</v>
          </cell>
          <cell r="AJ1876" t="str">
            <v>non-TAA</v>
          </cell>
          <cell r="AK1876" t="str">
            <v>13 mos</v>
          </cell>
          <cell r="AL1876">
            <v>54</v>
          </cell>
          <cell r="AM1876" t="str">
            <v>EAR99</v>
          </cell>
        </row>
        <row r="1877">
          <cell r="F1877" t="str">
            <v>NI-X-MPNL</v>
          </cell>
          <cell r="G1877" t="str">
            <v>NetIron XMR/MLX Series management module blank panel</v>
          </cell>
          <cell r="H1877" t="str">
            <v>NetIron XMR/MLX Series management module blank panel</v>
          </cell>
          <cell r="I1877">
            <v>180</v>
          </cell>
          <cell r="J1877">
            <v>198</v>
          </cell>
          <cell r="K1877" t="str">
            <v>A</v>
          </cell>
          <cell r="L1877">
            <v>0</v>
          </cell>
          <cell r="M1877">
            <v>0</v>
          </cell>
          <cell r="N1877">
            <v>0</v>
          </cell>
          <cell r="O1877">
            <v>0</v>
          </cell>
          <cell r="P1877">
            <v>0</v>
          </cell>
          <cell r="Q1877">
            <v>0</v>
          </cell>
          <cell r="R1877">
            <v>0</v>
          </cell>
          <cell r="S1877">
            <v>115</v>
          </cell>
          <cell r="T1877">
            <v>119</v>
          </cell>
          <cell r="U1877">
            <v>103</v>
          </cell>
          <cell r="V1877">
            <v>99</v>
          </cell>
          <cell r="W1877">
            <v>0</v>
          </cell>
          <cell r="X1877" t="str">
            <v>A1</v>
          </cell>
          <cell r="Y1877">
            <v>0.42</v>
          </cell>
          <cell r="Z1877">
            <v>0.4</v>
          </cell>
          <cell r="AA1877">
            <v>0.48</v>
          </cell>
          <cell r="AB1877">
            <v>0.5</v>
          </cell>
          <cell r="AC1877">
            <v>0</v>
          </cell>
          <cell r="AD1877">
            <v>0</v>
          </cell>
          <cell r="AE1877" t="str">
            <v>HARDWARE</v>
          </cell>
          <cell r="AF1877" t="str">
            <v>L3 MODULAR</v>
          </cell>
          <cell r="AG1877" t="str">
            <v>NETIRN MLX/XMR SHRD</v>
          </cell>
          <cell r="AH1877" t="str">
            <v>HARDWARE</v>
          </cell>
          <cell r="AI1877" t="str">
            <v>132-8</v>
          </cell>
          <cell r="AJ1877" t="str">
            <v>non-TAA</v>
          </cell>
          <cell r="AK1877" t="str">
            <v>13 mos</v>
          </cell>
          <cell r="AL1877">
            <v>54</v>
          </cell>
          <cell r="AM1877" t="str">
            <v>EAR99</v>
          </cell>
        </row>
        <row r="1878">
          <cell r="F1878" t="str">
            <v>NI-X-PWRPNL</v>
          </cell>
          <cell r="G1878" t="str">
            <v>NetIron XMR/MLX power supply blank panel for 16- and 8-slot chassis</v>
          </cell>
          <cell r="H1878" t="str">
            <v>NetIron XMR/MLX power supply blank panel for 16- and 8-slot chassis</v>
          </cell>
          <cell r="I1878">
            <v>180</v>
          </cell>
          <cell r="J1878">
            <v>198</v>
          </cell>
          <cell r="K1878" t="str">
            <v>A</v>
          </cell>
          <cell r="L1878">
            <v>0</v>
          </cell>
          <cell r="M1878">
            <v>0</v>
          </cell>
          <cell r="N1878">
            <v>0</v>
          </cell>
          <cell r="O1878">
            <v>0</v>
          </cell>
          <cell r="P1878">
            <v>0</v>
          </cell>
          <cell r="Q1878">
            <v>0</v>
          </cell>
          <cell r="R1878">
            <v>0</v>
          </cell>
          <cell r="S1878">
            <v>115</v>
          </cell>
          <cell r="T1878">
            <v>119</v>
          </cell>
          <cell r="U1878">
            <v>103</v>
          </cell>
          <cell r="V1878">
            <v>99</v>
          </cell>
          <cell r="W1878">
            <v>0</v>
          </cell>
          <cell r="X1878" t="str">
            <v>A1</v>
          </cell>
          <cell r="Y1878">
            <v>0.42</v>
          </cell>
          <cell r="Z1878">
            <v>0.4</v>
          </cell>
          <cell r="AA1878">
            <v>0.48</v>
          </cell>
          <cell r="AB1878">
            <v>0.5</v>
          </cell>
          <cell r="AC1878">
            <v>0</v>
          </cell>
          <cell r="AD1878">
            <v>0</v>
          </cell>
          <cell r="AE1878" t="str">
            <v>HARDWARE</v>
          </cell>
          <cell r="AF1878" t="str">
            <v>L3 MODULAR</v>
          </cell>
          <cell r="AG1878" t="str">
            <v>NETIRN MLX/XMR SHRD</v>
          </cell>
          <cell r="AH1878" t="str">
            <v>HARDWARE</v>
          </cell>
          <cell r="AI1878" t="str">
            <v>132-8</v>
          </cell>
          <cell r="AJ1878" t="str">
            <v>non-TAA</v>
          </cell>
          <cell r="AK1878" t="str">
            <v>13 mos</v>
          </cell>
          <cell r="AL1878">
            <v>54</v>
          </cell>
          <cell r="AM1878" t="str">
            <v>EAR99</v>
          </cell>
        </row>
        <row r="1879">
          <cell r="F1879" t="str">
            <v>NI-X-PWRPNL-A</v>
          </cell>
          <cell r="G1879" t="str">
            <v>NetIron XMR/MLX power supply blank panel for 4-slot chassis</v>
          </cell>
          <cell r="H1879" t="str">
            <v>NetIron XMR/MLX power supply blank panel for 4-slot chassis</v>
          </cell>
          <cell r="I1879">
            <v>180</v>
          </cell>
          <cell r="J1879">
            <v>198</v>
          </cell>
          <cell r="K1879" t="str">
            <v>A</v>
          </cell>
          <cell r="L1879">
            <v>0</v>
          </cell>
          <cell r="M1879">
            <v>0</v>
          </cell>
          <cell r="N1879">
            <v>0</v>
          </cell>
          <cell r="O1879">
            <v>0</v>
          </cell>
          <cell r="P1879">
            <v>0</v>
          </cell>
          <cell r="Q1879">
            <v>0</v>
          </cell>
          <cell r="R1879">
            <v>0</v>
          </cell>
          <cell r="S1879">
            <v>115</v>
          </cell>
          <cell r="T1879">
            <v>119</v>
          </cell>
          <cell r="U1879">
            <v>103</v>
          </cell>
          <cell r="V1879">
            <v>99</v>
          </cell>
          <cell r="W1879">
            <v>0</v>
          </cell>
          <cell r="X1879" t="str">
            <v>A1</v>
          </cell>
          <cell r="Y1879">
            <v>0.42</v>
          </cell>
          <cell r="Z1879">
            <v>0.4</v>
          </cell>
          <cell r="AA1879">
            <v>0.48</v>
          </cell>
          <cell r="AB1879">
            <v>0.5</v>
          </cell>
          <cell r="AC1879">
            <v>0</v>
          </cell>
          <cell r="AD1879">
            <v>0</v>
          </cell>
          <cell r="AE1879" t="str">
            <v>HARDWARE</v>
          </cell>
          <cell r="AF1879" t="str">
            <v>L3 MODULAR</v>
          </cell>
          <cell r="AG1879" t="str">
            <v>NETIRN MLX/XMR SHRD</v>
          </cell>
          <cell r="AH1879" t="str">
            <v>HARDWARE</v>
          </cell>
          <cell r="AI1879" t="str">
            <v>132-8</v>
          </cell>
          <cell r="AJ1879" t="str">
            <v>non-TAA</v>
          </cell>
          <cell r="AK1879" t="str">
            <v>13 mos</v>
          </cell>
          <cell r="AL1879">
            <v>54</v>
          </cell>
          <cell r="AM1879" t="str">
            <v>EAR99</v>
          </cell>
        </row>
        <row r="1880">
          <cell r="F1880" t="str">
            <v>NI-X-SF1PNL</v>
          </cell>
          <cell r="G1880" t="str">
            <v>NetIron XMR/MLX switch fabric module blank panel for 4-slot chassis</v>
          </cell>
          <cell r="H1880" t="str">
            <v>NetIron XMR/MLX switch fabric module blank panel for 4-slot chassis</v>
          </cell>
          <cell r="I1880">
            <v>180</v>
          </cell>
          <cell r="J1880">
            <v>198</v>
          </cell>
          <cell r="K1880" t="str">
            <v>A</v>
          </cell>
          <cell r="L1880">
            <v>0</v>
          </cell>
          <cell r="M1880">
            <v>0</v>
          </cell>
          <cell r="N1880">
            <v>0</v>
          </cell>
          <cell r="O1880">
            <v>0</v>
          </cell>
          <cell r="P1880">
            <v>0</v>
          </cell>
          <cell r="Q1880">
            <v>0</v>
          </cell>
          <cell r="R1880">
            <v>0</v>
          </cell>
          <cell r="S1880">
            <v>115</v>
          </cell>
          <cell r="T1880">
            <v>119</v>
          </cell>
          <cell r="U1880">
            <v>103</v>
          </cell>
          <cell r="V1880">
            <v>99</v>
          </cell>
          <cell r="W1880">
            <v>0</v>
          </cell>
          <cell r="X1880" t="str">
            <v>A1</v>
          </cell>
          <cell r="Y1880">
            <v>0.42</v>
          </cell>
          <cell r="Z1880">
            <v>0.4</v>
          </cell>
          <cell r="AA1880">
            <v>0.48</v>
          </cell>
          <cell r="AB1880">
            <v>0.5</v>
          </cell>
          <cell r="AC1880">
            <v>0</v>
          </cell>
          <cell r="AD1880">
            <v>0</v>
          </cell>
          <cell r="AE1880" t="str">
            <v>HARDWARE</v>
          </cell>
          <cell r="AF1880" t="str">
            <v>L3 MODULAR</v>
          </cell>
          <cell r="AG1880" t="str">
            <v>NETIRN MLX/XMR SHRD</v>
          </cell>
          <cell r="AH1880" t="str">
            <v>HARDWARE</v>
          </cell>
          <cell r="AI1880" t="str">
            <v>132-8</v>
          </cell>
          <cell r="AJ1880" t="str">
            <v>non-TAA</v>
          </cell>
          <cell r="AK1880" t="str">
            <v>13 mos</v>
          </cell>
          <cell r="AL1880">
            <v>54</v>
          </cell>
          <cell r="AM1880" t="str">
            <v>EAR99</v>
          </cell>
        </row>
        <row r="1881">
          <cell r="F1881" t="str">
            <v>NI-X-SF3PNL</v>
          </cell>
          <cell r="G1881" t="str">
            <v>NetIron XMR/MLX switch fabric module blank panel for 16- and 8-slot chassis</v>
          </cell>
          <cell r="H1881" t="str">
            <v>NetIron XMR/MLX switch fabric module blank panel for 16- and 8-slot chassis</v>
          </cell>
          <cell r="I1881">
            <v>180</v>
          </cell>
          <cell r="J1881">
            <v>198</v>
          </cell>
          <cell r="K1881" t="str">
            <v>A</v>
          </cell>
          <cell r="L1881">
            <v>0</v>
          </cell>
          <cell r="M1881">
            <v>0</v>
          </cell>
          <cell r="N1881">
            <v>0</v>
          </cell>
          <cell r="O1881">
            <v>0</v>
          </cell>
          <cell r="P1881">
            <v>0</v>
          </cell>
          <cell r="Q1881">
            <v>0</v>
          </cell>
          <cell r="R1881">
            <v>0</v>
          </cell>
          <cell r="S1881">
            <v>115</v>
          </cell>
          <cell r="T1881">
            <v>119</v>
          </cell>
          <cell r="U1881">
            <v>103</v>
          </cell>
          <cell r="V1881">
            <v>99</v>
          </cell>
          <cell r="W1881">
            <v>0</v>
          </cell>
          <cell r="X1881" t="str">
            <v>A1</v>
          </cell>
          <cell r="Y1881">
            <v>0.42</v>
          </cell>
          <cell r="Z1881">
            <v>0.4</v>
          </cell>
          <cell r="AA1881">
            <v>0.48</v>
          </cell>
          <cell r="AB1881">
            <v>0.5</v>
          </cell>
          <cell r="AC1881">
            <v>0</v>
          </cell>
          <cell r="AD1881">
            <v>0</v>
          </cell>
          <cell r="AE1881" t="str">
            <v>HARDWARE</v>
          </cell>
          <cell r="AF1881" t="str">
            <v>L3 MODULAR</v>
          </cell>
          <cell r="AG1881" t="str">
            <v>NETIRN MLX/XMR SHRD</v>
          </cell>
          <cell r="AH1881" t="str">
            <v>HARDWARE</v>
          </cell>
          <cell r="AI1881" t="str">
            <v>132-8</v>
          </cell>
          <cell r="AJ1881" t="str">
            <v>non-TAA</v>
          </cell>
          <cell r="AK1881" t="str">
            <v>13 mos</v>
          </cell>
          <cell r="AL1881">
            <v>54</v>
          </cell>
          <cell r="AM1881" t="str">
            <v>EAR99</v>
          </cell>
        </row>
        <row r="1882">
          <cell r="F1882" t="str">
            <v>10G-SFPP-ER</v>
          </cell>
          <cell r="G1882" t="str">
            <v>10GBASE-ER SFP+ optic (LC), for up to 40km over SMF</v>
          </cell>
          <cell r="H1882" t="str">
            <v>10GBASE-ER SFP+ optic (LC), for up to 40km over SMF</v>
          </cell>
          <cell r="I1882">
            <v>10000</v>
          </cell>
          <cell r="J1882">
            <v>9995</v>
          </cell>
          <cell r="K1882" t="str">
            <v>A</v>
          </cell>
          <cell r="L1882">
            <v>0</v>
          </cell>
          <cell r="M1882">
            <v>0</v>
          </cell>
          <cell r="N1882">
            <v>0</v>
          </cell>
          <cell r="O1882">
            <v>0</v>
          </cell>
          <cell r="P1882">
            <v>0</v>
          </cell>
          <cell r="Q1882">
            <v>0</v>
          </cell>
          <cell r="R1882">
            <v>0</v>
          </cell>
          <cell r="S1882">
            <v>5797</v>
          </cell>
          <cell r="T1882">
            <v>5997</v>
          </cell>
          <cell r="U1882">
            <v>5197</v>
          </cell>
          <cell r="V1882">
            <v>4998</v>
          </cell>
          <cell r="W1882">
            <v>0</v>
          </cell>
          <cell r="X1882" t="str">
            <v>A1</v>
          </cell>
          <cell r="Y1882">
            <v>0.42</v>
          </cell>
          <cell r="Z1882">
            <v>0.4</v>
          </cell>
          <cell r="AA1882">
            <v>0.48</v>
          </cell>
          <cell r="AB1882">
            <v>0.5</v>
          </cell>
          <cell r="AC1882">
            <v>0</v>
          </cell>
          <cell r="AD1882">
            <v>0</v>
          </cell>
          <cell r="AE1882" t="str">
            <v>HARDWARE</v>
          </cell>
          <cell r="AF1882" t="str">
            <v>OPTICS</v>
          </cell>
          <cell r="AG1882" t="str">
            <v>10G OPTICS</v>
          </cell>
          <cell r="AH1882" t="str">
            <v>HARDWARE</v>
          </cell>
          <cell r="AI1882" t="str">
            <v>132-8</v>
          </cell>
          <cell r="AJ1882" t="str">
            <v>non-TAA</v>
          </cell>
          <cell r="AK1882" t="str">
            <v>13 mos</v>
          </cell>
          <cell r="AL1882">
            <v>80</v>
          </cell>
          <cell r="AM1882" t="str">
            <v>5A991</v>
          </cell>
        </row>
        <row r="1883">
          <cell r="F1883" t="str">
            <v>10G-SFPP-LR</v>
          </cell>
          <cell r="G1883" t="str">
            <v>10GBASE-LR, SFP+ optic (LC), for up to 10km over SMF</v>
          </cell>
          <cell r="H1883" t="str">
            <v>10GBASE-LR, SFP+ optic (LC), for up to 10km over SMF</v>
          </cell>
          <cell r="I1883">
            <v>2745</v>
          </cell>
          <cell r="J1883">
            <v>2745</v>
          </cell>
          <cell r="K1883" t="str">
            <v>A</v>
          </cell>
          <cell r="L1883">
            <v>0</v>
          </cell>
          <cell r="M1883">
            <v>0</v>
          </cell>
          <cell r="N1883">
            <v>0</v>
          </cell>
          <cell r="O1883">
            <v>0</v>
          </cell>
          <cell r="P1883">
            <v>0</v>
          </cell>
          <cell r="Q1883">
            <v>0</v>
          </cell>
          <cell r="R1883">
            <v>0</v>
          </cell>
          <cell r="S1883">
            <v>1592</v>
          </cell>
          <cell r="T1883">
            <v>1647</v>
          </cell>
          <cell r="U1883">
            <v>1427</v>
          </cell>
          <cell r="V1883">
            <v>1373</v>
          </cell>
          <cell r="W1883">
            <v>0</v>
          </cell>
          <cell r="X1883" t="str">
            <v>A1</v>
          </cell>
          <cell r="Y1883">
            <v>0.42</v>
          </cell>
          <cell r="Z1883">
            <v>0.4</v>
          </cell>
          <cell r="AA1883">
            <v>0.48</v>
          </cell>
          <cell r="AB1883">
            <v>0.5</v>
          </cell>
          <cell r="AC1883">
            <v>0</v>
          </cell>
          <cell r="AD1883">
            <v>0</v>
          </cell>
          <cell r="AE1883" t="str">
            <v>HARDWARE</v>
          </cell>
          <cell r="AF1883" t="str">
            <v>OPTICS</v>
          </cell>
          <cell r="AG1883" t="str">
            <v>10G OPTICS</v>
          </cell>
          <cell r="AH1883" t="str">
            <v>HARDWARE</v>
          </cell>
          <cell r="AI1883" t="str">
            <v>132-8</v>
          </cell>
          <cell r="AJ1883" t="str">
            <v>non-TAA</v>
          </cell>
          <cell r="AK1883" t="str">
            <v>13 mos</v>
          </cell>
          <cell r="AL1883">
            <v>80</v>
          </cell>
          <cell r="AM1883" t="str">
            <v>5A991</v>
          </cell>
        </row>
        <row r="1884">
          <cell r="F1884" t="str">
            <v>10G-SFPP-LR-8</v>
          </cell>
          <cell r="G1884" t="str">
            <v>10GBASE-LR,SFPP SMF LC CONNECTOR 8-PACK</v>
          </cell>
          <cell r="H1884" t="str">
            <v>10GBASE-LR,SFPP SMF LC CONNECTOR 8-PACK</v>
          </cell>
          <cell r="I1884">
            <v>21960</v>
          </cell>
          <cell r="J1884">
            <v>15160</v>
          </cell>
          <cell r="K1884" t="str">
            <v>A</v>
          </cell>
          <cell r="L1884">
            <v>0</v>
          </cell>
          <cell r="M1884">
            <v>0</v>
          </cell>
          <cell r="N1884">
            <v>0</v>
          </cell>
          <cell r="O1884">
            <v>0</v>
          </cell>
          <cell r="P1884">
            <v>0</v>
          </cell>
          <cell r="Q1884">
            <v>0</v>
          </cell>
          <cell r="R1884">
            <v>0</v>
          </cell>
          <cell r="S1884">
            <v>8793</v>
          </cell>
          <cell r="T1884">
            <v>9096</v>
          </cell>
          <cell r="U1884">
            <v>7883</v>
          </cell>
          <cell r="V1884">
            <v>7580</v>
          </cell>
          <cell r="W1884">
            <v>0</v>
          </cell>
          <cell r="X1884" t="str">
            <v>A1</v>
          </cell>
          <cell r="Y1884">
            <v>0.42</v>
          </cell>
          <cell r="Z1884">
            <v>0.4</v>
          </cell>
          <cell r="AA1884">
            <v>0.48</v>
          </cell>
          <cell r="AB1884">
            <v>0.5</v>
          </cell>
          <cell r="AC1884">
            <v>0</v>
          </cell>
          <cell r="AD1884">
            <v>0</v>
          </cell>
          <cell r="AE1884" t="str">
            <v>HARDWARE</v>
          </cell>
          <cell r="AF1884" t="str">
            <v>OPTICS</v>
          </cell>
          <cell r="AG1884" t="str">
            <v>10G OPTICS</v>
          </cell>
          <cell r="AH1884" t="str">
            <v>HARDWARE</v>
          </cell>
          <cell r="AI1884" t="str">
            <v>132-8</v>
          </cell>
          <cell r="AJ1884" t="str">
            <v>non-TAA</v>
          </cell>
          <cell r="AK1884" t="str">
            <v>13 mos</v>
          </cell>
          <cell r="AL1884">
            <v>80</v>
          </cell>
          <cell r="AM1884" t="str">
            <v>5A991</v>
          </cell>
        </row>
        <row r="1885">
          <cell r="F1885" t="str">
            <v>10G-SFPP-SR</v>
          </cell>
          <cell r="G1885" t="str">
            <v>10GBASE-SR, SFP+ optic (LC), target range 300m over MMF</v>
          </cell>
          <cell r="H1885" t="str">
            <v>10GBASE-SR, SFP+ optic (LC), target range 300m over MMF</v>
          </cell>
          <cell r="I1885">
            <v>1370</v>
          </cell>
          <cell r="J1885">
            <v>990</v>
          </cell>
          <cell r="K1885" t="str">
            <v>A</v>
          </cell>
          <cell r="L1885">
            <v>0</v>
          </cell>
          <cell r="M1885">
            <v>0</v>
          </cell>
          <cell r="N1885">
            <v>0</v>
          </cell>
          <cell r="O1885">
            <v>0</v>
          </cell>
          <cell r="P1885">
            <v>0</v>
          </cell>
          <cell r="Q1885">
            <v>0</v>
          </cell>
          <cell r="R1885">
            <v>0</v>
          </cell>
          <cell r="S1885">
            <v>574</v>
          </cell>
          <cell r="T1885">
            <v>594</v>
          </cell>
          <cell r="U1885">
            <v>515</v>
          </cell>
          <cell r="V1885">
            <v>495</v>
          </cell>
          <cell r="W1885">
            <v>0</v>
          </cell>
          <cell r="X1885" t="str">
            <v>A1</v>
          </cell>
          <cell r="Y1885">
            <v>0.42</v>
          </cell>
          <cell r="Z1885">
            <v>0.4</v>
          </cell>
          <cell r="AA1885">
            <v>0.48</v>
          </cell>
          <cell r="AB1885">
            <v>0.5</v>
          </cell>
          <cell r="AC1885">
            <v>0</v>
          </cell>
          <cell r="AD1885">
            <v>0</v>
          </cell>
          <cell r="AE1885" t="str">
            <v>HARDWARE</v>
          </cell>
          <cell r="AF1885" t="str">
            <v>OPTICS</v>
          </cell>
          <cell r="AG1885" t="str">
            <v>10G OPTICS</v>
          </cell>
          <cell r="AH1885" t="str">
            <v>HARDWARE</v>
          </cell>
          <cell r="AI1885" t="str">
            <v>132-8</v>
          </cell>
          <cell r="AJ1885" t="str">
            <v>non-TAA</v>
          </cell>
          <cell r="AK1885" t="str">
            <v>13 mos</v>
          </cell>
          <cell r="AL1885">
            <v>80</v>
          </cell>
          <cell r="AM1885" t="str">
            <v>5A991</v>
          </cell>
        </row>
        <row r="1886">
          <cell r="F1886" t="str">
            <v>10G-SFPP-SR-8</v>
          </cell>
          <cell r="G1886" t="str">
            <v>10GBASE-SR,SFPP MMF LC CONNECTOR 8-PACK</v>
          </cell>
          <cell r="H1886" t="str">
            <v>10GBASE-SR,SFPP MMF LC CONNECTOR 8-PACK</v>
          </cell>
          <cell r="I1886">
            <v>6880</v>
          </cell>
          <cell r="J1886">
            <v>5160</v>
          </cell>
          <cell r="K1886" t="str">
            <v>A</v>
          </cell>
          <cell r="L1886">
            <v>0</v>
          </cell>
          <cell r="M1886">
            <v>0</v>
          </cell>
          <cell r="N1886">
            <v>0</v>
          </cell>
          <cell r="O1886">
            <v>0</v>
          </cell>
          <cell r="P1886">
            <v>0</v>
          </cell>
          <cell r="Q1886">
            <v>0</v>
          </cell>
          <cell r="R1886">
            <v>0</v>
          </cell>
          <cell r="S1886">
            <v>2993</v>
          </cell>
          <cell r="T1886">
            <v>3096</v>
          </cell>
          <cell r="U1886">
            <v>2683</v>
          </cell>
          <cell r="V1886">
            <v>2580</v>
          </cell>
          <cell r="W1886">
            <v>0</v>
          </cell>
          <cell r="X1886" t="str">
            <v>A1</v>
          </cell>
          <cell r="Y1886">
            <v>0.42</v>
          </cell>
          <cell r="Z1886">
            <v>0.4</v>
          </cell>
          <cell r="AA1886">
            <v>0.48</v>
          </cell>
          <cell r="AB1886">
            <v>0.5</v>
          </cell>
          <cell r="AC1886">
            <v>0</v>
          </cell>
          <cell r="AD1886">
            <v>0</v>
          </cell>
          <cell r="AE1886" t="str">
            <v>HARDWARE</v>
          </cell>
          <cell r="AF1886" t="str">
            <v>OPTICS</v>
          </cell>
          <cell r="AG1886" t="str">
            <v>10G OPTICS</v>
          </cell>
          <cell r="AH1886" t="str">
            <v>HARDWARE</v>
          </cell>
          <cell r="AI1886" t="str">
            <v>132-8</v>
          </cell>
          <cell r="AJ1886" t="str">
            <v>non-TAA</v>
          </cell>
          <cell r="AK1886" t="str">
            <v>13 mos</v>
          </cell>
          <cell r="AL1886">
            <v>80</v>
          </cell>
          <cell r="AM1886" t="str">
            <v>5A991</v>
          </cell>
        </row>
        <row r="1887">
          <cell r="F1887" t="str">
            <v>10G-SFPP-TWX-0101</v>
          </cell>
          <cell r="G1887" t="str">
            <v>DIRECT ATTACHED SFPP ACTIVE COPPER,1M,1-PACK</v>
          </cell>
          <cell r="H1887" t="str">
            <v>DIRECT ATTACHED SFPP ACTIVE COPPER,1M,1-PACK</v>
          </cell>
          <cell r="I1887">
            <v>150</v>
          </cell>
          <cell r="J1887">
            <v>150</v>
          </cell>
          <cell r="K1887" t="str">
            <v>A</v>
          </cell>
          <cell r="L1887">
            <v>0</v>
          </cell>
          <cell r="M1887">
            <v>0</v>
          </cell>
          <cell r="N1887">
            <v>0</v>
          </cell>
          <cell r="O1887">
            <v>0</v>
          </cell>
          <cell r="P1887">
            <v>0</v>
          </cell>
          <cell r="Q1887">
            <v>0</v>
          </cell>
          <cell r="R1887">
            <v>0</v>
          </cell>
          <cell r="S1887">
            <v>87</v>
          </cell>
          <cell r="T1887">
            <v>90</v>
          </cell>
          <cell r="U1887">
            <v>78</v>
          </cell>
          <cell r="V1887">
            <v>75</v>
          </cell>
          <cell r="W1887">
            <v>0</v>
          </cell>
          <cell r="X1887" t="str">
            <v>A1</v>
          </cell>
          <cell r="Y1887">
            <v>0.42</v>
          </cell>
          <cell r="Z1887">
            <v>0.4</v>
          </cell>
          <cell r="AA1887">
            <v>0.48</v>
          </cell>
          <cell r="AB1887">
            <v>0.5</v>
          </cell>
          <cell r="AC1887">
            <v>0</v>
          </cell>
          <cell r="AD1887">
            <v>0</v>
          </cell>
          <cell r="AE1887" t="str">
            <v>HARDWARE</v>
          </cell>
          <cell r="AF1887" t="str">
            <v>OPTICS</v>
          </cell>
          <cell r="AG1887" t="str">
            <v>10G OPTICS</v>
          </cell>
          <cell r="AH1887" t="str">
            <v>HARDWARE</v>
          </cell>
          <cell r="AI1887" t="str">
            <v>132-8</v>
          </cell>
          <cell r="AJ1887" t="str">
            <v>non-TAA</v>
          </cell>
          <cell r="AK1887" t="str">
            <v>13 mos</v>
          </cell>
          <cell r="AL1887">
            <v>80</v>
          </cell>
          <cell r="AM1887" t="str">
            <v>EAR99</v>
          </cell>
        </row>
        <row r="1888">
          <cell r="F1888" t="str">
            <v>10G-SFPP-TWX-0108</v>
          </cell>
          <cell r="G1888" t="str">
            <v>DIRECT ATTACHED SFPP COPPER,1M,8-PACK</v>
          </cell>
          <cell r="H1888" t="str">
            <v>DIRECT ATTACHED SFPP COPPER,1M,8-PACK</v>
          </cell>
          <cell r="I1888">
            <v>1080</v>
          </cell>
          <cell r="J1888">
            <v>1080</v>
          </cell>
          <cell r="K1888" t="str">
            <v>A</v>
          </cell>
          <cell r="L1888">
            <v>0</v>
          </cell>
          <cell r="M1888">
            <v>0</v>
          </cell>
          <cell r="N1888">
            <v>0</v>
          </cell>
          <cell r="O1888">
            <v>0</v>
          </cell>
          <cell r="P1888">
            <v>0</v>
          </cell>
          <cell r="Q1888">
            <v>0</v>
          </cell>
          <cell r="R1888">
            <v>0</v>
          </cell>
          <cell r="S1888">
            <v>626</v>
          </cell>
          <cell r="T1888">
            <v>648</v>
          </cell>
          <cell r="U1888">
            <v>562</v>
          </cell>
          <cell r="V1888">
            <v>540</v>
          </cell>
          <cell r="W1888">
            <v>0</v>
          </cell>
          <cell r="X1888" t="str">
            <v>A1</v>
          </cell>
          <cell r="Y1888">
            <v>0.42</v>
          </cell>
          <cell r="Z1888">
            <v>0.4</v>
          </cell>
          <cell r="AA1888">
            <v>0.48</v>
          </cell>
          <cell r="AB1888">
            <v>0.5</v>
          </cell>
          <cell r="AC1888">
            <v>0</v>
          </cell>
          <cell r="AD1888">
            <v>0</v>
          </cell>
          <cell r="AE1888" t="str">
            <v>HARDWARE</v>
          </cell>
          <cell r="AF1888" t="str">
            <v>OPTICS</v>
          </cell>
          <cell r="AG1888" t="str">
            <v>10G OPTICS</v>
          </cell>
          <cell r="AH1888" t="str">
            <v>HARDWARE</v>
          </cell>
          <cell r="AI1888" t="str">
            <v>132-8</v>
          </cell>
          <cell r="AJ1888" t="str">
            <v>non-TAA</v>
          </cell>
          <cell r="AK1888" t="str">
            <v>13 mos</v>
          </cell>
          <cell r="AL1888">
            <v>80</v>
          </cell>
          <cell r="AM1888" t="str">
            <v>EAR99</v>
          </cell>
        </row>
        <row r="1889">
          <cell r="F1889" t="str">
            <v>10G-SFPP-TWX-0301</v>
          </cell>
          <cell r="G1889" t="str">
            <v>DIRECT ATTACHED SFPP ACTIVE COPPER,3M,1-PACK</v>
          </cell>
          <cell r="H1889" t="str">
            <v>DIRECT ATTACHED SFPP ACTIVE COPPER,3M,1-PACK</v>
          </cell>
          <cell r="I1889">
            <v>210</v>
          </cell>
          <cell r="J1889">
            <v>210</v>
          </cell>
          <cell r="K1889" t="str">
            <v>A</v>
          </cell>
          <cell r="L1889">
            <v>0</v>
          </cell>
          <cell r="M1889">
            <v>0</v>
          </cell>
          <cell r="N1889">
            <v>0</v>
          </cell>
          <cell r="O1889">
            <v>0</v>
          </cell>
          <cell r="P1889">
            <v>0</v>
          </cell>
          <cell r="Q1889">
            <v>0</v>
          </cell>
          <cell r="R1889">
            <v>0</v>
          </cell>
          <cell r="S1889">
            <v>122</v>
          </cell>
          <cell r="T1889">
            <v>126</v>
          </cell>
          <cell r="U1889">
            <v>109</v>
          </cell>
          <cell r="V1889">
            <v>105</v>
          </cell>
          <cell r="W1889">
            <v>0</v>
          </cell>
          <cell r="X1889" t="str">
            <v>A1</v>
          </cell>
          <cell r="Y1889">
            <v>0.42</v>
          </cell>
          <cell r="Z1889">
            <v>0.4</v>
          </cell>
          <cell r="AA1889">
            <v>0.48</v>
          </cell>
          <cell r="AB1889">
            <v>0.5</v>
          </cell>
          <cell r="AC1889">
            <v>0</v>
          </cell>
          <cell r="AD1889">
            <v>0</v>
          </cell>
          <cell r="AE1889" t="str">
            <v>HARDWARE</v>
          </cell>
          <cell r="AF1889" t="str">
            <v>OPTICS</v>
          </cell>
          <cell r="AG1889" t="str">
            <v>10G OPTICS</v>
          </cell>
          <cell r="AH1889" t="str">
            <v>HARDWARE</v>
          </cell>
          <cell r="AI1889" t="str">
            <v>132-8</v>
          </cell>
          <cell r="AJ1889" t="str">
            <v>non-TAA</v>
          </cell>
          <cell r="AK1889" t="str">
            <v>13 mos</v>
          </cell>
          <cell r="AL1889">
            <v>80</v>
          </cell>
          <cell r="AM1889" t="str">
            <v>EAR99</v>
          </cell>
        </row>
        <row r="1890">
          <cell r="F1890" t="str">
            <v>10G-SFPP-TWX-0308</v>
          </cell>
          <cell r="G1890" t="str">
            <v>DIRECT ATTACHED SFPP COPPER,3M,8-PACK</v>
          </cell>
          <cell r="H1890" t="str">
            <v>DIRECT ATTACHED SFPP COPPER,3M,8-PACK</v>
          </cell>
          <cell r="I1890">
            <v>1512</v>
          </cell>
          <cell r="J1890">
            <v>1512</v>
          </cell>
          <cell r="K1890" t="str">
            <v>A</v>
          </cell>
          <cell r="L1890">
            <v>0</v>
          </cell>
          <cell r="M1890">
            <v>0</v>
          </cell>
          <cell r="N1890">
            <v>0</v>
          </cell>
          <cell r="O1890">
            <v>0</v>
          </cell>
          <cell r="P1890">
            <v>0</v>
          </cell>
          <cell r="Q1890">
            <v>0</v>
          </cell>
          <cell r="R1890">
            <v>0</v>
          </cell>
          <cell r="S1890">
            <v>877</v>
          </cell>
          <cell r="T1890">
            <v>907</v>
          </cell>
          <cell r="U1890">
            <v>786</v>
          </cell>
          <cell r="V1890">
            <v>756</v>
          </cell>
          <cell r="W1890">
            <v>0</v>
          </cell>
          <cell r="X1890" t="str">
            <v>A1</v>
          </cell>
          <cell r="Y1890">
            <v>0.42</v>
          </cell>
          <cell r="Z1890">
            <v>0.4</v>
          </cell>
          <cell r="AA1890">
            <v>0.48</v>
          </cell>
          <cell r="AB1890">
            <v>0.5</v>
          </cell>
          <cell r="AC1890">
            <v>0</v>
          </cell>
          <cell r="AD1890">
            <v>0</v>
          </cell>
          <cell r="AE1890" t="str">
            <v>HARDWARE</v>
          </cell>
          <cell r="AF1890" t="str">
            <v>OPTICS</v>
          </cell>
          <cell r="AG1890" t="str">
            <v>10G OPTICS</v>
          </cell>
          <cell r="AH1890" t="str">
            <v>HARDWARE</v>
          </cell>
          <cell r="AI1890" t="str">
            <v>132-8</v>
          </cell>
          <cell r="AJ1890" t="str">
            <v>non-TAA</v>
          </cell>
          <cell r="AK1890" t="str">
            <v>13 mos</v>
          </cell>
          <cell r="AL1890">
            <v>80</v>
          </cell>
          <cell r="AM1890" t="str">
            <v>EAR99</v>
          </cell>
        </row>
        <row r="1891">
          <cell r="F1891" t="str">
            <v>10G-SFPP-TWX-0501</v>
          </cell>
          <cell r="G1891" t="str">
            <v>DIRECT ATTACHED SFPP ACTIVE COPPER,5M,1-PACK</v>
          </cell>
          <cell r="H1891" t="str">
            <v>DIRECT ATTACHED SFPP ACTIVE COPPER,5M,1-PACK</v>
          </cell>
          <cell r="I1891">
            <v>260</v>
          </cell>
          <cell r="J1891">
            <v>260</v>
          </cell>
          <cell r="K1891" t="str">
            <v>A</v>
          </cell>
          <cell r="L1891">
            <v>0</v>
          </cell>
          <cell r="M1891">
            <v>0</v>
          </cell>
          <cell r="N1891">
            <v>0</v>
          </cell>
          <cell r="O1891">
            <v>0</v>
          </cell>
          <cell r="P1891">
            <v>0</v>
          </cell>
          <cell r="Q1891">
            <v>0</v>
          </cell>
          <cell r="R1891">
            <v>0</v>
          </cell>
          <cell r="S1891">
            <v>151</v>
          </cell>
          <cell r="T1891">
            <v>156</v>
          </cell>
          <cell r="U1891">
            <v>135</v>
          </cell>
          <cell r="V1891">
            <v>130</v>
          </cell>
          <cell r="W1891">
            <v>0</v>
          </cell>
          <cell r="X1891" t="str">
            <v>A1</v>
          </cell>
          <cell r="Y1891">
            <v>0.42</v>
          </cell>
          <cell r="Z1891">
            <v>0.4</v>
          </cell>
          <cell r="AA1891">
            <v>0.48</v>
          </cell>
          <cell r="AB1891">
            <v>0.5</v>
          </cell>
          <cell r="AC1891">
            <v>0</v>
          </cell>
          <cell r="AD1891">
            <v>0</v>
          </cell>
          <cell r="AE1891" t="str">
            <v>HARDWARE</v>
          </cell>
          <cell r="AF1891" t="str">
            <v>OPTICS</v>
          </cell>
          <cell r="AG1891" t="str">
            <v>10G OPTICS</v>
          </cell>
          <cell r="AH1891" t="str">
            <v>HARDWARE</v>
          </cell>
          <cell r="AI1891" t="str">
            <v>132-8</v>
          </cell>
          <cell r="AJ1891" t="str">
            <v>non-TAA</v>
          </cell>
          <cell r="AK1891" t="str">
            <v>13 mos</v>
          </cell>
          <cell r="AL1891">
            <v>80</v>
          </cell>
          <cell r="AM1891" t="str">
            <v>EAR99</v>
          </cell>
        </row>
        <row r="1892">
          <cell r="F1892" t="str">
            <v>10G-SFPP-TWX-0508</v>
          </cell>
          <cell r="G1892" t="str">
            <v>DIRECT ATTACHED SFPP COPPER,5M,8-PACK</v>
          </cell>
          <cell r="H1892" t="str">
            <v>DIRECT ATTACHED SFPP COPPER,5M,8-PACK</v>
          </cell>
          <cell r="I1892">
            <v>1872</v>
          </cell>
          <cell r="J1892">
            <v>1872</v>
          </cell>
          <cell r="K1892" t="str">
            <v>A</v>
          </cell>
          <cell r="L1892">
            <v>0</v>
          </cell>
          <cell r="M1892">
            <v>0</v>
          </cell>
          <cell r="N1892">
            <v>0</v>
          </cell>
          <cell r="O1892">
            <v>0</v>
          </cell>
          <cell r="P1892">
            <v>0</v>
          </cell>
          <cell r="Q1892">
            <v>0</v>
          </cell>
          <cell r="R1892">
            <v>0</v>
          </cell>
          <cell r="S1892">
            <v>1086</v>
          </cell>
          <cell r="T1892">
            <v>1123</v>
          </cell>
          <cell r="U1892">
            <v>973</v>
          </cell>
          <cell r="V1892">
            <v>936</v>
          </cell>
          <cell r="W1892">
            <v>0</v>
          </cell>
          <cell r="X1892" t="str">
            <v>A1</v>
          </cell>
          <cell r="Y1892">
            <v>0.42</v>
          </cell>
          <cell r="Z1892">
            <v>0.4</v>
          </cell>
          <cell r="AA1892">
            <v>0.48</v>
          </cell>
          <cell r="AB1892">
            <v>0.5</v>
          </cell>
          <cell r="AC1892">
            <v>0</v>
          </cell>
          <cell r="AD1892">
            <v>0</v>
          </cell>
          <cell r="AE1892" t="str">
            <v>HARDWARE</v>
          </cell>
          <cell r="AF1892" t="str">
            <v>OPTICS</v>
          </cell>
          <cell r="AG1892" t="str">
            <v>10G OPTICS</v>
          </cell>
          <cell r="AH1892" t="str">
            <v>HARDWARE</v>
          </cell>
          <cell r="AI1892" t="str">
            <v>132-8</v>
          </cell>
          <cell r="AJ1892" t="str">
            <v>non-TAA</v>
          </cell>
          <cell r="AK1892" t="str">
            <v>13 mos</v>
          </cell>
          <cell r="AL1892">
            <v>80</v>
          </cell>
          <cell r="AM1892" t="str">
            <v>EAR99</v>
          </cell>
        </row>
        <row r="1893">
          <cell r="F1893" t="str">
            <v>10G-XFP-ER</v>
          </cell>
          <cell r="G1893" t="str">
            <v>1550nm serial pluggable XFP optic (LC) for up to 40km over SMF</v>
          </cell>
          <cell r="H1893" t="str">
            <v>1550nm serial pluggable XFP optic (LC) for up to 40km over SMF</v>
          </cell>
          <cell r="I1893">
            <v>9995</v>
          </cell>
          <cell r="J1893">
            <v>10995</v>
          </cell>
          <cell r="K1893" t="str">
            <v>A</v>
          </cell>
          <cell r="L1893">
            <v>0</v>
          </cell>
          <cell r="M1893">
            <v>0</v>
          </cell>
          <cell r="N1893">
            <v>0</v>
          </cell>
          <cell r="O1893">
            <v>0</v>
          </cell>
          <cell r="P1893">
            <v>0</v>
          </cell>
          <cell r="Q1893">
            <v>0</v>
          </cell>
          <cell r="R1893">
            <v>0</v>
          </cell>
          <cell r="S1893">
            <v>6377</v>
          </cell>
          <cell r="T1893">
            <v>6597</v>
          </cell>
          <cell r="U1893">
            <v>5717</v>
          </cell>
          <cell r="V1893">
            <v>5498</v>
          </cell>
          <cell r="W1893">
            <v>0</v>
          </cell>
          <cell r="X1893" t="str">
            <v>A1</v>
          </cell>
          <cell r="Y1893">
            <v>0.42</v>
          </cell>
          <cell r="Z1893">
            <v>0.4</v>
          </cell>
          <cell r="AA1893">
            <v>0.48</v>
          </cell>
          <cell r="AB1893">
            <v>0.5</v>
          </cell>
          <cell r="AC1893">
            <v>0</v>
          </cell>
          <cell r="AD1893">
            <v>0</v>
          </cell>
          <cell r="AE1893" t="str">
            <v>HARDWARE</v>
          </cell>
          <cell r="AF1893" t="str">
            <v>OPTICS</v>
          </cell>
          <cell r="AG1893" t="str">
            <v>10G OPTICS</v>
          </cell>
          <cell r="AH1893" t="str">
            <v>HARDWARE</v>
          </cell>
          <cell r="AI1893" t="str">
            <v>132-8</v>
          </cell>
          <cell r="AJ1893" t="str">
            <v>non-TAA</v>
          </cell>
          <cell r="AK1893" t="str">
            <v>13 mos</v>
          </cell>
          <cell r="AL1893">
            <v>80</v>
          </cell>
          <cell r="AM1893" t="str">
            <v>5A991</v>
          </cell>
        </row>
        <row r="1894">
          <cell r="F1894" t="str">
            <v>10G-XFP-LR</v>
          </cell>
          <cell r="G1894" t="str">
            <v>1310nm serial pluggable XFP optic (LC) for up to 10km over SMF</v>
          </cell>
          <cell r="H1894" t="str">
            <v>1310nm serial pluggable XFP optic (LC) for up to 10km over SMF</v>
          </cell>
          <cell r="I1894">
            <v>2495</v>
          </cell>
          <cell r="J1894">
            <v>2745</v>
          </cell>
          <cell r="K1894" t="str">
            <v>A</v>
          </cell>
          <cell r="L1894">
            <v>0</v>
          </cell>
          <cell r="M1894">
            <v>0</v>
          </cell>
          <cell r="N1894">
            <v>0</v>
          </cell>
          <cell r="O1894">
            <v>0</v>
          </cell>
          <cell r="P1894">
            <v>0</v>
          </cell>
          <cell r="Q1894">
            <v>0</v>
          </cell>
          <cell r="R1894">
            <v>0</v>
          </cell>
          <cell r="S1894">
            <v>1592</v>
          </cell>
          <cell r="T1894">
            <v>1647</v>
          </cell>
          <cell r="U1894">
            <v>1427</v>
          </cell>
          <cell r="V1894">
            <v>1373</v>
          </cell>
          <cell r="W1894">
            <v>0</v>
          </cell>
          <cell r="X1894" t="str">
            <v>A1</v>
          </cell>
          <cell r="Y1894">
            <v>0.42</v>
          </cell>
          <cell r="Z1894">
            <v>0.4</v>
          </cell>
          <cell r="AA1894">
            <v>0.48</v>
          </cell>
          <cell r="AB1894">
            <v>0.5</v>
          </cell>
          <cell r="AC1894">
            <v>0</v>
          </cell>
          <cell r="AD1894">
            <v>0</v>
          </cell>
          <cell r="AE1894" t="str">
            <v>HARDWARE</v>
          </cell>
          <cell r="AF1894" t="str">
            <v>OPTICS</v>
          </cell>
          <cell r="AG1894" t="str">
            <v>10G OPTICS</v>
          </cell>
          <cell r="AH1894" t="str">
            <v>HARDWARE</v>
          </cell>
          <cell r="AI1894" t="str">
            <v>132-8</v>
          </cell>
          <cell r="AJ1894" t="str">
            <v>non-TAA</v>
          </cell>
          <cell r="AK1894" t="str">
            <v>13 mos</v>
          </cell>
          <cell r="AL1894">
            <v>80</v>
          </cell>
          <cell r="AM1894" t="str">
            <v>5A991</v>
          </cell>
        </row>
        <row r="1895">
          <cell r="F1895" t="str">
            <v>10G-XFP-LR-4</v>
          </cell>
          <cell r="G1895" t="str">
            <v>1310nm serial pluggable XFP optic (LC) for up to 10km over SMF 4 Pack</v>
          </cell>
          <cell r="H1895" t="str">
            <v>1310nm serial pluggable XFP optic (LC) for up to 10km over SMF 4 Pack</v>
          </cell>
          <cell r="I1895">
            <v>10431</v>
          </cell>
          <cell r="J1895">
            <v>10431</v>
          </cell>
          <cell r="K1895" t="str">
            <v>A</v>
          </cell>
          <cell r="L1895">
            <v>0</v>
          </cell>
          <cell r="M1895">
            <v>0</v>
          </cell>
          <cell r="N1895">
            <v>0</v>
          </cell>
          <cell r="O1895">
            <v>0</v>
          </cell>
          <cell r="P1895">
            <v>0</v>
          </cell>
          <cell r="Q1895">
            <v>0</v>
          </cell>
          <cell r="R1895">
            <v>0</v>
          </cell>
          <cell r="S1895">
            <v>6050</v>
          </cell>
          <cell r="T1895">
            <v>6259</v>
          </cell>
          <cell r="U1895">
            <v>5424</v>
          </cell>
          <cell r="V1895">
            <v>5216</v>
          </cell>
          <cell r="W1895">
            <v>0</v>
          </cell>
          <cell r="X1895" t="str">
            <v>A1</v>
          </cell>
          <cell r="Y1895">
            <v>0.42</v>
          </cell>
          <cell r="Z1895">
            <v>0.4</v>
          </cell>
          <cell r="AA1895">
            <v>0.48</v>
          </cell>
          <cell r="AB1895">
            <v>0.5</v>
          </cell>
          <cell r="AC1895">
            <v>0</v>
          </cell>
          <cell r="AD1895">
            <v>0</v>
          </cell>
          <cell r="AE1895" t="str">
            <v>HARDWARE</v>
          </cell>
          <cell r="AF1895" t="str">
            <v>OPTICS</v>
          </cell>
          <cell r="AG1895" t="str">
            <v>10G OPTICS</v>
          </cell>
          <cell r="AH1895" t="str">
            <v>HARDWARE</v>
          </cell>
          <cell r="AI1895" t="str">
            <v>132-8</v>
          </cell>
          <cell r="AJ1895" t="str">
            <v>non-TAA</v>
          </cell>
          <cell r="AK1895" t="str">
            <v>13 mos</v>
          </cell>
          <cell r="AL1895">
            <v>80</v>
          </cell>
          <cell r="AM1895" t="str">
            <v>5A991</v>
          </cell>
        </row>
        <row r="1896">
          <cell r="F1896" t="str">
            <v>10G-XFP-SR</v>
          </cell>
          <cell r="G1896" t="str">
            <v>850nm serial pluggable XFP optic (LC), target range 300m over MMF</v>
          </cell>
          <cell r="H1896" t="str">
            <v>850nm serial pluggable XFP optic (LC), target range 300m over MMF</v>
          </cell>
          <cell r="I1896">
            <v>1245</v>
          </cell>
          <cell r="J1896">
            <v>1370</v>
          </cell>
          <cell r="K1896" t="str">
            <v>A</v>
          </cell>
          <cell r="L1896">
            <v>0</v>
          </cell>
          <cell r="M1896">
            <v>0</v>
          </cell>
          <cell r="N1896">
            <v>0</v>
          </cell>
          <cell r="O1896">
            <v>0</v>
          </cell>
          <cell r="P1896">
            <v>0</v>
          </cell>
          <cell r="Q1896">
            <v>0</v>
          </cell>
          <cell r="R1896">
            <v>0</v>
          </cell>
          <cell r="S1896">
            <v>795</v>
          </cell>
          <cell r="T1896">
            <v>822</v>
          </cell>
          <cell r="U1896">
            <v>712</v>
          </cell>
          <cell r="V1896">
            <v>685</v>
          </cell>
          <cell r="W1896">
            <v>0</v>
          </cell>
          <cell r="X1896" t="str">
            <v>A1</v>
          </cell>
          <cell r="Y1896">
            <v>0.42</v>
          </cell>
          <cell r="Z1896">
            <v>0.4</v>
          </cell>
          <cell r="AA1896">
            <v>0.48</v>
          </cell>
          <cell r="AB1896">
            <v>0.5</v>
          </cell>
          <cell r="AC1896">
            <v>0</v>
          </cell>
          <cell r="AD1896">
            <v>0</v>
          </cell>
          <cell r="AE1896" t="str">
            <v>HARDWARE</v>
          </cell>
          <cell r="AF1896" t="str">
            <v>OPTICS</v>
          </cell>
          <cell r="AG1896" t="str">
            <v>10G OPTICS</v>
          </cell>
          <cell r="AH1896" t="str">
            <v>HARDWARE</v>
          </cell>
          <cell r="AI1896" t="str">
            <v>132-8</v>
          </cell>
          <cell r="AJ1896" t="str">
            <v>non-TAA</v>
          </cell>
          <cell r="AK1896" t="str">
            <v>13 mos</v>
          </cell>
          <cell r="AL1896">
            <v>80</v>
          </cell>
          <cell r="AM1896" t="str">
            <v>5A991</v>
          </cell>
        </row>
        <row r="1897">
          <cell r="F1897" t="str">
            <v>10G-XFP-SR-4</v>
          </cell>
          <cell r="G1897" t="str">
            <v>850nm serial pluggable XFP optic (LC) 4 Pack, target range 300m over MMF</v>
          </cell>
          <cell r="H1897" t="str">
            <v>850nm serial pluggable XFP optic (LC) 4 Pack, target range 300m over MMF</v>
          </cell>
          <cell r="I1897">
            <v>5206</v>
          </cell>
          <cell r="J1897">
            <v>5206</v>
          </cell>
          <cell r="K1897" t="str">
            <v>A</v>
          </cell>
          <cell r="L1897">
            <v>0</v>
          </cell>
          <cell r="M1897">
            <v>0</v>
          </cell>
          <cell r="N1897">
            <v>0</v>
          </cell>
          <cell r="O1897">
            <v>0</v>
          </cell>
          <cell r="P1897">
            <v>0</v>
          </cell>
          <cell r="Q1897">
            <v>0</v>
          </cell>
          <cell r="R1897">
            <v>0</v>
          </cell>
          <cell r="S1897">
            <v>3019</v>
          </cell>
          <cell r="T1897">
            <v>3124</v>
          </cell>
          <cell r="U1897">
            <v>2707</v>
          </cell>
          <cell r="V1897">
            <v>2603</v>
          </cell>
          <cell r="W1897">
            <v>0</v>
          </cell>
          <cell r="X1897" t="str">
            <v>A1</v>
          </cell>
          <cell r="Y1897">
            <v>0.42</v>
          </cell>
          <cell r="Z1897">
            <v>0.4</v>
          </cell>
          <cell r="AA1897">
            <v>0.48</v>
          </cell>
          <cell r="AB1897">
            <v>0.5</v>
          </cell>
          <cell r="AC1897">
            <v>0</v>
          </cell>
          <cell r="AD1897">
            <v>0</v>
          </cell>
          <cell r="AE1897" t="str">
            <v>HARDWARE</v>
          </cell>
          <cell r="AF1897" t="str">
            <v>OPTICS</v>
          </cell>
          <cell r="AG1897" t="str">
            <v>10G OPTICS</v>
          </cell>
          <cell r="AH1897" t="str">
            <v>HARDWARE</v>
          </cell>
          <cell r="AI1897" t="str">
            <v>132-8</v>
          </cell>
          <cell r="AJ1897" t="str">
            <v>non-TAA</v>
          </cell>
          <cell r="AK1897" t="str">
            <v>13 mos</v>
          </cell>
          <cell r="AL1897">
            <v>80</v>
          </cell>
          <cell r="AM1897" t="str">
            <v>5A991</v>
          </cell>
        </row>
        <row r="1898">
          <cell r="F1898" t="str">
            <v>10G-XFP-ZR</v>
          </cell>
          <cell r="G1898" t="str">
            <v>1550nm serial pluggable XFP optic (LC) for up to 80km over SMF</v>
          </cell>
          <cell r="H1898" t="str">
            <v>1550nm serial pluggable XFP optic (LC) for up to 80km over SMF</v>
          </cell>
          <cell r="I1898">
            <v>15995</v>
          </cell>
          <cell r="J1898">
            <v>17595</v>
          </cell>
          <cell r="K1898" t="str">
            <v>A</v>
          </cell>
          <cell r="L1898">
            <v>0</v>
          </cell>
          <cell r="M1898">
            <v>0</v>
          </cell>
          <cell r="N1898">
            <v>0</v>
          </cell>
          <cell r="O1898">
            <v>0</v>
          </cell>
          <cell r="P1898">
            <v>0</v>
          </cell>
          <cell r="Q1898">
            <v>0</v>
          </cell>
          <cell r="R1898">
            <v>0</v>
          </cell>
          <cell r="S1898">
            <v>10205</v>
          </cell>
          <cell r="T1898">
            <v>10557</v>
          </cell>
          <cell r="U1898">
            <v>9149</v>
          </cell>
          <cell r="V1898">
            <v>8798</v>
          </cell>
          <cell r="W1898">
            <v>0</v>
          </cell>
          <cell r="X1898" t="str">
            <v>A1</v>
          </cell>
          <cell r="Y1898">
            <v>0.42</v>
          </cell>
          <cell r="Z1898">
            <v>0.4</v>
          </cell>
          <cell r="AA1898">
            <v>0.48</v>
          </cell>
          <cell r="AB1898">
            <v>0.5</v>
          </cell>
          <cell r="AC1898">
            <v>0</v>
          </cell>
          <cell r="AD1898">
            <v>0</v>
          </cell>
          <cell r="AE1898" t="str">
            <v>HARDWARE</v>
          </cell>
          <cell r="AF1898" t="str">
            <v>OPTICS</v>
          </cell>
          <cell r="AG1898" t="str">
            <v>10G OPTICS</v>
          </cell>
          <cell r="AH1898" t="str">
            <v>HARDWARE</v>
          </cell>
          <cell r="AI1898" t="str">
            <v>132-8</v>
          </cell>
          <cell r="AJ1898" t="str">
            <v>non-TAA</v>
          </cell>
          <cell r="AK1898" t="str">
            <v>13 mos</v>
          </cell>
          <cell r="AL1898">
            <v>80</v>
          </cell>
          <cell r="AM1898" t="str">
            <v>5A991</v>
          </cell>
        </row>
        <row r="1899">
          <cell r="F1899" t="str">
            <v>E1MG-100FX-IR-OM</v>
          </cell>
          <cell r="G1899" t="str">
            <v>100Base-FX IR SFP optic for SMF with LC connector, Optical Monitoring Capable. For distances up to 15Km.</v>
          </cell>
          <cell r="H1899" t="str">
            <v>100Base-FX IR SFP optic for SMF with LC connector, Optical Monitoring Capable. For distances up to 15Km.</v>
          </cell>
          <cell r="I1899">
            <v>345</v>
          </cell>
          <cell r="J1899">
            <v>345</v>
          </cell>
          <cell r="K1899" t="str">
            <v>A</v>
          </cell>
          <cell r="L1899">
            <v>0</v>
          </cell>
          <cell r="M1899">
            <v>0</v>
          </cell>
          <cell r="N1899">
            <v>0</v>
          </cell>
          <cell r="O1899">
            <v>0</v>
          </cell>
          <cell r="P1899">
            <v>0</v>
          </cell>
          <cell r="Q1899">
            <v>0</v>
          </cell>
          <cell r="R1899">
            <v>0</v>
          </cell>
          <cell r="S1899">
            <v>200</v>
          </cell>
          <cell r="T1899">
            <v>207</v>
          </cell>
          <cell r="U1899">
            <v>179</v>
          </cell>
          <cell r="V1899">
            <v>173</v>
          </cell>
          <cell r="W1899">
            <v>0</v>
          </cell>
          <cell r="X1899" t="str">
            <v>A1</v>
          </cell>
          <cell r="Y1899">
            <v>0.42</v>
          </cell>
          <cell r="Z1899">
            <v>0.4</v>
          </cell>
          <cell r="AA1899">
            <v>0.48</v>
          </cell>
          <cell r="AB1899">
            <v>0.5</v>
          </cell>
          <cell r="AC1899">
            <v>0</v>
          </cell>
          <cell r="AD1899">
            <v>0</v>
          </cell>
          <cell r="AE1899" t="str">
            <v>HARDWARE</v>
          </cell>
          <cell r="AF1899" t="str">
            <v>OPTICS</v>
          </cell>
          <cell r="AG1899" t="str">
            <v>1G OPTICS</v>
          </cell>
          <cell r="AH1899" t="str">
            <v>HARDWARE</v>
          </cell>
          <cell r="AI1899" t="str">
            <v>132-8</v>
          </cell>
          <cell r="AJ1899" t="str">
            <v>non-TAA</v>
          </cell>
          <cell r="AK1899" t="str">
            <v>13 mos</v>
          </cell>
          <cell r="AL1899">
            <v>80</v>
          </cell>
          <cell r="AM1899" t="str">
            <v>5A991</v>
          </cell>
        </row>
        <row r="1900">
          <cell r="F1900" t="str">
            <v>E1MG-100FX-LR-OM</v>
          </cell>
          <cell r="G1900" t="str">
            <v>100Base-FX LR SFP optic for SMF with LC connector, Optical Monitoring Capable. For distances up to 40Km.</v>
          </cell>
          <cell r="H1900" t="str">
            <v>100Base-FX LR SFP optic for SMF with LC connector, Optical Monitoring Capable. For distances up to 40Km.</v>
          </cell>
          <cell r="I1900">
            <v>455</v>
          </cell>
          <cell r="J1900">
            <v>455</v>
          </cell>
          <cell r="K1900" t="str">
            <v>A</v>
          </cell>
          <cell r="L1900">
            <v>0</v>
          </cell>
          <cell r="M1900">
            <v>0</v>
          </cell>
          <cell r="N1900">
            <v>0</v>
          </cell>
          <cell r="O1900">
            <v>0</v>
          </cell>
          <cell r="P1900">
            <v>0</v>
          </cell>
          <cell r="Q1900">
            <v>0</v>
          </cell>
          <cell r="R1900">
            <v>0</v>
          </cell>
          <cell r="S1900">
            <v>264</v>
          </cell>
          <cell r="T1900">
            <v>273</v>
          </cell>
          <cell r="U1900">
            <v>237</v>
          </cell>
          <cell r="V1900">
            <v>228</v>
          </cell>
          <cell r="W1900">
            <v>0</v>
          </cell>
          <cell r="X1900" t="str">
            <v>A1</v>
          </cell>
          <cell r="Y1900">
            <v>0.42</v>
          </cell>
          <cell r="Z1900">
            <v>0.4</v>
          </cell>
          <cell r="AA1900">
            <v>0.48</v>
          </cell>
          <cell r="AB1900">
            <v>0.5</v>
          </cell>
          <cell r="AC1900">
            <v>0</v>
          </cell>
          <cell r="AD1900">
            <v>0</v>
          </cell>
          <cell r="AE1900" t="str">
            <v>HARDWARE</v>
          </cell>
          <cell r="AF1900" t="str">
            <v>OPTICS</v>
          </cell>
          <cell r="AG1900" t="str">
            <v>1G OPTICS</v>
          </cell>
          <cell r="AH1900" t="str">
            <v>HARDWARE</v>
          </cell>
          <cell r="AI1900" t="str">
            <v>132-8</v>
          </cell>
          <cell r="AJ1900" t="str">
            <v>non-TAA</v>
          </cell>
          <cell r="AK1900" t="str">
            <v>13 mos</v>
          </cell>
          <cell r="AL1900">
            <v>80</v>
          </cell>
          <cell r="AM1900" t="str">
            <v>5A991</v>
          </cell>
        </row>
        <row r="1901">
          <cell r="F1901" t="str">
            <v>E1MG-100FX-OM</v>
          </cell>
          <cell r="G1901" t="str">
            <v>100Base-FX SFP optic MMF, LC connector, Optical Monitoring Capable</v>
          </cell>
          <cell r="H1901" t="str">
            <v>100Base-FX SFP optic MMF, LC connector, Optical Monitoring Capable</v>
          </cell>
          <cell r="I1901">
            <v>195</v>
          </cell>
          <cell r="J1901">
            <v>195</v>
          </cell>
          <cell r="K1901" t="str">
            <v>A</v>
          </cell>
          <cell r="L1901">
            <v>0</v>
          </cell>
          <cell r="M1901">
            <v>0</v>
          </cell>
          <cell r="N1901">
            <v>0</v>
          </cell>
          <cell r="O1901">
            <v>0</v>
          </cell>
          <cell r="P1901">
            <v>0</v>
          </cell>
          <cell r="Q1901">
            <v>0</v>
          </cell>
          <cell r="R1901">
            <v>0</v>
          </cell>
          <cell r="S1901">
            <v>113</v>
          </cell>
          <cell r="T1901">
            <v>117</v>
          </cell>
          <cell r="U1901">
            <v>101</v>
          </cell>
          <cell r="V1901">
            <v>98</v>
          </cell>
          <cell r="W1901">
            <v>0</v>
          </cell>
          <cell r="X1901" t="str">
            <v>A1</v>
          </cell>
          <cell r="Y1901">
            <v>0.42</v>
          </cell>
          <cell r="Z1901">
            <v>0.4</v>
          </cell>
          <cell r="AA1901">
            <v>0.48</v>
          </cell>
          <cell r="AB1901">
            <v>0.5</v>
          </cell>
          <cell r="AC1901">
            <v>0</v>
          </cell>
          <cell r="AD1901">
            <v>0</v>
          </cell>
          <cell r="AE1901" t="str">
            <v>HARDWARE</v>
          </cell>
          <cell r="AF1901" t="str">
            <v>OPTICS</v>
          </cell>
          <cell r="AG1901" t="str">
            <v>1G OPTICS</v>
          </cell>
          <cell r="AH1901" t="str">
            <v>HARDWARE</v>
          </cell>
          <cell r="AI1901" t="str">
            <v>132-8</v>
          </cell>
          <cell r="AJ1901" t="str">
            <v>non-TAA</v>
          </cell>
          <cell r="AK1901" t="str">
            <v>13 mos</v>
          </cell>
          <cell r="AL1901">
            <v>80</v>
          </cell>
          <cell r="AM1901" t="str">
            <v>5A991</v>
          </cell>
        </row>
        <row r="1902">
          <cell r="F1902" t="str">
            <v>E1MG-100FX-OM-8</v>
          </cell>
          <cell r="G1902" t="str">
            <v>100Base-FX SFP optic MMF 8 Pack, LC connector, Optical Monitoring Capable</v>
          </cell>
          <cell r="H1902" t="str">
            <v>100Base-FX SFP optic MMF 8 Pack, LC connector, Optical Monitoring Capable</v>
          </cell>
          <cell r="I1902">
            <v>1404</v>
          </cell>
          <cell r="J1902">
            <v>1404</v>
          </cell>
          <cell r="K1902" t="str">
            <v>A</v>
          </cell>
          <cell r="L1902">
            <v>0</v>
          </cell>
          <cell r="M1902">
            <v>0</v>
          </cell>
          <cell r="N1902">
            <v>0</v>
          </cell>
          <cell r="O1902">
            <v>0</v>
          </cell>
          <cell r="P1902">
            <v>0</v>
          </cell>
          <cell r="Q1902">
            <v>0</v>
          </cell>
          <cell r="R1902">
            <v>0</v>
          </cell>
          <cell r="S1902">
            <v>814</v>
          </cell>
          <cell r="T1902">
            <v>842</v>
          </cell>
          <cell r="U1902">
            <v>730</v>
          </cell>
          <cell r="V1902">
            <v>702</v>
          </cell>
          <cell r="W1902">
            <v>0</v>
          </cell>
          <cell r="X1902" t="str">
            <v>A1</v>
          </cell>
          <cell r="Y1902">
            <v>0.42</v>
          </cell>
          <cell r="Z1902">
            <v>0.4</v>
          </cell>
          <cell r="AA1902">
            <v>0.48</v>
          </cell>
          <cell r="AB1902">
            <v>0.5</v>
          </cell>
          <cell r="AC1902">
            <v>0</v>
          </cell>
          <cell r="AD1902">
            <v>0</v>
          </cell>
          <cell r="AE1902" t="str">
            <v>HARDWARE</v>
          </cell>
          <cell r="AF1902" t="str">
            <v>OPTICS</v>
          </cell>
          <cell r="AG1902" t="str">
            <v>1G OPTICS</v>
          </cell>
          <cell r="AH1902" t="str">
            <v>HARDWARE</v>
          </cell>
          <cell r="AI1902" t="str">
            <v>132-8</v>
          </cell>
          <cell r="AJ1902" t="str">
            <v>non-TAA</v>
          </cell>
          <cell r="AK1902" t="str">
            <v>13 mos</v>
          </cell>
          <cell r="AL1902">
            <v>80</v>
          </cell>
          <cell r="AM1902" t="str">
            <v>5A991</v>
          </cell>
        </row>
        <row r="1903">
          <cell r="F1903" t="str">
            <v>E1MG-BXD</v>
          </cell>
          <cell r="G1903" t="str">
            <v>1000Base-BXD SFP optic SMF, transmits at 1490nm and receives at 1310nm, LC connector,single strand SMF fiber. This optic should only be connected to an E1MG-BXU at the far end.</v>
          </cell>
          <cell r="H1903" t="str">
            <v>1000Base-BXD SFP optic SMF, transmits at 1490nm and receives at 1310nm, LC connector,single strand SMF fiber. This optic should only be connected to an E1MG-BXU at the far end.</v>
          </cell>
          <cell r="I1903">
            <v>1195</v>
          </cell>
          <cell r="J1903">
            <v>1315</v>
          </cell>
          <cell r="K1903" t="str">
            <v>A</v>
          </cell>
          <cell r="L1903">
            <v>0</v>
          </cell>
          <cell r="M1903">
            <v>0</v>
          </cell>
          <cell r="N1903">
            <v>0</v>
          </cell>
          <cell r="O1903">
            <v>0</v>
          </cell>
          <cell r="P1903">
            <v>0</v>
          </cell>
          <cell r="Q1903">
            <v>0</v>
          </cell>
          <cell r="R1903">
            <v>0</v>
          </cell>
          <cell r="S1903">
            <v>763</v>
          </cell>
          <cell r="T1903">
            <v>789</v>
          </cell>
          <cell r="U1903">
            <v>684</v>
          </cell>
          <cell r="V1903">
            <v>658</v>
          </cell>
          <cell r="W1903">
            <v>0</v>
          </cell>
          <cell r="X1903" t="str">
            <v>A1</v>
          </cell>
          <cell r="Y1903">
            <v>0.42</v>
          </cell>
          <cell r="Z1903">
            <v>0.4</v>
          </cell>
          <cell r="AA1903">
            <v>0.48</v>
          </cell>
          <cell r="AB1903">
            <v>0.5</v>
          </cell>
          <cell r="AC1903">
            <v>0</v>
          </cell>
          <cell r="AD1903">
            <v>0</v>
          </cell>
          <cell r="AE1903" t="str">
            <v>HARDWARE</v>
          </cell>
          <cell r="AF1903" t="str">
            <v>OPTICS</v>
          </cell>
          <cell r="AG1903" t="str">
            <v>1G OPTICS</v>
          </cell>
          <cell r="AH1903" t="str">
            <v>HARDWARE</v>
          </cell>
          <cell r="AI1903" t="str">
            <v>132-8</v>
          </cell>
          <cell r="AJ1903" t="str">
            <v>non-TAA</v>
          </cell>
          <cell r="AK1903" t="str">
            <v>13 mos</v>
          </cell>
          <cell r="AL1903">
            <v>80</v>
          </cell>
          <cell r="AM1903" t="str">
            <v>5A991</v>
          </cell>
        </row>
        <row r="1904">
          <cell r="F1904" t="str">
            <v>E1MG-BXU</v>
          </cell>
          <cell r="G1904" t="str">
            <v>1000Base-BXU SFP optic SMF, transmits at 1310nm and receives at 1490nm, LC connector,single strand SMF fiber. This optic should only be connected to an E1MG-BXD at the far end.</v>
          </cell>
          <cell r="H1904" t="str">
            <v>1000Base-BXU SFP optic SMF, transmits at 1310nm and receives at 1490nm, LC connector,single strand SMF fiber. This optic should only be connected to an E1MG-BXD at the far end.</v>
          </cell>
          <cell r="I1904">
            <v>1195</v>
          </cell>
          <cell r="J1904">
            <v>1315</v>
          </cell>
          <cell r="K1904" t="str">
            <v>A</v>
          </cell>
          <cell r="L1904">
            <v>0</v>
          </cell>
          <cell r="M1904">
            <v>0</v>
          </cell>
          <cell r="N1904">
            <v>0</v>
          </cell>
          <cell r="O1904">
            <v>0</v>
          </cell>
          <cell r="P1904">
            <v>0</v>
          </cell>
          <cell r="Q1904">
            <v>0</v>
          </cell>
          <cell r="R1904">
            <v>0</v>
          </cell>
          <cell r="S1904">
            <v>763</v>
          </cell>
          <cell r="T1904">
            <v>789</v>
          </cell>
          <cell r="U1904">
            <v>684</v>
          </cell>
          <cell r="V1904">
            <v>658</v>
          </cell>
          <cell r="W1904">
            <v>0</v>
          </cell>
          <cell r="X1904" t="str">
            <v>A1</v>
          </cell>
          <cell r="Y1904">
            <v>0.42</v>
          </cell>
          <cell r="Z1904">
            <v>0.4</v>
          </cell>
          <cell r="AA1904">
            <v>0.48</v>
          </cell>
          <cell r="AB1904">
            <v>0.5</v>
          </cell>
          <cell r="AC1904">
            <v>0</v>
          </cell>
          <cell r="AD1904">
            <v>0</v>
          </cell>
          <cell r="AE1904" t="str">
            <v>HARDWARE</v>
          </cell>
          <cell r="AF1904" t="str">
            <v>OPTICS</v>
          </cell>
          <cell r="AG1904" t="str">
            <v>1G OPTICS</v>
          </cell>
          <cell r="AH1904" t="str">
            <v>HARDWARE</v>
          </cell>
          <cell r="AI1904" t="str">
            <v>132-8</v>
          </cell>
          <cell r="AJ1904" t="str">
            <v>non-TAA</v>
          </cell>
          <cell r="AK1904" t="str">
            <v>13 mos</v>
          </cell>
          <cell r="AL1904">
            <v>80</v>
          </cell>
          <cell r="AM1904" t="str">
            <v>5A991</v>
          </cell>
        </row>
        <row r="1905">
          <cell r="F1905" t="str">
            <v>E1MG-CWDM80-1470</v>
          </cell>
          <cell r="G1905" t="str">
            <v>CWDM SFP optic, 80Km, 1470nm, LC connector</v>
          </cell>
          <cell r="H1905" t="str">
            <v>CWDM SFP optic, 80Km, 1470nm, LC connector</v>
          </cell>
          <cell r="I1905">
            <v>4995</v>
          </cell>
          <cell r="J1905">
            <v>5495</v>
          </cell>
          <cell r="K1905" t="str">
            <v>A</v>
          </cell>
          <cell r="L1905">
            <v>0</v>
          </cell>
          <cell r="M1905">
            <v>0</v>
          </cell>
          <cell r="N1905">
            <v>0</v>
          </cell>
          <cell r="O1905">
            <v>0</v>
          </cell>
          <cell r="P1905">
            <v>0</v>
          </cell>
          <cell r="Q1905">
            <v>0</v>
          </cell>
          <cell r="R1905">
            <v>0</v>
          </cell>
          <cell r="S1905">
            <v>3187</v>
          </cell>
          <cell r="T1905">
            <v>3297</v>
          </cell>
          <cell r="U1905">
            <v>2857</v>
          </cell>
          <cell r="V1905">
            <v>2748</v>
          </cell>
          <cell r="W1905">
            <v>0</v>
          </cell>
          <cell r="X1905" t="str">
            <v>A1</v>
          </cell>
          <cell r="Y1905">
            <v>0.42</v>
          </cell>
          <cell r="Z1905">
            <v>0.4</v>
          </cell>
          <cell r="AA1905">
            <v>0.48</v>
          </cell>
          <cell r="AB1905">
            <v>0.5</v>
          </cell>
          <cell r="AC1905">
            <v>0</v>
          </cell>
          <cell r="AD1905">
            <v>0</v>
          </cell>
          <cell r="AE1905" t="str">
            <v>HARDWARE</v>
          </cell>
          <cell r="AF1905" t="str">
            <v>OPTICS</v>
          </cell>
          <cell r="AG1905" t="str">
            <v>1G OPTICS</v>
          </cell>
          <cell r="AH1905" t="str">
            <v>HARDWARE</v>
          </cell>
          <cell r="AI1905" t="str">
            <v>132-8</v>
          </cell>
          <cell r="AJ1905" t="str">
            <v>non-TAA</v>
          </cell>
          <cell r="AK1905" t="str">
            <v>13 mos</v>
          </cell>
          <cell r="AL1905">
            <v>80</v>
          </cell>
          <cell r="AM1905" t="str">
            <v>5A991</v>
          </cell>
        </row>
        <row r="1906">
          <cell r="F1906" t="str">
            <v>E1MG-CWDM80-1490</v>
          </cell>
          <cell r="G1906" t="str">
            <v>CWDM SFP optic, 80Km, 1490nm, LC connector</v>
          </cell>
          <cell r="H1906" t="str">
            <v>CWDM SFP optic, 80Km, 1490nm, LC connector</v>
          </cell>
          <cell r="I1906">
            <v>4995</v>
          </cell>
          <cell r="J1906">
            <v>5495</v>
          </cell>
          <cell r="K1906" t="str">
            <v>A</v>
          </cell>
          <cell r="L1906">
            <v>0</v>
          </cell>
          <cell r="M1906">
            <v>0</v>
          </cell>
          <cell r="N1906">
            <v>0</v>
          </cell>
          <cell r="O1906">
            <v>0</v>
          </cell>
          <cell r="P1906">
            <v>0</v>
          </cell>
          <cell r="Q1906">
            <v>0</v>
          </cell>
          <cell r="R1906">
            <v>0</v>
          </cell>
          <cell r="S1906">
            <v>3187</v>
          </cell>
          <cell r="T1906">
            <v>3297</v>
          </cell>
          <cell r="U1906">
            <v>2857</v>
          </cell>
          <cell r="V1906">
            <v>2748</v>
          </cell>
          <cell r="W1906">
            <v>0</v>
          </cell>
          <cell r="X1906" t="str">
            <v>A1</v>
          </cell>
          <cell r="Y1906">
            <v>0.42</v>
          </cell>
          <cell r="Z1906">
            <v>0.4</v>
          </cell>
          <cell r="AA1906">
            <v>0.48</v>
          </cell>
          <cell r="AB1906">
            <v>0.5</v>
          </cell>
          <cell r="AC1906">
            <v>0</v>
          </cell>
          <cell r="AD1906">
            <v>0</v>
          </cell>
          <cell r="AE1906" t="str">
            <v>HARDWARE</v>
          </cell>
          <cell r="AF1906" t="str">
            <v>OPTICS</v>
          </cell>
          <cell r="AG1906" t="str">
            <v>1G OPTICS</v>
          </cell>
          <cell r="AH1906" t="str">
            <v>HARDWARE</v>
          </cell>
          <cell r="AI1906" t="str">
            <v>132-8</v>
          </cell>
          <cell r="AJ1906" t="str">
            <v>non-TAA</v>
          </cell>
          <cell r="AK1906" t="str">
            <v>13 mos</v>
          </cell>
          <cell r="AL1906">
            <v>80</v>
          </cell>
          <cell r="AM1906" t="str">
            <v>5A991</v>
          </cell>
        </row>
        <row r="1907">
          <cell r="F1907" t="str">
            <v>E1MG-CWDM80-1510</v>
          </cell>
          <cell r="G1907" t="str">
            <v>CWDM SFP optic, 80Km, 1510nm, LC connector</v>
          </cell>
          <cell r="H1907" t="str">
            <v>CWDM SFP optic, 80Km, 1510nm, LC connector</v>
          </cell>
          <cell r="I1907">
            <v>4995</v>
          </cell>
          <cell r="J1907">
            <v>5495</v>
          </cell>
          <cell r="K1907" t="str">
            <v>A</v>
          </cell>
          <cell r="L1907">
            <v>0</v>
          </cell>
          <cell r="M1907">
            <v>0</v>
          </cell>
          <cell r="N1907">
            <v>0</v>
          </cell>
          <cell r="O1907">
            <v>0</v>
          </cell>
          <cell r="P1907">
            <v>0</v>
          </cell>
          <cell r="Q1907">
            <v>0</v>
          </cell>
          <cell r="R1907">
            <v>0</v>
          </cell>
          <cell r="S1907">
            <v>3187</v>
          </cell>
          <cell r="T1907">
            <v>3297</v>
          </cell>
          <cell r="U1907">
            <v>2857</v>
          </cell>
          <cell r="V1907">
            <v>2748</v>
          </cell>
          <cell r="W1907">
            <v>0</v>
          </cell>
          <cell r="X1907" t="str">
            <v>A1</v>
          </cell>
          <cell r="Y1907">
            <v>0.42</v>
          </cell>
          <cell r="Z1907">
            <v>0.4</v>
          </cell>
          <cell r="AA1907">
            <v>0.48</v>
          </cell>
          <cell r="AB1907">
            <v>0.5</v>
          </cell>
          <cell r="AC1907">
            <v>0</v>
          </cell>
          <cell r="AD1907">
            <v>0</v>
          </cell>
          <cell r="AE1907" t="str">
            <v>HARDWARE</v>
          </cell>
          <cell r="AF1907" t="str">
            <v>OPTICS</v>
          </cell>
          <cell r="AG1907" t="str">
            <v>1G OPTICS</v>
          </cell>
          <cell r="AH1907" t="str">
            <v>HARDWARE</v>
          </cell>
          <cell r="AI1907" t="str">
            <v>132-8</v>
          </cell>
          <cell r="AJ1907" t="str">
            <v>non-TAA</v>
          </cell>
          <cell r="AK1907" t="str">
            <v>13 mos</v>
          </cell>
          <cell r="AL1907">
            <v>80</v>
          </cell>
          <cell r="AM1907" t="str">
            <v>5A991</v>
          </cell>
        </row>
        <row r="1908">
          <cell r="F1908" t="str">
            <v>E1MG-CWDM80-1530</v>
          </cell>
          <cell r="G1908" t="str">
            <v>CWDM SFP optic, 80Km, 1530nm, LC connector</v>
          </cell>
          <cell r="H1908" t="str">
            <v>CWDM SFP optic, 80Km, 1530nm, LC connector</v>
          </cell>
          <cell r="I1908">
            <v>4995</v>
          </cell>
          <cell r="J1908">
            <v>5495</v>
          </cell>
          <cell r="K1908" t="str">
            <v>A</v>
          </cell>
          <cell r="L1908">
            <v>0</v>
          </cell>
          <cell r="M1908">
            <v>0</v>
          </cell>
          <cell r="N1908">
            <v>0</v>
          </cell>
          <cell r="O1908">
            <v>0</v>
          </cell>
          <cell r="P1908">
            <v>0</v>
          </cell>
          <cell r="Q1908">
            <v>0</v>
          </cell>
          <cell r="R1908">
            <v>0</v>
          </cell>
          <cell r="S1908">
            <v>3187</v>
          </cell>
          <cell r="T1908">
            <v>3297</v>
          </cell>
          <cell r="U1908">
            <v>2857</v>
          </cell>
          <cell r="V1908">
            <v>2748</v>
          </cell>
          <cell r="W1908">
            <v>0</v>
          </cell>
          <cell r="X1908" t="str">
            <v>A1</v>
          </cell>
          <cell r="Y1908">
            <v>0.42</v>
          </cell>
          <cell r="Z1908">
            <v>0.4</v>
          </cell>
          <cell r="AA1908">
            <v>0.48</v>
          </cell>
          <cell r="AB1908">
            <v>0.5</v>
          </cell>
          <cell r="AC1908">
            <v>0</v>
          </cell>
          <cell r="AD1908">
            <v>0</v>
          </cell>
          <cell r="AE1908" t="str">
            <v>HARDWARE</v>
          </cell>
          <cell r="AF1908" t="str">
            <v>OPTICS</v>
          </cell>
          <cell r="AG1908" t="str">
            <v>1G OPTICS</v>
          </cell>
          <cell r="AH1908" t="str">
            <v>HARDWARE</v>
          </cell>
          <cell r="AI1908" t="str">
            <v>132-8</v>
          </cell>
          <cell r="AJ1908" t="str">
            <v>non-TAA</v>
          </cell>
          <cell r="AK1908" t="str">
            <v>13 mos</v>
          </cell>
          <cell r="AL1908">
            <v>80</v>
          </cell>
          <cell r="AM1908" t="str">
            <v>5A991</v>
          </cell>
        </row>
        <row r="1909">
          <cell r="F1909" t="str">
            <v>E1MG-CWDM80-1550</v>
          </cell>
          <cell r="G1909" t="str">
            <v>CWDM SFP optic, 80Km, 1550nm, LC connector</v>
          </cell>
          <cell r="H1909" t="str">
            <v>CWDM SFP optic, 80Km, 1550nm, LC connector</v>
          </cell>
          <cell r="I1909">
            <v>4995</v>
          </cell>
          <cell r="J1909">
            <v>5495</v>
          </cell>
          <cell r="K1909" t="str">
            <v>A</v>
          </cell>
          <cell r="L1909">
            <v>0</v>
          </cell>
          <cell r="M1909">
            <v>0</v>
          </cell>
          <cell r="N1909">
            <v>0</v>
          </cell>
          <cell r="O1909">
            <v>0</v>
          </cell>
          <cell r="P1909">
            <v>0</v>
          </cell>
          <cell r="Q1909">
            <v>0</v>
          </cell>
          <cell r="R1909">
            <v>0</v>
          </cell>
          <cell r="S1909">
            <v>3187</v>
          </cell>
          <cell r="T1909">
            <v>3297</v>
          </cell>
          <cell r="U1909">
            <v>2857</v>
          </cell>
          <cell r="V1909">
            <v>2748</v>
          </cell>
          <cell r="W1909">
            <v>0</v>
          </cell>
          <cell r="X1909" t="str">
            <v>A1</v>
          </cell>
          <cell r="Y1909">
            <v>0.42</v>
          </cell>
          <cell r="Z1909">
            <v>0.4</v>
          </cell>
          <cell r="AA1909">
            <v>0.48</v>
          </cell>
          <cell r="AB1909">
            <v>0.5</v>
          </cell>
          <cell r="AC1909">
            <v>0</v>
          </cell>
          <cell r="AD1909">
            <v>0</v>
          </cell>
          <cell r="AE1909" t="str">
            <v>HARDWARE</v>
          </cell>
          <cell r="AF1909" t="str">
            <v>OPTICS</v>
          </cell>
          <cell r="AG1909" t="str">
            <v>1G OPTICS</v>
          </cell>
          <cell r="AH1909" t="str">
            <v>HARDWARE</v>
          </cell>
          <cell r="AI1909" t="str">
            <v>132-8</v>
          </cell>
          <cell r="AJ1909" t="str">
            <v>non-TAA</v>
          </cell>
          <cell r="AK1909" t="str">
            <v>13 mos</v>
          </cell>
          <cell r="AL1909">
            <v>80</v>
          </cell>
          <cell r="AM1909" t="str">
            <v>5A991</v>
          </cell>
        </row>
        <row r="1910">
          <cell r="F1910" t="str">
            <v>E1MG-CWDM80-1570</v>
          </cell>
          <cell r="G1910" t="str">
            <v>CWDM SFP optic, 80Km, 1570nm, LC connector</v>
          </cell>
          <cell r="H1910" t="str">
            <v>CWDM SFP optic, 80Km, 1570nm, LC connector</v>
          </cell>
          <cell r="I1910">
            <v>4995</v>
          </cell>
          <cell r="J1910">
            <v>5495</v>
          </cell>
          <cell r="K1910" t="str">
            <v>A</v>
          </cell>
          <cell r="L1910">
            <v>0</v>
          </cell>
          <cell r="M1910">
            <v>0</v>
          </cell>
          <cell r="N1910">
            <v>0</v>
          </cell>
          <cell r="O1910">
            <v>0</v>
          </cell>
          <cell r="P1910">
            <v>0</v>
          </cell>
          <cell r="Q1910">
            <v>0</v>
          </cell>
          <cell r="R1910">
            <v>0</v>
          </cell>
          <cell r="S1910">
            <v>3187</v>
          </cell>
          <cell r="T1910">
            <v>3297</v>
          </cell>
          <cell r="U1910">
            <v>2857</v>
          </cell>
          <cell r="V1910">
            <v>2748</v>
          </cell>
          <cell r="W1910">
            <v>0</v>
          </cell>
          <cell r="X1910" t="str">
            <v>A1</v>
          </cell>
          <cell r="Y1910">
            <v>0.42</v>
          </cell>
          <cell r="Z1910">
            <v>0.4</v>
          </cell>
          <cell r="AA1910">
            <v>0.48</v>
          </cell>
          <cell r="AB1910">
            <v>0.5</v>
          </cell>
          <cell r="AC1910">
            <v>0</v>
          </cell>
          <cell r="AD1910">
            <v>0</v>
          </cell>
          <cell r="AE1910" t="str">
            <v>HARDWARE</v>
          </cell>
          <cell r="AF1910" t="str">
            <v>OPTICS</v>
          </cell>
          <cell r="AG1910" t="str">
            <v>1G OPTICS</v>
          </cell>
          <cell r="AH1910" t="str">
            <v>HARDWARE</v>
          </cell>
          <cell r="AI1910" t="str">
            <v>132-8</v>
          </cell>
          <cell r="AJ1910" t="str">
            <v>non-TAA</v>
          </cell>
          <cell r="AK1910" t="str">
            <v>13 mos</v>
          </cell>
          <cell r="AL1910">
            <v>80</v>
          </cell>
          <cell r="AM1910" t="str">
            <v>5A991</v>
          </cell>
        </row>
        <row r="1911">
          <cell r="F1911" t="str">
            <v>E1MG-CWDM80-1590</v>
          </cell>
          <cell r="G1911" t="str">
            <v>CWDM SFP optic, 80Km, 1590nm, LC connector</v>
          </cell>
          <cell r="H1911" t="str">
            <v>CWDM SFP optic, 80Km, 1590nm, LC connector</v>
          </cell>
          <cell r="I1911">
            <v>4995</v>
          </cell>
          <cell r="J1911">
            <v>5495</v>
          </cell>
          <cell r="K1911" t="str">
            <v>A</v>
          </cell>
          <cell r="L1911">
            <v>0</v>
          </cell>
          <cell r="M1911">
            <v>0</v>
          </cell>
          <cell r="N1911">
            <v>0</v>
          </cell>
          <cell r="O1911">
            <v>0</v>
          </cell>
          <cell r="P1911">
            <v>0</v>
          </cell>
          <cell r="Q1911">
            <v>0</v>
          </cell>
          <cell r="R1911">
            <v>0</v>
          </cell>
          <cell r="S1911">
            <v>3187</v>
          </cell>
          <cell r="T1911">
            <v>3297</v>
          </cell>
          <cell r="U1911">
            <v>2857</v>
          </cell>
          <cell r="V1911">
            <v>2748</v>
          </cell>
          <cell r="W1911">
            <v>0</v>
          </cell>
          <cell r="X1911" t="str">
            <v>A1</v>
          </cell>
          <cell r="Y1911">
            <v>0.42</v>
          </cell>
          <cell r="Z1911">
            <v>0.4</v>
          </cell>
          <cell r="AA1911">
            <v>0.48</v>
          </cell>
          <cell r="AB1911">
            <v>0.5</v>
          </cell>
          <cell r="AC1911">
            <v>0</v>
          </cell>
          <cell r="AD1911">
            <v>0</v>
          </cell>
          <cell r="AE1911" t="str">
            <v>HARDWARE</v>
          </cell>
          <cell r="AF1911" t="str">
            <v>OPTICS</v>
          </cell>
          <cell r="AG1911" t="str">
            <v>1G OPTICS</v>
          </cell>
          <cell r="AH1911" t="str">
            <v>HARDWARE</v>
          </cell>
          <cell r="AI1911" t="str">
            <v>132-8</v>
          </cell>
          <cell r="AJ1911" t="str">
            <v>non-TAA</v>
          </cell>
          <cell r="AK1911" t="str">
            <v>13 mos</v>
          </cell>
          <cell r="AL1911">
            <v>80</v>
          </cell>
          <cell r="AM1911" t="str">
            <v>5A991</v>
          </cell>
        </row>
        <row r="1912">
          <cell r="F1912" t="str">
            <v>E1MG-CWDM80-1610</v>
          </cell>
          <cell r="G1912" t="str">
            <v>CWDM SFP optic, 80Km, 1610nm, LC connector</v>
          </cell>
          <cell r="H1912" t="str">
            <v>CWDM SFP optic, 80Km, 1610nm, LC connector</v>
          </cell>
          <cell r="I1912">
            <v>4995</v>
          </cell>
          <cell r="J1912">
            <v>5495</v>
          </cell>
          <cell r="K1912" t="str">
            <v>A</v>
          </cell>
          <cell r="L1912">
            <v>0</v>
          </cell>
          <cell r="M1912">
            <v>0</v>
          </cell>
          <cell r="N1912">
            <v>0</v>
          </cell>
          <cell r="O1912">
            <v>0</v>
          </cell>
          <cell r="P1912">
            <v>0</v>
          </cell>
          <cell r="Q1912">
            <v>0</v>
          </cell>
          <cell r="R1912">
            <v>0</v>
          </cell>
          <cell r="S1912">
            <v>3187</v>
          </cell>
          <cell r="T1912">
            <v>3297</v>
          </cell>
          <cell r="U1912">
            <v>2857</v>
          </cell>
          <cell r="V1912">
            <v>2748</v>
          </cell>
          <cell r="W1912">
            <v>0</v>
          </cell>
          <cell r="X1912" t="str">
            <v>A1</v>
          </cell>
          <cell r="Y1912">
            <v>0.42</v>
          </cell>
          <cell r="Z1912">
            <v>0.4</v>
          </cell>
          <cell r="AA1912">
            <v>0.48</v>
          </cell>
          <cell r="AB1912">
            <v>0.5</v>
          </cell>
          <cell r="AC1912">
            <v>0</v>
          </cell>
          <cell r="AD1912">
            <v>0</v>
          </cell>
          <cell r="AE1912" t="str">
            <v>HARDWARE</v>
          </cell>
          <cell r="AF1912" t="str">
            <v>OPTICS</v>
          </cell>
          <cell r="AG1912" t="str">
            <v>1G OPTICS</v>
          </cell>
          <cell r="AH1912" t="str">
            <v>HARDWARE</v>
          </cell>
          <cell r="AI1912" t="str">
            <v>132-8</v>
          </cell>
          <cell r="AJ1912" t="str">
            <v>non-TAA</v>
          </cell>
          <cell r="AK1912" t="str">
            <v>13 mos</v>
          </cell>
          <cell r="AL1912">
            <v>80</v>
          </cell>
          <cell r="AM1912" t="str">
            <v>5A991</v>
          </cell>
        </row>
        <row r="1913">
          <cell r="F1913" t="str">
            <v>E1MG-LHA-OM</v>
          </cell>
          <cell r="G1913" t="str">
            <v>1000Base-LHA SFP optic, SMF, LC connector, Optical Monitoring Capable</v>
          </cell>
          <cell r="H1913" t="str">
            <v>1000Base-LHA SFP optic, SMF, LC connector, Optical Monitoring Capable</v>
          </cell>
          <cell r="I1913">
            <v>4615</v>
          </cell>
          <cell r="J1913">
            <v>3995</v>
          </cell>
          <cell r="K1913" t="str">
            <v>A</v>
          </cell>
          <cell r="L1913">
            <v>0</v>
          </cell>
          <cell r="M1913">
            <v>0</v>
          </cell>
          <cell r="N1913">
            <v>0</v>
          </cell>
          <cell r="O1913">
            <v>0</v>
          </cell>
          <cell r="P1913">
            <v>0</v>
          </cell>
          <cell r="Q1913">
            <v>0</v>
          </cell>
          <cell r="R1913">
            <v>0</v>
          </cell>
          <cell r="S1913">
            <v>2317</v>
          </cell>
          <cell r="T1913">
            <v>2397</v>
          </cell>
          <cell r="U1913">
            <v>2077</v>
          </cell>
          <cell r="V1913">
            <v>1998</v>
          </cell>
          <cell r="W1913">
            <v>0</v>
          </cell>
          <cell r="X1913" t="str">
            <v>A1</v>
          </cell>
          <cell r="Y1913">
            <v>0.42</v>
          </cell>
          <cell r="Z1913">
            <v>0.4</v>
          </cell>
          <cell r="AA1913">
            <v>0.48</v>
          </cell>
          <cell r="AB1913">
            <v>0.5</v>
          </cell>
          <cell r="AC1913">
            <v>0</v>
          </cell>
          <cell r="AD1913">
            <v>0</v>
          </cell>
          <cell r="AE1913" t="str">
            <v>HARDWARE</v>
          </cell>
          <cell r="AF1913" t="str">
            <v>OPTICS</v>
          </cell>
          <cell r="AG1913" t="str">
            <v>1G OPTICS</v>
          </cell>
          <cell r="AH1913" t="str">
            <v>HARDWARE</v>
          </cell>
          <cell r="AI1913" t="str">
            <v>132-8</v>
          </cell>
          <cell r="AJ1913" t="str">
            <v>non-TAA</v>
          </cell>
          <cell r="AK1913" t="str">
            <v>13 mos</v>
          </cell>
          <cell r="AL1913">
            <v>80</v>
          </cell>
          <cell r="AM1913" t="str">
            <v>5A991</v>
          </cell>
        </row>
        <row r="1914">
          <cell r="F1914" t="str">
            <v>E1MG-LHB</v>
          </cell>
          <cell r="G1914" t="str">
            <v>1000Base-LHB SFP optic, SMF, LC connector, 150km Maximum reach</v>
          </cell>
          <cell r="H1914" t="str">
            <v>1000Base-LHB SFP optic, SMF, LC connector, 150km Maximum reach</v>
          </cell>
          <cell r="I1914">
            <v>4995</v>
          </cell>
          <cell r="J1914">
            <v>5495</v>
          </cell>
          <cell r="K1914" t="str">
            <v>A</v>
          </cell>
          <cell r="L1914">
            <v>0</v>
          </cell>
          <cell r="M1914">
            <v>0</v>
          </cell>
          <cell r="N1914">
            <v>0</v>
          </cell>
          <cell r="O1914">
            <v>0</v>
          </cell>
          <cell r="P1914">
            <v>0</v>
          </cell>
          <cell r="Q1914">
            <v>0</v>
          </cell>
          <cell r="R1914">
            <v>0</v>
          </cell>
          <cell r="S1914">
            <v>3187</v>
          </cell>
          <cell r="T1914">
            <v>3297</v>
          </cell>
          <cell r="U1914">
            <v>2857</v>
          </cell>
          <cell r="V1914">
            <v>2748</v>
          </cell>
          <cell r="W1914">
            <v>0</v>
          </cell>
          <cell r="X1914" t="str">
            <v>A1</v>
          </cell>
          <cell r="Y1914">
            <v>0.42</v>
          </cell>
          <cell r="Z1914">
            <v>0.4</v>
          </cell>
          <cell r="AA1914">
            <v>0.48</v>
          </cell>
          <cell r="AB1914">
            <v>0.5</v>
          </cell>
          <cell r="AC1914">
            <v>0</v>
          </cell>
          <cell r="AD1914">
            <v>0</v>
          </cell>
          <cell r="AE1914" t="str">
            <v>HARDWARE</v>
          </cell>
          <cell r="AF1914" t="str">
            <v>OPTICS</v>
          </cell>
          <cell r="AG1914" t="str">
            <v>1G OPTICS</v>
          </cell>
          <cell r="AH1914" t="str">
            <v>HARDWARE</v>
          </cell>
          <cell r="AI1914" t="str">
            <v>132-8</v>
          </cell>
          <cell r="AJ1914" t="str">
            <v>non-TAA</v>
          </cell>
          <cell r="AK1914" t="str">
            <v>13 mos</v>
          </cell>
          <cell r="AL1914">
            <v>80</v>
          </cell>
          <cell r="AM1914" t="str">
            <v>5A991</v>
          </cell>
        </row>
        <row r="1915">
          <cell r="F1915" t="str">
            <v>E1MG-LX-OM</v>
          </cell>
          <cell r="G1915" t="str">
            <v>1000Base-LX SFP optic, SMF, LC connector, Optical Monitoring Capable</v>
          </cell>
          <cell r="H1915" t="str">
            <v>1000Base-LX SFP optic, SMF, LC connector, Optical Monitoring Capable</v>
          </cell>
          <cell r="I1915">
            <v>1045</v>
          </cell>
          <cell r="J1915">
            <v>1100</v>
          </cell>
          <cell r="K1915" t="str">
            <v>A</v>
          </cell>
          <cell r="L1915">
            <v>0</v>
          </cell>
          <cell r="M1915">
            <v>0</v>
          </cell>
          <cell r="N1915">
            <v>0</v>
          </cell>
          <cell r="O1915">
            <v>0</v>
          </cell>
          <cell r="P1915">
            <v>0</v>
          </cell>
          <cell r="Q1915">
            <v>0</v>
          </cell>
          <cell r="R1915">
            <v>0</v>
          </cell>
          <cell r="S1915">
            <v>638</v>
          </cell>
          <cell r="T1915">
            <v>660</v>
          </cell>
          <cell r="U1915">
            <v>572</v>
          </cell>
          <cell r="V1915">
            <v>550</v>
          </cell>
          <cell r="W1915">
            <v>0</v>
          </cell>
          <cell r="X1915" t="str">
            <v>A1</v>
          </cell>
          <cell r="Y1915">
            <v>0.42</v>
          </cell>
          <cell r="Z1915">
            <v>0.4</v>
          </cell>
          <cell r="AA1915">
            <v>0.48</v>
          </cell>
          <cell r="AB1915">
            <v>0.5</v>
          </cell>
          <cell r="AC1915">
            <v>0</v>
          </cell>
          <cell r="AD1915">
            <v>0</v>
          </cell>
          <cell r="AE1915" t="str">
            <v>HARDWARE</v>
          </cell>
          <cell r="AF1915" t="str">
            <v>OPTICS</v>
          </cell>
          <cell r="AG1915" t="str">
            <v>1G OPTICS</v>
          </cell>
          <cell r="AH1915" t="str">
            <v>HARDWARE</v>
          </cell>
          <cell r="AI1915" t="str">
            <v>132-8</v>
          </cell>
          <cell r="AJ1915" t="str">
            <v>non-TAA</v>
          </cell>
          <cell r="AK1915" t="str">
            <v>13 mos</v>
          </cell>
          <cell r="AL1915">
            <v>80</v>
          </cell>
          <cell r="AM1915" t="str">
            <v>5A991</v>
          </cell>
        </row>
        <row r="1916">
          <cell r="F1916" t="str">
            <v>E1MG-LX-OM-8</v>
          </cell>
          <cell r="G1916" t="str">
            <v>1000Base-LX SFP optic 8 Pack, SMF, LC connector, Optical Monitoring Capable</v>
          </cell>
          <cell r="H1916" t="str">
            <v>1000Base-LX SFP optic 8 Pack, SMF, LC connector, Optical Monitoring Capable</v>
          </cell>
          <cell r="I1916">
            <v>8280</v>
          </cell>
          <cell r="J1916">
            <v>8280</v>
          </cell>
          <cell r="K1916" t="str">
            <v>A</v>
          </cell>
          <cell r="L1916">
            <v>0</v>
          </cell>
          <cell r="M1916">
            <v>0</v>
          </cell>
          <cell r="N1916">
            <v>0</v>
          </cell>
          <cell r="O1916">
            <v>0</v>
          </cell>
          <cell r="P1916">
            <v>0</v>
          </cell>
          <cell r="Q1916">
            <v>0</v>
          </cell>
          <cell r="R1916">
            <v>0</v>
          </cell>
          <cell r="S1916">
            <v>4802</v>
          </cell>
          <cell r="T1916">
            <v>4968</v>
          </cell>
          <cell r="U1916">
            <v>4306</v>
          </cell>
          <cell r="V1916">
            <v>4140</v>
          </cell>
          <cell r="W1916">
            <v>0</v>
          </cell>
          <cell r="X1916" t="str">
            <v>A1</v>
          </cell>
          <cell r="Y1916">
            <v>0.42</v>
          </cell>
          <cell r="Z1916">
            <v>0.4</v>
          </cell>
          <cell r="AA1916">
            <v>0.48</v>
          </cell>
          <cell r="AB1916">
            <v>0.5</v>
          </cell>
          <cell r="AC1916">
            <v>0</v>
          </cell>
          <cell r="AD1916">
            <v>0</v>
          </cell>
          <cell r="AE1916" t="str">
            <v>HARDWARE</v>
          </cell>
          <cell r="AF1916" t="str">
            <v>OPTICS</v>
          </cell>
          <cell r="AG1916" t="str">
            <v>1G OPTICS</v>
          </cell>
          <cell r="AH1916" t="str">
            <v>HARDWARE</v>
          </cell>
          <cell r="AI1916" t="str">
            <v>132-8</v>
          </cell>
          <cell r="AJ1916" t="str">
            <v>non-TAA</v>
          </cell>
          <cell r="AK1916" t="str">
            <v>13 mos</v>
          </cell>
          <cell r="AL1916">
            <v>80</v>
          </cell>
          <cell r="AM1916" t="str">
            <v>5A991</v>
          </cell>
        </row>
        <row r="1917">
          <cell r="F1917" t="str">
            <v>E1MG-SX-OM</v>
          </cell>
          <cell r="G1917" t="str">
            <v>1000Base-SX SFP optic, MMF, LC connector, Optical Monitoring Capable</v>
          </cell>
          <cell r="H1917" t="str">
            <v>1000Base-SX SFP optic, MMF, LC connector, Optical Monitoring Capable</v>
          </cell>
          <cell r="I1917">
            <v>475</v>
          </cell>
          <cell r="J1917">
            <v>525</v>
          </cell>
          <cell r="K1917" t="str">
            <v>A</v>
          </cell>
          <cell r="L1917">
            <v>0</v>
          </cell>
          <cell r="M1917">
            <v>0</v>
          </cell>
          <cell r="N1917">
            <v>0</v>
          </cell>
          <cell r="O1917">
            <v>0</v>
          </cell>
          <cell r="P1917">
            <v>0</v>
          </cell>
          <cell r="Q1917">
            <v>0</v>
          </cell>
          <cell r="R1917">
            <v>0</v>
          </cell>
          <cell r="S1917">
            <v>305</v>
          </cell>
          <cell r="T1917">
            <v>315</v>
          </cell>
          <cell r="U1917">
            <v>273</v>
          </cell>
          <cell r="V1917">
            <v>263</v>
          </cell>
          <cell r="W1917">
            <v>0</v>
          </cell>
          <cell r="X1917" t="str">
            <v>A1</v>
          </cell>
          <cell r="Y1917">
            <v>0.42</v>
          </cell>
          <cell r="Z1917">
            <v>0.4</v>
          </cell>
          <cell r="AA1917">
            <v>0.48</v>
          </cell>
          <cell r="AB1917">
            <v>0.5</v>
          </cell>
          <cell r="AC1917">
            <v>0</v>
          </cell>
          <cell r="AD1917">
            <v>0</v>
          </cell>
          <cell r="AE1917" t="str">
            <v>HARDWARE</v>
          </cell>
          <cell r="AF1917" t="str">
            <v>OPTICS</v>
          </cell>
          <cell r="AG1917" t="str">
            <v>1G OPTICS</v>
          </cell>
          <cell r="AH1917" t="str">
            <v>HARDWARE</v>
          </cell>
          <cell r="AI1917" t="str">
            <v>132-8</v>
          </cell>
          <cell r="AJ1917" t="str">
            <v>non-TAA</v>
          </cell>
          <cell r="AK1917" t="str">
            <v>13 mos</v>
          </cell>
          <cell r="AL1917">
            <v>80</v>
          </cell>
          <cell r="AM1917" t="str">
            <v>5A991</v>
          </cell>
        </row>
        <row r="1918">
          <cell r="F1918" t="str">
            <v>E1MG-SX-OM-8</v>
          </cell>
          <cell r="G1918" t="str">
            <v>1000Base-SX SFP optic 8 Pack, MMF, LC connector, Optical Monitoring Capable</v>
          </cell>
          <cell r="H1918" t="str">
            <v>1000Base-SX SFP optic 8 Pack, MMF, LC connector, Optical Monitoring Capable</v>
          </cell>
          <cell r="I1918">
            <v>3780</v>
          </cell>
          <cell r="J1918">
            <v>3780</v>
          </cell>
          <cell r="K1918" t="str">
            <v>A</v>
          </cell>
          <cell r="L1918">
            <v>0</v>
          </cell>
          <cell r="M1918">
            <v>0</v>
          </cell>
          <cell r="N1918">
            <v>0</v>
          </cell>
          <cell r="O1918">
            <v>0</v>
          </cell>
          <cell r="P1918">
            <v>0</v>
          </cell>
          <cell r="Q1918">
            <v>0</v>
          </cell>
          <cell r="R1918">
            <v>0</v>
          </cell>
          <cell r="S1918">
            <v>2192</v>
          </cell>
          <cell r="T1918">
            <v>2268</v>
          </cell>
          <cell r="U1918">
            <v>1966</v>
          </cell>
          <cell r="V1918">
            <v>1890</v>
          </cell>
          <cell r="W1918">
            <v>0</v>
          </cell>
          <cell r="X1918" t="str">
            <v>A1</v>
          </cell>
          <cell r="Y1918">
            <v>0.42</v>
          </cell>
          <cell r="Z1918">
            <v>0.4</v>
          </cell>
          <cell r="AA1918">
            <v>0.48</v>
          </cell>
          <cell r="AB1918">
            <v>0.5</v>
          </cell>
          <cell r="AC1918">
            <v>0</v>
          </cell>
          <cell r="AD1918">
            <v>0</v>
          </cell>
          <cell r="AE1918" t="str">
            <v>HARDWARE</v>
          </cell>
          <cell r="AF1918" t="str">
            <v>OPTICS</v>
          </cell>
          <cell r="AG1918" t="str">
            <v>1G OPTICS</v>
          </cell>
          <cell r="AH1918" t="str">
            <v>HARDWARE</v>
          </cell>
          <cell r="AI1918" t="str">
            <v>132-8</v>
          </cell>
          <cell r="AJ1918" t="str">
            <v>non-TAA</v>
          </cell>
          <cell r="AK1918" t="str">
            <v>13 mos</v>
          </cell>
          <cell r="AL1918">
            <v>80</v>
          </cell>
          <cell r="AM1918" t="str">
            <v>5A991</v>
          </cell>
        </row>
        <row r="1919">
          <cell r="F1919" t="str">
            <v>E1MG-TX</v>
          </cell>
          <cell r="G1919" t="str">
            <v>1000BASE-TX SFP Copper, RJ-45 Connector</v>
          </cell>
          <cell r="H1919" t="str">
            <v>1000BASE-TX SFP Copper, RJ-45 Connector</v>
          </cell>
          <cell r="I1919">
            <v>295</v>
          </cell>
          <cell r="J1919">
            <v>325</v>
          </cell>
          <cell r="K1919" t="str">
            <v>A</v>
          </cell>
          <cell r="L1919">
            <v>0</v>
          </cell>
          <cell r="M1919">
            <v>0</v>
          </cell>
          <cell r="N1919">
            <v>0</v>
          </cell>
          <cell r="O1919">
            <v>0</v>
          </cell>
          <cell r="P1919">
            <v>0</v>
          </cell>
          <cell r="Q1919">
            <v>0</v>
          </cell>
          <cell r="R1919">
            <v>0</v>
          </cell>
          <cell r="S1919">
            <v>189</v>
          </cell>
          <cell r="T1919">
            <v>195</v>
          </cell>
          <cell r="U1919">
            <v>169</v>
          </cell>
          <cell r="V1919">
            <v>163</v>
          </cell>
          <cell r="W1919">
            <v>0</v>
          </cell>
          <cell r="X1919" t="str">
            <v>A1</v>
          </cell>
          <cell r="Y1919">
            <v>0.42</v>
          </cell>
          <cell r="Z1919">
            <v>0.4</v>
          </cell>
          <cell r="AA1919">
            <v>0.48</v>
          </cell>
          <cell r="AB1919">
            <v>0.5</v>
          </cell>
          <cell r="AC1919">
            <v>0</v>
          </cell>
          <cell r="AD1919">
            <v>0</v>
          </cell>
          <cell r="AE1919" t="str">
            <v>HARDWARE</v>
          </cell>
          <cell r="AF1919" t="str">
            <v>OPTICS</v>
          </cell>
          <cell r="AG1919" t="str">
            <v>1G OPTICS</v>
          </cell>
          <cell r="AH1919" t="str">
            <v>HARDWARE</v>
          </cell>
          <cell r="AI1919" t="str">
            <v>132-8</v>
          </cell>
          <cell r="AJ1919" t="str">
            <v>non-TAA</v>
          </cell>
          <cell r="AK1919" t="str">
            <v>13 mos</v>
          </cell>
          <cell r="AL1919">
            <v>80</v>
          </cell>
          <cell r="AM1919" t="str">
            <v>5A991</v>
          </cell>
        </row>
        <row r="1920">
          <cell r="F1920" t="str">
            <v>BR-CER-2024C-4X-RT-AC</v>
          </cell>
          <cell r="G1920" t="str">
            <v>"Brocade CER2024C-4X-RT includes24 RJ45 portsof 10/100/1000Mbps Ethernet with 4 combination RJ45/SFPGigabit Ethernet with 4 fixedports of 10Gigabit Ethernet SFP+, 500W AC power supply (RPS9), and BASE software". Uses XNI-CE2000-FAN</v>
          </cell>
          <cell r="H1920" t="str">
            <v>"Brocade CER2024C-4X-RT includes24 RJ45 portsof 10/100/1000Mbps Ethernet with 4 combination RJ45/SFPGigabit Ethernet with 4 fixedports of 10Gigabit Ethernet SFP+, 500W AC power supply (RPS9), and BASE software". Uses XNI-CE2000-FAN</v>
          </cell>
          <cell r="I1920">
            <v>29995</v>
          </cell>
          <cell r="J1920">
            <v>29995</v>
          </cell>
          <cell r="K1920" t="str">
            <v>A</v>
          </cell>
          <cell r="L1920" t="b">
            <v>1</v>
          </cell>
          <cell r="M1920">
            <v>0</v>
          </cell>
          <cell r="N1920">
            <v>0</v>
          </cell>
          <cell r="O1920">
            <v>0</v>
          </cell>
          <cell r="P1920">
            <v>0</v>
          </cell>
          <cell r="Q1920">
            <v>0</v>
          </cell>
          <cell r="R1920">
            <v>0</v>
          </cell>
          <cell r="S1920">
            <v>17397</v>
          </cell>
          <cell r="T1920">
            <v>17997</v>
          </cell>
          <cell r="U1920">
            <v>15597</v>
          </cell>
          <cell r="V1920">
            <v>14998</v>
          </cell>
          <cell r="W1920">
            <v>0</v>
          </cell>
          <cell r="X1920" t="str">
            <v>A1</v>
          </cell>
          <cell r="Y1920">
            <v>0.42</v>
          </cell>
          <cell r="Z1920">
            <v>0.4</v>
          </cell>
          <cell r="AA1920">
            <v>0.48</v>
          </cell>
          <cell r="AB1920">
            <v>0.5</v>
          </cell>
          <cell r="AC1920">
            <v>0</v>
          </cell>
          <cell r="AD1920">
            <v>0</v>
          </cell>
          <cell r="AE1920" t="str">
            <v>HARDWARE</v>
          </cell>
          <cell r="AF1920" t="str">
            <v>L3 FIXED</v>
          </cell>
          <cell r="AG1920" t="str">
            <v>NETIRN CER</v>
          </cell>
          <cell r="AH1920" t="str">
            <v>HARDWARE</v>
          </cell>
          <cell r="AI1920" t="str">
            <v>132-8</v>
          </cell>
          <cell r="AJ1920" t="str">
            <v>US</v>
          </cell>
          <cell r="AK1920" t="str">
            <v>13 mos</v>
          </cell>
          <cell r="AL1920">
            <v>54</v>
          </cell>
          <cell r="AM1920" t="str">
            <v>5A002.A.1</v>
          </cell>
        </row>
        <row r="1921">
          <cell r="F1921" t="str">
            <v>BR-CER-2024C-4X-RT-DC</v>
          </cell>
          <cell r="G1921" t="str">
            <v>"Brocade CER2024C-4X-RT includes24 RJ45 portsof 10/100/1000Mbps Ethernet with 4 combination RJ45/SFPGigabit Ethernet with 4 fixedports of 10Gigabit Ethernet SFP+, 500W DC power supply (RPS9DC), and BASE software". Uses XNI-CE2000-FAN</v>
          </cell>
          <cell r="H1921" t="str">
            <v>"Brocade CER2024C-4X-RT includes24 RJ45 portsof 10/100/1000Mbps Ethernet with 4 combination RJ45/SFPGigabit Ethernet with 4 fixedports of 10Gigabit Ethernet SFP+, 500W DC power supply (RPS9DC), and BASE software". Uses XNI-CE2000-FAN</v>
          </cell>
          <cell r="I1921">
            <v>30195</v>
          </cell>
          <cell r="J1921">
            <v>30195</v>
          </cell>
          <cell r="K1921" t="str">
            <v>A</v>
          </cell>
          <cell r="L1921" t="b">
            <v>1</v>
          </cell>
          <cell r="M1921">
            <v>0</v>
          </cell>
          <cell r="N1921">
            <v>0</v>
          </cell>
          <cell r="O1921">
            <v>0</v>
          </cell>
          <cell r="P1921">
            <v>0</v>
          </cell>
          <cell r="Q1921">
            <v>0</v>
          </cell>
          <cell r="R1921">
            <v>0</v>
          </cell>
          <cell r="S1921">
            <v>17513</v>
          </cell>
          <cell r="T1921">
            <v>18117</v>
          </cell>
          <cell r="U1921">
            <v>15701</v>
          </cell>
          <cell r="V1921">
            <v>15098</v>
          </cell>
          <cell r="W1921">
            <v>0</v>
          </cell>
          <cell r="X1921" t="str">
            <v>A1</v>
          </cell>
          <cell r="Y1921">
            <v>0.42</v>
          </cell>
          <cell r="Z1921">
            <v>0.4</v>
          </cell>
          <cell r="AA1921">
            <v>0.48</v>
          </cell>
          <cell r="AB1921">
            <v>0.5</v>
          </cell>
          <cell r="AC1921">
            <v>0</v>
          </cell>
          <cell r="AD1921">
            <v>0</v>
          </cell>
          <cell r="AE1921" t="str">
            <v>HARDWARE</v>
          </cell>
          <cell r="AF1921" t="str">
            <v>L3 FIXED</v>
          </cell>
          <cell r="AG1921" t="str">
            <v>NETIRN CER</v>
          </cell>
          <cell r="AH1921" t="str">
            <v>HARDWARE</v>
          </cell>
          <cell r="AI1921" t="str">
            <v>132-8</v>
          </cell>
          <cell r="AJ1921" t="str">
            <v>US</v>
          </cell>
          <cell r="AK1921" t="str">
            <v>13 mos</v>
          </cell>
          <cell r="AL1921">
            <v>54</v>
          </cell>
          <cell r="AM1921" t="str">
            <v>5A002.A.1</v>
          </cell>
        </row>
        <row r="1922">
          <cell r="F1922" t="str">
            <v>BR-CER-2024F-4X-RT-AC</v>
          </cell>
          <cell r="G1922" t="str">
            <v>"Brocade CER2024F-4X-RT includes24 SFP ports of 100/1000Mbps Ethernet with 4 combination RJ45/SFPGigabit Ethernet with 4 fixedports of 10Gigabit Ethernet SFP+, 500W AC power supply (RPS9), and BASE software". Uses XNI-CE2000-FAN</v>
          </cell>
          <cell r="H1922" t="str">
            <v>"Brocade CER2024F-4X-RT includes24 SFP ports of 100/1000Mbps Ethernet with 4 combination RJ45/SFPGigabit Ethernet with 4 fixedports of 10Gigabit Ethernet SFP+, 500W AC power supply (RPS9), and BASE software". Uses XNI-CE2000-FAN</v>
          </cell>
          <cell r="I1922">
            <v>30595</v>
          </cell>
          <cell r="J1922">
            <v>30595</v>
          </cell>
          <cell r="K1922" t="str">
            <v>A</v>
          </cell>
          <cell r="L1922" t="b">
            <v>1</v>
          </cell>
          <cell r="M1922">
            <v>0</v>
          </cell>
          <cell r="N1922">
            <v>0</v>
          </cell>
          <cell r="O1922">
            <v>0</v>
          </cell>
          <cell r="P1922">
            <v>0</v>
          </cell>
          <cell r="Q1922">
            <v>0</v>
          </cell>
          <cell r="R1922">
            <v>0</v>
          </cell>
          <cell r="S1922">
            <v>17745</v>
          </cell>
          <cell r="T1922">
            <v>18357</v>
          </cell>
          <cell r="U1922">
            <v>15909</v>
          </cell>
          <cell r="V1922">
            <v>15298</v>
          </cell>
          <cell r="W1922">
            <v>0</v>
          </cell>
          <cell r="X1922" t="str">
            <v>A1</v>
          </cell>
          <cell r="Y1922">
            <v>0.42</v>
          </cell>
          <cell r="Z1922">
            <v>0.4</v>
          </cell>
          <cell r="AA1922">
            <v>0.48</v>
          </cell>
          <cell r="AB1922">
            <v>0.5</v>
          </cell>
          <cell r="AC1922">
            <v>0</v>
          </cell>
          <cell r="AD1922">
            <v>0</v>
          </cell>
          <cell r="AE1922" t="str">
            <v>HARDWARE</v>
          </cell>
          <cell r="AF1922" t="str">
            <v>L3 FIXED</v>
          </cell>
          <cell r="AG1922" t="str">
            <v>NETIRN CER</v>
          </cell>
          <cell r="AH1922" t="str">
            <v>HARDWARE</v>
          </cell>
          <cell r="AI1922" t="str">
            <v>132-8</v>
          </cell>
          <cell r="AJ1922" t="str">
            <v>US</v>
          </cell>
          <cell r="AK1922" t="str">
            <v>13 mos</v>
          </cell>
          <cell r="AL1922">
            <v>54</v>
          </cell>
          <cell r="AM1922" t="str">
            <v>5A002.A.1</v>
          </cell>
        </row>
        <row r="1923">
          <cell r="F1923" t="str">
            <v>BR-CER-2024F-4X-RT-DC</v>
          </cell>
          <cell r="G1923" t="str">
            <v>"Brocade CER2024F-4X-RT includes24 SFP ports of 100/1000Mbps Ethernet with 4 combination RJ45/SFPGigabit Ethernet with 4 fixedports of 10Gigabit Ethernet SFP+, 500W DC power supply (RPS9DC), and BASE software". Uses XNI-CE2000-FAN</v>
          </cell>
          <cell r="H1923" t="str">
            <v>"Brocade CER2024F-4X-RT includes24 SFP ports of 100/1000Mbps Ethernet with 4 combination RJ45/SFPGigabit Ethernet with 4 fixedports of 10Gigabit Ethernet SFP+, 500W DC power supply (RPS9DC), and BASE software". Uses XNI-CE2000-FAN</v>
          </cell>
          <cell r="I1923">
            <v>30795</v>
          </cell>
          <cell r="J1923">
            <v>30795</v>
          </cell>
          <cell r="K1923" t="str">
            <v>A</v>
          </cell>
          <cell r="L1923" t="b">
            <v>1</v>
          </cell>
          <cell r="M1923">
            <v>0</v>
          </cell>
          <cell r="N1923">
            <v>0</v>
          </cell>
          <cell r="O1923">
            <v>0</v>
          </cell>
          <cell r="P1923">
            <v>0</v>
          </cell>
          <cell r="Q1923">
            <v>0</v>
          </cell>
          <cell r="R1923">
            <v>0</v>
          </cell>
          <cell r="S1923">
            <v>17861</v>
          </cell>
          <cell r="T1923">
            <v>18477</v>
          </cell>
          <cell r="U1923">
            <v>16013</v>
          </cell>
          <cell r="V1923">
            <v>15398</v>
          </cell>
          <cell r="W1923">
            <v>0</v>
          </cell>
          <cell r="X1923" t="str">
            <v>A1</v>
          </cell>
          <cell r="Y1923">
            <v>0.42</v>
          </cell>
          <cell r="Z1923">
            <v>0.4</v>
          </cell>
          <cell r="AA1923">
            <v>0.48</v>
          </cell>
          <cell r="AB1923">
            <v>0.5</v>
          </cell>
          <cell r="AC1923">
            <v>0</v>
          </cell>
          <cell r="AD1923">
            <v>0</v>
          </cell>
          <cell r="AE1923" t="str">
            <v>HARDWARE</v>
          </cell>
          <cell r="AF1923" t="str">
            <v>L3 FIXED</v>
          </cell>
          <cell r="AG1923" t="str">
            <v>NETIRN CER</v>
          </cell>
          <cell r="AH1923" t="str">
            <v>HARDWARE</v>
          </cell>
          <cell r="AI1923" t="str">
            <v>132-8</v>
          </cell>
          <cell r="AJ1923" t="str">
            <v>US</v>
          </cell>
          <cell r="AK1923" t="str">
            <v>13 mos</v>
          </cell>
          <cell r="AL1923">
            <v>54</v>
          </cell>
          <cell r="AM1923" t="str">
            <v>5A002.A.1</v>
          </cell>
        </row>
        <row r="1924">
          <cell r="F1924" t="str">
            <v>NI-CER-2024-ADVU</v>
          </cell>
          <cell r="G1924" t="str">
            <v>Advanced Services Premium upgrade for NetIron CER 2000 24-port routers (NetIron CER 2024C, NetIron CER 2024F)</v>
          </cell>
          <cell r="H1924" t="str">
            <v>Advanced Services Premium upgrade for NetIron CER 2000 24-port routers (NetIron CER 2024C, NetIron CER 2024F)</v>
          </cell>
          <cell r="I1924">
            <v>2995</v>
          </cell>
          <cell r="J1924">
            <v>2995</v>
          </cell>
          <cell r="K1924" t="str">
            <v>A</v>
          </cell>
          <cell r="L1924">
            <v>0</v>
          </cell>
          <cell r="M1924">
            <v>0</v>
          </cell>
          <cell r="N1924">
            <v>0</v>
          </cell>
          <cell r="O1924">
            <v>0</v>
          </cell>
          <cell r="P1924">
            <v>0</v>
          </cell>
          <cell r="Q1924">
            <v>0</v>
          </cell>
          <cell r="R1924">
            <v>0</v>
          </cell>
          <cell r="S1924">
            <v>1737</v>
          </cell>
          <cell r="T1924">
            <v>1797</v>
          </cell>
          <cell r="U1924">
            <v>1557</v>
          </cell>
          <cell r="V1924">
            <v>1498</v>
          </cell>
          <cell r="W1924">
            <v>0</v>
          </cell>
          <cell r="X1924" t="str">
            <v>A1</v>
          </cell>
          <cell r="Y1924">
            <v>0.42</v>
          </cell>
          <cell r="Z1924">
            <v>0.4</v>
          </cell>
          <cell r="AA1924">
            <v>0.48</v>
          </cell>
          <cell r="AB1924">
            <v>0.5</v>
          </cell>
          <cell r="AC1924">
            <v>0</v>
          </cell>
          <cell r="AD1924">
            <v>0</v>
          </cell>
          <cell r="AE1924" t="str">
            <v>HARDWARE</v>
          </cell>
          <cell r="AF1924" t="str">
            <v>L3 FIXED</v>
          </cell>
          <cell r="AG1924" t="str">
            <v>NETIRN CER</v>
          </cell>
          <cell r="AH1924" t="str">
            <v>HARDWARE</v>
          </cell>
          <cell r="AI1924" t="str">
            <v>132-8</v>
          </cell>
          <cell r="AJ1924" t="str">
            <v>US</v>
          </cell>
          <cell r="AK1924" t="str">
            <v>13 mos</v>
          </cell>
          <cell r="AL1924">
            <v>54</v>
          </cell>
          <cell r="AM1924" t="str">
            <v>5D002.C.1</v>
          </cell>
        </row>
        <row r="1925">
          <cell r="F1925" t="str">
            <v>NI-CER-2024-ADVU-SW</v>
          </cell>
          <cell r="G1925" t="str">
            <v>Advanced Services Premium software upgrade for NetIron CER 2000 24-port routers (NetIron CER 2024C, NetIron CER 2024F)</v>
          </cell>
          <cell r="H1925" t="str">
            <v>Advanced Services Premium software upgrade for NetIron CER 2000 24-port routers (NetIron CER 2024C, NetIron CER 2024F)</v>
          </cell>
          <cell r="I1925">
            <v>2995</v>
          </cell>
          <cell r="J1925">
            <v>2995</v>
          </cell>
          <cell r="K1925" t="str">
            <v>A</v>
          </cell>
          <cell r="L1925">
            <v>0</v>
          </cell>
          <cell r="M1925">
            <v>0</v>
          </cell>
          <cell r="N1925">
            <v>0</v>
          </cell>
          <cell r="O1925">
            <v>0</v>
          </cell>
          <cell r="P1925">
            <v>0</v>
          </cell>
          <cell r="Q1925">
            <v>0</v>
          </cell>
          <cell r="R1925">
            <v>0</v>
          </cell>
          <cell r="S1925">
            <v>1737</v>
          </cell>
          <cell r="T1925">
            <v>1797</v>
          </cell>
          <cell r="U1925">
            <v>1557</v>
          </cell>
          <cell r="V1925">
            <v>1498</v>
          </cell>
          <cell r="W1925">
            <v>0</v>
          </cell>
          <cell r="X1925" t="str">
            <v>A1</v>
          </cell>
          <cell r="Y1925">
            <v>0.42</v>
          </cell>
          <cell r="Z1925">
            <v>0.4</v>
          </cell>
          <cell r="AA1925">
            <v>0.48</v>
          </cell>
          <cell r="AB1925">
            <v>0.5</v>
          </cell>
          <cell r="AC1925">
            <v>0</v>
          </cell>
          <cell r="AD1925">
            <v>0</v>
          </cell>
          <cell r="AE1925" t="str">
            <v>SOFTWARE</v>
          </cell>
          <cell r="AF1925" t="str">
            <v>L3 FIXED</v>
          </cell>
          <cell r="AG1925" t="str">
            <v>NETIRN CER</v>
          </cell>
          <cell r="AH1925" t="str">
            <v>SOFTWARE</v>
          </cell>
          <cell r="AI1925" t="str">
            <v>132-33</v>
          </cell>
          <cell r="AJ1925" t="str">
            <v>US</v>
          </cell>
          <cell r="AK1925" t="str">
            <v>13 mos</v>
          </cell>
          <cell r="AL1925">
            <v>54</v>
          </cell>
          <cell r="AM1925" t="str">
            <v>EAR99</v>
          </cell>
        </row>
        <row r="1926">
          <cell r="F1926" t="str">
            <v>NI-CER-2024-RT-2X10G</v>
          </cell>
          <cell r="G1926" t="str">
            <v>NI CER 2X10G RT XFP UPLINK FOR 24 PORT</v>
          </cell>
          <cell r="H1926" t="str">
            <v>NI CER 2X10G RT XFP UPLINK FOR 24 PORT</v>
          </cell>
          <cell r="I1926">
            <v>7995</v>
          </cell>
          <cell r="J1926">
            <v>7995</v>
          </cell>
          <cell r="K1926" t="str">
            <v>A</v>
          </cell>
          <cell r="L1926">
            <v>0</v>
          </cell>
          <cell r="M1926">
            <v>0</v>
          </cell>
          <cell r="N1926">
            <v>0</v>
          </cell>
          <cell r="O1926">
            <v>0</v>
          </cell>
          <cell r="P1926">
            <v>0</v>
          </cell>
          <cell r="Q1926">
            <v>0</v>
          </cell>
          <cell r="R1926">
            <v>0</v>
          </cell>
          <cell r="S1926">
            <v>4637</v>
          </cell>
          <cell r="T1926">
            <v>4797</v>
          </cell>
          <cell r="U1926">
            <v>4157</v>
          </cell>
          <cell r="V1926">
            <v>3998</v>
          </cell>
          <cell r="W1926">
            <v>0</v>
          </cell>
          <cell r="X1926" t="str">
            <v>A1</v>
          </cell>
          <cell r="Y1926">
            <v>0.42</v>
          </cell>
          <cell r="Z1926">
            <v>0.4</v>
          </cell>
          <cell r="AA1926">
            <v>0.48</v>
          </cell>
          <cell r="AB1926">
            <v>0.5</v>
          </cell>
          <cell r="AC1926">
            <v>0</v>
          </cell>
          <cell r="AD1926">
            <v>0</v>
          </cell>
          <cell r="AE1926" t="str">
            <v>HARDWARE</v>
          </cell>
          <cell r="AF1926" t="str">
            <v>L3 FIXED</v>
          </cell>
          <cell r="AG1926" t="str">
            <v>NETIRN CER</v>
          </cell>
          <cell r="AH1926" t="str">
            <v>HARDWARE</v>
          </cell>
          <cell r="AI1926" t="str">
            <v>132-8</v>
          </cell>
          <cell r="AJ1926" t="str">
            <v>US</v>
          </cell>
          <cell r="AK1926" t="str">
            <v>13 mos</v>
          </cell>
          <cell r="AL1926">
            <v>54</v>
          </cell>
          <cell r="AM1926" t="str">
            <v>5A991</v>
          </cell>
        </row>
        <row r="1927">
          <cell r="F1927" t="str">
            <v>NI-CER-2048-ADVU-SW</v>
          </cell>
          <cell r="G1927" t="str">
            <v>Advanced Services Premium software upgrade for NetIron CER 2000 48-port routers (NetIron CER 2048C, NetIron CER 2048F, NetIron CER 2048CX, NetIron CER 2048FX)</v>
          </cell>
          <cell r="H1927" t="str">
            <v>Advanced Services Premium software upgrade for NetIron CER 2000 48-port routers (NetIron CER 2048C, NetIron CER 2048F, NetIron CER 2048CX, NetIron CER 2048FX)</v>
          </cell>
          <cell r="I1927">
            <v>4995</v>
          </cell>
          <cell r="J1927">
            <v>4995</v>
          </cell>
          <cell r="K1927" t="str">
            <v>A</v>
          </cell>
          <cell r="L1927">
            <v>0</v>
          </cell>
          <cell r="M1927">
            <v>0</v>
          </cell>
          <cell r="N1927">
            <v>0</v>
          </cell>
          <cell r="O1927">
            <v>0</v>
          </cell>
          <cell r="P1927">
            <v>0</v>
          </cell>
          <cell r="Q1927">
            <v>0</v>
          </cell>
          <cell r="R1927">
            <v>0</v>
          </cell>
          <cell r="S1927">
            <v>2897</v>
          </cell>
          <cell r="T1927">
            <v>2997</v>
          </cell>
          <cell r="U1927">
            <v>2597</v>
          </cell>
          <cell r="V1927">
            <v>2498</v>
          </cell>
          <cell r="W1927">
            <v>0</v>
          </cell>
          <cell r="X1927" t="str">
            <v>A1</v>
          </cell>
          <cell r="Y1927">
            <v>0.42</v>
          </cell>
          <cell r="Z1927">
            <v>0.4</v>
          </cell>
          <cell r="AA1927">
            <v>0.48</v>
          </cell>
          <cell r="AB1927">
            <v>0.5</v>
          </cell>
          <cell r="AC1927">
            <v>0</v>
          </cell>
          <cell r="AD1927">
            <v>0</v>
          </cell>
          <cell r="AE1927" t="str">
            <v>SOFTWARE</v>
          </cell>
          <cell r="AF1927" t="str">
            <v>L3 FIXED</v>
          </cell>
          <cell r="AG1927" t="str">
            <v>NETIRN CER</v>
          </cell>
          <cell r="AH1927" t="str">
            <v>SOFTWARE</v>
          </cell>
          <cell r="AI1927" t="str">
            <v>132-33</v>
          </cell>
          <cell r="AJ1927" t="str">
            <v>US</v>
          </cell>
          <cell r="AK1927" t="str">
            <v>90 days</v>
          </cell>
          <cell r="AL1927">
            <v>54</v>
          </cell>
          <cell r="AM1927" t="str">
            <v>EAR99</v>
          </cell>
        </row>
        <row r="1928">
          <cell r="F1928" t="str">
            <v>RT-4X-SVL-4OS-1</v>
          </cell>
          <cell r="G1928" t="str">
            <v>ESSENTIAL 4HR ONSITE SUPPORT, CER 2024C &amp; CER2024F  RT,500W AC &amp; 500W DC,4X10G Fixed,BASESW</v>
          </cell>
          <cell r="H1928" t="str">
            <v>ESSENTIAL 4HR ONSITE SUPPORT</v>
          </cell>
          <cell r="I1928">
            <v>3240</v>
          </cell>
          <cell r="J1928">
            <v>3240</v>
          </cell>
          <cell r="K1928" t="str">
            <v>N</v>
          </cell>
          <cell r="L1928">
            <v>0</v>
          </cell>
          <cell r="M1928">
            <v>0</v>
          </cell>
          <cell r="N1928">
            <v>0</v>
          </cell>
          <cell r="O1928">
            <v>0</v>
          </cell>
          <cell r="P1928">
            <v>0</v>
          </cell>
          <cell r="Q1928">
            <v>0</v>
          </cell>
          <cell r="R1928">
            <v>0</v>
          </cell>
          <cell r="S1928">
            <v>2106</v>
          </cell>
          <cell r="T1928">
            <v>2268</v>
          </cell>
          <cell r="U1928">
            <v>2268</v>
          </cell>
          <cell r="V1928">
            <v>2106</v>
          </cell>
          <cell r="W1928">
            <v>0</v>
          </cell>
          <cell r="X1928" t="str">
            <v>A3</v>
          </cell>
          <cell r="Y1928">
            <v>0.35</v>
          </cell>
          <cell r="Z1928">
            <v>0.3</v>
          </cell>
          <cell r="AA1928">
            <v>0.3</v>
          </cell>
          <cell r="AB1928">
            <v>0.35</v>
          </cell>
          <cell r="AC1928">
            <v>0</v>
          </cell>
          <cell r="AD1928">
            <v>0</v>
          </cell>
          <cell r="AE1928" t="str">
            <v>SUPPORT</v>
          </cell>
          <cell r="AF1928" t="str">
            <v>BDS DIRECT SUPPORT</v>
          </cell>
          <cell r="AG1928" t="str">
            <v>INITIAL SALE</v>
          </cell>
          <cell r="AH1928" t="str">
            <v>HW SUPPORT</v>
          </cell>
          <cell r="AI1928" t="str">
            <v>132-12</v>
          </cell>
          <cell r="AJ1928" t="str">
            <v>N/A</v>
          </cell>
          <cell r="AK1928" t="str">
            <v>None</v>
          </cell>
          <cell r="AL1928">
            <v>40</v>
          </cell>
          <cell r="AM1928">
            <v>0</v>
          </cell>
        </row>
        <row r="1929">
          <cell r="F1929" t="str">
            <v>RT-4X-SVL-4OS-2</v>
          </cell>
          <cell r="G1929" t="str">
            <v>ESSENTIAL 4HR ONSITE SUPPORT,  CER 2024C &amp; CER2024F  RT,500W AC &amp; 500W DC,4X10G Fixed,BASESW</v>
          </cell>
          <cell r="H1929" t="str">
            <v>ESSENTIAL 4HR ONSITE SUPPORT</v>
          </cell>
          <cell r="I1929">
            <v>6156</v>
          </cell>
          <cell r="J1929">
            <v>6156</v>
          </cell>
          <cell r="K1929" t="str">
            <v>N</v>
          </cell>
          <cell r="L1929">
            <v>0</v>
          </cell>
          <cell r="M1929">
            <v>0</v>
          </cell>
          <cell r="N1929">
            <v>0</v>
          </cell>
          <cell r="O1929">
            <v>0</v>
          </cell>
          <cell r="P1929">
            <v>0</v>
          </cell>
          <cell r="Q1929">
            <v>0</v>
          </cell>
          <cell r="R1929">
            <v>0</v>
          </cell>
          <cell r="S1929">
            <v>4001</v>
          </cell>
          <cell r="T1929">
            <v>4309</v>
          </cell>
          <cell r="U1929">
            <v>4309</v>
          </cell>
          <cell r="V1929">
            <v>4001</v>
          </cell>
          <cell r="W1929">
            <v>0</v>
          </cell>
          <cell r="X1929" t="str">
            <v>A3</v>
          </cell>
          <cell r="Y1929">
            <v>0.35</v>
          </cell>
          <cell r="Z1929">
            <v>0.3</v>
          </cell>
          <cell r="AA1929">
            <v>0.3</v>
          </cell>
          <cell r="AB1929">
            <v>0.35</v>
          </cell>
          <cell r="AC1929">
            <v>0</v>
          </cell>
          <cell r="AD1929">
            <v>0</v>
          </cell>
          <cell r="AE1929" t="str">
            <v>SUPPORT</v>
          </cell>
          <cell r="AF1929" t="str">
            <v>BDS DIRECT SUPPORT</v>
          </cell>
          <cell r="AG1929" t="str">
            <v>INITIAL SALE</v>
          </cell>
          <cell r="AH1929" t="str">
            <v>HW SUPPORT</v>
          </cell>
          <cell r="AI1929" t="str">
            <v>132-12</v>
          </cell>
          <cell r="AJ1929" t="str">
            <v>N/A</v>
          </cell>
          <cell r="AK1929" t="str">
            <v>None</v>
          </cell>
          <cell r="AL1929">
            <v>40</v>
          </cell>
          <cell r="AM1929">
            <v>0</v>
          </cell>
        </row>
        <row r="1930">
          <cell r="F1930" t="str">
            <v>RT-4X-SVL-4OS-3</v>
          </cell>
          <cell r="G1930" t="str">
            <v>ESSENTIAL 4HR ONSITE SUPPORT,  CER 2024C &amp; CER2024F  RT,500W AC &amp; 500W DC,4X10G Fixed,BASESW</v>
          </cell>
          <cell r="H1930" t="str">
            <v>ESSENTIAL 4HR ONSITE SUPPORT</v>
          </cell>
          <cell r="I1930">
            <v>8910</v>
          </cell>
          <cell r="J1930">
            <v>8910</v>
          </cell>
          <cell r="K1930" t="str">
            <v>N</v>
          </cell>
          <cell r="L1930">
            <v>0</v>
          </cell>
          <cell r="M1930">
            <v>0</v>
          </cell>
          <cell r="N1930">
            <v>0</v>
          </cell>
          <cell r="O1930">
            <v>0</v>
          </cell>
          <cell r="P1930">
            <v>0</v>
          </cell>
          <cell r="Q1930">
            <v>0</v>
          </cell>
          <cell r="R1930">
            <v>0</v>
          </cell>
          <cell r="S1930">
            <v>5792</v>
          </cell>
          <cell r="T1930">
            <v>6237</v>
          </cell>
          <cell r="U1930">
            <v>6237</v>
          </cell>
          <cell r="V1930">
            <v>5792</v>
          </cell>
          <cell r="W1930">
            <v>0</v>
          </cell>
          <cell r="X1930" t="str">
            <v>A3</v>
          </cell>
          <cell r="Y1930">
            <v>0.35</v>
          </cell>
          <cell r="Z1930">
            <v>0.3</v>
          </cell>
          <cell r="AA1930">
            <v>0.3</v>
          </cell>
          <cell r="AB1930">
            <v>0.35</v>
          </cell>
          <cell r="AC1930">
            <v>0</v>
          </cell>
          <cell r="AD1930">
            <v>0</v>
          </cell>
          <cell r="AE1930" t="str">
            <v>SUPPORT</v>
          </cell>
          <cell r="AF1930" t="str">
            <v>BDS DIRECT SUPPORT</v>
          </cell>
          <cell r="AG1930" t="str">
            <v>INITIAL SALE</v>
          </cell>
          <cell r="AH1930" t="str">
            <v>HW SUPPORT</v>
          </cell>
          <cell r="AI1930" t="str">
            <v>132-12</v>
          </cell>
          <cell r="AJ1930" t="str">
            <v>N/A</v>
          </cell>
          <cell r="AK1930" t="str">
            <v>None</v>
          </cell>
          <cell r="AL1930">
            <v>40</v>
          </cell>
          <cell r="AM1930">
            <v>0</v>
          </cell>
        </row>
        <row r="1931">
          <cell r="F1931" t="str">
            <v>RT-4X-SVL-4OS-4</v>
          </cell>
          <cell r="G1931" t="str">
            <v>ESSENTIAL 4HR ONSITE SUPPORT,  CER 2024C &amp; CER2024F  RT,500W AC &amp; 500W DC,4X10G Fixed,BASESW</v>
          </cell>
          <cell r="H1931" t="str">
            <v>ESSENTIAL 4HR ONSITE SUPPORT</v>
          </cell>
          <cell r="I1931">
            <v>11880</v>
          </cell>
          <cell r="J1931">
            <v>11880</v>
          </cell>
          <cell r="K1931" t="str">
            <v>N</v>
          </cell>
          <cell r="L1931">
            <v>0</v>
          </cell>
          <cell r="M1931">
            <v>0</v>
          </cell>
          <cell r="N1931">
            <v>0</v>
          </cell>
          <cell r="O1931">
            <v>0</v>
          </cell>
          <cell r="P1931">
            <v>0</v>
          </cell>
          <cell r="Q1931">
            <v>0</v>
          </cell>
          <cell r="R1931">
            <v>0</v>
          </cell>
          <cell r="S1931">
            <v>7722</v>
          </cell>
          <cell r="T1931">
            <v>8316</v>
          </cell>
          <cell r="U1931">
            <v>8316</v>
          </cell>
          <cell r="V1931">
            <v>7722</v>
          </cell>
          <cell r="W1931">
            <v>0</v>
          </cell>
          <cell r="X1931" t="str">
            <v>A3</v>
          </cell>
          <cell r="Y1931">
            <v>0.35</v>
          </cell>
          <cell r="Z1931">
            <v>0.3</v>
          </cell>
          <cell r="AA1931">
            <v>0.3</v>
          </cell>
          <cell r="AB1931">
            <v>0.35</v>
          </cell>
          <cell r="AC1931">
            <v>0</v>
          </cell>
          <cell r="AD1931">
            <v>0</v>
          </cell>
          <cell r="AE1931" t="str">
            <v>SUPPORT</v>
          </cell>
          <cell r="AF1931" t="str">
            <v>BDS DIRECT SUPPORT</v>
          </cell>
          <cell r="AG1931" t="str">
            <v>INITIAL SALE</v>
          </cell>
          <cell r="AH1931" t="str">
            <v>HW SUPPORT</v>
          </cell>
          <cell r="AI1931" t="str">
            <v>132-12</v>
          </cell>
          <cell r="AJ1931" t="str">
            <v>N/A</v>
          </cell>
          <cell r="AK1931" t="str">
            <v>None</v>
          </cell>
          <cell r="AL1931">
            <v>40</v>
          </cell>
          <cell r="AM1931">
            <v>0</v>
          </cell>
        </row>
        <row r="1932">
          <cell r="F1932" t="str">
            <v>RT-4X-SVL-4OS-5</v>
          </cell>
          <cell r="G1932" t="str">
            <v>ESSENTIAL 4HR ONSITE SUPPORT,  CER 2024C &amp; CER2024F  RT,500W AC &amp; 500W DC,4X10G Fixed,BASESW</v>
          </cell>
          <cell r="H1932" t="str">
            <v>ESSENTIAL 4HR ONSITE SUPPORT</v>
          </cell>
          <cell r="I1932">
            <v>14850</v>
          </cell>
          <cell r="J1932">
            <v>14850</v>
          </cell>
          <cell r="K1932" t="str">
            <v>N</v>
          </cell>
          <cell r="L1932">
            <v>0</v>
          </cell>
          <cell r="M1932">
            <v>0</v>
          </cell>
          <cell r="N1932">
            <v>0</v>
          </cell>
          <cell r="O1932">
            <v>0</v>
          </cell>
          <cell r="P1932">
            <v>0</v>
          </cell>
          <cell r="Q1932">
            <v>0</v>
          </cell>
          <cell r="R1932">
            <v>0</v>
          </cell>
          <cell r="S1932">
            <v>9653</v>
          </cell>
          <cell r="T1932">
            <v>10395</v>
          </cell>
          <cell r="U1932">
            <v>10395</v>
          </cell>
          <cell r="V1932">
            <v>9653</v>
          </cell>
          <cell r="W1932">
            <v>0</v>
          </cell>
          <cell r="X1932" t="str">
            <v>A3</v>
          </cell>
          <cell r="Y1932">
            <v>0.35</v>
          </cell>
          <cell r="Z1932">
            <v>0.3</v>
          </cell>
          <cell r="AA1932">
            <v>0.3</v>
          </cell>
          <cell r="AB1932">
            <v>0.35</v>
          </cell>
          <cell r="AC1932">
            <v>0</v>
          </cell>
          <cell r="AD1932">
            <v>0</v>
          </cell>
          <cell r="AE1932" t="str">
            <v>SUPPORT</v>
          </cell>
          <cell r="AF1932" t="str">
            <v>BDS DIRECT SUPPORT</v>
          </cell>
          <cell r="AG1932" t="str">
            <v>INITIAL SALE</v>
          </cell>
          <cell r="AH1932" t="str">
            <v>HW SUPPORT</v>
          </cell>
          <cell r="AI1932" t="str">
            <v>132-12</v>
          </cell>
          <cell r="AJ1932" t="str">
            <v>N/A</v>
          </cell>
          <cell r="AK1932" t="str">
            <v>None</v>
          </cell>
          <cell r="AL1932">
            <v>40</v>
          </cell>
          <cell r="AM1932">
            <v>0</v>
          </cell>
        </row>
        <row r="1933">
          <cell r="F1933" t="str">
            <v>RT-4X-SVL-4P-1</v>
          </cell>
          <cell r="G1933" t="str">
            <v>ESSENTIAL 4HR PARTS ONLY SUPPORT,  CER 2024C &amp; CER2024F  RT,500W AC &amp; 500W DC,4X10G Fixed,BASESW</v>
          </cell>
          <cell r="H1933" t="str">
            <v>ESSENTIAL 4HR PARTS ONLY SUPPORT</v>
          </cell>
          <cell r="I1933">
            <v>2590</v>
          </cell>
          <cell r="J1933">
            <v>2590</v>
          </cell>
          <cell r="K1933" t="str">
            <v>N</v>
          </cell>
          <cell r="L1933">
            <v>0</v>
          </cell>
          <cell r="M1933">
            <v>0</v>
          </cell>
          <cell r="N1933">
            <v>0</v>
          </cell>
          <cell r="O1933">
            <v>0</v>
          </cell>
          <cell r="P1933">
            <v>0</v>
          </cell>
          <cell r="Q1933">
            <v>0</v>
          </cell>
          <cell r="R1933">
            <v>0</v>
          </cell>
          <cell r="S1933">
            <v>1684</v>
          </cell>
          <cell r="T1933">
            <v>1813</v>
          </cell>
          <cell r="U1933">
            <v>1813</v>
          </cell>
          <cell r="V1933">
            <v>1684</v>
          </cell>
          <cell r="W1933">
            <v>0</v>
          </cell>
          <cell r="X1933" t="str">
            <v>A3</v>
          </cell>
          <cell r="Y1933">
            <v>0.35</v>
          </cell>
          <cell r="Z1933">
            <v>0.3</v>
          </cell>
          <cell r="AA1933">
            <v>0.3</v>
          </cell>
          <cell r="AB1933">
            <v>0.35</v>
          </cell>
          <cell r="AC1933">
            <v>0</v>
          </cell>
          <cell r="AD1933">
            <v>0</v>
          </cell>
          <cell r="AE1933" t="str">
            <v>SUPPORT</v>
          </cell>
          <cell r="AF1933" t="str">
            <v>BDS DIRECT SUPPORT</v>
          </cell>
          <cell r="AG1933" t="str">
            <v>INITIAL SALE</v>
          </cell>
          <cell r="AH1933" t="str">
            <v>HW SUPPORT</v>
          </cell>
          <cell r="AI1933" t="str">
            <v>132-12</v>
          </cell>
          <cell r="AJ1933" t="str">
            <v>N/A</v>
          </cell>
          <cell r="AK1933" t="str">
            <v>None</v>
          </cell>
          <cell r="AL1933">
            <v>40</v>
          </cell>
          <cell r="AM1933">
            <v>0</v>
          </cell>
        </row>
        <row r="1934">
          <cell r="F1934" t="str">
            <v>RT-4X-SVL-4P-2</v>
          </cell>
          <cell r="G1934" t="str">
            <v>ESSENTIAL 4HR PARTS ONLY SUPPORT,  CER 2024C &amp; CER2024F  RT,500W AC &amp; 500W DC,4X10G Fixed,BASESW</v>
          </cell>
          <cell r="H1934" t="str">
            <v>ESSENTIAL 4HR PARTS ONLY SUPPORT</v>
          </cell>
          <cell r="I1934">
            <v>4921</v>
          </cell>
          <cell r="J1934">
            <v>4921</v>
          </cell>
          <cell r="K1934" t="str">
            <v>N</v>
          </cell>
          <cell r="L1934">
            <v>0</v>
          </cell>
          <cell r="M1934">
            <v>0</v>
          </cell>
          <cell r="N1934">
            <v>0</v>
          </cell>
          <cell r="O1934">
            <v>0</v>
          </cell>
          <cell r="P1934">
            <v>0</v>
          </cell>
          <cell r="Q1934">
            <v>0</v>
          </cell>
          <cell r="R1934">
            <v>0</v>
          </cell>
          <cell r="S1934">
            <v>3199</v>
          </cell>
          <cell r="T1934">
            <v>3445</v>
          </cell>
          <cell r="U1934">
            <v>3445</v>
          </cell>
          <cell r="V1934">
            <v>3199</v>
          </cell>
          <cell r="W1934">
            <v>0</v>
          </cell>
          <cell r="X1934" t="str">
            <v>A3</v>
          </cell>
          <cell r="Y1934">
            <v>0.35</v>
          </cell>
          <cell r="Z1934">
            <v>0.3</v>
          </cell>
          <cell r="AA1934">
            <v>0.3</v>
          </cell>
          <cell r="AB1934">
            <v>0.35</v>
          </cell>
          <cell r="AC1934">
            <v>0</v>
          </cell>
          <cell r="AD1934">
            <v>0</v>
          </cell>
          <cell r="AE1934" t="str">
            <v>SUPPORT</v>
          </cell>
          <cell r="AF1934" t="str">
            <v>BDS DIRECT SUPPORT</v>
          </cell>
          <cell r="AG1934" t="str">
            <v>INITIAL SALE</v>
          </cell>
          <cell r="AH1934" t="str">
            <v>HW SUPPORT</v>
          </cell>
          <cell r="AI1934" t="str">
            <v>132-12</v>
          </cell>
          <cell r="AJ1934" t="str">
            <v>N/A</v>
          </cell>
          <cell r="AK1934" t="str">
            <v>None</v>
          </cell>
          <cell r="AL1934">
            <v>40</v>
          </cell>
          <cell r="AM1934">
            <v>0</v>
          </cell>
        </row>
        <row r="1935">
          <cell r="F1935" t="str">
            <v>RT-4X-SVL-4P-3</v>
          </cell>
          <cell r="G1935" t="str">
            <v>ESSENTIAL 4HR PARTS ONLY SUPPORT,  CER 2024C &amp; CER2024F  RT,500W AC &amp; 500W DC,4X10G Fixed,BASESW</v>
          </cell>
          <cell r="H1935" t="str">
            <v>ESSENTIAL 4HR PARTS ONLY SUPPORT</v>
          </cell>
          <cell r="I1935">
            <v>7123</v>
          </cell>
          <cell r="J1935">
            <v>7123</v>
          </cell>
          <cell r="K1935" t="str">
            <v>N</v>
          </cell>
          <cell r="L1935">
            <v>0</v>
          </cell>
          <cell r="M1935">
            <v>0</v>
          </cell>
          <cell r="N1935">
            <v>0</v>
          </cell>
          <cell r="O1935">
            <v>0</v>
          </cell>
          <cell r="P1935">
            <v>0</v>
          </cell>
          <cell r="Q1935">
            <v>0</v>
          </cell>
          <cell r="R1935">
            <v>0</v>
          </cell>
          <cell r="S1935">
            <v>4630</v>
          </cell>
          <cell r="T1935">
            <v>4986</v>
          </cell>
          <cell r="U1935">
            <v>4986</v>
          </cell>
          <cell r="V1935">
            <v>4630</v>
          </cell>
          <cell r="W1935">
            <v>0</v>
          </cell>
          <cell r="X1935" t="str">
            <v>A3</v>
          </cell>
          <cell r="Y1935">
            <v>0.35</v>
          </cell>
          <cell r="Z1935">
            <v>0.3</v>
          </cell>
          <cell r="AA1935">
            <v>0.3</v>
          </cell>
          <cell r="AB1935">
            <v>0.35</v>
          </cell>
          <cell r="AC1935">
            <v>0</v>
          </cell>
          <cell r="AD1935">
            <v>0</v>
          </cell>
          <cell r="AE1935" t="str">
            <v>SUPPORT</v>
          </cell>
          <cell r="AF1935" t="str">
            <v>BDS DIRECT SUPPORT</v>
          </cell>
          <cell r="AG1935" t="str">
            <v>INITIAL SALE</v>
          </cell>
          <cell r="AH1935" t="str">
            <v>HW SUPPORT</v>
          </cell>
          <cell r="AI1935" t="str">
            <v>132-12</v>
          </cell>
          <cell r="AJ1935" t="str">
            <v>N/A</v>
          </cell>
          <cell r="AK1935" t="str">
            <v>None</v>
          </cell>
          <cell r="AL1935">
            <v>40</v>
          </cell>
          <cell r="AM1935">
            <v>0</v>
          </cell>
        </row>
        <row r="1936">
          <cell r="F1936" t="str">
            <v>RT-4X-SVL-4P-4</v>
          </cell>
          <cell r="G1936" t="str">
            <v>ESSENTIAL 4HR PARTS ONLY SUPPORT,  CER 2024C &amp; CER2024F  RT,500W AC &amp; 500W DC,4X10G Fixed,BASESW</v>
          </cell>
          <cell r="H1936" t="str">
            <v>ESSENTIAL 4HR PARTS ONLY SUPPORT</v>
          </cell>
          <cell r="I1936">
            <v>9497</v>
          </cell>
          <cell r="J1936">
            <v>9497</v>
          </cell>
          <cell r="K1936" t="str">
            <v>N</v>
          </cell>
          <cell r="L1936">
            <v>0</v>
          </cell>
          <cell r="M1936">
            <v>0</v>
          </cell>
          <cell r="N1936">
            <v>0</v>
          </cell>
          <cell r="O1936">
            <v>0</v>
          </cell>
          <cell r="P1936">
            <v>0</v>
          </cell>
          <cell r="Q1936">
            <v>0</v>
          </cell>
          <cell r="R1936">
            <v>0</v>
          </cell>
          <cell r="S1936">
            <v>6173</v>
          </cell>
          <cell r="T1936">
            <v>6648</v>
          </cell>
          <cell r="U1936">
            <v>6648</v>
          </cell>
          <cell r="V1936">
            <v>6173</v>
          </cell>
          <cell r="W1936">
            <v>0</v>
          </cell>
          <cell r="X1936" t="str">
            <v>A3</v>
          </cell>
          <cell r="Y1936">
            <v>0.35</v>
          </cell>
          <cell r="Z1936">
            <v>0.3</v>
          </cell>
          <cell r="AA1936">
            <v>0.3</v>
          </cell>
          <cell r="AB1936">
            <v>0.35</v>
          </cell>
          <cell r="AC1936">
            <v>0</v>
          </cell>
          <cell r="AD1936">
            <v>0</v>
          </cell>
          <cell r="AE1936" t="str">
            <v>SUPPORT</v>
          </cell>
          <cell r="AF1936" t="str">
            <v>BDS DIRECT SUPPORT</v>
          </cell>
          <cell r="AG1936" t="str">
            <v>INITIAL SALE</v>
          </cell>
          <cell r="AH1936" t="str">
            <v>HW SUPPORT</v>
          </cell>
          <cell r="AI1936" t="str">
            <v>132-12</v>
          </cell>
          <cell r="AJ1936" t="str">
            <v>N/A</v>
          </cell>
          <cell r="AK1936" t="str">
            <v>None</v>
          </cell>
          <cell r="AL1936">
            <v>40</v>
          </cell>
          <cell r="AM1936">
            <v>0</v>
          </cell>
        </row>
        <row r="1937">
          <cell r="F1937" t="str">
            <v>RT-4X-SVL-4P-5</v>
          </cell>
          <cell r="G1937" t="str">
            <v>ESSENTIAL 4HR PARTS ONLY SUPPORT,  CER 2024C &amp; CER2024F  RT,500W AC &amp; 500W DC,4X10G Fixed,BASESW</v>
          </cell>
          <cell r="H1937" t="str">
            <v>ESSENTIAL 4HR PARTS ONLY SUPPORT</v>
          </cell>
          <cell r="I1937">
            <v>11871</v>
          </cell>
          <cell r="J1937">
            <v>11871</v>
          </cell>
          <cell r="K1937" t="str">
            <v>N</v>
          </cell>
          <cell r="L1937">
            <v>0</v>
          </cell>
          <cell r="M1937">
            <v>0</v>
          </cell>
          <cell r="N1937">
            <v>0</v>
          </cell>
          <cell r="O1937">
            <v>0</v>
          </cell>
          <cell r="P1937">
            <v>0</v>
          </cell>
          <cell r="Q1937">
            <v>0</v>
          </cell>
          <cell r="R1937">
            <v>0</v>
          </cell>
          <cell r="S1937">
            <v>7716</v>
          </cell>
          <cell r="T1937">
            <v>8310</v>
          </cell>
          <cell r="U1937">
            <v>8310</v>
          </cell>
          <cell r="V1937">
            <v>7716</v>
          </cell>
          <cell r="W1937">
            <v>0</v>
          </cell>
          <cell r="X1937" t="str">
            <v>A3</v>
          </cell>
          <cell r="Y1937">
            <v>0.35</v>
          </cell>
          <cell r="Z1937">
            <v>0.3</v>
          </cell>
          <cell r="AA1937">
            <v>0.3</v>
          </cell>
          <cell r="AB1937">
            <v>0.35</v>
          </cell>
          <cell r="AC1937">
            <v>0</v>
          </cell>
          <cell r="AD1937">
            <v>0</v>
          </cell>
          <cell r="AE1937" t="str">
            <v>SUPPORT</v>
          </cell>
          <cell r="AF1937" t="str">
            <v>BDS DIRECT SUPPORT</v>
          </cell>
          <cell r="AG1937" t="str">
            <v>INITIAL SALE</v>
          </cell>
          <cell r="AH1937" t="str">
            <v>HW SUPPORT</v>
          </cell>
          <cell r="AI1937" t="str">
            <v>132-12</v>
          </cell>
          <cell r="AJ1937" t="str">
            <v>N/A</v>
          </cell>
          <cell r="AK1937" t="str">
            <v>None</v>
          </cell>
          <cell r="AL1937">
            <v>40</v>
          </cell>
          <cell r="AM1937">
            <v>0</v>
          </cell>
        </row>
        <row r="1938">
          <cell r="F1938" t="str">
            <v>RT-4X-SVL-NDO-1</v>
          </cell>
          <cell r="G1938" t="str">
            <v>ESSENTIAL NBD ONSITE SUPPORT,  CER 2024C &amp; CER2024F  RT,500W AC &amp; 500W DC,4X10G Fixed,BASESW</v>
          </cell>
          <cell r="H1938" t="str">
            <v>ESSENTIAL NBD ONSITE SUPPORT</v>
          </cell>
          <cell r="I1938">
            <v>2025</v>
          </cell>
          <cell r="J1938">
            <v>2025</v>
          </cell>
          <cell r="K1938" t="str">
            <v>N</v>
          </cell>
          <cell r="L1938">
            <v>0</v>
          </cell>
          <cell r="M1938">
            <v>0</v>
          </cell>
          <cell r="N1938">
            <v>0</v>
          </cell>
          <cell r="O1938">
            <v>0</v>
          </cell>
          <cell r="P1938">
            <v>0</v>
          </cell>
          <cell r="Q1938">
            <v>0</v>
          </cell>
          <cell r="R1938">
            <v>0</v>
          </cell>
          <cell r="S1938">
            <v>1316</v>
          </cell>
          <cell r="T1938">
            <v>1418</v>
          </cell>
          <cell r="U1938">
            <v>1418</v>
          </cell>
          <cell r="V1938">
            <v>1316</v>
          </cell>
          <cell r="W1938">
            <v>0</v>
          </cell>
          <cell r="X1938" t="str">
            <v>A3</v>
          </cell>
          <cell r="Y1938">
            <v>0.35</v>
          </cell>
          <cell r="Z1938">
            <v>0.3</v>
          </cell>
          <cell r="AA1938">
            <v>0.3</v>
          </cell>
          <cell r="AB1938">
            <v>0.35</v>
          </cell>
          <cell r="AC1938">
            <v>0</v>
          </cell>
          <cell r="AD1938">
            <v>0</v>
          </cell>
          <cell r="AE1938" t="str">
            <v>SUPPORT</v>
          </cell>
          <cell r="AF1938" t="str">
            <v>BDS DIRECT SUPPORT</v>
          </cell>
          <cell r="AG1938" t="str">
            <v>INITIAL SALE</v>
          </cell>
          <cell r="AH1938" t="str">
            <v>HW SUPPORT</v>
          </cell>
          <cell r="AI1938" t="str">
            <v>132-12</v>
          </cell>
          <cell r="AJ1938" t="str">
            <v>N/A</v>
          </cell>
          <cell r="AK1938" t="str">
            <v>None</v>
          </cell>
          <cell r="AL1938">
            <v>40</v>
          </cell>
          <cell r="AM1938">
            <v>0</v>
          </cell>
        </row>
        <row r="1939">
          <cell r="F1939" t="str">
            <v>RT-4X-SVL-NDO-2</v>
          </cell>
          <cell r="G1939" t="str">
            <v>ESSENTIAL NBD ONSITE SUPPORT,  CER 2024C &amp; CER2024F  RT,500W AC &amp; 500W DC,4X10G Fixed,BASESW</v>
          </cell>
          <cell r="H1939" t="str">
            <v>ESSENTIAL NBD ONSITE SUPPORT</v>
          </cell>
          <cell r="I1939">
            <v>3848</v>
          </cell>
          <cell r="J1939">
            <v>3848</v>
          </cell>
          <cell r="K1939" t="str">
            <v>N</v>
          </cell>
          <cell r="L1939">
            <v>0</v>
          </cell>
          <cell r="M1939">
            <v>0</v>
          </cell>
          <cell r="N1939">
            <v>0</v>
          </cell>
          <cell r="O1939">
            <v>0</v>
          </cell>
          <cell r="P1939">
            <v>0</v>
          </cell>
          <cell r="Q1939">
            <v>0</v>
          </cell>
          <cell r="R1939">
            <v>0</v>
          </cell>
          <cell r="S1939">
            <v>2501</v>
          </cell>
          <cell r="T1939">
            <v>2693</v>
          </cell>
          <cell r="U1939">
            <v>2693</v>
          </cell>
          <cell r="V1939">
            <v>2501</v>
          </cell>
          <cell r="W1939">
            <v>0</v>
          </cell>
          <cell r="X1939" t="str">
            <v>A3</v>
          </cell>
          <cell r="Y1939">
            <v>0.35</v>
          </cell>
          <cell r="Z1939">
            <v>0.3</v>
          </cell>
          <cell r="AA1939">
            <v>0.3</v>
          </cell>
          <cell r="AB1939">
            <v>0.35</v>
          </cell>
          <cell r="AC1939">
            <v>0</v>
          </cell>
          <cell r="AD1939">
            <v>0</v>
          </cell>
          <cell r="AE1939" t="str">
            <v>SUPPORT</v>
          </cell>
          <cell r="AF1939" t="str">
            <v>BDS DIRECT SUPPORT</v>
          </cell>
          <cell r="AG1939" t="str">
            <v>INITIAL SALE</v>
          </cell>
          <cell r="AH1939" t="str">
            <v>HW SUPPORT</v>
          </cell>
          <cell r="AI1939" t="str">
            <v>132-12</v>
          </cell>
          <cell r="AJ1939" t="str">
            <v>N/A</v>
          </cell>
          <cell r="AK1939" t="str">
            <v>None</v>
          </cell>
          <cell r="AL1939">
            <v>40</v>
          </cell>
          <cell r="AM1939">
            <v>0</v>
          </cell>
        </row>
        <row r="1940">
          <cell r="F1940" t="str">
            <v>RT-4X-SVL-NDO-3</v>
          </cell>
          <cell r="G1940" t="str">
            <v>ESSENTIAL NBD ONSITE SUPPORT,  CER 2024C &amp; CER2024F  RT,500W AC &amp; 500W DC,4X10G Fixed,BASESW</v>
          </cell>
          <cell r="H1940" t="str">
            <v>ESSENTIAL NBD ONSITE SUPPORT</v>
          </cell>
          <cell r="I1940">
            <v>5569</v>
          </cell>
          <cell r="J1940">
            <v>5569</v>
          </cell>
          <cell r="K1940" t="str">
            <v>N</v>
          </cell>
          <cell r="L1940">
            <v>0</v>
          </cell>
          <cell r="M1940">
            <v>0</v>
          </cell>
          <cell r="N1940">
            <v>0</v>
          </cell>
          <cell r="O1940">
            <v>0</v>
          </cell>
          <cell r="P1940">
            <v>0</v>
          </cell>
          <cell r="Q1940">
            <v>0</v>
          </cell>
          <cell r="R1940">
            <v>0</v>
          </cell>
          <cell r="S1940">
            <v>3620</v>
          </cell>
          <cell r="T1940">
            <v>3898</v>
          </cell>
          <cell r="U1940">
            <v>3898</v>
          </cell>
          <cell r="V1940">
            <v>3620</v>
          </cell>
          <cell r="W1940">
            <v>0</v>
          </cell>
          <cell r="X1940" t="str">
            <v>A3</v>
          </cell>
          <cell r="Y1940">
            <v>0.35</v>
          </cell>
          <cell r="Z1940">
            <v>0.3</v>
          </cell>
          <cell r="AA1940">
            <v>0.3</v>
          </cell>
          <cell r="AB1940">
            <v>0.35</v>
          </cell>
          <cell r="AC1940">
            <v>0</v>
          </cell>
          <cell r="AD1940">
            <v>0</v>
          </cell>
          <cell r="AE1940" t="str">
            <v>SUPPORT</v>
          </cell>
          <cell r="AF1940" t="str">
            <v>BDS DIRECT SUPPORT</v>
          </cell>
          <cell r="AG1940" t="str">
            <v>INITIAL SALE</v>
          </cell>
          <cell r="AH1940" t="str">
            <v>HW SUPPORT</v>
          </cell>
          <cell r="AI1940" t="str">
            <v>132-12</v>
          </cell>
          <cell r="AJ1940" t="str">
            <v>N/A</v>
          </cell>
          <cell r="AK1940" t="str">
            <v>None</v>
          </cell>
          <cell r="AL1940">
            <v>40</v>
          </cell>
          <cell r="AM1940">
            <v>0</v>
          </cell>
        </row>
        <row r="1941">
          <cell r="F1941" t="str">
            <v>RT-4X-SVL-NDO-4</v>
          </cell>
          <cell r="G1941" t="str">
            <v>ESSENTIAL NBD ONSITE SUPPORT,  CER 2024C &amp; CER2024F  RT,500W AC &amp; 500W DC,4X10G Fixed,BASESW</v>
          </cell>
          <cell r="H1941" t="str">
            <v>ESSENTIAL NBD ONSITE SUPPORT</v>
          </cell>
          <cell r="I1941">
            <v>7425</v>
          </cell>
          <cell r="J1941">
            <v>7425</v>
          </cell>
          <cell r="K1941" t="str">
            <v>N</v>
          </cell>
          <cell r="L1941">
            <v>0</v>
          </cell>
          <cell r="M1941">
            <v>0</v>
          </cell>
          <cell r="N1941">
            <v>0</v>
          </cell>
          <cell r="O1941">
            <v>0</v>
          </cell>
          <cell r="P1941">
            <v>0</v>
          </cell>
          <cell r="Q1941">
            <v>0</v>
          </cell>
          <cell r="R1941">
            <v>0</v>
          </cell>
          <cell r="S1941">
            <v>4826</v>
          </cell>
          <cell r="T1941">
            <v>5198</v>
          </cell>
          <cell r="U1941">
            <v>5198</v>
          </cell>
          <cell r="V1941">
            <v>4826</v>
          </cell>
          <cell r="W1941">
            <v>0</v>
          </cell>
          <cell r="X1941" t="str">
            <v>A3</v>
          </cell>
          <cell r="Y1941">
            <v>0.35</v>
          </cell>
          <cell r="Z1941">
            <v>0.3</v>
          </cell>
          <cell r="AA1941">
            <v>0.3</v>
          </cell>
          <cell r="AB1941">
            <v>0.35</v>
          </cell>
          <cell r="AC1941">
            <v>0</v>
          </cell>
          <cell r="AD1941">
            <v>0</v>
          </cell>
          <cell r="AE1941" t="str">
            <v>SUPPORT</v>
          </cell>
          <cell r="AF1941" t="str">
            <v>BDS DIRECT SUPPORT</v>
          </cell>
          <cell r="AG1941" t="str">
            <v>INITIAL SALE</v>
          </cell>
          <cell r="AH1941" t="str">
            <v>HW SUPPORT</v>
          </cell>
          <cell r="AI1941" t="str">
            <v>132-12</v>
          </cell>
          <cell r="AJ1941" t="str">
            <v>N/A</v>
          </cell>
          <cell r="AK1941" t="str">
            <v>None</v>
          </cell>
          <cell r="AL1941">
            <v>40</v>
          </cell>
          <cell r="AM1941">
            <v>0</v>
          </cell>
        </row>
        <row r="1942">
          <cell r="F1942" t="str">
            <v>RT-4X-SVL-NDO-5</v>
          </cell>
          <cell r="G1942" t="str">
            <v>ESSENTIAL NBD ONSITE SUPPORT,  CER 2024C &amp; CER2024F  RT,500W AC &amp; 500W DC,4X10G Fixed,BASESW</v>
          </cell>
          <cell r="H1942" t="str">
            <v>ESSENTIAL NBD ONSITE SUPPORT</v>
          </cell>
          <cell r="I1942">
            <v>9281</v>
          </cell>
          <cell r="J1942">
            <v>9281</v>
          </cell>
          <cell r="K1942" t="str">
            <v>N</v>
          </cell>
          <cell r="L1942">
            <v>0</v>
          </cell>
          <cell r="M1942">
            <v>0</v>
          </cell>
          <cell r="N1942">
            <v>0</v>
          </cell>
          <cell r="O1942">
            <v>0</v>
          </cell>
          <cell r="P1942">
            <v>0</v>
          </cell>
          <cell r="Q1942">
            <v>0</v>
          </cell>
          <cell r="R1942">
            <v>0</v>
          </cell>
          <cell r="S1942">
            <v>6033</v>
          </cell>
          <cell r="T1942">
            <v>6497</v>
          </cell>
          <cell r="U1942">
            <v>6497</v>
          </cell>
          <cell r="V1942">
            <v>6033</v>
          </cell>
          <cell r="W1942">
            <v>0</v>
          </cell>
          <cell r="X1942" t="str">
            <v>A3</v>
          </cell>
          <cell r="Y1942">
            <v>0.35</v>
          </cell>
          <cell r="Z1942">
            <v>0.3</v>
          </cell>
          <cell r="AA1942">
            <v>0.3</v>
          </cell>
          <cell r="AB1942">
            <v>0.35</v>
          </cell>
          <cell r="AC1942">
            <v>0</v>
          </cell>
          <cell r="AD1942">
            <v>0</v>
          </cell>
          <cell r="AE1942" t="str">
            <v>SUPPORT</v>
          </cell>
          <cell r="AF1942" t="str">
            <v>BDS DIRECT SUPPORT</v>
          </cell>
          <cell r="AG1942" t="str">
            <v>INITIAL SALE</v>
          </cell>
          <cell r="AH1942" t="str">
            <v>HW SUPPORT</v>
          </cell>
          <cell r="AI1942" t="str">
            <v>132-12</v>
          </cell>
          <cell r="AJ1942" t="str">
            <v>N/A</v>
          </cell>
          <cell r="AK1942" t="str">
            <v>None</v>
          </cell>
          <cell r="AL1942">
            <v>40</v>
          </cell>
          <cell r="AM1942">
            <v>0</v>
          </cell>
        </row>
        <row r="1943">
          <cell r="F1943" t="str">
            <v>RT-4X-SVL-NDP-1</v>
          </cell>
          <cell r="G1943" t="str">
            <v>ESSENTIAL NBD PARTS ONLY SUPPORT,  CER 2024C &amp; CER2024F  RT,500W AC &amp; 500W DC,4X10G Fixed,BASESW</v>
          </cell>
          <cell r="H1943" t="str">
            <v>ESSENTIAL NBD PARTS ONLY SUPPORT</v>
          </cell>
          <cell r="I1943">
            <v>1620</v>
          </cell>
          <cell r="J1943">
            <v>1620</v>
          </cell>
          <cell r="K1943" t="str">
            <v>N</v>
          </cell>
          <cell r="L1943">
            <v>0</v>
          </cell>
          <cell r="M1943">
            <v>0</v>
          </cell>
          <cell r="N1943">
            <v>0</v>
          </cell>
          <cell r="O1943">
            <v>0</v>
          </cell>
          <cell r="P1943">
            <v>0</v>
          </cell>
          <cell r="Q1943">
            <v>0</v>
          </cell>
          <cell r="R1943">
            <v>0</v>
          </cell>
          <cell r="S1943">
            <v>1053</v>
          </cell>
          <cell r="T1943">
            <v>1134</v>
          </cell>
          <cell r="U1943">
            <v>1134</v>
          </cell>
          <cell r="V1943">
            <v>1053</v>
          </cell>
          <cell r="W1943">
            <v>0</v>
          </cell>
          <cell r="X1943" t="str">
            <v>A3</v>
          </cell>
          <cell r="Y1943">
            <v>0.35</v>
          </cell>
          <cell r="Z1943">
            <v>0.3</v>
          </cell>
          <cell r="AA1943">
            <v>0.3</v>
          </cell>
          <cell r="AB1943">
            <v>0.35</v>
          </cell>
          <cell r="AC1943">
            <v>0</v>
          </cell>
          <cell r="AD1943">
            <v>0</v>
          </cell>
          <cell r="AE1943" t="str">
            <v>SUPPORT</v>
          </cell>
          <cell r="AF1943" t="str">
            <v>BDS DIRECT SUPPORT</v>
          </cell>
          <cell r="AG1943" t="str">
            <v>INITIAL SALE</v>
          </cell>
          <cell r="AH1943" t="str">
            <v>HW SUPPORT</v>
          </cell>
          <cell r="AI1943" t="str">
            <v>132-12</v>
          </cell>
          <cell r="AJ1943" t="str">
            <v>N/A</v>
          </cell>
          <cell r="AK1943" t="str">
            <v>None</v>
          </cell>
          <cell r="AL1943">
            <v>40</v>
          </cell>
          <cell r="AM1943">
            <v>0</v>
          </cell>
        </row>
        <row r="1944">
          <cell r="F1944" t="str">
            <v>RT-4X-SVL-NDP-2</v>
          </cell>
          <cell r="G1944" t="str">
            <v>ESSENTIAL NBD PARTS ONLY SUPPORT,  CER 2024C &amp; CER2024F  RT,500W AC &amp; 500W DC,4X10G Fixed,BASESW</v>
          </cell>
          <cell r="H1944" t="str">
            <v>ESSENTIAL NBD PARTS ONLY SUPPORT</v>
          </cell>
          <cell r="I1944">
            <v>3078</v>
          </cell>
          <cell r="J1944">
            <v>3078</v>
          </cell>
          <cell r="K1944" t="str">
            <v>N</v>
          </cell>
          <cell r="L1944">
            <v>0</v>
          </cell>
          <cell r="M1944">
            <v>0</v>
          </cell>
          <cell r="N1944">
            <v>0</v>
          </cell>
          <cell r="O1944">
            <v>0</v>
          </cell>
          <cell r="P1944">
            <v>0</v>
          </cell>
          <cell r="Q1944">
            <v>0</v>
          </cell>
          <cell r="R1944">
            <v>0</v>
          </cell>
          <cell r="S1944">
            <v>2001</v>
          </cell>
          <cell r="T1944">
            <v>2155</v>
          </cell>
          <cell r="U1944">
            <v>2155</v>
          </cell>
          <cell r="V1944">
            <v>2001</v>
          </cell>
          <cell r="W1944">
            <v>0</v>
          </cell>
          <cell r="X1944" t="str">
            <v>A3</v>
          </cell>
          <cell r="Y1944">
            <v>0.35</v>
          </cell>
          <cell r="Z1944">
            <v>0.3</v>
          </cell>
          <cell r="AA1944">
            <v>0.3</v>
          </cell>
          <cell r="AB1944">
            <v>0.35</v>
          </cell>
          <cell r="AC1944">
            <v>0</v>
          </cell>
          <cell r="AD1944">
            <v>0</v>
          </cell>
          <cell r="AE1944" t="str">
            <v>SUPPORT</v>
          </cell>
          <cell r="AF1944" t="str">
            <v>BDS DIRECT SUPPORT</v>
          </cell>
          <cell r="AG1944" t="str">
            <v>INITIAL SALE</v>
          </cell>
          <cell r="AH1944" t="str">
            <v>HW SUPPORT</v>
          </cell>
          <cell r="AI1944" t="str">
            <v>132-12</v>
          </cell>
          <cell r="AJ1944" t="str">
            <v>N/A</v>
          </cell>
          <cell r="AK1944" t="str">
            <v>None</v>
          </cell>
          <cell r="AL1944">
            <v>40</v>
          </cell>
          <cell r="AM1944">
            <v>0</v>
          </cell>
        </row>
        <row r="1945">
          <cell r="F1945" t="str">
            <v>RT-4X-SVL-NDP-3</v>
          </cell>
          <cell r="G1945" t="str">
            <v>ESSENTIAL NBD PARTS ONLY SUPPORT,  CER 2024C &amp; CER2024F  RT,500W AC &amp; 500W DC,4X10G Fixed,BASESW</v>
          </cell>
          <cell r="H1945" t="str">
            <v>ESSENTIAL NBD PARTS ONLY SUPPORT</v>
          </cell>
          <cell r="I1945">
            <v>4455</v>
          </cell>
          <cell r="J1945">
            <v>4455</v>
          </cell>
          <cell r="K1945" t="str">
            <v>N</v>
          </cell>
          <cell r="L1945">
            <v>0</v>
          </cell>
          <cell r="M1945">
            <v>0</v>
          </cell>
          <cell r="N1945">
            <v>0</v>
          </cell>
          <cell r="O1945">
            <v>0</v>
          </cell>
          <cell r="P1945">
            <v>0</v>
          </cell>
          <cell r="Q1945">
            <v>0</v>
          </cell>
          <cell r="R1945">
            <v>0</v>
          </cell>
          <cell r="S1945">
            <v>2896</v>
          </cell>
          <cell r="T1945">
            <v>3119</v>
          </cell>
          <cell r="U1945">
            <v>3119</v>
          </cell>
          <cell r="V1945">
            <v>2896</v>
          </cell>
          <cell r="W1945">
            <v>0</v>
          </cell>
          <cell r="X1945" t="str">
            <v>A3</v>
          </cell>
          <cell r="Y1945">
            <v>0.35</v>
          </cell>
          <cell r="Z1945">
            <v>0.3</v>
          </cell>
          <cell r="AA1945">
            <v>0.3</v>
          </cell>
          <cell r="AB1945">
            <v>0.35</v>
          </cell>
          <cell r="AC1945">
            <v>0</v>
          </cell>
          <cell r="AD1945">
            <v>0</v>
          </cell>
          <cell r="AE1945" t="str">
            <v>SUPPORT</v>
          </cell>
          <cell r="AF1945" t="str">
            <v>BDS DIRECT SUPPORT</v>
          </cell>
          <cell r="AG1945" t="str">
            <v>INITIAL SALE</v>
          </cell>
          <cell r="AH1945" t="str">
            <v>HW SUPPORT</v>
          </cell>
          <cell r="AI1945" t="str">
            <v>132-12</v>
          </cell>
          <cell r="AJ1945" t="str">
            <v>N/A</v>
          </cell>
          <cell r="AK1945" t="str">
            <v>None</v>
          </cell>
          <cell r="AL1945">
            <v>40</v>
          </cell>
          <cell r="AM1945">
            <v>0</v>
          </cell>
        </row>
        <row r="1946">
          <cell r="F1946" t="str">
            <v>RT-4X-SVL-NDP-4</v>
          </cell>
          <cell r="G1946" t="str">
            <v>ESSENTIAL NBD PARTS ONLY SUPPORT,  CER 2024C &amp; CER2024F  RT,500W AC &amp; 500W DC,4X10G Fixed,BASESW</v>
          </cell>
          <cell r="H1946" t="str">
            <v>ESSENTIAL NBD PARTS ONLY SUPPORT</v>
          </cell>
          <cell r="I1946">
            <v>5940</v>
          </cell>
          <cell r="J1946">
            <v>5940</v>
          </cell>
          <cell r="K1946" t="str">
            <v>N</v>
          </cell>
          <cell r="L1946">
            <v>0</v>
          </cell>
          <cell r="M1946">
            <v>0</v>
          </cell>
          <cell r="N1946">
            <v>0</v>
          </cell>
          <cell r="O1946">
            <v>0</v>
          </cell>
          <cell r="P1946">
            <v>0</v>
          </cell>
          <cell r="Q1946">
            <v>0</v>
          </cell>
          <cell r="R1946">
            <v>0</v>
          </cell>
          <cell r="S1946">
            <v>3861</v>
          </cell>
          <cell r="T1946">
            <v>4158</v>
          </cell>
          <cell r="U1946">
            <v>4158</v>
          </cell>
          <cell r="V1946">
            <v>3861</v>
          </cell>
          <cell r="W1946">
            <v>0</v>
          </cell>
          <cell r="X1946" t="str">
            <v>A3</v>
          </cell>
          <cell r="Y1946">
            <v>0.35</v>
          </cell>
          <cell r="Z1946">
            <v>0.3</v>
          </cell>
          <cell r="AA1946">
            <v>0.3</v>
          </cell>
          <cell r="AB1946">
            <v>0.35</v>
          </cell>
          <cell r="AC1946">
            <v>0</v>
          </cell>
          <cell r="AD1946">
            <v>0</v>
          </cell>
          <cell r="AE1946" t="str">
            <v>SUPPORT</v>
          </cell>
          <cell r="AF1946" t="str">
            <v>BDS DIRECT SUPPORT</v>
          </cell>
          <cell r="AG1946" t="str">
            <v>INITIAL SALE</v>
          </cell>
          <cell r="AH1946" t="str">
            <v>HW SUPPORT</v>
          </cell>
          <cell r="AI1946" t="str">
            <v>132-12</v>
          </cell>
          <cell r="AJ1946" t="str">
            <v>N/A</v>
          </cell>
          <cell r="AK1946" t="str">
            <v>None</v>
          </cell>
          <cell r="AL1946">
            <v>40</v>
          </cell>
          <cell r="AM1946">
            <v>0</v>
          </cell>
        </row>
        <row r="1947">
          <cell r="F1947" t="str">
            <v>RT-4X-SVL-NDP-5</v>
          </cell>
          <cell r="G1947" t="str">
            <v>ESSENTIAL NBD PARTS ONLY SUPPORT,  CER 2024C &amp; CER2024F  RT,500W AC &amp; 500W DC,4X10G Fixed,BASESW</v>
          </cell>
          <cell r="H1947" t="str">
            <v>ESSENTIAL NBD PARTS ONLY SUPPORT</v>
          </cell>
          <cell r="I1947">
            <v>7425</v>
          </cell>
          <cell r="J1947">
            <v>7425</v>
          </cell>
          <cell r="K1947" t="str">
            <v>N</v>
          </cell>
          <cell r="L1947">
            <v>0</v>
          </cell>
          <cell r="M1947">
            <v>0</v>
          </cell>
          <cell r="N1947">
            <v>0</v>
          </cell>
          <cell r="O1947">
            <v>0</v>
          </cell>
          <cell r="P1947">
            <v>0</v>
          </cell>
          <cell r="Q1947">
            <v>0</v>
          </cell>
          <cell r="R1947">
            <v>0</v>
          </cell>
          <cell r="S1947">
            <v>4826</v>
          </cell>
          <cell r="T1947">
            <v>5198</v>
          </cell>
          <cell r="U1947">
            <v>5198</v>
          </cell>
          <cell r="V1947">
            <v>4826</v>
          </cell>
          <cell r="W1947">
            <v>0</v>
          </cell>
          <cell r="X1947" t="str">
            <v>A3</v>
          </cell>
          <cell r="Y1947">
            <v>0.35</v>
          </cell>
          <cell r="Z1947">
            <v>0.3</v>
          </cell>
          <cell r="AA1947">
            <v>0.3</v>
          </cell>
          <cell r="AB1947">
            <v>0.35</v>
          </cell>
          <cell r="AC1947">
            <v>0</v>
          </cell>
          <cell r="AD1947">
            <v>0</v>
          </cell>
          <cell r="AE1947" t="str">
            <v>SUPPORT</v>
          </cell>
          <cell r="AF1947" t="str">
            <v>BDS DIRECT SUPPORT</v>
          </cell>
          <cell r="AG1947" t="str">
            <v>INITIAL SALE</v>
          </cell>
          <cell r="AH1947" t="str">
            <v>HW SUPPORT</v>
          </cell>
          <cell r="AI1947" t="str">
            <v>132-12</v>
          </cell>
          <cell r="AJ1947" t="str">
            <v>N/A</v>
          </cell>
          <cell r="AK1947" t="str">
            <v>None</v>
          </cell>
          <cell r="AL1947">
            <v>40</v>
          </cell>
          <cell r="AM1947">
            <v>0</v>
          </cell>
        </row>
        <row r="1948">
          <cell r="F1948" t="str">
            <v>RT-4X-SVL-RTF-1</v>
          </cell>
          <cell r="G1948" t="str">
            <v>ESSENTIAL RTN TO FACTORY SUPPORT,  CER 2024C &amp; CER2024F  RT,500W AC &amp; 500W DC,4X10G Fixed,BASESW</v>
          </cell>
          <cell r="H1948" t="str">
            <v>ESSENTIAL RTN TO FACTORY SUPPORT</v>
          </cell>
          <cell r="I1948">
            <v>1375</v>
          </cell>
          <cell r="J1948">
            <v>1375</v>
          </cell>
          <cell r="K1948" t="str">
            <v>N</v>
          </cell>
          <cell r="L1948">
            <v>0</v>
          </cell>
          <cell r="M1948">
            <v>0</v>
          </cell>
          <cell r="N1948">
            <v>0</v>
          </cell>
          <cell r="O1948">
            <v>0</v>
          </cell>
          <cell r="P1948">
            <v>0</v>
          </cell>
          <cell r="Q1948">
            <v>0</v>
          </cell>
          <cell r="R1948">
            <v>0</v>
          </cell>
          <cell r="S1948">
            <v>894</v>
          </cell>
          <cell r="T1948">
            <v>963</v>
          </cell>
          <cell r="U1948">
            <v>963</v>
          </cell>
          <cell r="V1948">
            <v>894</v>
          </cell>
          <cell r="W1948">
            <v>0</v>
          </cell>
          <cell r="X1948" t="str">
            <v>A3</v>
          </cell>
          <cell r="Y1948">
            <v>0.35</v>
          </cell>
          <cell r="Z1948">
            <v>0.3</v>
          </cell>
          <cell r="AA1948">
            <v>0.3</v>
          </cell>
          <cell r="AB1948">
            <v>0.35</v>
          </cell>
          <cell r="AC1948">
            <v>0</v>
          </cell>
          <cell r="AD1948">
            <v>0</v>
          </cell>
          <cell r="AE1948" t="str">
            <v>SUPPORT</v>
          </cell>
          <cell r="AF1948" t="str">
            <v>BDS DIRECT SUPPORT</v>
          </cell>
          <cell r="AG1948" t="str">
            <v>INITIAL SALE</v>
          </cell>
          <cell r="AH1948" t="str">
            <v>HW SUPPORT</v>
          </cell>
          <cell r="AI1948" t="str">
            <v>132-12</v>
          </cell>
          <cell r="AJ1948" t="str">
            <v>N/A</v>
          </cell>
          <cell r="AK1948" t="str">
            <v>None</v>
          </cell>
          <cell r="AL1948">
            <v>40</v>
          </cell>
          <cell r="AM1948">
            <v>0</v>
          </cell>
        </row>
        <row r="1949">
          <cell r="F1949" t="str">
            <v>RT-4X-SVL-RTF-2</v>
          </cell>
          <cell r="G1949" t="str">
            <v>ESSENTIAL RTN TO FACTORY SUPPORT,  CER 2024C &amp; CER2024F  RT,500W AC &amp; 500W DC,4X10G Fixed,BASESW</v>
          </cell>
          <cell r="H1949" t="str">
            <v>ESSENTIAL RTN TO FACTORY SUPPORT</v>
          </cell>
          <cell r="I1949">
            <v>2613</v>
          </cell>
          <cell r="J1949">
            <v>2613</v>
          </cell>
          <cell r="K1949" t="str">
            <v>N</v>
          </cell>
          <cell r="L1949">
            <v>0</v>
          </cell>
          <cell r="M1949">
            <v>0</v>
          </cell>
          <cell r="N1949">
            <v>0</v>
          </cell>
          <cell r="O1949">
            <v>0</v>
          </cell>
          <cell r="P1949">
            <v>0</v>
          </cell>
          <cell r="Q1949">
            <v>0</v>
          </cell>
          <cell r="R1949">
            <v>0</v>
          </cell>
          <cell r="S1949">
            <v>1698</v>
          </cell>
          <cell r="T1949">
            <v>1829</v>
          </cell>
          <cell r="U1949">
            <v>1829</v>
          </cell>
          <cell r="V1949">
            <v>1698</v>
          </cell>
          <cell r="W1949">
            <v>0</v>
          </cell>
          <cell r="X1949" t="str">
            <v>A3</v>
          </cell>
          <cell r="Y1949">
            <v>0.35</v>
          </cell>
          <cell r="Z1949">
            <v>0.3</v>
          </cell>
          <cell r="AA1949">
            <v>0.3</v>
          </cell>
          <cell r="AB1949">
            <v>0.35</v>
          </cell>
          <cell r="AC1949">
            <v>0</v>
          </cell>
          <cell r="AD1949">
            <v>0</v>
          </cell>
          <cell r="AE1949" t="str">
            <v>SUPPORT</v>
          </cell>
          <cell r="AF1949" t="str">
            <v>BDS DIRECT SUPPORT</v>
          </cell>
          <cell r="AG1949" t="str">
            <v>INITIAL SALE</v>
          </cell>
          <cell r="AH1949" t="str">
            <v>HW SUPPORT</v>
          </cell>
          <cell r="AI1949" t="str">
            <v>132-12</v>
          </cell>
          <cell r="AJ1949" t="str">
            <v>N/A</v>
          </cell>
          <cell r="AK1949" t="str">
            <v>None</v>
          </cell>
          <cell r="AL1949">
            <v>40</v>
          </cell>
          <cell r="AM1949">
            <v>0</v>
          </cell>
        </row>
        <row r="1950">
          <cell r="F1950" t="str">
            <v>RT-4X-SVL-RTF-3</v>
          </cell>
          <cell r="G1950" t="str">
            <v>ESSENTIAL RTN TO FACTORY SUPPORT,  CER 2024C &amp; CER2024F  RT,500W AC &amp; 500W DC,4X10G Fixed,BASESW</v>
          </cell>
          <cell r="H1950" t="str">
            <v>ESSENTIAL RTN TO FACTORY SUPPORT</v>
          </cell>
          <cell r="I1950">
            <v>3781</v>
          </cell>
          <cell r="J1950">
            <v>3781</v>
          </cell>
          <cell r="K1950" t="str">
            <v>N</v>
          </cell>
          <cell r="L1950">
            <v>0</v>
          </cell>
          <cell r="M1950">
            <v>0</v>
          </cell>
          <cell r="N1950">
            <v>0</v>
          </cell>
          <cell r="O1950">
            <v>0</v>
          </cell>
          <cell r="P1950">
            <v>0</v>
          </cell>
          <cell r="Q1950">
            <v>0</v>
          </cell>
          <cell r="R1950">
            <v>0</v>
          </cell>
          <cell r="S1950">
            <v>2458</v>
          </cell>
          <cell r="T1950">
            <v>2647</v>
          </cell>
          <cell r="U1950">
            <v>2647</v>
          </cell>
          <cell r="V1950">
            <v>2458</v>
          </cell>
          <cell r="W1950">
            <v>0</v>
          </cell>
          <cell r="X1950" t="str">
            <v>A3</v>
          </cell>
          <cell r="Y1950">
            <v>0.35</v>
          </cell>
          <cell r="Z1950">
            <v>0.3</v>
          </cell>
          <cell r="AA1950">
            <v>0.3</v>
          </cell>
          <cell r="AB1950">
            <v>0.35</v>
          </cell>
          <cell r="AC1950">
            <v>0</v>
          </cell>
          <cell r="AD1950">
            <v>0</v>
          </cell>
          <cell r="AE1950" t="str">
            <v>SUPPORT</v>
          </cell>
          <cell r="AF1950" t="str">
            <v>BDS DIRECT SUPPORT</v>
          </cell>
          <cell r="AG1950" t="str">
            <v>INITIAL SALE</v>
          </cell>
          <cell r="AH1950" t="str">
            <v>HW SUPPORT</v>
          </cell>
          <cell r="AI1950" t="str">
            <v>132-12</v>
          </cell>
          <cell r="AJ1950" t="str">
            <v>N/A</v>
          </cell>
          <cell r="AK1950" t="str">
            <v>None</v>
          </cell>
          <cell r="AL1950">
            <v>40</v>
          </cell>
          <cell r="AM1950">
            <v>0</v>
          </cell>
        </row>
        <row r="1951">
          <cell r="F1951" t="str">
            <v>RT-4X-SVL-RTF-4</v>
          </cell>
          <cell r="G1951" t="str">
            <v>ESSENTIAL RTN TO FACTORY SUPPORT,  CER 2024C &amp; CER2024F  RT,500W AC &amp; 500W DC,4X10G Fixed,BASESW</v>
          </cell>
          <cell r="H1951" t="str">
            <v>ESSENTIAL RTN TO FACTORY SUPPORT</v>
          </cell>
          <cell r="I1951">
            <v>5042</v>
          </cell>
          <cell r="J1951">
            <v>5042</v>
          </cell>
          <cell r="K1951" t="str">
            <v>N</v>
          </cell>
          <cell r="L1951">
            <v>0</v>
          </cell>
          <cell r="M1951">
            <v>0</v>
          </cell>
          <cell r="N1951">
            <v>0</v>
          </cell>
          <cell r="O1951">
            <v>0</v>
          </cell>
          <cell r="P1951">
            <v>0</v>
          </cell>
          <cell r="Q1951">
            <v>0</v>
          </cell>
          <cell r="R1951">
            <v>0</v>
          </cell>
          <cell r="S1951">
            <v>3277</v>
          </cell>
          <cell r="T1951">
            <v>3529</v>
          </cell>
          <cell r="U1951">
            <v>3529</v>
          </cell>
          <cell r="V1951">
            <v>3277</v>
          </cell>
          <cell r="W1951">
            <v>0</v>
          </cell>
          <cell r="X1951" t="str">
            <v>A3</v>
          </cell>
          <cell r="Y1951">
            <v>0.35</v>
          </cell>
          <cell r="Z1951">
            <v>0.3</v>
          </cell>
          <cell r="AA1951">
            <v>0.3</v>
          </cell>
          <cell r="AB1951">
            <v>0.35</v>
          </cell>
          <cell r="AC1951">
            <v>0</v>
          </cell>
          <cell r="AD1951">
            <v>0</v>
          </cell>
          <cell r="AE1951" t="str">
            <v>SUPPORT</v>
          </cell>
          <cell r="AF1951" t="str">
            <v>BDS DIRECT SUPPORT</v>
          </cell>
          <cell r="AG1951" t="str">
            <v>INITIAL SALE</v>
          </cell>
          <cell r="AH1951" t="str">
            <v>HW SUPPORT</v>
          </cell>
          <cell r="AI1951" t="str">
            <v>132-12</v>
          </cell>
          <cell r="AJ1951" t="str">
            <v>N/A</v>
          </cell>
          <cell r="AK1951" t="str">
            <v>None</v>
          </cell>
          <cell r="AL1951">
            <v>40</v>
          </cell>
          <cell r="AM1951">
            <v>0</v>
          </cell>
        </row>
        <row r="1952">
          <cell r="F1952" t="str">
            <v>RT-4X-SVL-RTF-5</v>
          </cell>
          <cell r="G1952" t="str">
            <v>ESSENTIAL RTN TO FACTORY SUPPORT,  CER 2024C &amp; CER2024F  RT,500W AC &amp; 500W DC,4X10G Fixed,BASESW</v>
          </cell>
          <cell r="H1952" t="str">
            <v>ESSENTIAL RTN TO FACTORY SUPPORT</v>
          </cell>
          <cell r="I1952">
            <v>6302</v>
          </cell>
          <cell r="J1952">
            <v>6302</v>
          </cell>
          <cell r="K1952" t="str">
            <v>N</v>
          </cell>
          <cell r="L1952">
            <v>0</v>
          </cell>
          <cell r="M1952">
            <v>0</v>
          </cell>
          <cell r="N1952">
            <v>0</v>
          </cell>
          <cell r="O1952">
            <v>0</v>
          </cell>
          <cell r="P1952">
            <v>0</v>
          </cell>
          <cell r="Q1952">
            <v>0</v>
          </cell>
          <cell r="R1952">
            <v>0</v>
          </cell>
          <cell r="S1952">
            <v>4096</v>
          </cell>
          <cell r="T1952">
            <v>4411</v>
          </cell>
          <cell r="U1952">
            <v>4411</v>
          </cell>
          <cell r="V1952">
            <v>4096</v>
          </cell>
          <cell r="W1952">
            <v>0</v>
          </cell>
          <cell r="X1952" t="str">
            <v>A3</v>
          </cell>
          <cell r="Y1952">
            <v>0.35</v>
          </cell>
          <cell r="Z1952">
            <v>0.3</v>
          </cell>
          <cell r="AA1952">
            <v>0.3</v>
          </cell>
          <cell r="AB1952">
            <v>0.35</v>
          </cell>
          <cell r="AC1952">
            <v>0</v>
          </cell>
          <cell r="AD1952">
            <v>0</v>
          </cell>
          <cell r="AE1952" t="str">
            <v>SUPPORT</v>
          </cell>
          <cell r="AF1952" t="str">
            <v>BDS DIRECT SUPPORT</v>
          </cell>
          <cell r="AG1952" t="str">
            <v>INITIAL SALE</v>
          </cell>
          <cell r="AH1952" t="str">
            <v>HW SUPPORT</v>
          </cell>
          <cell r="AI1952" t="str">
            <v>132-12</v>
          </cell>
          <cell r="AJ1952" t="str">
            <v>N/A</v>
          </cell>
          <cell r="AK1952" t="str">
            <v>None</v>
          </cell>
          <cell r="AL1952">
            <v>40</v>
          </cell>
          <cell r="AM1952">
            <v>0</v>
          </cell>
        </row>
        <row r="1953">
          <cell r="F1953" t="str">
            <v>RT-4X-SVL-SECUPLIFT-1</v>
          </cell>
          <cell r="G1953" t="str">
            <v>SECURE UPLIFT SUPPORT,  CER 2024C &amp; CER2024F  RT,500W AC &amp; 500W DC,4X10G Fixed,BASESW</v>
          </cell>
          <cell r="H1953" t="str">
            <v>SECURE UPLIFT SUPPORT FOR LAN PRODUCTS</v>
          </cell>
          <cell r="I1953">
            <v>150</v>
          </cell>
          <cell r="J1953">
            <v>150</v>
          </cell>
          <cell r="K1953" t="str">
            <v>N</v>
          </cell>
          <cell r="L1953">
            <v>0</v>
          </cell>
          <cell r="M1953">
            <v>0</v>
          </cell>
          <cell r="N1953">
            <v>0</v>
          </cell>
          <cell r="O1953">
            <v>0</v>
          </cell>
          <cell r="P1953">
            <v>0</v>
          </cell>
          <cell r="Q1953">
            <v>0</v>
          </cell>
          <cell r="R1953">
            <v>0</v>
          </cell>
          <cell r="S1953">
            <v>98</v>
          </cell>
          <cell r="T1953">
            <v>105</v>
          </cell>
          <cell r="U1953">
            <v>105</v>
          </cell>
          <cell r="V1953">
            <v>98</v>
          </cell>
          <cell r="W1953">
            <v>0</v>
          </cell>
          <cell r="X1953" t="str">
            <v>A3</v>
          </cell>
          <cell r="Y1953">
            <v>0.35</v>
          </cell>
          <cell r="Z1953">
            <v>0.3</v>
          </cell>
          <cell r="AA1953">
            <v>0.3</v>
          </cell>
          <cell r="AB1953">
            <v>0.35</v>
          </cell>
          <cell r="AC1953">
            <v>0</v>
          </cell>
          <cell r="AD1953">
            <v>0</v>
          </cell>
          <cell r="AE1953" t="str">
            <v>SUPPORT</v>
          </cell>
          <cell r="AF1953" t="str">
            <v>BDS DIRECT SUPPORT</v>
          </cell>
          <cell r="AG1953" t="str">
            <v>INITIAL SALE</v>
          </cell>
          <cell r="AH1953" t="str">
            <v>HW SUPPORT</v>
          </cell>
          <cell r="AI1953" t="str">
            <v>132-12</v>
          </cell>
          <cell r="AJ1953" t="str">
            <v>N/A</v>
          </cell>
          <cell r="AK1953" t="str">
            <v>None</v>
          </cell>
          <cell r="AL1953">
            <v>40</v>
          </cell>
          <cell r="AM1953">
            <v>0</v>
          </cell>
        </row>
        <row r="1954">
          <cell r="F1954" t="str">
            <v>RT-4X-SVL-SECUPLIFT-2</v>
          </cell>
          <cell r="G1954" t="str">
            <v>SECURE UPLIFT SUPPORT,  CER 2024C &amp; CER2024F  RT,500W AC &amp; 500W DC,4X10G Fixed,BASESW</v>
          </cell>
          <cell r="H1954" t="str">
            <v>SECURE UPLIFT SUPPORT FOR LAN PRODUCTS</v>
          </cell>
          <cell r="I1954">
            <v>285</v>
          </cell>
          <cell r="J1954">
            <v>285</v>
          </cell>
          <cell r="K1954" t="str">
            <v>N</v>
          </cell>
          <cell r="L1954">
            <v>0</v>
          </cell>
          <cell r="M1954">
            <v>0</v>
          </cell>
          <cell r="N1954">
            <v>0</v>
          </cell>
          <cell r="O1954">
            <v>0</v>
          </cell>
          <cell r="P1954">
            <v>0</v>
          </cell>
          <cell r="Q1954">
            <v>0</v>
          </cell>
          <cell r="R1954">
            <v>0</v>
          </cell>
          <cell r="S1954">
            <v>185</v>
          </cell>
          <cell r="T1954">
            <v>200</v>
          </cell>
          <cell r="U1954">
            <v>200</v>
          </cell>
          <cell r="V1954">
            <v>185</v>
          </cell>
          <cell r="W1954">
            <v>0</v>
          </cell>
          <cell r="X1954" t="str">
            <v>A3</v>
          </cell>
          <cell r="Y1954">
            <v>0.35</v>
          </cell>
          <cell r="Z1954">
            <v>0.3</v>
          </cell>
          <cell r="AA1954">
            <v>0.3</v>
          </cell>
          <cell r="AB1954">
            <v>0.35</v>
          </cell>
          <cell r="AC1954">
            <v>0</v>
          </cell>
          <cell r="AD1954">
            <v>0</v>
          </cell>
          <cell r="AE1954" t="str">
            <v>SUPPORT</v>
          </cell>
          <cell r="AF1954" t="str">
            <v>BDS DIRECT SUPPORT</v>
          </cell>
          <cell r="AG1954" t="str">
            <v>INITIAL SALE</v>
          </cell>
          <cell r="AH1954" t="str">
            <v>HW SUPPORT</v>
          </cell>
          <cell r="AI1954" t="str">
            <v>132-12</v>
          </cell>
          <cell r="AJ1954" t="str">
            <v>N/A</v>
          </cell>
          <cell r="AK1954" t="str">
            <v>None</v>
          </cell>
          <cell r="AL1954">
            <v>40</v>
          </cell>
          <cell r="AM1954">
            <v>0</v>
          </cell>
        </row>
        <row r="1955">
          <cell r="F1955" t="str">
            <v>RT-4X-SVL-SECUPLIFT-3</v>
          </cell>
          <cell r="G1955" t="str">
            <v>SECURE UPLIFT SUPPORT,  CER 2024C &amp; CER2024F  RT,500W AC &amp; 500W DC,4X10G Fixed,BASESW</v>
          </cell>
          <cell r="H1955" t="str">
            <v>SECURE UPLIFT SUPPORT FOR LAN PRODUCTS</v>
          </cell>
          <cell r="I1955">
            <v>413</v>
          </cell>
          <cell r="J1955">
            <v>413</v>
          </cell>
          <cell r="K1955" t="str">
            <v>N</v>
          </cell>
          <cell r="L1955">
            <v>0</v>
          </cell>
          <cell r="M1955">
            <v>0</v>
          </cell>
          <cell r="N1955">
            <v>0</v>
          </cell>
          <cell r="O1955">
            <v>0</v>
          </cell>
          <cell r="P1955">
            <v>0</v>
          </cell>
          <cell r="Q1955">
            <v>0</v>
          </cell>
          <cell r="R1955">
            <v>0</v>
          </cell>
          <cell r="S1955">
            <v>268</v>
          </cell>
          <cell r="T1955">
            <v>289</v>
          </cell>
          <cell r="U1955">
            <v>289</v>
          </cell>
          <cell r="V1955">
            <v>268</v>
          </cell>
          <cell r="W1955">
            <v>0</v>
          </cell>
          <cell r="X1955" t="str">
            <v>A3</v>
          </cell>
          <cell r="Y1955">
            <v>0.35</v>
          </cell>
          <cell r="Z1955">
            <v>0.3</v>
          </cell>
          <cell r="AA1955">
            <v>0.3</v>
          </cell>
          <cell r="AB1955">
            <v>0.35</v>
          </cell>
          <cell r="AC1955">
            <v>0</v>
          </cell>
          <cell r="AD1955">
            <v>0</v>
          </cell>
          <cell r="AE1955" t="str">
            <v>SUPPORT</v>
          </cell>
          <cell r="AF1955" t="str">
            <v>BDS DIRECT SUPPORT</v>
          </cell>
          <cell r="AG1955" t="str">
            <v>INITIAL SALE</v>
          </cell>
          <cell r="AH1955" t="str">
            <v>HW SUPPORT</v>
          </cell>
          <cell r="AI1955" t="str">
            <v>132-12</v>
          </cell>
          <cell r="AJ1955" t="str">
            <v>N/A</v>
          </cell>
          <cell r="AK1955" t="str">
            <v>None</v>
          </cell>
          <cell r="AL1955">
            <v>40</v>
          </cell>
          <cell r="AM1955">
            <v>0</v>
          </cell>
        </row>
        <row r="1956">
          <cell r="F1956" t="str">
            <v>RT-4X-SVL-SECUPLIFT-4</v>
          </cell>
          <cell r="G1956" t="str">
            <v>SECURE UPLIFT SUPPORT,  CER 2024C &amp; CER2024F  RT,500W AC &amp; 500W DC,4X10G Fixed,BASESW</v>
          </cell>
          <cell r="H1956" t="str">
            <v>SECURE UPLIFT SUPPORT FOR LAN PRODUCTS</v>
          </cell>
          <cell r="I1956">
            <v>550</v>
          </cell>
          <cell r="J1956">
            <v>550</v>
          </cell>
          <cell r="K1956" t="str">
            <v>N</v>
          </cell>
          <cell r="L1956">
            <v>0</v>
          </cell>
          <cell r="M1956">
            <v>0</v>
          </cell>
          <cell r="N1956">
            <v>0</v>
          </cell>
          <cell r="O1956">
            <v>0</v>
          </cell>
          <cell r="P1956">
            <v>0</v>
          </cell>
          <cell r="Q1956">
            <v>0</v>
          </cell>
          <cell r="R1956">
            <v>0</v>
          </cell>
          <cell r="S1956">
            <v>358</v>
          </cell>
          <cell r="T1956">
            <v>385</v>
          </cell>
          <cell r="U1956">
            <v>385</v>
          </cell>
          <cell r="V1956">
            <v>358</v>
          </cell>
          <cell r="W1956">
            <v>0</v>
          </cell>
          <cell r="X1956" t="str">
            <v>A3</v>
          </cell>
          <cell r="Y1956">
            <v>0.35</v>
          </cell>
          <cell r="Z1956">
            <v>0.3</v>
          </cell>
          <cell r="AA1956">
            <v>0.3</v>
          </cell>
          <cell r="AB1956">
            <v>0.35</v>
          </cell>
          <cell r="AC1956">
            <v>0</v>
          </cell>
          <cell r="AD1956">
            <v>0</v>
          </cell>
          <cell r="AE1956" t="str">
            <v>SUPPORT</v>
          </cell>
          <cell r="AF1956" t="str">
            <v>BDS DIRECT SUPPORT</v>
          </cell>
          <cell r="AG1956" t="str">
            <v>INITIAL SALE</v>
          </cell>
          <cell r="AH1956" t="str">
            <v>HW SUPPORT</v>
          </cell>
          <cell r="AI1956" t="str">
            <v>132-12</v>
          </cell>
          <cell r="AJ1956" t="str">
            <v>N/A</v>
          </cell>
          <cell r="AK1956" t="str">
            <v>None</v>
          </cell>
          <cell r="AL1956">
            <v>40</v>
          </cell>
          <cell r="AM1956">
            <v>0</v>
          </cell>
        </row>
        <row r="1957">
          <cell r="F1957" t="str">
            <v>RT-4X-SVL-SECUPLIFT-5</v>
          </cell>
          <cell r="G1957" t="str">
            <v>SECURE UPLIFT SUPPORT,  CER 2024C &amp; CER2024F  RT,500W AC &amp; 500W DC,4X10G Fixed,BASESW</v>
          </cell>
          <cell r="H1957" t="str">
            <v>SECURE UPLIFT SUPPORT FOR LAN PRODUCTS</v>
          </cell>
          <cell r="I1957">
            <v>688</v>
          </cell>
          <cell r="J1957">
            <v>688</v>
          </cell>
          <cell r="K1957" t="str">
            <v>N</v>
          </cell>
          <cell r="L1957">
            <v>0</v>
          </cell>
          <cell r="M1957">
            <v>0</v>
          </cell>
          <cell r="N1957">
            <v>0</v>
          </cell>
          <cell r="O1957">
            <v>0</v>
          </cell>
          <cell r="P1957">
            <v>0</v>
          </cell>
          <cell r="Q1957">
            <v>0</v>
          </cell>
          <cell r="R1957">
            <v>0</v>
          </cell>
          <cell r="S1957">
            <v>447</v>
          </cell>
          <cell r="T1957">
            <v>481</v>
          </cell>
          <cell r="U1957">
            <v>481</v>
          </cell>
          <cell r="V1957">
            <v>447</v>
          </cell>
          <cell r="W1957">
            <v>0</v>
          </cell>
          <cell r="X1957" t="str">
            <v>A3</v>
          </cell>
          <cell r="Y1957">
            <v>0.35</v>
          </cell>
          <cell r="Z1957">
            <v>0.3</v>
          </cell>
          <cell r="AA1957">
            <v>0.3</v>
          </cell>
          <cell r="AB1957">
            <v>0.35</v>
          </cell>
          <cell r="AC1957">
            <v>0</v>
          </cell>
          <cell r="AD1957">
            <v>0</v>
          </cell>
          <cell r="AE1957" t="str">
            <v>SUPPORT</v>
          </cell>
          <cell r="AF1957" t="str">
            <v>BDS DIRECT SUPPORT</v>
          </cell>
          <cell r="AG1957" t="str">
            <v>INITIAL SALE</v>
          </cell>
          <cell r="AH1957" t="str">
            <v>HW SUPPORT</v>
          </cell>
          <cell r="AI1957" t="str">
            <v>132-12</v>
          </cell>
          <cell r="AJ1957" t="str">
            <v>N/A</v>
          </cell>
          <cell r="AK1957" t="str">
            <v>None</v>
          </cell>
          <cell r="AL1957">
            <v>40</v>
          </cell>
          <cell r="AM1957">
            <v>0</v>
          </cell>
        </row>
        <row r="1958">
          <cell r="F1958" t="str">
            <v>BR-CES-2024C-4X-AC</v>
          </cell>
          <cell r="G1958" t="str">
            <v>Brocade CES 2024C-4X includes 24 RJ45 ports of 10/100/1000 Mbps Ethernet with 4 combination RJ45/SFP Gigabit Ethernet ports, 4 fixed ports of 10 Gigabit Ethernet SFP+, 500W AC power supply (RPS9), and BASE software. Uses XNI-CE2000-FAN</v>
          </cell>
          <cell r="H1958" t="str">
            <v>Brocade CES 2024C-4X includes 24 RJ45 ports of 10/100/1000 Mbps Ethernet with 4 combination RJ45/SFP Gigabit Ethernet ports, 4 fixed ports of 10 Gigabit Ethernet SFP+, 500W AC power supply (RPS9), and BASE software. Uses XNI-CE2000-FAN</v>
          </cell>
          <cell r="I1958">
            <v>16595</v>
          </cell>
          <cell r="J1958">
            <v>16595</v>
          </cell>
          <cell r="K1958" t="str">
            <v>A</v>
          </cell>
          <cell r="L1958">
            <v>0</v>
          </cell>
          <cell r="M1958">
            <v>0</v>
          </cell>
          <cell r="N1958">
            <v>0</v>
          </cell>
          <cell r="O1958">
            <v>0</v>
          </cell>
          <cell r="P1958">
            <v>0</v>
          </cell>
          <cell r="Q1958" t="str">
            <v>leave in price books with EU notation</v>
          </cell>
          <cell r="R1958"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58">
            <v>9625</v>
          </cell>
          <cell r="T1958">
            <v>9957</v>
          </cell>
          <cell r="U1958">
            <v>8629</v>
          </cell>
          <cell r="V1958">
            <v>8298</v>
          </cell>
          <cell r="W1958">
            <v>0</v>
          </cell>
          <cell r="X1958" t="str">
            <v>A1</v>
          </cell>
          <cell r="Y1958">
            <v>0.42</v>
          </cell>
          <cell r="Z1958">
            <v>0.4</v>
          </cell>
          <cell r="AA1958">
            <v>0.48</v>
          </cell>
          <cell r="AB1958">
            <v>0.5</v>
          </cell>
          <cell r="AC1958">
            <v>0</v>
          </cell>
          <cell r="AD1958">
            <v>0</v>
          </cell>
          <cell r="AE1958" t="str">
            <v>HARDWARE</v>
          </cell>
          <cell r="AF1958" t="str">
            <v>L3 FIXED</v>
          </cell>
          <cell r="AG1958" t="str">
            <v>NETIRN CES</v>
          </cell>
          <cell r="AH1958" t="str">
            <v>HARDWARE</v>
          </cell>
          <cell r="AI1958" t="str">
            <v>132-8</v>
          </cell>
          <cell r="AJ1958" t="str">
            <v>US</v>
          </cell>
          <cell r="AK1958" t="str">
            <v>13 mos</v>
          </cell>
          <cell r="AL1958">
            <v>54</v>
          </cell>
          <cell r="AM1958" t="str">
            <v>5A002.A.1</v>
          </cell>
        </row>
        <row r="1959">
          <cell r="F1959" t="str">
            <v>BR-CES-2024C-4X-DC</v>
          </cell>
          <cell r="G1959" t="str">
            <v>Brocade CES2024C-4X includes24 RJ45 portsof 10/100/1000Mbps Ethernet with 4 combination RJ45/SFPGigabit Ethernet Ports, 4 fixedports of 10Gigabit Ethernet SFP+, 500W DC power supply (RPS9DC), and BASE software. Uses XNI-CE2000-FAN</v>
          </cell>
          <cell r="H1959" t="str">
            <v>Brocade CES2024C-4X includes24 RJ45 portsof 10/100/1000Mbps Ethernet with 4 combination RJ45/SFPGigabit Ethernet Ports, 4 fixedports of 10Gigabit Ethernet SFP+, 500W DC power supply (RPS9DC), and BASE software. Uses XNI-CE2000-FAN</v>
          </cell>
          <cell r="I1959">
            <v>16795</v>
          </cell>
          <cell r="J1959">
            <v>16795</v>
          </cell>
          <cell r="K1959" t="str">
            <v>A</v>
          </cell>
          <cell r="L1959">
            <v>0</v>
          </cell>
          <cell r="M1959">
            <v>0</v>
          </cell>
          <cell r="N1959">
            <v>0</v>
          </cell>
          <cell r="O1959">
            <v>0</v>
          </cell>
          <cell r="P1959">
            <v>0</v>
          </cell>
          <cell r="Q1959" t="str">
            <v>leave in price books with EU notation</v>
          </cell>
          <cell r="R1959"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59">
            <v>9741</v>
          </cell>
          <cell r="T1959">
            <v>10077</v>
          </cell>
          <cell r="U1959">
            <v>8733</v>
          </cell>
          <cell r="V1959">
            <v>8398</v>
          </cell>
          <cell r="W1959">
            <v>0</v>
          </cell>
          <cell r="X1959" t="str">
            <v>A1</v>
          </cell>
          <cell r="Y1959">
            <v>0.42</v>
          </cell>
          <cell r="Z1959">
            <v>0.4</v>
          </cell>
          <cell r="AA1959">
            <v>0.48</v>
          </cell>
          <cell r="AB1959">
            <v>0.5</v>
          </cell>
          <cell r="AC1959">
            <v>0</v>
          </cell>
          <cell r="AD1959">
            <v>0</v>
          </cell>
          <cell r="AE1959" t="str">
            <v>HARDWARE</v>
          </cell>
          <cell r="AF1959" t="str">
            <v>L3 FIXED</v>
          </cell>
          <cell r="AG1959" t="str">
            <v>NETIRN CES</v>
          </cell>
          <cell r="AH1959" t="str">
            <v>HARDWARE</v>
          </cell>
          <cell r="AI1959" t="str">
            <v>132-8</v>
          </cell>
          <cell r="AJ1959" t="str">
            <v>US</v>
          </cell>
          <cell r="AK1959" t="str">
            <v>13 mos</v>
          </cell>
          <cell r="AL1959">
            <v>54</v>
          </cell>
          <cell r="AM1959" t="str">
            <v>5A002.A.1</v>
          </cell>
        </row>
        <row r="1960">
          <cell r="F1960" t="str">
            <v>BR-CES-2024F-4X-AC</v>
          </cell>
          <cell r="G1960" t="str">
            <v>Brocade CES 2024F-4X includes 24 SFP ports of 100/1000 Mbps Ethernet with 4 combination RJ45/SFP Gigabit Ethernet ports, 4 fixed ports of 10 Gigabit Ethernet SFP+, 500W AC power supply (RPS9), and BASE software. Uses XNI-CE2000-FAN</v>
          </cell>
          <cell r="H1960" t="str">
            <v>Brocade CES 2024F-4X includes 24 SFP ports of 100/1000 Mbps Ethernet with 4 combination RJ45/SFP Gigabit Ethernet ports, 4 fixed ports of 10 Gigabit Ethernet SFP+, 500W AC power supply (RPS9), and BASE software. Uses XNI-CE2000-FAN</v>
          </cell>
          <cell r="I1960">
            <v>16795</v>
          </cell>
          <cell r="J1960">
            <v>16795</v>
          </cell>
          <cell r="K1960" t="str">
            <v>A</v>
          </cell>
          <cell r="L1960">
            <v>0</v>
          </cell>
          <cell r="M1960">
            <v>0</v>
          </cell>
          <cell r="N1960">
            <v>0</v>
          </cell>
          <cell r="O1960">
            <v>0</v>
          </cell>
          <cell r="P1960">
            <v>0</v>
          </cell>
          <cell r="Q1960" t="str">
            <v>leave in price books with EU notation</v>
          </cell>
          <cell r="R1960"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60">
            <v>9741</v>
          </cell>
          <cell r="T1960">
            <v>10077</v>
          </cell>
          <cell r="U1960">
            <v>8733</v>
          </cell>
          <cell r="V1960">
            <v>8398</v>
          </cell>
          <cell r="W1960">
            <v>0</v>
          </cell>
          <cell r="X1960" t="str">
            <v>A1</v>
          </cell>
          <cell r="Y1960">
            <v>0.42</v>
          </cell>
          <cell r="Z1960">
            <v>0.4</v>
          </cell>
          <cell r="AA1960">
            <v>0.48</v>
          </cell>
          <cell r="AB1960">
            <v>0.5</v>
          </cell>
          <cell r="AC1960">
            <v>0</v>
          </cell>
          <cell r="AD1960">
            <v>0</v>
          </cell>
          <cell r="AE1960" t="str">
            <v>HARDWARE</v>
          </cell>
          <cell r="AF1960" t="str">
            <v>L3 FIXED</v>
          </cell>
          <cell r="AG1960" t="str">
            <v>NETIRN CES</v>
          </cell>
          <cell r="AH1960" t="str">
            <v>HARDWARE</v>
          </cell>
          <cell r="AI1960" t="str">
            <v>132-8</v>
          </cell>
          <cell r="AJ1960" t="str">
            <v>US</v>
          </cell>
          <cell r="AK1960" t="str">
            <v>13 mos</v>
          </cell>
          <cell r="AL1960">
            <v>54</v>
          </cell>
          <cell r="AM1960" t="str">
            <v>5A002.A.1</v>
          </cell>
        </row>
        <row r="1961">
          <cell r="F1961" t="str">
            <v>BR-CES-2024F-4X-DC</v>
          </cell>
          <cell r="G1961" t="str">
            <v>Brocade CES 2024F-4X includes 24 SFP ports of 100/1000 Mbps Ethernet with 4 combination RJ45/SFP Gigabit Ethernet ports, 4 fixed ports of 10 Gigabit Ethernet SFP+, 500W DC power supply (RPS9DC), and BASE software. Uses XNI-CE2000-FAN</v>
          </cell>
          <cell r="H1961" t="str">
            <v>Brocade CES 2024F-4X includes 24 SFP ports of 100/1000 Mbps Ethernet with 4 combination RJ45/SFP Gigabit Ethernet ports, 4 fixed ports of 10 Gigabit Ethernet SFP+, 500W DC power supply (RPS9DC), and BASE software. Uses XNI-CE2000-FAN</v>
          </cell>
          <cell r="I1961">
            <v>16995</v>
          </cell>
          <cell r="J1961">
            <v>16995</v>
          </cell>
          <cell r="K1961" t="str">
            <v>A</v>
          </cell>
          <cell r="L1961">
            <v>0</v>
          </cell>
          <cell r="M1961">
            <v>0</v>
          </cell>
          <cell r="N1961">
            <v>0</v>
          </cell>
          <cell r="O1961">
            <v>0</v>
          </cell>
          <cell r="P1961">
            <v>0</v>
          </cell>
          <cell r="Q1961" t="str">
            <v>leave in price books with EU notation</v>
          </cell>
          <cell r="R1961"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61">
            <v>9857</v>
          </cell>
          <cell r="T1961">
            <v>10197</v>
          </cell>
          <cell r="U1961">
            <v>8837</v>
          </cell>
          <cell r="V1961">
            <v>8498</v>
          </cell>
          <cell r="W1961">
            <v>0</v>
          </cell>
          <cell r="X1961" t="str">
            <v>A1</v>
          </cell>
          <cell r="Y1961">
            <v>0.42</v>
          </cell>
          <cell r="Z1961">
            <v>0.4</v>
          </cell>
          <cell r="AA1961">
            <v>0.48</v>
          </cell>
          <cell r="AB1961">
            <v>0.5</v>
          </cell>
          <cell r="AC1961">
            <v>0</v>
          </cell>
          <cell r="AD1961">
            <v>0</v>
          </cell>
          <cell r="AE1961" t="str">
            <v>HARDWARE</v>
          </cell>
          <cell r="AF1961" t="str">
            <v>L3 FIXED</v>
          </cell>
          <cell r="AG1961" t="str">
            <v>NETIRN CES</v>
          </cell>
          <cell r="AH1961" t="str">
            <v>HARDWARE</v>
          </cell>
          <cell r="AI1961" t="str">
            <v>132-8</v>
          </cell>
          <cell r="AJ1961" t="str">
            <v>US</v>
          </cell>
          <cell r="AK1961" t="str">
            <v>13 mos</v>
          </cell>
          <cell r="AL1961">
            <v>54</v>
          </cell>
          <cell r="AM1961" t="str">
            <v>5A002.A.1</v>
          </cell>
        </row>
        <row r="1962">
          <cell r="F1962" t="str">
            <v>NI-CE2000-FAN</v>
          </cell>
          <cell r="G1962" t="str">
            <v>Spare fan tray for NetIron CES and NetIron CER Series</v>
          </cell>
          <cell r="H1962" t="str">
            <v>Spare fan tray for NetIron CES and NetIron CER Series</v>
          </cell>
          <cell r="I1962">
            <v>995</v>
          </cell>
          <cell r="J1962">
            <v>995</v>
          </cell>
          <cell r="K1962" t="str">
            <v>A</v>
          </cell>
          <cell r="L1962">
            <v>0</v>
          </cell>
          <cell r="M1962">
            <v>0</v>
          </cell>
          <cell r="N1962">
            <v>0</v>
          </cell>
          <cell r="O1962">
            <v>0</v>
          </cell>
          <cell r="P1962">
            <v>0</v>
          </cell>
          <cell r="Q1962">
            <v>0</v>
          </cell>
          <cell r="R1962">
            <v>0</v>
          </cell>
          <cell r="S1962">
            <v>577</v>
          </cell>
          <cell r="T1962">
            <v>597</v>
          </cell>
          <cell r="U1962">
            <v>517</v>
          </cell>
          <cell r="V1962">
            <v>498</v>
          </cell>
          <cell r="W1962">
            <v>0</v>
          </cell>
          <cell r="X1962" t="str">
            <v>A1</v>
          </cell>
          <cell r="Y1962">
            <v>0.42</v>
          </cell>
          <cell r="Z1962">
            <v>0.4</v>
          </cell>
          <cell r="AA1962">
            <v>0.48</v>
          </cell>
          <cell r="AB1962">
            <v>0.5</v>
          </cell>
          <cell r="AC1962">
            <v>0</v>
          </cell>
          <cell r="AD1962">
            <v>0</v>
          </cell>
          <cell r="AE1962" t="str">
            <v>HARDWARE</v>
          </cell>
          <cell r="AF1962" t="str">
            <v>L3 FIXED</v>
          </cell>
          <cell r="AG1962" t="str">
            <v>NETIRN CES</v>
          </cell>
          <cell r="AH1962" t="str">
            <v>HARDWARE</v>
          </cell>
          <cell r="AI1962" t="str">
            <v>132-8</v>
          </cell>
          <cell r="AJ1962" t="str">
            <v>non-TAA</v>
          </cell>
          <cell r="AK1962" t="str">
            <v>13 mos</v>
          </cell>
          <cell r="AL1962">
            <v>54</v>
          </cell>
          <cell r="AM1962" t="str">
            <v>EAR99</v>
          </cell>
        </row>
        <row r="1963">
          <cell r="F1963" t="str">
            <v>NI-CES-2024-L3U</v>
          </cell>
          <cell r="G1963" t="str">
            <v>Layer 3 Premium upgrade for NetIron CES 2000 24-port switches (NetIron CES 2024C, NetIron CES 2024F)</v>
          </cell>
          <cell r="H1963" t="str">
            <v>Layer 3 Premium upgrade for NetIron CES 2000 24-port switches (NetIron CES 2024C, NetIron CES 2024F)</v>
          </cell>
          <cell r="I1963">
            <v>1995</v>
          </cell>
          <cell r="J1963">
            <v>1995</v>
          </cell>
          <cell r="K1963" t="str">
            <v>A</v>
          </cell>
          <cell r="L1963">
            <v>0</v>
          </cell>
          <cell r="M1963">
            <v>0</v>
          </cell>
          <cell r="N1963">
            <v>0</v>
          </cell>
          <cell r="O1963">
            <v>0</v>
          </cell>
          <cell r="P1963">
            <v>0</v>
          </cell>
          <cell r="Q1963">
            <v>0</v>
          </cell>
          <cell r="R1963">
            <v>0</v>
          </cell>
          <cell r="S1963">
            <v>1157</v>
          </cell>
          <cell r="T1963">
            <v>1197</v>
          </cell>
          <cell r="U1963">
            <v>1037</v>
          </cell>
          <cell r="V1963">
            <v>998</v>
          </cell>
          <cell r="W1963">
            <v>0</v>
          </cell>
          <cell r="X1963" t="str">
            <v>A1</v>
          </cell>
          <cell r="Y1963">
            <v>0.42</v>
          </cell>
          <cell r="Z1963">
            <v>0.4</v>
          </cell>
          <cell r="AA1963">
            <v>0.48</v>
          </cell>
          <cell r="AB1963">
            <v>0.5</v>
          </cell>
          <cell r="AC1963">
            <v>0</v>
          </cell>
          <cell r="AD1963">
            <v>0</v>
          </cell>
          <cell r="AE1963" t="str">
            <v>SOFTWARE</v>
          </cell>
          <cell r="AF1963" t="str">
            <v>L3 FIXED</v>
          </cell>
          <cell r="AG1963" t="str">
            <v>NETIRN CES</v>
          </cell>
          <cell r="AH1963" t="str">
            <v>SOFTWARE</v>
          </cell>
          <cell r="AI1963" t="str">
            <v>132-33</v>
          </cell>
          <cell r="AJ1963" t="str">
            <v>US</v>
          </cell>
          <cell r="AK1963" t="str">
            <v>90 days</v>
          </cell>
          <cell r="AL1963">
            <v>54</v>
          </cell>
          <cell r="AM1963" t="str">
            <v>EAR99</v>
          </cell>
        </row>
        <row r="1964">
          <cell r="F1964" t="str">
            <v>NI-CES-2024-L3U-SW</v>
          </cell>
          <cell r="G1964" t="str">
            <v>Layer 3 Premium software upgrade for NetIron CES 2000 24-port switches (NetIron CES 2024C, NetIron CES 2024F)</v>
          </cell>
          <cell r="H1964" t="str">
            <v>Layer 3 Premium software upgrade for NetIron CES 2000 24-port switches (NetIron CES 2024C, NetIron CES 2024F)</v>
          </cell>
          <cell r="I1964">
            <v>1995</v>
          </cell>
          <cell r="J1964">
            <v>1995</v>
          </cell>
          <cell r="K1964" t="str">
            <v>A</v>
          </cell>
          <cell r="L1964">
            <v>0</v>
          </cell>
          <cell r="M1964">
            <v>0</v>
          </cell>
          <cell r="N1964">
            <v>0</v>
          </cell>
          <cell r="O1964">
            <v>0</v>
          </cell>
          <cell r="P1964">
            <v>0</v>
          </cell>
          <cell r="Q1964">
            <v>0</v>
          </cell>
          <cell r="R1964">
            <v>0</v>
          </cell>
          <cell r="S1964">
            <v>1157</v>
          </cell>
          <cell r="T1964">
            <v>1197</v>
          </cell>
          <cell r="U1964">
            <v>1037</v>
          </cell>
          <cell r="V1964">
            <v>998</v>
          </cell>
          <cell r="W1964">
            <v>0</v>
          </cell>
          <cell r="X1964" t="str">
            <v>A1</v>
          </cell>
          <cell r="Y1964">
            <v>0.42</v>
          </cell>
          <cell r="Z1964">
            <v>0.4</v>
          </cell>
          <cell r="AA1964">
            <v>0.48</v>
          </cell>
          <cell r="AB1964">
            <v>0.5</v>
          </cell>
          <cell r="AC1964">
            <v>0</v>
          </cell>
          <cell r="AD1964">
            <v>0</v>
          </cell>
          <cell r="AE1964" t="str">
            <v>SOFTWARE</v>
          </cell>
          <cell r="AF1964" t="str">
            <v>L3 FIXED</v>
          </cell>
          <cell r="AG1964" t="str">
            <v>NETIRN CES</v>
          </cell>
          <cell r="AH1964" t="str">
            <v>SOFTWARE</v>
          </cell>
          <cell r="AI1964" t="str">
            <v>132-33</v>
          </cell>
          <cell r="AJ1964" t="str">
            <v>US</v>
          </cell>
          <cell r="AK1964" t="str">
            <v>90 days</v>
          </cell>
          <cell r="AL1964">
            <v>54</v>
          </cell>
          <cell r="AM1964" t="str">
            <v>EAR99</v>
          </cell>
        </row>
        <row r="1965">
          <cell r="F1965" t="str">
            <v>NI-CES-2024-MEU</v>
          </cell>
          <cell r="G1965" t="str">
            <v>Metro Edge Premium upgrade for NetIron CES 2000 24-port switches (NetIron CES 2024C, NetIron CES 2024F)</v>
          </cell>
          <cell r="H1965" t="str">
            <v>Metro Edge Premium upgrade for NetIron CES 2000 24-port switches (NetIron CES 2024C, NetIron CES 2024F)</v>
          </cell>
          <cell r="I1965">
            <v>2995</v>
          </cell>
          <cell r="J1965">
            <v>2995</v>
          </cell>
          <cell r="K1965" t="str">
            <v>A</v>
          </cell>
          <cell r="L1965">
            <v>0</v>
          </cell>
          <cell r="M1965">
            <v>0</v>
          </cell>
          <cell r="N1965">
            <v>0</v>
          </cell>
          <cell r="O1965">
            <v>0</v>
          </cell>
          <cell r="P1965">
            <v>0</v>
          </cell>
          <cell r="Q1965">
            <v>0</v>
          </cell>
          <cell r="R1965">
            <v>0</v>
          </cell>
          <cell r="S1965">
            <v>1737</v>
          </cell>
          <cell r="T1965">
            <v>1797</v>
          </cell>
          <cell r="U1965">
            <v>1557</v>
          </cell>
          <cell r="V1965">
            <v>1498</v>
          </cell>
          <cell r="W1965">
            <v>0</v>
          </cell>
          <cell r="X1965" t="str">
            <v>A1</v>
          </cell>
          <cell r="Y1965">
            <v>0.42</v>
          </cell>
          <cell r="Z1965">
            <v>0.4</v>
          </cell>
          <cell r="AA1965">
            <v>0.48</v>
          </cell>
          <cell r="AB1965">
            <v>0.5</v>
          </cell>
          <cell r="AC1965">
            <v>0</v>
          </cell>
          <cell r="AD1965">
            <v>0</v>
          </cell>
          <cell r="AE1965" t="str">
            <v>SOFTWARE</v>
          </cell>
          <cell r="AF1965" t="str">
            <v>L3 FIXED</v>
          </cell>
          <cell r="AG1965" t="str">
            <v>NETIRN CES</v>
          </cell>
          <cell r="AH1965" t="str">
            <v>SOFTWARE</v>
          </cell>
          <cell r="AI1965" t="str">
            <v>132-33</v>
          </cell>
          <cell r="AJ1965" t="str">
            <v>US</v>
          </cell>
          <cell r="AK1965" t="str">
            <v>13 mos</v>
          </cell>
          <cell r="AL1965">
            <v>54</v>
          </cell>
          <cell r="AM1965" t="str">
            <v>EAR99</v>
          </cell>
        </row>
        <row r="1966">
          <cell r="F1966" t="str">
            <v>NI-CES-2024-MEU-SW</v>
          </cell>
          <cell r="G1966" t="str">
            <v>Metro Edge Premium software upgrade for NetIron CES 2000 24-port switches (NetIron CES 2024C, NetIron CES 2024F)</v>
          </cell>
          <cell r="H1966" t="str">
            <v>Metro Edge Premium software upgrade for NetIron CES 2000 24-port switches (NetIron CES 2024C, NetIron CES 2024F)</v>
          </cell>
          <cell r="I1966">
            <v>2995</v>
          </cell>
          <cell r="J1966">
            <v>2995</v>
          </cell>
          <cell r="K1966" t="str">
            <v>A</v>
          </cell>
          <cell r="L1966">
            <v>0</v>
          </cell>
          <cell r="M1966">
            <v>0</v>
          </cell>
          <cell r="N1966">
            <v>0</v>
          </cell>
          <cell r="O1966">
            <v>0</v>
          </cell>
          <cell r="P1966">
            <v>0</v>
          </cell>
          <cell r="Q1966">
            <v>0</v>
          </cell>
          <cell r="R1966">
            <v>0</v>
          </cell>
          <cell r="S1966">
            <v>1737</v>
          </cell>
          <cell r="T1966">
            <v>1797</v>
          </cell>
          <cell r="U1966">
            <v>1557</v>
          </cell>
          <cell r="V1966">
            <v>1498</v>
          </cell>
          <cell r="W1966">
            <v>0</v>
          </cell>
          <cell r="X1966" t="str">
            <v>A1</v>
          </cell>
          <cell r="Y1966">
            <v>0.42</v>
          </cell>
          <cell r="Z1966">
            <v>0.4</v>
          </cell>
          <cell r="AA1966">
            <v>0.48</v>
          </cell>
          <cell r="AB1966">
            <v>0.5</v>
          </cell>
          <cell r="AC1966">
            <v>0</v>
          </cell>
          <cell r="AD1966">
            <v>0</v>
          </cell>
          <cell r="AE1966" t="str">
            <v>SOFTWARE</v>
          </cell>
          <cell r="AF1966" t="str">
            <v>L3 FIXED</v>
          </cell>
          <cell r="AG1966" t="str">
            <v>NETIRN CES</v>
          </cell>
          <cell r="AH1966" t="str">
            <v>SOFTWARE</v>
          </cell>
          <cell r="AI1966" t="str">
            <v>132-33</v>
          </cell>
          <cell r="AJ1966" t="str">
            <v>US</v>
          </cell>
          <cell r="AK1966" t="str">
            <v>90 days</v>
          </cell>
          <cell r="AL1966">
            <v>54</v>
          </cell>
          <cell r="AM1966" t="str">
            <v>EAR99</v>
          </cell>
        </row>
        <row r="1967">
          <cell r="F1967" t="str">
            <v>NI-CES-2048-L3U</v>
          </cell>
          <cell r="G1967" t="str">
            <v>Layer 3 Premium upgrade for NetIron CES 2000 48-port switches (NetIron CES 2048C, NetIron CES 2048F, NetIron CES 2048CX, NetIron CES 2048FX)</v>
          </cell>
          <cell r="H1967" t="str">
            <v>Layer 3 Premium upgrade for NetIron CES 2000 48-port switches (NetIron CES 2048C, NetIron CES 2048F, NetIron CES 2048CX, NetIron CES 2048FX)</v>
          </cell>
          <cell r="I1967">
            <v>2995</v>
          </cell>
          <cell r="J1967">
            <v>2995</v>
          </cell>
          <cell r="K1967" t="str">
            <v>A</v>
          </cell>
          <cell r="L1967">
            <v>0</v>
          </cell>
          <cell r="M1967">
            <v>0</v>
          </cell>
          <cell r="N1967">
            <v>0</v>
          </cell>
          <cell r="O1967">
            <v>0</v>
          </cell>
          <cell r="P1967">
            <v>0</v>
          </cell>
          <cell r="Q1967">
            <v>0</v>
          </cell>
          <cell r="R1967">
            <v>0</v>
          </cell>
          <cell r="S1967">
            <v>1737</v>
          </cell>
          <cell r="T1967">
            <v>1797</v>
          </cell>
          <cell r="U1967">
            <v>1557</v>
          </cell>
          <cell r="V1967">
            <v>1498</v>
          </cell>
          <cell r="W1967">
            <v>0</v>
          </cell>
          <cell r="X1967" t="str">
            <v>A1</v>
          </cell>
          <cell r="Y1967">
            <v>0.42</v>
          </cell>
          <cell r="Z1967">
            <v>0.4</v>
          </cell>
          <cell r="AA1967">
            <v>0.48</v>
          </cell>
          <cell r="AB1967">
            <v>0.5</v>
          </cell>
          <cell r="AC1967">
            <v>0</v>
          </cell>
          <cell r="AD1967">
            <v>0</v>
          </cell>
          <cell r="AE1967" t="str">
            <v>SOFTWARE</v>
          </cell>
          <cell r="AF1967" t="str">
            <v>L3 FIXED</v>
          </cell>
          <cell r="AG1967" t="str">
            <v>NETIRN CES</v>
          </cell>
          <cell r="AH1967" t="str">
            <v>SOFTWARE</v>
          </cell>
          <cell r="AI1967" t="str">
            <v>132-33</v>
          </cell>
          <cell r="AJ1967" t="str">
            <v>US</v>
          </cell>
          <cell r="AK1967" t="str">
            <v>90 days</v>
          </cell>
          <cell r="AL1967">
            <v>54</v>
          </cell>
          <cell r="AM1967" t="str">
            <v>EAR99</v>
          </cell>
        </row>
        <row r="1968">
          <cell r="F1968" t="str">
            <v>NI-CES-2048-L3U-SW</v>
          </cell>
          <cell r="G1968" t="str">
            <v>Layer 3 Premium software upgrade for NetIron CES 2000 48-port switches (NetIron CES 2048C, NetIron CES 2048F, NetIron CES 2048CX, NetIron CES 2048FX)</v>
          </cell>
          <cell r="H1968" t="str">
            <v>Layer 3 Premium software upgrade for NetIron CES 2000 48-port switches (NetIron CES 2048C, NetIron CES 2048F, NetIron CES 2048CX, NetIron CES 2048FX)</v>
          </cell>
          <cell r="I1968">
            <v>2995</v>
          </cell>
          <cell r="J1968">
            <v>2995</v>
          </cell>
          <cell r="K1968" t="str">
            <v>A</v>
          </cell>
          <cell r="L1968">
            <v>0</v>
          </cell>
          <cell r="M1968">
            <v>0</v>
          </cell>
          <cell r="N1968">
            <v>0</v>
          </cell>
          <cell r="O1968">
            <v>0</v>
          </cell>
          <cell r="P1968">
            <v>0</v>
          </cell>
          <cell r="Q1968">
            <v>0</v>
          </cell>
          <cell r="R1968">
            <v>0</v>
          </cell>
          <cell r="S1968">
            <v>1737</v>
          </cell>
          <cell r="T1968">
            <v>1797</v>
          </cell>
          <cell r="U1968">
            <v>1557</v>
          </cell>
          <cell r="V1968">
            <v>1498</v>
          </cell>
          <cell r="W1968">
            <v>0</v>
          </cell>
          <cell r="X1968" t="str">
            <v>A1</v>
          </cell>
          <cell r="Y1968">
            <v>0.42</v>
          </cell>
          <cell r="Z1968">
            <v>0.4</v>
          </cell>
          <cell r="AA1968">
            <v>0.48</v>
          </cell>
          <cell r="AB1968">
            <v>0.5</v>
          </cell>
          <cell r="AC1968">
            <v>0</v>
          </cell>
          <cell r="AD1968">
            <v>0</v>
          </cell>
          <cell r="AE1968" t="str">
            <v>SOFTWARE</v>
          </cell>
          <cell r="AF1968" t="str">
            <v>L3 FIXED</v>
          </cell>
          <cell r="AG1968" t="str">
            <v>NETIRN CES</v>
          </cell>
          <cell r="AH1968" t="str">
            <v>SOFTWARE</v>
          </cell>
          <cell r="AI1968" t="str">
            <v>132-33</v>
          </cell>
          <cell r="AJ1968" t="str">
            <v>US</v>
          </cell>
          <cell r="AK1968" t="str">
            <v>90 days</v>
          </cell>
          <cell r="AL1968">
            <v>54</v>
          </cell>
          <cell r="AM1968" t="str">
            <v>EAR99</v>
          </cell>
        </row>
        <row r="1969">
          <cell r="F1969" t="str">
            <v>NI-CES-2048-MEU</v>
          </cell>
          <cell r="G1969" t="str">
            <v>Metro Edge Premium upgrade for NetIron CES 2000 48-port switches (NetIron CES 2048C, NetIron CES 2048F, NetIron CES 2048CX, NetIron CES 2048FX)</v>
          </cell>
          <cell r="H1969" t="str">
            <v>Metro Edge Premium upgrade for NetIron CES 2000 48-port switches (NetIron CES 2048C, NetIron CES 2048F, NetIron CES 2048CX, NetIron CES 2048FX)</v>
          </cell>
          <cell r="I1969">
            <v>4995</v>
          </cell>
          <cell r="J1969">
            <v>4995</v>
          </cell>
          <cell r="K1969" t="str">
            <v>A</v>
          </cell>
          <cell r="L1969">
            <v>0</v>
          </cell>
          <cell r="M1969">
            <v>0</v>
          </cell>
          <cell r="N1969">
            <v>0</v>
          </cell>
          <cell r="O1969">
            <v>0</v>
          </cell>
          <cell r="P1969">
            <v>0</v>
          </cell>
          <cell r="Q1969">
            <v>0</v>
          </cell>
          <cell r="R1969">
            <v>0</v>
          </cell>
          <cell r="S1969">
            <v>2897</v>
          </cell>
          <cell r="T1969">
            <v>2997</v>
          </cell>
          <cell r="U1969">
            <v>2597</v>
          </cell>
          <cell r="V1969">
            <v>2498</v>
          </cell>
          <cell r="W1969">
            <v>0</v>
          </cell>
          <cell r="X1969" t="str">
            <v>A1</v>
          </cell>
          <cell r="Y1969">
            <v>0.42</v>
          </cell>
          <cell r="Z1969">
            <v>0.4</v>
          </cell>
          <cell r="AA1969">
            <v>0.48</v>
          </cell>
          <cell r="AB1969">
            <v>0.5</v>
          </cell>
          <cell r="AC1969">
            <v>0</v>
          </cell>
          <cell r="AD1969">
            <v>0</v>
          </cell>
          <cell r="AE1969" t="str">
            <v>SOFTWARE</v>
          </cell>
          <cell r="AF1969" t="str">
            <v>L3 FIXED</v>
          </cell>
          <cell r="AG1969" t="str">
            <v>NETIRN CES</v>
          </cell>
          <cell r="AH1969" t="str">
            <v>SOFTWARE</v>
          </cell>
          <cell r="AI1969" t="str">
            <v>132-33</v>
          </cell>
          <cell r="AJ1969" t="str">
            <v>US</v>
          </cell>
          <cell r="AK1969" t="str">
            <v>90 days</v>
          </cell>
          <cell r="AL1969">
            <v>54</v>
          </cell>
          <cell r="AM1969" t="str">
            <v>EAR99</v>
          </cell>
        </row>
        <row r="1970">
          <cell r="F1970" t="str">
            <v>NI-CES-2048-MEU-SW</v>
          </cell>
          <cell r="G1970" t="str">
            <v>Metro Edge Premium software upgrade for NetIron CES 2000 48-port switches (NetIron CES 2048C, NetIron CES 2048F, NetIron CES 2048CX, NetIron CES 2048FX)</v>
          </cell>
          <cell r="H1970" t="str">
            <v>Metro Edge Premium software upgrade for NetIron CES 2000 48-port switches (NetIron CES 2048C, NetIron CES 2048F, NetIron CES 2048CX, NetIron CES 2048FX)</v>
          </cell>
          <cell r="I1970">
            <v>4995</v>
          </cell>
          <cell r="J1970">
            <v>4995</v>
          </cell>
          <cell r="K1970" t="str">
            <v>A</v>
          </cell>
          <cell r="L1970">
            <v>0</v>
          </cell>
          <cell r="M1970">
            <v>0</v>
          </cell>
          <cell r="N1970">
            <v>0</v>
          </cell>
          <cell r="O1970">
            <v>0</v>
          </cell>
          <cell r="P1970">
            <v>0</v>
          </cell>
          <cell r="Q1970">
            <v>0</v>
          </cell>
          <cell r="R1970">
            <v>0</v>
          </cell>
          <cell r="S1970">
            <v>2897</v>
          </cell>
          <cell r="T1970">
            <v>2997</v>
          </cell>
          <cell r="U1970">
            <v>2597</v>
          </cell>
          <cell r="V1970">
            <v>2498</v>
          </cell>
          <cell r="W1970">
            <v>0</v>
          </cell>
          <cell r="X1970" t="str">
            <v>A1</v>
          </cell>
          <cell r="Y1970">
            <v>0.42</v>
          </cell>
          <cell r="Z1970">
            <v>0.4</v>
          </cell>
          <cell r="AA1970">
            <v>0.48</v>
          </cell>
          <cell r="AB1970">
            <v>0.5</v>
          </cell>
          <cell r="AC1970">
            <v>0</v>
          </cell>
          <cell r="AD1970">
            <v>0</v>
          </cell>
          <cell r="AE1970" t="str">
            <v>SOFTWARE</v>
          </cell>
          <cell r="AF1970" t="str">
            <v>L3 FIXED</v>
          </cell>
          <cell r="AG1970" t="str">
            <v>NETIRN CES</v>
          </cell>
          <cell r="AH1970" t="str">
            <v>SOFTWARE</v>
          </cell>
          <cell r="AI1970" t="str">
            <v>132-33</v>
          </cell>
          <cell r="AJ1970" t="str">
            <v>US</v>
          </cell>
          <cell r="AK1970" t="str">
            <v>90 days</v>
          </cell>
          <cell r="AL1970">
            <v>54</v>
          </cell>
          <cell r="AM1970" t="str">
            <v>EAR99</v>
          </cell>
        </row>
        <row r="1971">
          <cell r="F1971" t="str">
            <v>RPS9</v>
          </cell>
          <cell r="G1971" t="str">
            <v>500W AC Power supply for NetIron CES, NetIron CER and ServerIron ADX 1000 Series</v>
          </cell>
          <cell r="H1971" t="str">
            <v>500W AC Power supply for NetIron CES, NetIron CER and ServerIron ADX 1000 Series</v>
          </cell>
          <cell r="I1971">
            <v>645</v>
          </cell>
          <cell r="J1971">
            <v>645</v>
          </cell>
          <cell r="K1971" t="str">
            <v>A</v>
          </cell>
          <cell r="L1971">
            <v>0</v>
          </cell>
          <cell r="M1971">
            <v>0</v>
          </cell>
          <cell r="N1971">
            <v>0</v>
          </cell>
          <cell r="O1971">
            <v>0</v>
          </cell>
          <cell r="P1971">
            <v>0</v>
          </cell>
          <cell r="Q1971">
            <v>0</v>
          </cell>
          <cell r="R1971">
            <v>0</v>
          </cell>
          <cell r="S1971">
            <v>374</v>
          </cell>
          <cell r="T1971">
            <v>387</v>
          </cell>
          <cell r="U1971">
            <v>335</v>
          </cell>
          <cell r="V1971">
            <v>323</v>
          </cell>
          <cell r="W1971">
            <v>0</v>
          </cell>
          <cell r="X1971" t="str">
            <v>A1</v>
          </cell>
          <cell r="Y1971">
            <v>0.42</v>
          </cell>
          <cell r="Z1971">
            <v>0.4</v>
          </cell>
          <cell r="AA1971">
            <v>0.48</v>
          </cell>
          <cell r="AB1971">
            <v>0.5</v>
          </cell>
          <cell r="AC1971">
            <v>0</v>
          </cell>
          <cell r="AD1971">
            <v>0</v>
          </cell>
          <cell r="AE1971" t="str">
            <v>HARDWARE</v>
          </cell>
          <cell r="AF1971" t="str">
            <v>L3 FIXED</v>
          </cell>
          <cell r="AG1971" t="str">
            <v>NETIRN CES</v>
          </cell>
          <cell r="AH1971" t="str">
            <v>HARDWARE</v>
          </cell>
          <cell r="AI1971" t="str">
            <v>132-8</v>
          </cell>
          <cell r="AJ1971" t="str">
            <v>non-TAA</v>
          </cell>
          <cell r="AK1971" t="str">
            <v>13 mos</v>
          </cell>
          <cell r="AL1971">
            <v>54</v>
          </cell>
          <cell r="AM1971" t="str">
            <v>EAR99</v>
          </cell>
        </row>
        <row r="1972">
          <cell r="F1972" t="str">
            <v>RPS9DC</v>
          </cell>
          <cell r="G1972" t="str">
            <v>500W DC Power supply for NetIron CES, NetIron CER and and ServerIron ADX 1000 Series</v>
          </cell>
          <cell r="H1972" t="str">
            <v>500W DC Power supply for NetIron CES, NetIron CER and and ServerIron ADX 1000 Series</v>
          </cell>
          <cell r="I1972">
            <v>995</v>
          </cell>
          <cell r="J1972">
            <v>995</v>
          </cell>
          <cell r="K1972" t="str">
            <v>A</v>
          </cell>
          <cell r="L1972">
            <v>0</v>
          </cell>
          <cell r="M1972">
            <v>0</v>
          </cell>
          <cell r="N1972">
            <v>0</v>
          </cell>
          <cell r="O1972">
            <v>0</v>
          </cell>
          <cell r="P1972">
            <v>0</v>
          </cell>
          <cell r="Q1972">
            <v>0</v>
          </cell>
          <cell r="R1972">
            <v>0</v>
          </cell>
          <cell r="S1972">
            <v>577</v>
          </cell>
          <cell r="T1972">
            <v>597</v>
          </cell>
          <cell r="U1972">
            <v>517</v>
          </cell>
          <cell r="V1972">
            <v>498</v>
          </cell>
          <cell r="W1972">
            <v>0</v>
          </cell>
          <cell r="X1972" t="str">
            <v>A1</v>
          </cell>
          <cell r="Y1972">
            <v>0.42</v>
          </cell>
          <cell r="Z1972">
            <v>0.4</v>
          </cell>
          <cell r="AA1972">
            <v>0.48</v>
          </cell>
          <cell r="AB1972">
            <v>0.5</v>
          </cell>
          <cell r="AC1972">
            <v>0</v>
          </cell>
          <cell r="AD1972">
            <v>0</v>
          </cell>
          <cell r="AE1972" t="str">
            <v>HARDWARE</v>
          </cell>
          <cell r="AF1972" t="str">
            <v>L3 FIXED</v>
          </cell>
          <cell r="AG1972" t="str">
            <v>NETIRN CES</v>
          </cell>
          <cell r="AH1972" t="str">
            <v>HARDWARE</v>
          </cell>
          <cell r="AI1972" t="str">
            <v>132-8</v>
          </cell>
          <cell r="AJ1972" t="str">
            <v>non-TAA</v>
          </cell>
          <cell r="AK1972" t="str">
            <v>13 mos</v>
          </cell>
          <cell r="AL1972">
            <v>54</v>
          </cell>
          <cell r="AM1972" t="str">
            <v>EAR99</v>
          </cell>
        </row>
        <row r="1973">
          <cell r="F1973" t="str">
            <v>XNI-CE2000-FAN</v>
          </cell>
          <cell r="G1973" t="str">
            <v>Leadfree spare fan tray for NetIron CES and NetIron CER Series</v>
          </cell>
          <cell r="H1973" t="str">
            <v>Leadfree spare fan tray for NetIron CES and NetIron CER Series</v>
          </cell>
          <cell r="I1973">
            <v>995</v>
          </cell>
          <cell r="J1973">
            <v>995</v>
          </cell>
          <cell r="K1973" t="str">
            <v>A</v>
          </cell>
          <cell r="L1973">
            <v>0</v>
          </cell>
          <cell r="M1973">
            <v>0</v>
          </cell>
          <cell r="N1973">
            <v>0</v>
          </cell>
          <cell r="O1973">
            <v>0</v>
          </cell>
          <cell r="P1973">
            <v>0</v>
          </cell>
          <cell r="Q1973">
            <v>0</v>
          </cell>
          <cell r="R1973">
            <v>0</v>
          </cell>
          <cell r="S1973">
            <v>577</v>
          </cell>
          <cell r="T1973">
            <v>597</v>
          </cell>
          <cell r="U1973">
            <v>517</v>
          </cell>
          <cell r="V1973">
            <v>498</v>
          </cell>
          <cell r="W1973">
            <v>0</v>
          </cell>
          <cell r="X1973" t="str">
            <v>A1</v>
          </cell>
          <cell r="Y1973">
            <v>0.42</v>
          </cell>
          <cell r="Z1973">
            <v>0.4</v>
          </cell>
          <cell r="AA1973">
            <v>0.48</v>
          </cell>
          <cell r="AB1973">
            <v>0.5</v>
          </cell>
          <cell r="AC1973">
            <v>0</v>
          </cell>
          <cell r="AD1973">
            <v>0</v>
          </cell>
          <cell r="AE1973" t="str">
            <v>HARDWARE</v>
          </cell>
          <cell r="AF1973" t="str">
            <v>L3 FIXED</v>
          </cell>
          <cell r="AG1973" t="str">
            <v>NETIRN CER</v>
          </cell>
          <cell r="AH1973" t="str">
            <v>HARDWARE</v>
          </cell>
          <cell r="AI1973" t="str">
            <v>132-8</v>
          </cell>
          <cell r="AJ1973" t="str">
            <v>non-TAA</v>
          </cell>
          <cell r="AK1973" t="str">
            <v>13 mos</v>
          </cell>
          <cell r="AL1973">
            <v>54</v>
          </cell>
          <cell r="AM1973" t="str">
            <v>EAR99</v>
          </cell>
        </row>
        <row r="1974">
          <cell r="F1974" t="str">
            <v>10G-XFP-ER</v>
          </cell>
          <cell r="G1974" t="str">
            <v>1550nm serial pluggable XFP optic (LC) for up to 40km over SMF</v>
          </cell>
          <cell r="H1974" t="str">
            <v>1550nm serial pluggable XFP optic (LC) for up to 40km over SMF</v>
          </cell>
          <cell r="I1974">
            <v>9995</v>
          </cell>
          <cell r="J1974">
            <v>10995</v>
          </cell>
          <cell r="K1974" t="str">
            <v>A</v>
          </cell>
          <cell r="L1974">
            <v>0</v>
          </cell>
          <cell r="M1974">
            <v>0</v>
          </cell>
          <cell r="N1974">
            <v>0</v>
          </cell>
          <cell r="O1974">
            <v>0</v>
          </cell>
          <cell r="P1974">
            <v>0</v>
          </cell>
          <cell r="Q1974">
            <v>0</v>
          </cell>
          <cell r="R1974">
            <v>0</v>
          </cell>
          <cell r="S1974">
            <v>6377</v>
          </cell>
          <cell r="T1974">
            <v>6597</v>
          </cell>
          <cell r="U1974">
            <v>5717</v>
          </cell>
          <cell r="V1974">
            <v>5498</v>
          </cell>
          <cell r="W1974">
            <v>0</v>
          </cell>
          <cell r="X1974" t="str">
            <v>A1</v>
          </cell>
          <cell r="Y1974">
            <v>0.42</v>
          </cell>
          <cell r="Z1974">
            <v>0.4</v>
          </cell>
          <cell r="AA1974">
            <v>0.48</v>
          </cell>
          <cell r="AB1974">
            <v>0.5</v>
          </cell>
          <cell r="AC1974">
            <v>0</v>
          </cell>
          <cell r="AD1974">
            <v>0</v>
          </cell>
          <cell r="AE1974" t="str">
            <v>HARDWARE</v>
          </cell>
          <cell r="AF1974" t="str">
            <v>OPTICS</v>
          </cell>
          <cell r="AG1974" t="str">
            <v>10G OPTICS</v>
          </cell>
          <cell r="AH1974" t="str">
            <v>HARDWARE</v>
          </cell>
          <cell r="AI1974" t="str">
            <v>132-8</v>
          </cell>
          <cell r="AJ1974" t="str">
            <v>non-TAA</v>
          </cell>
          <cell r="AK1974" t="str">
            <v>13 mos</v>
          </cell>
          <cell r="AL1974">
            <v>80</v>
          </cell>
          <cell r="AM1974" t="str">
            <v>5A991</v>
          </cell>
        </row>
        <row r="1975">
          <cell r="F1975" t="str">
            <v>10G-XFP-LR</v>
          </cell>
          <cell r="G1975" t="str">
            <v>1310nm serial pluggable XFP optic (LC) for up to 10km over SMF</v>
          </cell>
          <cell r="H1975" t="str">
            <v>1310nm serial pluggable XFP optic (LC) for up to 10km over SMF</v>
          </cell>
          <cell r="I1975">
            <v>2495</v>
          </cell>
          <cell r="J1975">
            <v>2745</v>
          </cell>
          <cell r="K1975" t="str">
            <v>A</v>
          </cell>
          <cell r="L1975">
            <v>0</v>
          </cell>
          <cell r="M1975">
            <v>0</v>
          </cell>
          <cell r="N1975">
            <v>0</v>
          </cell>
          <cell r="O1975">
            <v>0</v>
          </cell>
          <cell r="P1975">
            <v>0</v>
          </cell>
          <cell r="Q1975">
            <v>0</v>
          </cell>
          <cell r="R1975">
            <v>0</v>
          </cell>
          <cell r="S1975">
            <v>1592</v>
          </cell>
          <cell r="T1975">
            <v>1647</v>
          </cell>
          <cell r="U1975">
            <v>1427</v>
          </cell>
          <cell r="V1975">
            <v>1373</v>
          </cell>
          <cell r="W1975">
            <v>0</v>
          </cell>
          <cell r="X1975" t="str">
            <v>A1</v>
          </cell>
          <cell r="Y1975">
            <v>0.42</v>
          </cell>
          <cell r="Z1975">
            <v>0.4</v>
          </cell>
          <cell r="AA1975">
            <v>0.48</v>
          </cell>
          <cell r="AB1975">
            <v>0.5</v>
          </cell>
          <cell r="AC1975">
            <v>0</v>
          </cell>
          <cell r="AD1975">
            <v>0</v>
          </cell>
          <cell r="AE1975" t="str">
            <v>HARDWARE</v>
          </cell>
          <cell r="AF1975" t="str">
            <v>OPTICS</v>
          </cell>
          <cell r="AG1975" t="str">
            <v>10G OPTICS</v>
          </cell>
          <cell r="AH1975" t="str">
            <v>HARDWARE</v>
          </cell>
          <cell r="AI1975" t="str">
            <v>132-8</v>
          </cell>
          <cell r="AJ1975" t="str">
            <v>non-TAA</v>
          </cell>
          <cell r="AK1975" t="str">
            <v>13 mos</v>
          </cell>
          <cell r="AL1975">
            <v>80</v>
          </cell>
          <cell r="AM1975" t="str">
            <v>5A991</v>
          </cell>
        </row>
        <row r="1976">
          <cell r="F1976" t="str">
            <v>10G-XFP-LR-4</v>
          </cell>
          <cell r="G1976" t="str">
            <v>1310nm serial pluggable XFP optic (LC) for up to 10km over SMF 4 Pack</v>
          </cell>
          <cell r="H1976" t="str">
            <v>1310nm serial pluggable XFP optic (LC) for up to 10km over SMF 4 Pack</v>
          </cell>
          <cell r="I1976">
            <v>10431</v>
          </cell>
          <cell r="J1976">
            <v>10431</v>
          </cell>
          <cell r="K1976" t="str">
            <v>A</v>
          </cell>
          <cell r="L1976">
            <v>0</v>
          </cell>
          <cell r="M1976">
            <v>0</v>
          </cell>
          <cell r="N1976">
            <v>0</v>
          </cell>
          <cell r="O1976">
            <v>0</v>
          </cell>
          <cell r="P1976">
            <v>0</v>
          </cell>
          <cell r="Q1976">
            <v>0</v>
          </cell>
          <cell r="R1976">
            <v>0</v>
          </cell>
          <cell r="S1976">
            <v>6050</v>
          </cell>
          <cell r="T1976">
            <v>6259</v>
          </cell>
          <cell r="U1976">
            <v>5424</v>
          </cell>
          <cell r="V1976">
            <v>5216</v>
          </cell>
          <cell r="W1976">
            <v>0</v>
          </cell>
          <cell r="X1976" t="str">
            <v>A1</v>
          </cell>
          <cell r="Y1976">
            <v>0.42</v>
          </cell>
          <cell r="Z1976">
            <v>0.4</v>
          </cell>
          <cell r="AA1976">
            <v>0.48</v>
          </cell>
          <cell r="AB1976">
            <v>0.5</v>
          </cell>
          <cell r="AC1976">
            <v>0</v>
          </cell>
          <cell r="AD1976">
            <v>0</v>
          </cell>
          <cell r="AE1976" t="str">
            <v>HARDWARE</v>
          </cell>
          <cell r="AF1976" t="str">
            <v>OPTICS</v>
          </cell>
          <cell r="AG1976" t="str">
            <v>10G OPTICS</v>
          </cell>
          <cell r="AH1976" t="str">
            <v>HARDWARE</v>
          </cell>
          <cell r="AI1976" t="str">
            <v>132-8</v>
          </cell>
          <cell r="AJ1976" t="str">
            <v>non-TAA</v>
          </cell>
          <cell r="AK1976" t="str">
            <v>13 mos</v>
          </cell>
          <cell r="AL1976">
            <v>80</v>
          </cell>
          <cell r="AM1976" t="str">
            <v>5A991</v>
          </cell>
        </row>
        <row r="1977">
          <cell r="F1977" t="str">
            <v>10G-XFP-SR</v>
          </cell>
          <cell r="G1977" t="str">
            <v>850nm serial pluggable XFP optic (LC), target range 300m over MMF</v>
          </cell>
          <cell r="H1977" t="str">
            <v>850nm serial pluggable XFP optic (LC), target range 300m over MMF</v>
          </cell>
          <cell r="I1977">
            <v>1245</v>
          </cell>
          <cell r="J1977">
            <v>1370</v>
          </cell>
          <cell r="K1977" t="str">
            <v>A</v>
          </cell>
          <cell r="L1977">
            <v>0</v>
          </cell>
          <cell r="M1977">
            <v>0</v>
          </cell>
          <cell r="N1977">
            <v>0</v>
          </cell>
          <cell r="O1977">
            <v>0</v>
          </cell>
          <cell r="P1977">
            <v>0</v>
          </cell>
          <cell r="Q1977">
            <v>0</v>
          </cell>
          <cell r="R1977">
            <v>0</v>
          </cell>
          <cell r="S1977">
            <v>795</v>
          </cell>
          <cell r="T1977">
            <v>822</v>
          </cell>
          <cell r="U1977">
            <v>712</v>
          </cell>
          <cell r="V1977">
            <v>685</v>
          </cell>
          <cell r="W1977">
            <v>0</v>
          </cell>
          <cell r="X1977" t="str">
            <v>A1</v>
          </cell>
          <cell r="Y1977">
            <v>0.42</v>
          </cell>
          <cell r="Z1977">
            <v>0.4</v>
          </cell>
          <cell r="AA1977">
            <v>0.48</v>
          </cell>
          <cell r="AB1977">
            <v>0.5</v>
          </cell>
          <cell r="AC1977">
            <v>0</v>
          </cell>
          <cell r="AD1977">
            <v>0</v>
          </cell>
          <cell r="AE1977" t="str">
            <v>HARDWARE</v>
          </cell>
          <cell r="AF1977" t="str">
            <v>OPTICS</v>
          </cell>
          <cell r="AG1977" t="str">
            <v>10G OPTICS</v>
          </cell>
          <cell r="AH1977" t="str">
            <v>HARDWARE</v>
          </cell>
          <cell r="AI1977" t="str">
            <v>132-8</v>
          </cell>
          <cell r="AJ1977" t="str">
            <v>non-TAA</v>
          </cell>
          <cell r="AK1977" t="str">
            <v>13 mos</v>
          </cell>
          <cell r="AL1977">
            <v>80</v>
          </cell>
          <cell r="AM1977" t="str">
            <v>5A991</v>
          </cell>
        </row>
        <row r="1978">
          <cell r="F1978" t="str">
            <v>10G-XFP-SR-4</v>
          </cell>
          <cell r="G1978" t="str">
            <v>850nm serial pluggable XFP optic (LC) 4 Pack, target range 300m over MMF</v>
          </cell>
          <cell r="H1978" t="str">
            <v>850nm serial pluggable XFP optic (LC) 4 Pack, target range 300m over MMF</v>
          </cell>
          <cell r="I1978">
            <v>5206</v>
          </cell>
          <cell r="J1978">
            <v>5206</v>
          </cell>
          <cell r="K1978" t="str">
            <v>A</v>
          </cell>
          <cell r="L1978">
            <v>0</v>
          </cell>
          <cell r="M1978">
            <v>0</v>
          </cell>
          <cell r="N1978">
            <v>0</v>
          </cell>
          <cell r="O1978">
            <v>0</v>
          </cell>
          <cell r="P1978">
            <v>0</v>
          </cell>
          <cell r="Q1978">
            <v>0</v>
          </cell>
          <cell r="R1978">
            <v>0</v>
          </cell>
          <cell r="S1978">
            <v>3019</v>
          </cell>
          <cell r="T1978">
            <v>3124</v>
          </cell>
          <cell r="U1978">
            <v>2707</v>
          </cell>
          <cell r="V1978">
            <v>2603</v>
          </cell>
          <cell r="W1978">
            <v>0</v>
          </cell>
          <cell r="X1978" t="str">
            <v>A1</v>
          </cell>
          <cell r="Y1978">
            <v>0.42</v>
          </cell>
          <cell r="Z1978">
            <v>0.4</v>
          </cell>
          <cell r="AA1978">
            <v>0.48</v>
          </cell>
          <cell r="AB1978">
            <v>0.5</v>
          </cell>
          <cell r="AC1978">
            <v>0</v>
          </cell>
          <cell r="AD1978">
            <v>0</v>
          </cell>
          <cell r="AE1978" t="str">
            <v>HARDWARE</v>
          </cell>
          <cell r="AF1978" t="str">
            <v>OPTICS</v>
          </cell>
          <cell r="AG1978" t="str">
            <v>10G OPTICS</v>
          </cell>
          <cell r="AH1978" t="str">
            <v>HARDWARE</v>
          </cell>
          <cell r="AI1978" t="str">
            <v>132-8</v>
          </cell>
          <cell r="AJ1978" t="str">
            <v>non-TAA</v>
          </cell>
          <cell r="AK1978" t="str">
            <v>13 mos</v>
          </cell>
          <cell r="AL1978">
            <v>80</v>
          </cell>
          <cell r="AM1978" t="str">
            <v>5A991</v>
          </cell>
        </row>
        <row r="1979">
          <cell r="F1979" t="str">
            <v>10G-XFP-ZR</v>
          </cell>
          <cell r="G1979" t="str">
            <v>1550nm serial pluggable XFP optic (LC) for up to 80km over SMF</v>
          </cell>
          <cell r="H1979" t="str">
            <v>1550nm serial pluggable XFP optic (LC) for up to 80km over SMF</v>
          </cell>
          <cell r="I1979">
            <v>15995</v>
          </cell>
          <cell r="J1979">
            <v>17595</v>
          </cell>
          <cell r="K1979" t="str">
            <v>A</v>
          </cell>
          <cell r="L1979">
            <v>0</v>
          </cell>
          <cell r="M1979">
            <v>0</v>
          </cell>
          <cell r="N1979">
            <v>0</v>
          </cell>
          <cell r="O1979">
            <v>0</v>
          </cell>
          <cell r="P1979">
            <v>0</v>
          </cell>
          <cell r="Q1979">
            <v>0</v>
          </cell>
          <cell r="R1979">
            <v>0</v>
          </cell>
          <cell r="S1979">
            <v>10205</v>
          </cell>
          <cell r="T1979">
            <v>10557</v>
          </cell>
          <cell r="U1979">
            <v>9149</v>
          </cell>
          <cell r="V1979">
            <v>8798</v>
          </cell>
          <cell r="W1979">
            <v>0</v>
          </cell>
          <cell r="X1979" t="str">
            <v>A1</v>
          </cell>
          <cell r="Y1979">
            <v>0.42</v>
          </cell>
          <cell r="Z1979">
            <v>0.4</v>
          </cell>
          <cell r="AA1979">
            <v>0.48</v>
          </cell>
          <cell r="AB1979">
            <v>0.5</v>
          </cell>
          <cell r="AC1979">
            <v>0</v>
          </cell>
          <cell r="AD1979">
            <v>0</v>
          </cell>
          <cell r="AE1979" t="str">
            <v>HARDWARE</v>
          </cell>
          <cell r="AF1979" t="str">
            <v>OPTICS</v>
          </cell>
          <cell r="AG1979" t="str">
            <v>10G OPTICS</v>
          </cell>
          <cell r="AH1979" t="str">
            <v>HARDWARE</v>
          </cell>
          <cell r="AI1979" t="str">
            <v>132-8</v>
          </cell>
          <cell r="AJ1979" t="str">
            <v>non-TAA</v>
          </cell>
          <cell r="AK1979" t="str">
            <v>13 mos</v>
          </cell>
          <cell r="AL1979">
            <v>80</v>
          </cell>
          <cell r="AM1979" t="str">
            <v>5A991</v>
          </cell>
        </row>
        <row r="1980">
          <cell r="F1980" t="str">
            <v>E1MG-100FX-IR-OM</v>
          </cell>
          <cell r="G1980" t="str">
            <v>100Base-FX IR SFP optic for SMF with LC connector, Optical Monitoring Capable. For distances up to 15Km.</v>
          </cell>
          <cell r="H1980" t="str">
            <v>100Base-FX IR SFP optic for SMF with LC connector, Optical Monitoring Capable. For distances up to 15Km.</v>
          </cell>
          <cell r="I1980">
            <v>345</v>
          </cell>
          <cell r="J1980">
            <v>345</v>
          </cell>
          <cell r="K1980" t="str">
            <v>A</v>
          </cell>
          <cell r="L1980">
            <v>0</v>
          </cell>
          <cell r="M1980">
            <v>0</v>
          </cell>
          <cell r="N1980">
            <v>0</v>
          </cell>
          <cell r="O1980">
            <v>0</v>
          </cell>
          <cell r="P1980">
            <v>0</v>
          </cell>
          <cell r="Q1980">
            <v>0</v>
          </cell>
          <cell r="R1980">
            <v>0</v>
          </cell>
          <cell r="S1980">
            <v>200</v>
          </cell>
          <cell r="T1980">
            <v>207</v>
          </cell>
          <cell r="U1980">
            <v>179</v>
          </cell>
          <cell r="V1980">
            <v>173</v>
          </cell>
          <cell r="W1980">
            <v>0</v>
          </cell>
          <cell r="X1980" t="str">
            <v>A1</v>
          </cell>
          <cell r="Y1980">
            <v>0.42</v>
          </cell>
          <cell r="Z1980">
            <v>0.4</v>
          </cell>
          <cell r="AA1980">
            <v>0.48</v>
          </cell>
          <cell r="AB1980">
            <v>0.5</v>
          </cell>
          <cell r="AC1980">
            <v>0</v>
          </cell>
          <cell r="AD1980">
            <v>0</v>
          </cell>
          <cell r="AE1980" t="str">
            <v>HARDWARE</v>
          </cell>
          <cell r="AF1980" t="str">
            <v>OPTICS</v>
          </cell>
          <cell r="AG1980" t="str">
            <v>1G OPTICS</v>
          </cell>
          <cell r="AH1980" t="str">
            <v>HARDWARE</v>
          </cell>
          <cell r="AI1980" t="str">
            <v>132-8</v>
          </cell>
          <cell r="AJ1980" t="str">
            <v>non-TAA</v>
          </cell>
          <cell r="AK1980" t="str">
            <v>13 mos</v>
          </cell>
          <cell r="AL1980">
            <v>80</v>
          </cell>
          <cell r="AM1980" t="str">
            <v>5A991</v>
          </cell>
        </row>
        <row r="1981">
          <cell r="F1981" t="str">
            <v>E1MG-100FX-LR-OM</v>
          </cell>
          <cell r="G1981" t="str">
            <v>100Base-FX LR SFP optic for SMF with LC connector, Optical Monitoring Capable. For distances up to 40Km.</v>
          </cell>
          <cell r="H1981" t="str">
            <v>100Base-FX LR SFP optic for SMF with LC connector, Optical Monitoring Capable. For distances up to 40Km.</v>
          </cell>
          <cell r="I1981">
            <v>455</v>
          </cell>
          <cell r="J1981">
            <v>455</v>
          </cell>
          <cell r="K1981" t="str">
            <v>A</v>
          </cell>
          <cell r="L1981">
            <v>0</v>
          </cell>
          <cell r="M1981">
            <v>0</v>
          </cell>
          <cell r="N1981">
            <v>0</v>
          </cell>
          <cell r="O1981">
            <v>0</v>
          </cell>
          <cell r="P1981">
            <v>0</v>
          </cell>
          <cell r="Q1981">
            <v>0</v>
          </cell>
          <cell r="R1981">
            <v>0</v>
          </cell>
          <cell r="S1981">
            <v>264</v>
          </cell>
          <cell r="T1981">
            <v>273</v>
          </cell>
          <cell r="U1981">
            <v>237</v>
          </cell>
          <cell r="V1981">
            <v>228</v>
          </cell>
          <cell r="W1981">
            <v>0</v>
          </cell>
          <cell r="X1981" t="str">
            <v>A1</v>
          </cell>
          <cell r="Y1981">
            <v>0.42</v>
          </cell>
          <cell r="Z1981">
            <v>0.4</v>
          </cell>
          <cell r="AA1981">
            <v>0.48</v>
          </cell>
          <cell r="AB1981">
            <v>0.5</v>
          </cell>
          <cell r="AC1981">
            <v>0</v>
          </cell>
          <cell r="AD1981">
            <v>0</v>
          </cell>
          <cell r="AE1981" t="str">
            <v>HARDWARE</v>
          </cell>
          <cell r="AF1981" t="str">
            <v>OPTICS</v>
          </cell>
          <cell r="AG1981" t="str">
            <v>1G OPTICS</v>
          </cell>
          <cell r="AH1981" t="str">
            <v>HARDWARE</v>
          </cell>
          <cell r="AI1981" t="str">
            <v>132-8</v>
          </cell>
          <cell r="AJ1981" t="str">
            <v>non-TAA</v>
          </cell>
          <cell r="AK1981" t="str">
            <v>13 mos</v>
          </cell>
          <cell r="AL1981">
            <v>80</v>
          </cell>
          <cell r="AM1981" t="str">
            <v>5A991</v>
          </cell>
        </row>
        <row r="1982">
          <cell r="F1982" t="str">
            <v>E1MG-100FX-OM</v>
          </cell>
          <cell r="G1982" t="str">
            <v>100Base-FX SFP optic MMF, LC connector, Optical Monitoring Capable</v>
          </cell>
          <cell r="H1982" t="str">
            <v>100Base-FX SFP optic MMF, LC connector, Optical Monitoring Capable</v>
          </cell>
          <cell r="I1982">
            <v>195</v>
          </cell>
          <cell r="J1982">
            <v>195</v>
          </cell>
          <cell r="K1982" t="str">
            <v>A</v>
          </cell>
          <cell r="L1982">
            <v>0</v>
          </cell>
          <cell r="M1982">
            <v>0</v>
          </cell>
          <cell r="N1982">
            <v>0</v>
          </cell>
          <cell r="O1982">
            <v>0</v>
          </cell>
          <cell r="P1982">
            <v>0</v>
          </cell>
          <cell r="Q1982">
            <v>0</v>
          </cell>
          <cell r="R1982">
            <v>0</v>
          </cell>
          <cell r="S1982">
            <v>113</v>
          </cell>
          <cell r="T1982">
            <v>117</v>
          </cell>
          <cell r="U1982">
            <v>101</v>
          </cell>
          <cell r="V1982">
            <v>98</v>
          </cell>
          <cell r="W1982">
            <v>0</v>
          </cell>
          <cell r="X1982" t="str">
            <v>A1</v>
          </cell>
          <cell r="Y1982">
            <v>0.42</v>
          </cell>
          <cell r="Z1982">
            <v>0.4</v>
          </cell>
          <cell r="AA1982">
            <v>0.48</v>
          </cell>
          <cell r="AB1982">
            <v>0.5</v>
          </cell>
          <cell r="AC1982">
            <v>0</v>
          </cell>
          <cell r="AD1982">
            <v>0</v>
          </cell>
          <cell r="AE1982" t="str">
            <v>HARDWARE</v>
          </cell>
          <cell r="AF1982" t="str">
            <v>OPTICS</v>
          </cell>
          <cell r="AG1982" t="str">
            <v>1G OPTICS</v>
          </cell>
          <cell r="AH1982" t="str">
            <v>HARDWARE</v>
          </cell>
          <cell r="AI1982" t="str">
            <v>132-8</v>
          </cell>
          <cell r="AJ1982" t="str">
            <v>non-TAA</v>
          </cell>
          <cell r="AK1982" t="str">
            <v>13 mos</v>
          </cell>
          <cell r="AL1982">
            <v>80</v>
          </cell>
          <cell r="AM1982" t="str">
            <v>5A991</v>
          </cell>
        </row>
        <row r="1983">
          <cell r="F1983" t="str">
            <v>E1MG-100FX-OM-8</v>
          </cell>
          <cell r="G1983" t="str">
            <v>100Base-FX SFP optic MMF 8 Pack, LC connector, Optical Monitoring Capable</v>
          </cell>
          <cell r="H1983" t="str">
            <v>100Base-FX SFP optic MMF 8 Pack, LC connector, Optical Monitoring Capable</v>
          </cell>
          <cell r="I1983">
            <v>1404</v>
          </cell>
          <cell r="J1983">
            <v>1404</v>
          </cell>
          <cell r="K1983" t="str">
            <v>A</v>
          </cell>
          <cell r="L1983">
            <v>0</v>
          </cell>
          <cell r="M1983">
            <v>0</v>
          </cell>
          <cell r="N1983">
            <v>0</v>
          </cell>
          <cell r="O1983">
            <v>0</v>
          </cell>
          <cell r="P1983">
            <v>0</v>
          </cell>
          <cell r="Q1983">
            <v>0</v>
          </cell>
          <cell r="R1983">
            <v>0</v>
          </cell>
          <cell r="S1983">
            <v>814</v>
          </cell>
          <cell r="T1983">
            <v>842</v>
          </cell>
          <cell r="U1983">
            <v>730</v>
          </cell>
          <cell r="V1983">
            <v>702</v>
          </cell>
          <cell r="W1983">
            <v>0</v>
          </cell>
          <cell r="X1983" t="str">
            <v>A1</v>
          </cell>
          <cell r="Y1983">
            <v>0.42</v>
          </cell>
          <cell r="Z1983">
            <v>0.4</v>
          </cell>
          <cell r="AA1983">
            <v>0.48</v>
          </cell>
          <cell r="AB1983">
            <v>0.5</v>
          </cell>
          <cell r="AC1983">
            <v>0</v>
          </cell>
          <cell r="AD1983">
            <v>0</v>
          </cell>
          <cell r="AE1983" t="str">
            <v>HARDWARE</v>
          </cell>
          <cell r="AF1983" t="str">
            <v>OPTICS</v>
          </cell>
          <cell r="AG1983" t="str">
            <v>1G OPTICS</v>
          </cell>
          <cell r="AH1983" t="str">
            <v>HARDWARE</v>
          </cell>
          <cell r="AI1983" t="str">
            <v>132-8</v>
          </cell>
          <cell r="AJ1983" t="str">
            <v>non-TAA</v>
          </cell>
          <cell r="AK1983" t="str">
            <v>13 mos</v>
          </cell>
          <cell r="AL1983">
            <v>80</v>
          </cell>
          <cell r="AM1983" t="str">
            <v>5A991</v>
          </cell>
        </row>
        <row r="1984">
          <cell r="F1984" t="str">
            <v>E1MG-BXD</v>
          </cell>
          <cell r="G1984" t="str">
            <v>1000Base-BXD SFP optic SMF, transmits at 1490nm and receives at 1310nm, LC connector,single strand SMF fiber. This optic should only be connected to an E1MG-BXU at the far end.</v>
          </cell>
          <cell r="H1984" t="str">
            <v>1000Base-BXD SFP optic SMF, transmits at 1490nm and receives at 1310nm, LC connector,single strand SMF fiber. This optic should only be connected to an E1MG-BXU at the far end.</v>
          </cell>
          <cell r="I1984">
            <v>1195</v>
          </cell>
          <cell r="J1984">
            <v>1315</v>
          </cell>
          <cell r="K1984" t="str">
            <v>A</v>
          </cell>
          <cell r="L1984">
            <v>0</v>
          </cell>
          <cell r="M1984">
            <v>0</v>
          </cell>
          <cell r="N1984">
            <v>0</v>
          </cell>
          <cell r="O1984">
            <v>0</v>
          </cell>
          <cell r="P1984">
            <v>0</v>
          </cell>
          <cell r="Q1984">
            <v>0</v>
          </cell>
          <cell r="R1984">
            <v>0</v>
          </cell>
          <cell r="S1984">
            <v>763</v>
          </cell>
          <cell r="T1984">
            <v>789</v>
          </cell>
          <cell r="U1984">
            <v>684</v>
          </cell>
          <cell r="V1984">
            <v>658</v>
          </cell>
          <cell r="W1984">
            <v>0</v>
          </cell>
          <cell r="X1984" t="str">
            <v>A1</v>
          </cell>
          <cell r="Y1984">
            <v>0.42</v>
          </cell>
          <cell r="Z1984">
            <v>0.4</v>
          </cell>
          <cell r="AA1984">
            <v>0.48</v>
          </cell>
          <cell r="AB1984">
            <v>0.5</v>
          </cell>
          <cell r="AC1984">
            <v>0</v>
          </cell>
          <cell r="AD1984">
            <v>0</v>
          </cell>
          <cell r="AE1984" t="str">
            <v>HARDWARE</v>
          </cell>
          <cell r="AF1984" t="str">
            <v>OPTICS</v>
          </cell>
          <cell r="AG1984" t="str">
            <v>1G OPTICS</v>
          </cell>
          <cell r="AH1984" t="str">
            <v>HARDWARE</v>
          </cell>
          <cell r="AI1984" t="str">
            <v>132-8</v>
          </cell>
          <cell r="AJ1984" t="str">
            <v>non-TAA</v>
          </cell>
          <cell r="AK1984" t="str">
            <v>13 mos</v>
          </cell>
          <cell r="AL1984">
            <v>80</v>
          </cell>
          <cell r="AM1984" t="str">
            <v>5A991</v>
          </cell>
        </row>
        <row r="1985">
          <cell r="F1985" t="str">
            <v>E1MG-BXU</v>
          </cell>
          <cell r="G1985" t="str">
            <v>1000Base-BXU SFP optic SMF, transmits at 1310nm and receives at 1490nm, LC connector,single strand SMF fiber. This optic should only be connected to an E1MG-BXD at the far end.</v>
          </cell>
          <cell r="H1985" t="str">
            <v>1000Base-BXU SFP optic SMF, transmits at 1310nm and receives at 1490nm, LC connector,single strand SMF fiber. This optic should only be connected to an E1MG-BXD at the far end.</v>
          </cell>
          <cell r="I1985">
            <v>1195</v>
          </cell>
          <cell r="J1985">
            <v>1315</v>
          </cell>
          <cell r="K1985" t="str">
            <v>A</v>
          </cell>
          <cell r="L1985">
            <v>0</v>
          </cell>
          <cell r="M1985">
            <v>0</v>
          </cell>
          <cell r="N1985">
            <v>0</v>
          </cell>
          <cell r="O1985">
            <v>0</v>
          </cell>
          <cell r="P1985">
            <v>0</v>
          </cell>
          <cell r="Q1985">
            <v>0</v>
          </cell>
          <cell r="R1985">
            <v>0</v>
          </cell>
          <cell r="S1985">
            <v>763</v>
          </cell>
          <cell r="T1985">
            <v>789</v>
          </cell>
          <cell r="U1985">
            <v>684</v>
          </cell>
          <cell r="V1985">
            <v>658</v>
          </cell>
          <cell r="W1985">
            <v>0</v>
          </cell>
          <cell r="X1985" t="str">
            <v>A1</v>
          </cell>
          <cell r="Y1985">
            <v>0.42</v>
          </cell>
          <cell r="Z1985">
            <v>0.4</v>
          </cell>
          <cell r="AA1985">
            <v>0.48</v>
          </cell>
          <cell r="AB1985">
            <v>0.5</v>
          </cell>
          <cell r="AC1985">
            <v>0</v>
          </cell>
          <cell r="AD1985">
            <v>0</v>
          </cell>
          <cell r="AE1985" t="str">
            <v>HARDWARE</v>
          </cell>
          <cell r="AF1985" t="str">
            <v>OPTICS</v>
          </cell>
          <cell r="AG1985" t="str">
            <v>1G OPTICS</v>
          </cell>
          <cell r="AH1985" t="str">
            <v>HARDWARE</v>
          </cell>
          <cell r="AI1985" t="str">
            <v>132-8</v>
          </cell>
          <cell r="AJ1985" t="str">
            <v>non-TAA</v>
          </cell>
          <cell r="AK1985" t="str">
            <v>13 mos</v>
          </cell>
          <cell r="AL1985">
            <v>80</v>
          </cell>
          <cell r="AM1985" t="str">
            <v>5A991</v>
          </cell>
        </row>
        <row r="1986">
          <cell r="F1986" t="str">
            <v>E1MG-CWDM80-1470</v>
          </cell>
          <cell r="G1986" t="str">
            <v>CWDM SFP optic, 80Km, 1470nm, LC connector</v>
          </cell>
          <cell r="H1986" t="str">
            <v>CWDM SFP optic, 80Km, 1470nm, LC connector</v>
          </cell>
          <cell r="I1986">
            <v>4995</v>
          </cell>
          <cell r="J1986">
            <v>5495</v>
          </cell>
          <cell r="K1986" t="str">
            <v>A</v>
          </cell>
          <cell r="L1986">
            <v>0</v>
          </cell>
          <cell r="M1986">
            <v>0</v>
          </cell>
          <cell r="N1986">
            <v>0</v>
          </cell>
          <cell r="O1986">
            <v>0</v>
          </cell>
          <cell r="P1986">
            <v>0</v>
          </cell>
          <cell r="Q1986">
            <v>0</v>
          </cell>
          <cell r="R1986">
            <v>0</v>
          </cell>
          <cell r="S1986">
            <v>3187</v>
          </cell>
          <cell r="T1986">
            <v>3297</v>
          </cell>
          <cell r="U1986">
            <v>2857</v>
          </cell>
          <cell r="V1986">
            <v>2748</v>
          </cell>
          <cell r="W1986">
            <v>0</v>
          </cell>
          <cell r="X1986" t="str">
            <v>A1</v>
          </cell>
          <cell r="Y1986">
            <v>0.42</v>
          </cell>
          <cell r="Z1986">
            <v>0.4</v>
          </cell>
          <cell r="AA1986">
            <v>0.48</v>
          </cell>
          <cell r="AB1986">
            <v>0.5</v>
          </cell>
          <cell r="AC1986">
            <v>0</v>
          </cell>
          <cell r="AD1986">
            <v>0</v>
          </cell>
          <cell r="AE1986" t="str">
            <v>HARDWARE</v>
          </cell>
          <cell r="AF1986" t="str">
            <v>OPTICS</v>
          </cell>
          <cell r="AG1986" t="str">
            <v>1G OPTICS</v>
          </cell>
          <cell r="AH1986" t="str">
            <v>HARDWARE</v>
          </cell>
          <cell r="AI1986" t="str">
            <v>132-8</v>
          </cell>
          <cell r="AJ1986" t="str">
            <v>non-TAA</v>
          </cell>
          <cell r="AK1986" t="str">
            <v>13 mos</v>
          </cell>
          <cell r="AL1986">
            <v>80</v>
          </cell>
          <cell r="AM1986" t="str">
            <v>5A991</v>
          </cell>
        </row>
        <row r="1987">
          <cell r="F1987" t="str">
            <v>E1MG-CWDM80-1490</v>
          </cell>
          <cell r="G1987" t="str">
            <v>CWDM SFP optic, 80Km, 1490nm, LC connector</v>
          </cell>
          <cell r="H1987" t="str">
            <v>CWDM SFP optic, 80Km, 1490nm, LC connector</v>
          </cell>
          <cell r="I1987">
            <v>4995</v>
          </cell>
          <cell r="J1987">
            <v>5495</v>
          </cell>
          <cell r="K1987" t="str">
            <v>A</v>
          </cell>
          <cell r="L1987">
            <v>0</v>
          </cell>
          <cell r="M1987">
            <v>0</v>
          </cell>
          <cell r="N1987">
            <v>0</v>
          </cell>
          <cell r="O1987">
            <v>0</v>
          </cell>
          <cell r="P1987">
            <v>0</v>
          </cell>
          <cell r="Q1987">
            <v>0</v>
          </cell>
          <cell r="R1987">
            <v>0</v>
          </cell>
          <cell r="S1987">
            <v>3187</v>
          </cell>
          <cell r="T1987">
            <v>3297</v>
          </cell>
          <cell r="U1987">
            <v>2857</v>
          </cell>
          <cell r="V1987">
            <v>2748</v>
          </cell>
          <cell r="W1987">
            <v>0</v>
          </cell>
          <cell r="X1987" t="str">
            <v>A1</v>
          </cell>
          <cell r="Y1987">
            <v>0.42</v>
          </cell>
          <cell r="Z1987">
            <v>0.4</v>
          </cell>
          <cell r="AA1987">
            <v>0.48</v>
          </cell>
          <cell r="AB1987">
            <v>0.5</v>
          </cell>
          <cell r="AC1987">
            <v>0</v>
          </cell>
          <cell r="AD1987">
            <v>0</v>
          </cell>
          <cell r="AE1987" t="str">
            <v>HARDWARE</v>
          </cell>
          <cell r="AF1987" t="str">
            <v>OPTICS</v>
          </cell>
          <cell r="AG1987" t="str">
            <v>1G OPTICS</v>
          </cell>
          <cell r="AH1987" t="str">
            <v>HARDWARE</v>
          </cell>
          <cell r="AI1987" t="str">
            <v>132-8</v>
          </cell>
          <cell r="AJ1987" t="str">
            <v>non-TAA</v>
          </cell>
          <cell r="AK1987" t="str">
            <v>13 mos</v>
          </cell>
          <cell r="AL1987">
            <v>80</v>
          </cell>
          <cell r="AM1987" t="str">
            <v>5A991</v>
          </cell>
        </row>
        <row r="1988">
          <cell r="F1988" t="str">
            <v>E1MG-CWDM80-1510</v>
          </cell>
          <cell r="G1988" t="str">
            <v>CWDM SFP optic, 80Km, 1510nm, LC connector</v>
          </cell>
          <cell r="H1988" t="str">
            <v>CWDM SFP optic, 80Km, 1510nm, LC connector</v>
          </cell>
          <cell r="I1988">
            <v>4995</v>
          </cell>
          <cell r="J1988">
            <v>5495</v>
          </cell>
          <cell r="K1988" t="str">
            <v>A</v>
          </cell>
          <cell r="L1988">
            <v>0</v>
          </cell>
          <cell r="M1988">
            <v>0</v>
          </cell>
          <cell r="N1988">
            <v>0</v>
          </cell>
          <cell r="O1988">
            <v>0</v>
          </cell>
          <cell r="P1988">
            <v>0</v>
          </cell>
          <cell r="Q1988">
            <v>0</v>
          </cell>
          <cell r="R1988">
            <v>0</v>
          </cell>
          <cell r="S1988">
            <v>3187</v>
          </cell>
          <cell r="T1988">
            <v>3297</v>
          </cell>
          <cell r="U1988">
            <v>2857</v>
          </cell>
          <cell r="V1988">
            <v>2748</v>
          </cell>
          <cell r="W1988">
            <v>0</v>
          </cell>
          <cell r="X1988" t="str">
            <v>A1</v>
          </cell>
          <cell r="Y1988">
            <v>0.42</v>
          </cell>
          <cell r="Z1988">
            <v>0.4</v>
          </cell>
          <cell r="AA1988">
            <v>0.48</v>
          </cell>
          <cell r="AB1988">
            <v>0.5</v>
          </cell>
          <cell r="AC1988">
            <v>0</v>
          </cell>
          <cell r="AD1988">
            <v>0</v>
          </cell>
          <cell r="AE1988" t="str">
            <v>HARDWARE</v>
          </cell>
          <cell r="AF1988" t="str">
            <v>OPTICS</v>
          </cell>
          <cell r="AG1988" t="str">
            <v>1G OPTICS</v>
          </cell>
          <cell r="AH1988" t="str">
            <v>HARDWARE</v>
          </cell>
          <cell r="AI1988" t="str">
            <v>132-8</v>
          </cell>
          <cell r="AJ1988" t="str">
            <v>non-TAA</v>
          </cell>
          <cell r="AK1988" t="str">
            <v>13 mos</v>
          </cell>
          <cell r="AL1988">
            <v>80</v>
          </cell>
          <cell r="AM1988" t="str">
            <v>5A991</v>
          </cell>
        </row>
        <row r="1989">
          <cell r="F1989" t="str">
            <v>E1MG-CWDM80-1530</v>
          </cell>
          <cell r="G1989" t="str">
            <v>CWDM SFP optic, 80Km, 1530nm, LC connector</v>
          </cell>
          <cell r="H1989" t="str">
            <v>CWDM SFP optic, 80Km, 1530nm, LC connector</v>
          </cell>
          <cell r="I1989">
            <v>4995</v>
          </cell>
          <cell r="J1989">
            <v>5495</v>
          </cell>
          <cell r="K1989" t="str">
            <v>A</v>
          </cell>
          <cell r="L1989">
            <v>0</v>
          </cell>
          <cell r="M1989">
            <v>0</v>
          </cell>
          <cell r="N1989">
            <v>0</v>
          </cell>
          <cell r="O1989">
            <v>0</v>
          </cell>
          <cell r="P1989">
            <v>0</v>
          </cell>
          <cell r="Q1989">
            <v>0</v>
          </cell>
          <cell r="R1989">
            <v>0</v>
          </cell>
          <cell r="S1989">
            <v>3187</v>
          </cell>
          <cell r="T1989">
            <v>3297</v>
          </cell>
          <cell r="U1989">
            <v>2857</v>
          </cell>
          <cell r="V1989">
            <v>2748</v>
          </cell>
          <cell r="W1989">
            <v>0</v>
          </cell>
          <cell r="X1989" t="str">
            <v>A1</v>
          </cell>
          <cell r="Y1989">
            <v>0.42</v>
          </cell>
          <cell r="Z1989">
            <v>0.4</v>
          </cell>
          <cell r="AA1989">
            <v>0.48</v>
          </cell>
          <cell r="AB1989">
            <v>0.5</v>
          </cell>
          <cell r="AC1989">
            <v>0</v>
          </cell>
          <cell r="AD1989">
            <v>0</v>
          </cell>
          <cell r="AE1989" t="str">
            <v>HARDWARE</v>
          </cell>
          <cell r="AF1989" t="str">
            <v>OPTICS</v>
          </cell>
          <cell r="AG1989" t="str">
            <v>1G OPTICS</v>
          </cell>
          <cell r="AH1989" t="str">
            <v>HARDWARE</v>
          </cell>
          <cell r="AI1989" t="str">
            <v>132-8</v>
          </cell>
          <cell r="AJ1989" t="str">
            <v>non-TAA</v>
          </cell>
          <cell r="AK1989" t="str">
            <v>13 mos</v>
          </cell>
          <cell r="AL1989">
            <v>80</v>
          </cell>
          <cell r="AM1989" t="str">
            <v>5A991</v>
          </cell>
        </row>
        <row r="1990">
          <cell r="F1990" t="str">
            <v>E1MG-CWDM80-1550</v>
          </cell>
          <cell r="G1990" t="str">
            <v>CWDM SFP optic, 80Km, 1550nm, LC connector</v>
          </cell>
          <cell r="H1990" t="str">
            <v>CWDM SFP optic, 80Km, 1550nm, LC connector</v>
          </cell>
          <cell r="I1990">
            <v>4995</v>
          </cell>
          <cell r="J1990">
            <v>5495</v>
          </cell>
          <cell r="K1990" t="str">
            <v>A</v>
          </cell>
          <cell r="L1990">
            <v>0</v>
          </cell>
          <cell r="M1990">
            <v>0</v>
          </cell>
          <cell r="N1990">
            <v>0</v>
          </cell>
          <cell r="O1990">
            <v>0</v>
          </cell>
          <cell r="P1990">
            <v>0</v>
          </cell>
          <cell r="Q1990">
            <v>0</v>
          </cell>
          <cell r="R1990">
            <v>0</v>
          </cell>
          <cell r="S1990">
            <v>3187</v>
          </cell>
          <cell r="T1990">
            <v>3297</v>
          </cell>
          <cell r="U1990">
            <v>2857</v>
          </cell>
          <cell r="V1990">
            <v>2748</v>
          </cell>
          <cell r="W1990">
            <v>0</v>
          </cell>
          <cell r="X1990" t="str">
            <v>A1</v>
          </cell>
          <cell r="Y1990">
            <v>0.42</v>
          </cell>
          <cell r="Z1990">
            <v>0.4</v>
          </cell>
          <cell r="AA1990">
            <v>0.48</v>
          </cell>
          <cell r="AB1990">
            <v>0.5</v>
          </cell>
          <cell r="AC1990">
            <v>0</v>
          </cell>
          <cell r="AD1990">
            <v>0</v>
          </cell>
          <cell r="AE1990" t="str">
            <v>HARDWARE</v>
          </cell>
          <cell r="AF1990" t="str">
            <v>OPTICS</v>
          </cell>
          <cell r="AG1990" t="str">
            <v>1G OPTICS</v>
          </cell>
          <cell r="AH1990" t="str">
            <v>HARDWARE</v>
          </cell>
          <cell r="AI1990" t="str">
            <v>132-8</v>
          </cell>
          <cell r="AJ1990" t="str">
            <v>non-TAA</v>
          </cell>
          <cell r="AK1990" t="str">
            <v>13 mos</v>
          </cell>
          <cell r="AL1990">
            <v>80</v>
          </cell>
          <cell r="AM1990" t="str">
            <v>5A991</v>
          </cell>
        </row>
        <row r="1991">
          <cell r="F1991" t="str">
            <v>E1MG-CWDM80-1570</v>
          </cell>
          <cell r="G1991" t="str">
            <v>CWDM SFP optic, 80Km, 1570nm, LC connector</v>
          </cell>
          <cell r="H1991" t="str">
            <v>CWDM SFP optic, 80Km, 1570nm, LC connector</v>
          </cell>
          <cell r="I1991">
            <v>4995</v>
          </cell>
          <cell r="J1991">
            <v>5495</v>
          </cell>
          <cell r="K1991" t="str">
            <v>A</v>
          </cell>
          <cell r="L1991">
            <v>0</v>
          </cell>
          <cell r="M1991">
            <v>0</v>
          </cell>
          <cell r="N1991">
            <v>0</v>
          </cell>
          <cell r="O1991">
            <v>0</v>
          </cell>
          <cell r="P1991">
            <v>0</v>
          </cell>
          <cell r="Q1991">
            <v>0</v>
          </cell>
          <cell r="R1991">
            <v>0</v>
          </cell>
          <cell r="S1991">
            <v>3187</v>
          </cell>
          <cell r="T1991">
            <v>3297</v>
          </cell>
          <cell r="U1991">
            <v>2857</v>
          </cell>
          <cell r="V1991">
            <v>2748</v>
          </cell>
          <cell r="W1991">
            <v>0</v>
          </cell>
          <cell r="X1991" t="str">
            <v>A1</v>
          </cell>
          <cell r="Y1991">
            <v>0.42</v>
          </cell>
          <cell r="Z1991">
            <v>0.4</v>
          </cell>
          <cell r="AA1991">
            <v>0.48</v>
          </cell>
          <cell r="AB1991">
            <v>0.5</v>
          </cell>
          <cell r="AC1991">
            <v>0</v>
          </cell>
          <cell r="AD1991">
            <v>0</v>
          </cell>
          <cell r="AE1991" t="str">
            <v>HARDWARE</v>
          </cell>
          <cell r="AF1991" t="str">
            <v>OPTICS</v>
          </cell>
          <cell r="AG1991" t="str">
            <v>1G OPTICS</v>
          </cell>
          <cell r="AH1991" t="str">
            <v>HARDWARE</v>
          </cell>
          <cell r="AI1991" t="str">
            <v>132-8</v>
          </cell>
          <cell r="AJ1991" t="str">
            <v>non-TAA</v>
          </cell>
          <cell r="AK1991" t="str">
            <v>13 mos</v>
          </cell>
          <cell r="AL1991">
            <v>80</v>
          </cell>
          <cell r="AM1991" t="str">
            <v>5A991</v>
          </cell>
        </row>
        <row r="1992">
          <cell r="F1992" t="str">
            <v>E1MG-CWDM80-1590</v>
          </cell>
          <cell r="G1992" t="str">
            <v>CWDM SFP optic, 80Km, 1590nm, LC connector</v>
          </cell>
          <cell r="H1992" t="str">
            <v>CWDM SFP optic, 80Km, 1590nm, LC connector</v>
          </cell>
          <cell r="I1992">
            <v>4995</v>
          </cell>
          <cell r="J1992">
            <v>5495</v>
          </cell>
          <cell r="K1992" t="str">
            <v>A</v>
          </cell>
          <cell r="L1992">
            <v>0</v>
          </cell>
          <cell r="M1992">
            <v>0</v>
          </cell>
          <cell r="N1992">
            <v>0</v>
          </cell>
          <cell r="O1992">
            <v>0</v>
          </cell>
          <cell r="P1992">
            <v>0</v>
          </cell>
          <cell r="Q1992">
            <v>0</v>
          </cell>
          <cell r="R1992">
            <v>0</v>
          </cell>
          <cell r="S1992">
            <v>3187</v>
          </cell>
          <cell r="T1992">
            <v>3297</v>
          </cell>
          <cell r="U1992">
            <v>2857</v>
          </cell>
          <cell r="V1992">
            <v>2748</v>
          </cell>
          <cell r="W1992">
            <v>0</v>
          </cell>
          <cell r="X1992" t="str">
            <v>A1</v>
          </cell>
          <cell r="Y1992">
            <v>0.42</v>
          </cell>
          <cell r="Z1992">
            <v>0.4</v>
          </cell>
          <cell r="AA1992">
            <v>0.48</v>
          </cell>
          <cell r="AB1992">
            <v>0.5</v>
          </cell>
          <cell r="AC1992">
            <v>0</v>
          </cell>
          <cell r="AD1992">
            <v>0</v>
          </cell>
          <cell r="AE1992" t="str">
            <v>HARDWARE</v>
          </cell>
          <cell r="AF1992" t="str">
            <v>OPTICS</v>
          </cell>
          <cell r="AG1992" t="str">
            <v>1G OPTICS</v>
          </cell>
          <cell r="AH1992" t="str">
            <v>HARDWARE</v>
          </cell>
          <cell r="AI1992" t="str">
            <v>132-8</v>
          </cell>
          <cell r="AJ1992" t="str">
            <v>non-TAA</v>
          </cell>
          <cell r="AK1992" t="str">
            <v>13 mos</v>
          </cell>
          <cell r="AL1992">
            <v>80</v>
          </cell>
          <cell r="AM1992" t="str">
            <v>5A991</v>
          </cell>
        </row>
        <row r="1993">
          <cell r="F1993" t="str">
            <v>E1MG-CWDM80-1610</v>
          </cell>
          <cell r="G1993" t="str">
            <v>CWDM SFP optic, 80Km, 1610nm, LC connector</v>
          </cell>
          <cell r="H1993" t="str">
            <v>CWDM SFP optic, 80Km, 1610nm, LC connector</v>
          </cell>
          <cell r="I1993">
            <v>4995</v>
          </cell>
          <cell r="J1993">
            <v>5495</v>
          </cell>
          <cell r="K1993" t="str">
            <v>A</v>
          </cell>
          <cell r="L1993">
            <v>0</v>
          </cell>
          <cell r="M1993">
            <v>0</v>
          </cell>
          <cell r="N1993">
            <v>0</v>
          </cell>
          <cell r="O1993">
            <v>0</v>
          </cell>
          <cell r="P1993">
            <v>0</v>
          </cell>
          <cell r="Q1993">
            <v>0</v>
          </cell>
          <cell r="R1993">
            <v>0</v>
          </cell>
          <cell r="S1993">
            <v>3187</v>
          </cell>
          <cell r="T1993">
            <v>3297</v>
          </cell>
          <cell r="U1993">
            <v>2857</v>
          </cell>
          <cell r="V1993">
            <v>2748</v>
          </cell>
          <cell r="W1993">
            <v>0</v>
          </cell>
          <cell r="X1993" t="str">
            <v>A1</v>
          </cell>
          <cell r="Y1993">
            <v>0.42</v>
          </cell>
          <cell r="Z1993">
            <v>0.4</v>
          </cell>
          <cell r="AA1993">
            <v>0.48</v>
          </cell>
          <cell r="AB1993">
            <v>0.5</v>
          </cell>
          <cell r="AC1993">
            <v>0</v>
          </cell>
          <cell r="AD1993">
            <v>0</v>
          </cell>
          <cell r="AE1993" t="str">
            <v>HARDWARE</v>
          </cell>
          <cell r="AF1993" t="str">
            <v>OPTICS</v>
          </cell>
          <cell r="AG1993" t="str">
            <v>1G OPTICS</v>
          </cell>
          <cell r="AH1993" t="str">
            <v>HARDWARE</v>
          </cell>
          <cell r="AI1993" t="str">
            <v>132-8</v>
          </cell>
          <cell r="AJ1993" t="str">
            <v>non-TAA</v>
          </cell>
          <cell r="AK1993" t="str">
            <v>13 mos</v>
          </cell>
          <cell r="AL1993">
            <v>80</v>
          </cell>
          <cell r="AM1993" t="str">
            <v>5A991</v>
          </cell>
        </row>
        <row r="1994">
          <cell r="F1994" t="str">
            <v>E1MG-LHA-OM</v>
          </cell>
          <cell r="G1994" t="str">
            <v>1000Base-LHA SFP optic, SMF, LC connector, Optical Monitoring Capable</v>
          </cell>
          <cell r="H1994" t="str">
            <v>1000Base-LHA SFP optic, SMF, LC connector, Optical Monitoring Capable</v>
          </cell>
          <cell r="I1994">
            <v>4615</v>
          </cell>
          <cell r="J1994">
            <v>3995</v>
          </cell>
          <cell r="K1994" t="str">
            <v>A</v>
          </cell>
          <cell r="L1994">
            <v>0</v>
          </cell>
          <cell r="M1994">
            <v>0</v>
          </cell>
          <cell r="N1994">
            <v>0</v>
          </cell>
          <cell r="O1994">
            <v>0</v>
          </cell>
          <cell r="P1994">
            <v>0</v>
          </cell>
          <cell r="Q1994">
            <v>0</v>
          </cell>
          <cell r="R1994">
            <v>0</v>
          </cell>
          <cell r="S1994">
            <v>2317</v>
          </cell>
          <cell r="T1994">
            <v>2397</v>
          </cell>
          <cell r="U1994">
            <v>2077</v>
          </cell>
          <cell r="V1994">
            <v>1998</v>
          </cell>
          <cell r="W1994">
            <v>0</v>
          </cell>
          <cell r="X1994" t="str">
            <v>A1</v>
          </cell>
          <cell r="Y1994">
            <v>0.42</v>
          </cell>
          <cell r="Z1994">
            <v>0.4</v>
          </cell>
          <cell r="AA1994">
            <v>0.48</v>
          </cell>
          <cell r="AB1994">
            <v>0.5</v>
          </cell>
          <cell r="AC1994">
            <v>0</v>
          </cell>
          <cell r="AD1994">
            <v>0</v>
          </cell>
          <cell r="AE1994" t="str">
            <v>HARDWARE</v>
          </cell>
          <cell r="AF1994" t="str">
            <v>OPTICS</v>
          </cell>
          <cell r="AG1994" t="str">
            <v>1G OPTICS</v>
          </cell>
          <cell r="AH1994" t="str">
            <v>HARDWARE</v>
          </cell>
          <cell r="AI1994" t="str">
            <v>132-8</v>
          </cell>
          <cell r="AJ1994" t="str">
            <v>non-TAA</v>
          </cell>
          <cell r="AK1994" t="str">
            <v>13 mos</v>
          </cell>
          <cell r="AL1994">
            <v>80</v>
          </cell>
          <cell r="AM1994" t="str">
            <v>5A991</v>
          </cell>
        </row>
        <row r="1995">
          <cell r="F1995" t="str">
            <v>E1MG-LHB</v>
          </cell>
          <cell r="G1995" t="str">
            <v>1000Base-LHB SFP optic, SMF, LC connector, 150km Maximum reach</v>
          </cell>
          <cell r="H1995" t="str">
            <v>1000Base-LHB SFP optic, SMF, LC connector, 150km Maximum reach</v>
          </cell>
          <cell r="I1995">
            <v>4995</v>
          </cell>
          <cell r="J1995">
            <v>5495</v>
          </cell>
          <cell r="K1995" t="str">
            <v>A</v>
          </cell>
          <cell r="L1995">
            <v>0</v>
          </cell>
          <cell r="M1995">
            <v>0</v>
          </cell>
          <cell r="N1995">
            <v>0</v>
          </cell>
          <cell r="O1995">
            <v>0</v>
          </cell>
          <cell r="P1995">
            <v>0</v>
          </cell>
          <cell r="Q1995">
            <v>0</v>
          </cell>
          <cell r="R1995">
            <v>0</v>
          </cell>
          <cell r="S1995">
            <v>3187</v>
          </cell>
          <cell r="T1995">
            <v>3297</v>
          </cell>
          <cell r="U1995">
            <v>2857</v>
          </cell>
          <cell r="V1995">
            <v>2748</v>
          </cell>
          <cell r="W1995">
            <v>0</v>
          </cell>
          <cell r="X1995" t="str">
            <v>A1</v>
          </cell>
          <cell r="Y1995">
            <v>0.42</v>
          </cell>
          <cell r="Z1995">
            <v>0.4</v>
          </cell>
          <cell r="AA1995">
            <v>0.48</v>
          </cell>
          <cell r="AB1995">
            <v>0.5</v>
          </cell>
          <cell r="AC1995">
            <v>0</v>
          </cell>
          <cell r="AD1995">
            <v>0</v>
          </cell>
          <cell r="AE1995" t="str">
            <v>HARDWARE</v>
          </cell>
          <cell r="AF1995" t="str">
            <v>OPTICS</v>
          </cell>
          <cell r="AG1995" t="str">
            <v>1G OPTICS</v>
          </cell>
          <cell r="AH1995" t="str">
            <v>HARDWARE</v>
          </cell>
          <cell r="AI1995" t="str">
            <v>132-8</v>
          </cell>
          <cell r="AJ1995" t="str">
            <v>non-TAA</v>
          </cell>
          <cell r="AK1995" t="str">
            <v>13 mos</v>
          </cell>
          <cell r="AL1995">
            <v>80</v>
          </cell>
          <cell r="AM1995" t="str">
            <v>5A991</v>
          </cell>
        </row>
        <row r="1996">
          <cell r="F1996" t="str">
            <v>E1MG-LX-OM</v>
          </cell>
          <cell r="G1996" t="str">
            <v>1000Base-LX SFP optic, SMF, LC connector, Optical Monitoring Capable</v>
          </cell>
          <cell r="H1996" t="str">
            <v>1000Base-LX SFP optic, SMF, LC connector, Optical Monitoring Capable</v>
          </cell>
          <cell r="I1996">
            <v>1045</v>
          </cell>
          <cell r="J1996">
            <v>1100</v>
          </cell>
          <cell r="K1996" t="str">
            <v>A</v>
          </cell>
          <cell r="L1996">
            <v>0</v>
          </cell>
          <cell r="M1996">
            <v>0</v>
          </cell>
          <cell r="N1996">
            <v>0</v>
          </cell>
          <cell r="O1996">
            <v>0</v>
          </cell>
          <cell r="P1996">
            <v>0</v>
          </cell>
          <cell r="Q1996">
            <v>0</v>
          </cell>
          <cell r="R1996">
            <v>0</v>
          </cell>
          <cell r="S1996">
            <v>638</v>
          </cell>
          <cell r="T1996">
            <v>660</v>
          </cell>
          <cell r="U1996">
            <v>572</v>
          </cell>
          <cell r="V1996">
            <v>550</v>
          </cell>
          <cell r="W1996">
            <v>0</v>
          </cell>
          <cell r="X1996" t="str">
            <v>A1</v>
          </cell>
          <cell r="Y1996">
            <v>0.42</v>
          </cell>
          <cell r="Z1996">
            <v>0.4</v>
          </cell>
          <cell r="AA1996">
            <v>0.48</v>
          </cell>
          <cell r="AB1996">
            <v>0.5</v>
          </cell>
          <cell r="AC1996">
            <v>0</v>
          </cell>
          <cell r="AD1996">
            <v>0</v>
          </cell>
          <cell r="AE1996" t="str">
            <v>HARDWARE</v>
          </cell>
          <cell r="AF1996" t="str">
            <v>OPTICS</v>
          </cell>
          <cell r="AG1996" t="str">
            <v>1G OPTICS</v>
          </cell>
          <cell r="AH1996" t="str">
            <v>HARDWARE</v>
          </cell>
          <cell r="AI1996" t="str">
            <v>132-8</v>
          </cell>
          <cell r="AJ1996" t="str">
            <v>non-TAA</v>
          </cell>
          <cell r="AK1996" t="str">
            <v>13 mos</v>
          </cell>
          <cell r="AL1996">
            <v>80</v>
          </cell>
          <cell r="AM1996" t="str">
            <v>5A991</v>
          </cell>
        </row>
        <row r="1997">
          <cell r="F1997" t="str">
            <v>E1MG-LX-OM-8</v>
          </cell>
          <cell r="G1997" t="str">
            <v>1000Base-LX SFP optic 8 Pack, SMF, LC connector, Optical Monitoring Capable</v>
          </cell>
          <cell r="H1997" t="str">
            <v>1000Base-LX SFP optic 8 Pack, SMF, LC connector, Optical Monitoring Capable</v>
          </cell>
          <cell r="I1997">
            <v>8280</v>
          </cell>
          <cell r="J1997">
            <v>8280</v>
          </cell>
          <cell r="K1997" t="str">
            <v>A</v>
          </cell>
          <cell r="L1997">
            <v>0</v>
          </cell>
          <cell r="M1997">
            <v>0</v>
          </cell>
          <cell r="N1997">
            <v>0</v>
          </cell>
          <cell r="O1997">
            <v>0</v>
          </cell>
          <cell r="P1997">
            <v>0</v>
          </cell>
          <cell r="Q1997">
            <v>0</v>
          </cell>
          <cell r="R1997">
            <v>0</v>
          </cell>
          <cell r="S1997">
            <v>4802</v>
          </cell>
          <cell r="T1997">
            <v>4968</v>
          </cell>
          <cell r="U1997">
            <v>4306</v>
          </cell>
          <cell r="V1997">
            <v>4140</v>
          </cell>
          <cell r="W1997">
            <v>0</v>
          </cell>
          <cell r="X1997" t="str">
            <v>A1</v>
          </cell>
          <cell r="Y1997">
            <v>0.42</v>
          </cell>
          <cell r="Z1997">
            <v>0.4</v>
          </cell>
          <cell r="AA1997">
            <v>0.48</v>
          </cell>
          <cell r="AB1997">
            <v>0.5</v>
          </cell>
          <cell r="AC1997">
            <v>0</v>
          </cell>
          <cell r="AD1997">
            <v>0</v>
          </cell>
          <cell r="AE1997" t="str">
            <v>HARDWARE</v>
          </cell>
          <cell r="AF1997" t="str">
            <v>OPTICS</v>
          </cell>
          <cell r="AG1997" t="str">
            <v>1G OPTICS</v>
          </cell>
          <cell r="AH1997" t="str">
            <v>HARDWARE</v>
          </cell>
          <cell r="AI1997" t="str">
            <v>132-8</v>
          </cell>
          <cell r="AJ1997" t="str">
            <v>non-TAA</v>
          </cell>
          <cell r="AK1997" t="str">
            <v>13 mos</v>
          </cell>
          <cell r="AL1997">
            <v>80</v>
          </cell>
          <cell r="AM1997" t="str">
            <v>5A991</v>
          </cell>
        </row>
        <row r="1998">
          <cell r="F1998" t="str">
            <v>E1MG-SX-OM</v>
          </cell>
          <cell r="G1998" t="str">
            <v>1000Base-SX SFP optic, MMF, LC connector, Optical Monitoring Capable</v>
          </cell>
          <cell r="H1998" t="str">
            <v>1000Base-SX SFP optic, MMF, LC connector, Optical Monitoring Capable</v>
          </cell>
          <cell r="I1998">
            <v>475</v>
          </cell>
          <cell r="J1998">
            <v>525</v>
          </cell>
          <cell r="K1998" t="str">
            <v>A</v>
          </cell>
          <cell r="L1998">
            <v>0</v>
          </cell>
          <cell r="M1998">
            <v>0</v>
          </cell>
          <cell r="N1998">
            <v>0</v>
          </cell>
          <cell r="O1998">
            <v>0</v>
          </cell>
          <cell r="P1998">
            <v>0</v>
          </cell>
          <cell r="Q1998">
            <v>0</v>
          </cell>
          <cell r="R1998">
            <v>0</v>
          </cell>
          <cell r="S1998">
            <v>305</v>
          </cell>
          <cell r="T1998">
            <v>315</v>
          </cell>
          <cell r="U1998">
            <v>273</v>
          </cell>
          <cell r="V1998">
            <v>263</v>
          </cell>
          <cell r="W1998">
            <v>0</v>
          </cell>
          <cell r="X1998" t="str">
            <v>A1</v>
          </cell>
          <cell r="Y1998">
            <v>0.42</v>
          </cell>
          <cell r="Z1998">
            <v>0.4</v>
          </cell>
          <cell r="AA1998">
            <v>0.48</v>
          </cell>
          <cell r="AB1998">
            <v>0.5</v>
          </cell>
          <cell r="AC1998">
            <v>0</v>
          </cell>
          <cell r="AD1998">
            <v>0</v>
          </cell>
          <cell r="AE1998" t="str">
            <v>HARDWARE</v>
          </cell>
          <cell r="AF1998" t="str">
            <v>OPTICS</v>
          </cell>
          <cell r="AG1998" t="str">
            <v>1G OPTICS</v>
          </cell>
          <cell r="AH1998" t="str">
            <v>HARDWARE</v>
          </cell>
          <cell r="AI1998" t="str">
            <v>132-8</v>
          </cell>
          <cell r="AJ1998" t="str">
            <v>non-TAA</v>
          </cell>
          <cell r="AK1998" t="str">
            <v>13 mos</v>
          </cell>
          <cell r="AL1998">
            <v>80</v>
          </cell>
          <cell r="AM1998" t="str">
            <v>5A991</v>
          </cell>
        </row>
        <row r="1999">
          <cell r="F1999" t="str">
            <v>E1MG-SX-OM-8</v>
          </cell>
          <cell r="G1999" t="str">
            <v>1000Base-SX SFP optic 8 Pack, MMF, LC connector, Optical Monitoring Capable</v>
          </cell>
          <cell r="H1999" t="str">
            <v>1000Base-SX SFP optic 8 Pack, MMF, LC connector, Optical Monitoring Capable</v>
          </cell>
          <cell r="I1999">
            <v>3780</v>
          </cell>
          <cell r="J1999">
            <v>3780</v>
          </cell>
          <cell r="K1999" t="str">
            <v>A</v>
          </cell>
          <cell r="L1999">
            <v>0</v>
          </cell>
          <cell r="M1999">
            <v>0</v>
          </cell>
          <cell r="N1999">
            <v>0</v>
          </cell>
          <cell r="O1999">
            <v>0</v>
          </cell>
          <cell r="P1999">
            <v>0</v>
          </cell>
          <cell r="Q1999">
            <v>0</v>
          </cell>
          <cell r="R1999">
            <v>0</v>
          </cell>
          <cell r="S1999">
            <v>2192</v>
          </cell>
          <cell r="T1999">
            <v>2268</v>
          </cell>
          <cell r="U1999">
            <v>1966</v>
          </cell>
          <cell r="V1999">
            <v>1890</v>
          </cell>
          <cell r="W1999">
            <v>0</v>
          </cell>
          <cell r="X1999" t="str">
            <v>A1</v>
          </cell>
          <cell r="Y1999">
            <v>0.42</v>
          </cell>
          <cell r="Z1999">
            <v>0.4</v>
          </cell>
          <cell r="AA1999">
            <v>0.48</v>
          </cell>
          <cell r="AB1999">
            <v>0.5</v>
          </cell>
          <cell r="AC1999">
            <v>0</v>
          </cell>
          <cell r="AD1999">
            <v>0</v>
          </cell>
          <cell r="AE1999" t="str">
            <v>HARDWARE</v>
          </cell>
          <cell r="AF1999" t="str">
            <v>OPTICS</v>
          </cell>
          <cell r="AG1999" t="str">
            <v>1G OPTICS</v>
          </cell>
          <cell r="AH1999" t="str">
            <v>HARDWARE</v>
          </cell>
          <cell r="AI1999" t="str">
            <v>132-8</v>
          </cell>
          <cell r="AJ1999" t="str">
            <v>non-TAA</v>
          </cell>
          <cell r="AK1999" t="str">
            <v>13 mos</v>
          </cell>
          <cell r="AL1999">
            <v>80</v>
          </cell>
          <cell r="AM1999" t="str">
            <v>5A991</v>
          </cell>
        </row>
        <row r="2000">
          <cell r="F2000" t="str">
            <v>E1MG-TX</v>
          </cell>
          <cell r="G2000" t="str">
            <v>1000BASE-TX SFP Copper, RJ-45 Connector</v>
          </cell>
          <cell r="H2000" t="str">
            <v>1000BASE-TX SFP Copper, RJ-45 Connector</v>
          </cell>
          <cell r="I2000">
            <v>295</v>
          </cell>
          <cell r="J2000">
            <v>325</v>
          </cell>
          <cell r="K2000" t="str">
            <v>A</v>
          </cell>
          <cell r="L2000">
            <v>0</v>
          </cell>
          <cell r="M2000">
            <v>0</v>
          </cell>
          <cell r="N2000">
            <v>0</v>
          </cell>
          <cell r="O2000">
            <v>0</v>
          </cell>
          <cell r="P2000">
            <v>0</v>
          </cell>
          <cell r="Q2000">
            <v>0</v>
          </cell>
          <cell r="R2000">
            <v>0</v>
          </cell>
          <cell r="S2000">
            <v>189</v>
          </cell>
          <cell r="T2000">
            <v>195</v>
          </cell>
          <cell r="U2000">
            <v>169</v>
          </cell>
          <cell r="V2000">
            <v>163</v>
          </cell>
          <cell r="W2000">
            <v>0</v>
          </cell>
          <cell r="X2000" t="str">
            <v>A1</v>
          </cell>
          <cell r="Y2000">
            <v>0.42</v>
          </cell>
          <cell r="Z2000">
            <v>0.4</v>
          </cell>
          <cell r="AA2000">
            <v>0.48</v>
          </cell>
          <cell r="AB2000">
            <v>0.5</v>
          </cell>
          <cell r="AC2000">
            <v>0</v>
          </cell>
          <cell r="AD2000">
            <v>0</v>
          </cell>
          <cell r="AE2000" t="str">
            <v>HARDWARE</v>
          </cell>
          <cell r="AF2000" t="str">
            <v>OPTICS</v>
          </cell>
          <cell r="AG2000" t="str">
            <v>1G OPTICS</v>
          </cell>
          <cell r="AH2000" t="str">
            <v>HARDWARE</v>
          </cell>
          <cell r="AI2000" t="str">
            <v>132-8</v>
          </cell>
          <cell r="AJ2000" t="str">
            <v>non-TAA</v>
          </cell>
          <cell r="AK2000" t="str">
            <v>13 mos</v>
          </cell>
          <cell r="AL2000">
            <v>80</v>
          </cell>
          <cell r="AM2000" t="str">
            <v>5A991</v>
          </cell>
        </row>
        <row r="2001">
          <cell r="F2001" t="str">
            <v>NCES-4X-SVL-4OS-1</v>
          </cell>
          <cell r="G2001" t="str">
            <v>ESSENTIAL 4HR ONSITE SUPPORT,  CES 2024C &amp; CES2024F  RT,500W AC &amp; 500W DC,4X10G Fixed,BASESW</v>
          </cell>
          <cell r="H2001" t="str">
            <v>ESSENTIAL 4HR ONSITE SUPPORT</v>
          </cell>
          <cell r="I2001">
            <v>2820</v>
          </cell>
          <cell r="J2001">
            <v>2820</v>
          </cell>
          <cell r="K2001" t="str">
            <v>N</v>
          </cell>
          <cell r="L2001">
            <v>0</v>
          </cell>
          <cell r="M2001">
            <v>0</v>
          </cell>
          <cell r="N2001">
            <v>0</v>
          </cell>
          <cell r="O2001">
            <v>0</v>
          </cell>
          <cell r="P2001">
            <v>0</v>
          </cell>
          <cell r="Q2001" t="str">
            <v>leave in price book with EU RoHS notation</v>
          </cell>
          <cell r="R2001">
            <v>0</v>
          </cell>
          <cell r="S2001">
            <v>1833</v>
          </cell>
          <cell r="T2001">
            <v>1974</v>
          </cell>
          <cell r="U2001">
            <v>1974</v>
          </cell>
          <cell r="V2001">
            <v>1833</v>
          </cell>
          <cell r="W2001">
            <v>0</v>
          </cell>
          <cell r="X2001" t="str">
            <v>A3</v>
          </cell>
          <cell r="Y2001">
            <v>0.35</v>
          </cell>
          <cell r="Z2001">
            <v>0.3</v>
          </cell>
          <cell r="AA2001">
            <v>0.3</v>
          </cell>
          <cell r="AB2001">
            <v>0.35</v>
          </cell>
          <cell r="AC2001">
            <v>0</v>
          </cell>
          <cell r="AD2001">
            <v>0</v>
          </cell>
          <cell r="AE2001" t="str">
            <v>SUPPORT</v>
          </cell>
          <cell r="AF2001" t="str">
            <v>BDS DIRECT SUPPORT</v>
          </cell>
          <cell r="AG2001" t="str">
            <v>INITIAL SALE</v>
          </cell>
          <cell r="AH2001" t="str">
            <v>HW SUPPORT</v>
          </cell>
          <cell r="AI2001" t="str">
            <v>132-12</v>
          </cell>
          <cell r="AJ2001" t="str">
            <v>N/A</v>
          </cell>
          <cell r="AK2001" t="str">
            <v>None</v>
          </cell>
          <cell r="AL2001">
            <v>40</v>
          </cell>
          <cell r="AM2001">
            <v>0</v>
          </cell>
        </row>
        <row r="2002">
          <cell r="F2002" t="str">
            <v>NCES-4X-SVL-4OS-2</v>
          </cell>
          <cell r="G2002" t="str">
            <v>ESSENTIAL 4HR ONSITE SUPPORT,  CES 2024C &amp; CES2024F  RT,500W AC &amp; 500W DC,4X10G Fixed,BASESW</v>
          </cell>
          <cell r="H2002" t="str">
            <v>ESSENTIAL 4HR ONSITE SUPPORT</v>
          </cell>
          <cell r="I2002">
            <v>5358</v>
          </cell>
          <cell r="J2002">
            <v>5358</v>
          </cell>
          <cell r="K2002" t="str">
            <v>N</v>
          </cell>
          <cell r="L2002">
            <v>0</v>
          </cell>
          <cell r="M2002">
            <v>0</v>
          </cell>
          <cell r="N2002">
            <v>0</v>
          </cell>
          <cell r="O2002">
            <v>0</v>
          </cell>
          <cell r="P2002">
            <v>0</v>
          </cell>
          <cell r="Q2002" t="str">
            <v>leave in price book with EU RoHS notation</v>
          </cell>
          <cell r="R2002">
            <v>0</v>
          </cell>
          <cell r="S2002">
            <v>3483</v>
          </cell>
          <cell r="T2002">
            <v>3751</v>
          </cell>
          <cell r="U2002">
            <v>3751</v>
          </cell>
          <cell r="V2002">
            <v>3483</v>
          </cell>
          <cell r="W2002">
            <v>0</v>
          </cell>
          <cell r="X2002" t="str">
            <v>A3</v>
          </cell>
          <cell r="Y2002">
            <v>0.35</v>
          </cell>
          <cell r="Z2002">
            <v>0.3</v>
          </cell>
          <cell r="AA2002">
            <v>0.3</v>
          </cell>
          <cell r="AB2002">
            <v>0.35</v>
          </cell>
          <cell r="AC2002">
            <v>0</v>
          </cell>
          <cell r="AD2002">
            <v>0</v>
          </cell>
          <cell r="AE2002" t="str">
            <v>SUPPORT</v>
          </cell>
          <cell r="AF2002" t="str">
            <v>BDS DIRECT SUPPORT</v>
          </cell>
          <cell r="AG2002" t="str">
            <v>INITIAL SALE</v>
          </cell>
          <cell r="AH2002" t="str">
            <v>HW SUPPORT</v>
          </cell>
          <cell r="AI2002" t="str">
            <v>132-12</v>
          </cell>
          <cell r="AJ2002" t="str">
            <v>N/A</v>
          </cell>
          <cell r="AK2002" t="str">
            <v>None</v>
          </cell>
          <cell r="AL2002">
            <v>40</v>
          </cell>
          <cell r="AM2002">
            <v>0</v>
          </cell>
        </row>
        <row r="2003">
          <cell r="F2003" t="str">
            <v>NCES-4X-SVL-4OS-3</v>
          </cell>
          <cell r="G2003" t="str">
            <v>ESSENTIAL 4HR ONSITE SUPPORT,  CES 2024C &amp; CES2024F  RT,500W AC &amp; 500W DC,4X10G Fixed,BASESW</v>
          </cell>
          <cell r="H2003" t="str">
            <v>ESSENTIAL 4HR ONSITE SUPPORT</v>
          </cell>
          <cell r="I2003">
            <v>7755</v>
          </cell>
          <cell r="J2003">
            <v>7755</v>
          </cell>
          <cell r="K2003" t="str">
            <v>N</v>
          </cell>
          <cell r="L2003">
            <v>0</v>
          </cell>
          <cell r="M2003">
            <v>0</v>
          </cell>
          <cell r="N2003">
            <v>0</v>
          </cell>
          <cell r="O2003">
            <v>0</v>
          </cell>
          <cell r="P2003">
            <v>0</v>
          </cell>
          <cell r="Q2003" t="str">
            <v>leave in price book with EU RoHS notation</v>
          </cell>
          <cell r="R2003">
            <v>0</v>
          </cell>
          <cell r="S2003">
            <v>5041</v>
          </cell>
          <cell r="T2003">
            <v>5429</v>
          </cell>
          <cell r="U2003">
            <v>5429</v>
          </cell>
          <cell r="V2003">
            <v>5041</v>
          </cell>
          <cell r="W2003">
            <v>0</v>
          </cell>
          <cell r="X2003" t="str">
            <v>A3</v>
          </cell>
          <cell r="Y2003">
            <v>0.35</v>
          </cell>
          <cell r="Z2003">
            <v>0.3</v>
          </cell>
          <cell r="AA2003">
            <v>0.3</v>
          </cell>
          <cell r="AB2003">
            <v>0.35</v>
          </cell>
          <cell r="AC2003">
            <v>0</v>
          </cell>
          <cell r="AD2003">
            <v>0</v>
          </cell>
          <cell r="AE2003" t="str">
            <v>SUPPORT</v>
          </cell>
          <cell r="AF2003" t="str">
            <v>BDS DIRECT SUPPORT</v>
          </cell>
          <cell r="AG2003" t="str">
            <v>INITIAL SALE</v>
          </cell>
          <cell r="AH2003" t="str">
            <v>HW SUPPORT</v>
          </cell>
          <cell r="AI2003" t="str">
            <v>132-12</v>
          </cell>
          <cell r="AJ2003" t="str">
            <v>N/A</v>
          </cell>
          <cell r="AK2003" t="str">
            <v>None</v>
          </cell>
          <cell r="AL2003">
            <v>40</v>
          </cell>
          <cell r="AM2003">
            <v>0</v>
          </cell>
        </row>
        <row r="2004">
          <cell r="F2004" t="str">
            <v>NCES-4X-SVL-4OS-4</v>
          </cell>
          <cell r="G2004" t="str">
            <v>ESSENTIAL 4HR ONSITE SUPPORT,  CES 2024C &amp; CES2024F  RT,500W AC &amp; 500W DC,4X10G Fixed,BASESW</v>
          </cell>
          <cell r="H2004" t="str">
            <v>ESSENTIAL 4HR ONSITE SUPPORT</v>
          </cell>
          <cell r="I2004">
            <v>10340</v>
          </cell>
          <cell r="J2004">
            <v>10340</v>
          </cell>
          <cell r="K2004" t="str">
            <v>N</v>
          </cell>
          <cell r="L2004">
            <v>0</v>
          </cell>
          <cell r="M2004">
            <v>0</v>
          </cell>
          <cell r="N2004">
            <v>0</v>
          </cell>
          <cell r="O2004">
            <v>0</v>
          </cell>
          <cell r="P2004">
            <v>0</v>
          </cell>
          <cell r="Q2004" t="str">
            <v>leave in price book with EU RoHS notation</v>
          </cell>
          <cell r="R2004">
            <v>0</v>
          </cell>
          <cell r="S2004">
            <v>6721</v>
          </cell>
          <cell r="T2004">
            <v>7238</v>
          </cell>
          <cell r="U2004">
            <v>7238</v>
          </cell>
          <cell r="V2004">
            <v>6721</v>
          </cell>
          <cell r="W2004">
            <v>0</v>
          </cell>
          <cell r="X2004" t="str">
            <v>A3</v>
          </cell>
          <cell r="Y2004">
            <v>0.35</v>
          </cell>
          <cell r="Z2004">
            <v>0.3</v>
          </cell>
          <cell r="AA2004">
            <v>0.3</v>
          </cell>
          <cell r="AB2004">
            <v>0.35</v>
          </cell>
          <cell r="AC2004">
            <v>0</v>
          </cell>
          <cell r="AD2004">
            <v>0</v>
          </cell>
          <cell r="AE2004" t="str">
            <v>SUPPORT</v>
          </cell>
          <cell r="AF2004" t="str">
            <v>BDS DIRECT SUPPORT</v>
          </cell>
          <cell r="AG2004" t="str">
            <v>INITIAL SALE</v>
          </cell>
          <cell r="AH2004" t="str">
            <v>HW SUPPORT</v>
          </cell>
          <cell r="AI2004" t="str">
            <v>132-12</v>
          </cell>
          <cell r="AJ2004" t="str">
            <v>N/A</v>
          </cell>
          <cell r="AK2004" t="str">
            <v>None</v>
          </cell>
          <cell r="AL2004">
            <v>40</v>
          </cell>
          <cell r="AM2004">
            <v>0</v>
          </cell>
        </row>
        <row r="2005">
          <cell r="F2005" t="str">
            <v>NCES-4X-SVL-4OS-5</v>
          </cell>
          <cell r="G2005" t="str">
            <v>ESSENTIAL 4HR ONSITE SUPPORT,  CES 2024C &amp; CES2024F  RT,500W AC &amp; 500W DC,4X10G Fixed,BASESW</v>
          </cell>
          <cell r="H2005" t="str">
            <v>ESSENTIAL 4HR ONSITE SUPPORT</v>
          </cell>
          <cell r="I2005">
            <v>12925</v>
          </cell>
          <cell r="J2005">
            <v>12925</v>
          </cell>
          <cell r="K2005" t="str">
            <v>N</v>
          </cell>
          <cell r="L2005">
            <v>0</v>
          </cell>
          <cell r="M2005">
            <v>0</v>
          </cell>
          <cell r="N2005">
            <v>0</v>
          </cell>
          <cell r="O2005">
            <v>0</v>
          </cell>
          <cell r="P2005">
            <v>0</v>
          </cell>
          <cell r="Q2005" t="str">
            <v>leave in price book with EU RoHS notation</v>
          </cell>
          <cell r="R2005">
            <v>0</v>
          </cell>
          <cell r="S2005">
            <v>8401</v>
          </cell>
          <cell r="T2005">
            <v>9048</v>
          </cell>
          <cell r="U2005">
            <v>9048</v>
          </cell>
          <cell r="V2005">
            <v>8401</v>
          </cell>
          <cell r="W2005">
            <v>0</v>
          </cell>
          <cell r="X2005" t="str">
            <v>A3</v>
          </cell>
          <cell r="Y2005">
            <v>0.35</v>
          </cell>
          <cell r="Z2005">
            <v>0.3</v>
          </cell>
          <cell r="AA2005">
            <v>0.3</v>
          </cell>
          <cell r="AB2005">
            <v>0.35</v>
          </cell>
          <cell r="AC2005">
            <v>0</v>
          </cell>
          <cell r="AD2005">
            <v>0</v>
          </cell>
          <cell r="AE2005" t="str">
            <v>SUPPORT</v>
          </cell>
          <cell r="AF2005" t="str">
            <v>BDS DIRECT SUPPORT</v>
          </cell>
          <cell r="AG2005" t="str">
            <v>INITIAL SALE</v>
          </cell>
          <cell r="AH2005" t="str">
            <v>HW SUPPORT</v>
          </cell>
          <cell r="AI2005" t="str">
            <v>132-12</v>
          </cell>
          <cell r="AJ2005" t="str">
            <v>N/A</v>
          </cell>
          <cell r="AK2005" t="str">
            <v>None</v>
          </cell>
          <cell r="AL2005">
            <v>40</v>
          </cell>
          <cell r="AM2005">
            <v>0</v>
          </cell>
        </row>
        <row r="2006">
          <cell r="F2006" t="str">
            <v>NCES-4X-SVL-4P-1</v>
          </cell>
          <cell r="G2006" t="str">
            <v>ESSENTIAL 4HR PARTS ONLY SUPPORT,  CES 2024C &amp; CES2024F  RT,500W AC &amp; 500W DC,4X10G Fixed,BASESW</v>
          </cell>
          <cell r="H2006" t="str">
            <v>ESSENTIAL 4HR PARTS ONLY SUPPORT</v>
          </cell>
          <cell r="I2006">
            <v>2255</v>
          </cell>
          <cell r="J2006">
            <v>2255</v>
          </cell>
          <cell r="K2006" t="str">
            <v>N</v>
          </cell>
          <cell r="L2006">
            <v>0</v>
          </cell>
          <cell r="M2006">
            <v>0</v>
          </cell>
          <cell r="N2006">
            <v>0</v>
          </cell>
          <cell r="O2006">
            <v>0</v>
          </cell>
          <cell r="P2006">
            <v>0</v>
          </cell>
          <cell r="Q2006" t="str">
            <v>leave in price book with EU RoHS notation</v>
          </cell>
          <cell r="R2006">
            <v>0</v>
          </cell>
          <cell r="S2006">
            <v>1466</v>
          </cell>
          <cell r="T2006">
            <v>1579</v>
          </cell>
          <cell r="U2006">
            <v>1579</v>
          </cell>
          <cell r="V2006">
            <v>1466</v>
          </cell>
          <cell r="W2006">
            <v>0</v>
          </cell>
          <cell r="X2006" t="str">
            <v>A3</v>
          </cell>
          <cell r="Y2006">
            <v>0.35</v>
          </cell>
          <cell r="Z2006">
            <v>0.3</v>
          </cell>
          <cell r="AA2006">
            <v>0.3</v>
          </cell>
          <cell r="AB2006">
            <v>0.35</v>
          </cell>
          <cell r="AC2006">
            <v>0</v>
          </cell>
          <cell r="AD2006">
            <v>0</v>
          </cell>
          <cell r="AE2006" t="str">
            <v>SUPPORT</v>
          </cell>
          <cell r="AF2006" t="str">
            <v>BDS DIRECT SUPPORT</v>
          </cell>
          <cell r="AG2006" t="str">
            <v>INITIAL SALE</v>
          </cell>
          <cell r="AH2006" t="str">
            <v>HW SUPPORT</v>
          </cell>
          <cell r="AI2006" t="str">
            <v>132-12</v>
          </cell>
          <cell r="AJ2006" t="str">
            <v>N/A</v>
          </cell>
          <cell r="AK2006" t="str">
            <v>None</v>
          </cell>
          <cell r="AL2006">
            <v>40</v>
          </cell>
          <cell r="AM2006">
            <v>0</v>
          </cell>
        </row>
        <row r="2007">
          <cell r="F2007" t="str">
            <v>NCES-4X-SVL-4P-2</v>
          </cell>
          <cell r="G2007" t="str">
            <v>ESSENTIAL 4HR PARTS ONLY SUPPORT,  CES 2024C &amp; CES2024F  RT,500W AC &amp; 500W DC,4X10G Fixed,BASESW</v>
          </cell>
          <cell r="H2007" t="str">
            <v>ESSENTIAL 4HR PARTS ONLY SUPPORT</v>
          </cell>
          <cell r="I2007">
            <v>4285</v>
          </cell>
          <cell r="J2007">
            <v>4285</v>
          </cell>
          <cell r="K2007" t="str">
            <v>N</v>
          </cell>
          <cell r="L2007">
            <v>0</v>
          </cell>
          <cell r="M2007">
            <v>0</v>
          </cell>
          <cell r="N2007">
            <v>0</v>
          </cell>
          <cell r="O2007">
            <v>0</v>
          </cell>
          <cell r="P2007">
            <v>0</v>
          </cell>
          <cell r="Q2007" t="str">
            <v>leave in price book with EU RoHS notation</v>
          </cell>
          <cell r="R2007">
            <v>0</v>
          </cell>
          <cell r="S2007">
            <v>2785</v>
          </cell>
          <cell r="T2007">
            <v>2999</v>
          </cell>
          <cell r="U2007">
            <v>2999</v>
          </cell>
          <cell r="V2007">
            <v>2785</v>
          </cell>
          <cell r="W2007">
            <v>0</v>
          </cell>
          <cell r="X2007" t="str">
            <v>A3</v>
          </cell>
          <cell r="Y2007">
            <v>0.35</v>
          </cell>
          <cell r="Z2007">
            <v>0.3</v>
          </cell>
          <cell r="AA2007">
            <v>0.3</v>
          </cell>
          <cell r="AB2007">
            <v>0.35</v>
          </cell>
          <cell r="AC2007">
            <v>0</v>
          </cell>
          <cell r="AD2007">
            <v>0</v>
          </cell>
          <cell r="AE2007" t="str">
            <v>SUPPORT</v>
          </cell>
          <cell r="AF2007" t="str">
            <v>BDS DIRECT SUPPORT</v>
          </cell>
          <cell r="AG2007" t="str">
            <v>INITIAL SALE</v>
          </cell>
          <cell r="AH2007" t="str">
            <v>HW SUPPORT</v>
          </cell>
          <cell r="AI2007" t="str">
            <v>132-12</v>
          </cell>
          <cell r="AJ2007" t="str">
            <v>N/A</v>
          </cell>
          <cell r="AK2007" t="str">
            <v>None</v>
          </cell>
          <cell r="AL2007">
            <v>40</v>
          </cell>
          <cell r="AM2007">
            <v>0</v>
          </cell>
        </row>
        <row r="2008">
          <cell r="F2008" t="str">
            <v>NCES-4X-SVL-4P-3</v>
          </cell>
          <cell r="G2008" t="str">
            <v>ESSENTIAL 4HR PARTS ONLY SUPPORT,  CES 2024C &amp; CES2024F  RT,500W AC &amp; 500W DC,4X10G Fixed,BASESW</v>
          </cell>
          <cell r="H2008" t="str">
            <v>ESSENTIAL 4HR PARTS ONLY SUPPORT</v>
          </cell>
          <cell r="I2008">
            <v>6201</v>
          </cell>
          <cell r="J2008">
            <v>6201</v>
          </cell>
          <cell r="K2008" t="str">
            <v>N</v>
          </cell>
          <cell r="L2008">
            <v>0</v>
          </cell>
          <cell r="M2008">
            <v>0</v>
          </cell>
          <cell r="N2008">
            <v>0</v>
          </cell>
          <cell r="O2008">
            <v>0</v>
          </cell>
          <cell r="P2008">
            <v>0</v>
          </cell>
          <cell r="Q2008" t="str">
            <v>leave in price book with EU RoHS notation</v>
          </cell>
          <cell r="R2008">
            <v>0</v>
          </cell>
          <cell r="S2008">
            <v>4031</v>
          </cell>
          <cell r="T2008">
            <v>4341</v>
          </cell>
          <cell r="U2008">
            <v>4341</v>
          </cell>
          <cell r="V2008">
            <v>4031</v>
          </cell>
          <cell r="W2008">
            <v>0</v>
          </cell>
          <cell r="X2008" t="str">
            <v>A3</v>
          </cell>
          <cell r="Y2008">
            <v>0.35</v>
          </cell>
          <cell r="Z2008">
            <v>0.3</v>
          </cell>
          <cell r="AA2008">
            <v>0.3</v>
          </cell>
          <cell r="AB2008">
            <v>0.35</v>
          </cell>
          <cell r="AC2008">
            <v>0</v>
          </cell>
          <cell r="AD2008">
            <v>0</v>
          </cell>
          <cell r="AE2008" t="str">
            <v>SUPPORT</v>
          </cell>
          <cell r="AF2008" t="str">
            <v>BDS DIRECT SUPPORT</v>
          </cell>
          <cell r="AG2008" t="str">
            <v>INITIAL SALE</v>
          </cell>
          <cell r="AH2008" t="str">
            <v>HW SUPPORT</v>
          </cell>
          <cell r="AI2008" t="str">
            <v>132-12</v>
          </cell>
          <cell r="AJ2008" t="str">
            <v>N/A</v>
          </cell>
          <cell r="AK2008" t="str">
            <v>None</v>
          </cell>
          <cell r="AL2008">
            <v>40</v>
          </cell>
          <cell r="AM2008">
            <v>0</v>
          </cell>
        </row>
        <row r="2009">
          <cell r="F2009" t="str">
            <v>NCES-4X-SVL-4P-4</v>
          </cell>
          <cell r="G2009" t="str">
            <v>ESSENTIAL 4HR PARTS ONLY SUPPORT,  CES 2024C &amp; CES2024F  RT,500W AC &amp; 500W DC,4X10G Fixed,BASESW</v>
          </cell>
          <cell r="H2009" t="str">
            <v>ESSENTIAL 4HR PARTS ONLY SUPPORT</v>
          </cell>
          <cell r="I2009">
            <v>8268</v>
          </cell>
          <cell r="J2009">
            <v>8268</v>
          </cell>
          <cell r="K2009" t="str">
            <v>N</v>
          </cell>
          <cell r="L2009">
            <v>0</v>
          </cell>
          <cell r="M2009">
            <v>0</v>
          </cell>
          <cell r="N2009">
            <v>0</v>
          </cell>
          <cell r="O2009">
            <v>0</v>
          </cell>
          <cell r="P2009">
            <v>0</v>
          </cell>
          <cell r="Q2009" t="str">
            <v>leave in price book with EU RoHS notation</v>
          </cell>
          <cell r="R2009">
            <v>0</v>
          </cell>
          <cell r="S2009">
            <v>5374</v>
          </cell>
          <cell r="T2009">
            <v>5788</v>
          </cell>
          <cell r="U2009">
            <v>5788</v>
          </cell>
          <cell r="V2009">
            <v>5374</v>
          </cell>
          <cell r="W2009">
            <v>0</v>
          </cell>
          <cell r="X2009" t="str">
            <v>A3</v>
          </cell>
          <cell r="Y2009">
            <v>0.35</v>
          </cell>
          <cell r="Z2009">
            <v>0.3</v>
          </cell>
          <cell r="AA2009">
            <v>0.3</v>
          </cell>
          <cell r="AB2009">
            <v>0.35</v>
          </cell>
          <cell r="AC2009">
            <v>0</v>
          </cell>
          <cell r="AD2009">
            <v>0</v>
          </cell>
          <cell r="AE2009" t="str">
            <v>SUPPORT</v>
          </cell>
          <cell r="AF2009" t="str">
            <v>BDS DIRECT SUPPORT</v>
          </cell>
          <cell r="AG2009" t="str">
            <v>INITIAL SALE</v>
          </cell>
          <cell r="AH2009" t="str">
            <v>HW SUPPORT</v>
          </cell>
          <cell r="AI2009" t="str">
            <v>132-12</v>
          </cell>
          <cell r="AJ2009" t="str">
            <v>N/A</v>
          </cell>
          <cell r="AK2009" t="str">
            <v>None</v>
          </cell>
          <cell r="AL2009">
            <v>40</v>
          </cell>
          <cell r="AM2009">
            <v>0</v>
          </cell>
        </row>
        <row r="2010">
          <cell r="F2010" t="str">
            <v>NCES-4X-SVL-4P-5</v>
          </cell>
          <cell r="G2010" t="str">
            <v>ESSENTIAL 4HR PARTS ONLY SUPPORT,  CES 2024C &amp; CES2024F  RT,500W AC &amp; 500W DC,4X10G Fixed,BASESW</v>
          </cell>
          <cell r="H2010" t="str">
            <v>ESSENTIAL 4HR PARTS ONLY SUPPORT</v>
          </cell>
          <cell r="I2010">
            <v>10335</v>
          </cell>
          <cell r="J2010">
            <v>10335</v>
          </cell>
          <cell r="K2010" t="str">
            <v>N</v>
          </cell>
          <cell r="L2010">
            <v>0</v>
          </cell>
          <cell r="M2010">
            <v>0</v>
          </cell>
          <cell r="N2010">
            <v>0</v>
          </cell>
          <cell r="O2010">
            <v>0</v>
          </cell>
          <cell r="P2010">
            <v>0</v>
          </cell>
          <cell r="Q2010" t="str">
            <v>leave in price book with EU RoHS notation</v>
          </cell>
          <cell r="R2010">
            <v>0</v>
          </cell>
          <cell r="S2010">
            <v>6718</v>
          </cell>
          <cell r="T2010">
            <v>7235</v>
          </cell>
          <cell r="U2010">
            <v>7235</v>
          </cell>
          <cell r="V2010">
            <v>6718</v>
          </cell>
          <cell r="W2010">
            <v>0</v>
          </cell>
          <cell r="X2010" t="str">
            <v>A3</v>
          </cell>
          <cell r="Y2010">
            <v>0.35</v>
          </cell>
          <cell r="Z2010">
            <v>0.3</v>
          </cell>
          <cell r="AA2010">
            <v>0.3</v>
          </cell>
          <cell r="AB2010">
            <v>0.35</v>
          </cell>
          <cell r="AC2010">
            <v>0</v>
          </cell>
          <cell r="AD2010">
            <v>0</v>
          </cell>
          <cell r="AE2010" t="str">
            <v>SUPPORT</v>
          </cell>
          <cell r="AF2010" t="str">
            <v>BDS DIRECT SUPPORT</v>
          </cell>
          <cell r="AG2010" t="str">
            <v>INITIAL SALE</v>
          </cell>
          <cell r="AH2010" t="str">
            <v>HW SUPPORT</v>
          </cell>
          <cell r="AI2010" t="str">
            <v>132-12</v>
          </cell>
          <cell r="AJ2010" t="str">
            <v>N/A</v>
          </cell>
          <cell r="AK2010" t="str">
            <v>None</v>
          </cell>
          <cell r="AL2010">
            <v>40</v>
          </cell>
          <cell r="AM2010">
            <v>0</v>
          </cell>
        </row>
        <row r="2011">
          <cell r="F2011" t="str">
            <v>NCES-4X-SVL-NDO-1</v>
          </cell>
          <cell r="G2011" t="str">
            <v>ESSENTIAL NBD ONSITE SUPPORT,  CES 2024C &amp; CES2024F  RT,500W AC &amp; 500W DC,4X10G Fixed,BASESW</v>
          </cell>
          <cell r="H2011" t="str">
            <v>ESSENTIAL NBD ONSITE SUPPORT</v>
          </cell>
          <cell r="I2011">
            <v>1765</v>
          </cell>
          <cell r="J2011">
            <v>1765</v>
          </cell>
          <cell r="K2011" t="str">
            <v>N</v>
          </cell>
          <cell r="L2011">
            <v>0</v>
          </cell>
          <cell r="M2011">
            <v>0</v>
          </cell>
          <cell r="N2011">
            <v>0</v>
          </cell>
          <cell r="O2011">
            <v>0</v>
          </cell>
          <cell r="P2011">
            <v>0</v>
          </cell>
          <cell r="Q2011" t="str">
            <v>leave in price book with EU RoHS notation</v>
          </cell>
          <cell r="R2011">
            <v>0</v>
          </cell>
          <cell r="S2011">
            <v>1147</v>
          </cell>
          <cell r="T2011">
            <v>1236</v>
          </cell>
          <cell r="U2011">
            <v>1236</v>
          </cell>
          <cell r="V2011">
            <v>1147</v>
          </cell>
          <cell r="W2011">
            <v>0</v>
          </cell>
          <cell r="X2011" t="str">
            <v>A3</v>
          </cell>
          <cell r="Y2011">
            <v>0.35</v>
          </cell>
          <cell r="Z2011">
            <v>0.3</v>
          </cell>
          <cell r="AA2011">
            <v>0.3</v>
          </cell>
          <cell r="AB2011">
            <v>0.35</v>
          </cell>
          <cell r="AC2011">
            <v>0</v>
          </cell>
          <cell r="AD2011">
            <v>0</v>
          </cell>
          <cell r="AE2011" t="str">
            <v>SUPPORT</v>
          </cell>
          <cell r="AF2011" t="str">
            <v>BDS DIRECT SUPPORT</v>
          </cell>
          <cell r="AG2011" t="str">
            <v>INITIAL SALE</v>
          </cell>
          <cell r="AH2011" t="str">
            <v>HW SUPPORT</v>
          </cell>
          <cell r="AI2011" t="str">
            <v>132-12</v>
          </cell>
          <cell r="AJ2011" t="str">
            <v>N/A</v>
          </cell>
          <cell r="AK2011" t="str">
            <v>None</v>
          </cell>
          <cell r="AL2011">
            <v>40</v>
          </cell>
          <cell r="AM2011">
            <v>0</v>
          </cell>
        </row>
        <row r="2012">
          <cell r="F2012" t="str">
            <v>NCES-4X-SVL-NDO-2</v>
          </cell>
          <cell r="G2012" t="str">
            <v>ESSENTIAL NBD ONSITE SUPPORT,  CES 2024C &amp; CES2024F  RT,500W AC &amp; 500W DC,4X10G Fixed,BASESW</v>
          </cell>
          <cell r="H2012" t="str">
            <v>ESSENTIAL NBD ONSITE SUPPORT</v>
          </cell>
          <cell r="I2012">
            <v>3354</v>
          </cell>
          <cell r="J2012">
            <v>3354</v>
          </cell>
          <cell r="K2012" t="str">
            <v>N</v>
          </cell>
          <cell r="L2012">
            <v>0</v>
          </cell>
          <cell r="M2012">
            <v>0</v>
          </cell>
          <cell r="N2012">
            <v>0</v>
          </cell>
          <cell r="O2012">
            <v>0</v>
          </cell>
          <cell r="P2012">
            <v>0</v>
          </cell>
          <cell r="Q2012" t="str">
            <v>leave in price book with EU RoHS notation</v>
          </cell>
          <cell r="R2012">
            <v>0</v>
          </cell>
          <cell r="S2012">
            <v>2180</v>
          </cell>
          <cell r="T2012">
            <v>2347</v>
          </cell>
          <cell r="U2012">
            <v>2347</v>
          </cell>
          <cell r="V2012">
            <v>2180</v>
          </cell>
          <cell r="W2012">
            <v>0</v>
          </cell>
          <cell r="X2012" t="str">
            <v>A3</v>
          </cell>
          <cell r="Y2012">
            <v>0.35</v>
          </cell>
          <cell r="Z2012">
            <v>0.3</v>
          </cell>
          <cell r="AA2012">
            <v>0.3</v>
          </cell>
          <cell r="AB2012">
            <v>0.35</v>
          </cell>
          <cell r="AC2012">
            <v>0</v>
          </cell>
          <cell r="AD2012">
            <v>0</v>
          </cell>
          <cell r="AE2012" t="str">
            <v>SUPPORT</v>
          </cell>
          <cell r="AF2012" t="str">
            <v>BDS DIRECT SUPPORT</v>
          </cell>
          <cell r="AG2012" t="str">
            <v>INITIAL SALE</v>
          </cell>
          <cell r="AH2012" t="str">
            <v>HW SUPPORT</v>
          </cell>
          <cell r="AI2012" t="str">
            <v>132-12</v>
          </cell>
          <cell r="AJ2012" t="str">
            <v>N/A</v>
          </cell>
          <cell r="AK2012" t="str">
            <v>None</v>
          </cell>
          <cell r="AL2012">
            <v>40</v>
          </cell>
          <cell r="AM2012">
            <v>0</v>
          </cell>
        </row>
        <row r="2013">
          <cell r="F2013" t="str">
            <v>NCES-4X-SVL-NDO-3</v>
          </cell>
          <cell r="G2013" t="str">
            <v>ESSENTIAL NBD ONSITE SUPPORT,  CES 2024C &amp; CES2024F  RT,500W AC &amp; 500W DC,4X10G Fixed,BASESW</v>
          </cell>
          <cell r="H2013" t="str">
            <v>ESSENTIAL NBD ONSITE SUPPORT</v>
          </cell>
          <cell r="I2013">
            <v>4854</v>
          </cell>
          <cell r="J2013">
            <v>4854</v>
          </cell>
          <cell r="K2013" t="str">
            <v>N</v>
          </cell>
          <cell r="L2013">
            <v>0</v>
          </cell>
          <cell r="M2013">
            <v>0</v>
          </cell>
          <cell r="N2013">
            <v>0</v>
          </cell>
          <cell r="O2013">
            <v>0</v>
          </cell>
          <cell r="P2013">
            <v>0</v>
          </cell>
          <cell r="Q2013" t="str">
            <v>leave in price book with EU RoHS notation</v>
          </cell>
          <cell r="R2013">
            <v>0</v>
          </cell>
          <cell r="S2013">
            <v>3155</v>
          </cell>
          <cell r="T2013">
            <v>3398</v>
          </cell>
          <cell r="U2013">
            <v>3398</v>
          </cell>
          <cell r="V2013">
            <v>3155</v>
          </cell>
          <cell r="W2013">
            <v>0</v>
          </cell>
          <cell r="X2013" t="str">
            <v>A3</v>
          </cell>
          <cell r="Y2013">
            <v>0.35</v>
          </cell>
          <cell r="Z2013">
            <v>0.3</v>
          </cell>
          <cell r="AA2013">
            <v>0.3</v>
          </cell>
          <cell r="AB2013">
            <v>0.35</v>
          </cell>
          <cell r="AC2013">
            <v>0</v>
          </cell>
          <cell r="AD2013">
            <v>0</v>
          </cell>
          <cell r="AE2013" t="str">
            <v>SUPPORT</v>
          </cell>
          <cell r="AF2013" t="str">
            <v>BDS DIRECT SUPPORT</v>
          </cell>
          <cell r="AG2013" t="str">
            <v>INITIAL SALE</v>
          </cell>
          <cell r="AH2013" t="str">
            <v>HW SUPPORT</v>
          </cell>
          <cell r="AI2013" t="str">
            <v>132-12</v>
          </cell>
          <cell r="AJ2013" t="str">
            <v>N/A</v>
          </cell>
          <cell r="AK2013" t="str">
            <v>None</v>
          </cell>
          <cell r="AL2013">
            <v>40</v>
          </cell>
          <cell r="AM2013">
            <v>0</v>
          </cell>
        </row>
        <row r="2014">
          <cell r="F2014" t="str">
            <v>NCES-4X-SVL-NDO-4</v>
          </cell>
          <cell r="G2014" t="str">
            <v>ESSENTIAL NBD ONSITE SUPPORT,  CES 2024C &amp; CES2024F  RT,500W AC &amp; 500W DC,4X10G Fixed,BASESW</v>
          </cell>
          <cell r="H2014" t="str">
            <v>ESSENTIAL NBD ONSITE SUPPORT</v>
          </cell>
          <cell r="I2014">
            <v>6472</v>
          </cell>
          <cell r="J2014">
            <v>6472</v>
          </cell>
          <cell r="K2014" t="str">
            <v>N</v>
          </cell>
          <cell r="L2014">
            <v>0</v>
          </cell>
          <cell r="M2014">
            <v>0</v>
          </cell>
          <cell r="N2014">
            <v>0</v>
          </cell>
          <cell r="O2014">
            <v>0</v>
          </cell>
          <cell r="P2014">
            <v>0</v>
          </cell>
          <cell r="Q2014" t="str">
            <v>leave in price book with EU RoHS notation</v>
          </cell>
          <cell r="R2014">
            <v>0</v>
          </cell>
          <cell r="S2014">
            <v>4207</v>
          </cell>
          <cell r="T2014">
            <v>4530</v>
          </cell>
          <cell r="U2014">
            <v>4530</v>
          </cell>
          <cell r="V2014">
            <v>4207</v>
          </cell>
          <cell r="W2014">
            <v>0</v>
          </cell>
          <cell r="X2014" t="str">
            <v>A3</v>
          </cell>
          <cell r="Y2014">
            <v>0.35</v>
          </cell>
          <cell r="Z2014">
            <v>0.3</v>
          </cell>
          <cell r="AA2014">
            <v>0.3</v>
          </cell>
          <cell r="AB2014">
            <v>0.35</v>
          </cell>
          <cell r="AC2014">
            <v>0</v>
          </cell>
          <cell r="AD2014">
            <v>0</v>
          </cell>
          <cell r="AE2014" t="str">
            <v>SUPPORT</v>
          </cell>
          <cell r="AF2014" t="str">
            <v>BDS DIRECT SUPPORT</v>
          </cell>
          <cell r="AG2014" t="str">
            <v>INITIAL SALE</v>
          </cell>
          <cell r="AH2014" t="str">
            <v>HW SUPPORT</v>
          </cell>
          <cell r="AI2014" t="str">
            <v>132-12</v>
          </cell>
          <cell r="AJ2014" t="str">
            <v>N/A</v>
          </cell>
          <cell r="AK2014" t="str">
            <v>None</v>
          </cell>
          <cell r="AL2014">
            <v>40</v>
          </cell>
          <cell r="AM2014">
            <v>0</v>
          </cell>
        </row>
        <row r="2015">
          <cell r="F2015" t="str">
            <v>NCES-4X-SVL-NDO-5</v>
          </cell>
          <cell r="G2015" t="str">
            <v>ESSENTIAL NBD ONSITE SUPPORT,  CES 2024C &amp; CES2024F  RT,500W AC &amp; 500W DC,4X10G Fixed,BASESW</v>
          </cell>
          <cell r="H2015" t="str">
            <v>ESSENTIAL NBD ONSITE SUPPORT</v>
          </cell>
          <cell r="I2015">
            <v>8090</v>
          </cell>
          <cell r="J2015">
            <v>8090</v>
          </cell>
          <cell r="K2015" t="str">
            <v>N</v>
          </cell>
          <cell r="L2015">
            <v>0</v>
          </cell>
          <cell r="M2015">
            <v>0</v>
          </cell>
          <cell r="N2015">
            <v>0</v>
          </cell>
          <cell r="O2015">
            <v>0</v>
          </cell>
          <cell r="P2015">
            <v>0</v>
          </cell>
          <cell r="Q2015" t="str">
            <v>leave in price book with EU RoHS notation</v>
          </cell>
          <cell r="R2015">
            <v>0</v>
          </cell>
          <cell r="S2015">
            <v>5258</v>
          </cell>
          <cell r="T2015">
            <v>5663</v>
          </cell>
          <cell r="U2015">
            <v>5663</v>
          </cell>
          <cell r="V2015">
            <v>5258</v>
          </cell>
          <cell r="W2015">
            <v>0</v>
          </cell>
          <cell r="X2015" t="str">
            <v>A3</v>
          </cell>
          <cell r="Y2015">
            <v>0.35</v>
          </cell>
          <cell r="Z2015">
            <v>0.3</v>
          </cell>
          <cell r="AA2015">
            <v>0.3</v>
          </cell>
          <cell r="AB2015">
            <v>0.35</v>
          </cell>
          <cell r="AC2015">
            <v>0</v>
          </cell>
          <cell r="AD2015">
            <v>0</v>
          </cell>
          <cell r="AE2015" t="str">
            <v>SUPPORT</v>
          </cell>
          <cell r="AF2015" t="str">
            <v>BDS DIRECT SUPPORT</v>
          </cell>
          <cell r="AG2015" t="str">
            <v>INITIAL SALE</v>
          </cell>
          <cell r="AH2015" t="str">
            <v>HW SUPPORT</v>
          </cell>
          <cell r="AI2015" t="str">
            <v>132-12</v>
          </cell>
          <cell r="AJ2015" t="str">
            <v>N/A</v>
          </cell>
          <cell r="AK2015" t="str">
            <v>None</v>
          </cell>
          <cell r="AL2015">
            <v>40</v>
          </cell>
          <cell r="AM2015">
            <v>0</v>
          </cell>
        </row>
        <row r="2016">
          <cell r="F2016" t="str">
            <v>NCES-4X-SVL-NDP-1</v>
          </cell>
          <cell r="G2016" t="str">
            <v>ESSENTIAL NBD PARTS ONLY SUPPORT,  CES 2024C &amp; CES2024F  RT,500W AC &amp; 500W DC,4X10G Fixed,BASESW</v>
          </cell>
          <cell r="H2016" t="str">
            <v>ESSENTIAL NBD PARTS ONLY SUPPORT</v>
          </cell>
          <cell r="I2016">
            <v>1410</v>
          </cell>
          <cell r="J2016">
            <v>1410</v>
          </cell>
          <cell r="K2016" t="str">
            <v>N</v>
          </cell>
          <cell r="L2016">
            <v>0</v>
          </cell>
          <cell r="M2016">
            <v>0</v>
          </cell>
          <cell r="N2016">
            <v>0</v>
          </cell>
          <cell r="O2016">
            <v>0</v>
          </cell>
          <cell r="P2016">
            <v>0</v>
          </cell>
          <cell r="Q2016" t="str">
            <v>leave in price book with EU RoHS notation</v>
          </cell>
          <cell r="R2016">
            <v>0</v>
          </cell>
          <cell r="S2016">
            <v>917</v>
          </cell>
          <cell r="T2016">
            <v>987</v>
          </cell>
          <cell r="U2016">
            <v>987</v>
          </cell>
          <cell r="V2016">
            <v>917</v>
          </cell>
          <cell r="W2016">
            <v>0</v>
          </cell>
          <cell r="X2016" t="str">
            <v>A3</v>
          </cell>
          <cell r="Y2016">
            <v>0.35</v>
          </cell>
          <cell r="Z2016">
            <v>0.3</v>
          </cell>
          <cell r="AA2016">
            <v>0.3</v>
          </cell>
          <cell r="AB2016">
            <v>0.35</v>
          </cell>
          <cell r="AC2016">
            <v>0</v>
          </cell>
          <cell r="AD2016">
            <v>0</v>
          </cell>
          <cell r="AE2016" t="str">
            <v>SUPPORT</v>
          </cell>
          <cell r="AF2016" t="str">
            <v>BDS DIRECT SUPPORT</v>
          </cell>
          <cell r="AG2016" t="str">
            <v>INITIAL SALE</v>
          </cell>
          <cell r="AH2016" t="str">
            <v>HW SUPPORT</v>
          </cell>
          <cell r="AI2016" t="str">
            <v>132-12</v>
          </cell>
          <cell r="AJ2016" t="str">
            <v>N/A</v>
          </cell>
          <cell r="AK2016" t="str">
            <v>None</v>
          </cell>
          <cell r="AL2016">
            <v>40</v>
          </cell>
          <cell r="AM2016">
            <v>0</v>
          </cell>
        </row>
        <row r="2017">
          <cell r="F2017" t="str">
            <v>NCES-4X-SVL-NDP-2</v>
          </cell>
          <cell r="G2017" t="str">
            <v>ESSENTIAL NBD PARTS ONLY SUPPORT,  CES 2024C &amp; CES2024F  RT,500W AC &amp; 500W DC,4X10G Fixed,BASESW</v>
          </cell>
          <cell r="H2017" t="str">
            <v>ESSENTIAL NBD PARTS ONLY SUPPORT</v>
          </cell>
          <cell r="I2017">
            <v>2679</v>
          </cell>
          <cell r="J2017">
            <v>2679</v>
          </cell>
          <cell r="K2017" t="str">
            <v>N</v>
          </cell>
          <cell r="L2017">
            <v>0</v>
          </cell>
          <cell r="M2017">
            <v>0</v>
          </cell>
          <cell r="N2017">
            <v>0</v>
          </cell>
          <cell r="O2017">
            <v>0</v>
          </cell>
          <cell r="P2017">
            <v>0</v>
          </cell>
          <cell r="Q2017" t="str">
            <v>leave in price book with EU RoHS notation</v>
          </cell>
          <cell r="R2017">
            <v>0</v>
          </cell>
          <cell r="S2017">
            <v>1741</v>
          </cell>
          <cell r="T2017">
            <v>1875</v>
          </cell>
          <cell r="U2017">
            <v>1875</v>
          </cell>
          <cell r="V2017">
            <v>1741</v>
          </cell>
          <cell r="W2017">
            <v>0</v>
          </cell>
          <cell r="X2017" t="str">
            <v>A3</v>
          </cell>
          <cell r="Y2017">
            <v>0.35</v>
          </cell>
          <cell r="Z2017">
            <v>0.3</v>
          </cell>
          <cell r="AA2017">
            <v>0.3</v>
          </cell>
          <cell r="AB2017">
            <v>0.35</v>
          </cell>
          <cell r="AC2017">
            <v>0</v>
          </cell>
          <cell r="AD2017">
            <v>0</v>
          </cell>
          <cell r="AE2017" t="str">
            <v>SUPPORT</v>
          </cell>
          <cell r="AF2017" t="str">
            <v>BDS DIRECT SUPPORT</v>
          </cell>
          <cell r="AG2017" t="str">
            <v>INITIAL SALE</v>
          </cell>
          <cell r="AH2017" t="str">
            <v>HW SUPPORT</v>
          </cell>
          <cell r="AI2017" t="str">
            <v>132-12</v>
          </cell>
          <cell r="AJ2017" t="str">
            <v>N/A</v>
          </cell>
          <cell r="AK2017" t="str">
            <v>None</v>
          </cell>
          <cell r="AL2017">
            <v>40</v>
          </cell>
          <cell r="AM2017">
            <v>0</v>
          </cell>
        </row>
        <row r="2018">
          <cell r="F2018" t="str">
            <v>NCES-4X-SVL-NDP-3</v>
          </cell>
          <cell r="G2018" t="str">
            <v>ESSENTIAL NBD PARTS ONLY SUPPORT,  CES 2024C &amp; CES2024F  RT,500W AC &amp; 500W DC,4X10G Fixed,BASESW</v>
          </cell>
          <cell r="H2018" t="str">
            <v>ESSENTIAL NBD PARTS ONLY SUPPORT</v>
          </cell>
          <cell r="I2018">
            <v>3878</v>
          </cell>
          <cell r="J2018">
            <v>3878</v>
          </cell>
          <cell r="K2018" t="str">
            <v>N</v>
          </cell>
          <cell r="L2018">
            <v>0</v>
          </cell>
          <cell r="M2018">
            <v>0</v>
          </cell>
          <cell r="N2018">
            <v>0</v>
          </cell>
          <cell r="O2018">
            <v>0</v>
          </cell>
          <cell r="P2018">
            <v>0</v>
          </cell>
          <cell r="Q2018" t="str">
            <v>leave in price book with EU RoHS notation</v>
          </cell>
          <cell r="R2018">
            <v>0</v>
          </cell>
          <cell r="S2018">
            <v>2520</v>
          </cell>
          <cell r="T2018">
            <v>2714</v>
          </cell>
          <cell r="U2018">
            <v>2714</v>
          </cell>
          <cell r="V2018">
            <v>2520</v>
          </cell>
          <cell r="W2018">
            <v>0</v>
          </cell>
          <cell r="X2018" t="str">
            <v>A3</v>
          </cell>
          <cell r="Y2018">
            <v>0.35</v>
          </cell>
          <cell r="Z2018">
            <v>0.3</v>
          </cell>
          <cell r="AA2018">
            <v>0.3</v>
          </cell>
          <cell r="AB2018">
            <v>0.35</v>
          </cell>
          <cell r="AC2018">
            <v>0</v>
          </cell>
          <cell r="AD2018">
            <v>0</v>
          </cell>
          <cell r="AE2018" t="str">
            <v>SUPPORT</v>
          </cell>
          <cell r="AF2018" t="str">
            <v>BDS DIRECT SUPPORT</v>
          </cell>
          <cell r="AG2018" t="str">
            <v>INITIAL SALE</v>
          </cell>
          <cell r="AH2018" t="str">
            <v>HW SUPPORT</v>
          </cell>
          <cell r="AI2018" t="str">
            <v>132-12</v>
          </cell>
          <cell r="AJ2018" t="str">
            <v>N/A</v>
          </cell>
          <cell r="AK2018" t="str">
            <v>None</v>
          </cell>
          <cell r="AL2018">
            <v>40</v>
          </cell>
          <cell r="AM2018">
            <v>0</v>
          </cell>
        </row>
        <row r="2019">
          <cell r="F2019" t="str">
            <v>NCES-4X-SVL-NDP-4</v>
          </cell>
          <cell r="G2019" t="str">
            <v>ESSENTIAL NBD PARTS ONLY SUPPORT,  CES 2024C &amp; CES2024F  RT,500W AC &amp; 500W DC,4X10G Fixed,BASESW</v>
          </cell>
          <cell r="H2019" t="str">
            <v>ESSENTIAL NBD PARTS ONLY SUPPORT</v>
          </cell>
          <cell r="I2019">
            <v>5170</v>
          </cell>
          <cell r="J2019">
            <v>5170</v>
          </cell>
          <cell r="K2019" t="str">
            <v>N</v>
          </cell>
          <cell r="L2019">
            <v>0</v>
          </cell>
          <cell r="M2019">
            <v>0</v>
          </cell>
          <cell r="N2019">
            <v>0</v>
          </cell>
          <cell r="O2019">
            <v>0</v>
          </cell>
          <cell r="P2019">
            <v>0</v>
          </cell>
          <cell r="Q2019" t="str">
            <v>leave in price book with EU RoHS notation</v>
          </cell>
          <cell r="R2019">
            <v>0</v>
          </cell>
          <cell r="S2019">
            <v>3361</v>
          </cell>
          <cell r="T2019">
            <v>3619</v>
          </cell>
          <cell r="U2019">
            <v>3619</v>
          </cell>
          <cell r="V2019">
            <v>3361</v>
          </cell>
          <cell r="W2019">
            <v>0</v>
          </cell>
          <cell r="X2019" t="str">
            <v>A3</v>
          </cell>
          <cell r="Y2019">
            <v>0.35</v>
          </cell>
          <cell r="Z2019">
            <v>0.3</v>
          </cell>
          <cell r="AA2019">
            <v>0.3</v>
          </cell>
          <cell r="AB2019">
            <v>0.35</v>
          </cell>
          <cell r="AC2019">
            <v>0</v>
          </cell>
          <cell r="AD2019">
            <v>0</v>
          </cell>
          <cell r="AE2019" t="str">
            <v>SUPPORT</v>
          </cell>
          <cell r="AF2019" t="str">
            <v>BDS DIRECT SUPPORT</v>
          </cell>
          <cell r="AG2019" t="str">
            <v>INITIAL SALE</v>
          </cell>
          <cell r="AH2019" t="str">
            <v>HW SUPPORT</v>
          </cell>
          <cell r="AI2019" t="str">
            <v>132-12</v>
          </cell>
          <cell r="AJ2019" t="str">
            <v>N/A</v>
          </cell>
          <cell r="AK2019" t="str">
            <v>None</v>
          </cell>
          <cell r="AL2019">
            <v>40</v>
          </cell>
          <cell r="AM2019">
            <v>0</v>
          </cell>
        </row>
        <row r="2020">
          <cell r="F2020" t="str">
            <v>NCES-4X-SVL-NDP-5</v>
          </cell>
          <cell r="G2020" t="str">
            <v>ESSENTIAL NBD PARTS ONLY SUPPORT,  CES 2024C &amp; CES2024F  RT,500W AC &amp; 500W DC,4X10G Fixed,BASESW</v>
          </cell>
          <cell r="H2020" t="str">
            <v>ESSENTIAL NBD PARTS ONLY SUPPORT</v>
          </cell>
          <cell r="I2020">
            <v>6463</v>
          </cell>
          <cell r="J2020">
            <v>6463</v>
          </cell>
          <cell r="K2020" t="str">
            <v>N</v>
          </cell>
          <cell r="L2020">
            <v>0</v>
          </cell>
          <cell r="M2020">
            <v>0</v>
          </cell>
          <cell r="N2020">
            <v>0</v>
          </cell>
          <cell r="O2020">
            <v>0</v>
          </cell>
          <cell r="P2020">
            <v>0</v>
          </cell>
          <cell r="Q2020" t="str">
            <v>leave in price book with EU RoHS notation</v>
          </cell>
          <cell r="R2020">
            <v>0</v>
          </cell>
          <cell r="S2020">
            <v>4201</v>
          </cell>
          <cell r="T2020">
            <v>4524</v>
          </cell>
          <cell r="U2020">
            <v>4524</v>
          </cell>
          <cell r="V2020">
            <v>4201</v>
          </cell>
          <cell r="W2020">
            <v>0</v>
          </cell>
          <cell r="X2020" t="str">
            <v>A3</v>
          </cell>
          <cell r="Y2020">
            <v>0.35</v>
          </cell>
          <cell r="Z2020">
            <v>0.3</v>
          </cell>
          <cell r="AA2020">
            <v>0.3</v>
          </cell>
          <cell r="AB2020">
            <v>0.35</v>
          </cell>
          <cell r="AC2020">
            <v>0</v>
          </cell>
          <cell r="AD2020">
            <v>0</v>
          </cell>
          <cell r="AE2020" t="str">
            <v>SUPPORT</v>
          </cell>
          <cell r="AF2020" t="str">
            <v>BDS DIRECT SUPPORT</v>
          </cell>
          <cell r="AG2020" t="str">
            <v>INITIAL SALE</v>
          </cell>
          <cell r="AH2020" t="str">
            <v>HW SUPPORT</v>
          </cell>
          <cell r="AI2020" t="str">
            <v>132-12</v>
          </cell>
          <cell r="AJ2020" t="str">
            <v>N/A</v>
          </cell>
          <cell r="AK2020" t="str">
            <v>None</v>
          </cell>
          <cell r="AL2020">
            <v>40</v>
          </cell>
          <cell r="AM2020">
            <v>0</v>
          </cell>
        </row>
        <row r="2021">
          <cell r="F2021" t="str">
            <v>NCES-4X-SVL-RTF-1</v>
          </cell>
          <cell r="G2021" t="str">
            <v>ESSENTIAL RTN TO FACTORY SUPPORT,  CES 2024C &amp; CES2024F  RT,500W AC &amp; 500W DC,4X10G Fixed,BASESW</v>
          </cell>
          <cell r="H2021" t="str">
            <v>ESSENTIAL RTN TO FACTORY SUPPORT</v>
          </cell>
          <cell r="I2021">
            <v>1200</v>
          </cell>
          <cell r="J2021">
            <v>1200</v>
          </cell>
          <cell r="K2021" t="str">
            <v>N</v>
          </cell>
          <cell r="L2021">
            <v>0</v>
          </cell>
          <cell r="M2021">
            <v>0</v>
          </cell>
          <cell r="N2021">
            <v>0</v>
          </cell>
          <cell r="O2021">
            <v>0</v>
          </cell>
          <cell r="P2021">
            <v>0</v>
          </cell>
          <cell r="Q2021" t="str">
            <v>leave in price book with EU RoHS notation</v>
          </cell>
          <cell r="R2021">
            <v>0</v>
          </cell>
          <cell r="S2021">
            <v>780</v>
          </cell>
          <cell r="T2021">
            <v>840</v>
          </cell>
          <cell r="U2021">
            <v>840</v>
          </cell>
          <cell r="V2021">
            <v>780</v>
          </cell>
          <cell r="W2021">
            <v>0</v>
          </cell>
          <cell r="X2021" t="str">
            <v>A3</v>
          </cell>
          <cell r="Y2021">
            <v>0.35</v>
          </cell>
          <cell r="Z2021">
            <v>0.3</v>
          </cell>
          <cell r="AA2021">
            <v>0.3</v>
          </cell>
          <cell r="AB2021">
            <v>0.35</v>
          </cell>
          <cell r="AC2021">
            <v>0</v>
          </cell>
          <cell r="AD2021">
            <v>0</v>
          </cell>
          <cell r="AE2021" t="str">
            <v>SUPPORT</v>
          </cell>
          <cell r="AF2021" t="str">
            <v>BDS DIRECT SUPPORT</v>
          </cell>
          <cell r="AG2021" t="str">
            <v>INITIAL SALE</v>
          </cell>
          <cell r="AH2021" t="str">
            <v>HW SUPPORT</v>
          </cell>
          <cell r="AI2021" t="str">
            <v>132-12</v>
          </cell>
          <cell r="AJ2021" t="str">
            <v>N/A</v>
          </cell>
          <cell r="AK2021" t="str">
            <v>None</v>
          </cell>
          <cell r="AL2021">
            <v>40</v>
          </cell>
          <cell r="AM2021">
            <v>0</v>
          </cell>
        </row>
        <row r="2022">
          <cell r="F2022" t="str">
            <v>NCES-4X-SVL-RTF-2</v>
          </cell>
          <cell r="G2022" t="str">
            <v>ESSENTIAL RTN TO FACTORY SUPPORT,  CES 2024C &amp; CES2024F  RT,500W AC &amp; 500W DC,4X10G Fixed,BASESW</v>
          </cell>
          <cell r="H2022" t="str">
            <v>ESSENTIAL RTN TO FACTORY SUPPORT</v>
          </cell>
          <cell r="I2022">
            <v>2280</v>
          </cell>
          <cell r="J2022">
            <v>2280</v>
          </cell>
          <cell r="K2022" t="str">
            <v>N</v>
          </cell>
          <cell r="L2022">
            <v>0</v>
          </cell>
          <cell r="M2022">
            <v>0</v>
          </cell>
          <cell r="N2022">
            <v>0</v>
          </cell>
          <cell r="O2022">
            <v>0</v>
          </cell>
          <cell r="P2022">
            <v>0</v>
          </cell>
          <cell r="Q2022" t="str">
            <v>leave in price book with EU RoHS notation</v>
          </cell>
          <cell r="R2022">
            <v>0</v>
          </cell>
          <cell r="S2022">
            <v>1482</v>
          </cell>
          <cell r="T2022">
            <v>1596</v>
          </cell>
          <cell r="U2022">
            <v>1596</v>
          </cell>
          <cell r="V2022">
            <v>1482</v>
          </cell>
          <cell r="W2022">
            <v>0</v>
          </cell>
          <cell r="X2022" t="str">
            <v>A3</v>
          </cell>
          <cell r="Y2022">
            <v>0.35</v>
          </cell>
          <cell r="Z2022">
            <v>0.3</v>
          </cell>
          <cell r="AA2022">
            <v>0.3</v>
          </cell>
          <cell r="AB2022">
            <v>0.35</v>
          </cell>
          <cell r="AC2022">
            <v>0</v>
          </cell>
          <cell r="AD2022">
            <v>0</v>
          </cell>
          <cell r="AE2022" t="str">
            <v>SUPPORT</v>
          </cell>
          <cell r="AF2022" t="str">
            <v>BDS DIRECT SUPPORT</v>
          </cell>
          <cell r="AG2022" t="str">
            <v>INITIAL SALE</v>
          </cell>
          <cell r="AH2022" t="str">
            <v>HW SUPPORT</v>
          </cell>
          <cell r="AI2022" t="str">
            <v>132-12</v>
          </cell>
          <cell r="AJ2022" t="str">
            <v>N/A</v>
          </cell>
          <cell r="AK2022" t="str">
            <v>None</v>
          </cell>
          <cell r="AL2022">
            <v>40</v>
          </cell>
          <cell r="AM2022">
            <v>0</v>
          </cell>
        </row>
        <row r="2023">
          <cell r="F2023" t="str">
            <v>NCES-4X-SVL-RTF-3</v>
          </cell>
          <cell r="G2023" t="str">
            <v>ESSENTIAL RTN TO FACTORY SUPPORT,  CES 2024C &amp; CES2024F  RT,500W AC &amp; 500W DC,4X10G Fixed,BASESW</v>
          </cell>
          <cell r="H2023" t="str">
            <v>ESSENTIAL RTN TO FACTORY SUPPORT</v>
          </cell>
          <cell r="I2023">
            <v>3300</v>
          </cell>
          <cell r="J2023">
            <v>3300</v>
          </cell>
          <cell r="K2023" t="str">
            <v>N</v>
          </cell>
          <cell r="L2023">
            <v>0</v>
          </cell>
          <cell r="M2023">
            <v>0</v>
          </cell>
          <cell r="N2023">
            <v>0</v>
          </cell>
          <cell r="O2023">
            <v>0</v>
          </cell>
          <cell r="P2023">
            <v>0</v>
          </cell>
          <cell r="Q2023" t="str">
            <v>leave in price book with EU RoHS notation</v>
          </cell>
          <cell r="R2023">
            <v>0</v>
          </cell>
          <cell r="S2023">
            <v>2145</v>
          </cell>
          <cell r="T2023">
            <v>2310</v>
          </cell>
          <cell r="U2023">
            <v>2310</v>
          </cell>
          <cell r="V2023">
            <v>2145</v>
          </cell>
          <cell r="W2023">
            <v>0</v>
          </cell>
          <cell r="X2023" t="str">
            <v>A3</v>
          </cell>
          <cell r="Y2023">
            <v>0.35</v>
          </cell>
          <cell r="Z2023">
            <v>0.3</v>
          </cell>
          <cell r="AA2023">
            <v>0.3</v>
          </cell>
          <cell r="AB2023">
            <v>0.35</v>
          </cell>
          <cell r="AC2023">
            <v>0</v>
          </cell>
          <cell r="AD2023">
            <v>0</v>
          </cell>
          <cell r="AE2023" t="str">
            <v>SUPPORT</v>
          </cell>
          <cell r="AF2023" t="str">
            <v>BDS DIRECT SUPPORT</v>
          </cell>
          <cell r="AG2023" t="str">
            <v>INITIAL SALE</v>
          </cell>
          <cell r="AH2023" t="str">
            <v>HW SUPPORT</v>
          </cell>
          <cell r="AI2023" t="str">
            <v>132-12</v>
          </cell>
          <cell r="AJ2023" t="str">
            <v>N/A</v>
          </cell>
          <cell r="AK2023" t="str">
            <v>None</v>
          </cell>
          <cell r="AL2023">
            <v>40</v>
          </cell>
          <cell r="AM2023">
            <v>0</v>
          </cell>
        </row>
        <row r="2024">
          <cell r="F2024" t="str">
            <v>NCES-4X-SVL-RTF-4</v>
          </cell>
          <cell r="G2024" t="str">
            <v>ESSENTIAL RTN TO FACTORY SUPPORT,  CES 2024C &amp; CES2024F  RT,500W AC &amp; 500W DC,4X10G Fixed,BASESW</v>
          </cell>
          <cell r="H2024" t="str">
            <v>ESSENTIAL RTN TO FACTORY SUPPORT</v>
          </cell>
          <cell r="I2024">
            <v>4400</v>
          </cell>
          <cell r="J2024">
            <v>4400</v>
          </cell>
          <cell r="K2024" t="str">
            <v>N</v>
          </cell>
          <cell r="L2024">
            <v>0</v>
          </cell>
          <cell r="M2024">
            <v>0</v>
          </cell>
          <cell r="N2024">
            <v>0</v>
          </cell>
          <cell r="O2024">
            <v>0</v>
          </cell>
          <cell r="P2024">
            <v>0</v>
          </cell>
          <cell r="Q2024" t="str">
            <v>leave in price book with EU RoHS notation</v>
          </cell>
          <cell r="R2024">
            <v>0</v>
          </cell>
          <cell r="S2024">
            <v>2860</v>
          </cell>
          <cell r="T2024">
            <v>3080</v>
          </cell>
          <cell r="U2024">
            <v>3080</v>
          </cell>
          <cell r="V2024">
            <v>2860</v>
          </cell>
          <cell r="W2024">
            <v>0</v>
          </cell>
          <cell r="X2024" t="str">
            <v>A3</v>
          </cell>
          <cell r="Y2024">
            <v>0.35</v>
          </cell>
          <cell r="Z2024">
            <v>0.3</v>
          </cell>
          <cell r="AA2024">
            <v>0.3</v>
          </cell>
          <cell r="AB2024">
            <v>0.35</v>
          </cell>
          <cell r="AC2024">
            <v>0</v>
          </cell>
          <cell r="AD2024">
            <v>0</v>
          </cell>
          <cell r="AE2024" t="str">
            <v>SUPPORT</v>
          </cell>
          <cell r="AF2024" t="str">
            <v>BDS DIRECT SUPPORT</v>
          </cell>
          <cell r="AG2024" t="str">
            <v>INITIAL SALE</v>
          </cell>
          <cell r="AH2024" t="str">
            <v>HW SUPPORT</v>
          </cell>
          <cell r="AI2024" t="str">
            <v>132-12</v>
          </cell>
          <cell r="AJ2024" t="str">
            <v>N/A</v>
          </cell>
          <cell r="AK2024" t="str">
            <v>None</v>
          </cell>
          <cell r="AL2024">
            <v>40</v>
          </cell>
          <cell r="AM2024">
            <v>0</v>
          </cell>
        </row>
        <row r="2025">
          <cell r="F2025" t="str">
            <v>NCES-4X-SVL-RTF-5</v>
          </cell>
          <cell r="G2025" t="str">
            <v>ESSENTIAL RTN TO FACTORY SUPPORT,  CES 2024C &amp; CES2024F  RT,500W AC &amp; 500W DC,4X10G Fixed,BASESW</v>
          </cell>
          <cell r="H2025" t="str">
            <v>ESSENTIAL RTN TO FACTORY SUPPORT</v>
          </cell>
          <cell r="I2025">
            <v>5500</v>
          </cell>
          <cell r="J2025">
            <v>5500</v>
          </cell>
          <cell r="K2025" t="str">
            <v>N</v>
          </cell>
          <cell r="L2025">
            <v>0</v>
          </cell>
          <cell r="M2025">
            <v>0</v>
          </cell>
          <cell r="N2025">
            <v>0</v>
          </cell>
          <cell r="O2025">
            <v>0</v>
          </cell>
          <cell r="P2025">
            <v>0</v>
          </cell>
          <cell r="Q2025" t="str">
            <v>leave in price book with EU RoHS notation</v>
          </cell>
          <cell r="R2025">
            <v>0</v>
          </cell>
          <cell r="S2025">
            <v>3575</v>
          </cell>
          <cell r="T2025">
            <v>3850</v>
          </cell>
          <cell r="U2025">
            <v>3850</v>
          </cell>
          <cell r="V2025">
            <v>3575</v>
          </cell>
          <cell r="W2025">
            <v>0</v>
          </cell>
          <cell r="X2025" t="str">
            <v>A3</v>
          </cell>
          <cell r="Y2025">
            <v>0.35</v>
          </cell>
          <cell r="Z2025">
            <v>0.3</v>
          </cell>
          <cell r="AA2025">
            <v>0.3</v>
          </cell>
          <cell r="AB2025">
            <v>0.35</v>
          </cell>
          <cell r="AC2025">
            <v>0</v>
          </cell>
          <cell r="AD2025">
            <v>0</v>
          </cell>
          <cell r="AE2025" t="str">
            <v>SUPPORT</v>
          </cell>
          <cell r="AF2025" t="str">
            <v>BDS DIRECT SUPPORT</v>
          </cell>
          <cell r="AG2025" t="str">
            <v>INITIAL SALE</v>
          </cell>
          <cell r="AH2025" t="str">
            <v>HW SUPPORT</v>
          </cell>
          <cell r="AI2025" t="str">
            <v>132-12</v>
          </cell>
          <cell r="AJ2025" t="str">
            <v>N/A</v>
          </cell>
          <cell r="AK2025" t="str">
            <v>None</v>
          </cell>
          <cell r="AL2025">
            <v>40</v>
          </cell>
          <cell r="AM2025">
            <v>0</v>
          </cell>
        </row>
        <row r="2026">
          <cell r="F2026" t="str">
            <v>NCES-4X-SVL-SECUPLIFT-1</v>
          </cell>
          <cell r="G2026" t="str">
            <v>SECURE UPLIFT SUPPORT,  CES 2024C &amp; CES2024F  RT,500W AC &amp; 500W DC,4X10G Fixed,BASESW</v>
          </cell>
          <cell r="H2026" t="str">
            <v>SECURE UPLIFT SUPPORT FOR LAN PRODUCTS</v>
          </cell>
          <cell r="I2026">
            <v>150</v>
          </cell>
          <cell r="J2026">
            <v>150</v>
          </cell>
          <cell r="K2026" t="str">
            <v>N</v>
          </cell>
          <cell r="L2026">
            <v>0</v>
          </cell>
          <cell r="M2026">
            <v>0</v>
          </cell>
          <cell r="N2026">
            <v>0</v>
          </cell>
          <cell r="O2026">
            <v>0</v>
          </cell>
          <cell r="P2026">
            <v>0</v>
          </cell>
          <cell r="Q2026" t="str">
            <v>leave in price book with EU RoHS notation</v>
          </cell>
          <cell r="R2026">
            <v>0</v>
          </cell>
          <cell r="S2026">
            <v>98</v>
          </cell>
          <cell r="T2026">
            <v>105</v>
          </cell>
          <cell r="U2026">
            <v>105</v>
          </cell>
          <cell r="V2026">
            <v>98</v>
          </cell>
          <cell r="W2026">
            <v>0</v>
          </cell>
          <cell r="X2026" t="str">
            <v>A3</v>
          </cell>
          <cell r="Y2026">
            <v>0.35</v>
          </cell>
          <cell r="Z2026">
            <v>0.3</v>
          </cell>
          <cell r="AA2026">
            <v>0.3</v>
          </cell>
          <cell r="AB2026">
            <v>0.35</v>
          </cell>
          <cell r="AC2026">
            <v>0</v>
          </cell>
          <cell r="AD2026">
            <v>0</v>
          </cell>
          <cell r="AE2026" t="str">
            <v>SUPPORT</v>
          </cell>
          <cell r="AF2026" t="str">
            <v>BDS DIRECT SUPPORT</v>
          </cell>
          <cell r="AG2026" t="str">
            <v>INITIAL SALE</v>
          </cell>
          <cell r="AH2026" t="str">
            <v>HW SUPPORT</v>
          </cell>
          <cell r="AI2026" t="str">
            <v>132-12</v>
          </cell>
          <cell r="AJ2026" t="str">
            <v>N/A</v>
          </cell>
          <cell r="AK2026" t="str">
            <v>None</v>
          </cell>
          <cell r="AL2026">
            <v>40</v>
          </cell>
          <cell r="AM2026">
            <v>0</v>
          </cell>
        </row>
        <row r="2027">
          <cell r="F2027" t="str">
            <v>NCES-4X-SVL-SECUPLIFT-2</v>
          </cell>
          <cell r="G2027" t="str">
            <v>SECURE UPLIFT SUPPORT,  CES 2024C &amp; CES2024F  RT,500W AC &amp; 500W DC,4X10G Fixed,BASESW</v>
          </cell>
          <cell r="H2027" t="str">
            <v>SECURE UPLIFT SUPPORT FOR LAN PRODUCTS</v>
          </cell>
          <cell r="I2027">
            <v>285</v>
          </cell>
          <cell r="J2027">
            <v>285</v>
          </cell>
          <cell r="K2027" t="str">
            <v>N</v>
          </cell>
          <cell r="L2027">
            <v>0</v>
          </cell>
          <cell r="M2027">
            <v>0</v>
          </cell>
          <cell r="N2027">
            <v>0</v>
          </cell>
          <cell r="O2027">
            <v>0</v>
          </cell>
          <cell r="P2027">
            <v>0</v>
          </cell>
          <cell r="Q2027" t="str">
            <v>leave in price book with EU RoHS notation</v>
          </cell>
          <cell r="R2027">
            <v>0</v>
          </cell>
          <cell r="S2027">
            <v>185</v>
          </cell>
          <cell r="T2027">
            <v>200</v>
          </cell>
          <cell r="U2027">
            <v>200</v>
          </cell>
          <cell r="V2027">
            <v>185</v>
          </cell>
          <cell r="W2027">
            <v>0</v>
          </cell>
          <cell r="X2027" t="str">
            <v>A3</v>
          </cell>
          <cell r="Y2027">
            <v>0.35</v>
          </cell>
          <cell r="Z2027">
            <v>0.3</v>
          </cell>
          <cell r="AA2027">
            <v>0.3</v>
          </cell>
          <cell r="AB2027">
            <v>0.35</v>
          </cell>
          <cell r="AC2027">
            <v>0</v>
          </cell>
          <cell r="AD2027">
            <v>0</v>
          </cell>
          <cell r="AE2027" t="str">
            <v>SUPPORT</v>
          </cell>
          <cell r="AF2027" t="str">
            <v>BDS DIRECT SUPPORT</v>
          </cell>
          <cell r="AG2027" t="str">
            <v>INITIAL SALE</v>
          </cell>
          <cell r="AH2027" t="str">
            <v>HW SUPPORT</v>
          </cell>
          <cell r="AI2027" t="str">
            <v>132-12</v>
          </cell>
          <cell r="AJ2027" t="str">
            <v>N/A</v>
          </cell>
          <cell r="AK2027" t="str">
            <v>None</v>
          </cell>
          <cell r="AL2027">
            <v>40</v>
          </cell>
          <cell r="AM2027">
            <v>0</v>
          </cell>
        </row>
        <row r="2028">
          <cell r="F2028" t="str">
            <v>NCES-4X-SVL-SECUPLIFT-3</v>
          </cell>
          <cell r="G2028" t="str">
            <v>SECURE UPLIFT SUPPORT,  CES 2024C &amp; CES2024F  RT,500W AC &amp; 500W DC,4X10G Fixed,BASESW</v>
          </cell>
          <cell r="H2028" t="str">
            <v>SECURE UPLIFT SUPPORT FOR LAN PRODUCTS</v>
          </cell>
          <cell r="I2028">
            <v>413</v>
          </cell>
          <cell r="J2028">
            <v>413</v>
          </cell>
          <cell r="K2028" t="str">
            <v>N</v>
          </cell>
          <cell r="L2028">
            <v>0</v>
          </cell>
          <cell r="M2028">
            <v>0</v>
          </cell>
          <cell r="N2028">
            <v>0</v>
          </cell>
          <cell r="O2028">
            <v>0</v>
          </cell>
          <cell r="P2028">
            <v>0</v>
          </cell>
          <cell r="Q2028" t="str">
            <v>leave in price book with EU RoHS notation</v>
          </cell>
          <cell r="R2028">
            <v>0</v>
          </cell>
          <cell r="S2028">
            <v>268</v>
          </cell>
          <cell r="T2028">
            <v>289</v>
          </cell>
          <cell r="U2028">
            <v>289</v>
          </cell>
          <cell r="V2028">
            <v>268</v>
          </cell>
          <cell r="W2028">
            <v>0</v>
          </cell>
          <cell r="X2028" t="str">
            <v>A3</v>
          </cell>
          <cell r="Y2028">
            <v>0.35</v>
          </cell>
          <cell r="Z2028">
            <v>0.3</v>
          </cell>
          <cell r="AA2028">
            <v>0.3</v>
          </cell>
          <cell r="AB2028">
            <v>0.35</v>
          </cell>
          <cell r="AC2028">
            <v>0</v>
          </cell>
          <cell r="AD2028">
            <v>0</v>
          </cell>
          <cell r="AE2028" t="str">
            <v>SUPPORT</v>
          </cell>
          <cell r="AF2028" t="str">
            <v>BDS DIRECT SUPPORT</v>
          </cell>
          <cell r="AG2028" t="str">
            <v>INITIAL SALE</v>
          </cell>
          <cell r="AH2028" t="str">
            <v>HW SUPPORT</v>
          </cell>
          <cell r="AI2028" t="str">
            <v>132-12</v>
          </cell>
          <cell r="AJ2028" t="str">
            <v>N/A</v>
          </cell>
          <cell r="AK2028" t="str">
            <v>None</v>
          </cell>
          <cell r="AL2028">
            <v>40</v>
          </cell>
          <cell r="AM2028">
            <v>0</v>
          </cell>
        </row>
        <row r="2029">
          <cell r="F2029" t="str">
            <v>NCES-4X-SVL-SECUPLIFT-4</v>
          </cell>
          <cell r="G2029" t="str">
            <v>SECURE UPLIFT SUPPORT,  CES 2024C &amp; CES2024F  RT,500W AC &amp; 500W DC,4X10G Fixed,BASESW</v>
          </cell>
          <cell r="H2029" t="str">
            <v>SECURE UPLIFT SUPPORT FOR LAN PRODUCTS</v>
          </cell>
          <cell r="I2029">
            <v>550</v>
          </cell>
          <cell r="J2029">
            <v>550</v>
          </cell>
          <cell r="K2029" t="str">
            <v>N</v>
          </cell>
          <cell r="L2029">
            <v>0</v>
          </cell>
          <cell r="M2029">
            <v>0</v>
          </cell>
          <cell r="N2029">
            <v>0</v>
          </cell>
          <cell r="O2029">
            <v>0</v>
          </cell>
          <cell r="P2029">
            <v>0</v>
          </cell>
          <cell r="Q2029" t="str">
            <v>leave in price book with EU RoHS notation</v>
          </cell>
          <cell r="R2029">
            <v>0</v>
          </cell>
          <cell r="S2029">
            <v>358</v>
          </cell>
          <cell r="T2029">
            <v>385</v>
          </cell>
          <cell r="U2029">
            <v>385</v>
          </cell>
          <cell r="V2029">
            <v>358</v>
          </cell>
          <cell r="W2029">
            <v>0</v>
          </cell>
          <cell r="X2029" t="str">
            <v>A3</v>
          </cell>
          <cell r="Y2029">
            <v>0.35</v>
          </cell>
          <cell r="Z2029">
            <v>0.3</v>
          </cell>
          <cell r="AA2029">
            <v>0.3</v>
          </cell>
          <cell r="AB2029">
            <v>0.35</v>
          </cell>
          <cell r="AC2029">
            <v>0</v>
          </cell>
          <cell r="AD2029">
            <v>0</v>
          </cell>
          <cell r="AE2029" t="str">
            <v>SUPPORT</v>
          </cell>
          <cell r="AF2029" t="str">
            <v>BDS DIRECT SUPPORT</v>
          </cell>
          <cell r="AG2029" t="str">
            <v>INITIAL SALE</v>
          </cell>
          <cell r="AH2029" t="str">
            <v>HW SUPPORT</v>
          </cell>
          <cell r="AI2029" t="str">
            <v>132-12</v>
          </cell>
          <cell r="AJ2029" t="str">
            <v>N/A</v>
          </cell>
          <cell r="AK2029" t="str">
            <v>None</v>
          </cell>
          <cell r="AL2029">
            <v>40</v>
          </cell>
          <cell r="AM2029">
            <v>0</v>
          </cell>
        </row>
        <row r="2030">
          <cell r="F2030" t="str">
            <v>NCES-4X-SVL-SECUPLIFT-5</v>
          </cell>
          <cell r="G2030" t="str">
            <v>SECURE UPLIFT SUPPORT,  CES 2024C &amp; CES2024F  RT,500W AC &amp; 500W DC,4X10G Fixed,BASESW</v>
          </cell>
          <cell r="H2030" t="str">
            <v>SECURE UPLIFT SUPPORT FOR LAN PRODUCTS</v>
          </cell>
          <cell r="I2030">
            <v>688</v>
          </cell>
          <cell r="J2030">
            <v>688</v>
          </cell>
          <cell r="K2030" t="str">
            <v>N</v>
          </cell>
          <cell r="L2030">
            <v>0</v>
          </cell>
          <cell r="M2030">
            <v>0</v>
          </cell>
          <cell r="N2030">
            <v>0</v>
          </cell>
          <cell r="O2030">
            <v>0</v>
          </cell>
          <cell r="P2030">
            <v>0</v>
          </cell>
          <cell r="Q2030" t="str">
            <v>leave in price book with EU RoHS notation</v>
          </cell>
          <cell r="R2030">
            <v>0</v>
          </cell>
          <cell r="S2030">
            <v>447</v>
          </cell>
          <cell r="T2030">
            <v>481</v>
          </cell>
          <cell r="U2030">
            <v>481</v>
          </cell>
          <cell r="V2030">
            <v>447</v>
          </cell>
          <cell r="W2030">
            <v>0</v>
          </cell>
          <cell r="X2030" t="str">
            <v>A3</v>
          </cell>
          <cell r="Y2030">
            <v>0.35</v>
          </cell>
          <cell r="Z2030">
            <v>0.3</v>
          </cell>
          <cell r="AA2030">
            <v>0.3</v>
          </cell>
          <cell r="AB2030">
            <v>0.35</v>
          </cell>
          <cell r="AC2030">
            <v>0</v>
          </cell>
          <cell r="AD2030">
            <v>0</v>
          </cell>
          <cell r="AE2030" t="str">
            <v>SUPPORT</v>
          </cell>
          <cell r="AF2030" t="str">
            <v>BDS DIRECT SUPPORT</v>
          </cell>
          <cell r="AG2030" t="str">
            <v>INITIAL SALE</v>
          </cell>
          <cell r="AH2030" t="str">
            <v>HW SUPPORT</v>
          </cell>
          <cell r="AI2030" t="str">
            <v>132-12</v>
          </cell>
          <cell r="AJ2030" t="str">
            <v>N/A</v>
          </cell>
          <cell r="AK2030" t="str">
            <v>None</v>
          </cell>
          <cell r="AL2030">
            <v>40</v>
          </cell>
          <cell r="AM2030">
            <v>0</v>
          </cell>
        </row>
        <row r="2031">
          <cell r="F2031" t="str">
            <v>SI-1216-4-SSL-PREM</v>
          </cell>
          <cell r="G2031" t="str">
            <v>ServerIron ADX 1000 (1RU) - Four CPU Cores + Sixteen 10/100/1000 Mbps Ethernet Copper Ports + Two 10 Gigabit Ethernet Fiber XFP Ports (No Optics) + One AC Power Supply + SSL License + Premium License (L3 Routing, IPv6, Multitenancy &amp; GSLB)</v>
          </cell>
          <cell r="H2031" t="str">
            <v>ServerIron ADX 1000 (1RU) - Four CPU Cores + Sixteen 10/100/1000 Mbps Ethernet Copper Ports + Two 10 Gigabit Ethernet Fiber XFP Ports (No Optics) + One AC Power Supply + SSL License + Premium License (L3 Routing, IPv6, Multitenancy &amp; GSLB)</v>
          </cell>
          <cell r="I2031">
            <v>45995</v>
          </cell>
          <cell r="J2031">
            <v>45995</v>
          </cell>
          <cell r="K2031" t="str">
            <v>A</v>
          </cell>
          <cell r="L2031">
            <v>0</v>
          </cell>
          <cell r="M2031">
            <v>0</v>
          </cell>
          <cell r="N2031">
            <v>0</v>
          </cell>
          <cell r="O2031">
            <v>0</v>
          </cell>
          <cell r="P2031">
            <v>0</v>
          </cell>
          <cell r="Q2031">
            <v>0</v>
          </cell>
          <cell r="R2031">
            <v>0</v>
          </cell>
          <cell r="S2031">
            <v>26677</v>
          </cell>
          <cell r="T2031">
            <v>27597</v>
          </cell>
          <cell r="U2031">
            <v>23917</v>
          </cell>
          <cell r="V2031">
            <v>22998</v>
          </cell>
          <cell r="W2031">
            <v>0</v>
          </cell>
          <cell r="X2031" t="str">
            <v>A1</v>
          </cell>
          <cell r="Y2031">
            <v>0.42</v>
          </cell>
          <cell r="Z2031">
            <v>0.4</v>
          </cell>
          <cell r="AA2031">
            <v>0.48</v>
          </cell>
          <cell r="AB2031">
            <v>0.5</v>
          </cell>
          <cell r="AC2031">
            <v>0</v>
          </cell>
          <cell r="AD2031">
            <v>0</v>
          </cell>
          <cell r="AE2031" t="str">
            <v>HARDWARE</v>
          </cell>
          <cell r="AF2031" t="str">
            <v>L4-7 FIXED</v>
          </cell>
          <cell r="AG2031" t="str">
            <v>SERVERIRN</v>
          </cell>
          <cell r="AH2031" t="str">
            <v>HARDWARE</v>
          </cell>
          <cell r="AI2031" t="str">
            <v>132-8</v>
          </cell>
          <cell r="AJ2031" t="str">
            <v>US</v>
          </cell>
          <cell r="AK2031" t="str">
            <v>13 mos</v>
          </cell>
          <cell r="AL2031">
            <v>20</v>
          </cell>
          <cell r="AM2031" t="str">
            <v>5A002.A.1R</v>
          </cell>
        </row>
        <row r="2032">
          <cell r="F2032" t="str">
            <v>ADX-1008-1-LIC-2PPLS</v>
          </cell>
          <cell r="G2032" t="str">
            <v>ServerIron ADX 1000/1000F - License FOR Two CPU Cores,Sixteen License-able 1 Gigabit Ethernet Ports and REAL/VIP Increase;Upgrades ADX 1008x-1 TO ADX 1016x-2</v>
          </cell>
          <cell r="H2032" t="str">
            <v>ServerIron ADX 1000/1000F - License FOR Two CPU Cores,Sixteen License-able 1 Gigabit Ethernet Ports and REAL/VIP Increase;Upgrades ADX 1008x-1 TO ADX 1016x-2</v>
          </cell>
          <cell r="I2032">
            <v>12600</v>
          </cell>
          <cell r="J2032">
            <v>12600</v>
          </cell>
          <cell r="K2032" t="str">
            <v>A</v>
          </cell>
          <cell r="L2032">
            <v>0</v>
          </cell>
          <cell r="M2032">
            <v>0</v>
          </cell>
          <cell r="N2032">
            <v>0</v>
          </cell>
          <cell r="O2032">
            <v>0</v>
          </cell>
          <cell r="P2032">
            <v>0</v>
          </cell>
          <cell r="Q2032">
            <v>0</v>
          </cell>
          <cell r="R2032">
            <v>0</v>
          </cell>
          <cell r="S2032">
            <v>7308</v>
          </cell>
          <cell r="T2032">
            <v>7560</v>
          </cell>
          <cell r="U2032">
            <v>6552</v>
          </cell>
          <cell r="V2032">
            <v>6300</v>
          </cell>
          <cell r="W2032">
            <v>0</v>
          </cell>
          <cell r="X2032" t="str">
            <v>A1</v>
          </cell>
          <cell r="Y2032">
            <v>0.42</v>
          </cell>
          <cell r="Z2032">
            <v>0.4</v>
          </cell>
          <cell r="AA2032">
            <v>0.48</v>
          </cell>
          <cell r="AB2032">
            <v>0.5</v>
          </cell>
          <cell r="AC2032">
            <v>0</v>
          </cell>
          <cell r="AD2032">
            <v>0</v>
          </cell>
          <cell r="AE2032" t="str">
            <v>SOFTWARE</v>
          </cell>
          <cell r="AF2032" t="str">
            <v>L4-7 FIXED</v>
          </cell>
          <cell r="AG2032" t="str">
            <v>SERVERIRN</v>
          </cell>
          <cell r="AH2032" t="str">
            <v>SOFTWARE</v>
          </cell>
          <cell r="AI2032" t="str">
            <v>132-33</v>
          </cell>
          <cell r="AJ2032" t="str">
            <v>US</v>
          </cell>
          <cell r="AK2032" t="str">
            <v>13 mos</v>
          </cell>
          <cell r="AL2032">
            <v>20</v>
          </cell>
          <cell r="AM2032" t="str">
            <v>EAR99</v>
          </cell>
        </row>
        <row r="2033">
          <cell r="F2033" t="str">
            <v>ADX-1016-2-LIC-4P</v>
          </cell>
          <cell r="G2033" t="str">
            <v>ServerIron ADX 1000/1000F - License FOR Four CPU Cores;Upgrades ADX 1016x-2 TO ADX 1016x-4</v>
          </cell>
          <cell r="H2033" t="str">
            <v>ServerIron ADX 1000/1000F - License FOR Four CPU Cores;Upgrades ADX 1016x-2 TO ADX 1016x-4</v>
          </cell>
          <cell r="I2033">
            <v>5500</v>
          </cell>
          <cell r="J2033">
            <v>5500</v>
          </cell>
          <cell r="K2033" t="str">
            <v>A</v>
          </cell>
          <cell r="L2033">
            <v>0</v>
          </cell>
          <cell r="M2033">
            <v>0</v>
          </cell>
          <cell r="N2033">
            <v>0</v>
          </cell>
          <cell r="O2033">
            <v>0</v>
          </cell>
          <cell r="P2033">
            <v>0</v>
          </cell>
          <cell r="Q2033">
            <v>0</v>
          </cell>
          <cell r="R2033">
            <v>0</v>
          </cell>
          <cell r="S2033">
            <v>3190</v>
          </cell>
          <cell r="T2033">
            <v>3300</v>
          </cell>
          <cell r="U2033">
            <v>2860</v>
          </cell>
          <cell r="V2033">
            <v>2750</v>
          </cell>
          <cell r="W2033">
            <v>0</v>
          </cell>
          <cell r="X2033" t="str">
            <v>A1</v>
          </cell>
          <cell r="Y2033">
            <v>0.42</v>
          </cell>
          <cell r="Z2033">
            <v>0.4</v>
          </cell>
          <cell r="AA2033">
            <v>0.48</v>
          </cell>
          <cell r="AB2033">
            <v>0.5</v>
          </cell>
          <cell r="AC2033">
            <v>0</v>
          </cell>
          <cell r="AD2033">
            <v>0</v>
          </cell>
          <cell r="AE2033" t="str">
            <v>SOFTWARE</v>
          </cell>
          <cell r="AF2033" t="str">
            <v>L4-7 FIXED</v>
          </cell>
          <cell r="AG2033" t="str">
            <v>SERVERIRN</v>
          </cell>
          <cell r="AH2033" t="str">
            <v>SOFTWARE</v>
          </cell>
          <cell r="AI2033" t="str">
            <v>132-33</v>
          </cell>
          <cell r="AJ2033" t="str">
            <v>US</v>
          </cell>
          <cell r="AK2033" t="str">
            <v>13 mos</v>
          </cell>
          <cell r="AL2033">
            <v>20</v>
          </cell>
          <cell r="AM2033" t="str">
            <v>EAR99</v>
          </cell>
        </row>
        <row r="2034">
          <cell r="F2034" t="str">
            <v>ADX-1016-2-LIC-4P10G</v>
          </cell>
          <cell r="G2034" t="str">
            <v>ServerIron ADX 1000/1000F - License FOR Four CPU Cores and Two 10 Gigabit Ethernet Fiber Ports (Optics NOT included);Upgrades ADX 1016x-2 TO ADX 1216x-4</v>
          </cell>
          <cell r="H2034" t="str">
            <v>ServerIron ADX 1000/1000F - License FOR Four CPU Cores and Two 10 Gigabit Ethernet Fiber Ports (Optics NOT included);Upgrades ADX 1016x-2 TO ADX 1216x-4</v>
          </cell>
          <cell r="I2034">
            <v>14300</v>
          </cell>
          <cell r="J2034">
            <v>14300</v>
          </cell>
          <cell r="K2034" t="str">
            <v>A</v>
          </cell>
          <cell r="L2034">
            <v>0</v>
          </cell>
          <cell r="M2034">
            <v>0</v>
          </cell>
          <cell r="N2034">
            <v>0</v>
          </cell>
          <cell r="O2034">
            <v>0</v>
          </cell>
          <cell r="P2034">
            <v>0</v>
          </cell>
          <cell r="Q2034">
            <v>0</v>
          </cell>
          <cell r="R2034">
            <v>0</v>
          </cell>
          <cell r="S2034">
            <v>8294</v>
          </cell>
          <cell r="T2034">
            <v>8580</v>
          </cell>
          <cell r="U2034">
            <v>7436</v>
          </cell>
          <cell r="V2034">
            <v>7150</v>
          </cell>
          <cell r="W2034">
            <v>0</v>
          </cell>
          <cell r="X2034" t="str">
            <v>A1</v>
          </cell>
          <cell r="Y2034">
            <v>0.42</v>
          </cell>
          <cell r="Z2034">
            <v>0.4</v>
          </cell>
          <cell r="AA2034">
            <v>0.48</v>
          </cell>
          <cell r="AB2034">
            <v>0.5</v>
          </cell>
          <cell r="AC2034">
            <v>0</v>
          </cell>
          <cell r="AD2034">
            <v>0</v>
          </cell>
          <cell r="AE2034" t="str">
            <v>SOFTWARE</v>
          </cell>
          <cell r="AF2034" t="str">
            <v>L4-7 FIXED</v>
          </cell>
          <cell r="AG2034" t="str">
            <v>SERVERIRN</v>
          </cell>
          <cell r="AH2034" t="str">
            <v>SOFTWARE</v>
          </cell>
          <cell r="AI2034" t="str">
            <v>132-33</v>
          </cell>
          <cell r="AJ2034" t="str">
            <v>US</v>
          </cell>
          <cell r="AK2034" t="str">
            <v>13 mos</v>
          </cell>
          <cell r="AL2034">
            <v>20</v>
          </cell>
          <cell r="AM2034" t="str">
            <v>EAR99</v>
          </cell>
        </row>
        <row r="2035">
          <cell r="F2035" t="str">
            <v>ADX-1016-4-LIC-10G</v>
          </cell>
          <cell r="G2035" t="str">
            <v>ServerIron ADX 1000/1000F - License FOR Two 10 Gigabit Ethernet Fiber Ports (Optics NOT included);Upgrades ADX 1016x-4 TO ADX 1216x-4</v>
          </cell>
          <cell r="H2035" t="str">
            <v>ServerIron ADX 1000/1000F - License FOR Two 10 Gigabit Ethernet Fiber Ports (Optics NOT included);Upgrades ADX 1016x-4 TO ADX 1216x-4</v>
          </cell>
          <cell r="I2035">
            <v>8800</v>
          </cell>
          <cell r="J2035">
            <v>8800</v>
          </cell>
          <cell r="K2035" t="str">
            <v>A</v>
          </cell>
          <cell r="L2035">
            <v>0</v>
          </cell>
          <cell r="M2035">
            <v>0</v>
          </cell>
          <cell r="N2035">
            <v>0</v>
          </cell>
          <cell r="O2035">
            <v>0</v>
          </cell>
          <cell r="P2035">
            <v>0</v>
          </cell>
          <cell r="Q2035">
            <v>0</v>
          </cell>
          <cell r="R2035">
            <v>0</v>
          </cell>
          <cell r="S2035">
            <v>5104</v>
          </cell>
          <cell r="T2035">
            <v>5280</v>
          </cell>
          <cell r="U2035">
            <v>4576</v>
          </cell>
          <cell r="V2035">
            <v>4400</v>
          </cell>
          <cell r="W2035">
            <v>0</v>
          </cell>
          <cell r="X2035" t="str">
            <v>A1</v>
          </cell>
          <cell r="Y2035">
            <v>0.42</v>
          </cell>
          <cell r="Z2035">
            <v>0.4</v>
          </cell>
          <cell r="AA2035">
            <v>0.48</v>
          </cell>
          <cell r="AB2035">
            <v>0.5</v>
          </cell>
          <cell r="AC2035">
            <v>0</v>
          </cell>
          <cell r="AD2035">
            <v>0</v>
          </cell>
          <cell r="AE2035" t="str">
            <v>SOFTWARE</v>
          </cell>
          <cell r="AF2035" t="str">
            <v>L4-7 FIXED</v>
          </cell>
          <cell r="AG2035" t="str">
            <v>SERVERIRN</v>
          </cell>
          <cell r="AH2035" t="str">
            <v>SOFTWARE</v>
          </cell>
          <cell r="AI2035" t="str">
            <v>132-33</v>
          </cell>
          <cell r="AJ2035" t="str">
            <v>US</v>
          </cell>
          <cell r="AK2035" t="str">
            <v>13 mos</v>
          </cell>
          <cell r="AL2035">
            <v>20</v>
          </cell>
          <cell r="AM2035" t="str">
            <v>EAR99</v>
          </cell>
        </row>
        <row r="2036">
          <cell r="F2036" t="str">
            <v>ADX-1K-1-2-LIC-SSL</v>
          </cell>
          <cell r="G2036" t="str">
            <v>ServerIron ADX 1000/1000F - License FOR SSL ON unit With One/Two CPU Cores;Activates SSL FOR ADX 1008x-1 and ADX 1016x-2</v>
          </cell>
          <cell r="H2036" t="str">
            <v>ServerIron ADX 1000/1000F - License FOR SSL ON unit With One/Two CPU Cores;Activates SSL FOR ADX 1008x-1 and ADX 1016x-2</v>
          </cell>
          <cell r="I2036">
            <v>4400</v>
          </cell>
          <cell r="J2036">
            <v>4400</v>
          </cell>
          <cell r="K2036" t="str">
            <v>A</v>
          </cell>
          <cell r="L2036">
            <v>0</v>
          </cell>
          <cell r="M2036">
            <v>0</v>
          </cell>
          <cell r="N2036">
            <v>0</v>
          </cell>
          <cell r="O2036">
            <v>0</v>
          </cell>
          <cell r="P2036">
            <v>0</v>
          </cell>
          <cell r="Q2036">
            <v>0</v>
          </cell>
          <cell r="R2036">
            <v>0</v>
          </cell>
          <cell r="S2036">
            <v>2552</v>
          </cell>
          <cell r="T2036">
            <v>2640</v>
          </cell>
          <cell r="U2036">
            <v>2288</v>
          </cell>
          <cell r="V2036">
            <v>2200</v>
          </cell>
          <cell r="W2036">
            <v>0</v>
          </cell>
          <cell r="X2036" t="str">
            <v>A1</v>
          </cell>
          <cell r="Y2036">
            <v>0.42</v>
          </cell>
          <cell r="Z2036">
            <v>0.4</v>
          </cell>
          <cell r="AA2036">
            <v>0.48</v>
          </cell>
          <cell r="AB2036">
            <v>0.5</v>
          </cell>
          <cell r="AC2036">
            <v>0</v>
          </cell>
          <cell r="AD2036">
            <v>0</v>
          </cell>
          <cell r="AE2036" t="str">
            <v>SOFTWARE</v>
          </cell>
          <cell r="AF2036" t="str">
            <v>L4-7 FIXED</v>
          </cell>
          <cell r="AG2036" t="str">
            <v>SERVERIRN</v>
          </cell>
          <cell r="AH2036" t="str">
            <v>SOFTWARE</v>
          </cell>
          <cell r="AI2036" t="str">
            <v>132-33</v>
          </cell>
          <cell r="AJ2036" t="str">
            <v>US</v>
          </cell>
          <cell r="AK2036" t="str">
            <v>13 mos</v>
          </cell>
          <cell r="AL2036">
            <v>20</v>
          </cell>
          <cell r="AM2036" t="str">
            <v xml:space="preserve">5D002.BR </v>
          </cell>
        </row>
        <row r="2037">
          <cell r="F2037" t="str">
            <v>ADX-1K-4-LIC-SSL</v>
          </cell>
          <cell r="G2037" t="str">
            <v>ServerIron ADX 1000/1000F - License FOR SSL ON Unit With Four CPU Cores;Activates SSL FOR ADX 1016x-4 and ADX 1216x-4</v>
          </cell>
          <cell r="H2037" t="str">
            <v>ServerIron ADX 1000/1000F - License FOR SSL ON Unit With Four CPU Cores;Activates SSL FOR ADX 1016x-4 and ADX 1216x-4</v>
          </cell>
          <cell r="I2037">
            <v>6600</v>
          </cell>
          <cell r="J2037">
            <v>6600</v>
          </cell>
          <cell r="K2037" t="str">
            <v>A</v>
          </cell>
          <cell r="L2037">
            <v>0</v>
          </cell>
          <cell r="M2037">
            <v>0</v>
          </cell>
          <cell r="N2037">
            <v>0</v>
          </cell>
          <cell r="O2037">
            <v>0</v>
          </cell>
          <cell r="P2037">
            <v>0</v>
          </cell>
          <cell r="Q2037">
            <v>0</v>
          </cell>
          <cell r="R2037">
            <v>0</v>
          </cell>
          <cell r="S2037">
            <v>3828</v>
          </cell>
          <cell r="T2037">
            <v>3960</v>
          </cell>
          <cell r="U2037">
            <v>3432</v>
          </cell>
          <cell r="V2037">
            <v>3300</v>
          </cell>
          <cell r="W2037">
            <v>0</v>
          </cell>
          <cell r="X2037" t="str">
            <v>A1</v>
          </cell>
          <cell r="Y2037">
            <v>0.42</v>
          </cell>
          <cell r="Z2037">
            <v>0.4</v>
          </cell>
          <cell r="AA2037">
            <v>0.48</v>
          </cell>
          <cell r="AB2037">
            <v>0.5</v>
          </cell>
          <cell r="AC2037">
            <v>0</v>
          </cell>
          <cell r="AD2037">
            <v>0</v>
          </cell>
          <cell r="AE2037" t="str">
            <v>SOFTWARE</v>
          </cell>
          <cell r="AF2037" t="str">
            <v>L4-7 FIXED</v>
          </cell>
          <cell r="AG2037" t="str">
            <v>SERVERIRN</v>
          </cell>
          <cell r="AH2037" t="str">
            <v>SOFTWARE</v>
          </cell>
          <cell r="AI2037" t="str">
            <v>132-33</v>
          </cell>
          <cell r="AJ2037" t="str">
            <v>US</v>
          </cell>
          <cell r="AK2037" t="str">
            <v>13 mos</v>
          </cell>
          <cell r="AL2037">
            <v>20</v>
          </cell>
          <cell r="AM2037" t="str">
            <v xml:space="preserve">5D002.BR </v>
          </cell>
        </row>
        <row r="2038">
          <cell r="F2038" t="str">
            <v>ADX-1K-LIC-PREM</v>
          </cell>
          <cell r="G2038" t="str">
            <v>ServerIron ADX 1000/1000F - License FOR Premium Features (Layer 3 Routing, IPv6 and Global Server Load Balancing. Note: ADX 1008x-1 does NOT support Global Server Load Balancing;ADX 1008x-1 and 1016-2 systems do not support multitenancy)</v>
          </cell>
          <cell r="H2038" t="str">
            <v>ServerIron ADX 1000/1000F - License FOR Premium Features (Layer 3 Routing, IPv6 and Global Server Load Balancing. Note: ADX 1008x-1 does NOT support Global Server Load Balancing;ADX 1008x-1 and 1016-2 systems do not support multitenancy)</v>
          </cell>
          <cell r="I2038">
            <v>5500</v>
          </cell>
          <cell r="J2038">
            <v>5500</v>
          </cell>
          <cell r="K2038" t="str">
            <v>A</v>
          </cell>
          <cell r="L2038">
            <v>0</v>
          </cell>
          <cell r="M2038">
            <v>0</v>
          </cell>
          <cell r="N2038">
            <v>0</v>
          </cell>
          <cell r="O2038">
            <v>0</v>
          </cell>
          <cell r="P2038">
            <v>0</v>
          </cell>
          <cell r="Q2038">
            <v>0</v>
          </cell>
          <cell r="R2038">
            <v>0</v>
          </cell>
          <cell r="S2038">
            <v>3190</v>
          </cell>
          <cell r="T2038">
            <v>3300</v>
          </cell>
          <cell r="U2038">
            <v>2860</v>
          </cell>
          <cell r="V2038">
            <v>2750</v>
          </cell>
          <cell r="W2038">
            <v>0</v>
          </cell>
          <cell r="X2038" t="str">
            <v>A1</v>
          </cell>
          <cell r="Y2038">
            <v>0.42</v>
          </cell>
          <cell r="Z2038">
            <v>0.4</v>
          </cell>
          <cell r="AA2038">
            <v>0.48</v>
          </cell>
          <cell r="AB2038">
            <v>0.5</v>
          </cell>
          <cell r="AC2038">
            <v>0</v>
          </cell>
          <cell r="AD2038">
            <v>0</v>
          </cell>
          <cell r="AE2038" t="str">
            <v>SOFTWARE</v>
          </cell>
          <cell r="AF2038" t="str">
            <v>L4-7 FIXED</v>
          </cell>
          <cell r="AG2038" t="str">
            <v>SERVERIRN</v>
          </cell>
          <cell r="AH2038" t="str">
            <v>SOFTWARE</v>
          </cell>
          <cell r="AI2038" t="str">
            <v>132-33</v>
          </cell>
          <cell r="AJ2038" t="str">
            <v>US</v>
          </cell>
          <cell r="AK2038" t="str">
            <v>13 mos</v>
          </cell>
          <cell r="AL2038">
            <v>20</v>
          </cell>
          <cell r="AM2038" t="str">
            <v>EAR99</v>
          </cell>
        </row>
        <row r="2039">
          <cell r="F2039" t="str">
            <v>ADX-CH-LIC-ASM4-8</v>
          </cell>
          <cell r="G2039" t="str">
            <v>ServerIron ADX Chassis - License for Eight CPU Cores; Upgrades an ASM4 module to ASM8 module</v>
          </cell>
          <cell r="H2039" t="str">
            <v>ServerIron ADX Chassis - License for Eight CPU Cores; Upgrades an ASM4 module to ASM8 module</v>
          </cell>
          <cell r="I2039">
            <v>27995</v>
          </cell>
          <cell r="J2039">
            <v>27995</v>
          </cell>
          <cell r="K2039" t="str">
            <v>A</v>
          </cell>
          <cell r="L2039">
            <v>0</v>
          </cell>
          <cell r="M2039">
            <v>0</v>
          </cell>
          <cell r="N2039">
            <v>0</v>
          </cell>
          <cell r="O2039">
            <v>0</v>
          </cell>
          <cell r="P2039">
            <v>0</v>
          </cell>
          <cell r="Q2039">
            <v>0</v>
          </cell>
          <cell r="R2039">
            <v>0</v>
          </cell>
          <cell r="S2039">
            <v>16237</v>
          </cell>
          <cell r="T2039">
            <v>16797</v>
          </cell>
          <cell r="U2039">
            <v>14557</v>
          </cell>
          <cell r="V2039">
            <v>13998</v>
          </cell>
          <cell r="W2039">
            <v>0</v>
          </cell>
          <cell r="X2039" t="str">
            <v>A1</v>
          </cell>
          <cell r="Y2039">
            <v>0.42</v>
          </cell>
          <cell r="Z2039">
            <v>0.4</v>
          </cell>
          <cell r="AA2039">
            <v>0.48</v>
          </cell>
          <cell r="AB2039">
            <v>0.5</v>
          </cell>
          <cell r="AC2039">
            <v>0</v>
          </cell>
          <cell r="AD2039">
            <v>0</v>
          </cell>
          <cell r="AE2039" t="str">
            <v>SOFTWARE</v>
          </cell>
          <cell r="AF2039" t="str">
            <v>L4-7 MODULAR</v>
          </cell>
          <cell r="AG2039" t="str">
            <v>SERVERIRN</v>
          </cell>
          <cell r="AH2039" t="str">
            <v>SOFTWARE</v>
          </cell>
          <cell r="AI2039" t="str">
            <v>132-33</v>
          </cell>
          <cell r="AJ2039" t="str">
            <v>US</v>
          </cell>
          <cell r="AK2039" t="str">
            <v>13 mos</v>
          </cell>
          <cell r="AL2039">
            <v>20</v>
          </cell>
          <cell r="AM2039" t="str">
            <v>EAR99</v>
          </cell>
        </row>
        <row r="2040">
          <cell r="F2040" t="str">
            <v>ADX-CH-LIC-MT-TIER1</v>
          </cell>
          <cell r="G2040" t="str">
            <v>ServerIron ADX Chassis - License for upto 16 total tenants of multi-tenant capacity. (Requires installation of the SI-MM-2 management module and release 12.5 or higher)</v>
          </cell>
          <cell r="H2040" t="str">
            <v>ServerIron ADX Chassis - License for upto 16 total tenants of multi-tenant capacity. (Requires installation of the SI-MM-2 management module and release 12.5 or higher)</v>
          </cell>
          <cell r="I2040">
            <v>28000</v>
          </cell>
          <cell r="J2040">
            <v>28000</v>
          </cell>
          <cell r="K2040" t="str">
            <v>A</v>
          </cell>
          <cell r="L2040">
            <v>0</v>
          </cell>
          <cell r="M2040">
            <v>0</v>
          </cell>
          <cell r="N2040">
            <v>0</v>
          </cell>
          <cell r="O2040">
            <v>0</v>
          </cell>
          <cell r="P2040">
            <v>0</v>
          </cell>
          <cell r="Q2040">
            <v>0</v>
          </cell>
          <cell r="R2040">
            <v>0</v>
          </cell>
          <cell r="S2040">
            <v>16240</v>
          </cell>
          <cell r="T2040">
            <v>16800</v>
          </cell>
          <cell r="U2040">
            <v>14560</v>
          </cell>
          <cell r="V2040">
            <v>14000</v>
          </cell>
          <cell r="W2040">
            <v>0</v>
          </cell>
          <cell r="X2040" t="str">
            <v>A1</v>
          </cell>
          <cell r="Y2040">
            <v>0.42</v>
          </cell>
          <cell r="Z2040">
            <v>0.4</v>
          </cell>
          <cell r="AA2040">
            <v>0.48</v>
          </cell>
          <cell r="AB2040">
            <v>0.5</v>
          </cell>
          <cell r="AC2040">
            <v>0</v>
          </cell>
          <cell r="AD2040">
            <v>0</v>
          </cell>
          <cell r="AE2040" t="str">
            <v>SOFTWARE</v>
          </cell>
          <cell r="AF2040" t="str">
            <v>L4-7 MODULAR</v>
          </cell>
          <cell r="AG2040" t="str">
            <v>SERVERIRN ADX SHARED MODULAR</v>
          </cell>
          <cell r="AH2040" t="str">
            <v>SOFTWARE</v>
          </cell>
          <cell r="AI2040" t="str">
            <v>132-33</v>
          </cell>
          <cell r="AJ2040" t="str">
            <v>US</v>
          </cell>
          <cell r="AK2040" t="str">
            <v>13 mos</v>
          </cell>
          <cell r="AL2040">
            <v>20</v>
          </cell>
          <cell r="AM2040" t="str">
            <v>EAR99</v>
          </cell>
        </row>
        <row r="2041">
          <cell r="F2041" t="str">
            <v>ADX-CH-LIC-MT-TIER2</v>
          </cell>
          <cell r="G2041" t="str">
            <v>ServerIron ADX Chassis - License for upto 32 total tenants of multi-tenant capacity. (Available on SI-10K systems only. Requires installation of the SI-MM-2 management module and release 12.5 or higher)</v>
          </cell>
          <cell r="H2041" t="str">
            <v>ServerIron ADX Chassis - License for upto 32 total tenants of multi-tenant capacity. (Available on SI-10K systems only. Requires installation of the SI-MM-2 management module and release 12.5 or higher)</v>
          </cell>
          <cell r="I2041">
            <v>39500</v>
          </cell>
          <cell r="J2041">
            <v>39500</v>
          </cell>
          <cell r="K2041" t="str">
            <v>A</v>
          </cell>
          <cell r="L2041">
            <v>0</v>
          </cell>
          <cell r="M2041">
            <v>0</v>
          </cell>
          <cell r="N2041">
            <v>0</v>
          </cell>
          <cell r="O2041">
            <v>0</v>
          </cell>
          <cell r="P2041">
            <v>0</v>
          </cell>
          <cell r="Q2041">
            <v>0</v>
          </cell>
          <cell r="R2041">
            <v>0</v>
          </cell>
          <cell r="S2041">
            <v>22910</v>
          </cell>
          <cell r="T2041">
            <v>23700</v>
          </cell>
          <cell r="U2041">
            <v>20540</v>
          </cell>
          <cell r="V2041">
            <v>19750</v>
          </cell>
          <cell r="W2041">
            <v>0</v>
          </cell>
          <cell r="X2041" t="str">
            <v>A1</v>
          </cell>
          <cell r="Y2041">
            <v>0.42</v>
          </cell>
          <cell r="Z2041">
            <v>0.4</v>
          </cell>
          <cell r="AA2041">
            <v>0.48</v>
          </cell>
          <cell r="AB2041">
            <v>0.5</v>
          </cell>
          <cell r="AC2041">
            <v>0</v>
          </cell>
          <cell r="AD2041">
            <v>0</v>
          </cell>
          <cell r="AE2041" t="str">
            <v>SOFTWARE</v>
          </cell>
          <cell r="AF2041" t="str">
            <v>L4-7 MODULAR</v>
          </cell>
          <cell r="AG2041" t="str">
            <v>SERVERIRN ADX SHARED MODULAR</v>
          </cell>
          <cell r="AH2041" t="str">
            <v>SOFTWARE</v>
          </cell>
          <cell r="AI2041" t="str">
            <v>132-33</v>
          </cell>
          <cell r="AJ2041" t="str">
            <v>US</v>
          </cell>
          <cell r="AK2041" t="str">
            <v>13 mos</v>
          </cell>
          <cell r="AL2041">
            <v>20</v>
          </cell>
          <cell r="AM2041" t="str">
            <v>EAR99</v>
          </cell>
        </row>
        <row r="2042">
          <cell r="F2042" t="str">
            <v>ADX-CH-LIC-MT-TIER2-UPG</v>
          </cell>
          <cell r="G2042" t="str">
            <v>Chassis license upgrade from Tier1 to Tier2 multitenant capacity. (Available on SI-10K systems only; Requires installation of the SI-MM-2 management module and release 12.5 or higher)</v>
          </cell>
          <cell r="H2042" t="str">
            <v>Chassis license upgrade from Tier1 to Tier2 multitenant capacity. (Available on SI-10K systems only; Requires installation of the SI-MM-2 management module and release 12.5 or higher)</v>
          </cell>
          <cell r="I2042">
            <v>19500</v>
          </cell>
          <cell r="J2042">
            <v>19500</v>
          </cell>
          <cell r="K2042" t="str">
            <v>A</v>
          </cell>
          <cell r="L2042">
            <v>0</v>
          </cell>
          <cell r="M2042">
            <v>0</v>
          </cell>
          <cell r="N2042">
            <v>0</v>
          </cell>
          <cell r="O2042">
            <v>0</v>
          </cell>
          <cell r="P2042">
            <v>0</v>
          </cell>
          <cell r="Q2042">
            <v>0</v>
          </cell>
          <cell r="R2042">
            <v>0</v>
          </cell>
          <cell r="S2042">
            <v>11310</v>
          </cell>
          <cell r="T2042">
            <v>11700</v>
          </cell>
          <cell r="U2042">
            <v>10140</v>
          </cell>
          <cell r="V2042">
            <v>9750</v>
          </cell>
          <cell r="W2042">
            <v>0</v>
          </cell>
          <cell r="X2042" t="str">
            <v>A1</v>
          </cell>
          <cell r="Y2042">
            <v>0.42</v>
          </cell>
          <cell r="Z2042">
            <v>0.4</v>
          </cell>
          <cell r="AA2042">
            <v>0.48</v>
          </cell>
          <cell r="AB2042">
            <v>0.5</v>
          </cell>
          <cell r="AC2042">
            <v>0</v>
          </cell>
          <cell r="AD2042">
            <v>0</v>
          </cell>
          <cell r="AE2042" t="str">
            <v>SOFTWARE</v>
          </cell>
          <cell r="AF2042" t="str">
            <v>L4-7 MODULAR</v>
          </cell>
          <cell r="AG2042" t="str">
            <v>SERVERIRN ADX SHARED MODULAR</v>
          </cell>
          <cell r="AH2042" t="str">
            <v>SOFTWARE</v>
          </cell>
          <cell r="AI2042" t="str">
            <v>132-33</v>
          </cell>
          <cell r="AJ2042" t="str">
            <v>US</v>
          </cell>
          <cell r="AK2042" t="str">
            <v>13 mos</v>
          </cell>
          <cell r="AL2042">
            <v>20</v>
          </cell>
          <cell r="AM2042" t="str">
            <v>EAR99</v>
          </cell>
        </row>
        <row r="2043">
          <cell r="F2043" t="str">
            <v>ADX-CH-LIC-PREM</v>
          </cell>
          <cell r="G2043" t="str">
            <v>ServerIron ADX Chassis - License for Premium Features (Layer 3 Routing, IPv6, Global Server Load Balancing and Multitenancy)</v>
          </cell>
          <cell r="H2043" t="str">
            <v>ServerIron ADX Chassis - License for Premium Features (Layer 3 Routing, IPv6, Global Server Load Balancing and Multitenancy)</v>
          </cell>
          <cell r="I2043">
            <v>14295</v>
          </cell>
          <cell r="J2043">
            <v>14295</v>
          </cell>
          <cell r="K2043" t="str">
            <v>A</v>
          </cell>
          <cell r="L2043">
            <v>0</v>
          </cell>
          <cell r="M2043">
            <v>0</v>
          </cell>
          <cell r="N2043">
            <v>0</v>
          </cell>
          <cell r="O2043">
            <v>0</v>
          </cell>
          <cell r="P2043">
            <v>0</v>
          </cell>
          <cell r="Q2043">
            <v>0</v>
          </cell>
          <cell r="R2043">
            <v>0</v>
          </cell>
          <cell r="S2043">
            <v>8291</v>
          </cell>
          <cell r="T2043">
            <v>8577</v>
          </cell>
          <cell r="U2043">
            <v>7433</v>
          </cell>
          <cell r="V2043">
            <v>7148</v>
          </cell>
          <cell r="W2043">
            <v>0</v>
          </cell>
          <cell r="X2043" t="str">
            <v>A1</v>
          </cell>
          <cell r="Y2043">
            <v>0.42</v>
          </cell>
          <cell r="Z2043">
            <v>0.4</v>
          </cell>
          <cell r="AA2043">
            <v>0.48</v>
          </cell>
          <cell r="AB2043">
            <v>0.5</v>
          </cell>
          <cell r="AC2043">
            <v>0</v>
          </cell>
          <cell r="AD2043">
            <v>0</v>
          </cell>
          <cell r="AE2043" t="str">
            <v>SOFTWARE</v>
          </cell>
          <cell r="AF2043" t="str">
            <v>L4-7 MODULAR</v>
          </cell>
          <cell r="AG2043" t="str">
            <v>SERVERIRN</v>
          </cell>
          <cell r="AH2043" t="str">
            <v>SOFTWARE</v>
          </cell>
          <cell r="AI2043" t="str">
            <v>132-33</v>
          </cell>
          <cell r="AJ2043" t="str">
            <v>US</v>
          </cell>
          <cell r="AK2043" t="str">
            <v>13 mos</v>
          </cell>
          <cell r="AL2043">
            <v>20</v>
          </cell>
          <cell r="AM2043" t="str">
            <v>EAR99</v>
          </cell>
        </row>
        <row r="2044">
          <cell r="F2044" t="str">
            <v>RPS9</v>
          </cell>
          <cell r="G2044" t="str">
            <v>500W AC Power supply for NetIron CES, NetIron CER and ServerIron ADX 1000 Series</v>
          </cell>
          <cell r="H2044" t="str">
            <v>500W AC Power supply for NetIron CES, NetIron CER and ServerIron ADX 1000 Series</v>
          </cell>
          <cell r="I2044">
            <v>645</v>
          </cell>
          <cell r="J2044">
            <v>645</v>
          </cell>
          <cell r="K2044" t="str">
            <v>A</v>
          </cell>
          <cell r="L2044">
            <v>0</v>
          </cell>
          <cell r="M2044">
            <v>0</v>
          </cell>
          <cell r="N2044">
            <v>0</v>
          </cell>
          <cell r="O2044">
            <v>0</v>
          </cell>
          <cell r="P2044">
            <v>0</v>
          </cell>
          <cell r="Q2044">
            <v>0</v>
          </cell>
          <cell r="R2044">
            <v>0</v>
          </cell>
          <cell r="S2044">
            <v>374</v>
          </cell>
          <cell r="T2044">
            <v>387</v>
          </cell>
          <cell r="U2044">
            <v>335</v>
          </cell>
          <cell r="V2044">
            <v>323</v>
          </cell>
          <cell r="W2044">
            <v>0</v>
          </cell>
          <cell r="X2044" t="str">
            <v>A1</v>
          </cell>
          <cell r="Y2044">
            <v>0.42</v>
          </cell>
          <cell r="Z2044">
            <v>0.4</v>
          </cell>
          <cell r="AA2044">
            <v>0.48</v>
          </cell>
          <cell r="AB2044">
            <v>0.5</v>
          </cell>
          <cell r="AC2044">
            <v>0</v>
          </cell>
          <cell r="AD2044">
            <v>0</v>
          </cell>
          <cell r="AE2044" t="str">
            <v>HARDWARE</v>
          </cell>
          <cell r="AF2044" t="str">
            <v>L3 FIXED</v>
          </cell>
          <cell r="AG2044" t="str">
            <v>NETIRN CES</v>
          </cell>
          <cell r="AH2044" t="str">
            <v>HARDWARE</v>
          </cell>
          <cell r="AI2044" t="str">
            <v>132-8</v>
          </cell>
          <cell r="AJ2044" t="str">
            <v>non-TAA</v>
          </cell>
          <cell r="AK2044" t="str">
            <v>13 mos</v>
          </cell>
          <cell r="AL2044">
            <v>54</v>
          </cell>
          <cell r="AM2044" t="str">
            <v>EAR99</v>
          </cell>
        </row>
        <row r="2045">
          <cell r="F2045" t="str">
            <v>RPS9DC</v>
          </cell>
          <cell r="G2045" t="str">
            <v>500W DC Power supply for NetIron CES, NetIron CER and and ServerIron ADX 1000 Series</v>
          </cell>
          <cell r="H2045" t="str">
            <v>500W DC Power supply for NetIron CES, NetIron CER and and ServerIron ADX 1000 Series</v>
          </cell>
          <cell r="I2045">
            <v>995</v>
          </cell>
          <cell r="J2045">
            <v>995</v>
          </cell>
          <cell r="K2045" t="str">
            <v>A</v>
          </cell>
          <cell r="L2045">
            <v>0</v>
          </cell>
          <cell r="M2045">
            <v>0</v>
          </cell>
          <cell r="N2045">
            <v>0</v>
          </cell>
          <cell r="O2045">
            <v>0</v>
          </cell>
          <cell r="P2045">
            <v>0</v>
          </cell>
          <cell r="Q2045">
            <v>0</v>
          </cell>
          <cell r="R2045">
            <v>0</v>
          </cell>
          <cell r="S2045">
            <v>577</v>
          </cell>
          <cell r="T2045">
            <v>597</v>
          </cell>
          <cell r="U2045">
            <v>517</v>
          </cell>
          <cell r="V2045">
            <v>498</v>
          </cell>
          <cell r="W2045">
            <v>0</v>
          </cell>
          <cell r="X2045" t="str">
            <v>A1</v>
          </cell>
          <cell r="Y2045">
            <v>0.42</v>
          </cell>
          <cell r="Z2045">
            <v>0.4</v>
          </cell>
          <cell r="AA2045">
            <v>0.48</v>
          </cell>
          <cell r="AB2045">
            <v>0.5</v>
          </cell>
          <cell r="AC2045">
            <v>0</v>
          </cell>
          <cell r="AD2045">
            <v>0</v>
          </cell>
          <cell r="AE2045" t="str">
            <v>HARDWARE</v>
          </cell>
          <cell r="AF2045" t="str">
            <v>L3 FIXED</v>
          </cell>
          <cell r="AG2045" t="str">
            <v>NETIRN CES</v>
          </cell>
          <cell r="AH2045" t="str">
            <v>HARDWARE</v>
          </cell>
          <cell r="AI2045" t="str">
            <v>132-8</v>
          </cell>
          <cell r="AJ2045" t="str">
            <v>non-TAA</v>
          </cell>
          <cell r="AK2045" t="str">
            <v>13 mos</v>
          </cell>
          <cell r="AL2045">
            <v>54</v>
          </cell>
          <cell r="AM2045" t="str">
            <v>EAR99</v>
          </cell>
        </row>
        <row r="2046">
          <cell r="F2046" t="str">
            <v>XBR-000195</v>
          </cell>
          <cell r="G2046" t="str">
            <v>FIPS SECURITY SEAL FOR SYSTEM CERTIFIED FIPS OPERATION</v>
          </cell>
          <cell r="H2046" t="str">
            <v>FIPS SECURITY SEAL FOR SYSTEM CERTIFIED FIPS OPERATION</v>
          </cell>
          <cell r="I2046">
            <v>499</v>
          </cell>
          <cell r="J2046">
            <v>499</v>
          </cell>
          <cell r="K2046" t="str">
            <v>A</v>
          </cell>
          <cell r="L2046">
            <v>0</v>
          </cell>
          <cell r="M2046">
            <v>0</v>
          </cell>
          <cell r="N2046">
            <v>0</v>
          </cell>
          <cell r="O2046">
            <v>0</v>
          </cell>
          <cell r="P2046">
            <v>0</v>
          </cell>
          <cell r="Q2046">
            <v>0</v>
          </cell>
          <cell r="R2046">
            <v>0</v>
          </cell>
          <cell r="S2046">
            <v>289</v>
          </cell>
          <cell r="T2046">
            <v>299</v>
          </cell>
          <cell r="U2046">
            <v>259</v>
          </cell>
          <cell r="V2046">
            <v>250</v>
          </cell>
          <cell r="W2046">
            <v>0</v>
          </cell>
          <cell r="X2046" t="str">
            <v>A1</v>
          </cell>
          <cell r="Y2046">
            <v>0.42</v>
          </cell>
          <cell r="Z2046">
            <v>0.4</v>
          </cell>
          <cell r="AA2046">
            <v>0.48</v>
          </cell>
          <cell r="AB2046">
            <v>0.5</v>
          </cell>
          <cell r="AC2046">
            <v>0</v>
          </cell>
          <cell r="AD2046">
            <v>0</v>
          </cell>
          <cell r="AE2046" t="str">
            <v>HARDWARE</v>
          </cell>
          <cell r="AF2046" t="str">
            <v>DIRECTOR</v>
          </cell>
          <cell r="AG2046" t="str">
            <v>COMMON-HW-L3</v>
          </cell>
          <cell r="AH2046" t="str">
            <v>HARDWARE</v>
          </cell>
          <cell r="AI2046" t="str">
            <v>132-8</v>
          </cell>
          <cell r="AJ2046" t="str">
            <v>US</v>
          </cell>
          <cell r="AK2046" t="str">
            <v>13 mos</v>
          </cell>
          <cell r="AL2046">
            <v>80</v>
          </cell>
          <cell r="AM2046" t="str">
            <v>EAR99</v>
          </cell>
        </row>
        <row r="2047">
          <cell r="F2047" t="str">
            <v>10G-XFP-LR</v>
          </cell>
          <cell r="G2047" t="str">
            <v>1310nm serial pluggable XFP optic (LC) for up to 10km over SMF</v>
          </cell>
          <cell r="H2047" t="str">
            <v>1310nm serial pluggable XFP optic (LC) for up to 10km over SMF</v>
          </cell>
          <cell r="I2047">
            <v>2495</v>
          </cell>
          <cell r="J2047">
            <v>2745</v>
          </cell>
          <cell r="K2047" t="str">
            <v>A</v>
          </cell>
          <cell r="L2047">
            <v>0</v>
          </cell>
          <cell r="M2047">
            <v>0</v>
          </cell>
          <cell r="N2047">
            <v>0</v>
          </cell>
          <cell r="O2047">
            <v>0</v>
          </cell>
          <cell r="P2047">
            <v>0</v>
          </cell>
          <cell r="Q2047">
            <v>0</v>
          </cell>
          <cell r="R2047">
            <v>0</v>
          </cell>
          <cell r="S2047">
            <v>1592</v>
          </cell>
          <cell r="T2047">
            <v>1647</v>
          </cell>
          <cell r="U2047">
            <v>1427</v>
          </cell>
          <cell r="V2047">
            <v>1373</v>
          </cell>
          <cell r="W2047">
            <v>0</v>
          </cell>
          <cell r="X2047" t="str">
            <v>A1</v>
          </cell>
          <cell r="Y2047">
            <v>0.42</v>
          </cell>
          <cell r="Z2047">
            <v>0.4</v>
          </cell>
          <cell r="AA2047">
            <v>0.48</v>
          </cell>
          <cell r="AB2047">
            <v>0.5</v>
          </cell>
          <cell r="AC2047">
            <v>0</v>
          </cell>
          <cell r="AD2047">
            <v>0</v>
          </cell>
          <cell r="AE2047" t="str">
            <v>HARDWARE</v>
          </cell>
          <cell r="AF2047" t="str">
            <v>OPTICS</v>
          </cell>
          <cell r="AG2047" t="str">
            <v>10G OPTICS</v>
          </cell>
          <cell r="AH2047" t="str">
            <v>HARDWARE</v>
          </cell>
          <cell r="AI2047" t="str">
            <v>132-8</v>
          </cell>
          <cell r="AJ2047" t="str">
            <v>non-TAA</v>
          </cell>
          <cell r="AK2047" t="str">
            <v>13 mos</v>
          </cell>
          <cell r="AL2047">
            <v>80</v>
          </cell>
          <cell r="AM2047" t="str">
            <v>5A991</v>
          </cell>
        </row>
        <row r="2048">
          <cell r="F2048" t="str">
            <v>10G-XFP-LR-4</v>
          </cell>
          <cell r="G2048" t="str">
            <v>1310nm serial pluggable XFP optic (LC) for up to 10km over SMF 4 Pack</v>
          </cell>
          <cell r="H2048" t="str">
            <v>1310nm serial pluggable XFP optic (LC) for up to 10km over SMF 4 Pack</v>
          </cell>
          <cell r="I2048">
            <v>10431</v>
          </cell>
          <cell r="J2048">
            <v>10431</v>
          </cell>
          <cell r="K2048" t="str">
            <v>A</v>
          </cell>
          <cell r="L2048">
            <v>0</v>
          </cell>
          <cell r="M2048">
            <v>0</v>
          </cell>
          <cell r="N2048">
            <v>0</v>
          </cell>
          <cell r="O2048">
            <v>0</v>
          </cell>
          <cell r="P2048">
            <v>0</v>
          </cell>
          <cell r="Q2048">
            <v>0</v>
          </cell>
          <cell r="R2048">
            <v>0</v>
          </cell>
          <cell r="S2048">
            <v>6050</v>
          </cell>
          <cell r="T2048">
            <v>6259</v>
          </cell>
          <cell r="U2048">
            <v>5424</v>
          </cell>
          <cell r="V2048">
            <v>5216</v>
          </cell>
          <cell r="W2048">
            <v>0</v>
          </cell>
          <cell r="X2048" t="str">
            <v>A1</v>
          </cell>
          <cell r="Y2048">
            <v>0.42</v>
          </cell>
          <cell r="Z2048">
            <v>0.4</v>
          </cell>
          <cell r="AA2048">
            <v>0.48</v>
          </cell>
          <cell r="AB2048">
            <v>0.5</v>
          </cell>
          <cell r="AC2048">
            <v>0</v>
          </cell>
          <cell r="AD2048">
            <v>0</v>
          </cell>
          <cell r="AE2048" t="str">
            <v>HARDWARE</v>
          </cell>
          <cell r="AF2048" t="str">
            <v>OPTICS</v>
          </cell>
          <cell r="AG2048" t="str">
            <v>10G OPTICS</v>
          </cell>
          <cell r="AH2048" t="str">
            <v>HARDWARE</v>
          </cell>
          <cell r="AI2048" t="str">
            <v>132-8</v>
          </cell>
          <cell r="AJ2048" t="str">
            <v>non-TAA</v>
          </cell>
          <cell r="AK2048" t="str">
            <v>13 mos</v>
          </cell>
          <cell r="AL2048">
            <v>80</v>
          </cell>
          <cell r="AM2048" t="str">
            <v>5A991</v>
          </cell>
        </row>
        <row r="2049">
          <cell r="F2049" t="str">
            <v>10G-XFP-SR</v>
          </cell>
          <cell r="G2049" t="str">
            <v>850nm serial pluggable XFP optic (LC), target range 300m over MMF</v>
          </cell>
          <cell r="H2049" t="str">
            <v>850nm serial pluggable XFP optic (LC), target range 300m over MMF</v>
          </cell>
          <cell r="I2049">
            <v>1245</v>
          </cell>
          <cell r="J2049">
            <v>1370</v>
          </cell>
          <cell r="K2049" t="str">
            <v>A</v>
          </cell>
          <cell r="L2049">
            <v>0</v>
          </cell>
          <cell r="M2049">
            <v>0</v>
          </cell>
          <cell r="N2049">
            <v>0</v>
          </cell>
          <cell r="O2049">
            <v>0</v>
          </cell>
          <cell r="P2049">
            <v>0</v>
          </cell>
          <cell r="Q2049">
            <v>0</v>
          </cell>
          <cell r="R2049">
            <v>0</v>
          </cell>
          <cell r="S2049">
            <v>795</v>
          </cell>
          <cell r="T2049">
            <v>822</v>
          </cell>
          <cell r="U2049">
            <v>712</v>
          </cell>
          <cell r="V2049">
            <v>685</v>
          </cell>
          <cell r="W2049">
            <v>0</v>
          </cell>
          <cell r="X2049" t="str">
            <v>A1</v>
          </cell>
          <cell r="Y2049">
            <v>0.42</v>
          </cell>
          <cell r="Z2049">
            <v>0.4</v>
          </cell>
          <cell r="AA2049">
            <v>0.48</v>
          </cell>
          <cell r="AB2049">
            <v>0.5</v>
          </cell>
          <cell r="AC2049">
            <v>0</v>
          </cell>
          <cell r="AD2049">
            <v>0</v>
          </cell>
          <cell r="AE2049" t="str">
            <v>HARDWARE</v>
          </cell>
          <cell r="AF2049" t="str">
            <v>OPTICS</v>
          </cell>
          <cell r="AG2049" t="str">
            <v>10G OPTICS</v>
          </cell>
          <cell r="AH2049" t="str">
            <v>HARDWARE</v>
          </cell>
          <cell r="AI2049" t="str">
            <v>132-8</v>
          </cell>
          <cell r="AJ2049" t="str">
            <v>non-TAA</v>
          </cell>
          <cell r="AK2049" t="str">
            <v>13 mos</v>
          </cell>
          <cell r="AL2049">
            <v>80</v>
          </cell>
          <cell r="AM2049" t="str">
            <v>5A991</v>
          </cell>
        </row>
        <row r="2050">
          <cell r="F2050" t="str">
            <v>10G-XFP-SR-4</v>
          </cell>
          <cell r="G2050" t="str">
            <v>850nm serial pluggable XFP optic (LC) 4 Pack, target range 300m over MMF</v>
          </cell>
          <cell r="H2050" t="str">
            <v>850nm serial pluggable XFP optic (LC) 4 Pack, target range 300m over MMF</v>
          </cell>
          <cell r="I2050">
            <v>5206</v>
          </cell>
          <cell r="J2050">
            <v>5206</v>
          </cell>
          <cell r="K2050" t="str">
            <v>A</v>
          </cell>
          <cell r="L2050">
            <v>0</v>
          </cell>
          <cell r="M2050">
            <v>0</v>
          </cell>
          <cell r="N2050">
            <v>0</v>
          </cell>
          <cell r="O2050">
            <v>0</v>
          </cell>
          <cell r="P2050">
            <v>0</v>
          </cell>
          <cell r="Q2050">
            <v>0</v>
          </cell>
          <cell r="R2050">
            <v>0</v>
          </cell>
          <cell r="S2050">
            <v>3019</v>
          </cell>
          <cell r="T2050">
            <v>3124</v>
          </cell>
          <cell r="U2050">
            <v>2707</v>
          </cell>
          <cell r="V2050">
            <v>2603</v>
          </cell>
          <cell r="W2050">
            <v>0</v>
          </cell>
          <cell r="X2050" t="str">
            <v>A1</v>
          </cell>
          <cell r="Y2050">
            <v>0.42</v>
          </cell>
          <cell r="Z2050">
            <v>0.4</v>
          </cell>
          <cell r="AA2050">
            <v>0.48</v>
          </cell>
          <cell r="AB2050">
            <v>0.5</v>
          </cell>
          <cell r="AC2050">
            <v>0</v>
          </cell>
          <cell r="AD2050">
            <v>0</v>
          </cell>
          <cell r="AE2050" t="str">
            <v>HARDWARE</v>
          </cell>
          <cell r="AF2050" t="str">
            <v>OPTICS</v>
          </cell>
          <cell r="AG2050" t="str">
            <v>10G OPTICS</v>
          </cell>
          <cell r="AH2050" t="str">
            <v>HARDWARE</v>
          </cell>
          <cell r="AI2050" t="str">
            <v>132-8</v>
          </cell>
          <cell r="AJ2050" t="str">
            <v>non-TAA</v>
          </cell>
          <cell r="AK2050" t="str">
            <v>13 mos</v>
          </cell>
          <cell r="AL2050">
            <v>80</v>
          </cell>
          <cell r="AM2050" t="str">
            <v>5A991</v>
          </cell>
        </row>
        <row r="2051">
          <cell r="F2051" t="str">
            <v>E1MG-LX-OM</v>
          </cell>
          <cell r="G2051" t="str">
            <v>1000Base-LX SFP optic, SMF, LC connector, Optical Monitoring Capable</v>
          </cell>
          <cell r="H2051" t="str">
            <v>1000Base-LX SFP optic, SMF, LC connector, Optical Monitoring Capable</v>
          </cell>
          <cell r="I2051">
            <v>1045</v>
          </cell>
          <cell r="J2051">
            <v>1100</v>
          </cell>
          <cell r="K2051" t="str">
            <v>A</v>
          </cell>
          <cell r="L2051">
            <v>0</v>
          </cell>
          <cell r="M2051">
            <v>0</v>
          </cell>
          <cell r="N2051">
            <v>0</v>
          </cell>
          <cell r="O2051">
            <v>0</v>
          </cell>
          <cell r="P2051">
            <v>0</v>
          </cell>
          <cell r="Q2051">
            <v>0</v>
          </cell>
          <cell r="R2051">
            <v>0</v>
          </cell>
          <cell r="S2051">
            <v>638</v>
          </cell>
          <cell r="T2051">
            <v>660</v>
          </cell>
          <cell r="U2051">
            <v>572</v>
          </cell>
          <cell r="V2051">
            <v>550</v>
          </cell>
          <cell r="W2051">
            <v>0</v>
          </cell>
          <cell r="X2051" t="str">
            <v>A1</v>
          </cell>
          <cell r="Y2051">
            <v>0.42</v>
          </cell>
          <cell r="Z2051">
            <v>0.4</v>
          </cell>
          <cell r="AA2051">
            <v>0.48</v>
          </cell>
          <cell r="AB2051">
            <v>0.5</v>
          </cell>
          <cell r="AC2051">
            <v>0</v>
          </cell>
          <cell r="AD2051">
            <v>0</v>
          </cell>
          <cell r="AE2051" t="str">
            <v>HARDWARE</v>
          </cell>
          <cell r="AF2051" t="str">
            <v>OPTICS</v>
          </cell>
          <cell r="AG2051" t="str">
            <v>1G OPTICS</v>
          </cell>
          <cell r="AH2051" t="str">
            <v>HARDWARE</v>
          </cell>
          <cell r="AI2051" t="str">
            <v>132-8</v>
          </cell>
          <cell r="AJ2051" t="str">
            <v>non-TAA</v>
          </cell>
          <cell r="AK2051" t="str">
            <v>13 mos</v>
          </cell>
          <cell r="AL2051">
            <v>80</v>
          </cell>
          <cell r="AM2051" t="str">
            <v>5A991</v>
          </cell>
        </row>
        <row r="2052">
          <cell r="F2052" t="str">
            <v>E1MG-LX-OM-8</v>
          </cell>
          <cell r="G2052" t="str">
            <v>1000Base-LX SFP optic 8 Pack, SMF, LC connector, Optical Monitoring Capable</v>
          </cell>
          <cell r="H2052" t="str">
            <v>1000Base-LX SFP optic 8 Pack, SMF, LC connector, Optical Monitoring Capable</v>
          </cell>
          <cell r="I2052">
            <v>8280</v>
          </cell>
          <cell r="J2052">
            <v>8280</v>
          </cell>
          <cell r="K2052" t="str">
            <v>A</v>
          </cell>
          <cell r="L2052">
            <v>0</v>
          </cell>
          <cell r="M2052">
            <v>0</v>
          </cell>
          <cell r="N2052">
            <v>0</v>
          </cell>
          <cell r="O2052">
            <v>0</v>
          </cell>
          <cell r="P2052">
            <v>0</v>
          </cell>
          <cell r="Q2052">
            <v>0</v>
          </cell>
          <cell r="R2052">
            <v>0</v>
          </cell>
          <cell r="S2052">
            <v>4802</v>
          </cell>
          <cell r="T2052">
            <v>4968</v>
          </cell>
          <cell r="U2052">
            <v>4306</v>
          </cell>
          <cell r="V2052">
            <v>4140</v>
          </cell>
          <cell r="W2052">
            <v>0</v>
          </cell>
          <cell r="X2052" t="str">
            <v>A1</v>
          </cell>
          <cell r="Y2052">
            <v>0.42</v>
          </cell>
          <cell r="Z2052">
            <v>0.4</v>
          </cell>
          <cell r="AA2052">
            <v>0.48</v>
          </cell>
          <cell r="AB2052">
            <v>0.5</v>
          </cell>
          <cell r="AC2052">
            <v>0</v>
          </cell>
          <cell r="AD2052">
            <v>0</v>
          </cell>
          <cell r="AE2052" t="str">
            <v>HARDWARE</v>
          </cell>
          <cell r="AF2052" t="str">
            <v>OPTICS</v>
          </cell>
          <cell r="AG2052" t="str">
            <v>1G OPTICS</v>
          </cell>
          <cell r="AH2052" t="str">
            <v>HARDWARE</v>
          </cell>
          <cell r="AI2052" t="str">
            <v>132-8</v>
          </cell>
          <cell r="AJ2052" t="str">
            <v>non-TAA</v>
          </cell>
          <cell r="AK2052" t="str">
            <v>13 mos</v>
          </cell>
          <cell r="AL2052">
            <v>80</v>
          </cell>
          <cell r="AM2052" t="str">
            <v>5A991</v>
          </cell>
        </row>
        <row r="2053">
          <cell r="F2053" t="str">
            <v>E1MG-SX-OM</v>
          </cell>
          <cell r="G2053" t="str">
            <v>1000Base-SX SFP optic, MMF, LC connector, Optical Monitoring Capable</v>
          </cell>
          <cell r="H2053" t="str">
            <v>1000Base-SX SFP optic, MMF, LC connector, Optical Monitoring Capable</v>
          </cell>
          <cell r="I2053">
            <v>475</v>
          </cell>
          <cell r="J2053">
            <v>525</v>
          </cell>
          <cell r="K2053" t="str">
            <v>A</v>
          </cell>
          <cell r="L2053">
            <v>0</v>
          </cell>
          <cell r="M2053">
            <v>0</v>
          </cell>
          <cell r="N2053">
            <v>0</v>
          </cell>
          <cell r="O2053">
            <v>0</v>
          </cell>
          <cell r="P2053">
            <v>0</v>
          </cell>
          <cell r="Q2053">
            <v>0</v>
          </cell>
          <cell r="R2053">
            <v>0</v>
          </cell>
          <cell r="S2053">
            <v>305</v>
          </cell>
          <cell r="T2053">
            <v>315</v>
          </cell>
          <cell r="U2053">
            <v>273</v>
          </cell>
          <cell r="V2053">
            <v>263</v>
          </cell>
          <cell r="W2053">
            <v>0</v>
          </cell>
          <cell r="X2053" t="str">
            <v>A1</v>
          </cell>
          <cell r="Y2053">
            <v>0.42</v>
          </cell>
          <cell r="Z2053">
            <v>0.4</v>
          </cell>
          <cell r="AA2053">
            <v>0.48</v>
          </cell>
          <cell r="AB2053">
            <v>0.5</v>
          </cell>
          <cell r="AC2053">
            <v>0</v>
          </cell>
          <cell r="AD2053">
            <v>0</v>
          </cell>
          <cell r="AE2053" t="str">
            <v>HARDWARE</v>
          </cell>
          <cell r="AF2053" t="str">
            <v>OPTICS</v>
          </cell>
          <cell r="AG2053" t="str">
            <v>1G OPTICS</v>
          </cell>
          <cell r="AH2053" t="str">
            <v>HARDWARE</v>
          </cell>
          <cell r="AI2053" t="str">
            <v>132-8</v>
          </cell>
          <cell r="AJ2053" t="str">
            <v>non-TAA</v>
          </cell>
          <cell r="AK2053" t="str">
            <v>13 mos</v>
          </cell>
          <cell r="AL2053">
            <v>80</v>
          </cell>
          <cell r="AM2053" t="str">
            <v>5A991</v>
          </cell>
        </row>
        <row r="2054">
          <cell r="F2054" t="str">
            <v>E1MG-SX-OM-8</v>
          </cell>
          <cell r="G2054" t="str">
            <v>1000Base-SX SFP optic 8 Pack, MMF, LC connector, Optical Monitoring Capable</v>
          </cell>
          <cell r="H2054" t="str">
            <v>1000Base-SX SFP optic 8 Pack, MMF, LC connector, Optical Monitoring Capable</v>
          </cell>
          <cell r="I2054">
            <v>3780</v>
          </cell>
          <cell r="J2054">
            <v>3780</v>
          </cell>
          <cell r="K2054" t="str">
            <v>A</v>
          </cell>
          <cell r="L2054">
            <v>0</v>
          </cell>
          <cell r="M2054">
            <v>0</v>
          </cell>
          <cell r="N2054">
            <v>0</v>
          </cell>
          <cell r="O2054">
            <v>0</v>
          </cell>
          <cell r="P2054">
            <v>0</v>
          </cell>
          <cell r="Q2054">
            <v>0</v>
          </cell>
          <cell r="R2054">
            <v>0</v>
          </cell>
          <cell r="S2054">
            <v>2192</v>
          </cell>
          <cell r="T2054">
            <v>2268</v>
          </cell>
          <cell r="U2054">
            <v>1966</v>
          </cell>
          <cell r="V2054">
            <v>1890</v>
          </cell>
          <cell r="W2054">
            <v>0</v>
          </cell>
          <cell r="X2054" t="str">
            <v>A1</v>
          </cell>
          <cell r="Y2054">
            <v>0.42</v>
          </cell>
          <cell r="Z2054">
            <v>0.4</v>
          </cell>
          <cell r="AA2054">
            <v>0.48</v>
          </cell>
          <cell r="AB2054">
            <v>0.5</v>
          </cell>
          <cell r="AC2054">
            <v>0</v>
          </cell>
          <cell r="AD2054">
            <v>0</v>
          </cell>
          <cell r="AE2054" t="str">
            <v>HARDWARE</v>
          </cell>
          <cell r="AF2054" t="str">
            <v>OPTICS</v>
          </cell>
          <cell r="AG2054" t="str">
            <v>1G OPTICS</v>
          </cell>
          <cell r="AH2054" t="str">
            <v>HARDWARE</v>
          </cell>
          <cell r="AI2054" t="str">
            <v>132-8</v>
          </cell>
          <cell r="AJ2054" t="str">
            <v>non-TAA</v>
          </cell>
          <cell r="AK2054" t="str">
            <v>13 mos</v>
          </cell>
          <cell r="AL2054">
            <v>80</v>
          </cell>
          <cell r="AM2054" t="str">
            <v>5A991</v>
          </cell>
        </row>
        <row r="2055">
          <cell r="F2055" t="str">
            <v>E1MG-TX</v>
          </cell>
          <cell r="G2055" t="str">
            <v>1000BASE-TX SFP Copper, RJ-45 Connector</v>
          </cell>
          <cell r="H2055" t="str">
            <v>1000BASE-TX SFP Copper, RJ-45 Connector</v>
          </cell>
          <cell r="I2055">
            <v>295</v>
          </cell>
          <cell r="J2055">
            <v>325</v>
          </cell>
          <cell r="K2055" t="str">
            <v>A</v>
          </cell>
          <cell r="L2055">
            <v>0</v>
          </cell>
          <cell r="M2055">
            <v>0</v>
          </cell>
          <cell r="N2055">
            <v>0</v>
          </cell>
          <cell r="O2055">
            <v>0</v>
          </cell>
          <cell r="P2055">
            <v>0</v>
          </cell>
          <cell r="Q2055">
            <v>0</v>
          </cell>
          <cell r="R2055">
            <v>0</v>
          </cell>
          <cell r="S2055">
            <v>189</v>
          </cell>
          <cell r="T2055">
            <v>195</v>
          </cell>
          <cell r="U2055">
            <v>169</v>
          </cell>
          <cell r="V2055">
            <v>163</v>
          </cell>
          <cell r="W2055">
            <v>0</v>
          </cell>
          <cell r="X2055" t="str">
            <v>A1</v>
          </cell>
          <cell r="Y2055">
            <v>0.42</v>
          </cell>
          <cell r="Z2055">
            <v>0.4</v>
          </cell>
          <cell r="AA2055">
            <v>0.48</v>
          </cell>
          <cell r="AB2055">
            <v>0.5</v>
          </cell>
          <cell r="AC2055">
            <v>0</v>
          </cell>
          <cell r="AD2055">
            <v>0</v>
          </cell>
          <cell r="AE2055" t="str">
            <v>HARDWARE</v>
          </cell>
          <cell r="AF2055" t="str">
            <v>OPTICS</v>
          </cell>
          <cell r="AG2055" t="str">
            <v>1G OPTICS</v>
          </cell>
          <cell r="AH2055" t="str">
            <v>HARDWARE</v>
          </cell>
          <cell r="AI2055" t="str">
            <v>132-8</v>
          </cell>
          <cell r="AJ2055" t="str">
            <v>non-TAA</v>
          </cell>
          <cell r="AK2055" t="str">
            <v>13 mos</v>
          </cell>
          <cell r="AL2055">
            <v>80</v>
          </cell>
          <cell r="AM2055" t="str">
            <v>5A991</v>
          </cell>
        </row>
        <row r="2056">
          <cell r="F2056" t="str">
            <v>10G-XFP-LR</v>
          </cell>
          <cell r="G2056" t="str">
            <v>1310nm serial pluggable XFP optic (LC) for up to 10km over SMF</v>
          </cell>
          <cell r="H2056" t="str">
            <v>1310nm serial pluggable XFP optic (LC) for up to 10km over SMF</v>
          </cell>
          <cell r="I2056">
            <v>2495</v>
          </cell>
          <cell r="J2056">
            <v>2745</v>
          </cell>
          <cell r="K2056" t="str">
            <v>A</v>
          </cell>
          <cell r="L2056">
            <v>0</v>
          </cell>
          <cell r="M2056">
            <v>0</v>
          </cell>
          <cell r="N2056">
            <v>0</v>
          </cell>
          <cell r="O2056">
            <v>0</v>
          </cell>
          <cell r="P2056">
            <v>0</v>
          </cell>
          <cell r="Q2056">
            <v>0</v>
          </cell>
          <cell r="R2056">
            <v>0</v>
          </cell>
          <cell r="S2056">
            <v>1592</v>
          </cell>
          <cell r="T2056">
            <v>1647</v>
          </cell>
          <cell r="U2056">
            <v>1427</v>
          </cell>
          <cell r="V2056">
            <v>1373</v>
          </cell>
          <cell r="W2056">
            <v>0</v>
          </cell>
          <cell r="X2056" t="str">
            <v>A1</v>
          </cell>
          <cell r="Y2056">
            <v>0.42</v>
          </cell>
          <cell r="Z2056">
            <v>0.4</v>
          </cell>
          <cell r="AA2056">
            <v>0.48</v>
          </cell>
          <cell r="AB2056">
            <v>0.5</v>
          </cell>
          <cell r="AC2056">
            <v>0</v>
          </cell>
          <cell r="AD2056">
            <v>0</v>
          </cell>
          <cell r="AE2056" t="str">
            <v>HARDWARE</v>
          </cell>
          <cell r="AF2056" t="str">
            <v>OPTICS</v>
          </cell>
          <cell r="AG2056" t="str">
            <v>10G OPTICS</v>
          </cell>
          <cell r="AH2056" t="str">
            <v>HARDWARE</v>
          </cell>
          <cell r="AI2056" t="str">
            <v>132-8</v>
          </cell>
          <cell r="AJ2056" t="str">
            <v>non-TAA</v>
          </cell>
          <cell r="AK2056" t="str">
            <v>13 mos</v>
          </cell>
          <cell r="AL2056">
            <v>80</v>
          </cell>
          <cell r="AM2056" t="str">
            <v>5A991</v>
          </cell>
        </row>
        <row r="2057">
          <cell r="F2057" t="str">
            <v>10G-XFP-LR-4</v>
          </cell>
          <cell r="G2057" t="str">
            <v>1310nm serial pluggable XFP optic (LC) for up to 10km over SMF 4 Pack</v>
          </cell>
          <cell r="H2057" t="str">
            <v>1310nm serial pluggable XFP optic (LC) for up to 10km over SMF 4 Pack</v>
          </cell>
          <cell r="I2057">
            <v>10431</v>
          </cell>
          <cell r="J2057">
            <v>10431</v>
          </cell>
          <cell r="K2057" t="str">
            <v>A</v>
          </cell>
          <cell r="L2057">
            <v>0</v>
          </cell>
          <cell r="M2057">
            <v>0</v>
          </cell>
          <cell r="N2057">
            <v>0</v>
          </cell>
          <cell r="O2057">
            <v>0</v>
          </cell>
          <cell r="P2057">
            <v>0</v>
          </cell>
          <cell r="Q2057">
            <v>0</v>
          </cell>
          <cell r="R2057">
            <v>0</v>
          </cell>
          <cell r="S2057">
            <v>6050</v>
          </cell>
          <cell r="T2057">
            <v>6259</v>
          </cell>
          <cell r="U2057">
            <v>5424</v>
          </cell>
          <cell r="V2057">
            <v>5216</v>
          </cell>
          <cell r="W2057">
            <v>0</v>
          </cell>
          <cell r="X2057" t="str">
            <v>A1</v>
          </cell>
          <cell r="Y2057">
            <v>0.42</v>
          </cell>
          <cell r="Z2057">
            <v>0.4</v>
          </cell>
          <cell r="AA2057">
            <v>0.48</v>
          </cell>
          <cell r="AB2057">
            <v>0.5</v>
          </cell>
          <cell r="AC2057">
            <v>0</v>
          </cell>
          <cell r="AD2057">
            <v>0</v>
          </cell>
          <cell r="AE2057" t="str">
            <v>HARDWARE</v>
          </cell>
          <cell r="AF2057" t="str">
            <v>OPTICS</v>
          </cell>
          <cell r="AG2057" t="str">
            <v>10G OPTICS</v>
          </cell>
          <cell r="AH2057" t="str">
            <v>HARDWARE</v>
          </cell>
          <cell r="AI2057" t="str">
            <v>132-8</v>
          </cell>
          <cell r="AJ2057" t="str">
            <v>non-TAA</v>
          </cell>
          <cell r="AK2057" t="str">
            <v>13 mos</v>
          </cell>
          <cell r="AL2057">
            <v>80</v>
          </cell>
          <cell r="AM2057" t="str">
            <v>5A991</v>
          </cell>
        </row>
        <row r="2058">
          <cell r="F2058" t="str">
            <v>10G-XFP-SR</v>
          </cell>
          <cell r="G2058" t="str">
            <v>850nm serial pluggable XFP optic (LC), target range 300m over MMF</v>
          </cell>
          <cell r="H2058" t="str">
            <v>850nm serial pluggable XFP optic (LC), target range 300m over MMF</v>
          </cell>
          <cell r="I2058">
            <v>1245</v>
          </cell>
          <cell r="J2058">
            <v>1370</v>
          </cell>
          <cell r="K2058" t="str">
            <v>A</v>
          </cell>
          <cell r="L2058">
            <v>0</v>
          </cell>
          <cell r="M2058">
            <v>0</v>
          </cell>
          <cell r="N2058">
            <v>0</v>
          </cell>
          <cell r="O2058">
            <v>0</v>
          </cell>
          <cell r="P2058">
            <v>0</v>
          </cell>
          <cell r="Q2058">
            <v>0</v>
          </cell>
          <cell r="R2058">
            <v>0</v>
          </cell>
          <cell r="S2058">
            <v>795</v>
          </cell>
          <cell r="T2058">
            <v>822</v>
          </cell>
          <cell r="U2058">
            <v>712</v>
          </cell>
          <cell r="V2058">
            <v>685</v>
          </cell>
          <cell r="W2058">
            <v>0</v>
          </cell>
          <cell r="X2058" t="str">
            <v>A1</v>
          </cell>
          <cell r="Y2058">
            <v>0.42</v>
          </cell>
          <cell r="Z2058">
            <v>0.4</v>
          </cell>
          <cell r="AA2058">
            <v>0.48</v>
          </cell>
          <cell r="AB2058">
            <v>0.5</v>
          </cell>
          <cell r="AC2058">
            <v>0</v>
          </cell>
          <cell r="AD2058">
            <v>0</v>
          </cell>
          <cell r="AE2058" t="str">
            <v>HARDWARE</v>
          </cell>
          <cell r="AF2058" t="str">
            <v>OPTICS</v>
          </cell>
          <cell r="AG2058" t="str">
            <v>10G OPTICS</v>
          </cell>
          <cell r="AH2058" t="str">
            <v>HARDWARE</v>
          </cell>
          <cell r="AI2058" t="str">
            <v>132-8</v>
          </cell>
          <cell r="AJ2058" t="str">
            <v>non-TAA</v>
          </cell>
          <cell r="AK2058" t="str">
            <v>13 mos</v>
          </cell>
          <cell r="AL2058">
            <v>80</v>
          </cell>
          <cell r="AM2058" t="str">
            <v>5A991</v>
          </cell>
        </row>
        <row r="2059">
          <cell r="F2059" t="str">
            <v>10G-XFP-SR-4</v>
          </cell>
          <cell r="G2059" t="str">
            <v>850nm serial pluggable XFP optic (LC) 4 Pack, target range 300m over MMF</v>
          </cell>
          <cell r="H2059" t="str">
            <v>850nm serial pluggable XFP optic (LC) 4 Pack, target range 300m over MMF</v>
          </cell>
          <cell r="I2059">
            <v>5206</v>
          </cell>
          <cell r="J2059">
            <v>5206</v>
          </cell>
          <cell r="K2059" t="str">
            <v>A</v>
          </cell>
          <cell r="L2059">
            <v>0</v>
          </cell>
          <cell r="M2059">
            <v>0</v>
          </cell>
          <cell r="N2059">
            <v>0</v>
          </cell>
          <cell r="O2059">
            <v>0</v>
          </cell>
          <cell r="P2059">
            <v>0</v>
          </cell>
          <cell r="Q2059">
            <v>0</v>
          </cell>
          <cell r="R2059">
            <v>0</v>
          </cell>
          <cell r="S2059">
            <v>3019</v>
          </cell>
          <cell r="T2059">
            <v>3124</v>
          </cell>
          <cell r="U2059">
            <v>2707</v>
          </cell>
          <cell r="V2059">
            <v>2603</v>
          </cell>
          <cell r="W2059">
            <v>0</v>
          </cell>
          <cell r="X2059" t="str">
            <v>A1</v>
          </cell>
          <cell r="Y2059">
            <v>0.42</v>
          </cell>
          <cell r="Z2059">
            <v>0.4</v>
          </cell>
          <cell r="AA2059">
            <v>0.48</v>
          </cell>
          <cell r="AB2059">
            <v>0.5</v>
          </cell>
          <cell r="AC2059">
            <v>0</v>
          </cell>
          <cell r="AD2059">
            <v>0</v>
          </cell>
          <cell r="AE2059" t="str">
            <v>HARDWARE</v>
          </cell>
          <cell r="AF2059" t="str">
            <v>OPTICS</v>
          </cell>
          <cell r="AG2059" t="str">
            <v>10G OPTICS</v>
          </cell>
          <cell r="AH2059" t="str">
            <v>HARDWARE</v>
          </cell>
          <cell r="AI2059" t="str">
            <v>132-8</v>
          </cell>
          <cell r="AJ2059" t="str">
            <v>non-TAA</v>
          </cell>
          <cell r="AK2059" t="str">
            <v>13 mos</v>
          </cell>
          <cell r="AL2059">
            <v>80</v>
          </cell>
          <cell r="AM2059" t="str">
            <v>5A991</v>
          </cell>
        </row>
        <row r="2060">
          <cell r="F2060" t="str">
            <v>E1MG-LX-OM</v>
          </cell>
          <cell r="G2060" t="str">
            <v>1000Base-LX SFP optic, SMF, LC connector, Optical Monitoring Capable</v>
          </cell>
          <cell r="H2060" t="str">
            <v>1000Base-LX SFP optic, SMF, LC connector, Optical Monitoring Capable</v>
          </cell>
          <cell r="I2060">
            <v>1045</v>
          </cell>
          <cell r="J2060">
            <v>1100</v>
          </cell>
          <cell r="K2060" t="str">
            <v>A</v>
          </cell>
          <cell r="L2060">
            <v>0</v>
          </cell>
          <cell r="M2060">
            <v>0</v>
          </cell>
          <cell r="N2060">
            <v>0</v>
          </cell>
          <cell r="O2060">
            <v>0</v>
          </cell>
          <cell r="P2060">
            <v>0</v>
          </cell>
          <cell r="Q2060">
            <v>0</v>
          </cell>
          <cell r="R2060">
            <v>0</v>
          </cell>
          <cell r="S2060">
            <v>638</v>
          </cell>
          <cell r="T2060">
            <v>660</v>
          </cell>
          <cell r="U2060">
            <v>572</v>
          </cell>
          <cell r="V2060">
            <v>550</v>
          </cell>
          <cell r="W2060">
            <v>0</v>
          </cell>
          <cell r="X2060" t="str">
            <v>A1</v>
          </cell>
          <cell r="Y2060">
            <v>0.42</v>
          </cell>
          <cell r="Z2060">
            <v>0.4</v>
          </cell>
          <cell r="AA2060">
            <v>0.48</v>
          </cell>
          <cell r="AB2060">
            <v>0.5</v>
          </cell>
          <cell r="AC2060">
            <v>0</v>
          </cell>
          <cell r="AD2060">
            <v>0</v>
          </cell>
          <cell r="AE2060" t="str">
            <v>HARDWARE</v>
          </cell>
          <cell r="AF2060" t="str">
            <v>OPTICS</v>
          </cell>
          <cell r="AG2060" t="str">
            <v>1G OPTICS</v>
          </cell>
          <cell r="AH2060" t="str">
            <v>HARDWARE</v>
          </cell>
          <cell r="AI2060" t="str">
            <v>132-8</v>
          </cell>
          <cell r="AJ2060" t="str">
            <v>non-TAA</v>
          </cell>
          <cell r="AK2060" t="str">
            <v>13 mos</v>
          </cell>
          <cell r="AL2060">
            <v>80</v>
          </cell>
          <cell r="AM2060" t="str">
            <v>5A991</v>
          </cell>
        </row>
        <row r="2061">
          <cell r="F2061" t="str">
            <v>E1MG-LX-OM-8</v>
          </cell>
          <cell r="G2061" t="str">
            <v>1000Base-LX SFP optic 8 Pack, SMF, LC connector, Optical Monitoring Capable</v>
          </cell>
          <cell r="H2061" t="str">
            <v>1000Base-LX SFP optic 8 Pack, SMF, LC connector, Optical Monitoring Capable</v>
          </cell>
          <cell r="I2061">
            <v>8280</v>
          </cell>
          <cell r="J2061">
            <v>8280</v>
          </cell>
          <cell r="K2061" t="str">
            <v>A</v>
          </cell>
          <cell r="L2061">
            <v>0</v>
          </cell>
          <cell r="M2061">
            <v>0</v>
          </cell>
          <cell r="N2061">
            <v>0</v>
          </cell>
          <cell r="O2061">
            <v>0</v>
          </cell>
          <cell r="P2061">
            <v>0</v>
          </cell>
          <cell r="Q2061">
            <v>0</v>
          </cell>
          <cell r="R2061">
            <v>0</v>
          </cell>
          <cell r="S2061">
            <v>4802</v>
          </cell>
          <cell r="T2061">
            <v>4968</v>
          </cell>
          <cell r="U2061">
            <v>4306</v>
          </cell>
          <cell r="V2061">
            <v>4140</v>
          </cell>
          <cell r="W2061">
            <v>0</v>
          </cell>
          <cell r="X2061" t="str">
            <v>A1</v>
          </cell>
          <cell r="Y2061">
            <v>0.42</v>
          </cell>
          <cell r="Z2061">
            <v>0.4</v>
          </cell>
          <cell r="AA2061">
            <v>0.48</v>
          </cell>
          <cell r="AB2061">
            <v>0.5</v>
          </cell>
          <cell r="AC2061">
            <v>0</v>
          </cell>
          <cell r="AD2061">
            <v>0</v>
          </cell>
          <cell r="AE2061" t="str">
            <v>HARDWARE</v>
          </cell>
          <cell r="AF2061" t="str">
            <v>OPTICS</v>
          </cell>
          <cell r="AG2061" t="str">
            <v>1G OPTICS</v>
          </cell>
          <cell r="AH2061" t="str">
            <v>HARDWARE</v>
          </cell>
          <cell r="AI2061" t="str">
            <v>132-8</v>
          </cell>
          <cell r="AJ2061" t="str">
            <v>non-TAA</v>
          </cell>
          <cell r="AK2061" t="str">
            <v>13 mos</v>
          </cell>
          <cell r="AL2061">
            <v>80</v>
          </cell>
          <cell r="AM2061" t="str">
            <v>5A991</v>
          </cell>
        </row>
        <row r="2062">
          <cell r="F2062" t="str">
            <v>E1MG-SX-OM</v>
          </cell>
          <cell r="G2062" t="str">
            <v>1000Base-SX SFP optic, MMF, LC connector, Optical Monitoring Capable</v>
          </cell>
          <cell r="H2062" t="str">
            <v>1000Base-SX SFP optic, MMF, LC connector, Optical Monitoring Capable</v>
          </cell>
          <cell r="I2062">
            <v>475</v>
          </cell>
          <cell r="J2062">
            <v>525</v>
          </cell>
          <cell r="K2062" t="str">
            <v>A</v>
          </cell>
          <cell r="L2062">
            <v>0</v>
          </cell>
          <cell r="M2062">
            <v>0</v>
          </cell>
          <cell r="N2062">
            <v>0</v>
          </cell>
          <cell r="O2062">
            <v>0</v>
          </cell>
          <cell r="P2062">
            <v>0</v>
          </cell>
          <cell r="Q2062">
            <v>0</v>
          </cell>
          <cell r="R2062">
            <v>0</v>
          </cell>
          <cell r="S2062">
            <v>305</v>
          </cell>
          <cell r="T2062">
            <v>315</v>
          </cell>
          <cell r="U2062">
            <v>273</v>
          </cell>
          <cell r="V2062">
            <v>263</v>
          </cell>
          <cell r="W2062">
            <v>0</v>
          </cell>
          <cell r="X2062" t="str">
            <v>A1</v>
          </cell>
          <cell r="Y2062">
            <v>0.42</v>
          </cell>
          <cell r="Z2062">
            <v>0.4</v>
          </cell>
          <cell r="AA2062">
            <v>0.48</v>
          </cell>
          <cell r="AB2062">
            <v>0.5</v>
          </cell>
          <cell r="AC2062">
            <v>0</v>
          </cell>
          <cell r="AD2062">
            <v>0</v>
          </cell>
          <cell r="AE2062" t="str">
            <v>HARDWARE</v>
          </cell>
          <cell r="AF2062" t="str">
            <v>OPTICS</v>
          </cell>
          <cell r="AG2062" t="str">
            <v>1G OPTICS</v>
          </cell>
          <cell r="AH2062" t="str">
            <v>HARDWARE</v>
          </cell>
          <cell r="AI2062" t="str">
            <v>132-8</v>
          </cell>
          <cell r="AJ2062" t="str">
            <v>non-TAA</v>
          </cell>
          <cell r="AK2062" t="str">
            <v>13 mos</v>
          </cell>
          <cell r="AL2062">
            <v>80</v>
          </cell>
          <cell r="AM2062" t="str">
            <v>5A991</v>
          </cell>
        </row>
        <row r="2063">
          <cell r="F2063" t="str">
            <v>E1MG-SX-OM-8</v>
          </cell>
          <cell r="G2063" t="str">
            <v>1000Base-SX SFP optic 8 Pack, MMF, LC connector, Optical Monitoring Capable</v>
          </cell>
          <cell r="H2063" t="str">
            <v>1000Base-SX SFP optic 8 Pack, MMF, LC connector, Optical Monitoring Capable</v>
          </cell>
          <cell r="I2063">
            <v>3780</v>
          </cell>
          <cell r="J2063">
            <v>3780</v>
          </cell>
          <cell r="K2063" t="str">
            <v>A</v>
          </cell>
          <cell r="L2063">
            <v>0</v>
          </cell>
          <cell r="M2063">
            <v>0</v>
          </cell>
          <cell r="N2063">
            <v>0</v>
          </cell>
          <cell r="O2063">
            <v>0</v>
          </cell>
          <cell r="P2063">
            <v>0</v>
          </cell>
          <cell r="Q2063">
            <v>0</v>
          </cell>
          <cell r="R2063">
            <v>0</v>
          </cell>
          <cell r="S2063">
            <v>2192</v>
          </cell>
          <cell r="T2063">
            <v>2268</v>
          </cell>
          <cell r="U2063">
            <v>1966</v>
          </cell>
          <cell r="V2063">
            <v>1890</v>
          </cell>
          <cell r="W2063">
            <v>0</v>
          </cell>
          <cell r="X2063" t="str">
            <v>A1</v>
          </cell>
          <cell r="Y2063">
            <v>0.42</v>
          </cell>
          <cell r="Z2063">
            <v>0.4</v>
          </cell>
          <cell r="AA2063">
            <v>0.48</v>
          </cell>
          <cell r="AB2063">
            <v>0.5</v>
          </cell>
          <cell r="AC2063">
            <v>0</v>
          </cell>
          <cell r="AD2063">
            <v>0</v>
          </cell>
          <cell r="AE2063" t="str">
            <v>HARDWARE</v>
          </cell>
          <cell r="AF2063" t="str">
            <v>OPTICS</v>
          </cell>
          <cell r="AG2063" t="str">
            <v>1G OPTICS</v>
          </cell>
          <cell r="AH2063" t="str">
            <v>HARDWARE</v>
          </cell>
          <cell r="AI2063" t="str">
            <v>132-8</v>
          </cell>
          <cell r="AJ2063" t="str">
            <v>non-TAA</v>
          </cell>
          <cell r="AK2063" t="str">
            <v>13 mos</v>
          </cell>
          <cell r="AL2063">
            <v>80</v>
          </cell>
          <cell r="AM2063" t="str">
            <v>5A991</v>
          </cell>
        </row>
        <row r="2064">
          <cell r="F2064" t="str">
            <v>E1MG-TX</v>
          </cell>
          <cell r="G2064" t="str">
            <v>1000BASE-TX SFP Copper, RJ-45 Connector</v>
          </cell>
          <cell r="H2064" t="str">
            <v>1000BASE-TX SFP Copper, RJ-45 Connector</v>
          </cell>
          <cell r="I2064">
            <v>295</v>
          </cell>
          <cell r="J2064">
            <v>325</v>
          </cell>
          <cell r="K2064" t="str">
            <v>A</v>
          </cell>
          <cell r="L2064">
            <v>0</v>
          </cell>
          <cell r="M2064">
            <v>0</v>
          </cell>
          <cell r="N2064">
            <v>0</v>
          </cell>
          <cell r="O2064">
            <v>0</v>
          </cell>
          <cell r="P2064">
            <v>0</v>
          </cell>
          <cell r="Q2064">
            <v>0</v>
          </cell>
          <cell r="R2064">
            <v>0</v>
          </cell>
          <cell r="S2064">
            <v>189</v>
          </cell>
          <cell r="T2064">
            <v>195</v>
          </cell>
          <cell r="U2064">
            <v>169</v>
          </cell>
          <cell r="V2064">
            <v>163</v>
          </cell>
          <cell r="W2064">
            <v>0</v>
          </cell>
          <cell r="X2064" t="str">
            <v>A1</v>
          </cell>
          <cell r="Y2064">
            <v>0.42</v>
          </cell>
          <cell r="Z2064">
            <v>0.4</v>
          </cell>
          <cell r="AA2064">
            <v>0.48</v>
          </cell>
          <cell r="AB2064">
            <v>0.5</v>
          </cell>
          <cell r="AC2064">
            <v>0</v>
          </cell>
          <cell r="AD2064">
            <v>0</v>
          </cell>
          <cell r="AE2064" t="str">
            <v>HARDWARE</v>
          </cell>
          <cell r="AF2064" t="str">
            <v>OPTICS</v>
          </cell>
          <cell r="AG2064" t="str">
            <v>1G OPTICS</v>
          </cell>
          <cell r="AH2064" t="str">
            <v>HARDWARE</v>
          </cell>
          <cell r="AI2064" t="str">
            <v>132-8</v>
          </cell>
          <cell r="AJ2064" t="str">
            <v>non-TAA</v>
          </cell>
          <cell r="AK2064" t="str">
            <v>13 mos</v>
          </cell>
          <cell r="AL2064">
            <v>80</v>
          </cell>
          <cell r="AM2064" t="str">
            <v>5A991</v>
          </cell>
        </row>
        <row r="2065">
          <cell r="F2065" t="str">
            <v>10G-XFP-LR</v>
          </cell>
          <cell r="G2065" t="str">
            <v>1310nm serial pluggable XFP optic (LC) for up to 10km over SMF</v>
          </cell>
          <cell r="H2065" t="str">
            <v>1310nm serial pluggable XFP optic (LC) for up to 10km over SMF</v>
          </cell>
          <cell r="I2065">
            <v>2495</v>
          </cell>
          <cell r="J2065">
            <v>2745</v>
          </cell>
          <cell r="K2065" t="str">
            <v>A</v>
          </cell>
          <cell r="L2065">
            <v>0</v>
          </cell>
          <cell r="M2065">
            <v>0</v>
          </cell>
          <cell r="N2065">
            <v>0</v>
          </cell>
          <cell r="O2065">
            <v>0</v>
          </cell>
          <cell r="P2065">
            <v>0</v>
          </cell>
          <cell r="Q2065">
            <v>0</v>
          </cell>
          <cell r="R2065">
            <v>0</v>
          </cell>
          <cell r="S2065">
            <v>1592</v>
          </cell>
          <cell r="T2065">
            <v>1647</v>
          </cell>
          <cell r="U2065">
            <v>1427</v>
          </cell>
          <cell r="V2065">
            <v>1373</v>
          </cell>
          <cell r="W2065">
            <v>0</v>
          </cell>
          <cell r="X2065" t="str">
            <v>A1</v>
          </cell>
          <cell r="Y2065">
            <v>0.42</v>
          </cell>
          <cell r="Z2065">
            <v>0.4</v>
          </cell>
          <cell r="AA2065">
            <v>0.48</v>
          </cell>
          <cell r="AB2065">
            <v>0.5</v>
          </cell>
          <cell r="AC2065">
            <v>0</v>
          </cell>
          <cell r="AD2065">
            <v>0</v>
          </cell>
          <cell r="AE2065" t="str">
            <v>HARDWARE</v>
          </cell>
          <cell r="AF2065" t="str">
            <v>OPTICS</v>
          </cell>
          <cell r="AG2065" t="str">
            <v>10G OPTICS</v>
          </cell>
          <cell r="AH2065" t="str">
            <v>HARDWARE</v>
          </cell>
          <cell r="AI2065" t="str">
            <v>132-8</v>
          </cell>
          <cell r="AJ2065" t="str">
            <v>non-TAA</v>
          </cell>
          <cell r="AK2065" t="str">
            <v>13 mos</v>
          </cell>
          <cell r="AL2065">
            <v>80</v>
          </cell>
          <cell r="AM2065" t="str">
            <v>5A991</v>
          </cell>
        </row>
        <row r="2066">
          <cell r="F2066" t="str">
            <v>10G-XFP-LR-4</v>
          </cell>
          <cell r="G2066" t="str">
            <v>1310nm serial pluggable XFP optic (LC) for up to 10km over SMF 4 Pack</v>
          </cell>
          <cell r="H2066" t="str">
            <v>1310nm serial pluggable XFP optic (LC) for up to 10km over SMF 4 Pack</v>
          </cell>
          <cell r="I2066">
            <v>10431</v>
          </cell>
          <cell r="J2066">
            <v>10431</v>
          </cell>
          <cell r="K2066" t="str">
            <v>A</v>
          </cell>
          <cell r="L2066">
            <v>0</v>
          </cell>
          <cell r="M2066">
            <v>0</v>
          </cell>
          <cell r="N2066">
            <v>0</v>
          </cell>
          <cell r="O2066">
            <v>0</v>
          </cell>
          <cell r="P2066">
            <v>0</v>
          </cell>
          <cell r="Q2066">
            <v>0</v>
          </cell>
          <cell r="R2066">
            <v>0</v>
          </cell>
          <cell r="S2066">
            <v>6050</v>
          </cell>
          <cell r="T2066">
            <v>6259</v>
          </cell>
          <cell r="U2066">
            <v>5424</v>
          </cell>
          <cell r="V2066">
            <v>5216</v>
          </cell>
          <cell r="W2066">
            <v>0</v>
          </cell>
          <cell r="X2066" t="str">
            <v>A1</v>
          </cell>
          <cell r="Y2066">
            <v>0.42</v>
          </cell>
          <cell r="Z2066">
            <v>0.4</v>
          </cell>
          <cell r="AA2066">
            <v>0.48</v>
          </cell>
          <cell r="AB2066">
            <v>0.5</v>
          </cell>
          <cell r="AC2066">
            <v>0</v>
          </cell>
          <cell r="AD2066">
            <v>0</v>
          </cell>
          <cell r="AE2066" t="str">
            <v>HARDWARE</v>
          </cell>
          <cell r="AF2066" t="str">
            <v>OPTICS</v>
          </cell>
          <cell r="AG2066" t="str">
            <v>10G OPTICS</v>
          </cell>
          <cell r="AH2066" t="str">
            <v>HARDWARE</v>
          </cell>
          <cell r="AI2066" t="str">
            <v>132-8</v>
          </cell>
          <cell r="AJ2066" t="str">
            <v>non-TAA</v>
          </cell>
          <cell r="AK2066" t="str">
            <v>13 mos</v>
          </cell>
          <cell r="AL2066">
            <v>80</v>
          </cell>
          <cell r="AM2066" t="str">
            <v>5A991</v>
          </cell>
        </row>
        <row r="2067">
          <cell r="F2067" t="str">
            <v>10G-XFP-SR</v>
          </cell>
          <cell r="G2067" t="str">
            <v>850nm serial pluggable XFP optic (LC), target range 300m over MMF</v>
          </cell>
          <cell r="H2067" t="str">
            <v>850nm serial pluggable XFP optic (LC), target range 300m over MMF</v>
          </cell>
          <cell r="I2067">
            <v>1245</v>
          </cell>
          <cell r="J2067">
            <v>1370</v>
          </cell>
          <cell r="K2067" t="str">
            <v>A</v>
          </cell>
          <cell r="L2067">
            <v>0</v>
          </cell>
          <cell r="M2067">
            <v>0</v>
          </cell>
          <cell r="N2067">
            <v>0</v>
          </cell>
          <cell r="O2067">
            <v>0</v>
          </cell>
          <cell r="P2067">
            <v>0</v>
          </cell>
          <cell r="Q2067">
            <v>0</v>
          </cell>
          <cell r="R2067">
            <v>0</v>
          </cell>
          <cell r="S2067">
            <v>795</v>
          </cell>
          <cell r="T2067">
            <v>822</v>
          </cell>
          <cell r="U2067">
            <v>712</v>
          </cell>
          <cell r="V2067">
            <v>685</v>
          </cell>
          <cell r="W2067">
            <v>0</v>
          </cell>
          <cell r="X2067" t="str">
            <v>A1</v>
          </cell>
          <cell r="Y2067">
            <v>0.42</v>
          </cell>
          <cell r="Z2067">
            <v>0.4</v>
          </cell>
          <cell r="AA2067">
            <v>0.48</v>
          </cell>
          <cell r="AB2067">
            <v>0.5</v>
          </cell>
          <cell r="AC2067">
            <v>0</v>
          </cell>
          <cell r="AD2067">
            <v>0</v>
          </cell>
          <cell r="AE2067" t="str">
            <v>HARDWARE</v>
          </cell>
          <cell r="AF2067" t="str">
            <v>OPTICS</v>
          </cell>
          <cell r="AG2067" t="str">
            <v>10G OPTICS</v>
          </cell>
          <cell r="AH2067" t="str">
            <v>HARDWARE</v>
          </cell>
          <cell r="AI2067" t="str">
            <v>132-8</v>
          </cell>
          <cell r="AJ2067" t="str">
            <v>non-TAA</v>
          </cell>
          <cell r="AK2067" t="str">
            <v>13 mos</v>
          </cell>
          <cell r="AL2067">
            <v>80</v>
          </cell>
          <cell r="AM2067" t="str">
            <v>5A991</v>
          </cell>
        </row>
        <row r="2068">
          <cell r="F2068" t="str">
            <v>10G-XFP-SR-4</v>
          </cell>
          <cell r="G2068" t="str">
            <v>850nm serial pluggable XFP optic (LC) 4 Pack, target range 300m over MMF</v>
          </cell>
          <cell r="H2068" t="str">
            <v>850nm serial pluggable XFP optic (LC) 4 Pack, target range 300m over MMF</v>
          </cell>
          <cell r="I2068">
            <v>5206</v>
          </cell>
          <cell r="J2068">
            <v>5206</v>
          </cell>
          <cell r="K2068" t="str">
            <v>A</v>
          </cell>
          <cell r="L2068">
            <v>0</v>
          </cell>
          <cell r="M2068">
            <v>0</v>
          </cell>
          <cell r="N2068">
            <v>0</v>
          </cell>
          <cell r="O2068">
            <v>0</v>
          </cell>
          <cell r="P2068">
            <v>0</v>
          </cell>
          <cell r="Q2068">
            <v>0</v>
          </cell>
          <cell r="R2068">
            <v>0</v>
          </cell>
          <cell r="S2068">
            <v>3019</v>
          </cell>
          <cell r="T2068">
            <v>3124</v>
          </cell>
          <cell r="U2068">
            <v>2707</v>
          </cell>
          <cell r="V2068">
            <v>2603</v>
          </cell>
          <cell r="W2068">
            <v>0</v>
          </cell>
          <cell r="X2068" t="str">
            <v>A1</v>
          </cell>
          <cell r="Y2068">
            <v>0.42</v>
          </cell>
          <cell r="Z2068">
            <v>0.4</v>
          </cell>
          <cell r="AA2068">
            <v>0.48</v>
          </cell>
          <cell r="AB2068">
            <v>0.5</v>
          </cell>
          <cell r="AC2068">
            <v>0</v>
          </cell>
          <cell r="AD2068">
            <v>0</v>
          </cell>
          <cell r="AE2068" t="str">
            <v>HARDWARE</v>
          </cell>
          <cell r="AF2068" t="str">
            <v>OPTICS</v>
          </cell>
          <cell r="AG2068" t="str">
            <v>10G OPTICS</v>
          </cell>
          <cell r="AH2068" t="str">
            <v>HARDWARE</v>
          </cell>
          <cell r="AI2068" t="str">
            <v>132-8</v>
          </cell>
          <cell r="AJ2068" t="str">
            <v>non-TAA</v>
          </cell>
          <cell r="AK2068" t="str">
            <v>13 mos</v>
          </cell>
          <cell r="AL2068">
            <v>80</v>
          </cell>
          <cell r="AM2068" t="str">
            <v>5A991</v>
          </cell>
        </row>
        <row r="2069">
          <cell r="F2069" t="str">
            <v>10G-SFPP-LR</v>
          </cell>
          <cell r="G2069" t="str">
            <v>10GBASE-LR, SFP+ optic (LC), for up to 10km over SMF</v>
          </cell>
          <cell r="H2069" t="str">
            <v>10GBASE-LR, SFP+ optic (LC), for up to 10km over SMF</v>
          </cell>
          <cell r="I2069">
            <v>2745</v>
          </cell>
          <cell r="J2069">
            <v>2745</v>
          </cell>
          <cell r="K2069" t="str">
            <v>A</v>
          </cell>
          <cell r="L2069">
            <v>0</v>
          </cell>
          <cell r="M2069">
            <v>0</v>
          </cell>
          <cell r="N2069">
            <v>0</v>
          </cell>
          <cell r="O2069">
            <v>0</v>
          </cell>
          <cell r="P2069">
            <v>0</v>
          </cell>
          <cell r="Q2069">
            <v>0</v>
          </cell>
          <cell r="R2069">
            <v>0</v>
          </cell>
          <cell r="S2069">
            <v>1592</v>
          </cell>
          <cell r="T2069">
            <v>1647</v>
          </cell>
          <cell r="U2069">
            <v>1427</v>
          </cell>
          <cell r="V2069">
            <v>1373</v>
          </cell>
          <cell r="W2069">
            <v>0</v>
          </cell>
          <cell r="X2069" t="str">
            <v>A1</v>
          </cell>
          <cell r="Y2069">
            <v>0.42</v>
          </cell>
          <cell r="Z2069">
            <v>0.4</v>
          </cell>
          <cell r="AA2069">
            <v>0.48</v>
          </cell>
          <cell r="AB2069">
            <v>0.5</v>
          </cell>
          <cell r="AC2069">
            <v>0</v>
          </cell>
          <cell r="AD2069">
            <v>0</v>
          </cell>
          <cell r="AE2069" t="str">
            <v>HARDWARE</v>
          </cell>
          <cell r="AF2069" t="str">
            <v>OPTICS</v>
          </cell>
          <cell r="AG2069" t="str">
            <v>10G OPTICS</v>
          </cell>
          <cell r="AH2069" t="str">
            <v>HARDWARE</v>
          </cell>
          <cell r="AI2069" t="str">
            <v>132-8</v>
          </cell>
          <cell r="AJ2069" t="str">
            <v>non-TAA</v>
          </cell>
          <cell r="AK2069" t="str">
            <v>13 mos</v>
          </cell>
          <cell r="AL2069">
            <v>80</v>
          </cell>
          <cell r="AM2069" t="str">
            <v>5A991</v>
          </cell>
        </row>
        <row r="2070">
          <cell r="F2070" t="str">
            <v>10G-SFPP-LR-8</v>
          </cell>
          <cell r="G2070" t="str">
            <v>10GBASE-LR,SFPP SMF LC CONNECTOR 8-PACK</v>
          </cell>
          <cell r="H2070" t="str">
            <v>10GBASE-LR,SFPP SMF LC CONNECTOR 8-PACK</v>
          </cell>
          <cell r="I2070">
            <v>21960</v>
          </cell>
          <cell r="J2070">
            <v>15160</v>
          </cell>
          <cell r="K2070" t="str">
            <v>A</v>
          </cell>
          <cell r="L2070">
            <v>0</v>
          </cell>
          <cell r="M2070">
            <v>0</v>
          </cell>
          <cell r="N2070">
            <v>0</v>
          </cell>
          <cell r="O2070">
            <v>0</v>
          </cell>
          <cell r="P2070">
            <v>0</v>
          </cell>
          <cell r="Q2070">
            <v>0</v>
          </cell>
          <cell r="R2070">
            <v>0</v>
          </cell>
          <cell r="S2070">
            <v>8793</v>
          </cell>
          <cell r="T2070">
            <v>9096</v>
          </cell>
          <cell r="U2070">
            <v>7883</v>
          </cell>
          <cell r="V2070">
            <v>7580</v>
          </cell>
          <cell r="W2070">
            <v>0</v>
          </cell>
          <cell r="X2070" t="str">
            <v>A1</v>
          </cell>
          <cell r="Y2070">
            <v>0.42</v>
          </cell>
          <cell r="Z2070">
            <v>0.4</v>
          </cell>
          <cell r="AA2070">
            <v>0.48</v>
          </cell>
          <cell r="AB2070">
            <v>0.5</v>
          </cell>
          <cell r="AC2070">
            <v>0</v>
          </cell>
          <cell r="AD2070">
            <v>0</v>
          </cell>
          <cell r="AE2070" t="str">
            <v>HARDWARE</v>
          </cell>
          <cell r="AF2070" t="str">
            <v>OPTICS</v>
          </cell>
          <cell r="AG2070" t="str">
            <v>10G OPTICS</v>
          </cell>
          <cell r="AH2070" t="str">
            <v>HARDWARE</v>
          </cell>
          <cell r="AI2070" t="str">
            <v>132-8</v>
          </cell>
          <cell r="AJ2070" t="str">
            <v>non-TAA</v>
          </cell>
          <cell r="AK2070" t="str">
            <v>13 mos</v>
          </cell>
          <cell r="AL2070">
            <v>80</v>
          </cell>
          <cell r="AM2070" t="str">
            <v>5A991</v>
          </cell>
        </row>
        <row r="2071">
          <cell r="F2071" t="str">
            <v>10G-SFPP-LRM</v>
          </cell>
          <cell r="G2071" t="str">
            <v>10GBASE-LRM SFP+ optic (LC), for up to 220m over MMF</v>
          </cell>
          <cell r="H2071" t="str">
            <v>10GBASE-LRM SFP+ optic (LC), for up to 220m over MMF</v>
          </cell>
          <cell r="I2071">
            <v>2135</v>
          </cell>
          <cell r="J2071">
            <v>1495</v>
          </cell>
          <cell r="K2071" t="str">
            <v>A</v>
          </cell>
          <cell r="L2071">
            <v>0</v>
          </cell>
          <cell r="M2071">
            <v>0</v>
          </cell>
          <cell r="N2071">
            <v>0</v>
          </cell>
          <cell r="O2071">
            <v>0</v>
          </cell>
          <cell r="P2071">
            <v>0</v>
          </cell>
          <cell r="Q2071">
            <v>0</v>
          </cell>
          <cell r="R2071">
            <v>0</v>
          </cell>
          <cell r="S2071">
            <v>867</v>
          </cell>
          <cell r="T2071">
            <v>897</v>
          </cell>
          <cell r="U2071">
            <v>777</v>
          </cell>
          <cell r="V2071">
            <v>748</v>
          </cell>
          <cell r="W2071">
            <v>0</v>
          </cell>
          <cell r="X2071" t="str">
            <v>A1</v>
          </cell>
          <cell r="Y2071">
            <v>0.42</v>
          </cell>
          <cell r="Z2071">
            <v>0.4</v>
          </cell>
          <cell r="AA2071">
            <v>0.48</v>
          </cell>
          <cell r="AB2071">
            <v>0.5</v>
          </cell>
          <cell r="AC2071">
            <v>0</v>
          </cell>
          <cell r="AD2071">
            <v>0</v>
          </cell>
          <cell r="AE2071" t="str">
            <v>HARDWARE</v>
          </cell>
          <cell r="AF2071" t="str">
            <v>OPTICS</v>
          </cell>
          <cell r="AG2071" t="str">
            <v>1G OPTICS</v>
          </cell>
          <cell r="AH2071" t="str">
            <v>HARDWARE</v>
          </cell>
          <cell r="AI2071" t="str">
            <v>132-8</v>
          </cell>
          <cell r="AJ2071" t="str">
            <v>non-TAA</v>
          </cell>
          <cell r="AK2071" t="str">
            <v>13 mos</v>
          </cell>
          <cell r="AL2071">
            <v>80</v>
          </cell>
          <cell r="AM2071" t="str">
            <v>5A991</v>
          </cell>
        </row>
        <row r="2072">
          <cell r="F2072" t="str">
            <v>10G-SFPP-SR</v>
          </cell>
          <cell r="G2072" t="str">
            <v>10GBASE-SR, SFP+ optic (LC), target range 300m over MMF</v>
          </cell>
          <cell r="H2072" t="str">
            <v>10GBASE-SR, SFP+ optic (LC), target range 300m over MMF</v>
          </cell>
          <cell r="I2072">
            <v>1370</v>
          </cell>
          <cell r="J2072">
            <v>990</v>
          </cell>
          <cell r="K2072" t="str">
            <v>A</v>
          </cell>
          <cell r="L2072">
            <v>0</v>
          </cell>
          <cell r="M2072">
            <v>0</v>
          </cell>
          <cell r="N2072">
            <v>0</v>
          </cell>
          <cell r="O2072">
            <v>0</v>
          </cell>
          <cell r="P2072">
            <v>0</v>
          </cell>
          <cell r="Q2072">
            <v>0</v>
          </cell>
          <cell r="R2072">
            <v>0</v>
          </cell>
          <cell r="S2072">
            <v>574</v>
          </cell>
          <cell r="T2072">
            <v>594</v>
          </cell>
          <cell r="U2072">
            <v>515</v>
          </cell>
          <cell r="V2072">
            <v>495</v>
          </cell>
          <cell r="W2072">
            <v>0</v>
          </cell>
          <cell r="X2072" t="str">
            <v>A1</v>
          </cell>
          <cell r="Y2072">
            <v>0.42</v>
          </cell>
          <cell r="Z2072">
            <v>0.4</v>
          </cell>
          <cell r="AA2072">
            <v>0.48</v>
          </cell>
          <cell r="AB2072">
            <v>0.5</v>
          </cell>
          <cell r="AC2072">
            <v>0</v>
          </cell>
          <cell r="AD2072">
            <v>0</v>
          </cell>
          <cell r="AE2072" t="str">
            <v>HARDWARE</v>
          </cell>
          <cell r="AF2072" t="str">
            <v>OPTICS</v>
          </cell>
          <cell r="AG2072" t="str">
            <v>10G OPTICS</v>
          </cell>
          <cell r="AH2072" t="str">
            <v>HARDWARE</v>
          </cell>
          <cell r="AI2072" t="str">
            <v>132-8</v>
          </cell>
          <cell r="AJ2072" t="str">
            <v>non-TAA</v>
          </cell>
          <cell r="AK2072" t="str">
            <v>13 mos</v>
          </cell>
          <cell r="AL2072">
            <v>80</v>
          </cell>
          <cell r="AM2072" t="str">
            <v>5A991</v>
          </cell>
        </row>
        <row r="2073">
          <cell r="F2073" t="str">
            <v>10G-SFPP-SR-8</v>
          </cell>
          <cell r="G2073" t="str">
            <v>10GBASE-SR,SFPP MMF LC CONNECTOR 8-PACK</v>
          </cell>
          <cell r="H2073" t="str">
            <v>10GBASE-SR,SFPP MMF LC CONNECTOR 8-PACK</v>
          </cell>
          <cell r="I2073">
            <v>6880</v>
          </cell>
          <cell r="J2073">
            <v>5160</v>
          </cell>
          <cell r="K2073" t="str">
            <v>A</v>
          </cell>
          <cell r="L2073">
            <v>0</v>
          </cell>
          <cell r="M2073">
            <v>0</v>
          </cell>
          <cell r="N2073">
            <v>0</v>
          </cell>
          <cell r="O2073">
            <v>0</v>
          </cell>
          <cell r="P2073">
            <v>0</v>
          </cell>
          <cell r="Q2073">
            <v>0</v>
          </cell>
          <cell r="R2073">
            <v>0</v>
          </cell>
          <cell r="S2073">
            <v>2993</v>
          </cell>
          <cell r="T2073">
            <v>3096</v>
          </cell>
          <cell r="U2073">
            <v>2683</v>
          </cell>
          <cell r="V2073">
            <v>2580</v>
          </cell>
          <cell r="W2073">
            <v>0</v>
          </cell>
          <cell r="X2073" t="str">
            <v>A1</v>
          </cell>
          <cell r="Y2073">
            <v>0.42</v>
          </cell>
          <cell r="Z2073">
            <v>0.4</v>
          </cell>
          <cell r="AA2073">
            <v>0.48</v>
          </cell>
          <cell r="AB2073">
            <v>0.5</v>
          </cell>
          <cell r="AC2073">
            <v>0</v>
          </cell>
          <cell r="AD2073">
            <v>0</v>
          </cell>
          <cell r="AE2073" t="str">
            <v>HARDWARE</v>
          </cell>
          <cell r="AF2073" t="str">
            <v>OPTICS</v>
          </cell>
          <cell r="AG2073" t="str">
            <v>10G OPTICS</v>
          </cell>
          <cell r="AH2073" t="str">
            <v>HARDWARE</v>
          </cell>
          <cell r="AI2073" t="str">
            <v>132-8</v>
          </cell>
          <cell r="AJ2073" t="str">
            <v>non-TAA</v>
          </cell>
          <cell r="AK2073" t="str">
            <v>13 mos</v>
          </cell>
          <cell r="AL2073">
            <v>80</v>
          </cell>
          <cell r="AM2073" t="str">
            <v>5A991</v>
          </cell>
        </row>
        <row r="2074">
          <cell r="F2074" t="str">
            <v>E1MG-LX-OM</v>
          </cell>
          <cell r="G2074" t="str">
            <v>1000Base-LX SFP optic, SMF, LC connector, Optical Monitoring Capable</v>
          </cell>
          <cell r="H2074" t="str">
            <v>1000Base-LX SFP optic, SMF, LC connector, Optical Monitoring Capable</v>
          </cell>
          <cell r="I2074">
            <v>1045</v>
          </cell>
          <cell r="J2074">
            <v>1100</v>
          </cell>
          <cell r="K2074" t="str">
            <v>A</v>
          </cell>
          <cell r="L2074">
            <v>0</v>
          </cell>
          <cell r="M2074">
            <v>0</v>
          </cell>
          <cell r="N2074">
            <v>0</v>
          </cell>
          <cell r="O2074">
            <v>0</v>
          </cell>
          <cell r="P2074">
            <v>0</v>
          </cell>
          <cell r="Q2074">
            <v>0</v>
          </cell>
          <cell r="R2074">
            <v>0</v>
          </cell>
          <cell r="S2074">
            <v>638</v>
          </cell>
          <cell r="T2074">
            <v>660</v>
          </cell>
          <cell r="U2074">
            <v>572</v>
          </cell>
          <cell r="V2074">
            <v>550</v>
          </cell>
          <cell r="W2074">
            <v>0</v>
          </cell>
          <cell r="X2074" t="str">
            <v>A1</v>
          </cell>
          <cell r="Y2074">
            <v>0.42</v>
          </cell>
          <cell r="Z2074">
            <v>0.4</v>
          </cell>
          <cell r="AA2074">
            <v>0.48</v>
          </cell>
          <cell r="AB2074">
            <v>0.5</v>
          </cell>
          <cell r="AC2074">
            <v>0</v>
          </cell>
          <cell r="AD2074">
            <v>0</v>
          </cell>
          <cell r="AE2074" t="str">
            <v>HARDWARE</v>
          </cell>
          <cell r="AF2074" t="str">
            <v>OPTICS</v>
          </cell>
          <cell r="AG2074" t="str">
            <v>1G OPTICS</v>
          </cell>
          <cell r="AH2074" t="str">
            <v>HARDWARE</v>
          </cell>
          <cell r="AI2074" t="str">
            <v>132-8</v>
          </cell>
          <cell r="AJ2074" t="str">
            <v>non-TAA</v>
          </cell>
          <cell r="AK2074" t="str">
            <v>13 mos</v>
          </cell>
          <cell r="AL2074">
            <v>80</v>
          </cell>
          <cell r="AM2074" t="str">
            <v>5A991</v>
          </cell>
        </row>
        <row r="2075">
          <cell r="F2075" t="str">
            <v>E1MG-LX-OM-8</v>
          </cell>
          <cell r="G2075" t="str">
            <v>1000Base-LX SFP optic 8 Pack, SMF, LC connector, Optical Monitoring Capable</v>
          </cell>
          <cell r="H2075" t="str">
            <v>1000Base-LX SFP optic 8 Pack, SMF, LC connector, Optical Monitoring Capable</v>
          </cell>
          <cell r="I2075">
            <v>8280</v>
          </cell>
          <cell r="J2075">
            <v>8280</v>
          </cell>
          <cell r="K2075" t="str">
            <v>A</v>
          </cell>
          <cell r="L2075">
            <v>0</v>
          </cell>
          <cell r="M2075">
            <v>0</v>
          </cell>
          <cell r="N2075">
            <v>0</v>
          </cell>
          <cell r="O2075">
            <v>0</v>
          </cell>
          <cell r="P2075">
            <v>0</v>
          </cell>
          <cell r="Q2075">
            <v>0</v>
          </cell>
          <cell r="R2075">
            <v>0</v>
          </cell>
          <cell r="S2075">
            <v>4802</v>
          </cell>
          <cell r="T2075">
            <v>4968</v>
          </cell>
          <cell r="U2075">
            <v>4306</v>
          </cell>
          <cell r="V2075">
            <v>4140</v>
          </cell>
          <cell r="W2075">
            <v>0</v>
          </cell>
          <cell r="X2075" t="str">
            <v>A1</v>
          </cell>
          <cell r="Y2075">
            <v>0.42</v>
          </cell>
          <cell r="Z2075">
            <v>0.4</v>
          </cell>
          <cell r="AA2075">
            <v>0.48</v>
          </cell>
          <cell r="AB2075">
            <v>0.5</v>
          </cell>
          <cell r="AC2075">
            <v>0</v>
          </cell>
          <cell r="AD2075">
            <v>0</v>
          </cell>
          <cell r="AE2075" t="str">
            <v>HARDWARE</v>
          </cell>
          <cell r="AF2075" t="str">
            <v>OPTICS</v>
          </cell>
          <cell r="AG2075" t="str">
            <v>1G OPTICS</v>
          </cell>
          <cell r="AH2075" t="str">
            <v>HARDWARE</v>
          </cell>
          <cell r="AI2075" t="str">
            <v>132-8</v>
          </cell>
          <cell r="AJ2075" t="str">
            <v>non-TAA</v>
          </cell>
          <cell r="AK2075" t="str">
            <v>13 mos</v>
          </cell>
          <cell r="AL2075">
            <v>80</v>
          </cell>
          <cell r="AM2075" t="str">
            <v>5A991</v>
          </cell>
        </row>
        <row r="2076">
          <cell r="F2076" t="str">
            <v>E1MG-SX-OM</v>
          </cell>
          <cell r="G2076" t="str">
            <v>1000Base-SX SFP optic, MMF, LC connector, Optical Monitoring Capable</v>
          </cell>
          <cell r="H2076" t="str">
            <v>1000Base-SX SFP optic, MMF, LC connector, Optical Monitoring Capable</v>
          </cell>
          <cell r="I2076">
            <v>475</v>
          </cell>
          <cell r="J2076">
            <v>525</v>
          </cell>
          <cell r="K2076" t="str">
            <v>A</v>
          </cell>
          <cell r="L2076">
            <v>0</v>
          </cell>
          <cell r="M2076">
            <v>0</v>
          </cell>
          <cell r="N2076">
            <v>0</v>
          </cell>
          <cell r="O2076">
            <v>0</v>
          </cell>
          <cell r="P2076">
            <v>0</v>
          </cell>
          <cell r="Q2076">
            <v>0</v>
          </cell>
          <cell r="R2076">
            <v>0</v>
          </cell>
          <cell r="S2076">
            <v>305</v>
          </cell>
          <cell r="T2076">
            <v>315</v>
          </cell>
          <cell r="U2076">
            <v>273</v>
          </cell>
          <cell r="V2076">
            <v>263</v>
          </cell>
          <cell r="W2076">
            <v>0</v>
          </cell>
          <cell r="X2076" t="str">
            <v>A1</v>
          </cell>
          <cell r="Y2076">
            <v>0.42</v>
          </cell>
          <cell r="Z2076">
            <v>0.4</v>
          </cell>
          <cell r="AA2076">
            <v>0.48</v>
          </cell>
          <cell r="AB2076">
            <v>0.5</v>
          </cell>
          <cell r="AC2076">
            <v>0</v>
          </cell>
          <cell r="AD2076">
            <v>0</v>
          </cell>
          <cell r="AE2076" t="str">
            <v>HARDWARE</v>
          </cell>
          <cell r="AF2076" t="str">
            <v>OPTICS</v>
          </cell>
          <cell r="AG2076" t="str">
            <v>1G OPTICS</v>
          </cell>
          <cell r="AH2076" t="str">
            <v>HARDWARE</v>
          </cell>
          <cell r="AI2076" t="str">
            <v>132-8</v>
          </cell>
          <cell r="AJ2076" t="str">
            <v>non-TAA</v>
          </cell>
          <cell r="AK2076" t="str">
            <v>13 mos</v>
          </cell>
          <cell r="AL2076">
            <v>80</v>
          </cell>
          <cell r="AM2076" t="str">
            <v>5A991</v>
          </cell>
        </row>
        <row r="2077">
          <cell r="F2077" t="str">
            <v>E1MG-SX-OM-8</v>
          </cell>
          <cell r="G2077" t="str">
            <v>1000Base-SX SFP optic 8 Pack, MMF, LC connector, Optical Monitoring Capable</v>
          </cell>
          <cell r="H2077" t="str">
            <v>1000Base-SX SFP optic 8 Pack, MMF, LC connector, Optical Monitoring Capable</v>
          </cell>
          <cell r="I2077">
            <v>3780</v>
          </cell>
          <cell r="J2077">
            <v>3780</v>
          </cell>
          <cell r="K2077" t="str">
            <v>A</v>
          </cell>
          <cell r="L2077">
            <v>0</v>
          </cell>
          <cell r="M2077">
            <v>0</v>
          </cell>
          <cell r="N2077">
            <v>0</v>
          </cell>
          <cell r="O2077">
            <v>0</v>
          </cell>
          <cell r="P2077">
            <v>0</v>
          </cell>
          <cell r="Q2077">
            <v>0</v>
          </cell>
          <cell r="R2077">
            <v>0</v>
          </cell>
          <cell r="S2077">
            <v>2192</v>
          </cell>
          <cell r="T2077">
            <v>2268</v>
          </cell>
          <cell r="U2077">
            <v>1966</v>
          </cell>
          <cell r="V2077">
            <v>1890</v>
          </cell>
          <cell r="W2077">
            <v>0</v>
          </cell>
          <cell r="X2077" t="str">
            <v>A1</v>
          </cell>
          <cell r="Y2077">
            <v>0.42</v>
          </cell>
          <cell r="Z2077">
            <v>0.4</v>
          </cell>
          <cell r="AA2077">
            <v>0.48</v>
          </cell>
          <cell r="AB2077">
            <v>0.5</v>
          </cell>
          <cell r="AC2077">
            <v>0</v>
          </cell>
          <cell r="AD2077">
            <v>0</v>
          </cell>
          <cell r="AE2077" t="str">
            <v>HARDWARE</v>
          </cell>
          <cell r="AF2077" t="str">
            <v>OPTICS</v>
          </cell>
          <cell r="AG2077" t="str">
            <v>1G OPTICS</v>
          </cell>
          <cell r="AH2077" t="str">
            <v>HARDWARE</v>
          </cell>
          <cell r="AI2077" t="str">
            <v>132-8</v>
          </cell>
          <cell r="AJ2077" t="str">
            <v>non-TAA</v>
          </cell>
          <cell r="AK2077" t="str">
            <v>13 mos</v>
          </cell>
          <cell r="AL2077">
            <v>80</v>
          </cell>
          <cell r="AM2077" t="str">
            <v>5A991</v>
          </cell>
        </row>
        <row r="2078">
          <cell r="F2078" t="str">
            <v>E1MG-TX</v>
          </cell>
          <cell r="G2078" t="str">
            <v>1000BASE-TX SFP Copper, RJ-45 Connector</v>
          </cell>
          <cell r="H2078" t="str">
            <v>1000BASE-TX SFP Copper, RJ-45 Connector</v>
          </cell>
          <cell r="I2078">
            <v>295</v>
          </cell>
          <cell r="J2078">
            <v>325</v>
          </cell>
          <cell r="K2078" t="str">
            <v>A</v>
          </cell>
          <cell r="L2078">
            <v>0</v>
          </cell>
          <cell r="M2078">
            <v>0</v>
          </cell>
          <cell r="N2078">
            <v>0</v>
          </cell>
          <cell r="O2078">
            <v>0</v>
          </cell>
          <cell r="P2078">
            <v>0</v>
          </cell>
          <cell r="Q2078">
            <v>0</v>
          </cell>
          <cell r="R2078">
            <v>0</v>
          </cell>
          <cell r="S2078">
            <v>189</v>
          </cell>
          <cell r="T2078">
            <v>195</v>
          </cell>
          <cell r="U2078">
            <v>169</v>
          </cell>
          <cell r="V2078">
            <v>163</v>
          </cell>
          <cell r="W2078">
            <v>0</v>
          </cell>
          <cell r="X2078" t="str">
            <v>A1</v>
          </cell>
          <cell r="Y2078">
            <v>0.42</v>
          </cell>
          <cell r="Z2078">
            <v>0.4</v>
          </cell>
          <cell r="AA2078">
            <v>0.48</v>
          </cell>
          <cell r="AB2078">
            <v>0.5</v>
          </cell>
          <cell r="AC2078">
            <v>0</v>
          </cell>
          <cell r="AD2078">
            <v>0</v>
          </cell>
          <cell r="AE2078" t="str">
            <v>HARDWARE</v>
          </cell>
          <cell r="AF2078" t="str">
            <v>OPTICS</v>
          </cell>
          <cell r="AG2078" t="str">
            <v>1G OPTICS</v>
          </cell>
          <cell r="AH2078" t="str">
            <v>HARDWARE</v>
          </cell>
          <cell r="AI2078" t="str">
            <v>132-8</v>
          </cell>
          <cell r="AJ2078" t="str">
            <v>non-TAA</v>
          </cell>
          <cell r="AK2078" t="str">
            <v>13 mos</v>
          </cell>
          <cell r="AL2078">
            <v>80</v>
          </cell>
          <cell r="AM2078" t="str">
            <v>5A991</v>
          </cell>
        </row>
        <row r="2079">
          <cell r="F2079" t="str">
            <v>ADX18U-SVL-4OS-1</v>
          </cell>
          <cell r="G2079" t="str">
            <v>ESSENTIAL 4HR ONSITE SUPPORT,  ADX-1008-1-LIC-2PPLS</v>
          </cell>
          <cell r="H2079" t="str">
            <v>ESSENTIAL 4HR ONSITE SUPPORT</v>
          </cell>
          <cell r="I2079">
            <v>3140</v>
          </cell>
          <cell r="J2079">
            <v>3140</v>
          </cell>
          <cell r="K2079" t="str">
            <v>N</v>
          </cell>
          <cell r="L2079">
            <v>0</v>
          </cell>
          <cell r="M2079">
            <v>0</v>
          </cell>
          <cell r="N2079">
            <v>0</v>
          </cell>
          <cell r="O2079">
            <v>0</v>
          </cell>
          <cell r="P2079">
            <v>0</v>
          </cell>
          <cell r="Q2079">
            <v>0</v>
          </cell>
          <cell r="R2079">
            <v>0</v>
          </cell>
          <cell r="S2079">
            <v>2041</v>
          </cell>
          <cell r="T2079">
            <v>2198</v>
          </cell>
          <cell r="U2079">
            <v>2198</v>
          </cell>
          <cell r="V2079">
            <v>2041</v>
          </cell>
          <cell r="W2079">
            <v>0</v>
          </cell>
          <cell r="X2079" t="str">
            <v>A3</v>
          </cell>
          <cell r="Y2079">
            <v>0.35</v>
          </cell>
          <cell r="Z2079">
            <v>0.3</v>
          </cell>
          <cell r="AA2079">
            <v>0.3</v>
          </cell>
          <cell r="AB2079">
            <v>0.35</v>
          </cell>
          <cell r="AC2079">
            <v>0</v>
          </cell>
          <cell r="AD2079">
            <v>0</v>
          </cell>
          <cell r="AE2079" t="str">
            <v>SUPPORT</v>
          </cell>
          <cell r="AF2079" t="str">
            <v>BDS DIRECT SUPPORT</v>
          </cell>
          <cell r="AG2079" t="str">
            <v>INITIAL SALE</v>
          </cell>
          <cell r="AH2079" t="str">
            <v>HW SUPPORT</v>
          </cell>
          <cell r="AI2079" t="str">
            <v>132-12</v>
          </cell>
          <cell r="AJ2079" t="str">
            <v>N/A</v>
          </cell>
          <cell r="AK2079" t="str">
            <v>None</v>
          </cell>
          <cell r="AL2079">
            <v>40</v>
          </cell>
          <cell r="AM2079">
            <v>0</v>
          </cell>
        </row>
        <row r="2080">
          <cell r="F2080" t="str">
            <v>ADX18U-SVL-4OS-2</v>
          </cell>
          <cell r="G2080" t="str">
            <v>ESSENTIAL 4HR ONSITE SUPPORT,  ADX-1008-1-LIC-2PPLS</v>
          </cell>
          <cell r="H2080" t="str">
            <v>ESSENTIAL 4HR ONSITE SUPPORT</v>
          </cell>
          <cell r="I2080">
            <v>5966</v>
          </cell>
          <cell r="J2080">
            <v>5966</v>
          </cell>
          <cell r="K2080" t="str">
            <v>N</v>
          </cell>
          <cell r="L2080">
            <v>0</v>
          </cell>
          <cell r="M2080">
            <v>0</v>
          </cell>
          <cell r="N2080">
            <v>0</v>
          </cell>
          <cell r="O2080">
            <v>0</v>
          </cell>
          <cell r="P2080">
            <v>0</v>
          </cell>
          <cell r="Q2080">
            <v>0</v>
          </cell>
          <cell r="R2080">
            <v>0</v>
          </cell>
          <cell r="S2080">
            <v>3878</v>
          </cell>
          <cell r="T2080">
            <v>4176</v>
          </cell>
          <cell r="U2080">
            <v>4176</v>
          </cell>
          <cell r="V2080">
            <v>3878</v>
          </cell>
          <cell r="W2080">
            <v>0</v>
          </cell>
          <cell r="X2080" t="str">
            <v>A3</v>
          </cell>
          <cell r="Y2080">
            <v>0.35</v>
          </cell>
          <cell r="Z2080">
            <v>0.3</v>
          </cell>
          <cell r="AA2080">
            <v>0.3</v>
          </cell>
          <cell r="AB2080">
            <v>0.35</v>
          </cell>
          <cell r="AC2080">
            <v>0</v>
          </cell>
          <cell r="AD2080">
            <v>0</v>
          </cell>
          <cell r="AE2080" t="str">
            <v>SUPPORT</v>
          </cell>
          <cell r="AF2080" t="str">
            <v>BDS DIRECT SUPPORT</v>
          </cell>
          <cell r="AG2080" t="str">
            <v>INITIAL SALE</v>
          </cell>
          <cell r="AH2080" t="str">
            <v>HW SUPPORT</v>
          </cell>
          <cell r="AI2080" t="str">
            <v>132-12</v>
          </cell>
          <cell r="AJ2080" t="str">
            <v>N/A</v>
          </cell>
          <cell r="AK2080" t="str">
            <v>None</v>
          </cell>
          <cell r="AL2080">
            <v>40</v>
          </cell>
          <cell r="AM2080">
            <v>0</v>
          </cell>
        </row>
        <row r="2081">
          <cell r="F2081" t="str">
            <v>ADX18U-SVL-4OS-3</v>
          </cell>
          <cell r="G2081" t="str">
            <v>ESSENTIAL 4HR ONSITE SUPPORT,  ADX-1008-1-LIC-2PPLS</v>
          </cell>
          <cell r="H2081" t="str">
            <v>ESSENTIAL 4HR ONSITE SUPPORT</v>
          </cell>
          <cell r="I2081">
            <v>8635</v>
          </cell>
          <cell r="J2081">
            <v>8635</v>
          </cell>
          <cell r="K2081" t="str">
            <v>N</v>
          </cell>
          <cell r="L2081">
            <v>0</v>
          </cell>
          <cell r="M2081">
            <v>0</v>
          </cell>
          <cell r="N2081">
            <v>0</v>
          </cell>
          <cell r="O2081">
            <v>0</v>
          </cell>
          <cell r="P2081">
            <v>0</v>
          </cell>
          <cell r="Q2081">
            <v>0</v>
          </cell>
          <cell r="R2081">
            <v>0</v>
          </cell>
          <cell r="S2081">
            <v>5613</v>
          </cell>
          <cell r="T2081">
            <v>6045</v>
          </cell>
          <cell r="U2081">
            <v>6045</v>
          </cell>
          <cell r="V2081">
            <v>5613</v>
          </cell>
          <cell r="W2081">
            <v>0</v>
          </cell>
          <cell r="X2081" t="str">
            <v>A3</v>
          </cell>
          <cell r="Y2081">
            <v>0.35</v>
          </cell>
          <cell r="Z2081">
            <v>0.3</v>
          </cell>
          <cell r="AA2081">
            <v>0.3</v>
          </cell>
          <cell r="AB2081">
            <v>0.35</v>
          </cell>
          <cell r="AC2081">
            <v>0</v>
          </cell>
          <cell r="AD2081">
            <v>0</v>
          </cell>
          <cell r="AE2081" t="str">
            <v>SUPPORT</v>
          </cell>
          <cell r="AF2081" t="str">
            <v>BDS DIRECT SUPPORT</v>
          </cell>
          <cell r="AG2081" t="str">
            <v>INITIAL SALE</v>
          </cell>
          <cell r="AH2081" t="str">
            <v>HW SUPPORT</v>
          </cell>
          <cell r="AI2081" t="str">
            <v>132-12</v>
          </cell>
          <cell r="AJ2081" t="str">
            <v>N/A</v>
          </cell>
          <cell r="AK2081" t="str">
            <v>None</v>
          </cell>
          <cell r="AL2081">
            <v>40</v>
          </cell>
          <cell r="AM2081">
            <v>0</v>
          </cell>
        </row>
        <row r="2082">
          <cell r="F2082" t="str">
            <v>ADX18U-SVL-4OS-4</v>
          </cell>
          <cell r="G2082" t="str">
            <v>ESSENTIAL 4HR ONSITE SUPPORT,  ADX-1008-1-LIC-2PPLS</v>
          </cell>
          <cell r="H2082" t="str">
            <v>ESSENTIAL 4HR ONSITE SUPPORT</v>
          </cell>
          <cell r="I2082">
            <v>11513</v>
          </cell>
          <cell r="J2082">
            <v>11513</v>
          </cell>
          <cell r="K2082" t="str">
            <v>N</v>
          </cell>
          <cell r="L2082">
            <v>0</v>
          </cell>
          <cell r="M2082">
            <v>0</v>
          </cell>
          <cell r="N2082">
            <v>0</v>
          </cell>
          <cell r="O2082">
            <v>0</v>
          </cell>
          <cell r="P2082">
            <v>0</v>
          </cell>
          <cell r="Q2082">
            <v>0</v>
          </cell>
          <cell r="R2082">
            <v>0</v>
          </cell>
          <cell r="S2082">
            <v>7484</v>
          </cell>
          <cell r="T2082">
            <v>8059</v>
          </cell>
          <cell r="U2082">
            <v>8059</v>
          </cell>
          <cell r="V2082">
            <v>7484</v>
          </cell>
          <cell r="W2082">
            <v>0</v>
          </cell>
          <cell r="X2082" t="str">
            <v>A3</v>
          </cell>
          <cell r="Y2082">
            <v>0.35</v>
          </cell>
          <cell r="Z2082">
            <v>0.3</v>
          </cell>
          <cell r="AA2082">
            <v>0.3</v>
          </cell>
          <cell r="AB2082">
            <v>0.35</v>
          </cell>
          <cell r="AC2082">
            <v>0</v>
          </cell>
          <cell r="AD2082">
            <v>0</v>
          </cell>
          <cell r="AE2082" t="str">
            <v>SUPPORT</v>
          </cell>
          <cell r="AF2082" t="str">
            <v>BDS DIRECT SUPPORT</v>
          </cell>
          <cell r="AG2082" t="str">
            <v>INITIAL SALE</v>
          </cell>
          <cell r="AH2082" t="str">
            <v>HW SUPPORT</v>
          </cell>
          <cell r="AI2082" t="str">
            <v>132-12</v>
          </cell>
          <cell r="AJ2082" t="str">
            <v>N/A</v>
          </cell>
          <cell r="AK2082" t="str">
            <v>None</v>
          </cell>
          <cell r="AL2082">
            <v>40</v>
          </cell>
          <cell r="AM2082">
            <v>0</v>
          </cell>
        </row>
        <row r="2083">
          <cell r="F2083" t="str">
            <v>ADX18U-SVL-4OS-5</v>
          </cell>
          <cell r="G2083" t="str">
            <v>ESSENTIAL 4HR ONSITE SUPPORT,  ADX-1008-1-LIC-2PPLS</v>
          </cell>
          <cell r="H2083" t="str">
            <v>ESSENTIAL 4HR ONSITE SUPPORT</v>
          </cell>
          <cell r="I2083">
            <v>14392</v>
          </cell>
          <cell r="J2083">
            <v>14392</v>
          </cell>
          <cell r="K2083" t="str">
            <v>N</v>
          </cell>
          <cell r="L2083">
            <v>0</v>
          </cell>
          <cell r="M2083">
            <v>0</v>
          </cell>
          <cell r="N2083">
            <v>0</v>
          </cell>
          <cell r="O2083">
            <v>0</v>
          </cell>
          <cell r="P2083">
            <v>0</v>
          </cell>
          <cell r="Q2083">
            <v>0</v>
          </cell>
          <cell r="R2083">
            <v>0</v>
          </cell>
          <cell r="S2083">
            <v>9355</v>
          </cell>
          <cell r="T2083">
            <v>10074</v>
          </cell>
          <cell r="U2083">
            <v>10074</v>
          </cell>
          <cell r="V2083">
            <v>9355</v>
          </cell>
          <cell r="W2083">
            <v>0</v>
          </cell>
          <cell r="X2083" t="str">
            <v>A3</v>
          </cell>
          <cell r="Y2083">
            <v>0.35</v>
          </cell>
          <cell r="Z2083">
            <v>0.3</v>
          </cell>
          <cell r="AA2083">
            <v>0.3</v>
          </cell>
          <cell r="AB2083">
            <v>0.35</v>
          </cell>
          <cell r="AC2083">
            <v>0</v>
          </cell>
          <cell r="AD2083">
            <v>0</v>
          </cell>
          <cell r="AE2083" t="str">
            <v>SUPPORT</v>
          </cell>
          <cell r="AF2083" t="str">
            <v>BDS DIRECT SUPPORT</v>
          </cell>
          <cell r="AG2083" t="str">
            <v>INITIAL SALE</v>
          </cell>
          <cell r="AH2083" t="str">
            <v>HW SUPPORT</v>
          </cell>
          <cell r="AI2083" t="str">
            <v>132-12</v>
          </cell>
          <cell r="AJ2083" t="str">
            <v>N/A</v>
          </cell>
          <cell r="AK2083" t="str">
            <v>None</v>
          </cell>
          <cell r="AL2083">
            <v>40</v>
          </cell>
          <cell r="AM2083">
            <v>0</v>
          </cell>
        </row>
        <row r="2084">
          <cell r="F2084" t="str">
            <v>ADX18U-SVL-4P-1</v>
          </cell>
          <cell r="G2084" t="str">
            <v>ESSENTIAL 4HR PARTS ONLY SUPPORT,  ADX-1008-1-LIC-2PPLS</v>
          </cell>
          <cell r="H2084" t="str">
            <v>ESSENTIAL 4HR PARTS ONLY SUPPORT</v>
          </cell>
          <cell r="I2084">
            <v>2510</v>
          </cell>
          <cell r="J2084">
            <v>2510</v>
          </cell>
          <cell r="K2084" t="str">
            <v>N</v>
          </cell>
          <cell r="L2084">
            <v>0</v>
          </cell>
          <cell r="M2084">
            <v>0</v>
          </cell>
          <cell r="N2084">
            <v>0</v>
          </cell>
          <cell r="O2084">
            <v>0</v>
          </cell>
          <cell r="P2084">
            <v>0</v>
          </cell>
          <cell r="Q2084">
            <v>0</v>
          </cell>
          <cell r="R2084">
            <v>0</v>
          </cell>
          <cell r="S2084">
            <v>1632</v>
          </cell>
          <cell r="T2084">
            <v>1757</v>
          </cell>
          <cell r="U2084">
            <v>1757</v>
          </cell>
          <cell r="V2084">
            <v>1632</v>
          </cell>
          <cell r="W2084">
            <v>0</v>
          </cell>
          <cell r="X2084" t="str">
            <v>A3</v>
          </cell>
          <cell r="Y2084">
            <v>0.35</v>
          </cell>
          <cell r="Z2084">
            <v>0.3</v>
          </cell>
          <cell r="AA2084">
            <v>0.3</v>
          </cell>
          <cell r="AB2084">
            <v>0.35</v>
          </cell>
          <cell r="AC2084">
            <v>0</v>
          </cell>
          <cell r="AD2084">
            <v>0</v>
          </cell>
          <cell r="AE2084" t="str">
            <v>SUPPORT</v>
          </cell>
          <cell r="AF2084" t="str">
            <v>BDS DIRECT SUPPORT</v>
          </cell>
          <cell r="AG2084" t="str">
            <v>INITIAL SALE</v>
          </cell>
          <cell r="AH2084" t="str">
            <v>HW SUPPORT</v>
          </cell>
          <cell r="AI2084" t="str">
            <v>132-12</v>
          </cell>
          <cell r="AJ2084" t="str">
            <v>N/A</v>
          </cell>
          <cell r="AK2084" t="str">
            <v>None</v>
          </cell>
          <cell r="AL2084">
            <v>40</v>
          </cell>
          <cell r="AM2084">
            <v>0</v>
          </cell>
        </row>
        <row r="2085">
          <cell r="F2085" t="str">
            <v>ADX18U-SVL-4P-2</v>
          </cell>
          <cell r="G2085" t="str">
            <v>ESSENTIAL 4HR PARTS ONLY SUPPORT,  ADX-1008-1-LIC-2PPLS</v>
          </cell>
          <cell r="H2085" t="str">
            <v>ESSENTIAL 4HR PARTS ONLY SUPPORT</v>
          </cell>
          <cell r="I2085">
            <v>4769</v>
          </cell>
          <cell r="J2085">
            <v>4769</v>
          </cell>
          <cell r="K2085" t="str">
            <v>N</v>
          </cell>
          <cell r="L2085">
            <v>0</v>
          </cell>
          <cell r="M2085">
            <v>0</v>
          </cell>
          <cell r="N2085">
            <v>0</v>
          </cell>
          <cell r="O2085">
            <v>0</v>
          </cell>
          <cell r="P2085">
            <v>0</v>
          </cell>
          <cell r="Q2085">
            <v>0</v>
          </cell>
          <cell r="R2085">
            <v>0</v>
          </cell>
          <cell r="S2085">
            <v>3100</v>
          </cell>
          <cell r="T2085">
            <v>3338</v>
          </cell>
          <cell r="U2085">
            <v>3338</v>
          </cell>
          <cell r="V2085">
            <v>3100</v>
          </cell>
          <cell r="W2085">
            <v>0</v>
          </cell>
          <cell r="X2085" t="str">
            <v>A3</v>
          </cell>
          <cell r="Y2085">
            <v>0.35</v>
          </cell>
          <cell r="Z2085">
            <v>0.3</v>
          </cell>
          <cell r="AA2085">
            <v>0.3</v>
          </cell>
          <cell r="AB2085">
            <v>0.35</v>
          </cell>
          <cell r="AC2085">
            <v>0</v>
          </cell>
          <cell r="AD2085">
            <v>0</v>
          </cell>
          <cell r="AE2085" t="str">
            <v>SUPPORT</v>
          </cell>
          <cell r="AF2085" t="str">
            <v>BDS DIRECT SUPPORT</v>
          </cell>
          <cell r="AG2085" t="str">
            <v>INITIAL SALE</v>
          </cell>
          <cell r="AH2085" t="str">
            <v>HW SUPPORT</v>
          </cell>
          <cell r="AI2085" t="str">
            <v>132-12</v>
          </cell>
          <cell r="AJ2085" t="str">
            <v>N/A</v>
          </cell>
          <cell r="AK2085" t="str">
            <v>None</v>
          </cell>
          <cell r="AL2085">
            <v>40</v>
          </cell>
          <cell r="AM2085">
            <v>0</v>
          </cell>
        </row>
        <row r="2086">
          <cell r="F2086" t="str">
            <v>ADX18U-SVL-4P-3</v>
          </cell>
          <cell r="G2086" t="str">
            <v>ESSENTIAL 4HR PARTS ONLY SUPPORT,  ADX-1008-1-LIC-2PPLS</v>
          </cell>
          <cell r="H2086" t="str">
            <v>ESSENTIAL 4HR PARTS ONLY SUPPORT</v>
          </cell>
          <cell r="I2086">
            <v>6903</v>
          </cell>
          <cell r="J2086">
            <v>6903</v>
          </cell>
          <cell r="K2086" t="str">
            <v>N</v>
          </cell>
          <cell r="L2086">
            <v>0</v>
          </cell>
          <cell r="M2086">
            <v>0</v>
          </cell>
          <cell r="N2086">
            <v>0</v>
          </cell>
          <cell r="O2086">
            <v>0</v>
          </cell>
          <cell r="P2086">
            <v>0</v>
          </cell>
          <cell r="Q2086">
            <v>0</v>
          </cell>
          <cell r="R2086">
            <v>0</v>
          </cell>
          <cell r="S2086">
            <v>4487</v>
          </cell>
          <cell r="T2086">
            <v>4832</v>
          </cell>
          <cell r="U2086">
            <v>4832</v>
          </cell>
          <cell r="V2086">
            <v>4487</v>
          </cell>
          <cell r="W2086">
            <v>0</v>
          </cell>
          <cell r="X2086" t="str">
            <v>A3</v>
          </cell>
          <cell r="Y2086">
            <v>0.35</v>
          </cell>
          <cell r="Z2086">
            <v>0.3</v>
          </cell>
          <cell r="AA2086">
            <v>0.3</v>
          </cell>
          <cell r="AB2086">
            <v>0.35</v>
          </cell>
          <cell r="AC2086">
            <v>0</v>
          </cell>
          <cell r="AD2086">
            <v>0</v>
          </cell>
          <cell r="AE2086" t="str">
            <v>SUPPORT</v>
          </cell>
          <cell r="AF2086" t="str">
            <v>BDS DIRECT SUPPORT</v>
          </cell>
          <cell r="AG2086" t="str">
            <v>INITIAL SALE</v>
          </cell>
          <cell r="AH2086" t="str">
            <v>HW SUPPORT</v>
          </cell>
          <cell r="AI2086" t="str">
            <v>132-12</v>
          </cell>
          <cell r="AJ2086" t="str">
            <v>N/A</v>
          </cell>
          <cell r="AK2086" t="str">
            <v>None</v>
          </cell>
          <cell r="AL2086">
            <v>40</v>
          </cell>
          <cell r="AM2086">
            <v>0</v>
          </cell>
        </row>
        <row r="2087">
          <cell r="F2087" t="str">
            <v>ADX18U-SVL-4P-4</v>
          </cell>
          <cell r="G2087" t="str">
            <v>ESSENTIAL 4HR PARTS ONLY SUPPORT,  ADX-1008-1-LIC-2PPLS</v>
          </cell>
          <cell r="H2087" t="str">
            <v>ESSENTIAL 4HR PARTS ONLY SUPPORT</v>
          </cell>
          <cell r="I2087">
            <v>9203</v>
          </cell>
          <cell r="J2087">
            <v>9203</v>
          </cell>
          <cell r="K2087" t="str">
            <v>N</v>
          </cell>
          <cell r="L2087">
            <v>0</v>
          </cell>
          <cell r="M2087">
            <v>0</v>
          </cell>
          <cell r="N2087">
            <v>0</v>
          </cell>
          <cell r="O2087">
            <v>0</v>
          </cell>
          <cell r="P2087">
            <v>0</v>
          </cell>
          <cell r="Q2087">
            <v>0</v>
          </cell>
          <cell r="R2087">
            <v>0</v>
          </cell>
          <cell r="S2087">
            <v>5982</v>
          </cell>
          <cell r="T2087">
            <v>6442</v>
          </cell>
          <cell r="U2087">
            <v>6442</v>
          </cell>
          <cell r="V2087">
            <v>5982</v>
          </cell>
          <cell r="W2087">
            <v>0</v>
          </cell>
          <cell r="X2087" t="str">
            <v>A3</v>
          </cell>
          <cell r="Y2087">
            <v>0.35</v>
          </cell>
          <cell r="Z2087">
            <v>0.3</v>
          </cell>
          <cell r="AA2087">
            <v>0.3</v>
          </cell>
          <cell r="AB2087">
            <v>0.35</v>
          </cell>
          <cell r="AC2087">
            <v>0</v>
          </cell>
          <cell r="AD2087">
            <v>0</v>
          </cell>
          <cell r="AE2087" t="str">
            <v>SUPPORT</v>
          </cell>
          <cell r="AF2087" t="str">
            <v>BDS DIRECT SUPPORT</v>
          </cell>
          <cell r="AG2087" t="str">
            <v>INITIAL SALE</v>
          </cell>
          <cell r="AH2087" t="str">
            <v>HW SUPPORT</v>
          </cell>
          <cell r="AI2087" t="str">
            <v>132-12</v>
          </cell>
          <cell r="AJ2087" t="str">
            <v>N/A</v>
          </cell>
          <cell r="AK2087" t="str">
            <v>None</v>
          </cell>
          <cell r="AL2087">
            <v>40</v>
          </cell>
          <cell r="AM2087">
            <v>0</v>
          </cell>
        </row>
        <row r="2088">
          <cell r="F2088" t="str">
            <v>ADX18U-SVL-4P-5</v>
          </cell>
          <cell r="G2088" t="str">
            <v>ESSENTIAL 4HR PARTS ONLY SUPPORT,  ADX-1008-1-LIC-2PPLS</v>
          </cell>
          <cell r="H2088" t="str">
            <v>ESSENTIAL 4HR PARTS ONLY SUPPORT</v>
          </cell>
          <cell r="I2088">
            <v>11504</v>
          </cell>
          <cell r="J2088">
            <v>11504</v>
          </cell>
          <cell r="K2088" t="str">
            <v>N</v>
          </cell>
          <cell r="L2088">
            <v>0</v>
          </cell>
          <cell r="M2088">
            <v>0</v>
          </cell>
          <cell r="N2088">
            <v>0</v>
          </cell>
          <cell r="O2088">
            <v>0</v>
          </cell>
          <cell r="P2088">
            <v>0</v>
          </cell>
          <cell r="Q2088">
            <v>0</v>
          </cell>
          <cell r="R2088">
            <v>0</v>
          </cell>
          <cell r="S2088">
            <v>7478</v>
          </cell>
          <cell r="T2088">
            <v>8053</v>
          </cell>
          <cell r="U2088">
            <v>8053</v>
          </cell>
          <cell r="V2088">
            <v>7478</v>
          </cell>
          <cell r="W2088">
            <v>0</v>
          </cell>
          <cell r="X2088" t="str">
            <v>A3</v>
          </cell>
          <cell r="Y2088">
            <v>0.35</v>
          </cell>
          <cell r="Z2088">
            <v>0.3</v>
          </cell>
          <cell r="AA2088">
            <v>0.3</v>
          </cell>
          <cell r="AB2088">
            <v>0.35</v>
          </cell>
          <cell r="AC2088">
            <v>0</v>
          </cell>
          <cell r="AD2088">
            <v>0</v>
          </cell>
          <cell r="AE2088" t="str">
            <v>SUPPORT</v>
          </cell>
          <cell r="AF2088" t="str">
            <v>BDS DIRECT SUPPORT</v>
          </cell>
          <cell r="AG2088" t="str">
            <v>INITIAL SALE</v>
          </cell>
          <cell r="AH2088" t="str">
            <v>HW SUPPORT</v>
          </cell>
          <cell r="AI2088" t="str">
            <v>132-12</v>
          </cell>
          <cell r="AJ2088" t="str">
            <v>N/A</v>
          </cell>
          <cell r="AK2088" t="str">
            <v>None</v>
          </cell>
          <cell r="AL2088">
            <v>40</v>
          </cell>
          <cell r="AM2088">
            <v>0</v>
          </cell>
        </row>
        <row r="2089">
          <cell r="F2089" t="str">
            <v>ADX18U-SVL-NDO-1</v>
          </cell>
          <cell r="G2089" t="str">
            <v>ESSENTIAL NBD ONSITE SUPPORT,  ADX-1008-1-LIC-2PPLS</v>
          </cell>
          <cell r="H2089" t="str">
            <v>ESSENTIAL NBD ONSITE SUPPORT</v>
          </cell>
          <cell r="I2089">
            <v>1965</v>
          </cell>
          <cell r="J2089">
            <v>1965</v>
          </cell>
          <cell r="K2089" t="str">
            <v>N</v>
          </cell>
          <cell r="L2089">
            <v>0</v>
          </cell>
          <cell r="M2089">
            <v>0</v>
          </cell>
          <cell r="N2089">
            <v>0</v>
          </cell>
          <cell r="O2089">
            <v>0</v>
          </cell>
          <cell r="P2089">
            <v>0</v>
          </cell>
          <cell r="Q2089">
            <v>0</v>
          </cell>
          <cell r="R2089">
            <v>0</v>
          </cell>
          <cell r="S2089">
            <v>1277</v>
          </cell>
          <cell r="T2089">
            <v>1376</v>
          </cell>
          <cell r="U2089">
            <v>1376</v>
          </cell>
          <cell r="V2089">
            <v>1277</v>
          </cell>
          <cell r="W2089">
            <v>0</v>
          </cell>
          <cell r="X2089" t="str">
            <v>A3</v>
          </cell>
          <cell r="Y2089">
            <v>0.35</v>
          </cell>
          <cell r="Z2089">
            <v>0.3</v>
          </cell>
          <cell r="AA2089">
            <v>0.3</v>
          </cell>
          <cell r="AB2089">
            <v>0.35</v>
          </cell>
          <cell r="AC2089">
            <v>0</v>
          </cell>
          <cell r="AD2089">
            <v>0</v>
          </cell>
          <cell r="AE2089" t="str">
            <v>SUPPORT</v>
          </cell>
          <cell r="AF2089" t="str">
            <v>BDS DIRECT SUPPORT</v>
          </cell>
          <cell r="AG2089" t="str">
            <v>INITIAL SALE</v>
          </cell>
          <cell r="AH2089" t="str">
            <v>HW SUPPORT</v>
          </cell>
          <cell r="AI2089" t="str">
            <v>132-12</v>
          </cell>
          <cell r="AJ2089" t="str">
            <v>N/A</v>
          </cell>
          <cell r="AK2089" t="str">
            <v>None</v>
          </cell>
          <cell r="AL2089">
            <v>40</v>
          </cell>
          <cell r="AM2089">
            <v>0</v>
          </cell>
        </row>
        <row r="2090">
          <cell r="F2090" t="str">
            <v>ADX18U-SVL-NDO-2</v>
          </cell>
          <cell r="G2090" t="str">
            <v>ESSENTIAL NBD ONSITE SUPPORT,  ADX-1008-1-LIC-2PPLS</v>
          </cell>
          <cell r="H2090" t="str">
            <v>ESSENTIAL NBD ONSITE SUPPORT</v>
          </cell>
          <cell r="I2090">
            <v>3734</v>
          </cell>
          <cell r="J2090">
            <v>3734</v>
          </cell>
          <cell r="K2090" t="str">
            <v>N</v>
          </cell>
          <cell r="L2090">
            <v>0</v>
          </cell>
          <cell r="M2090">
            <v>0</v>
          </cell>
          <cell r="N2090">
            <v>0</v>
          </cell>
          <cell r="O2090">
            <v>0</v>
          </cell>
          <cell r="P2090">
            <v>0</v>
          </cell>
          <cell r="Q2090">
            <v>0</v>
          </cell>
          <cell r="R2090">
            <v>0</v>
          </cell>
          <cell r="S2090">
            <v>2427</v>
          </cell>
          <cell r="T2090">
            <v>2613</v>
          </cell>
          <cell r="U2090">
            <v>2613</v>
          </cell>
          <cell r="V2090">
            <v>2427</v>
          </cell>
          <cell r="W2090">
            <v>0</v>
          </cell>
          <cell r="X2090" t="str">
            <v>A3</v>
          </cell>
          <cell r="Y2090">
            <v>0.35</v>
          </cell>
          <cell r="Z2090">
            <v>0.3</v>
          </cell>
          <cell r="AA2090">
            <v>0.3</v>
          </cell>
          <cell r="AB2090">
            <v>0.35</v>
          </cell>
          <cell r="AC2090">
            <v>0</v>
          </cell>
          <cell r="AD2090">
            <v>0</v>
          </cell>
          <cell r="AE2090" t="str">
            <v>SUPPORT</v>
          </cell>
          <cell r="AF2090" t="str">
            <v>BDS DIRECT SUPPORT</v>
          </cell>
          <cell r="AG2090" t="str">
            <v>INITIAL SALE</v>
          </cell>
          <cell r="AH2090" t="str">
            <v>HW SUPPORT</v>
          </cell>
          <cell r="AI2090" t="str">
            <v>132-12</v>
          </cell>
          <cell r="AJ2090" t="str">
            <v>N/A</v>
          </cell>
          <cell r="AK2090" t="str">
            <v>None</v>
          </cell>
          <cell r="AL2090">
            <v>40</v>
          </cell>
          <cell r="AM2090">
            <v>0</v>
          </cell>
        </row>
        <row r="2091">
          <cell r="F2091" t="str">
            <v>ADX18U-SVL-NDO-3</v>
          </cell>
          <cell r="G2091" t="str">
            <v>ESSENTIAL NBD ONSITE SUPPORT,  ADX-1008-1-LIC-2PPLS</v>
          </cell>
          <cell r="H2091" t="str">
            <v>ESSENTIAL NBD ONSITE SUPPORT</v>
          </cell>
          <cell r="I2091">
            <v>5404</v>
          </cell>
          <cell r="J2091">
            <v>5404</v>
          </cell>
          <cell r="K2091" t="str">
            <v>N</v>
          </cell>
          <cell r="L2091">
            <v>0</v>
          </cell>
          <cell r="M2091">
            <v>0</v>
          </cell>
          <cell r="N2091">
            <v>0</v>
          </cell>
          <cell r="O2091">
            <v>0</v>
          </cell>
          <cell r="P2091">
            <v>0</v>
          </cell>
          <cell r="Q2091">
            <v>0</v>
          </cell>
          <cell r="R2091">
            <v>0</v>
          </cell>
          <cell r="S2091">
            <v>3512</v>
          </cell>
          <cell r="T2091">
            <v>3783</v>
          </cell>
          <cell r="U2091">
            <v>3783</v>
          </cell>
          <cell r="V2091">
            <v>3512</v>
          </cell>
          <cell r="W2091">
            <v>0</v>
          </cell>
          <cell r="X2091" t="str">
            <v>A3</v>
          </cell>
          <cell r="Y2091">
            <v>0.35</v>
          </cell>
          <cell r="Z2091">
            <v>0.3</v>
          </cell>
          <cell r="AA2091">
            <v>0.3</v>
          </cell>
          <cell r="AB2091">
            <v>0.35</v>
          </cell>
          <cell r="AC2091">
            <v>0</v>
          </cell>
          <cell r="AD2091">
            <v>0</v>
          </cell>
          <cell r="AE2091" t="str">
            <v>SUPPORT</v>
          </cell>
          <cell r="AF2091" t="str">
            <v>BDS DIRECT SUPPORT</v>
          </cell>
          <cell r="AG2091" t="str">
            <v>INITIAL SALE</v>
          </cell>
          <cell r="AH2091" t="str">
            <v>HW SUPPORT</v>
          </cell>
          <cell r="AI2091" t="str">
            <v>132-12</v>
          </cell>
          <cell r="AJ2091" t="str">
            <v>N/A</v>
          </cell>
          <cell r="AK2091" t="str">
            <v>None</v>
          </cell>
          <cell r="AL2091">
            <v>40</v>
          </cell>
          <cell r="AM2091">
            <v>0</v>
          </cell>
        </row>
        <row r="2092">
          <cell r="F2092" t="str">
            <v>ADX18U-SVL-NDO-4</v>
          </cell>
          <cell r="G2092" t="str">
            <v>ESSENTIAL NBD ONSITE SUPPORT,  ADX-1008-1-LIC-2PPLS</v>
          </cell>
          <cell r="H2092" t="str">
            <v>ESSENTIAL NBD ONSITE SUPPORT</v>
          </cell>
          <cell r="I2092">
            <v>7205</v>
          </cell>
          <cell r="J2092">
            <v>7205</v>
          </cell>
          <cell r="K2092" t="str">
            <v>N</v>
          </cell>
          <cell r="L2092">
            <v>0</v>
          </cell>
          <cell r="M2092">
            <v>0</v>
          </cell>
          <cell r="N2092">
            <v>0</v>
          </cell>
          <cell r="O2092">
            <v>0</v>
          </cell>
          <cell r="P2092">
            <v>0</v>
          </cell>
          <cell r="Q2092">
            <v>0</v>
          </cell>
          <cell r="R2092">
            <v>0</v>
          </cell>
          <cell r="S2092">
            <v>4683</v>
          </cell>
          <cell r="T2092">
            <v>5044</v>
          </cell>
          <cell r="U2092">
            <v>5044</v>
          </cell>
          <cell r="V2092">
            <v>4683</v>
          </cell>
          <cell r="W2092">
            <v>0</v>
          </cell>
          <cell r="X2092" t="str">
            <v>A3</v>
          </cell>
          <cell r="Y2092">
            <v>0.35</v>
          </cell>
          <cell r="Z2092">
            <v>0.3</v>
          </cell>
          <cell r="AA2092">
            <v>0.3</v>
          </cell>
          <cell r="AB2092">
            <v>0.35</v>
          </cell>
          <cell r="AC2092">
            <v>0</v>
          </cell>
          <cell r="AD2092">
            <v>0</v>
          </cell>
          <cell r="AE2092" t="str">
            <v>SUPPORT</v>
          </cell>
          <cell r="AF2092" t="str">
            <v>BDS DIRECT SUPPORT</v>
          </cell>
          <cell r="AG2092" t="str">
            <v>INITIAL SALE</v>
          </cell>
          <cell r="AH2092" t="str">
            <v>HW SUPPORT</v>
          </cell>
          <cell r="AI2092" t="str">
            <v>132-12</v>
          </cell>
          <cell r="AJ2092" t="str">
            <v>N/A</v>
          </cell>
          <cell r="AK2092" t="str">
            <v>None</v>
          </cell>
          <cell r="AL2092">
            <v>40</v>
          </cell>
          <cell r="AM2092">
            <v>0</v>
          </cell>
        </row>
        <row r="2093">
          <cell r="F2093" t="str">
            <v>ADX18U-SVL-NDO-5</v>
          </cell>
          <cell r="G2093" t="str">
            <v>ESSENTIAL NBD ONSITE SUPPORT,  ADX-1008-1-LIC-2PPLS</v>
          </cell>
          <cell r="H2093" t="str">
            <v>ESSENTIAL NBD ONSITE SUPPORT</v>
          </cell>
          <cell r="I2093">
            <v>9006</v>
          </cell>
          <cell r="J2093">
            <v>9006</v>
          </cell>
          <cell r="K2093" t="str">
            <v>N</v>
          </cell>
          <cell r="L2093">
            <v>0</v>
          </cell>
          <cell r="M2093">
            <v>0</v>
          </cell>
          <cell r="N2093">
            <v>0</v>
          </cell>
          <cell r="O2093">
            <v>0</v>
          </cell>
          <cell r="P2093">
            <v>0</v>
          </cell>
          <cell r="Q2093">
            <v>0</v>
          </cell>
          <cell r="R2093">
            <v>0</v>
          </cell>
          <cell r="S2093">
            <v>5854</v>
          </cell>
          <cell r="T2093">
            <v>6304</v>
          </cell>
          <cell r="U2093">
            <v>6304</v>
          </cell>
          <cell r="V2093">
            <v>5854</v>
          </cell>
          <cell r="W2093">
            <v>0</v>
          </cell>
          <cell r="X2093" t="str">
            <v>A3</v>
          </cell>
          <cell r="Y2093">
            <v>0.35</v>
          </cell>
          <cell r="Z2093">
            <v>0.3</v>
          </cell>
          <cell r="AA2093">
            <v>0.3</v>
          </cell>
          <cell r="AB2093">
            <v>0.35</v>
          </cell>
          <cell r="AC2093">
            <v>0</v>
          </cell>
          <cell r="AD2093">
            <v>0</v>
          </cell>
          <cell r="AE2093" t="str">
            <v>SUPPORT</v>
          </cell>
          <cell r="AF2093" t="str">
            <v>BDS DIRECT SUPPORT</v>
          </cell>
          <cell r="AG2093" t="str">
            <v>INITIAL SALE</v>
          </cell>
          <cell r="AH2093" t="str">
            <v>HW SUPPORT</v>
          </cell>
          <cell r="AI2093" t="str">
            <v>132-12</v>
          </cell>
          <cell r="AJ2093" t="str">
            <v>N/A</v>
          </cell>
          <cell r="AK2093" t="str">
            <v>None</v>
          </cell>
          <cell r="AL2093">
            <v>40</v>
          </cell>
          <cell r="AM2093">
            <v>0</v>
          </cell>
        </row>
        <row r="2094">
          <cell r="F2094" t="str">
            <v>ADX18U-SVL-NDP-1</v>
          </cell>
          <cell r="G2094" t="str">
            <v>ESSENTIAL NBD PARTS ONLY SUPPORT,  ADX-1008-1-LIC-2PPLS</v>
          </cell>
          <cell r="H2094" t="str">
            <v>ESSENTIAL NBD PARTS ONLY SUPPORT</v>
          </cell>
          <cell r="I2094">
            <v>1570</v>
          </cell>
          <cell r="J2094">
            <v>1570</v>
          </cell>
          <cell r="K2094" t="str">
            <v>N</v>
          </cell>
          <cell r="L2094">
            <v>0</v>
          </cell>
          <cell r="M2094">
            <v>0</v>
          </cell>
          <cell r="N2094">
            <v>0</v>
          </cell>
          <cell r="O2094">
            <v>0</v>
          </cell>
          <cell r="P2094">
            <v>0</v>
          </cell>
          <cell r="Q2094">
            <v>0</v>
          </cell>
          <cell r="R2094">
            <v>0</v>
          </cell>
          <cell r="S2094">
            <v>1021</v>
          </cell>
          <cell r="T2094">
            <v>1099</v>
          </cell>
          <cell r="U2094">
            <v>1099</v>
          </cell>
          <cell r="V2094">
            <v>1021</v>
          </cell>
          <cell r="W2094">
            <v>0</v>
          </cell>
          <cell r="X2094" t="str">
            <v>A3</v>
          </cell>
          <cell r="Y2094">
            <v>0.35</v>
          </cell>
          <cell r="Z2094">
            <v>0.3</v>
          </cell>
          <cell r="AA2094">
            <v>0.3</v>
          </cell>
          <cell r="AB2094">
            <v>0.35</v>
          </cell>
          <cell r="AC2094">
            <v>0</v>
          </cell>
          <cell r="AD2094">
            <v>0</v>
          </cell>
          <cell r="AE2094" t="str">
            <v>SUPPORT</v>
          </cell>
          <cell r="AF2094" t="str">
            <v>BDS DIRECT SUPPORT</v>
          </cell>
          <cell r="AG2094" t="str">
            <v>INITIAL SALE</v>
          </cell>
          <cell r="AH2094" t="str">
            <v>HW SUPPORT</v>
          </cell>
          <cell r="AI2094" t="str">
            <v>132-12</v>
          </cell>
          <cell r="AJ2094" t="str">
            <v>N/A</v>
          </cell>
          <cell r="AK2094" t="str">
            <v>None</v>
          </cell>
          <cell r="AL2094">
            <v>40</v>
          </cell>
          <cell r="AM2094">
            <v>0</v>
          </cell>
        </row>
        <row r="2095">
          <cell r="F2095" t="str">
            <v>ADX18U-SVL-NDP-2</v>
          </cell>
          <cell r="G2095" t="str">
            <v>ESSENTIAL NBD PARTS ONLY SUPPORT,  ADX-1008-1-LIC-2PPLS</v>
          </cell>
          <cell r="H2095" t="str">
            <v>ESSENTIAL NBD PARTS ONLY SUPPORT</v>
          </cell>
          <cell r="I2095">
            <v>2983</v>
          </cell>
          <cell r="J2095">
            <v>2983</v>
          </cell>
          <cell r="K2095" t="str">
            <v>N</v>
          </cell>
          <cell r="L2095">
            <v>0</v>
          </cell>
          <cell r="M2095">
            <v>0</v>
          </cell>
          <cell r="N2095">
            <v>0</v>
          </cell>
          <cell r="O2095">
            <v>0</v>
          </cell>
          <cell r="P2095">
            <v>0</v>
          </cell>
          <cell r="Q2095">
            <v>0</v>
          </cell>
          <cell r="R2095">
            <v>0</v>
          </cell>
          <cell r="S2095">
            <v>1939</v>
          </cell>
          <cell r="T2095">
            <v>2088</v>
          </cell>
          <cell r="U2095">
            <v>2088</v>
          </cell>
          <cell r="V2095">
            <v>1939</v>
          </cell>
          <cell r="W2095">
            <v>0</v>
          </cell>
          <cell r="X2095" t="str">
            <v>A3</v>
          </cell>
          <cell r="Y2095">
            <v>0.35</v>
          </cell>
          <cell r="Z2095">
            <v>0.3</v>
          </cell>
          <cell r="AA2095">
            <v>0.3</v>
          </cell>
          <cell r="AB2095">
            <v>0.35</v>
          </cell>
          <cell r="AC2095">
            <v>0</v>
          </cell>
          <cell r="AD2095">
            <v>0</v>
          </cell>
          <cell r="AE2095" t="str">
            <v>SUPPORT</v>
          </cell>
          <cell r="AF2095" t="str">
            <v>BDS DIRECT SUPPORT</v>
          </cell>
          <cell r="AG2095" t="str">
            <v>INITIAL SALE</v>
          </cell>
          <cell r="AH2095" t="str">
            <v>HW SUPPORT</v>
          </cell>
          <cell r="AI2095" t="str">
            <v>132-12</v>
          </cell>
          <cell r="AJ2095" t="str">
            <v>N/A</v>
          </cell>
          <cell r="AK2095" t="str">
            <v>None</v>
          </cell>
          <cell r="AL2095">
            <v>40</v>
          </cell>
          <cell r="AM2095">
            <v>0</v>
          </cell>
        </row>
        <row r="2096">
          <cell r="F2096" t="str">
            <v>ADX18U-SVL-NDP-3</v>
          </cell>
          <cell r="G2096" t="str">
            <v>ESSENTIAL NBD PARTS ONLY SUPPORT,  ADX-1008-1-LIC-2PPLS</v>
          </cell>
          <cell r="H2096" t="str">
            <v>ESSENTIAL NBD PARTS ONLY SUPPORT</v>
          </cell>
          <cell r="I2096">
            <v>4318</v>
          </cell>
          <cell r="J2096">
            <v>4318</v>
          </cell>
          <cell r="K2096" t="str">
            <v>N</v>
          </cell>
          <cell r="L2096">
            <v>0</v>
          </cell>
          <cell r="M2096">
            <v>0</v>
          </cell>
          <cell r="N2096">
            <v>0</v>
          </cell>
          <cell r="O2096">
            <v>0</v>
          </cell>
          <cell r="P2096">
            <v>0</v>
          </cell>
          <cell r="Q2096">
            <v>0</v>
          </cell>
          <cell r="R2096">
            <v>0</v>
          </cell>
          <cell r="S2096">
            <v>2806</v>
          </cell>
          <cell r="T2096">
            <v>3022</v>
          </cell>
          <cell r="U2096">
            <v>3022</v>
          </cell>
          <cell r="V2096">
            <v>2806</v>
          </cell>
          <cell r="W2096">
            <v>0</v>
          </cell>
          <cell r="X2096" t="str">
            <v>A3</v>
          </cell>
          <cell r="Y2096">
            <v>0.35</v>
          </cell>
          <cell r="Z2096">
            <v>0.3</v>
          </cell>
          <cell r="AA2096">
            <v>0.3</v>
          </cell>
          <cell r="AB2096">
            <v>0.35</v>
          </cell>
          <cell r="AC2096">
            <v>0</v>
          </cell>
          <cell r="AD2096">
            <v>0</v>
          </cell>
          <cell r="AE2096" t="str">
            <v>SUPPORT</v>
          </cell>
          <cell r="AF2096" t="str">
            <v>BDS DIRECT SUPPORT</v>
          </cell>
          <cell r="AG2096" t="str">
            <v>INITIAL SALE</v>
          </cell>
          <cell r="AH2096" t="str">
            <v>HW SUPPORT</v>
          </cell>
          <cell r="AI2096" t="str">
            <v>132-12</v>
          </cell>
          <cell r="AJ2096" t="str">
            <v>N/A</v>
          </cell>
          <cell r="AK2096" t="str">
            <v>None</v>
          </cell>
          <cell r="AL2096">
            <v>40</v>
          </cell>
          <cell r="AM2096">
            <v>0</v>
          </cell>
        </row>
        <row r="2097">
          <cell r="F2097" t="str">
            <v>ADX18U-SVL-NDP-4</v>
          </cell>
          <cell r="G2097" t="str">
            <v>ESSENTIAL NBD PARTS ONLY SUPPORT,  ADX-1008-1-LIC-2PPLS</v>
          </cell>
          <cell r="H2097" t="str">
            <v>ESSENTIAL NBD PARTS ONLY SUPPORT</v>
          </cell>
          <cell r="I2097">
            <v>5757</v>
          </cell>
          <cell r="J2097">
            <v>5757</v>
          </cell>
          <cell r="K2097" t="str">
            <v>N</v>
          </cell>
          <cell r="L2097">
            <v>0</v>
          </cell>
          <cell r="M2097">
            <v>0</v>
          </cell>
          <cell r="N2097">
            <v>0</v>
          </cell>
          <cell r="O2097">
            <v>0</v>
          </cell>
          <cell r="P2097">
            <v>0</v>
          </cell>
          <cell r="Q2097">
            <v>0</v>
          </cell>
          <cell r="R2097">
            <v>0</v>
          </cell>
          <cell r="S2097">
            <v>3742</v>
          </cell>
          <cell r="T2097">
            <v>4030</v>
          </cell>
          <cell r="U2097">
            <v>4030</v>
          </cell>
          <cell r="V2097">
            <v>3742</v>
          </cell>
          <cell r="W2097">
            <v>0</v>
          </cell>
          <cell r="X2097" t="str">
            <v>A3</v>
          </cell>
          <cell r="Y2097">
            <v>0.35</v>
          </cell>
          <cell r="Z2097">
            <v>0.3</v>
          </cell>
          <cell r="AA2097">
            <v>0.3</v>
          </cell>
          <cell r="AB2097">
            <v>0.35</v>
          </cell>
          <cell r="AC2097">
            <v>0</v>
          </cell>
          <cell r="AD2097">
            <v>0</v>
          </cell>
          <cell r="AE2097" t="str">
            <v>SUPPORT</v>
          </cell>
          <cell r="AF2097" t="str">
            <v>BDS DIRECT SUPPORT</v>
          </cell>
          <cell r="AG2097" t="str">
            <v>INITIAL SALE</v>
          </cell>
          <cell r="AH2097" t="str">
            <v>HW SUPPORT</v>
          </cell>
          <cell r="AI2097" t="str">
            <v>132-12</v>
          </cell>
          <cell r="AJ2097" t="str">
            <v>N/A</v>
          </cell>
          <cell r="AK2097" t="str">
            <v>None</v>
          </cell>
          <cell r="AL2097">
            <v>40</v>
          </cell>
          <cell r="AM2097">
            <v>0</v>
          </cell>
        </row>
        <row r="2098">
          <cell r="F2098" t="str">
            <v>ADX18U-SVL-NDP-5</v>
          </cell>
          <cell r="G2098" t="str">
            <v>ESSENTIAL NBD PARTS ONLY SUPPORT,  ADX-1008-1-LIC-2PPLS</v>
          </cell>
          <cell r="H2098" t="str">
            <v>ESSENTIAL NBD PARTS ONLY SUPPORT</v>
          </cell>
          <cell r="I2098">
            <v>7196</v>
          </cell>
          <cell r="J2098">
            <v>7196</v>
          </cell>
          <cell r="K2098" t="str">
            <v>N</v>
          </cell>
          <cell r="L2098">
            <v>0</v>
          </cell>
          <cell r="M2098">
            <v>0</v>
          </cell>
          <cell r="N2098">
            <v>0</v>
          </cell>
          <cell r="O2098">
            <v>0</v>
          </cell>
          <cell r="P2098">
            <v>0</v>
          </cell>
          <cell r="Q2098">
            <v>0</v>
          </cell>
          <cell r="R2098">
            <v>0</v>
          </cell>
          <cell r="S2098">
            <v>4677</v>
          </cell>
          <cell r="T2098">
            <v>5037</v>
          </cell>
          <cell r="U2098">
            <v>5037</v>
          </cell>
          <cell r="V2098">
            <v>4677</v>
          </cell>
          <cell r="W2098">
            <v>0</v>
          </cell>
          <cell r="X2098" t="str">
            <v>A3</v>
          </cell>
          <cell r="Y2098">
            <v>0.35</v>
          </cell>
          <cell r="Z2098">
            <v>0.3</v>
          </cell>
          <cell r="AA2098">
            <v>0.3</v>
          </cell>
          <cell r="AB2098">
            <v>0.35</v>
          </cell>
          <cell r="AC2098">
            <v>0</v>
          </cell>
          <cell r="AD2098">
            <v>0</v>
          </cell>
          <cell r="AE2098" t="str">
            <v>SUPPORT</v>
          </cell>
          <cell r="AF2098" t="str">
            <v>BDS DIRECT SUPPORT</v>
          </cell>
          <cell r="AG2098" t="str">
            <v>INITIAL SALE</v>
          </cell>
          <cell r="AH2098" t="str">
            <v>HW SUPPORT</v>
          </cell>
          <cell r="AI2098" t="str">
            <v>132-12</v>
          </cell>
          <cell r="AJ2098" t="str">
            <v>N/A</v>
          </cell>
          <cell r="AK2098" t="str">
            <v>None</v>
          </cell>
          <cell r="AL2098">
            <v>40</v>
          </cell>
          <cell r="AM2098">
            <v>0</v>
          </cell>
        </row>
        <row r="2099">
          <cell r="F2099" t="str">
            <v>ADX18U-SVL-RTF-1</v>
          </cell>
          <cell r="G2099" t="str">
            <v>ESSENTIAL RTN TO FACTORY SUPPORT,  ADX-1008-1-LIC-2PPLS</v>
          </cell>
          <cell r="H2099" t="str">
            <v>ESSENTIAL RTN TO FACTORY SUPPORT</v>
          </cell>
          <cell r="I2099">
            <v>1335</v>
          </cell>
          <cell r="J2099">
            <v>1335</v>
          </cell>
          <cell r="K2099" t="str">
            <v>N</v>
          </cell>
          <cell r="L2099">
            <v>0</v>
          </cell>
          <cell r="M2099">
            <v>0</v>
          </cell>
          <cell r="N2099">
            <v>0</v>
          </cell>
          <cell r="O2099">
            <v>0</v>
          </cell>
          <cell r="P2099">
            <v>0</v>
          </cell>
          <cell r="Q2099">
            <v>0</v>
          </cell>
          <cell r="R2099">
            <v>0</v>
          </cell>
          <cell r="S2099">
            <v>868</v>
          </cell>
          <cell r="T2099">
            <v>935</v>
          </cell>
          <cell r="U2099">
            <v>935</v>
          </cell>
          <cell r="V2099">
            <v>868</v>
          </cell>
          <cell r="W2099">
            <v>0</v>
          </cell>
          <cell r="X2099" t="str">
            <v>A3</v>
          </cell>
          <cell r="Y2099">
            <v>0.35</v>
          </cell>
          <cell r="Z2099">
            <v>0.3</v>
          </cell>
          <cell r="AA2099">
            <v>0.3</v>
          </cell>
          <cell r="AB2099">
            <v>0.35</v>
          </cell>
          <cell r="AC2099">
            <v>0</v>
          </cell>
          <cell r="AD2099">
            <v>0</v>
          </cell>
          <cell r="AE2099" t="str">
            <v>SUPPORT</v>
          </cell>
          <cell r="AF2099" t="str">
            <v>BDS DIRECT SUPPORT</v>
          </cell>
          <cell r="AG2099" t="str">
            <v>INITIAL SALE</v>
          </cell>
          <cell r="AH2099" t="str">
            <v>HW SUPPORT</v>
          </cell>
          <cell r="AI2099" t="str">
            <v>132-12</v>
          </cell>
          <cell r="AJ2099" t="str">
            <v>N/A</v>
          </cell>
          <cell r="AK2099" t="str">
            <v>None</v>
          </cell>
          <cell r="AL2099">
            <v>40</v>
          </cell>
          <cell r="AM2099">
            <v>0</v>
          </cell>
        </row>
        <row r="2100">
          <cell r="F2100" t="str">
            <v>ADX18U-SVL-RTF-2</v>
          </cell>
          <cell r="G2100" t="str">
            <v>ESSENTIAL RTN TO FACTORY SUPPORT,  ADX-1008-1-LIC-2PPLS</v>
          </cell>
          <cell r="H2100" t="str">
            <v>ESSENTIAL RTN TO FACTORY SUPPORT</v>
          </cell>
          <cell r="I2100">
            <v>2537</v>
          </cell>
          <cell r="J2100">
            <v>2537</v>
          </cell>
          <cell r="K2100" t="str">
            <v>N</v>
          </cell>
          <cell r="L2100">
            <v>0</v>
          </cell>
          <cell r="M2100">
            <v>0</v>
          </cell>
          <cell r="N2100">
            <v>0</v>
          </cell>
          <cell r="O2100">
            <v>0</v>
          </cell>
          <cell r="P2100">
            <v>0</v>
          </cell>
          <cell r="Q2100">
            <v>0</v>
          </cell>
          <cell r="R2100">
            <v>0</v>
          </cell>
          <cell r="S2100">
            <v>1649</v>
          </cell>
          <cell r="T2100">
            <v>1776</v>
          </cell>
          <cell r="U2100">
            <v>1776</v>
          </cell>
          <cell r="V2100">
            <v>1649</v>
          </cell>
          <cell r="W2100">
            <v>0</v>
          </cell>
          <cell r="X2100" t="str">
            <v>A3</v>
          </cell>
          <cell r="Y2100">
            <v>0.35</v>
          </cell>
          <cell r="Z2100">
            <v>0.3</v>
          </cell>
          <cell r="AA2100">
            <v>0.3</v>
          </cell>
          <cell r="AB2100">
            <v>0.35</v>
          </cell>
          <cell r="AC2100">
            <v>0</v>
          </cell>
          <cell r="AD2100">
            <v>0</v>
          </cell>
          <cell r="AE2100" t="str">
            <v>SUPPORT</v>
          </cell>
          <cell r="AF2100" t="str">
            <v>BDS DIRECT SUPPORT</v>
          </cell>
          <cell r="AG2100" t="str">
            <v>INITIAL SALE</v>
          </cell>
          <cell r="AH2100" t="str">
            <v>HW SUPPORT</v>
          </cell>
          <cell r="AI2100" t="str">
            <v>132-12</v>
          </cell>
          <cell r="AJ2100" t="str">
            <v>N/A</v>
          </cell>
          <cell r="AK2100" t="str">
            <v>None</v>
          </cell>
          <cell r="AL2100">
            <v>40</v>
          </cell>
          <cell r="AM2100">
            <v>0</v>
          </cell>
        </row>
        <row r="2101">
          <cell r="F2101" t="str">
            <v>ADX18U-SVL-RTF-3</v>
          </cell>
          <cell r="G2101" t="str">
            <v>ESSENTIAL RTN TO FACTORY SUPPORT,  ADX-1008-1-LIC-2PPLS</v>
          </cell>
          <cell r="H2101" t="str">
            <v>ESSENTIAL RTN TO FACTORY SUPPORT</v>
          </cell>
          <cell r="I2101">
            <v>3671</v>
          </cell>
          <cell r="J2101">
            <v>3671</v>
          </cell>
          <cell r="K2101" t="str">
            <v>N</v>
          </cell>
          <cell r="L2101">
            <v>0</v>
          </cell>
          <cell r="M2101">
            <v>0</v>
          </cell>
          <cell r="N2101">
            <v>0</v>
          </cell>
          <cell r="O2101">
            <v>0</v>
          </cell>
          <cell r="P2101">
            <v>0</v>
          </cell>
          <cell r="Q2101">
            <v>0</v>
          </cell>
          <cell r="R2101">
            <v>0</v>
          </cell>
          <cell r="S2101">
            <v>2386</v>
          </cell>
          <cell r="T2101">
            <v>2570</v>
          </cell>
          <cell r="U2101">
            <v>2570</v>
          </cell>
          <cell r="V2101">
            <v>2386</v>
          </cell>
          <cell r="W2101">
            <v>0</v>
          </cell>
          <cell r="X2101" t="str">
            <v>A3</v>
          </cell>
          <cell r="Y2101">
            <v>0.35</v>
          </cell>
          <cell r="Z2101">
            <v>0.3</v>
          </cell>
          <cell r="AA2101">
            <v>0.3</v>
          </cell>
          <cell r="AB2101">
            <v>0.35</v>
          </cell>
          <cell r="AC2101">
            <v>0</v>
          </cell>
          <cell r="AD2101">
            <v>0</v>
          </cell>
          <cell r="AE2101" t="str">
            <v>SUPPORT</v>
          </cell>
          <cell r="AF2101" t="str">
            <v>BDS DIRECT SUPPORT</v>
          </cell>
          <cell r="AG2101" t="str">
            <v>INITIAL SALE</v>
          </cell>
          <cell r="AH2101" t="str">
            <v>HW SUPPORT</v>
          </cell>
          <cell r="AI2101" t="str">
            <v>132-12</v>
          </cell>
          <cell r="AJ2101" t="str">
            <v>N/A</v>
          </cell>
          <cell r="AK2101" t="str">
            <v>None</v>
          </cell>
          <cell r="AL2101">
            <v>40</v>
          </cell>
          <cell r="AM2101">
            <v>0</v>
          </cell>
        </row>
        <row r="2102">
          <cell r="F2102" t="str">
            <v>ADX18U-SVL-RTF-4</v>
          </cell>
          <cell r="G2102" t="str">
            <v>ESSENTIAL RTN TO FACTORY SUPPORT,  ADX-1008-1-LIC-2PPLS</v>
          </cell>
          <cell r="H2102" t="str">
            <v>ESSENTIAL RTN TO FACTORY SUPPORT</v>
          </cell>
          <cell r="I2102">
            <v>4895</v>
          </cell>
          <cell r="J2102">
            <v>4895</v>
          </cell>
          <cell r="K2102" t="str">
            <v>N</v>
          </cell>
          <cell r="L2102">
            <v>0</v>
          </cell>
          <cell r="M2102">
            <v>0</v>
          </cell>
          <cell r="N2102">
            <v>0</v>
          </cell>
          <cell r="O2102">
            <v>0</v>
          </cell>
          <cell r="P2102">
            <v>0</v>
          </cell>
          <cell r="Q2102">
            <v>0</v>
          </cell>
          <cell r="R2102">
            <v>0</v>
          </cell>
          <cell r="S2102">
            <v>3182</v>
          </cell>
          <cell r="T2102">
            <v>3427</v>
          </cell>
          <cell r="U2102">
            <v>3427</v>
          </cell>
          <cell r="V2102">
            <v>3182</v>
          </cell>
          <cell r="W2102">
            <v>0</v>
          </cell>
          <cell r="X2102" t="str">
            <v>A3</v>
          </cell>
          <cell r="Y2102">
            <v>0.35</v>
          </cell>
          <cell r="Z2102">
            <v>0.3</v>
          </cell>
          <cell r="AA2102">
            <v>0.3</v>
          </cell>
          <cell r="AB2102">
            <v>0.35</v>
          </cell>
          <cell r="AC2102">
            <v>0</v>
          </cell>
          <cell r="AD2102">
            <v>0</v>
          </cell>
          <cell r="AE2102" t="str">
            <v>SUPPORT</v>
          </cell>
          <cell r="AF2102" t="str">
            <v>BDS DIRECT SUPPORT</v>
          </cell>
          <cell r="AG2102" t="str">
            <v>INITIAL SALE</v>
          </cell>
          <cell r="AH2102" t="str">
            <v>HW SUPPORT</v>
          </cell>
          <cell r="AI2102" t="str">
            <v>132-12</v>
          </cell>
          <cell r="AJ2102" t="str">
            <v>N/A</v>
          </cell>
          <cell r="AK2102" t="str">
            <v>None</v>
          </cell>
          <cell r="AL2102">
            <v>40</v>
          </cell>
          <cell r="AM2102">
            <v>0</v>
          </cell>
        </row>
        <row r="2103">
          <cell r="F2103" t="str">
            <v>ADX18U-SVL-RTF-5</v>
          </cell>
          <cell r="G2103" t="str">
            <v>ESSENTIAL RTN TO FACTORY SUPPORT,  ADX-1008-1-LIC-2PPLS</v>
          </cell>
          <cell r="H2103" t="str">
            <v>ESSENTIAL RTN TO FACTORY SUPPORT</v>
          </cell>
          <cell r="I2103">
            <v>6119</v>
          </cell>
          <cell r="J2103">
            <v>6119</v>
          </cell>
          <cell r="K2103" t="str">
            <v>N</v>
          </cell>
          <cell r="L2103">
            <v>0</v>
          </cell>
          <cell r="M2103">
            <v>0</v>
          </cell>
          <cell r="N2103">
            <v>0</v>
          </cell>
          <cell r="O2103">
            <v>0</v>
          </cell>
          <cell r="P2103">
            <v>0</v>
          </cell>
          <cell r="Q2103">
            <v>0</v>
          </cell>
          <cell r="R2103">
            <v>0</v>
          </cell>
          <cell r="S2103">
            <v>3977</v>
          </cell>
          <cell r="T2103">
            <v>4283</v>
          </cell>
          <cell r="U2103">
            <v>4283</v>
          </cell>
          <cell r="V2103">
            <v>3977</v>
          </cell>
          <cell r="W2103">
            <v>0</v>
          </cell>
          <cell r="X2103" t="str">
            <v>A3</v>
          </cell>
          <cell r="Y2103">
            <v>0.35</v>
          </cell>
          <cell r="Z2103">
            <v>0.3</v>
          </cell>
          <cell r="AA2103">
            <v>0.3</v>
          </cell>
          <cell r="AB2103">
            <v>0.35</v>
          </cell>
          <cell r="AC2103">
            <v>0</v>
          </cell>
          <cell r="AD2103">
            <v>0</v>
          </cell>
          <cell r="AE2103" t="str">
            <v>SUPPORT</v>
          </cell>
          <cell r="AF2103" t="str">
            <v>BDS DIRECT SUPPORT</v>
          </cell>
          <cell r="AG2103" t="str">
            <v>INITIAL SALE</v>
          </cell>
          <cell r="AH2103" t="str">
            <v>HW SUPPORT</v>
          </cell>
          <cell r="AI2103" t="str">
            <v>132-12</v>
          </cell>
          <cell r="AJ2103" t="str">
            <v>N/A</v>
          </cell>
          <cell r="AK2103" t="str">
            <v>None</v>
          </cell>
          <cell r="AL2103">
            <v>40</v>
          </cell>
          <cell r="AM2103">
            <v>0</v>
          </cell>
        </row>
        <row r="2104">
          <cell r="F2104" t="str">
            <v>ADX18U-SVL-SECUPLIFT-1</v>
          </cell>
          <cell r="G2104" t="str">
            <v>SECURE UPLIFT SUPPORT,  ADX-1008-1-LIC-2PPLS</v>
          </cell>
          <cell r="H2104" t="str">
            <v>SECURE UPLIFT SUPPORT FOR LAN PRODUCTS</v>
          </cell>
          <cell r="I2104">
            <v>150</v>
          </cell>
          <cell r="J2104">
            <v>150</v>
          </cell>
          <cell r="K2104" t="str">
            <v>N</v>
          </cell>
          <cell r="L2104">
            <v>0</v>
          </cell>
          <cell r="M2104">
            <v>0</v>
          </cell>
          <cell r="N2104">
            <v>0</v>
          </cell>
          <cell r="O2104">
            <v>0</v>
          </cell>
          <cell r="P2104">
            <v>0</v>
          </cell>
          <cell r="Q2104">
            <v>0</v>
          </cell>
          <cell r="R2104">
            <v>0</v>
          </cell>
          <cell r="S2104">
            <v>98</v>
          </cell>
          <cell r="T2104">
            <v>105</v>
          </cell>
          <cell r="U2104">
            <v>105</v>
          </cell>
          <cell r="V2104">
            <v>98</v>
          </cell>
          <cell r="W2104">
            <v>0</v>
          </cell>
          <cell r="X2104" t="str">
            <v>A3</v>
          </cell>
          <cell r="Y2104">
            <v>0.35</v>
          </cell>
          <cell r="Z2104">
            <v>0.3</v>
          </cell>
          <cell r="AA2104">
            <v>0.3</v>
          </cell>
          <cell r="AB2104">
            <v>0.35</v>
          </cell>
          <cell r="AC2104">
            <v>0</v>
          </cell>
          <cell r="AD2104">
            <v>0</v>
          </cell>
          <cell r="AE2104" t="str">
            <v>SUPPORT</v>
          </cell>
          <cell r="AF2104" t="str">
            <v>BDS DIRECT SUPPORT</v>
          </cell>
          <cell r="AG2104" t="str">
            <v>INITIAL SALE</v>
          </cell>
          <cell r="AH2104" t="str">
            <v>HW SUPPORT</v>
          </cell>
          <cell r="AI2104" t="str">
            <v>132-12</v>
          </cell>
          <cell r="AJ2104" t="str">
            <v>N/A</v>
          </cell>
          <cell r="AK2104" t="str">
            <v>None</v>
          </cell>
          <cell r="AL2104">
            <v>40</v>
          </cell>
          <cell r="AM2104">
            <v>0</v>
          </cell>
        </row>
        <row r="2105">
          <cell r="F2105" t="str">
            <v>ADX18U-SVL-SECUPLIFT-2</v>
          </cell>
          <cell r="G2105" t="str">
            <v>SECURE UPLIFT SUPPORT,  ADX-1008-1-LIC-2PPLS</v>
          </cell>
          <cell r="H2105" t="str">
            <v>SECURE UPLIFT SUPPORT FOR LAN PRODUCTS</v>
          </cell>
          <cell r="I2105">
            <v>285</v>
          </cell>
          <cell r="J2105">
            <v>285</v>
          </cell>
          <cell r="K2105" t="str">
            <v>N</v>
          </cell>
          <cell r="L2105">
            <v>0</v>
          </cell>
          <cell r="M2105">
            <v>0</v>
          </cell>
          <cell r="N2105">
            <v>0</v>
          </cell>
          <cell r="O2105">
            <v>0</v>
          </cell>
          <cell r="P2105">
            <v>0</v>
          </cell>
          <cell r="Q2105">
            <v>0</v>
          </cell>
          <cell r="R2105">
            <v>0</v>
          </cell>
          <cell r="S2105">
            <v>185</v>
          </cell>
          <cell r="T2105">
            <v>200</v>
          </cell>
          <cell r="U2105">
            <v>200</v>
          </cell>
          <cell r="V2105">
            <v>185</v>
          </cell>
          <cell r="W2105">
            <v>0</v>
          </cell>
          <cell r="X2105" t="str">
            <v>A3</v>
          </cell>
          <cell r="Y2105">
            <v>0.35</v>
          </cell>
          <cell r="Z2105">
            <v>0.3</v>
          </cell>
          <cell r="AA2105">
            <v>0.3</v>
          </cell>
          <cell r="AB2105">
            <v>0.35</v>
          </cell>
          <cell r="AC2105">
            <v>0</v>
          </cell>
          <cell r="AD2105">
            <v>0</v>
          </cell>
          <cell r="AE2105" t="str">
            <v>SUPPORT</v>
          </cell>
          <cell r="AF2105" t="str">
            <v>BDS DIRECT SUPPORT</v>
          </cell>
          <cell r="AG2105" t="str">
            <v>INITIAL SALE</v>
          </cell>
          <cell r="AH2105" t="str">
            <v>HW SUPPORT</v>
          </cell>
          <cell r="AI2105" t="str">
            <v>132-12</v>
          </cell>
          <cell r="AJ2105" t="str">
            <v>N/A</v>
          </cell>
          <cell r="AK2105" t="str">
            <v>None</v>
          </cell>
          <cell r="AL2105">
            <v>40</v>
          </cell>
          <cell r="AM2105">
            <v>0</v>
          </cell>
        </row>
        <row r="2106">
          <cell r="F2106" t="str">
            <v>ADX18U-SVL-SECUPLIFT-3</v>
          </cell>
          <cell r="G2106" t="str">
            <v>SECURE UPLIFT SUPPORT,  ADX-1008-1-LIC-2PPLS</v>
          </cell>
          <cell r="H2106" t="str">
            <v>SECURE UPLIFT SUPPORT FOR LAN PRODUCTS</v>
          </cell>
          <cell r="I2106">
            <v>413</v>
          </cell>
          <cell r="J2106">
            <v>413</v>
          </cell>
          <cell r="K2106" t="str">
            <v>N</v>
          </cell>
          <cell r="L2106">
            <v>0</v>
          </cell>
          <cell r="M2106">
            <v>0</v>
          </cell>
          <cell r="N2106">
            <v>0</v>
          </cell>
          <cell r="O2106">
            <v>0</v>
          </cell>
          <cell r="P2106">
            <v>0</v>
          </cell>
          <cell r="Q2106">
            <v>0</v>
          </cell>
          <cell r="R2106">
            <v>0</v>
          </cell>
          <cell r="S2106">
            <v>268</v>
          </cell>
          <cell r="T2106">
            <v>289</v>
          </cell>
          <cell r="U2106">
            <v>289</v>
          </cell>
          <cell r="V2106">
            <v>268</v>
          </cell>
          <cell r="W2106">
            <v>0</v>
          </cell>
          <cell r="X2106" t="str">
            <v>A3</v>
          </cell>
          <cell r="Y2106">
            <v>0.35</v>
          </cell>
          <cell r="Z2106">
            <v>0.3</v>
          </cell>
          <cell r="AA2106">
            <v>0.3</v>
          </cell>
          <cell r="AB2106">
            <v>0.35</v>
          </cell>
          <cell r="AC2106">
            <v>0</v>
          </cell>
          <cell r="AD2106">
            <v>0</v>
          </cell>
          <cell r="AE2106" t="str">
            <v>SUPPORT</v>
          </cell>
          <cell r="AF2106" t="str">
            <v>BDS DIRECT SUPPORT</v>
          </cell>
          <cell r="AG2106" t="str">
            <v>INITIAL SALE</v>
          </cell>
          <cell r="AH2106" t="str">
            <v>HW SUPPORT</v>
          </cell>
          <cell r="AI2106" t="str">
            <v>132-12</v>
          </cell>
          <cell r="AJ2106" t="str">
            <v>N/A</v>
          </cell>
          <cell r="AK2106" t="str">
            <v>None</v>
          </cell>
          <cell r="AL2106">
            <v>40</v>
          </cell>
          <cell r="AM2106">
            <v>0</v>
          </cell>
        </row>
        <row r="2107">
          <cell r="F2107" t="str">
            <v>ADX18U-SVL-SECUPLIFT-4</v>
          </cell>
          <cell r="G2107" t="str">
            <v>SECURE UPLIFT SUPPORT,  ADX-1008-1-LIC-2PPLS</v>
          </cell>
          <cell r="H2107" t="str">
            <v>SECURE UPLIFT SUPPORT FOR LAN PRODUCTS</v>
          </cell>
          <cell r="I2107">
            <v>550</v>
          </cell>
          <cell r="J2107">
            <v>550</v>
          </cell>
          <cell r="K2107" t="str">
            <v>N</v>
          </cell>
          <cell r="L2107">
            <v>0</v>
          </cell>
          <cell r="M2107">
            <v>0</v>
          </cell>
          <cell r="N2107">
            <v>0</v>
          </cell>
          <cell r="O2107">
            <v>0</v>
          </cell>
          <cell r="P2107">
            <v>0</v>
          </cell>
          <cell r="Q2107">
            <v>0</v>
          </cell>
          <cell r="R2107">
            <v>0</v>
          </cell>
          <cell r="S2107">
            <v>358</v>
          </cell>
          <cell r="T2107">
            <v>385</v>
          </cell>
          <cell r="U2107">
            <v>385</v>
          </cell>
          <cell r="V2107">
            <v>358</v>
          </cell>
          <cell r="W2107">
            <v>0</v>
          </cell>
          <cell r="X2107" t="str">
            <v>A3</v>
          </cell>
          <cell r="Y2107">
            <v>0.35</v>
          </cell>
          <cell r="Z2107">
            <v>0.3</v>
          </cell>
          <cell r="AA2107">
            <v>0.3</v>
          </cell>
          <cell r="AB2107">
            <v>0.35</v>
          </cell>
          <cell r="AC2107">
            <v>0</v>
          </cell>
          <cell r="AD2107">
            <v>0</v>
          </cell>
          <cell r="AE2107" t="str">
            <v>SUPPORT</v>
          </cell>
          <cell r="AF2107" t="str">
            <v>BDS DIRECT SUPPORT</v>
          </cell>
          <cell r="AG2107" t="str">
            <v>INITIAL SALE</v>
          </cell>
          <cell r="AH2107" t="str">
            <v>HW SUPPORT</v>
          </cell>
          <cell r="AI2107" t="str">
            <v>132-12</v>
          </cell>
          <cell r="AJ2107" t="str">
            <v>N/A</v>
          </cell>
          <cell r="AK2107" t="str">
            <v>None</v>
          </cell>
          <cell r="AL2107">
            <v>40</v>
          </cell>
          <cell r="AM2107">
            <v>0</v>
          </cell>
        </row>
        <row r="2108">
          <cell r="F2108" t="str">
            <v>ADX18U-SVL-SECUPLIFT-5</v>
          </cell>
          <cell r="G2108" t="str">
            <v>SECURE UPLIFT SUPPORT,  ADX-1008-1-LIC-2PPLS</v>
          </cell>
          <cell r="H2108" t="str">
            <v>SECURE UPLIFT SUPPORT FOR LAN PRODUCTS</v>
          </cell>
          <cell r="I2108">
            <v>688</v>
          </cell>
          <cell r="J2108">
            <v>688</v>
          </cell>
          <cell r="K2108" t="str">
            <v>N</v>
          </cell>
          <cell r="L2108">
            <v>0</v>
          </cell>
          <cell r="M2108">
            <v>0</v>
          </cell>
          <cell r="N2108">
            <v>0</v>
          </cell>
          <cell r="O2108">
            <v>0</v>
          </cell>
          <cell r="P2108">
            <v>0</v>
          </cell>
          <cell r="Q2108">
            <v>0</v>
          </cell>
          <cell r="R2108">
            <v>0</v>
          </cell>
          <cell r="S2108">
            <v>447</v>
          </cell>
          <cell r="T2108">
            <v>481</v>
          </cell>
          <cell r="U2108">
            <v>481</v>
          </cell>
          <cell r="V2108">
            <v>447</v>
          </cell>
          <cell r="W2108">
            <v>0</v>
          </cell>
          <cell r="X2108" t="str">
            <v>A3</v>
          </cell>
          <cell r="Y2108">
            <v>0.35</v>
          </cell>
          <cell r="Z2108">
            <v>0.3</v>
          </cell>
          <cell r="AA2108">
            <v>0.3</v>
          </cell>
          <cell r="AB2108">
            <v>0.35</v>
          </cell>
          <cell r="AC2108">
            <v>0</v>
          </cell>
          <cell r="AD2108">
            <v>0</v>
          </cell>
          <cell r="AE2108" t="str">
            <v>SUPPORT</v>
          </cell>
          <cell r="AF2108" t="str">
            <v>BDS DIRECT SUPPORT</v>
          </cell>
          <cell r="AG2108" t="str">
            <v>INITIAL SALE</v>
          </cell>
          <cell r="AH2108" t="str">
            <v>HW SUPPORT</v>
          </cell>
          <cell r="AI2108" t="str">
            <v>132-12</v>
          </cell>
          <cell r="AJ2108" t="str">
            <v>N/A</v>
          </cell>
          <cell r="AK2108" t="str">
            <v>None</v>
          </cell>
          <cell r="AL2108">
            <v>40</v>
          </cell>
          <cell r="AM2108">
            <v>0</v>
          </cell>
        </row>
        <row r="2109">
          <cell r="F2109" t="str">
            <v>SIADX1-SVL-4OS-1</v>
          </cell>
          <cell r="G2109" t="str">
            <v>ESSENTIAL 4HR ONSITE SUPPORT,  ServerIron ADX 1016 and 1216 Systems (includes SSL)</v>
          </cell>
          <cell r="H2109" t="str">
            <v>ESSENTIAL 4HR ONSITE SUPPORT</v>
          </cell>
          <cell r="I2109">
            <v>8085</v>
          </cell>
          <cell r="J2109">
            <v>9190</v>
          </cell>
          <cell r="K2109" t="str">
            <v>N</v>
          </cell>
          <cell r="L2109">
            <v>0</v>
          </cell>
          <cell r="M2109">
            <v>0</v>
          </cell>
          <cell r="N2109">
            <v>0</v>
          </cell>
          <cell r="O2109">
            <v>0</v>
          </cell>
          <cell r="P2109">
            <v>0</v>
          </cell>
          <cell r="Q2109">
            <v>0</v>
          </cell>
          <cell r="R2109">
            <v>0</v>
          </cell>
          <cell r="S2109">
            <v>5974</v>
          </cell>
          <cell r="T2109">
            <v>6433</v>
          </cell>
          <cell r="U2109">
            <v>6433</v>
          </cell>
          <cell r="V2109">
            <v>5974</v>
          </cell>
          <cell r="W2109">
            <v>0</v>
          </cell>
          <cell r="X2109" t="str">
            <v>A3</v>
          </cell>
          <cell r="Y2109">
            <v>0.35</v>
          </cell>
          <cell r="Z2109">
            <v>0.3</v>
          </cell>
          <cell r="AA2109">
            <v>0.3</v>
          </cell>
          <cell r="AB2109">
            <v>0.35</v>
          </cell>
          <cell r="AC2109">
            <v>0</v>
          </cell>
          <cell r="AD2109">
            <v>0</v>
          </cell>
          <cell r="AE2109" t="str">
            <v>SUPPORT</v>
          </cell>
          <cell r="AF2109" t="str">
            <v>BDS DIRECT SUPPORT</v>
          </cell>
          <cell r="AG2109" t="str">
            <v>INITIAL SALE</v>
          </cell>
          <cell r="AH2109" t="str">
            <v>HW SUPPORT</v>
          </cell>
          <cell r="AI2109" t="str">
            <v>132-12</v>
          </cell>
          <cell r="AJ2109" t="str">
            <v>N/A</v>
          </cell>
          <cell r="AK2109" t="str">
            <v>None</v>
          </cell>
          <cell r="AL2109">
            <v>40</v>
          </cell>
          <cell r="AM2109">
            <v>0</v>
          </cell>
        </row>
        <row r="2110">
          <cell r="F2110" t="str">
            <v>SIADX1-SVL-4OS-2</v>
          </cell>
          <cell r="G2110" t="str">
            <v>ESSENTIAL 4HR ONSITE SUPPORT,  ServerIron ADX 1016 and 1216 Systems (includes SSL)</v>
          </cell>
          <cell r="H2110" t="str">
            <v>ESSENTIAL 4HR ONSITE SUPPORT</v>
          </cell>
          <cell r="I2110">
            <v>15362</v>
          </cell>
          <cell r="J2110">
            <v>17461</v>
          </cell>
          <cell r="K2110" t="str">
            <v>N</v>
          </cell>
          <cell r="L2110">
            <v>0</v>
          </cell>
          <cell r="M2110">
            <v>0</v>
          </cell>
          <cell r="N2110">
            <v>0</v>
          </cell>
          <cell r="O2110">
            <v>0</v>
          </cell>
          <cell r="P2110">
            <v>0</v>
          </cell>
          <cell r="Q2110">
            <v>0</v>
          </cell>
          <cell r="R2110">
            <v>0</v>
          </cell>
          <cell r="S2110">
            <v>11350</v>
          </cell>
          <cell r="T2110">
            <v>12223</v>
          </cell>
          <cell r="U2110">
            <v>12223</v>
          </cell>
          <cell r="V2110">
            <v>11350</v>
          </cell>
          <cell r="W2110">
            <v>0</v>
          </cell>
          <cell r="X2110" t="str">
            <v>A3</v>
          </cell>
          <cell r="Y2110">
            <v>0.35</v>
          </cell>
          <cell r="Z2110">
            <v>0.3</v>
          </cell>
          <cell r="AA2110">
            <v>0.3</v>
          </cell>
          <cell r="AB2110">
            <v>0.35</v>
          </cell>
          <cell r="AC2110">
            <v>0</v>
          </cell>
          <cell r="AD2110">
            <v>0</v>
          </cell>
          <cell r="AE2110" t="str">
            <v>SUPPORT</v>
          </cell>
          <cell r="AF2110" t="str">
            <v>BDS DIRECT SUPPORT</v>
          </cell>
          <cell r="AG2110" t="str">
            <v>INITIAL SALE</v>
          </cell>
          <cell r="AH2110" t="str">
            <v>HW SUPPORT</v>
          </cell>
          <cell r="AI2110" t="str">
            <v>132-12</v>
          </cell>
          <cell r="AJ2110" t="str">
            <v>N/A</v>
          </cell>
          <cell r="AK2110" t="str">
            <v>None</v>
          </cell>
          <cell r="AL2110">
            <v>40</v>
          </cell>
          <cell r="AM2110">
            <v>0</v>
          </cell>
        </row>
        <row r="2111">
          <cell r="F2111" t="str">
            <v>SIADX1-SVL-4OS-3</v>
          </cell>
          <cell r="G2111" t="str">
            <v>ESSENTIAL 4HR ONSITE SUPPORT,  ServerIron ADX 1016 and 1216 Systems (includes SSL)</v>
          </cell>
          <cell r="H2111" t="str">
            <v>ESSENTIAL 4HR ONSITE SUPPORT</v>
          </cell>
          <cell r="I2111">
            <v>22234</v>
          </cell>
          <cell r="J2111">
            <v>25273</v>
          </cell>
          <cell r="K2111" t="str">
            <v>N</v>
          </cell>
          <cell r="L2111">
            <v>0</v>
          </cell>
          <cell r="M2111">
            <v>0</v>
          </cell>
          <cell r="N2111">
            <v>0</v>
          </cell>
          <cell r="O2111">
            <v>0</v>
          </cell>
          <cell r="P2111">
            <v>0</v>
          </cell>
          <cell r="Q2111">
            <v>0</v>
          </cell>
          <cell r="R2111">
            <v>0</v>
          </cell>
          <cell r="S2111">
            <v>16427</v>
          </cell>
          <cell r="T2111">
            <v>17691</v>
          </cell>
          <cell r="U2111">
            <v>17691</v>
          </cell>
          <cell r="V2111">
            <v>16427</v>
          </cell>
          <cell r="W2111">
            <v>0</v>
          </cell>
          <cell r="X2111" t="str">
            <v>A3</v>
          </cell>
          <cell r="Y2111">
            <v>0.35</v>
          </cell>
          <cell r="Z2111">
            <v>0.3</v>
          </cell>
          <cell r="AA2111">
            <v>0.3</v>
          </cell>
          <cell r="AB2111">
            <v>0.35</v>
          </cell>
          <cell r="AC2111">
            <v>0</v>
          </cell>
          <cell r="AD2111">
            <v>0</v>
          </cell>
          <cell r="AE2111" t="str">
            <v>SUPPORT</v>
          </cell>
          <cell r="AF2111" t="str">
            <v>BDS DIRECT SUPPORT</v>
          </cell>
          <cell r="AG2111" t="str">
            <v>INITIAL SALE</v>
          </cell>
          <cell r="AH2111" t="str">
            <v>HW SUPPORT</v>
          </cell>
          <cell r="AI2111" t="str">
            <v>132-12</v>
          </cell>
          <cell r="AJ2111" t="str">
            <v>N/A</v>
          </cell>
          <cell r="AK2111" t="str">
            <v>None</v>
          </cell>
          <cell r="AL2111">
            <v>40</v>
          </cell>
          <cell r="AM2111">
            <v>0</v>
          </cell>
        </row>
        <row r="2112">
          <cell r="F2112" t="str">
            <v>SIADX1-SVL-4OS-4</v>
          </cell>
          <cell r="G2112" t="str">
            <v>ESSENTIAL 4HR ONSITE SUPPORT,  ServerIron ADX 1016 and 1216 Systems (includes SSL)</v>
          </cell>
          <cell r="H2112" t="str">
            <v>ESSENTIAL 4HR ONSITE SUPPORT</v>
          </cell>
          <cell r="I2112">
            <v>29645</v>
          </cell>
          <cell r="J2112">
            <v>33697</v>
          </cell>
          <cell r="K2112" t="str">
            <v>N</v>
          </cell>
          <cell r="L2112">
            <v>0</v>
          </cell>
          <cell r="M2112">
            <v>0</v>
          </cell>
          <cell r="N2112">
            <v>0</v>
          </cell>
          <cell r="O2112">
            <v>0</v>
          </cell>
          <cell r="P2112">
            <v>0</v>
          </cell>
          <cell r="Q2112">
            <v>0</v>
          </cell>
          <cell r="R2112">
            <v>0</v>
          </cell>
          <cell r="S2112">
            <v>21903</v>
          </cell>
          <cell r="T2112">
            <v>23588</v>
          </cell>
          <cell r="U2112">
            <v>23588</v>
          </cell>
          <cell r="V2112">
            <v>21903</v>
          </cell>
          <cell r="W2112">
            <v>0</v>
          </cell>
          <cell r="X2112" t="str">
            <v>A3</v>
          </cell>
          <cell r="Y2112">
            <v>0.35</v>
          </cell>
          <cell r="Z2112">
            <v>0.3</v>
          </cell>
          <cell r="AA2112">
            <v>0.3</v>
          </cell>
          <cell r="AB2112">
            <v>0.35</v>
          </cell>
          <cell r="AC2112">
            <v>0</v>
          </cell>
          <cell r="AD2112">
            <v>0</v>
          </cell>
          <cell r="AE2112" t="str">
            <v>SUPPORT</v>
          </cell>
          <cell r="AF2112" t="str">
            <v>BDS DIRECT SUPPORT</v>
          </cell>
          <cell r="AG2112" t="str">
            <v>INITIAL SALE</v>
          </cell>
          <cell r="AH2112" t="str">
            <v>HW SUPPORT</v>
          </cell>
          <cell r="AI2112" t="str">
            <v>132-12</v>
          </cell>
          <cell r="AJ2112" t="str">
            <v>N/A</v>
          </cell>
          <cell r="AK2112" t="str">
            <v>None</v>
          </cell>
          <cell r="AL2112">
            <v>40</v>
          </cell>
          <cell r="AM2112">
            <v>0</v>
          </cell>
        </row>
        <row r="2113">
          <cell r="F2113" t="str">
            <v>SIADX1-SVL-4OS-5</v>
          </cell>
          <cell r="G2113" t="str">
            <v>ESSENTIAL 4HR ONSITE SUPPORT,  ServerIron ADX 1016 and 1216 Systems (includes SSL)</v>
          </cell>
          <cell r="H2113" t="str">
            <v>ESSENTIAL 4HR ONSITE SUPPORT</v>
          </cell>
          <cell r="I2113">
            <v>37056</v>
          </cell>
          <cell r="J2113">
            <v>42121</v>
          </cell>
          <cell r="K2113" t="str">
            <v>N</v>
          </cell>
          <cell r="L2113">
            <v>0</v>
          </cell>
          <cell r="M2113">
            <v>0</v>
          </cell>
          <cell r="N2113">
            <v>0</v>
          </cell>
          <cell r="O2113">
            <v>0</v>
          </cell>
          <cell r="P2113">
            <v>0</v>
          </cell>
          <cell r="Q2113">
            <v>0</v>
          </cell>
          <cell r="R2113">
            <v>0</v>
          </cell>
          <cell r="S2113">
            <v>27379</v>
          </cell>
          <cell r="T2113">
            <v>29485</v>
          </cell>
          <cell r="U2113">
            <v>29485</v>
          </cell>
          <cell r="V2113">
            <v>27379</v>
          </cell>
          <cell r="W2113">
            <v>0</v>
          </cell>
          <cell r="X2113" t="str">
            <v>A3</v>
          </cell>
          <cell r="Y2113">
            <v>0.35</v>
          </cell>
          <cell r="Z2113">
            <v>0.3</v>
          </cell>
          <cell r="AA2113">
            <v>0.3</v>
          </cell>
          <cell r="AB2113">
            <v>0.35</v>
          </cell>
          <cell r="AC2113">
            <v>0</v>
          </cell>
          <cell r="AD2113">
            <v>0</v>
          </cell>
          <cell r="AE2113" t="str">
            <v>SUPPORT</v>
          </cell>
          <cell r="AF2113" t="str">
            <v>BDS DIRECT SUPPORT</v>
          </cell>
          <cell r="AG2113" t="str">
            <v>INITIAL SALE</v>
          </cell>
          <cell r="AH2113" t="str">
            <v>HW SUPPORT</v>
          </cell>
          <cell r="AI2113" t="str">
            <v>132-12</v>
          </cell>
          <cell r="AJ2113" t="str">
            <v>N/A</v>
          </cell>
          <cell r="AK2113" t="str">
            <v>None</v>
          </cell>
          <cell r="AL2113">
            <v>40</v>
          </cell>
          <cell r="AM2113">
            <v>0</v>
          </cell>
        </row>
        <row r="2114">
          <cell r="F2114" t="str">
            <v>SIADX1-SVL-4P-1</v>
          </cell>
          <cell r="G2114" t="str">
            <v>ESSENTIAL 4HR PARTS ONLY SUPPORT,  ServerIron ADX 1016 and 1216 Systems (includes SSL)</v>
          </cell>
          <cell r="H2114" t="str">
            <v>ESSENTIAL 4HR PARTS ONLY SUPPORT</v>
          </cell>
          <cell r="I2114">
            <v>6895</v>
          </cell>
          <cell r="J2114">
            <v>6895</v>
          </cell>
          <cell r="K2114" t="str">
            <v>N</v>
          </cell>
          <cell r="L2114">
            <v>0</v>
          </cell>
          <cell r="M2114">
            <v>0</v>
          </cell>
          <cell r="N2114">
            <v>0</v>
          </cell>
          <cell r="O2114">
            <v>0</v>
          </cell>
          <cell r="P2114">
            <v>0</v>
          </cell>
          <cell r="Q2114">
            <v>0</v>
          </cell>
          <cell r="R2114">
            <v>0</v>
          </cell>
          <cell r="S2114">
            <v>4482</v>
          </cell>
          <cell r="T2114">
            <v>4827</v>
          </cell>
          <cell r="U2114">
            <v>4827</v>
          </cell>
          <cell r="V2114">
            <v>4482</v>
          </cell>
          <cell r="W2114">
            <v>0</v>
          </cell>
          <cell r="X2114" t="str">
            <v>A3</v>
          </cell>
          <cell r="Y2114">
            <v>0.35</v>
          </cell>
          <cell r="Z2114">
            <v>0.3</v>
          </cell>
          <cell r="AA2114">
            <v>0.3</v>
          </cell>
          <cell r="AB2114">
            <v>0.35</v>
          </cell>
          <cell r="AC2114">
            <v>0</v>
          </cell>
          <cell r="AD2114">
            <v>0</v>
          </cell>
          <cell r="AE2114" t="str">
            <v>SUPPORT</v>
          </cell>
          <cell r="AF2114" t="str">
            <v>BDS DIRECT SUPPORT</v>
          </cell>
          <cell r="AG2114" t="str">
            <v>INITIAL SALE</v>
          </cell>
          <cell r="AH2114" t="str">
            <v>HW SUPPORT</v>
          </cell>
          <cell r="AI2114" t="str">
            <v>132-12</v>
          </cell>
          <cell r="AJ2114" t="str">
            <v>N/A</v>
          </cell>
          <cell r="AK2114" t="str">
            <v>None</v>
          </cell>
          <cell r="AL2114">
            <v>40</v>
          </cell>
          <cell r="AM2114">
            <v>0</v>
          </cell>
        </row>
        <row r="2115">
          <cell r="F2115" t="str">
            <v>SIADX1-SVL-4P-2</v>
          </cell>
          <cell r="G2115" t="str">
            <v>ESSENTIAL 4HR PARTS ONLY SUPPORT,  ServerIron ADX 1016 and 1216 Systems (includes SSL)</v>
          </cell>
          <cell r="H2115" t="str">
            <v>ESSENTIAL 4HR PARTS ONLY SUPPORT</v>
          </cell>
          <cell r="I2115">
            <v>13101</v>
          </cell>
          <cell r="J2115">
            <v>13101</v>
          </cell>
          <cell r="K2115" t="str">
            <v>N</v>
          </cell>
          <cell r="L2115">
            <v>0</v>
          </cell>
          <cell r="M2115">
            <v>0</v>
          </cell>
          <cell r="N2115">
            <v>0</v>
          </cell>
          <cell r="O2115">
            <v>0</v>
          </cell>
          <cell r="P2115">
            <v>0</v>
          </cell>
          <cell r="Q2115">
            <v>0</v>
          </cell>
          <cell r="R2115">
            <v>0</v>
          </cell>
          <cell r="S2115">
            <v>8515</v>
          </cell>
          <cell r="T2115">
            <v>9170</v>
          </cell>
          <cell r="U2115">
            <v>9170</v>
          </cell>
          <cell r="V2115">
            <v>8515</v>
          </cell>
          <cell r="W2115">
            <v>0</v>
          </cell>
          <cell r="X2115" t="str">
            <v>A3</v>
          </cell>
          <cell r="Y2115">
            <v>0.35</v>
          </cell>
          <cell r="Z2115">
            <v>0.3</v>
          </cell>
          <cell r="AA2115">
            <v>0.3</v>
          </cell>
          <cell r="AB2115">
            <v>0.35</v>
          </cell>
          <cell r="AC2115">
            <v>0</v>
          </cell>
          <cell r="AD2115">
            <v>0</v>
          </cell>
          <cell r="AE2115" t="str">
            <v>SUPPORT</v>
          </cell>
          <cell r="AF2115" t="str">
            <v>BDS DIRECT SUPPORT</v>
          </cell>
          <cell r="AG2115" t="str">
            <v>INITIAL SALE</v>
          </cell>
          <cell r="AH2115" t="str">
            <v>HW SUPPORT</v>
          </cell>
          <cell r="AI2115" t="str">
            <v>132-12</v>
          </cell>
          <cell r="AJ2115" t="str">
            <v>N/A</v>
          </cell>
          <cell r="AK2115" t="str">
            <v>None</v>
          </cell>
          <cell r="AL2115">
            <v>40</v>
          </cell>
          <cell r="AM2115">
            <v>0</v>
          </cell>
        </row>
        <row r="2116">
          <cell r="F2116" t="str">
            <v>SIADX1-SVL-4P-3</v>
          </cell>
          <cell r="G2116" t="str">
            <v>ESSENTIAL 4HR PARTS ONLY SUPPORT,  ServerIron ADX 1016 and 1216 Systems (includes SSL)</v>
          </cell>
          <cell r="H2116" t="str">
            <v>ESSENTIAL 4HR PARTS ONLY SUPPORT</v>
          </cell>
          <cell r="I2116">
            <v>18961</v>
          </cell>
          <cell r="J2116">
            <v>18961</v>
          </cell>
          <cell r="K2116" t="str">
            <v>N</v>
          </cell>
          <cell r="L2116">
            <v>0</v>
          </cell>
          <cell r="M2116">
            <v>0</v>
          </cell>
          <cell r="N2116">
            <v>0</v>
          </cell>
          <cell r="O2116">
            <v>0</v>
          </cell>
          <cell r="P2116">
            <v>0</v>
          </cell>
          <cell r="Q2116">
            <v>0</v>
          </cell>
          <cell r="R2116">
            <v>0</v>
          </cell>
          <cell r="S2116">
            <v>12325</v>
          </cell>
          <cell r="T2116">
            <v>13273</v>
          </cell>
          <cell r="U2116">
            <v>13273</v>
          </cell>
          <cell r="V2116">
            <v>12325</v>
          </cell>
          <cell r="W2116">
            <v>0</v>
          </cell>
          <cell r="X2116" t="str">
            <v>A3</v>
          </cell>
          <cell r="Y2116">
            <v>0.35</v>
          </cell>
          <cell r="Z2116">
            <v>0.3</v>
          </cell>
          <cell r="AA2116">
            <v>0.3</v>
          </cell>
          <cell r="AB2116">
            <v>0.35</v>
          </cell>
          <cell r="AC2116">
            <v>0</v>
          </cell>
          <cell r="AD2116">
            <v>0</v>
          </cell>
          <cell r="AE2116" t="str">
            <v>SUPPORT</v>
          </cell>
          <cell r="AF2116" t="str">
            <v>BDS DIRECT SUPPORT</v>
          </cell>
          <cell r="AG2116" t="str">
            <v>INITIAL SALE</v>
          </cell>
          <cell r="AH2116" t="str">
            <v>HW SUPPORT</v>
          </cell>
          <cell r="AI2116" t="str">
            <v>132-12</v>
          </cell>
          <cell r="AJ2116" t="str">
            <v>N/A</v>
          </cell>
          <cell r="AK2116" t="str">
            <v>None</v>
          </cell>
          <cell r="AL2116">
            <v>40</v>
          </cell>
          <cell r="AM2116">
            <v>0</v>
          </cell>
        </row>
        <row r="2117">
          <cell r="F2117" t="str">
            <v>SIADX1-SVL-4P-4</v>
          </cell>
          <cell r="G2117" t="str">
            <v>ESSENTIAL 4HR PARTS ONLY SUPPORT,  ServerIron ADX 1016 and 1216 Systems (includes SSL)</v>
          </cell>
          <cell r="H2117" t="str">
            <v>ESSENTIAL 4HR PARTS ONLY SUPPORT</v>
          </cell>
          <cell r="I2117">
            <v>25282</v>
          </cell>
          <cell r="J2117">
            <v>25282</v>
          </cell>
          <cell r="K2117" t="str">
            <v>N</v>
          </cell>
          <cell r="L2117">
            <v>0</v>
          </cell>
          <cell r="M2117">
            <v>0</v>
          </cell>
          <cell r="N2117">
            <v>0</v>
          </cell>
          <cell r="O2117">
            <v>0</v>
          </cell>
          <cell r="P2117">
            <v>0</v>
          </cell>
          <cell r="Q2117">
            <v>0</v>
          </cell>
          <cell r="R2117">
            <v>0</v>
          </cell>
          <cell r="S2117">
            <v>16433</v>
          </cell>
          <cell r="T2117">
            <v>17697</v>
          </cell>
          <cell r="U2117">
            <v>17697</v>
          </cell>
          <cell r="V2117">
            <v>16433</v>
          </cell>
          <cell r="W2117">
            <v>0</v>
          </cell>
          <cell r="X2117" t="str">
            <v>A3</v>
          </cell>
          <cell r="Y2117">
            <v>0.35</v>
          </cell>
          <cell r="Z2117">
            <v>0.3</v>
          </cell>
          <cell r="AA2117">
            <v>0.3</v>
          </cell>
          <cell r="AB2117">
            <v>0.35</v>
          </cell>
          <cell r="AC2117">
            <v>0</v>
          </cell>
          <cell r="AD2117">
            <v>0</v>
          </cell>
          <cell r="AE2117" t="str">
            <v>SUPPORT</v>
          </cell>
          <cell r="AF2117" t="str">
            <v>BDS DIRECT SUPPORT</v>
          </cell>
          <cell r="AG2117" t="str">
            <v>INITIAL SALE</v>
          </cell>
          <cell r="AH2117" t="str">
            <v>HW SUPPORT</v>
          </cell>
          <cell r="AI2117" t="str">
            <v>132-12</v>
          </cell>
          <cell r="AJ2117" t="str">
            <v>N/A</v>
          </cell>
          <cell r="AK2117" t="str">
            <v>None</v>
          </cell>
          <cell r="AL2117">
            <v>40</v>
          </cell>
          <cell r="AM2117">
            <v>0</v>
          </cell>
        </row>
        <row r="2118">
          <cell r="F2118" t="str">
            <v>SIADX1-SVL-4P-5</v>
          </cell>
          <cell r="G2118" t="str">
            <v>ESSENTIAL 4HR PARTS ONLY SUPPORT,  ServerIron ADX 1016 and 1216 Systems (includes SSL)</v>
          </cell>
          <cell r="H2118" t="str">
            <v>ESSENTIAL 4HR PARTS ONLY SUPPORT</v>
          </cell>
          <cell r="I2118">
            <v>31602</v>
          </cell>
          <cell r="J2118">
            <v>31602</v>
          </cell>
          <cell r="K2118" t="str">
            <v>N</v>
          </cell>
          <cell r="L2118">
            <v>0</v>
          </cell>
          <cell r="M2118">
            <v>0</v>
          </cell>
          <cell r="N2118">
            <v>0</v>
          </cell>
          <cell r="O2118">
            <v>0</v>
          </cell>
          <cell r="P2118">
            <v>0</v>
          </cell>
          <cell r="Q2118">
            <v>0</v>
          </cell>
          <cell r="R2118">
            <v>0</v>
          </cell>
          <cell r="S2118">
            <v>20541</v>
          </cell>
          <cell r="T2118">
            <v>22121</v>
          </cell>
          <cell r="U2118">
            <v>22121</v>
          </cell>
          <cell r="V2118">
            <v>20541</v>
          </cell>
          <cell r="W2118">
            <v>0</v>
          </cell>
          <cell r="X2118" t="str">
            <v>A3</v>
          </cell>
          <cell r="Y2118">
            <v>0.35</v>
          </cell>
          <cell r="Z2118">
            <v>0.3</v>
          </cell>
          <cell r="AA2118">
            <v>0.3</v>
          </cell>
          <cell r="AB2118">
            <v>0.35</v>
          </cell>
          <cell r="AC2118">
            <v>0</v>
          </cell>
          <cell r="AD2118">
            <v>0</v>
          </cell>
          <cell r="AE2118" t="str">
            <v>SUPPORT</v>
          </cell>
          <cell r="AF2118" t="str">
            <v>BDS DIRECT SUPPORT</v>
          </cell>
          <cell r="AG2118" t="str">
            <v>INITIAL SALE</v>
          </cell>
          <cell r="AH2118" t="str">
            <v>HW SUPPORT</v>
          </cell>
          <cell r="AI2118" t="str">
            <v>132-12</v>
          </cell>
          <cell r="AJ2118" t="str">
            <v>N/A</v>
          </cell>
          <cell r="AK2118" t="str">
            <v>None</v>
          </cell>
          <cell r="AL2118">
            <v>40</v>
          </cell>
          <cell r="AM2118">
            <v>0</v>
          </cell>
        </row>
        <row r="2119">
          <cell r="F2119" t="str">
            <v>SIADX1-SVL-NDO-1</v>
          </cell>
          <cell r="G2119" t="str">
            <v>ESSENTIAL NBD ONSITE SUPPORT,  ServerIron ADX 1016 and 1216 Systems (includes SSL)</v>
          </cell>
          <cell r="H2119" t="str">
            <v>ESSENTIAL NBD ONSITE SUPPORT</v>
          </cell>
          <cell r="I2119">
            <v>5745</v>
          </cell>
          <cell r="J2119">
            <v>5745</v>
          </cell>
          <cell r="K2119" t="str">
            <v>N</v>
          </cell>
          <cell r="L2119">
            <v>0</v>
          </cell>
          <cell r="M2119">
            <v>0</v>
          </cell>
          <cell r="N2119">
            <v>0</v>
          </cell>
          <cell r="O2119">
            <v>0</v>
          </cell>
          <cell r="P2119">
            <v>0</v>
          </cell>
          <cell r="Q2119">
            <v>0</v>
          </cell>
          <cell r="R2119">
            <v>0</v>
          </cell>
          <cell r="S2119">
            <v>3734</v>
          </cell>
          <cell r="T2119">
            <v>4022</v>
          </cell>
          <cell r="U2119">
            <v>4022</v>
          </cell>
          <cell r="V2119">
            <v>3734</v>
          </cell>
          <cell r="W2119">
            <v>0</v>
          </cell>
          <cell r="X2119" t="str">
            <v>A3</v>
          </cell>
          <cell r="Y2119">
            <v>0.35</v>
          </cell>
          <cell r="Z2119">
            <v>0.3</v>
          </cell>
          <cell r="AA2119">
            <v>0.3</v>
          </cell>
          <cell r="AB2119">
            <v>0.35</v>
          </cell>
          <cell r="AC2119">
            <v>0</v>
          </cell>
          <cell r="AD2119">
            <v>0</v>
          </cell>
          <cell r="AE2119" t="str">
            <v>SUPPORT</v>
          </cell>
          <cell r="AF2119" t="str">
            <v>BDS DIRECT SUPPORT</v>
          </cell>
          <cell r="AG2119" t="str">
            <v>INITIAL SALE</v>
          </cell>
          <cell r="AH2119" t="str">
            <v>HW SUPPORT</v>
          </cell>
          <cell r="AI2119" t="str">
            <v>132-12</v>
          </cell>
          <cell r="AJ2119" t="str">
            <v>N/A</v>
          </cell>
          <cell r="AK2119" t="str">
            <v>None</v>
          </cell>
          <cell r="AL2119">
            <v>40</v>
          </cell>
          <cell r="AM2119">
            <v>0</v>
          </cell>
        </row>
        <row r="2120">
          <cell r="F2120" t="str">
            <v>SIADX1-SVL-NDO-2</v>
          </cell>
          <cell r="G2120" t="str">
            <v>ESSENTIAL NBD ONSITE SUPPORT,  ServerIron ADX 1016 and 1216 Systems (includes SSL)</v>
          </cell>
          <cell r="H2120" t="str">
            <v>ESSENTIAL NBD ONSITE SUPPORT</v>
          </cell>
          <cell r="I2120">
            <v>10916</v>
          </cell>
          <cell r="J2120">
            <v>10916</v>
          </cell>
          <cell r="K2120" t="str">
            <v>N</v>
          </cell>
          <cell r="L2120">
            <v>0</v>
          </cell>
          <cell r="M2120">
            <v>0</v>
          </cell>
          <cell r="N2120">
            <v>0</v>
          </cell>
          <cell r="O2120">
            <v>0</v>
          </cell>
          <cell r="P2120">
            <v>0</v>
          </cell>
          <cell r="Q2120">
            <v>0</v>
          </cell>
          <cell r="R2120">
            <v>0</v>
          </cell>
          <cell r="S2120">
            <v>7095</v>
          </cell>
          <cell r="T2120">
            <v>7641</v>
          </cell>
          <cell r="U2120">
            <v>7641</v>
          </cell>
          <cell r="V2120">
            <v>7095</v>
          </cell>
          <cell r="W2120">
            <v>0</v>
          </cell>
          <cell r="X2120" t="str">
            <v>A3</v>
          </cell>
          <cell r="Y2120">
            <v>0.35</v>
          </cell>
          <cell r="Z2120">
            <v>0.3</v>
          </cell>
          <cell r="AA2120">
            <v>0.3</v>
          </cell>
          <cell r="AB2120">
            <v>0.35</v>
          </cell>
          <cell r="AC2120">
            <v>0</v>
          </cell>
          <cell r="AD2120">
            <v>0</v>
          </cell>
          <cell r="AE2120" t="str">
            <v>SUPPORT</v>
          </cell>
          <cell r="AF2120" t="str">
            <v>BDS DIRECT SUPPORT</v>
          </cell>
          <cell r="AG2120" t="str">
            <v>INITIAL SALE</v>
          </cell>
          <cell r="AH2120" t="str">
            <v>HW SUPPORT</v>
          </cell>
          <cell r="AI2120" t="str">
            <v>132-12</v>
          </cell>
          <cell r="AJ2120" t="str">
            <v>N/A</v>
          </cell>
          <cell r="AK2120" t="str">
            <v>None</v>
          </cell>
          <cell r="AL2120">
            <v>40</v>
          </cell>
          <cell r="AM2120">
            <v>0</v>
          </cell>
        </row>
        <row r="2121">
          <cell r="F2121" t="str">
            <v>SIADX1-SVL-NDO-3</v>
          </cell>
          <cell r="G2121" t="str">
            <v>ESSENTIAL NBD ONSITE SUPPORT,  ServerIron ADX 1016 and 1216 Systems (includes SSL)</v>
          </cell>
          <cell r="H2121" t="str">
            <v>ESSENTIAL NBD ONSITE SUPPORT</v>
          </cell>
          <cell r="I2121">
            <v>15799</v>
          </cell>
          <cell r="J2121">
            <v>15799</v>
          </cell>
          <cell r="K2121" t="str">
            <v>N</v>
          </cell>
          <cell r="L2121">
            <v>0</v>
          </cell>
          <cell r="M2121">
            <v>0</v>
          </cell>
          <cell r="N2121">
            <v>0</v>
          </cell>
          <cell r="O2121">
            <v>0</v>
          </cell>
          <cell r="P2121">
            <v>0</v>
          </cell>
          <cell r="Q2121">
            <v>0</v>
          </cell>
          <cell r="R2121">
            <v>0</v>
          </cell>
          <cell r="S2121">
            <v>10269</v>
          </cell>
          <cell r="T2121">
            <v>11059</v>
          </cell>
          <cell r="U2121">
            <v>11059</v>
          </cell>
          <cell r="V2121">
            <v>10269</v>
          </cell>
          <cell r="W2121">
            <v>0</v>
          </cell>
          <cell r="X2121" t="str">
            <v>A3</v>
          </cell>
          <cell r="Y2121">
            <v>0.35</v>
          </cell>
          <cell r="Z2121">
            <v>0.3</v>
          </cell>
          <cell r="AA2121">
            <v>0.3</v>
          </cell>
          <cell r="AB2121">
            <v>0.35</v>
          </cell>
          <cell r="AC2121">
            <v>0</v>
          </cell>
          <cell r="AD2121">
            <v>0</v>
          </cell>
          <cell r="AE2121" t="str">
            <v>SUPPORT</v>
          </cell>
          <cell r="AF2121" t="str">
            <v>BDS DIRECT SUPPORT</v>
          </cell>
          <cell r="AG2121" t="str">
            <v>INITIAL SALE</v>
          </cell>
          <cell r="AH2121" t="str">
            <v>HW SUPPORT</v>
          </cell>
          <cell r="AI2121" t="str">
            <v>132-12</v>
          </cell>
          <cell r="AJ2121" t="str">
            <v>N/A</v>
          </cell>
          <cell r="AK2121" t="str">
            <v>None</v>
          </cell>
          <cell r="AL2121">
            <v>40</v>
          </cell>
          <cell r="AM2121">
            <v>0</v>
          </cell>
        </row>
        <row r="2122">
          <cell r="F2122" t="str">
            <v>SIADX1-SVL-NDO-4</v>
          </cell>
          <cell r="G2122" t="str">
            <v>ESSENTIAL NBD ONSITE SUPPORT,  ServerIron ADX 1016 and 1216 Systems (includes SSL)</v>
          </cell>
          <cell r="H2122" t="str">
            <v>ESSENTIAL NBD ONSITE SUPPORT</v>
          </cell>
          <cell r="I2122">
            <v>21065</v>
          </cell>
          <cell r="J2122">
            <v>21065</v>
          </cell>
          <cell r="K2122" t="str">
            <v>N</v>
          </cell>
          <cell r="L2122">
            <v>0</v>
          </cell>
          <cell r="M2122">
            <v>0</v>
          </cell>
          <cell r="N2122">
            <v>0</v>
          </cell>
          <cell r="O2122">
            <v>0</v>
          </cell>
          <cell r="P2122">
            <v>0</v>
          </cell>
          <cell r="Q2122">
            <v>0</v>
          </cell>
          <cell r="R2122">
            <v>0</v>
          </cell>
          <cell r="S2122">
            <v>13692</v>
          </cell>
          <cell r="T2122">
            <v>14746</v>
          </cell>
          <cell r="U2122">
            <v>14746</v>
          </cell>
          <cell r="V2122">
            <v>13692</v>
          </cell>
          <cell r="W2122">
            <v>0</v>
          </cell>
          <cell r="X2122" t="str">
            <v>A3</v>
          </cell>
          <cell r="Y2122">
            <v>0.35</v>
          </cell>
          <cell r="Z2122">
            <v>0.3</v>
          </cell>
          <cell r="AA2122">
            <v>0.3</v>
          </cell>
          <cell r="AB2122">
            <v>0.35</v>
          </cell>
          <cell r="AC2122">
            <v>0</v>
          </cell>
          <cell r="AD2122">
            <v>0</v>
          </cell>
          <cell r="AE2122" t="str">
            <v>SUPPORT</v>
          </cell>
          <cell r="AF2122" t="str">
            <v>BDS DIRECT SUPPORT</v>
          </cell>
          <cell r="AG2122" t="str">
            <v>INITIAL SALE</v>
          </cell>
          <cell r="AH2122" t="str">
            <v>HW SUPPORT</v>
          </cell>
          <cell r="AI2122" t="str">
            <v>132-12</v>
          </cell>
          <cell r="AJ2122" t="str">
            <v>N/A</v>
          </cell>
          <cell r="AK2122" t="str">
            <v>None</v>
          </cell>
          <cell r="AL2122">
            <v>40</v>
          </cell>
          <cell r="AM2122">
            <v>0</v>
          </cell>
        </row>
        <row r="2123">
          <cell r="F2123" t="str">
            <v>SIADX1-SVL-NDO-5</v>
          </cell>
          <cell r="G2123" t="str">
            <v>ESSENTIAL NBD ONSITE SUPPORT,  ServerIron ADX 1016 and 1216 Systems (includes SSL)</v>
          </cell>
          <cell r="H2123" t="str">
            <v>ESSENTIAL NBD ONSITE SUPPORT</v>
          </cell>
          <cell r="I2123">
            <v>26331</v>
          </cell>
          <cell r="J2123">
            <v>26331</v>
          </cell>
          <cell r="K2123" t="str">
            <v>N</v>
          </cell>
          <cell r="L2123">
            <v>0</v>
          </cell>
          <cell r="M2123">
            <v>0</v>
          </cell>
          <cell r="N2123">
            <v>0</v>
          </cell>
          <cell r="O2123">
            <v>0</v>
          </cell>
          <cell r="P2123">
            <v>0</v>
          </cell>
          <cell r="Q2123">
            <v>0</v>
          </cell>
          <cell r="R2123">
            <v>0</v>
          </cell>
          <cell r="S2123">
            <v>17115</v>
          </cell>
          <cell r="T2123">
            <v>18432</v>
          </cell>
          <cell r="U2123">
            <v>18432</v>
          </cell>
          <cell r="V2123">
            <v>17115</v>
          </cell>
          <cell r="W2123">
            <v>0</v>
          </cell>
          <cell r="X2123" t="str">
            <v>A3</v>
          </cell>
          <cell r="Y2123">
            <v>0.35</v>
          </cell>
          <cell r="Z2123">
            <v>0.3</v>
          </cell>
          <cell r="AA2123">
            <v>0.3</v>
          </cell>
          <cell r="AB2123">
            <v>0.35</v>
          </cell>
          <cell r="AC2123">
            <v>0</v>
          </cell>
          <cell r="AD2123">
            <v>0</v>
          </cell>
          <cell r="AE2123" t="str">
            <v>SUPPORT</v>
          </cell>
          <cell r="AF2123" t="str">
            <v>BDS DIRECT SUPPORT</v>
          </cell>
          <cell r="AG2123" t="str">
            <v>INITIAL SALE</v>
          </cell>
          <cell r="AH2123" t="str">
            <v>HW SUPPORT</v>
          </cell>
          <cell r="AI2123" t="str">
            <v>132-12</v>
          </cell>
          <cell r="AJ2123" t="str">
            <v>N/A</v>
          </cell>
          <cell r="AK2123" t="str">
            <v>None</v>
          </cell>
          <cell r="AL2123">
            <v>40</v>
          </cell>
          <cell r="AM2123">
            <v>0</v>
          </cell>
        </row>
        <row r="2124">
          <cell r="F2124" t="str">
            <v>SIADX1-SVL-NDP-1</v>
          </cell>
          <cell r="G2124" t="str">
            <v>ESSENTIAL NBD PARTS ONLY SUPPORT,  ServerIron ADX 1016 and 1216 Systems (includes SSL)</v>
          </cell>
          <cell r="H2124" t="str">
            <v>ESSENTIAL NBD PARTS ONLY SUPPORT</v>
          </cell>
          <cell r="I2124">
            <v>4595</v>
          </cell>
          <cell r="J2124">
            <v>4595</v>
          </cell>
          <cell r="K2124" t="str">
            <v>N</v>
          </cell>
          <cell r="L2124">
            <v>0</v>
          </cell>
          <cell r="M2124">
            <v>0</v>
          </cell>
          <cell r="N2124">
            <v>0</v>
          </cell>
          <cell r="O2124">
            <v>0</v>
          </cell>
          <cell r="P2124">
            <v>0</v>
          </cell>
          <cell r="Q2124">
            <v>0</v>
          </cell>
          <cell r="R2124">
            <v>0</v>
          </cell>
          <cell r="S2124">
            <v>2987</v>
          </cell>
          <cell r="T2124">
            <v>3217</v>
          </cell>
          <cell r="U2124">
            <v>3217</v>
          </cell>
          <cell r="V2124">
            <v>2987</v>
          </cell>
          <cell r="W2124">
            <v>0</v>
          </cell>
          <cell r="X2124" t="str">
            <v>A3</v>
          </cell>
          <cell r="Y2124">
            <v>0.35</v>
          </cell>
          <cell r="Z2124">
            <v>0.3</v>
          </cell>
          <cell r="AA2124">
            <v>0.3</v>
          </cell>
          <cell r="AB2124">
            <v>0.35</v>
          </cell>
          <cell r="AC2124">
            <v>0</v>
          </cell>
          <cell r="AD2124">
            <v>0</v>
          </cell>
          <cell r="AE2124" t="str">
            <v>SUPPORT</v>
          </cell>
          <cell r="AF2124" t="str">
            <v>BDS DIRECT SUPPORT</v>
          </cell>
          <cell r="AG2124" t="str">
            <v>INITIAL SALE</v>
          </cell>
          <cell r="AH2124" t="str">
            <v>HW SUPPORT</v>
          </cell>
          <cell r="AI2124" t="str">
            <v>132-12</v>
          </cell>
          <cell r="AJ2124" t="str">
            <v>N/A</v>
          </cell>
          <cell r="AK2124" t="str">
            <v>None</v>
          </cell>
          <cell r="AL2124">
            <v>40</v>
          </cell>
          <cell r="AM2124">
            <v>0</v>
          </cell>
        </row>
        <row r="2125">
          <cell r="F2125" t="str">
            <v>SIADX1-SVL-NDP-2</v>
          </cell>
          <cell r="G2125" t="str">
            <v>ESSENTIAL NBD PARTS ONLY SUPPORT,  ServerIron ADX 1016 and 1216 Systems (includes SSL)</v>
          </cell>
          <cell r="H2125" t="str">
            <v>ESSENTIAL NBD PARTS ONLY SUPPORT</v>
          </cell>
          <cell r="I2125">
            <v>8731</v>
          </cell>
          <cell r="J2125">
            <v>8731</v>
          </cell>
          <cell r="K2125" t="str">
            <v>N</v>
          </cell>
          <cell r="L2125">
            <v>0</v>
          </cell>
          <cell r="M2125">
            <v>0</v>
          </cell>
          <cell r="N2125">
            <v>0</v>
          </cell>
          <cell r="O2125">
            <v>0</v>
          </cell>
          <cell r="P2125">
            <v>0</v>
          </cell>
          <cell r="Q2125">
            <v>0</v>
          </cell>
          <cell r="R2125">
            <v>0</v>
          </cell>
          <cell r="S2125">
            <v>5675</v>
          </cell>
          <cell r="T2125">
            <v>6111</v>
          </cell>
          <cell r="U2125">
            <v>6111</v>
          </cell>
          <cell r="V2125">
            <v>5675</v>
          </cell>
          <cell r="W2125">
            <v>0</v>
          </cell>
          <cell r="X2125" t="str">
            <v>A3</v>
          </cell>
          <cell r="Y2125">
            <v>0.35</v>
          </cell>
          <cell r="Z2125">
            <v>0.3</v>
          </cell>
          <cell r="AA2125">
            <v>0.3</v>
          </cell>
          <cell r="AB2125">
            <v>0.35</v>
          </cell>
          <cell r="AC2125">
            <v>0</v>
          </cell>
          <cell r="AD2125">
            <v>0</v>
          </cell>
          <cell r="AE2125" t="str">
            <v>SUPPORT</v>
          </cell>
          <cell r="AF2125" t="str">
            <v>BDS DIRECT SUPPORT</v>
          </cell>
          <cell r="AG2125" t="str">
            <v>INITIAL SALE</v>
          </cell>
          <cell r="AH2125" t="str">
            <v>HW SUPPORT</v>
          </cell>
          <cell r="AI2125" t="str">
            <v>132-12</v>
          </cell>
          <cell r="AJ2125" t="str">
            <v>N/A</v>
          </cell>
          <cell r="AK2125" t="str">
            <v>None</v>
          </cell>
          <cell r="AL2125">
            <v>40</v>
          </cell>
          <cell r="AM2125">
            <v>0</v>
          </cell>
        </row>
        <row r="2126">
          <cell r="F2126" t="str">
            <v>SIADX1-SVL-NDP-3</v>
          </cell>
          <cell r="G2126" t="str">
            <v>ESSENTIAL NBD PARTS ONLY SUPPORT,  ServerIron ADX 1016 and 1216 Systems (includes SSL)</v>
          </cell>
          <cell r="H2126" t="str">
            <v>ESSENTIAL NBD PARTS ONLY SUPPORT</v>
          </cell>
          <cell r="I2126">
            <v>12636</v>
          </cell>
          <cell r="J2126">
            <v>12636</v>
          </cell>
          <cell r="K2126" t="str">
            <v>N</v>
          </cell>
          <cell r="L2126">
            <v>0</v>
          </cell>
          <cell r="M2126">
            <v>0</v>
          </cell>
          <cell r="N2126">
            <v>0</v>
          </cell>
          <cell r="O2126">
            <v>0</v>
          </cell>
          <cell r="P2126">
            <v>0</v>
          </cell>
          <cell r="Q2126">
            <v>0</v>
          </cell>
          <cell r="R2126">
            <v>0</v>
          </cell>
          <cell r="S2126">
            <v>8214</v>
          </cell>
          <cell r="T2126">
            <v>8845</v>
          </cell>
          <cell r="U2126">
            <v>8845</v>
          </cell>
          <cell r="V2126">
            <v>8214</v>
          </cell>
          <cell r="W2126">
            <v>0</v>
          </cell>
          <cell r="X2126" t="str">
            <v>A3</v>
          </cell>
          <cell r="Y2126">
            <v>0.35</v>
          </cell>
          <cell r="Z2126">
            <v>0.3</v>
          </cell>
          <cell r="AA2126">
            <v>0.3</v>
          </cell>
          <cell r="AB2126">
            <v>0.35</v>
          </cell>
          <cell r="AC2126">
            <v>0</v>
          </cell>
          <cell r="AD2126">
            <v>0</v>
          </cell>
          <cell r="AE2126" t="str">
            <v>SUPPORT</v>
          </cell>
          <cell r="AF2126" t="str">
            <v>BDS DIRECT SUPPORT</v>
          </cell>
          <cell r="AG2126" t="str">
            <v>INITIAL SALE</v>
          </cell>
          <cell r="AH2126" t="str">
            <v>HW SUPPORT</v>
          </cell>
          <cell r="AI2126" t="str">
            <v>132-12</v>
          </cell>
          <cell r="AJ2126" t="str">
            <v>N/A</v>
          </cell>
          <cell r="AK2126" t="str">
            <v>None</v>
          </cell>
          <cell r="AL2126">
            <v>40</v>
          </cell>
          <cell r="AM2126">
            <v>0</v>
          </cell>
        </row>
        <row r="2127">
          <cell r="F2127" t="str">
            <v>SIADX1-SVL-NDP-4</v>
          </cell>
          <cell r="G2127" t="str">
            <v>ESSENTIAL NBD PARTS ONLY SUPPORT,  ServerIron ADX 1016 and 1216 Systems (includes SSL)</v>
          </cell>
          <cell r="H2127" t="str">
            <v>ESSENTIAL NBD PARTS ONLY SUPPORT</v>
          </cell>
          <cell r="I2127">
            <v>16848</v>
          </cell>
          <cell r="J2127">
            <v>16848</v>
          </cell>
          <cell r="K2127" t="str">
            <v>N</v>
          </cell>
          <cell r="L2127">
            <v>0</v>
          </cell>
          <cell r="M2127">
            <v>0</v>
          </cell>
          <cell r="N2127">
            <v>0</v>
          </cell>
          <cell r="O2127">
            <v>0</v>
          </cell>
          <cell r="P2127">
            <v>0</v>
          </cell>
          <cell r="Q2127">
            <v>0</v>
          </cell>
          <cell r="R2127">
            <v>0</v>
          </cell>
          <cell r="S2127">
            <v>10951</v>
          </cell>
          <cell r="T2127">
            <v>11794</v>
          </cell>
          <cell r="U2127">
            <v>11794</v>
          </cell>
          <cell r="V2127">
            <v>10951</v>
          </cell>
          <cell r="W2127">
            <v>0</v>
          </cell>
          <cell r="X2127" t="str">
            <v>A3</v>
          </cell>
          <cell r="Y2127">
            <v>0.35</v>
          </cell>
          <cell r="Z2127">
            <v>0.3</v>
          </cell>
          <cell r="AA2127">
            <v>0.3</v>
          </cell>
          <cell r="AB2127">
            <v>0.35</v>
          </cell>
          <cell r="AC2127">
            <v>0</v>
          </cell>
          <cell r="AD2127">
            <v>0</v>
          </cell>
          <cell r="AE2127" t="str">
            <v>SUPPORT</v>
          </cell>
          <cell r="AF2127" t="str">
            <v>BDS DIRECT SUPPORT</v>
          </cell>
          <cell r="AG2127" t="str">
            <v>INITIAL SALE</v>
          </cell>
          <cell r="AH2127" t="str">
            <v>HW SUPPORT</v>
          </cell>
          <cell r="AI2127" t="str">
            <v>132-12</v>
          </cell>
          <cell r="AJ2127" t="str">
            <v>N/A</v>
          </cell>
          <cell r="AK2127" t="str">
            <v>None</v>
          </cell>
          <cell r="AL2127">
            <v>40</v>
          </cell>
          <cell r="AM2127">
            <v>0</v>
          </cell>
        </row>
        <row r="2128">
          <cell r="F2128" t="str">
            <v>SIADX1-SVL-NDP-5</v>
          </cell>
          <cell r="G2128" t="str">
            <v>ESSENTIAL NBD PARTS ONLY SUPPORT,  ServerIron ADX 1016 and 1216 Systems (includes SSL)</v>
          </cell>
          <cell r="H2128" t="str">
            <v>ESSENTIAL NBD PARTS ONLY SUPPORT</v>
          </cell>
          <cell r="I2128">
            <v>21060</v>
          </cell>
          <cell r="J2128">
            <v>21060</v>
          </cell>
          <cell r="K2128" t="str">
            <v>N</v>
          </cell>
          <cell r="L2128">
            <v>0</v>
          </cell>
          <cell r="M2128">
            <v>0</v>
          </cell>
          <cell r="N2128">
            <v>0</v>
          </cell>
          <cell r="O2128">
            <v>0</v>
          </cell>
          <cell r="P2128">
            <v>0</v>
          </cell>
          <cell r="Q2128">
            <v>0</v>
          </cell>
          <cell r="R2128">
            <v>0</v>
          </cell>
          <cell r="S2128">
            <v>13689</v>
          </cell>
          <cell r="T2128">
            <v>14742</v>
          </cell>
          <cell r="U2128">
            <v>14742</v>
          </cell>
          <cell r="V2128">
            <v>13689</v>
          </cell>
          <cell r="W2128">
            <v>0</v>
          </cell>
          <cell r="X2128" t="str">
            <v>A3</v>
          </cell>
          <cell r="Y2128">
            <v>0.35</v>
          </cell>
          <cell r="Z2128">
            <v>0.3</v>
          </cell>
          <cell r="AA2128">
            <v>0.3</v>
          </cell>
          <cell r="AB2128">
            <v>0.35</v>
          </cell>
          <cell r="AC2128">
            <v>0</v>
          </cell>
          <cell r="AD2128">
            <v>0</v>
          </cell>
          <cell r="AE2128" t="str">
            <v>SUPPORT</v>
          </cell>
          <cell r="AF2128" t="str">
            <v>BDS DIRECT SUPPORT</v>
          </cell>
          <cell r="AG2128" t="str">
            <v>INITIAL SALE</v>
          </cell>
          <cell r="AH2128" t="str">
            <v>HW SUPPORT</v>
          </cell>
          <cell r="AI2128" t="str">
            <v>132-12</v>
          </cell>
          <cell r="AJ2128" t="str">
            <v>N/A</v>
          </cell>
          <cell r="AK2128" t="str">
            <v>None</v>
          </cell>
          <cell r="AL2128">
            <v>40</v>
          </cell>
          <cell r="AM2128">
            <v>0</v>
          </cell>
        </row>
        <row r="2129">
          <cell r="F2129" t="str">
            <v>SIADX1-SVL-RTF-1</v>
          </cell>
          <cell r="G2129" t="str">
            <v>ESSENTIAL RTN TO FACTORY SUPPORT,  ServerIron ADX 1016 and 1216 Systems (includes SSL)</v>
          </cell>
          <cell r="H2129" t="str">
            <v>ESSENTIAL RTN TO FACTORY SUPPORT</v>
          </cell>
          <cell r="I2129">
            <v>3905</v>
          </cell>
          <cell r="J2129">
            <v>3905</v>
          </cell>
          <cell r="K2129" t="str">
            <v>N</v>
          </cell>
          <cell r="L2129">
            <v>0</v>
          </cell>
          <cell r="M2129">
            <v>0</v>
          </cell>
          <cell r="N2129">
            <v>0</v>
          </cell>
          <cell r="O2129">
            <v>0</v>
          </cell>
          <cell r="P2129">
            <v>0</v>
          </cell>
          <cell r="Q2129">
            <v>0</v>
          </cell>
          <cell r="R2129">
            <v>0</v>
          </cell>
          <cell r="S2129">
            <v>2538</v>
          </cell>
          <cell r="T2129">
            <v>2734</v>
          </cell>
          <cell r="U2129">
            <v>2734</v>
          </cell>
          <cell r="V2129">
            <v>2538</v>
          </cell>
          <cell r="W2129">
            <v>0</v>
          </cell>
          <cell r="X2129" t="str">
            <v>A3</v>
          </cell>
          <cell r="Y2129">
            <v>0.35</v>
          </cell>
          <cell r="Z2129">
            <v>0.3</v>
          </cell>
          <cell r="AA2129">
            <v>0.3</v>
          </cell>
          <cell r="AB2129">
            <v>0.35</v>
          </cell>
          <cell r="AC2129">
            <v>0</v>
          </cell>
          <cell r="AD2129">
            <v>0</v>
          </cell>
          <cell r="AE2129" t="str">
            <v>SUPPORT</v>
          </cell>
          <cell r="AF2129" t="str">
            <v>BDS DIRECT SUPPORT</v>
          </cell>
          <cell r="AG2129" t="str">
            <v>INITIAL SALE</v>
          </cell>
          <cell r="AH2129" t="str">
            <v>HW SUPPORT</v>
          </cell>
          <cell r="AI2129" t="str">
            <v>132-12</v>
          </cell>
          <cell r="AJ2129" t="str">
            <v>N/A</v>
          </cell>
          <cell r="AK2129" t="str">
            <v>None</v>
          </cell>
          <cell r="AL2129">
            <v>40</v>
          </cell>
          <cell r="AM2129">
            <v>0</v>
          </cell>
        </row>
        <row r="2130">
          <cell r="F2130" t="str">
            <v>SIADX1-SVL-RTF-2</v>
          </cell>
          <cell r="G2130" t="str">
            <v>ESSENTIAL RTN TO FACTORY SUPPORT,  ServerIron ADX 1016 and 1216 Systems (includes SSL)</v>
          </cell>
          <cell r="H2130" t="str">
            <v>ESSENTIAL RTN TO FACTORY SUPPORT</v>
          </cell>
          <cell r="I2130">
            <v>7420</v>
          </cell>
          <cell r="J2130">
            <v>7420</v>
          </cell>
          <cell r="K2130" t="str">
            <v>N</v>
          </cell>
          <cell r="L2130">
            <v>0</v>
          </cell>
          <cell r="M2130">
            <v>0</v>
          </cell>
          <cell r="N2130">
            <v>0</v>
          </cell>
          <cell r="O2130">
            <v>0</v>
          </cell>
          <cell r="P2130">
            <v>0</v>
          </cell>
          <cell r="Q2130">
            <v>0</v>
          </cell>
          <cell r="R2130">
            <v>0</v>
          </cell>
          <cell r="S2130">
            <v>4823</v>
          </cell>
          <cell r="T2130">
            <v>5194</v>
          </cell>
          <cell r="U2130">
            <v>5194</v>
          </cell>
          <cell r="V2130">
            <v>4823</v>
          </cell>
          <cell r="W2130">
            <v>0</v>
          </cell>
          <cell r="X2130" t="str">
            <v>A3</v>
          </cell>
          <cell r="Y2130">
            <v>0.35</v>
          </cell>
          <cell r="Z2130">
            <v>0.3</v>
          </cell>
          <cell r="AA2130">
            <v>0.3</v>
          </cell>
          <cell r="AB2130">
            <v>0.35</v>
          </cell>
          <cell r="AC2130">
            <v>0</v>
          </cell>
          <cell r="AD2130">
            <v>0</v>
          </cell>
          <cell r="AE2130" t="str">
            <v>SUPPORT</v>
          </cell>
          <cell r="AF2130" t="str">
            <v>BDS DIRECT SUPPORT</v>
          </cell>
          <cell r="AG2130" t="str">
            <v>INITIAL SALE</v>
          </cell>
          <cell r="AH2130" t="str">
            <v>HW SUPPORT</v>
          </cell>
          <cell r="AI2130" t="str">
            <v>132-12</v>
          </cell>
          <cell r="AJ2130" t="str">
            <v>N/A</v>
          </cell>
          <cell r="AK2130" t="str">
            <v>None</v>
          </cell>
          <cell r="AL2130">
            <v>40</v>
          </cell>
          <cell r="AM2130">
            <v>0</v>
          </cell>
        </row>
        <row r="2131">
          <cell r="F2131" t="str">
            <v>SIADX1-SVL-RTF-3</v>
          </cell>
          <cell r="G2131" t="str">
            <v>ESSENTIAL RTN TO FACTORY SUPPORT,  ServerIron ADX 1016 and 1216 Systems (includes SSL)</v>
          </cell>
          <cell r="H2131" t="str">
            <v>ESSENTIAL RTN TO FACTORY SUPPORT</v>
          </cell>
          <cell r="I2131">
            <v>10739</v>
          </cell>
          <cell r="J2131">
            <v>10739</v>
          </cell>
          <cell r="K2131" t="str">
            <v>N</v>
          </cell>
          <cell r="L2131">
            <v>0</v>
          </cell>
          <cell r="M2131">
            <v>0</v>
          </cell>
          <cell r="N2131">
            <v>0</v>
          </cell>
          <cell r="O2131">
            <v>0</v>
          </cell>
          <cell r="P2131">
            <v>0</v>
          </cell>
          <cell r="Q2131">
            <v>0</v>
          </cell>
          <cell r="R2131">
            <v>0</v>
          </cell>
          <cell r="S2131">
            <v>6980</v>
          </cell>
          <cell r="T2131">
            <v>7517</v>
          </cell>
          <cell r="U2131">
            <v>7517</v>
          </cell>
          <cell r="V2131">
            <v>6980</v>
          </cell>
          <cell r="W2131">
            <v>0</v>
          </cell>
          <cell r="X2131" t="str">
            <v>A3</v>
          </cell>
          <cell r="Y2131">
            <v>0.35</v>
          </cell>
          <cell r="Z2131">
            <v>0.3</v>
          </cell>
          <cell r="AA2131">
            <v>0.3</v>
          </cell>
          <cell r="AB2131">
            <v>0.35</v>
          </cell>
          <cell r="AC2131">
            <v>0</v>
          </cell>
          <cell r="AD2131">
            <v>0</v>
          </cell>
          <cell r="AE2131" t="str">
            <v>SUPPORT</v>
          </cell>
          <cell r="AF2131" t="str">
            <v>BDS DIRECT SUPPORT</v>
          </cell>
          <cell r="AG2131" t="str">
            <v>INITIAL SALE</v>
          </cell>
          <cell r="AH2131" t="str">
            <v>HW SUPPORT</v>
          </cell>
          <cell r="AI2131" t="str">
            <v>132-12</v>
          </cell>
          <cell r="AJ2131" t="str">
            <v>N/A</v>
          </cell>
          <cell r="AK2131" t="str">
            <v>None</v>
          </cell>
          <cell r="AL2131">
            <v>40</v>
          </cell>
          <cell r="AM2131">
            <v>0</v>
          </cell>
        </row>
        <row r="2132">
          <cell r="F2132" t="str">
            <v>SIADX1-SVL-RTF-4</v>
          </cell>
          <cell r="G2132" t="str">
            <v>ESSENTIAL RTN TO FACTORY SUPPORT,  ServerIron ADX 1016 and 1216 Systems (includes SSL)</v>
          </cell>
          <cell r="H2132" t="str">
            <v>ESSENTIAL RTN TO FACTORY SUPPORT</v>
          </cell>
          <cell r="I2132">
            <v>14318</v>
          </cell>
          <cell r="J2132">
            <v>14318</v>
          </cell>
          <cell r="K2132" t="str">
            <v>N</v>
          </cell>
          <cell r="L2132">
            <v>0</v>
          </cell>
          <cell r="M2132">
            <v>0</v>
          </cell>
          <cell r="N2132">
            <v>0</v>
          </cell>
          <cell r="O2132">
            <v>0</v>
          </cell>
          <cell r="P2132">
            <v>0</v>
          </cell>
          <cell r="Q2132">
            <v>0</v>
          </cell>
          <cell r="R2132">
            <v>0</v>
          </cell>
          <cell r="S2132">
            <v>9307</v>
          </cell>
          <cell r="T2132">
            <v>10023</v>
          </cell>
          <cell r="U2132">
            <v>10023</v>
          </cell>
          <cell r="V2132">
            <v>9307</v>
          </cell>
          <cell r="W2132">
            <v>0</v>
          </cell>
          <cell r="X2132" t="str">
            <v>A3</v>
          </cell>
          <cell r="Y2132">
            <v>0.35</v>
          </cell>
          <cell r="Z2132">
            <v>0.3</v>
          </cell>
          <cell r="AA2132">
            <v>0.3</v>
          </cell>
          <cell r="AB2132">
            <v>0.35</v>
          </cell>
          <cell r="AC2132">
            <v>0</v>
          </cell>
          <cell r="AD2132">
            <v>0</v>
          </cell>
          <cell r="AE2132" t="str">
            <v>SUPPORT</v>
          </cell>
          <cell r="AF2132" t="str">
            <v>BDS DIRECT SUPPORT</v>
          </cell>
          <cell r="AG2132" t="str">
            <v>INITIAL SALE</v>
          </cell>
          <cell r="AH2132" t="str">
            <v>HW SUPPORT</v>
          </cell>
          <cell r="AI2132" t="str">
            <v>132-12</v>
          </cell>
          <cell r="AJ2132" t="str">
            <v>N/A</v>
          </cell>
          <cell r="AK2132" t="str">
            <v>None</v>
          </cell>
          <cell r="AL2132">
            <v>40</v>
          </cell>
          <cell r="AM2132">
            <v>0</v>
          </cell>
        </row>
        <row r="2133">
          <cell r="F2133" t="str">
            <v>SIADX1-SVL-RTF-5</v>
          </cell>
          <cell r="G2133" t="str">
            <v>ESSENTIAL RTN TO FACTORY SUPPORT,  ServerIron ADX 1016 and 1216 Systems (includes SSL)</v>
          </cell>
          <cell r="H2133" t="str">
            <v>ESSENTIAL RTN TO FACTORY SUPPORT</v>
          </cell>
          <cell r="I2133">
            <v>17898</v>
          </cell>
          <cell r="J2133">
            <v>17898</v>
          </cell>
          <cell r="K2133" t="str">
            <v>N</v>
          </cell>
          <cell r="L2133">
            <v>0</v>
          </cell>
          <cell r="M2133">
            <v>0</v>
          </cell>
          <cell r="N2133">
            <v>0</v>
          </cell>
          <cell r="O2133">
            <v>0</v>
          </cell>
          <cell r="P2133">
            <v>0</v>
          </cell>
          <cell r="Q2133">
            <v>0</v>
          </cell>
          <cell r="R2133">
            <v>0</v>
          </cell>
          <cell r="S2133">
            <v>11634</v>
          </cell>
          <cell r="T2133">
            <v>12529</v>
          </cell>
          <cell r="U2133">
            <v>12529</v>
          </cell>
          <cell r="V2133">
            <v>11634</v>
          </cell>
          <cell r="W2133">
            <v>0</v>
          </cell>
          <cell r="X2133" t="str">
            <v>A3</v>
          </cell>
          <cell r="Y2133">
            <v>0.35</v>
          </cell>
          <cell r="Z2133">
            <v>0.3</v>
          </cell>
          <cell r="AA2133">
            <v>0.3</v>
          </cell>
          <cell r="AB2133">
            <v>0.35</v>
          </cell>
          <cell r="AC2133">
            <v>0</v>
          </cell>
          <cell r="AD2133">
            <v>0</v>
          </cell>
          <cell r="AE2133" t="str">
            <v>SUPPORT</v>
          </cell>
          <cell r="AF2133" t="str">
            <v>BDS DIRECT SUPPORT</v>
          </cell>
          <cell r="AG2133" t="str">
            <v>INITIAL SALE</v>
          </cell>
          <cell r="AH2133" t="str">
            <v>HW SUPPORT</v>
          </cell>
          <cell r="AI2133" t="str">
            <v>132-12</v>
          </cell>
          <cell r="AJ2133" t="str">
            <v>N/A</v>
          </cell>
          <cell r="AK2133" t="str">
            <v>None</v>
          </cell>
          <cell r="AL2133">
            <v>40</v>
          </cell>
          <cell r="AM2133">
            <v>0</v>
          </cell>
        </row>
        <row r="2134">
          <cell r="F2134" t="str">
            <v>SIADX1-SVL-SECUPLIFT-1</v>
          </cell>
          <cell r="G2134" t="str">
            <v>SECURE UPLIFT SUPPORT,  ServerIron ADX 1016 and 1216 Systems (includes SSL)</v>
          </cell>
          <cell r="H2134" t="str">
            <v>SECURE UPLIFT SUPPORT FOR LAN PRODUCTS</v>
          </cell>
          <cell r="I2134">
            <v>500</v>
          </cell>
          <cell r="J2134">
            <v>500</v>
          </cell>
          <cell r="K2134" t="str">
            <v>N</v>
          </cell>
          <cell r="L2134">
            <v>0</v>
          </cell>
          <cell r="M2134">
            <v>0</v>
          </cell>
          <cell r="N2134">
            <v>0</v>
          </cell>
          <cell r="O2134">
            <v>0</v>
          </cell>
          <cell r="P2134">
            <v>0</v>
          </cell>
          <cell r="Q2134">
            <v>0</v>
          </cell>
          <cell r="R2134">
            <v>0</v>
          </cell>
          <cell r="S2134">
            <v>325</v>
          </cell>
          <cell r="T2134">
            <v>350</v>
          </cell>
          <cell r="U2134">
            <v>350</v>
          </cell>
          <cell r="V2134">
            <v>325</v>
          </cell>
          <cell r="W2134">
            <v>0</v>
          </cell>
          <cell r="X2134" t="str">
            <v>A3</v>
          </cell>
          <cell r="Y2134">
            <v>0.35</v>
          </cell>
          <cell r="Z2134">
            <v>0.3</v>
          </cell>
          <cell r="AA2134">
            <v>0.3</v>
          </cell>
          <cell r="AB2134">
            <v>0.35</v>
          </cell>
          <cell r="AC2134">
            <v>0</v>
          </cell>
          <cell r="AD2134">
            <v>0</v>
          </cell>
          <cell r="AE2134" t="str">
            <v>SUPPORT</v>
          </cell>
          <cell r="AF2134" t="str">
            <v>BDS DIRECT SUPPORT</v>
          </cell>
          <cell r="AG2134" t="str">
            <v>INITIAL SALE</v>
          </cell>
          <cell r="AH2134" t="str">
            <v>HW SUPPORT</v>
          </cell>
          <cell r="AI2134" t="str">
            <v>132-12</v>
          </cell>
          <cell r="AJ2134" t="str">
            <v>N/A</v>
          </cell>
          <cell r="AK2134" t="str">
            <v>None</v>
          </cell>
          <cell r="AL2134">
            <v>40</v>
          </cell>
          <cell r="AM2134">
            <v>0</v>
          </cell>
        </row>
        <row r="2135">
          <cell r="F2135" t="str">
            <v>SIADX1-SVL-SECUPLIFT-2</v>
          </cell>
          <cell r="G2135" t="str">
            <v>SECURE UPLIFT SUPPORT,  ServerIron ADX 1016 and 1216 Systems (includes SSL)</v>
          </cell>
          <cell r="H2135" t="str">
            <v>SECURE UPLIFT SUPPORT FOR LAN PRODUCTS</v>
          </cell>
          <cell r="I2135">
            <v>950</v>
          </cell>
          <cell r="J2135">
            <v>950</v>
          </cell>
          <cell r="K2135" t="str">
            <v>N</v>
          </cell>
          <cell r="L2135">
            <v>0</v>
          </cell>
          <cell r="M2135">
            <v>0</v>
          </cell>
          <cell r="N2135">
            <v>0</v>
          </cell>
          <cell r="O2135">
            <v>0</v>
          </cell>
          <cell r="P2135">
            <v>0</v>
          </cell>
          <cell r="Q2135">
            <v>0</v>
          </cell>
          <cell r="R2135">
            <v>0</v>
          </cell>
          <cell r="S2135">
            <v>618</v>
          </cell>
          <cell r="T2135">
            <v>665</v>
          </cell>
          <cell r="U2135">
            <v>665</v>
          </cell>
          <cell r="V2135">
            <v>618</v>
          </cell>
          <cell r="W2135">
            <v>0</v>
          </cell>
          <cell r="X2135" t="str">
            <v>A3</v>
          </cell>
          <cell r="Y2135">
            <v>0.35</v>
          </cell>
          <cell r="Z2135">
            <v>0.3</v>
          </cell>
          <cell r="AA2135">
            <v>0.3</v>
          </cell>
          <cell r="AB2135">
            <v>0.35</v>
          </cell>
          <cell r="AC2135">
            <v>0</v>
          </cell>
          <cell r="AD2135">
            <v>0</v>
          </cell>
          <cell r="AE2135" t="str">
            <v>SUPPORT</v>
          </cell>
          <cell r="AF2135" t="str">
            <v>BDS DIRECT SUPPORT</v>
          </cell>
          <cell r="AG2135" t="str">
            <v>INITIAL SALE</v>
          </cell>
          <cell r="AH2135" t="str">
            <v>HW SUPPORT</v>
          </cell>
          <cell r="AI2135" t="str">
            <v>132-12</v>
          </cell>
          <cell r="AJ2135" t="str">
            <v>N/A</v>
          </cell>
          <cell r="AK2135" t="str">
            <v>None</v>
          </cell>
          <cell r="AL2135">
            <v>40</v>
          </cell>
          <cell r="AM2135">
            <v>0</v>
          </cell>
        </row>
        <row r="2136">
          <cell r="F2136" t="str">
            <v>SIADX1-SVL-SECUPLIFT-3</v>
          </cell>
          <cell r="G2136" t="str">
            <v>SECURE UPLIFT SUPPORT,  ServerIron ADX 1016 and 1216 Systems (includes SSL)</v>
          </cell>
          <cell r="H2136" t="str">
            <v>SECURE UPLIFT SUPPORT FOR LAN PRODUCTS</v>
          </cell>
          <cell r="I2136">
            <v>1375</v>
          </cell>
          <cell r="J2136">
            <v>1375</v>
          </cell>
          <cell r="K2136" t="str">
            <v>N</v>
          </cell>
          <cell r="L2136">
            <v>0</v>
          </cell>
          <cell r="M2136">
            <v>0</v>
          </cell>
          <cell r="N2136">
            <v>0</v>
          </cell>
          <cell r="O2136">
            <v>0</v>
          </cell>
          <cell r="P2136">
            <v>0</v>
          </cell>
          <cell r="Q2136">
            <v>0</v>
          </cell>
          <cell r="R2136">
            <v>0</v>
          </cell>
          <cell r="S2136">
            <v>894</v>
          </cell>
          <cell r="T2136">
            <v>963</v>
          </cell>
          <cell r="U2136">
            <v>963</v>
          </cell>
          <cell r="V2136">
            <v>894</v>
          </cell>
          <cell r="W2136">
            <v>0</v>
          </cell>
          <cell r="X2136" t="str">
            <v>A3</v>
          </cell>
          <cell r="Y2136">
            <v>0.35</v>
          </cell>
          <cell r="Z2136">
            <v>0.3</v>
          </cell>
          <cell r="AA2136">
            <v>0.3</v>
          </cell>
          <cell r="AB2136">
            <v>0.35</v>
          </cell>
          <cell r="AC2136">
            <v>0</v>
          </cell>
          <cell r="AD2136">
            <v>0</v>
          </cell>
          <cell r="AE2136" t="str">
            <v>SUPPORT</v>
          </cell>
          <cell r="AF2136" t="str">
            <v>BDS DIRECT SUPPORT</v>
          </cell>
          <cell r="AG2136" t="str">
            <v>INITIAL SALE</v>
          </cell>
          <cell r="AH2136" t="str">
            <v>HW SUPPORT</v>
          </cell>
          <cell r="AI2136" t="str">
            <v>132-12</v>
          </cell>
          <cell r="AJ2136" t="str">
            <v>N/A</v>
          </cell>
          <cell r="AK2136" t="str">
            <v>None</v>
          </cell>
          <cell r="AL2136">
            <v>40</v>
          </cell>
          <cell r="AM2136">
            <v>0</v>
          </cell>
        </row>
        <row r="2137">
          <cell r="F2137" t="str">
            <v>SIADX1-SVL-SECUPLIFT-4</v>
          </cell>
          <cell r="G2137" t="str">
            <v>SECURE UPLIFT SUPPORT,  ServerIron ADX 1016 and 1216 Systems (includes SSL)</v>
          </cell>
          <cell r="H2137" t="str">
            <v>SECURE UPLIFT SUPPORT FOR LAN PRODUCTS</v>
          </cell>
          <cell r="I2137">
            <v>1833</v>
          </cell>
          <cell r="J2137">
            <v>1833</v>
          </cell>
          <cell r="K2137" t="str">
            <v>N</v>
          </cell>
          <cell r="L2137">
            <v>0</v>
          </cell>
          <cell r="M2137">
            <v>0</v>
          </cell>
          <cell r="N2137">
            <v>0</v>
          </cell>
          <cell r="O2137">
            <v>0</v>
          </cell>
          <cell r="P2137">
            <v>0</v>
          </cell>
          <cell r="Q2137">
            <v>0</v>
          </cell>
          <cell r="R2137">
            <v>0</v>
          </cell>
          <cell r="S2137">
            <v>1192</v>
          </cell>
          <cell r="T2137">
            <v>1283</v>
          </cell>
          <cell r="U2137">
            <v>1283</v>
          </cell>
          <cell r="V2137">
            <v>1192</v>
          </cell>
          <cell r="W2137">
            <v>0</v>
          </cell>
          <cell r="X2137" t="str">
            <v>A3</v>
          </cell>
          <cell r="Y2137">
            <v>0.35</v>
          </cell>
          <cell r="Z2137">
            <v>0.3</v>
          </cell>
          <cell r="AA2137">
            <v>0.3</v>
          </cell>
          <cell r="AB2137">
            <v>0.35</v>
          </cell>
          <cell r="AC2137">
            <v>0</v>
          </cell>
          <cell r="AD2137">
            <v>0</v>
          </cell>
          <cell r="AE2137" t="str">
            <v>SUPPORT</v>
          </cell>
          <cell r="AF2137" t="str">
            <v>BDS DIRECT SUPPORT</v>
          </cell>
          <cell r="AG2137" t="str">
            <v>INITIAL SALE</v>
          </cell>
          <cell r="AH2137" t="str">
            <v>HW SUPPORT</v>
          </cell>
          <cell r="AI2137" t="str">
            <v>132-12</v>
          </cell>
          <cell r="AJ2137" t="str">
            <v>N/A</v>
          </cell>
          <cell r="AK2137" t="str">
            <v>None</v>
          </cell>
          <cell r="AL2137">
            <v>40</v>
          </cell>
          <cell r="AM2137">
            <v>0</v>
          </cell>
        </row>
        <row r="2138">
          <cell r="F2138" t="str">
            <v>SIADX1-SVL-SECUPLIFT-5</v>
          </cell>
          <cell r="G2138" t="str">
            <v>SECURE UPLIFT SUPPORT,  ServerIron ADX 1016 and 1216 Systems (includes SSL)</v>
          </cell>
          <cell r="H2138" t="str">
            <v>SECURE UPLIFT SUPPORT FOR LAN PRODUCTS</v>
          </cell>
          <cell r="I2138">
            <v>2292</v>
          </cell>
          <cell r="J2138">
            <v>2292</v>
          </cell>
          <cell r="K2138" t="str">
            <v>N</v>
          </cell>
          <cell r="L2138">
            <v>0</v>
          </cell>
          <cell r="M2138">
            <v>0</v>
          </cell>
          <cell r="N2138">
            <v>0</v>
          </cell>
          <cell r="O2138">
            <v>0</v>
          </cell>
          <cell r="P2138">
            <v>0</v>
          </cell>
          <cell r="Q2138">
            <v>0</v>
          </cell>
          <cell r="R2138">
            <v>0</v>
          </cell>
          <cell r="S2138">
            <v>1490</v>
          </cell>
          <cell r="T2138">
            <v>1604</v>
          </cell>
          <cell r="U2138">
            <v>1604</v>
          </cell>
          <cell r="V2138">
            <v>1490</v>
          </cell>
          <cell r="W2138">
            <v>0</v>
          </cell>
          <cell r="X2138" t="str">
            <v>A3</v>
          </cell>
          <cell r="Y2138">
            <v>0.35</v>
          </cell>
          <cell r="Z2138">
            <v>0.3</v>
          </cell>
          <cell r="AA2138">
            <v>0.3</v>
          </cell>
          <cell r="AB2138">
            <v>0.35</v>
          </cell>
          <cell r="AC2138">
            <v>0</v>
          </cell>
          <cell r="AD2138">
            <v>0</v>
          </cell>
          <cell r="AE2138" t="str">
            <v>SUPPORT</v>
          </cell>
          <cell r="AF2138" t="str">
            <v>BDS DIRECT SUPPORT</v>
          </cell>
          <cell r="AG2138" t="str">
            <v>INITIAL SALE</v>
          </cell>
          <cell r="AH2138" t="str">
            <v>HW SUPPORT</v>
          </cell>
          <cell r="AI2138" t="str">
            <v>132-12</v>
          </cell>
          <cell r="AJ2138" t="str">
            <v>N/A</v>
          </cell>
          <cell r="AK2138" t="str">
            <v>None</v>
          </cell>
          <cell r="AL2138">
            <v>40</v>
          </cell>
          <cell r="AM2138">
            <v>0</v>
          </cell>
        </row>
        <row r="2139">
          <cell r="F2139" t="str">
            <v>SIADX4U-SVL-4OS-1</v>
          </cell>
          <cell r="G2139" t="str">
            <v>ESSENTIAL 4HR ONSITE SUPPORT,  SI ADX 4000 Upgrade ASM4 Lic to ASM8</v>
          </cell>
          <cell r="H2139" t="str">
            <v>ESSENTIAL 4HR ONSITE SUPPORT</v>
          </cell>
          <cell r="I2139">
            <v>11390</v>
          </cell>
          <cell r="J2139">
            <v>11390</v>
          </cell>
          <cell r="K2139" t="str">
            <v>N</v>
          </cell>
          <cell r="L2139">
            <v>0</v>
          </cell>
          <cell r="M2139">
            <v>0</v>
          </cell>
          <cell r="N2139">
            <v>0</v>
          </cell>
          <cell r="O2139">
            <v>0</v>
          </cell>
          <cell r="P2139">
            <v>0</v>
          </cell>
          <cell r="Q2139">
            <v>0</v>
          </cell>
          <cell r="R2139">
            <v>0</v>
          </cell>
          <cell r="S2139">
            <v>7404</v>
          </cell>
          <cell r="T2139">
            <v>7973</v>
          </cell>
          <cell r="U2139">
            <v>7973</v>
          </cell>
          <cell r="V2139">
            <v>7404</v>
          </cell>
          <cell r="W2139">
            <v>0</v>
          </cell>
          <cell r="X2139" t="str">
            <v>A3</v>
          </cell>
          <cell r="Y2139">
            <v>0.35</v>
          </cell>
          <cell r="Z2139">
            <v>0.3</v>
          </cell>
          <cell r="AA2139">
            <v>0.3</v>
          </cell>
          <cell r="AB2139">
            <v>0.35</v>
          </cell>
          <cell r="AC2139">
            <v>0</v>
          </cell>
          <cell r="AD2139">
            <v>0</v>
          </cell>
          <cell r="AE2139" t="str">
            <v>SUPPORT</v>
          </cell>
          <cell r="AF2139" t="str">
            <v>BDS DIRECT SUPPORT</v>
          </cell>
          <cell r="AG2139" t="str">
            <v>INITIAL SALE</v>
          </cell>
          <cell r="AH2139" t="str">
            <v>HW SUPPORT</v>
          </cell>
          <cell r="AI2139" t="str">
            <v>132-12</v>
          </cell>
          <cell r="AJ2139" t="str">
            <v>N/A</v>
          </cell>
          <cell r="AK2139" t="str">
            <v>None</v>
          </cell>
          <cell r="AL2139">
            <v>40</v>
          </cell>
          <cell r="AM2139">
            <v>0</v>
          </cell>
        </row>
        <row r="2140">
          <cell r="F2140" t="str">
            <v>SIADX4U-SVL-4OS-2</v>
          </cell>
          <cell r="G2140" t="str">
            <v>ESSENTIAL 4HR ONSITE SUPPORT,  SI ADX 4000 Upgrade ASM4 Lic to ASM8</v>
          </cell>
          <cell r="H2140" t="str">
            <v>ESSENTIAL 4HR ONSITE SUPPORT</v>
          </cell>
          <cell r="I2140">
            <v>21641</v>
          </cell>
          <cell r="J2140">
            <v>21641</v>
          </cell>
          <cell r="K2140" t="str">
            <v>N</v>
          </cell>
          <cell r="L2140">
            <v>0</v>
          </cell>
          <cell r="M2140">
            <v>0</v>
          </cell>
          <cell r="N2140">
            <v>0</v>
          </cell>
          <cell r="O2140">
            <v>0</v>
          </cell>
          <cell r="P2140">
            <v>0</v>
          </cell>
          <cell r="Q2140">
            <v>0</v>
          </cell>
          <cell r="R2140">
            <v>0</v>
          </cell>
          <cell r="S2140">
            <v>14067</v>
          </cell>
          <cell r="T2140">
            <v>15149</v>
          </cell>
          <cell r="U2140">
            <v>15149</v>
          </cell>
          <cell r="V2140">
            <v>14067</v>
          </cell>
          <cell r="W2140">
            <v>0</v>
          </cell>
          <cell r="X2140" t="str">
            <v>A3</v>
          </cell>
          <cell r="Y2140">
            <v>0.35</v>
          </cell>
          <cell r="Z2140">
            <v>0.3</v>
          </cell>
          <cell r="AA2140">
            <v>0.3</v>
          </cell>
          <cell r="AB2140">
            <v>0.35</v>
          </cell>
          <cell r="AC2140">
            <v>0</v>
          </cell>
          <cell r="AD2140">
            <v>0</v>
          </cell>
          <cell r="AE2140" t="str">
            <v>SUPPORT</v>
          </cell>
          <cell r="AF2140" t="str">
            <v>BDS DIRECT SUPPORT</v>
          </cell>
          <cell r="AG2140" t="str">
            <v>INITIAL SALE</v>
          </cell>
          <cell r="AH2140" t="str">
            <v>HW SUPPORT</v>
          </cell>
          <cell r="AI2140" t="str">
            <v>132-12</v>
          </cell>
          <cell r="AJ2140" t="str">
            <v>N/A</v>
          </cell>
          <cell r="AK2140" t="str">
            <v>None</v>
          </cell>
          <cell r="AL2140">
            <v>40</v>
          </cell>
          <cell r="AM2140">
            <v>0</v>
          </cell>
        </row>
        <row r="2141">
          <cell r="F2141" t="str">
            <v>SIADX4U-SVL-4OS-3</v>
          </cell>
          <cell r="G2141" t="str">
            <v>ESSENTIAL 4HR ONSITE SUPPORT,  SI ADX 4000 Upgrade ASM4 Lic to ASM8</v>
          </cell>
          <cell r="H2141" t="str">
            <v>ESSENTIAL 4HR ONSITE SUPPORT</v>
          </cell>
          <cell r="I2141">
            <v>31323</v>
          </cell>
          <cell r="J2141">
            <v>31323</v>
          </cell>
          <cell r="K2141" t="str">
            <v>N</v>
          </cell>
          <cell r="L2141">
            <v>0</v>
          </cell>
          <cell r="M2141">
            <v>0</v>
          </cell>
          <cell r="N2141">
            <v>0</v>
          </cell>
          <cell r="O2141">
            <v>0</v>
          </cell>
          <cell r="P2141">
            <v>0</v>
          </cell>
          <cell r="Q2141">
            <v>0</v>
          </cell>
          <cell r="R2141">
            <v>0</v>
          </cell>
          <cell r="S2141">
            <v>20360</v>
          </cell>
          <cell r="T2141">
            <v>21926</v>
          </cell>
          <cell r="U2141">
            <v>21926</v>
          </cell>
          <cell r="V2141">
            <v>20360</v>
          </cell>
          <cell r="W2141">
            <v>0</v>
          </cell>
          <cell r="X2141" t="str">
            <v>A3</v>
          </cell>
          <cell r="Y2141">
            <v>0.35</v>
          </cell>
          <cell r="Z2141">
            <v>0.3</v>
          </cell>
          <cell r="AA2141">
            <v>0.3</v>
          </cell>
          <cell r="AB2141">
            <v>0.35</v>
          </cell>
          <cell r="AC2141">
            <v>0</v>
          </cell>
          <cell r="AD2141">
            <v>0</v>
          </cell>
          <cell r="AE2141" t="str">
            <v>SUPPORT</v>
          </cell>
          <cell r="AF2141" t="str">
            <v>BDS DIRECT SUPPORT</v>
          </cell>
          <cell r="AG2141" t="str">
            <v>INITIAL SALE</v>
          </cell>
          <cell r="AH2141" t="str">
            <v>HW SUPPORT</v>
          </cell>
          <cell r="AI2141" t="str">
            <v>132-12</v>
          </cell>
          <cell r="AJ2141" t="str">
            <v>N/A</v>
          </cell>
          <cell r="AK2141" t="str">
            <v>None</v>
          </cell>
          <cell r="AL2141">
            <v>40</v>
          </cell>
          <cell r="AM2141">
            <v>0</v>
          </cell>
        </row>
        <row r="2142">
          <cell r="F2142" t="str">
            <v>SIADX4U-SVL-4OS-4</v>
          </cell>
          <cell r="G2142" t="str">
            <v>ESSENTIAL 4HR ONSITE SUPPORT,  SI ADX 4000 Upgrade ASM4 Lic to ASM8</v>
          </cell>
          <cell r="H2142" t="str">
            <v>ESSENTIAL 4HR ONSITE SUPPORT</v>
          </cell>
          <cell r="I2142">
            <v>41763</v>
          </cell>
          <cell r="J2142">
            <v>41763</v>
          </cell>
          <cell r="K2142" t="str">
            <v>N</v>
          </cell>
          <cell r="L2142">
            <v>0</v>
          </cell>
          <cell r="M2142">
            <v>0</v>
          </cell>
          <cell r="N2142">
            <v>0</v>
          </cell>
          <cell r="O2142">
            <v>0</v>
          </cell>
          <cell r="P2142">
            <v>0</v>
          </cell>
          <cell r="Q2142">
            <v>0</v>
          </cell>
          <cell r="R2142">
            <v>0</v>
          </cell>
          <cell r="S2142">
            <v>27146</v>
          </cell>
          <cell r="T2142">
            <v>29234</v>
          </cell>
          <cell r="U2142">
            <v>29234</v>
          </cell>
          <cell r="V2142">
            <v>27146</v>
          </cell>
          <cell r="W2142">
            <v>0</v>
          </cell>
          <cell r="X2142" t="str">
            <v>A3</v>
          </cell>
          <cell r="Y2142">
            <v>0.35</v>
          </cell>
          <cell r="Z2142">
            <v>0.3</v>
          </cell>
          <cell r="AA2142">
            <v>0.3</v>
          </cell>
          <cell r="AB2142">
            <v>0.35</v>
          </cell>
          <cell r="AC2142">
            <v>0</v>
          </cell>
          <cell r="AD2142">
            <v>0</v>
          </cell>
          <cell r="AE2142" t="str">
            <v>SUPPORT</v>
          </cell>
          <cell r="AF2142" t="str">
            <v>BDS DIRECT SUPPORT</v>
          </cell>
          <cell r="AG2142" t="str">
            <v>INITIAL SALE</v>
          </cell>
          <cell r="AH2142" t="str">
            <v>HW SUPPORT</v>
          </cell>
          <cell r="AI2142" t="str">
            <v>132-12</v>
          </cell>
          <cell r="AJ2142" t="str">
            <v>N/A</v>
          </cell>
          <cell r="AK2142" t="str">
            <v>None</v>
          </cell>
          <cell r="AL2142">
            <v>40</v>
          </cell>
          <cell r="AM2142">
            <v>0</v>
          </cell>
        </row>
        <row r="2143">
          <cell r="F2143" t="str">
            <v>SIADX4U-SVL-4OS-5</v>
          </cell>
          <cell r="G2143" t="str">
            <v>ESSENTIAL 4HR ONSITE SUPPORT,  SI ADX 4000 Upgrade ASM4 Lic to ASM8</v>
          </cell>
          <cell r="H2143" t="str">
            <v>ESSENTIAL 4HR ONSITE SUPPORT</v>
          </cell>
          <cell r="I2143">
            <v>52204</v>
          </cell>
          <cell r="J2143">
            <v>52204</v>
          </cell>
          <cell r="K2143" t="str">
            <v>N</v>
          </cell>
          <cell r="L2143">
            <v>0</v>
          </cell>
          <cell r="M2143">
            <v>0</v>
          </cell>
          <cell r="N2143">
            <v>0</v>
          </cell>
          <cell r="O2143">
            <v>0</v>
          </cell>
          <cell r="P2143">
            <v>0</v>
          </cell>
          <cell r="Q2143">
            <v>0</v>
          </cell>
          <cell r="R2143">
            <v>0</v>
          </cell>
          <cell r="S2143">
            <v>33933</v>
          </cell>
          <cell r="T2143">
            <v>36543</v>
          </cell>
          <cell r="U2143">
            <v>36543</v>
          </cell>
          <cell r="V2143">
            <v>33933</v>
          </cell>
          <cell r="W2143">
            <v>0</v>
          </cell>
          <cell r="X2143" t="str">
            <v>A3</v>
          </cell>
          <cell r="Y2143">
            <v>0.35</v>
          </cell>
          <cell r="Z2143">
            <v>0.3</v>
          </cell>
          <cell r="AA2143">
            <v>0.3</v>
          </cell>
          <cell r="AB2143">
            <v>0.35</v>
          </cell>
          <cell r="AC2143">
            <v>0</v>
          </cell>
          <cell r="AD2143">
            <v>0</v>
          </cell>
          <cell r="AE2143" t="str">
            <v>SUPPORT</v>
          </cell>
          <cell r="AF2143" t="str">
            <v>BDS DIRECT SUPPORT</v>
          </cell>
          <cell r="AG2143" t="str">
            <v>INITIAL SALE</v>
          </cell>
          <cell r="AH2143" t="str">
            <v>HW SUPPORT</v>
          </cell>
          <cell r="AI2143" t="str">
            <v>132-12</v>
          </cell>
          <cell r="AJ2143" t="str">
            <v>N/A</v>
          </cell>
          <cell r="AK2143" t="str">
            <v>None</v>
          </cell>
          <cell r="AL2143">
            <v>40</v>
          </cell>
          <cell r="AM2143">
            <v>0</v>
          </cell>
        </row>
        <row r="2144">
          <cell r="F2144" t="str">
            <v>SIADX4U-SVL-4P-1</v>
          </cell>
          <cell r="G2144" t="str">
            <v>ESSENTIAL 4HR PARTS ONLY SUPPORT,  SI ADX 4000 Upgrade ASM4 Lic to ASM8</v>
          </cell>
          <cell r="H2144" t="str">
            <v>ESSENTIAL 4HR PARTS ONLY SUPPORT</v>
          </cell>
          <cell r="I2144">
            <v>9110</v>
          </cell>
          <cell r="J2144">
            <v>9110</v>
          </cell>
          <cell r="K2144" t="str">
            <v>N</v>
          </cell>
          <cell r="L2144">
            <v>0</v>
          </cell>
          <cell r="M2144">
            <v>0</v>
          </cell>
          <cell r="N2144">
            <v>0</v>
          </cell>
          <cell r="O2144">
            <v>0</v>
          </cell>
          <cell r="P2144">
            <v>0</v>
          </cell>
          <cell r="Q2144">
            <v>0</v>
          </cell>
          <cell r="R2144">
            <v>0</v>
          </cell>
          <cell r="S2144">
            <v>5922</v>
          </cell>
          <cell r="T2144">
            <v>6377</v>
          </cell>
          <cell r="U2144">
            <v>6377</v>
          </cell>
          <cell r="V2144">
            <v>5922</v>
          </cell>
          <cell r="W2144">
            <v>0</v>
          </cell>
          <cell r="X2144" t="str">
            <v>A3</v>
          </cell>
          <cell r="Y2144">
            <v>0.35</v>
          </cell>
          <cell r="Z2144">
            <v>0.3</v>
          </cell>
          <cell r="AA2144">
            <v>0.3</v>
          </cell>
          <cell r="AB2144">
            <v>0.35</v>
          </cell>
          <cell r="AC2144">
            <v>0</v>
          </cell>
          <cell r="AD2144">
            <v>0</v>
          </cell>
          <cell r="AE2144" t="str">
            <v>SUPPORT</v>
          </cell>
          <cell r="AF2144" t="str">
            <v>BDS DIRECT SUPPORT</v>
          </cell>
          <cell r="AG2144" t="str">
            <v>INITIAL SALE</v>
          </cell>
          <cell r="AH2144" t="str">
            <v>HW SUPPORT</v>
          </cell>
          <cell r="AI2144" t="str">
            <v>132-12</v>
          </cell>
          <cell r="AJ2144" t="str">
            <v>N/A</v>
          </cell>
          <cell r="AK2144" t="str">
            <v>None</v>
          </cell>
          <cell r="AL2144">
            <v>40</v>
          </cell>
          <cell r="AM2144">
            <v>0</v>
          </cell>
        </row>
        <row r="2145">
          <cell r="F2145" t="str">
            <v>SIADX4U-SVL-4P-2</v>
          </cell>
          <cell r="G2145" t="str">
            <v>ESSENTIAL 4HR PARTS ONLY SUPPORT,  SI ADX 4000 Upgrade ASM4 Lic to ASM8</v>
          </cell>
          <cell r="H2145" t="str">
            <v>ESSENTIAL 4HR PARTS ONLY SUPPORT</v>
          </cell>
          <cell r="I2145">
            <v>17309</v>
          </cell>
          <cell r="J2145">
            <v>17309</v>
          </cell>
          <cell r="K2145" t="str">
            <v>N</v>
          </cell>
          <cell r="L2145">
            <v>0</v>
          </cell>
          <cell r="M2145">
            <v>0</v>
          </cell>
          <cell r="N2145">
            <v>0</v>
          </cell>
          <cell r="O2145">
            <v>0</v>
          </cell>
          <cell r="P2145">
            <v>0</v>
          </cell>
          <cell r="Q2145">
            <v>0</v>
          </cell>
          <cell r="R2145">
            <v>0</v>
          </cell>
          <cell r="S2145">
            <v>11251</v>
          </cell>
          <cell r="T2145">
            <v>12116</v>
          </cell>
          <cell r="U2145">
            <v>12116</v>
          </cell>
          <cell r="V2145">
            <v>11251</v>
          </cell>
          <cell r="W2145">
            <v>0</v>
          </cell>
          <cell r="X2145" t="str">
            <v>A3</v>
          </cell>
          <cell r="Y2145">
            <v>0.35</v>
          </cell>
          <cell r="Z2145">
            <v>0.3</v>
          </cell>
          <cell r="AA2145">
            <v>0.3</v>
          </cell>
          <cell r="AB2145">
            <v>0.35</v>
          </cell>
          <cell r="AC2145">
            <v>0</v>
          </cell>
          <cell r="AD2145">
            <v>0</v>
          </cell>
          <cell r="AE2145" t="str">
            <v>SUPPORT</v>
          </cell>
          <cell r="AF2145" t="str">
            <v>BDS DIRECT SUPPORT</v>
          </cell>
          <cell r="AG2145" t="str">
            <v>INITIAL SALE</v>
          </cell>
          <cell r="AH2145" t="str">
            <v>HW SUPPORT</v>
          </cell>
          <cell r="AI2145" t="str">
            <v>132-12</v>
          </cell>
          <cell r="AJ2145" t="str">
            <v>N/A</v>
          </cell>
          <cell r="AK2145" t="str">
            <v>None</v>
          </cell>
          <cell r="AL2145">
            <v>40</v>
          </cell>
          <cell r="AM2145">
            <v>0</v>
          </cell>
        </row>
        <row r="2146">
          <cell r="F2146" t="str">
            <v>SIADX4U-SVL-4P-3</v>
          </cell>
          <cell r="G2146" t="str">
            <v>ESSENTIAL 4HR PARTS ONLY SUPPORT,  SI ADX 4000 Upgrade ASM4 Lic to ASM8</v>
          </cell>
          <cell r="H2146" t="str">
            <v>ESSENTIAL 4HR PARTS ONLY SUPPORT</v>
          </cell>
          <cell r="I2146">
            <v>25053</v>
          </cell>
          <cell r="J2146">
            <v>25053</v>
          </cell>
          <cell r="K2146" t="str">
            <v>N</v>
          </cell>
          <cell r="L2146">
            <v>0</v>
          </cell>
          <cell r="M2146">
            <v>0</v>
          </cell>
          <cell r="N2146">
            <v>0</v>
          </cell>
          <cell r="O2146">
            <v>0</v>
          </cell>
          <cell r="P2146">
            <v>0</v>
          </cell>
          <cell r="Q2146">
            <v>0</v>
          </cell>
          <cell r="R2146">
            <v>0</v>
          </cell>
          <cell r="S2146">
            <v>16284</v>
          </cell>
          <cell r="T2146">
            <v>17537</v>
          </cell>
          <cell r="U2146">
            <v>17537</v>
          </cell>
          <cell r="V2146">
            <v>16284</v>
          </cell>
          <cell r="W2146">
            <v>0</v>
          </cell>
          <cell r="X2146" t="str">
            <v>A3</v>
          </cell>
          <cell r="Y2146">
            <v>0.35</v>
          </cell>
          <cell r="Z2146">
            <v>0.3</v>
          </cell>
          <cell r="AA2146">
            <v>0.3</v>
          </cell>
          <cell r="AB2146">
            <v>0.35</v>
          </cell>
          <cell r="AC2146">
            <v>0</v>
          </cell>
          <cell r="AD2146">
            <v>0</v>
          </cell>
          <cell r="AE2146" t="str">
            <v>SUPPORT</v>
          </cell>
          <cell r="AF2146" t="str">
            <v>BDS DIRECT SUPPORT</v>
          </cell>
          <cell r="AG2146" t="str">
            <v>INITIAL SALE</v>
          </cell>
          <cell r="AH2146" t="str">
            <v>HW SUPPORT</v>
          </cell>
          <cell r="AI2146" t="str">
            <v>132-12</v>
          </cell>
          <cell r="AJ2146" t="str">
            <v>N/A</v>
          </cell>
          <cell r="AK2146" t="str">
            <v>None</v>
          </cell>
          <cell r="AL2146">
            <v>40</v>
          </cell>
          <cell r="AM2146">
            <v>0</v>
          </cell>
        </row>
        <row r="2147">
          <cell r="F2147" t="str">
            <v>SIADX4U-SVL-4P-4</v>
          </cell>
          <cell r="G2147" t="str">
            <v>ESSENTIAL 4HR PARTS ONLY SUPPORT,  SI ADX 4000 Upgrade ASM4 Lic to ASM8</v>
          </cell>
          <cell r="H2147" t="str">
            <v>ESSENTIAL 4HR PARTS ONLY SUPPORT</v>
          </cell>
          <cell r="I2147">
            <v>33403</v>
          </cell>
          <cell r="J2147">
            <v>33403</v>
          </cell>
          <cell r="K2147" t="str">
            <v>N</v>
          </cell>
          <cell r="L2147">
            <v>0</v>
          </cell>
          <cell r="M2147">
            <v>0</v>
          </cell>
          <cell r="N2147">
            <v>0</v>
          </cell>
          <cell r="O2147">
            <v>0</v>
          </cell>
          <cell r="P2147">
            <v>0</v>
          </cell>
          <cell r="Q2147">
            <v>0</v>
          </cell>
          <cell r="R2147">
            <v>0</v>
          </cell>
          <cell r="S2147">
            <v>21712</v>
          </cell>
          <cell r="T2147">
            <v>23382</v>
          </cell>
          <cell r="U2147">
            <v>23382</v>
          </cell>
          <cell r="V2147">
            <v>21712</v>
          </cell>
          <cell r="W2147">
            <v>0</v>
          </cell>
          <cell r="X2147" t="str">
            <v>A3</v>
          </cell>
          <cell r="Y2147">
            <v>0.35</v>
          </cell>
          <cell r="Z2147">
            <v>0.3</v>
          </cell>
          <cell r="AA2147">
            <v>0.3</v>
          </cell>
          <cell r="AB2147">
            <v>0.35</v>
          </cell>
          <cell r="AC2147">
            <v>0</v>
          </cell>
          <cell r="AD2147">
            <v>0</v>
          </cell>
          <cell r="AE2147" t="str">
            <v>SUPPORT</v>
          </cell>
          <cell r="AF2147" t="str">
            <v>BDS DIRECT SUPPORT</v>
          </cell>
          <cell r="AG2147" t="str">
            <v>INITIAL SALE</v>
          </cell>
          <cell r="AH2147" t="str">
            <v>HW SUPPORT</v>
          </cell>
          <cell r="AI2147" t="str">
            <v>132-12</v>
          </cell>
          <cell r="AJ2147" t="str">
            <v>N/A</v>
          </cell>
          <cell r="AK2147" t="str">
            <v>None</v>
          </cell>
          <cell r="AL2147">
            <v>40</v>
          </cell>
          <cell r="AM2147">
            <v>0</v>
          </cell>
        </row>
        <row r="2148">
          <cell r="F2148" t="str">
            <v>SIADX4U-SVL-4P-5</v>
          </cell>
          <cell r="G2148" t="str">
            <v>ESSENTIAL 4HR PARTS ONLY SUPPORT,  SI ADX 4000 Upgrade ASM4 Lic to ASM8</v>
          </cell>
          <cell r="H2148" t="str">
            <v>ESSENTIAL 4HR PARTS ONLY SUPPORT</v>
          </cell>
          <cell r="I2148">
            <v>41754</v>
          </cell>
          <cell r="J2148">
            <v>41754</v>
          </cell>
          <cell r="K2148" t="str">
            <v>N</v>
          </cell>
          <cell r="L2148">
            <v>0</v>
          </cell>
          <cell r="M2148">
            <v>0</v>
          </cell>
          <cell r="N2148">
            <v>0</v>
          </cell>
          <cell r="O2148">
            <v>0</v>
          </cell>
          <cell r="P2148">
            <v>0</v>
          </cell>
          <cell r="Q2148">
            <v>0</v>
          </cell>
          <cell r="R2148">
            <v>0</v>
          </cell>
          <cell r="S2148">
            <v>27140</v>
          </cell>
          <cell r="T2148">
            <v>29228</v>
          </cell>
          <cell r="U2148">
            <v>29228</v>
          </cell>
          <cell r="V2148">
            <v>27140</v>
          </cell>
          <cell r="W2148">
            <v>0</v>
          </cell>
          <cell r="X2148" t="str">
            <v>A3</v>
          </cell>
          <cell r="Y2148">
            <v>0.35</v>
          </cell>
          <cell r="Z2148">
            <v>0.3</v>
          </cell>
          <cell r="AA2148">
            <v>0.3</v>
          </cell>
          <cell r="AB2148">
            <v>0.35</v>
          </cell>
          <cell r="AC2148">
            <v>0</v>
          </cell>
          <cell r="AD2148">
            <v>0</v>
          </cell>
          <cell r="AE2148" t="str">
            <v>SUPPORT</v>
          </cell>
          <cell r="AF2148" t="str">
            <v>BDS DIRECT SUPPORT</v>
          </cell>
          <cell r="AG2148" t="str">
            <v>INITIAL SALE</v>
          </cell>
          <cell r="AH2148" t="str">
            <v>HW SUPPORT</v>
          </cell>
          <cell r="AI2148" t="str">
            <v>132-12</v>
          </cell>
          <cell r="AJ2148" t="str">
            <v>N/A</v>
          </cell>
          <cell r="AK2148" t="str">
            <v>None</v>
          </cell>
          <cell r="AL2148">
            <v>40</v>
          </cell>
          <cell r="AM2148">
            <v>0</v>
          </cell>
        </row>
        <row r="2149">
          <cell r="F2149" t="str">
            <v>SIADX4U-SVL-NDO-1</v>
          </cell>
          <cell r="G2149" t="str">
            <v>ESSENTIAL NBD ONSITE SUPPORT,  SI ADX 4000 Upgrade ASM4 Lic to ASM8</v>
          </cell>
          <cell r="H2149" t="str">
            <v>ESSENTIAL NBD ONSITE SUPPORT</v>
          </cell>
          <cell r="I2149">
            <v>7120</v>
          </cell>
          <cell r="J2149">
            <v>7120</v>
          </cell>
          <cell r="K2149" t="str">
            <v>N</v>
          </cell>
          <cell r="L2149">
            <v>0</v>
          </cell>
          <cell r="M2149">
            <v>0</v>
          </cell>
          <cell r="N2149">
            <v>0</v>
          </cell>
          <cell r="O2149">
            <v>0</v>
          </cell>
          <cell r="P2149">
            <v>0</v>
          </cell>
          <cell r="Q2149">
            <v>0</v>
          </cell>
          <cell r="R2149">
            <v>0</v>
          </cell>
          <cell r="S2149">
            <v>4628</v>
          </cell>
          <cell r="T2149">
            <v>4984</v>
          </cell>
          <cell r="U2149">
            <v>4984</v>
          </cell>
          <cell r="V2149">
            <v>4628</v>
          </cell>
          <cell r="W2149">
            <v>0</v>
          </cell>
          <cell r="X2149" t="str">
            <v>A3</v>
          </cell>
          <cell r="Y2149">
            <v>0.35</v>
          </cell>
          <cell r="Z2149">
            <v>0.3</v>
          </cell>
          <cell r="AA2149">
            <v>0.3</v>
          </cell>
          <cell r="AB2149">
            <v>0.35</v>
          </cell>
          <cell r="AC2149">
            <v>0</v>
          </cell>
          <cell r="AD2149">
            <v>0</v>
          </cell>
          <cell r="AE2149" t="str">
            <v>SUPPORT</v>
          </cell>
          <cell r="AF2149" t="str">
            <v>BDS DIRECT SUPPORT</v>
          </cell>
          <cell r="AG2149" t="str">
            <v>INITIAL SALE</v>
          </cell>
          <cell r="AH2149" t="str">
            <v>HW SUPPORT</v>
          </cell>
          <cell r="AI2149" t="str">
            <v>132-12</v>
          </cell>
          <cell r="AJ2149" t="str">
            <v>N/A</v>
          </cell>
          <cell r="AK2149" t="str">
            <v>None</v>
          </cell>
          <cell r="AL2149">
            <v>40</v>
          </cell>
          <cell r="AM2149">
            <v>0</v>
          </cell>
        </row>
        <row r="2150">
          <cell r="F2150" t="str">
            <v>SIADX4U-SVL-NDO-2</v>
          </cell>
          <cell r="G2150" t="str">
            <v>ESSENTIAL NBD ONSITE SUPPORT,  SI ADX 4000 Upgrade ASM4 Lic to ASM8</v>
          </cell>
          <cell r="H2150" t="str">
            <v>ESSENTIAL NBD ONSITE SUPPORT</v>
          </cell>
          <cell r="I2150">
            <v>13528</v>
          </cell>
          <cell r="J2150">
            <v>13528</v>
          </cell>
          <cell r="K2150" t="str">
            <v>N</v>
          </cell>
          <cell r="L2150">
            <v>0</v>
          </cell>
          <cell r="M2150">
            <v>0</v>
          </cell>
          <cell r="N2150">
            <v>0</v>
          </cell>
          <cell r="O2150">
            <v>0</v>
          </cell>
          <cell r="P2150">
            <v>0</v>
          </cell>
          <cell r="Q2150">
            <v>0</v>
          </cell>
          <cell r="R2150">
            <v>0</v>
          </cell>
          <cell r="S2150">
            <v>8793</v>
          </cell>
          <cell r="T2150">
            <v>9470</v>
          </cell>
          <cell r="U2150">
            <v>9470</v>
          </cell>
          <cell r="V2150">
            <v>8793</v>
          </cell>
          <cell r="W2150">
            <v>0</v>
          </cell>
          <cell r="X2150" t="str">
            <v>A3</v>
          </cell>
          <cell r="Y2150">
            <v>0.35</v>
          </cell>
          <cell r="Z2150">
            <v>0.3</v>
          </cell>
          <cell r="AA2150">
            <v>0.3</v>
          </cell>
          <cell r="AB2150">
            <v>0.35</v>
          </cell>
          <cell r="AC2150">
            <v>0</v>
          </cell>
          <cell r="AD2150">
            <v>0</v>
          </cell>
          <cell r="AE2150" t="str">
            <v>SUPPORT</v>
          </cell>
          <cell r="AF2150" t="str">
            <v>BDS DIRECT SUPPORT</v>
          </cell>
          <cell r="AG2150" t="str">
            <v>INITIAL SALE</v>
          </cell>
          <cell r="AH2150" t="str">
            <v>HW SUPPORT</v>
          </cell>
          <cell r="AI2150" t="str">
            <v>132-12</v>
          </cell>
          <cell r="AJ2150" t="str">
            <v>N/A</v>
          </cell>
          <cell r="AK2150" t="str">
            <v>None</v>
          </cell>
          <cell r="AL2150">
            <v>40</v>
          </cell>
          <cell r="AM2150">
            <v>0</v>
          </cell>
        </row>
        <row r="2151">
          <cell r="F2151" t="str">
            <v>SIADX4U-SVL-NDO-3</v>
          </cell>
          <cell r="G2151" t="str">
            <v>ESSENTIAL NBD ONSITE SUPPORT,  SI ADX 4000 Upgrade ASM4 Lic to ASM8</v>
          </cell>
          <cell r="H2151" t="str">
            <v>ESSENTIAL NBD ONSITE SUPPORT</v>
          </cell>
          <cell r="I2151">
            <v>19580</v>
          </cell>
          <cell r="J2151">
            <v>19580</v>
          </cell>
          <cell r="K2151" t="str">
            <v>N</v>
          </cell>
          <cell r="L2151">
            <v>0</v>
          </cell>
          <cell r="M2151">
            <v>0</v>
          </cell>
          <cell r="N2151">
            <v>0</v>
          </cell>
          <cell r="O2151">
            <v>0</v>
          </cell>
          <cell r="P2151">
            <v>0</v>
          </cell>
          <cell r="Q2151">
            <v>0</v>
          </cell>
          <cell r="R2151">
            <v>0</v>
          </cell>
          <cell r="S2151">
            <v>12727</v>
          </cell>
          <cell r="T2151">
            <v>13706</v>
          </cell>
          <cell r="U2151">
            <v>13706</v>
          </cell>
          <cell r="V2151">
            <v>12727</v>
          </cell>
          <cell r="W2151">
            <v>0</v>
          </cell>
          <cell r="X2151" t="str">
            <v>A3</v>
          </cell>
          <cell r="Y2151">
            <v>0.35</v>
          </cell>
          <cell r="Z2151">
            <v>0.3</v>
          </cell>
          <cell r="AA2151">
            <v>0.3</v>
          </cell>
          <cell r="AB2151">
            <v>0.35</v>
          </cell>
          <cell r="AC2151">
            <v>0</v>
          </cell>
          <cell r="AD2151">
            <v>0</v>
          </cell>
          <cell r="AE2151" t="str">
            <v>SUPPORT</v>
          </cell>
          <cell r="AF2151" t="str">
            <v>BDS DIRECT SUPPORT</v>
          </cell>
          <cell r="AG2151" t="str">
            <v>INITIAL SALE</v>
          </cell>
          <cell r="AH2151" t="str">
            <v>HW SUPPORT</v>
          </cell>
          <cell r="AI2151" t="str">
            <v>132-12</v>
          </cell>
          <cell r="AJ2151" t="str">
            <v>N/A</v>
          </cell>
          <cell r="AK2151" t="str">
            <v>None</v>
          </cell>
          <cell r="AL2151">
            <v>40</v>
          </cell>
          <cell r="AM2151">
            <v>0</v>
          </cell>
        </row>
        <row r="2152">
          <cell r="F2152" t="str">
            <v>SIADX4U-SVL-NDO-4</v>
          </cell>
          <cell r="G2152" t="str">
            <v>ESSENTIAL NBD ONSITE SUPPORT,  SI ADX 4000 Upgrade ASM4 Lic to ASM8</v>
          </cell>
          <cell r="H2152" t="str">
            <v>ESSENTIAL NBD ONSITE SUPPORT</v>
          </cell>
          <cell r="I2152">
            <v>26107</v>
          </cell>
          <cell r="J2152">
            <v>26107</v>
          </cell>
          <cell r="K2152" t="str">
            <v>N</v>
          </cell>
          <cell r="L2152">
            <v>0</v>
          </cell>
          <cell r="M2152">
            <v>0</v>
          </cell>
          <cell r="N2152">
            <v>0</v>
          </cell>
          <cell r="O2152">
            <v>0</v>
          </cell>
          <cell r="P2152">
            <v>0</v>
          </cell>
          <cell r="Q2152">
            <v>0</v>
          </cell>
          <cell r="R2152">
            <v>0</v>
          </cell>
          <cell r="S2152">
            <v>16969</v>
          </cell>
          <cell r="T2152">
            <v>18275</v>
          </cell>
          <cell r="U2152">
            <v>18275</v>
          </cell>
          <cell r="V2152">
            <v>16969</v>
          </cell>
          <cell r="W2152">
            <v>0</v>
          </cell>
          <cell r="X2152" t="str">
            <v>A3</v>
          </cell>
          <cell r="Y2152">
            <v>0.35</v>
          </cell>
          <cell r="Z2152">
            <v>0.3</v>
          </cell>
          <cell r="AA2152">
            <v>0.3</v>
          </cell>
          <cell r="AB2152">
            <v>0.35</v>
          </cell>
          <cell r="AC2152">
            <v>0</v>
          </cell>
          <cell r="AD2152">
            <v>0</v>
          </cell>
          <cell r="AE2152" t="str">
            <v>SUPPORT</v>
          </cell>
          <cell r="AF2152" t="str">
            <v>BDS DIRECT SUPPORT</v>
          </cell>
          <cell r="AG2152" t="str">
            <v>INITIAL SALE</v>
          </cell>
          <cell r="AH2152" t="str">
            <v>HW SUPPORT</v>
          </cell>
          <cell r="AI2152" t="str">
            <v>132-12</v>
          </cell>
          <cell r="AJ2152" t="str">
            <v>N/A</v>
          </cell>
          <cell r="AK2152" t="str">
            <v>None</v>
          </cell>
          <cell r="AL2152">
            <v>40</v>
          </cell>
          <cell r="AM2152">
            <v>0</v>
          </cell>
        </row>
        <row r="2153">
          <cell r="F2153" t="str">
            <v>SIADX4U-SVL-NDO-5</v>
          </cell>
          <cell r="G2153" t="str">
            <v>ESSENTIAL NBD ONSITE SUPPORT,  SI ADX 4000 Upgrade ASM4 Lic to ASM8</v>
          </cell>
          <cell r="H2153" t="str">
            <v>ESSENTIAL NBD ONSITE SUPPORT</v>
          </cell>
          <cell r="I2153">
            <v>32633</v>
          </cell>
          <cell r="J2153">
            <v>32633</v>
          </cell>
          <cell r="K2153" t="str">
            <v>N</v>
          </cell>
          <cell r="L2153">
            <v>0</v>
          </cell>
          <cell r="M2153">
            <v>0</v>
          </cell>
          <cell r="N2153">
            <v>0</v>
          </cell>
          <cell r="O2153">
            <v>0</v>
          </cell>
          <cell r="P2153">
            <v>0</v>
          </cell>
          <cell r="Q2153">
            <v>0</v>
          </cell>
          <cell r="R2153">
            <v>0</v>
          </cell>
          <cell r="S2153">
            <v>21212</v>
          </cell>
          <cell r="T2153">
            <v>22843</v>
          </cell>
          <cell r="U2153">
            <v>22843</v>
          </cell>
          <cell r="V2153">
            <v>21212</v>
          </cell>
          <cell r="W2153">
            <v>0</v>
          </cell>
          <cell r="X2153" t="str">
            <v>A3</v>
          </cell>
          <cell r="Y2153">
            <v>0.35</v>
          </cell>
          <cell r="Z2153">
            <v>0.3</v>
          </cell>
          <cell r="AA2153">
            <v>0.3</v>
          </cell>
          <cell r="AB2153">
            <v>0.35</v>
          </cell>
          <cell r="AC2153">
            <v>0</v>
          </cell>
          <cell r="AD2153">
            <v>0</v>
          </cell>
          <cell r="AE2153" t="str">
            <v>SUPPORT</v>
          </cell>
          <cell r="AF2153" t="str">
            <v>BDS DIRECT SUPPORT</v>
          </cell>
          <cell r="AG2153" t="str">
            <v>INITIAL SALE</v>
          </cell>
          <cell r="AH2153" t="str">
            <v>HW SUPPORT</v>
          </cell>
          <cell r="AI2153" t="str">
            <v>132-12</v>
          </cell>
          <cell r="AJ2153" t="str">
            <v>N/A</v>
          </cell>
          <cell r="AK2153" t="str">
            <v>None</v>
          </cell>
          <cell r="AL2153">
            <v>40</v>
          </cell>
          <cell r="AM2153">
            <v>0</v>
          </cell>
        </row>
        <row r="2154">
          <cell r="F2154" t="str">
            <v>SIADX4U-SVL-NDP-1</v>
          </cell>
          <cell r="G2154" t="str">
            <v>ESSENTIAL NBD PARTS ONLY SUPPORT,  SI ADX 4000 Upgrade ASM4 Lic to ASM8</v>
          </cell>
          <cell r="H2154" t="str">
            <v>ESSENTIAL NBD PARTS ONLY SUPPORT</v>
          </cell>
          <cell r="I2154">
            <v>5695</v>
          </cell>
          <cell r="J2154">
            <v>5695</v>
          </cell>
          <cell r="K2154" t="str">
            <v>N</v>
          </cell>
          <cell r="L2154">
            <v>0</v>
          </cell>
          <cell r="M2154">
            <v>0</v>
          </cell>
          <cell r="N2154">
            <v>0</v>
          </cell>
          <cell r="O2154">
            <v>0</v>
          </cell>
          <cell r="P2154">
            <v>0</v>
          </cell>
          <cell r="Q2154">
            <v>0</v>
          </cell>
          <cell r="R2154">
            <v>0</v>
          </cell>
          <cell r="S2154">
            <v>3702</v>
          </cell>
          <cell r="T2154">
            <v>3987</v>
          </cell>
          <cell r="U2154">
            <v>3987</v>
          </cell>
          <cell r="V2154">
            <v>3702</v>
          </cell>
          <cell r="W2154">
            <v>0</v>
          </cell>
          <cell r="X2154" t="str">
            <v>A3</v>
          </cell>
          <cell r="Y2154">
            <v>0.35</v>
          </cell>
          <cell r="Z2154">
            <v>0.3</v>
          </cell>
          <cell r="AA2154">
            <v>0.3</v>
          </cell>
          <cell r="AB2154">
            <v>0.35</v>
          </cell>
          <cell r="AC2154">
            <v>0</v>
          </cell>
          <cell r="AD2154">
            <v>0</v>
          </cell>
          <cell r="AE2154" t="str">
            <v>SUPPORT</v>
          </cell>
          <cell r="AF2154" t="str">
            <v>BDS DIRECT SUPPORT</v>
          </cell>
          <cell r="AG2154" t="str">
            <v>INITIAL SALE</v>
          </cell>
          <cell r="AH2154" t="str">
            <v>HW SUPPORT</v>
          </cell>
          <cell r="AI2154" t="str">
            <v>132-12</v>
          </cell>
          <cell r="AJ2154" t="str">
            <v>N/A</v>
          </cell>
          <cell r="AK2154" t="str">
            <v>None</v>
          </cell>
          <cell r="AL2154">
            <v>40</v>
          </cell>
          <cell r="AM2154">
            <v>0</v>
          </cell>
        </row>
        <row r="2155">
          <cell r="F2155" t="str">
            <v>SIADX4U-SVL-NDP-2</v>
          </cell>
          <cell r="G2155" t="str">
            <v>ESSENTIAL NBD PARTS ONLY SUPPORT,  SI ADX 4000 Upgrade ASM4 Lic to ASM8</v>
          </cell>
          <cell r="H2155" t="str">
            <v>ESSENTIAL NBD PARTS ONLY SUPPORT</v>
          </cell>
          <cell r="I2155">
            <v>10821</v>
          </cell>
          <cell r="J2155">
            <v>10821</v>
          </cell>
          <cell r="K2155" t="str">
            <v>N</v>
          </cell>
          <cell r="L2155">
            <v>0</v>
          </cell>
          <cell r="M2155">
            <v>0</v>
          </cell>
          <cell r="N2155">
            <v>0</v>
          </cell>
          <cell r="O2155">
            <v>0</v>
          </cell>
          <cell r="P2155">
            <v>0</v>
          </cell>
          <cell r="Q2155">
            <v>0</v>
          </cell>
          <cell r="R2155">
            <v>0</v>
          </cell>
          <cell r="S2155">
            <v>7033</v>
          </cell>
          <cell r="T2155">
            <v>7574</v>
          </cell>
          <cell r="U2155">
            <v>7574</v>
          </cell>
          <cell r="V2155">
            <v>7033</v>
          </cell>
          <cell r="W2155">
            <v>0</v>
          </cell>
          <cell r="X2155" t="str">
            <v>A3</v>
          </cell>
          <cell r="Y2155">
            <v>0.35</v>
          </cell>
          <cell r="Z2155">
            <v>0.3</v>
          </cell>
          <cell r="AA2155">
            <v>0.3</v>
          </cell>
          <cell r="AB2155">
            <v>0.35</v>
          </cell>
          <cell r="AC2155">
            <v>0</v>
          </cell>
          <cell r="AD2155">
            <v>0</v>
          </cell>
          <cell r="AE2155" t="str">
            <v>SUPPORT</v>
          </cell>
          <cell r="AF2155" t="str">
            <v>BDS DIRECT SUPPORT</v>
          </cell>
          <cell r="AG2155" t="str">
            <v>INITIAL SALE</v>
          </cell>
          <cell r="AH2155" t="str">
            <v>HW SUPPORT</v>
          </cell>
          <cell r="AI2155" t="str">
            <v>132-12</v>
          </cell>
          <cell r="AJ2155" t="str">
            <v>N/A</v>
          </cell>
          <cell r="AK2155" t="str">
            <v>None</v>
          </cell>
          <cell r="AL2155">
            <v>40</v>
          </cell>
          <cell r="AM2155">
            <v>0</v>
          </cell>
        </row>
        <row r="2156">
          <cell r="F2156" t="str">
            <v>SIADX4U-SVL-NDP-3</v>
          </cell>
          <cell r="G2156" t="str">
            <v>ESSENTIAL NBD PARTS ONLY SUPPORT,  SI ADX 4000 Upgrade ASM4 Lic to ASM8</v>
          </cell>
          <cell r="H2156" t="str">
            <v>ESSENTIAL NBD PARTS ONLY SUPPORT</v>
          </cell>
          <cell r="I2156">
            <v>15661</v>
          </cell>
          <cell r="J2156">
            <v>15661</v>
          </cell>
          <cell r="K2156" t="str">
            <v>N</v>
          </cell>
          <cell r="L2156">
            <v>0</v>
          </cell>
          <cell r="M2156">
            <v>0</v>
          </cell>
          <cell r="N2156">
            <v>0</v>
          </cell>
          <cell r="O2156">
            <v>0</v>
          </cell>
          <cell r="P2156">
            <v>0</v>
          </cell>
          <cell r="Q2156">
            <v>0</v>
          </cell>
          <cell r="R2156">
            <v>0</v>
          </cell>
          <cell r="S2156">
            <v>10180</v>
          </cell>
          <cell r="T2156">
            <v>10963</v>
          </cell>
          <cell r="U2156">
            <v>10963</v>
          </cell>
          <cell r="V2156">
            <v>10180</v>
          </cell>
          <cell r="W2156">
            <v>0</v>
          </cell>
          <cell r="X2156" t="str">
            <v>A3</v>
          </cell>
          <cell r="Y2156">
            <v>0.35</v>
          </cell>
          <cell r="Z2156">
            <v>0.3</v>
          </cell>
          <cell r="AA2156">
            <v>0.3</v>
          </cell>
          <cell r="AB2156">
            <v>0.35</v>
          </cell>
          <cell r="AC2156">
            <v>0</v>
          </cell>
          <cell r="AD2156">
            <v>0</v>
          </cell>
          <cell r="AE2156" t="str">
            <v>SUPPORT</v>
          </cell>
          <cell r="AF2156" t="str">
            <v>BDS DIRECT SUPPORT</v>
          </cell>
          <cell r="AG2156" t="str">
            <v>INITIAL SALE</v>
          </cell>
          <cell r="AH2156" t="str">
            <v>HW SUPPORT</v>
          </cell>
          <cell r="AI2156" t="str">
            <v>132-12</v>
          </cell>
          <cell r="AJ2156" t="str">
            <v>N/A</v>
          </cell>
          <cell r="AK2156" t="str">
            <v>None</v>
          </cell>
          <cell r="AL2156">
            <v>40</v>
          </cell>
          <cell r="AM2156">
            <v>0</v>
          </cell>
        </row>
        <row r="2157">
          <cell r="F2157" t="str">
            <v>SIADX4U-SVL-NDP-4</v>
          </cell>
          <cell r="G2157" t="str">
            <v>ESSENTIAL NBD PARTS ONLY SUPPORT,  SI ADX 4000 Upgrade ASM4 Lic to ASM8</v>
          </cell>
          <cell r="H2157" t="str">
            <v>ESSENTIAL NBD PARTS ONLY SUPPORT</v>
          </cell>
          <cell r="I2157">
            <v>20882</v>
          </cell>
          <cell r="J2157">
            <v>20882</v>
          </cell>
          <cell r="K2157" t="str">
            <v>N</v>
          </cell>
          <cell r="L2157">
            <v>0</v>
          </cell>
          <cell r="M2157">
            <v>0</v>
          </cell>
          <cell r="N2157">
            <v>0</v>
          </cell>
          <cell r="O2157">
            <v>0</v>
          </cell>
          <cell r="P2157">
            <v>0</v>
          </cell>
          <cell r="Q2157">
            <v>0</v>
          </cell>
          <cell r="R2157">
            <v>0</v>
          </cell>
          <cell r="S2157">
            <v>13573</v>
          </cell>
          <cell r="T2157">
            <v>14617</v>
          </cell>
          <cell r="U2157">
            <v>14617</v>
          </cell>
          <cell r="V2157">
            <v>13573</v>
          </cell>
          <cell r="W2157">
            <v>0</v>
          </cell>
          <cell r="X2157" t="str">
            <v>A3</v>
          </cell>
          <cell r="Y2157">
            <v>0.35</v>
          </cell>
          <cell r="Z2157">
            <v>0.3</v>
          </cell>
          <cell r="AA2157">
            <v>0.3</v>
          </cell>
          <cell r="AB2157">
            <v>0.35</v>
          </cell>
          <cell r="AC2157">
            <v>0</v>
          </cell>
          <cell r="AD2157">
            <v>0</v>
          </cell>
          <cell r="AE2157" t="str">
            <v>SUPPORT</v>
          </cell>
          <cell r="AF2157" t="str">
            <v>BDS DIRECT SUPPORT</v>
          </cell>
          <cell r="AG2157" t="str">
            <v>INITIAL SALE</v>
          </cell>
          <cell r="AH2157" t="str">
            <v>HW SUPPORT</v>
          </cell>
          <cell r="AI2157" t="str">
            <v>132-12</v>
          </cell>
          <cell r="AJ2157" t="str">
            <v>N/A</v>
          </cell>
          <cell r="AK2157" t="str">
            <v>None</v>
          </cell>
          <cell r="AL2157">
            <v>40</v>
          </cell>
          <cell r="AM2157">
            <v>0</v>
          </cell>
        </row>
        <row r="2158">
          <cell r="F2158" t="str">
            <v>SIADX4U-SVL-NDP-5</v>
          </cell>
          <cell r="G2158" t="str">
            <v>ESSENTIAL NBD PARTS ONLY SUPPORT,  SI ADX 4000 Upgrade ASM4 Lic to ASM8</v>
          </cell>
          <cell r="H2158" t="str">
            <v>ESSENTIAL NBD PARTS ONLY SUPPORT</v>
          </cell>
          <cell r="I2158">
            <v>26102</v>
          </cell>
          <cell r="J2158">
            <v>26102</v>
          </cell>
          <cell r="K2158" t="str">
            <v>N</v>
          </cell>
          <cell r="L2158">
            <v>0</v>
          </cell>
          <cell r="M2158">
            <v>0</v>
          </cell>
          <cell r="N2158">
            <v>0</v>
          </cell>
          <cell r="O2158">
            <v>0</v>
          </cell>
          <cell r="P2158">
            <v>0</v>
          </cell>
          <cell r="Q2158">
            <v>0</v>
          </cell>
          <cell r="R2158">
            <v>0</v>
          </cell>
          <cell r="S2158">
            <v>16966</v>
          </cell>
          <cell r="T2158">
            <v>18271</v>
          </cell>
          <cell r="U2158">
            <v>18271</v>
          </cell>
          <cell r="V2158">
            <v>16966</v>
          </cell>
          <cell r="W2158">
            <v>0</v>
          </cell>
          <cell r="X2158" t="str">
            <v>A3</v>
          </cell>
          <cell r="Y2158">
            <v>0.35</v>
          </cell>
          <cell r="Z2158">
            <v>0.3</v>
          </cell>
          <cell r="AA2158">
            <v>0.3</v>
          </cell>
          <cell r="AB2158">
            <v>0.35</v>
          </cell>
          <cell r="AC2158">
            <v>0</v>
          </cell>
          <cell r="AD2158">
            <v>0</v>
          </cell>
          <cell r="AE2158" t="str">
            <v>SUPPORT</v>
          </cell>
          <cell r="AF2158" t="str">
            <v>BDS DIRECT SUPPORT</v>
          </cell>
          <cell r="AG2158" t="str">
            <v>INITIAL SALE</v>
          </cell>
          <cell r="AH2158" t="str">
            <v>HW SUPPORT</v>
          </cell>
          <cell r="AI2158" t="str">
            <v>132-12</v>
          </cell>
          <cell r="AJ2158" t="str">
            <v>N/A</v>
          </cell>
          <cell r="AK2158" t="str">
            <v>None</v>
          </cell>
          <cell r="AL2158">
            <v>40</v>
          </cell>
          <cell r="AM2158">
            <v>0</v>
          </cell>
        </row>
        <row r="2159">
          <cell r="F2159" t="str">
            <v>SIADX4U-SVL-RTF-1</v>
          </cell>
          <cell r="G2159" t="str">
            <v>ESSENTIAL RTN TO FACTORY SUPPORT,  SI ADX 4000 Upgrade ASM4 Lic to ASM8</v>
          </cell>
          <cell r="H2159" t="str">
            <v>ESSENTIAL RTN TO FACTORY SUPPORT</v>
          </cell>
          <cell r="I2159">
            <v>4840</v>
          </cell>
          <cell r="J2159">
            <v>4840</v>
          </cell>
          <cell r="K2159" t="str">
            <v>N</v>
          </cell>
          <cell r="L2159">
            <v>0</v>
          </cell>
          <cell r="M2159">
            <v>0</v>
          </cell>
          <cell r="N2159">
            <v>0</v>
          </cell>
          <cell r="O2159">
            <v>0</v>
          </cell>
          <cell r="P2159">
            <v>0</v>
          </cell>
          <cell r="Q2159">
            <v>0</v>
          </cell>
          <cell r="R2159">
            <v>0</v>
          </cell>
          <cell r="S2159">
            <v>3146</v>
          </cell>
          <cell r="T2159">
            <v>3388</v>
          </cell>
          <cell r="U2159">
            <v>3388</v>
          </cell>
          <cell r="V2159">
            <v>3146</v>
          </cell>
          <cell r="W2159">
            <v>0</v>
          </cell>
          <cell r="X2159" t="str">
            <v>A3</v>
          </cell>
          <cell r="Y2159">
            <v>0.35</v>
          </cell>
          <cell r="Z2159">
            <v>0.3</v>
          </cell>
          <cell r="AA2159">
            <v>0.3</v>
          </cell>
          <cell r="AB2159">
            <v>0.35</v>
          </cell>
          <cell r="AC2159">
            <v>0</v>
          </cell>
          <cell r="AD2159">
            <v>0</v>
          </cell>
          <cell r="AE2159" t="str">
            <v>SUPPORT</v>
          </cell>
          <cell r="AF2159" t="str">
            <v>BDS DIRECT SUPPORT</v>
          </cell>
          <cell r="AG2159" t="str">
            <v>INITIAL SALE</v>
          </cell>
          <cell r="AH2159" t="str">
            <v>HW SUPPORT</v>
          </cell>
          <cell r="AI2159" t="str">
            <v>132-12</v>
          </cell>
          <cell r="AJ2159" t="str">
            <v>N/A</v>
          </cell>
          <cell r="AK2159" t="str">
            <v>None</v>
          </cell>
          <cell r="AL2159">
            <v>40</v>
          </cell>
          <cell r="AM2159">
            <v>0</v>
          </cell>
        </row>
        <row r="2160">
          <cell r="F2160" t="str">
            <v>SIADX4U-SVL-RTF-2</v>
          </cell>
          <cell r="G2160" t="str">
            <v>ESSENTIAL RTN TO FACTORY SUPPORT,  SI ADX 4000 Upgrade ASM4 Lic to ASM8</v>
          </cell>
          <cell r="H2160" t="str">
            <v>ESSENTIAL RTN TO FACTORY SUPPORT</v>
          </cell>
          <cell r="I2160">
            <v>9196</v>
          </cell>
          <cell r="J2160">
            <v>9196</v>
          </cell>
          <cell r="K2160" t="str">
            <v>N</v>
          </cell>
          <cell r="L2160">
            <v>0</v>
          </cell>
          <cell r="M2160">
            <v>0</v>
          </cell>
          <cell r="N2160">
            <v>0</v>
          </cell>
          <cell r="O2160">
            <v>0</v>
          </cell>
          <cell r="P2160">
            <v>0</v>
          </cell>
          <cell r="Q2160">
            <v>0</v>
          </cell>
          <cell r="R2160">
            <v>0</v>
          </cell>
          <cell r="S2160">
            <v>5977</v>
          </cell>
          <cell r="T2160">
            <v>6437</v>
          </cell>
          <cell r="U2160">
            <v>6437</v>
          </cell>
          <cell r="V2160">
            <v>5977</v>
          </cell>
          <cell r="W2160">
            <v>0</v>
          </cell>
          <cell r="X2160" t="str">
            <v>A3</v>
          </cell>
          <cell r="Y2160">
            <v>0.35</v>
          </cell>
          <cell r="Z2160">
            <v>0.3</v>
          </cell>
          <cell r="AA2160">
            <v>0.3</v>
          </cell>
          <cell r="AB2160">
            <v>0.35</v>
          </cell>
          <cell r="AC2160">
            <v>0</v>
          </cell>
          <cell r="AD2160">
            <v>0</v>
          </cell>
          <cell r="AE2160" t="str">
            <v>SUPPORT</v>
          </cell>
          <cell r="AF2160" t="str">
            <v>BDS DIRECT SUPPORT</v>
          </cell>
          <cell r="AG2160" t="str">
            <v>INITIAL SALE</v>
          </cell>
          <cell r="AH2160" t="str">
            <v>HW SUPPORT</v>
          </cell>
          <cell r="AI2160" t="str">
            <v>132-12</v>
          </cell>
          <cell r="AJ2160" t="str">
            <v>N/A</v>
          </cell>
          <cell r="AK2160" t="str">
            <v>None</v>
          </cell>
          <cell r="AL2160">
            <v>40</v>
          </cell>
          <cell r="AM2160">
            <v>0</v>
          </cell>
        </row>
        <row r="2161">
          <cell r="F2161" t="str">
            <v>SIADX4U-SVL-RTF-3</v>
          </cell>
          <cell r="G2161" t="str">
            <v>ESSENTIAL RTN TO FACTORY SUPPORT,  SI ADX 4000 Upgrade ASM4 Lic to ASM8</v>
          </cell>
          <cell r="H2161" t="str">
            <v>ESSENTIAL RTN TO FACTORY SUPPORT</v>
          </cell>
          <cell r="I2161">
            <v>13310</v>
          </cell>
          <cell r="J2161">
            <v>13310</v>
          </cell>
          <cell r="K2161" t="str">
            <v>N</v>
          </cell>
          <cell r="L2161">
            <v>0</v>
          </cell>
          <cell r="M2161">
            <v>0</v>
          </cell>
          <cell r="N2161">
            <v>0</v>
          </cell>
          <cell r="O2161">
            <v>0</v>
          </cell>
          <cell r="P2161">
            <v>0</v>
          </cell>
          <cell r="Q2161">
            <v>0</v>
          </cell>
          <cell r="R2161">
            <v>0</v>
          </cell>
          <cell r="S2161">
            <v>8652</v>
          </cell>
          <cell r="T2161">
            <v>9317</v>
          </cell>
          <cell r="U2161">
            <v>9317</v>
          </cell>
          <cell r="V2161">
            <v>8652</v>
          </cell>
          <cell r="W2161">
            <v>0</v>
          </cell>
          <cell r="X2161" t="str">
            <v>A3</v>
          </cell>
          <cell r="Y2161">
            <v>0.35</v>
          </cell>
          <cell r="Z2161">
            <v>0.3</v>
          </cell>
          <cell r="AA2161">
            <v>0.3</v>
          </cell>
          <cell r="AB2161">
            <v>0.35</v>
          </cell>
          <cell r="AC2161">
            <v>0</v>
          </cell>
          <cell r="AD2161">
            <v>0</v>
          </cell>
          <cell r="AE2161" t="str">
            <v>SUPPORT</v>
          </cell>
          <cell r="AF2161" t="str">
            <v>BDS DIRECT SUPPORT</v>
          </cell>
          <cell r="AG2161" t="str">
            <v>INITIAL SALE</v>
          </cell>
          <cell r="AH2161" t="str">
            <v>HW SUPPORT</v>
          </cell>
          <cell r="AI2161" t="str">
            <v>132-12</v>
          </cell>
          <cell r="AJ2161" t="str">
            <v>N/A</v>
          </cell>
          <cell r="AK2161" t="str">
            <v>None</v>
          </cell>
          <cell r="AL2161">
            <v>40</v>
          </cell>
          <cell r="AM2161">
            <v>0</v>
          </cell>
        </row>
        <row r="2162">
          <cell r="F2162" t="str">
            <v>SIADX4U-SVL-RTF-4</v>
          </cell>
          <cell r="G2162" t="str">
            <v>ESSENTIAL RTN TO FACTORY SUPPORT,  SI ADX 4000 Upgrade ASM4 Lic to ASM8</v>
          </cell>
          <cell r="H2162" t="str">
            <v>ESSENTIAL RTN TO FACTORY SUPPORT</v>
          </cell>
          <cell r="I2162">
            <v>17747</v>
          </cell>
          <cell r="J2162">
            <v>17747</v>
          </cell>
          <cell r="K2162" t="str">
            <v>N</v>
          </cell>
          <cell r="L2162">
            <v>0</v>
          </cell>
          <cell r="M2162">
            <v>0</v>
          </cell>
          <cell r="N2162">
            <v>0</v>
          </cell>
          <cell r="O2162">
            <v>0</v>
          </cell>
          <cell r="P2162">
            <v>0</v>
          </cell>
          <cell r="Q2162">
            <v>0</v>
          </cell>
          <cell r="R2162">
            <v>0</v>
          </cell>
          <cell r="S2162">
            <v>11535</v>
          </cell>
          <cell r="T2162">
            <v>12423</v>
          </cell>
          <cell r="U2162">
            <v>12423</v>
          </cell>
          <cell r="V2162">
            <v>11535</v>
          </cell>
          <cell r="W2162">
            <v>0</v>
          </cell>
          <cell r="X2162" t="str">
            <v>A3</v>
          </cell>
          <cell r="Y2162">
            <v>0.35</v>
          </cell>
          <cell r="Z2162">
            <v>0.3</v>
          </cell>
          <cell r="AA2162">
            <v>0.3</v>
          </cell>
          <cell r="AB2162">
            <v>0.35</v>
          </cell>
          <cell r="AC2162">
            <v>0</v>
          </cell>
          <cell r="AD2162">
            <v>0</v>
          </cell>
          <cell r="AE2162" t="str">
            <v>SUPPORT</v>
          </cell>
          <cell r="AF2162" t="str">
            <v>BDS DIRECT SUPPORT</v>
          </cell>
          <cell r="AG2162" t="str">
            <v>INITIAL SALE</v>
          </cell>
          <cell r="AH2162" t="str">
            <v>HW SUPPORT</v>
          </cell>
          <cell r="AI2162" t="str">
            <v>132-12</v>
          </cell>
          <cell r="AJ2162" t="str">
            <v>N/A</v>
          </cell>
          <cell r="AK2162" t="str">
            <v>None</v>
          </cell>
          <cell r="AL2162">
            <v>40</v>
          </cell>
          <cell r="AM2162">
            <v>0</v>
          </cell>
        </row>
        <row r="2163">
          <cell r="F2163" t="str">
            <v>SIADX4U-SVL-RTF-5</v>
          </cell>
          <cell r="G2163" t="str">
            <v>ESSENTIAL RTN TO FACTORY SUPPORT,  SI ADX 4000 Upgrade ASM4 Lic to ASM8</v>
          </cell>
          <cell r="H2163" t="str">
            <v>ESSENTIAL RTN TO FACTORY SUPPORT</v>
          </cell>
          <cell r="I2163">
            <v>22183</v>
          </cell>
          <cell r="J2163">
            <v>22183</v>
          </cell>
          <cell r="K2163" t="str">
            <v>N</v>
          </cell>
          <cell r="L2163">
            <v>0</v>
          </cell>
          <cell r="M2163">
            <v>0</v>
          </cell>
          <cell r="N2163">
            <v>0</v>
          </cell>
          <cell r="O2163">
            <v>0</v>
          </cell>
          <cell r="P2163">
            <v>0</v>
          </cell>
          <cell r="Q2163">
            <v>0</v>
          </cell>
          <cell r="R2163">
            <v>0</v>
          </cell>
          <cell r="S2163">
            <v>14419</v>
          </cell>
          <cell r="T2163">
            <v>15528</v>
          </cell>
          <cell r="U2163">
            <v>15528</v>
          </cell>
          <cell r="V2163">
            <v>14419</v>
          </cell>
          <cell r="W2163">
            <v>0</v>
          </cell>
          <cell r="X2163" t="str">
            <v>A3</v>
          </cell>
          <cell r="Y2163">
            <v>0.35</v>
          </cell>
          <cell r="Z2163">
            <v>0.3</v>
          </cell>
          <cell r="AA2163">
            <v>0.3</v>
          </cell>
          <cell r="AB2163">
            <v>0.35</v>
          </cell>
          <cell r="AC2163">
            <v>0</v>
          </cell>
          <cell r="AD2163">
            <v>0</v>
          </cell>
          <cell r="AE2163" t="str">
            <v>SUPPORT</v>
          </cell>
          <cell r="AF2163" t="str">
            <v>BDS DIRECT SUPPORT</v>
          </cell>
          <cell r="AG2163" t="str">
            <v>INITIAL SALE</v>
          </cell>
          <cell r="AH2163" t="str">
            <v>HW SUPPORT</v>
          </cell>
          <cell r="AI2163" t="str">
            <v>132-12</v>
          </cell>
          <cell r="AJ2163" t="str">
            <v>N/A</v>
          </cell>
          <cell r="AK2163" t="str">
            <v>None</v>
          </cell>
          <cell r="AL2163">
            <v>40</v>
          </cell>
          <cell r="AM2163">
            <v>0</v>
          </cell>
        </row>
        <row r="2164">
          <cell r="F2164" t="str">
            <v>SIADX4U-SVL-SECUPLIFT-1</v>
          </cell>
          <cell r="G2164" t="str">
            <v>SECURE UPLIFT SUPPORT,  SI ADX 4000 Upgrade ASM4 Lic to ASM8</v>
          </cell>
          <cell r="H2164" t="str">
            <v>SECURE UPLIFT SUPPORT FOR LAN PRODUCTS</v>
          </cell>
          <cell r="I2164">
            <v>750</v>
          </cell>
          <cell r="J2164">
            <v>750</v>
          </cell>
          <cell r="K2164" t="str">
            <v>N</v>
          </cell>
          <cell r="L2164">
            <v>0</v>
          </cell>
          <cell r="M2164">
            <v>0</v>
          </cell>
          <cell r="N2164">
            <v>0</v>
          </cell>
          <cell r="O2164">
            <v>0</v>
          </cell>
          <cell r="P2164">
            <v>0</v>
          </cell>
          <cell r="Q2164">
            <v>0</v>
          </cell>
          <cell r="R2164">
            <v>0</v>
          </cell>
          <cell r="S2164">
            <v>488</v>
          </cell>
          <cell r="T2164">
            <v>525</v>
          </cell>
          <cell r="U2164">
            <v>525</v>
          </cell>
          <cell r="V2164">
            <v>488</v>
          </cell>
          <cell r="W2164">
            <v>0</v>
          </cell>
          <cell r="X2164" t="str">
            <v>A3</v>
          </cell>
          <cell r="Y2164">
            <v>0.35</v>
          </cell>
          <cell r="Z2164">
            <v>0.3</v>
          </cell>
          <cell r="AA2164">
            <v>0.3</v>
          </cell>
          <cell r="AB2164">
            <v>0.35</v>
          </cell>
          <cell r="AC2164">
            <v>0</v>
          </cell>
          <cell r="AD2164">
            <v>0</v>
          </cell>
          <cell r="AE2164" t="str">
            <v>SUPPORT</v>
          </cell>
          <cell r="AF2164" t="str">
            <v>BDS DIRECT SUPPORT</v>
          </cell>
          <cell r="AG2164" t="str">
            <v>INITIAL SALE</v>
          </cell>
          <cell r="AH2164" t="str">
            <v>HW SUPPORT</v>
          </cell>
          <cell r="AI2164" t="str">
            <v>132-12</v>
          </cell>
          <cell r="AJ2164" t="str">
            <v>N/A</v>
          </cell>
          <cell r="AK2164" t="str">
            <v>None</v>
          </cell>
          <cell r="AL2164">
            <v>40</v>
          </cell>
          <cell r="AM2164">
            <v>0</v>
          </cell>
        </row>
        <row r="2165">
          <cell r="F2165" t="str">
            <v>SIADX4U-SVL-SECUPLIFT-2</v>
          </cell>
          <cell r="G2165" t="str">
            <v>SECURE UPLIFT SUPPORT,  SI ADX 4000 Upgrade ASM4 Lic to ASM9</v>
          </cell>
          <cell r="H2165" t="str">
            <v>SECURE UPLIFT SUPPORT FOR LAN PRODUCTS</v>
          </cell>
          <cell r="I2165">
            <v>1425</v>
          </cell>
          <cell r="J2165">
            <v>1425</v>
          </cell>
          <cell r="K2165" t="str">
            <v>N</v>
          </cell>
          <cell r="L2165">
            <v>0</v>
          </cell>
          <cell r="M2165">
            <v>0</v>
          </cell>
          <cell r="N2165">
            <v>0</v>
          </cell>
          <cell r="O2165">
            <v>0</v>
          </cell>
          <cell r="P2165">
            <v>0</v>
          </cell>
          <cell r="Q2165">
            <v>0</v>
          </cell>
          <cell r="R2165">
            <v>0</v>
          </cell>
          <cell r="S2165">
            <v>926</v>
          </cell>
          <cell r="T2165">
            <v>998</v>
          </cell>
          <cell r="U2165">
            <v>998</v>
          </cell>
          <cell r="V2165">
            <v>926</v>
          </cell>
          <cell r="W2165">
            <v>0</v>
          </cell>
          <cell r="X2165" t="str">
            <v>A3</v>
          </cell>
          <cell r="Y2165">
            <v>0.35</v>
          </cell>
          <cell r="Z2165">
            <v>0.3</v>
          </cell>
          <cell r="AA2165">
            <v>0.3</v>
          </cell>
          <cell r="AB2165">
            <v>0.35</v>
          </cell>
          <cell r="AC2165">
            <v>0</v>
          </cell>
          <cell r="AD2165">
            <v>0</v>
          </cell>
          <cell r="AE2165" t="str">
            <v>SUPPORT</v>
          </cell>
          <cell r="AF2165" t="str">
            <v>BDS DIRECT SUPPORT</v>
          </cell>
          <cell r="AG2165" t="str">
            <v>INITIAL SALE</v>
          </cell>
          <cell r="AH2165" t="str">
            <v>HW SUPPORT</v>
          </cell>
          <cell r="AI2165" t="str">
            <v>132-12</v>
          </cell>
          <cell r="AJ2165" t="str">
            <v>N/A</v>
          </cell>
          <cell r="AK2165" t="str">
            <v>None</v>
          </cell>
          <cell r="AL2165">
            <v>40</v>
          </cell>
          <cell r="AM2165">
            <v>0</v>
          </cell>
        </row>
        <row r="2166">
          <cell r="F2166" t="str">
            <v>SIADX4U-SVL-SECUPLIFT-3</v>
          </cell>
          <cell r="G2166" t="str">
            <v>SECURE UPLIFT SUPPORT,  SI ADX 4000 Upgrade ASM4 Lic to ASM10</v>
          </cell>
          <cell r="H2166" t="str">
            <v>SECURE UPLIFT SUPPORT FOR LAN PRODUCTS</v>
          </cell>
          <cell r="I2166">
            <v>2063</v>
          </cell>
          <cell r="J2166">
            <v>2063</v>
          </cell>
          <cell r="K2166" t="str">
            <v>N</v>
          </cell>
          <cell r="L2166">
            <v>0</v>
          </cell>
          <cell r="M2166">
            <v>0</v>
          </cell>
          <cell r="N2166">
            <v>0</v>
          </cell>
          <cell r="O2166">
            <v>0</v>
          </cell>
          <cell r="P2166">
            <v>0</v>
          </cell>
          <cell r="Q2166">
            <v>0</v>
          </cell>
          <cell r="R2166">
            <v>0</v>
          </cell>
          <cell r="S2166">
            <v>1341</v>
          </cell>
          <cell r="T2166">
            <v>1444</v>
          </cell>
          <cell r="U2166">
            <v>1444</v>
          </cell>
          <cell r="V2166">
            <v>1341</v>
          </cell>
          <cell r="W2166">
            <v>0</v>
          </cell>
          <cell r="X2166" t="str">
            <v>A3</v>
          </cell>
          <cell r="Y2166">
            <v>0.35</v>
          </cell>
          <cell r="Z2166">
            <v>0.3</v>
          </cell>
          <cell r="AA2166">
            <v>0.3</v>
          </cell>
          <cell r="AB2166">
            <v>0.35</v>
          </cell>
          <cell r="AC2166">
            <v>0</v>
          </cell>
          <cell r="AD2166">
            <v>0</v>
          </cell>
          <cell r="AE2166" t="str">
            <v>SUPPORT</v>
          </cell>
          <cell r="AF2166" t="str">
            <v>BDS DIRECT SUPPORT</v>
          </cell>
          <cell r="AG2166" t="str">
            <v>INITIAL SALE</v>
          </cell>
          <cell r="AH2166" t="str">
            <v>HW SUPPORT</v>
          </cell>
          <cell r="AI2166" t="str">
            <v>132-12</v>
          </cell>
          <cell r="AJ2166" t="str">
            <v>N/A</v>
          </cell>
          <cell r="AK2166" t="str">
            <v>None</v>
          </cell>
          <cell r="AL2166">
            <v>40</v>
          </cell>
          <cell r="AM2166">
            <v>0</v>
          </cell>
        </row>
        <row r="2167">
          <cell r="F2167" t="str">
            <v>SIADX4U-SVL-SECUPLIFT-4</v>
          </cell>
          <cell r="G2167" t="str">
            <v>SECURE UPLIFT SUPPORT,  SI ADX 4000 Upgrade ASM4 Lic to ASM11</v>
          </cell>
          <cell r="H2167" t="str">
            <v>SECURE UPLIFT SUPPORT FOR LAN PRODUCTS</v>
          </cell>
          <cell r="I2167">
            <v>2750</v>
          </cell>
          <cell r="J2167">
            <v>2750</v>
          </cell>
          <cell r="K2167" t="str">
            <v>N</v>
          </cell>
          <cell r="L2167">
            <v>0</v>
          </cell>
          <cell r="M2167">
            <v>0</v>
          </cell>
          <cell r="N2167">
            <v>0</v>
          </cell>
          <cell r="O2167">
            <v>0</v>
          </cell>
          <cell r="P2167">
            <v>0</v>
          </cell>
          <cell r="Q2167">
            <v>0</v>
          </cell>
          <cell r="R2167">
            <v>0</v>
          </cell>
          <cell r="S2167">
            <v>1788</v>
          </cell>
          <cell r="T2167">
            <v>1925</v>
          </cell>
          <cell r="U2167">
            <v>1925</v>
          </cell>
          <cell r="V2167">
            <v>1788</v>
          </cell>
          <cell r="W2167">
            <v>0</v>
          </cell>
          <cell r="X2167" t="str">
            <v>A3</v>
          </cell>
          <cell r="Y2167">
            <v>0.35</v>
          </cell>
          <cell r="Z2167">
            <v>0.3</v>
          </cell>
          <cell r="AA2167">
            <v>0.3</v>
          </cell>
          <cell r="AB2167">
            <v>0.35</v>
          </cell>
          <cell r="AC2167">
            <v>0</v>
          </cell>
          <cell r="AD2167">
            <v>0</v>
          </cell>
          <cell r="AE2167" t="str">
            <v>SUPPORT</v>
          </cell>
          <cell r="AF2167" t="str">
            <v>BDS DIRECT SUPPORT</v>
          </cell>
          <cell r="AG2167" t="str">
            <v>INITIAL SALE</v>
          </cell>
          <cell r="AH2167" t="str">
            <v>HW SUPPORT</v>
          </cell>
          <cell r="AI2167" t="str">
            <v>132-12</v>
          </cell>
          <cell r="AJ2167" t="str">
            <v>N/A</v>
          </cell>
          <cell r="AK2167" t="str">
            <v>None</v>
          </cell>
          <cell r="AL2167">
            <v>40</v>
          </cell>
          <cell r="AM2167">
            <v>0</v>
          </cell>
        </row>
        <row r="2168">
          <cell r="F2168" t="str">
            <v>SIADX4U-SVL-SECUPLIFT-5</v>
          </cell>
          <cell r="G2168" t="str">
            <v>SECURE UPLIFT SUPPORT,  SI ADX 4000 Upgrade ASM4 Lic to ASM12</v>
          </cell>
          <cell r="H2168" t="str">
            <v>SECURE UPLIFT SUPPORT FOR LAN PRODUCTS</v>
          </cell>
          <cell r="I2168">
            <v>3438</v>
          </cell>
          <cell r="J2168">
            <v>3438</v>
          </cell>
          <cell r="K2168" t="str">
            <v>N</v>
          </cell>
          <cell r="L2168">
            <v>0</v>
          </cell>
          <cell r="M2168">
            <v>0</v>
          </cell>
          <cell r="N2168">
            <v>0</v>
          </cell>
          <cell r="O2168">
            <v>0</v>
          </cell>
          <cell r="P2168">
            <v>0</v>
          </cell>
          <cell r="Q2168">
            <v>0</v>
          </cell>
          <cell r="R2168">
            <v>0</v>
          </cell>
          <cell r="S2168">
            <v>2234</v>
          </cell>
          <cell r="T2168">
            <v>2406</v>
          </cell>
          <cell r="U2168">
            <v>2406</v>
          </cell>
          <cell r="V2168">
            <v>2234</v>
          </cell>
          <cell r="W2168">
            <v>0</v>
          </cell>
          <cell r="X2168" t="str">
            <v>A3</v>
          </cell>
          <cell r="Y2168">
            <v>0.35</v>
          </cell>
          <cell r="Z2168">
            <v>0.3</v>
          </cell>
          <cell r="AA2168">
            <v>0.3</v>
          </cell>
          <cell r="AB2168">
            <v>0.35</v>
          </cell>
          <cell r="AC2168">
            <v>0</v>
          </cell>
          <cell r="AD2168">
            <v>0</v>
          </cell>
          <cell r="AE2168" t="str">
            <v>SUPPORT</v>
          </cell>
          <cell r="AF2168" t="str">
            <v>BDS DIRECT SUPPORT</v>
          </cell>
          <cell r="AG2168" t="str">
            <v>INITIAL SALE</v>
          </cell>
          <cell r="AH2168" t="str">
            <v>HW SUPPORT</v>
          </cell>
          <cell r="AI2168" t="str">
            <v>132-12</v>
          </cell>
          <cell r="AJ2168" t="str">
            <v>N/A</v>
          </cell>
          <cell r="AK2168" t="str">
            <v>None</v>
          </cell>
          <cell r="AL2168">
            <v>40</v>
          </cell>
          <cell r="AM2168">
            <v>0</v>
          </cell>
        </row>
        <row r="2169">
          <cell r="F2169" t="str">
            <v>BR-6910-EAS-H-AC</v>
          </cell>
          <cell r="G2169" t="str">
            <v>Brocade 6910,12 x 1 GbE combination copper 10/100/1000 Base-T (RJ45)OR 100/1000 Base-X SFP ports,redundant AC power supply,temperature hardened</v>
          </cell>
          <cell r="H2169" t="str">
            <v>Brocade 6910,12 x 1 GbE combination copper 10/100/1000 Base-T (RJ45)OR 100/1000 Base-X SFP ports,redundant AC power supply,temperature hardened</v>
          </cell>
          <cell r="I2169">
            <v>2445</v>
          </cell>
          <cell r="J2169">
            <v>2445</v>
          </cell>
          <cell r="K2169" t="str">
            <v>A</v>
          </cell>
          <cell r="L2169">
            <v>0</v>
          </cell>
          <cell r="M2169">
            <v>0</v>
          </cell>
          <cell r="N2169">
            <v>0</v>
          </cell>
          <cell r="O2169">
            <v>0</v>
          </cell>
          <cell r="P2169">
            <v>0</v>
          </cell>
          <cell r="Q2169">
            <v>0</v>
          </cell>
          <cell r="R2169">
            <v>0</v>
          </cell>
          <cell r="S2169">
            <v>1418</v>
          </cell>
          <cell r="T2169">
            <v>1467</v>
          </cell>
          <cell r="U2169">
            <v>1271</v>
          </cell>
          <cell r="V2169">
            <v>1223</v>
          </cell>
          <cell r="W2169">
            <v>0</v>
          </cell>
          <cell r="X2169" t="str">
            <v>A1</v>
          </cell>
          <cell r="Y2169">
            <v>0.42</v>
          </cell>
          <cell r="Z2169">
            <v>0.4</v>
          </cell>
          <cell r="AA2169">
            <v>0.48</v>
          </cell>
          <cell r="AB2169">
            <v>0.5</v>
          </cell>
          <cell r="AC2169">
            <v>0</v>
          </cell>
          <cell r="AD2169">
            <v>0</v>
          </cell>
          <cell r="AE2169" t="str">
            <v>HARDWARE</v>
          </cell>
          <cell r="AF2169" t="str">
            <v>L3 FIXED</v>
          </cell>
          <cell r="AG2169" t="str">
            <v>BR6910</v>
          </cell>
          <cell r="AH2169" t="str">
            <v>HARDWARE</v>
          </cell>
          <cell r="AI2169" t="str">
            <v>132-8</v>
          </cell>
          <cell r="AJ2169" t="str">
            <v>non-TAA</v>
          </cell>
          <cell r="AK2169" t="str">
            <v>13 mos</v>
          </cell>
          <cell r="AL2169">
            <v>54</v>
          </cell>
          <cell r="AM2169" t="str">
            <v>5A002.A.1</v>
          </cell>
        </row>
        <row r="2170">
          <cell r="F2170" t="str">
            <v>BR-6910-EAS-H-DC</v>
          </cell>
          <cell r="G2170" t="str">
            <v>Brocade 6910,12 x 1 GbE combination copper 10/100/1000 Base-T (RJ45)OR 100/1000 Base-X SFP ports,redundant DC power supply,temperature hardened</v>
          </cell>
          <cell r="H2170" t="str">
            <v>Brocade 6910,12 x 1 GbE combination copper 10/100/1000 Base-T (RJ45)OR 100/1000 Base-X SFP ports,redundant DC power supply,temperature hardened</v>
          </cell>
          <cell r="I2170">
            <v>2545</v>
          </cell>
          <cell r="J2170">
            <v>2545</v>
          </cell>
          <cell r="K2170" t="str">
            <v>A</v>
          </cell>
          <cell r="L2170">
            <v>0</v>
          </cell>
          <cell r="M2170">
            <v>0</v>
          </cell>
          <cell r="N2170">
            <v>0</v>
          </cell>
          <cell r="O2170">
            <v>0</v>
          </cell>
          <cell r="P2170">
            <v>0</v>
          </cell>
          <cell r="Q2170">
            <v>0</v>
          </cell>
          <cell r="R2170">
            <v>0</v>
          </cell>
          <cell r="S2170">
            <v>1476</v>
          </cell>
          <cell r="T2170">
            <v>1527</v>
          </cell>
          <cell r="U2170">
            <v>1323</v>
          </cell>
          <cell r="V2170">
            <v>1273</v>
          </cell>
          <cell r="W2170">
            <v>0</v>
          </cell>
          <cell r="X2170" t="str">
            <v>A1</v>
          </cell>
          <cell r="Y2170">
            <v>0.42</v>
          </cell>
          <cell r="Z2170">
            <v>0.4</v>
          </cell>
          <cell r="AA2170">
            <v>0.48</v>
          </cell>
          <cell r="AB2170">
            <v>0.5</v>
          </cell>
          <cell r="AC2170">
            <v>0</v>
          </cell>
          <cell r="AD2170">
            <v>0</v>
          </cell>
          <cell r="AE2170" t="str">
            <v>HARDWARE</v>
          </cell>
          <cell r="AF2170" t="str">
            <v>L3 FIXED</v>
          </cell>
          <cell r="AG2170" t="str">
            <v>BR6910</v>
          </cell>
          <cell r="AH2170" t="str">
            <v>HARDWARE</v>
          </cell>
          <cell r="AI2170" t="str">
            <v>132-8</v>
          </cell>
          <cell r="AJ2170" t="str">
            <v>non-TAA</v>
          </cell>
          <cell r="AK2170" t="str">
            <v>13 mos</v>
          </cell>
          <cell r="AL2170">
            <v>54</v>
          </cell>
          <cell r="AM2170" t="str">
            <v>5A002.A.1</v>
          </cell>
        </row>
        <row r="2171">
          <cell r="F2171" t="str">
            <v>PCAUS</v>
          </cell>
          <cell r="G2171" t="str">
            <v>POWER CORD FOR USE IN AUSTRALIA</v>
          </cell>
          <cell r="H2171" t="str">
            <v>POWER CORD FOR USE IN AUSTRALIA</v>
          </cell>
          <cell r="I2171">
            <v>44</v>
          </cell>
          <cell r="J2171">
            <v>48</v>
          </cell>
          <cell r="K2171" t="str">
            <v>N</v>
          </cell>
          <cell r="L2171">
            <v>0</v>
          </cell>
          <cell r="M2171">
            <v>0</v>
          </cell>
          <cell r="N2171">
            <v>0</v>
          </cell>
          <cell r="O2171">
            <v>0</v>
          </cell>
          <cell r="P2171">
            <v>0</v>
          </cell>
          <cell r="Q2171">
            <v>0</v>
          </cell>
          <cell r="R2171">
            <v>0</v>
          </cell>
          <cell r="S2171">
            <v>28</v>
          </cell>
          <cell r="T2171">
            <v>29</v>
          </cell>
          <cell r="U2171">
            <v>25</v>
          </cell>
          <cell r="V2171">
            <v>24</v>
          </cell>
          <cell r="W2171">
            <v>0</v>
          </cell>
          <cell r="X2171" t="str">
            <v>A1</v>
          </cell>
          <cell r="Y2171">
            <v>0.42</v>
          </cell>
          <cell r="Z2171">
            <v>0.4</v>
          </cell>
          <cell r="AA2171">
            <v>0.48</v>
          </cell>
          <cell r="AB2171">
            <v>0.5</v>
          </cell>
          <cell r="AC2171">
            <v>0</v>
          </cell>
          <cell r="AD2171">
            <v>0</v>
          </cell>
          <cell r="AE2171" t="str">
            <v>HARDWARE</v>
          </cell>
          <cell r="AF2171" t="str">
            <v>OTHER-IP</v>
          </cell>
          <cell r="AG2171" t="str">
            <v>IP ACCESSORIES</v>
          </cell>
          <cell r="AH2171" t="str">
            <v>HARDWARE</v>
          </cell>
          <cell r="AI2171" t="str">
            <v>132-8</v>
          </cell>
          <cell r="AJ2171" t="str">
            <v>non-TAA</v>
          </cell>
          <cell r="AK2171" t="str">
            <v>13 mos</v>
          </cell>
          <cell r="AL2171">
            <v>80</v>
          </cell>
          <cell r="AM2171" t="str">
            <v>EAR99</v>
          </cell>
        </row>
        <row r="2172">
          <cell r="F2172" t="str">
            <v>PCCHINA-250</v>
          </cell>
          <cell r="G2172" t="str">
            <v>Power cord for the FastIron Edge Switch 1.5RU, FastIron Workgroup X Series, FastIron Edge X Series, FastIron GS. It is also compatible with the RPS9 power supply. This power cord supports 10A and 250VAC for input.</v>
          </cell>
          <cell r="H2172" t="str">
            <v>Power cord for the FastIron Edge Switch 1.5RU, FastIron Workgroup X Series, FastIron Edge X Series, FastIron GS. It is also compatible with the RPS9 power supply. This power cord supports 10A and 250VAC for input.</v>
          </cell>
          <cell r="I2172">
            <v>125</v>
          </cell>
          <cell r="J2172">
            <v>135</v>
          </cell>
          <cell r="K2172" t="str">
            <v>N</v>
          </cell>
          <cell r="L2172">
            <v>0</v>
          </cell>
          <cell r="M2172">
            <v>0</v>
          </cell>
          <cell r="N2172">
            <v>0</v>
          </cell>
          <cell r="O2172">
            <v>0</v>
          </cell>
          <cell r="P2172">
            <v>0</v>
          </cell>
          <cell r="Q2172">
            <v>0</v>
          </cell>
          <cell r="R2172">
            <v>0</v>
          </cell>
          <cell r="S2172">
            <v>78</v>
          </cell>
          <cell r="T2172">
            <v>81</v>
          </cell>
          <cell r="U2172">
            <v>70</v>
          </cell>
          <cell r="V2172">
            <v>68</v>
          </cell>
          <cell r="W2172">
            <v>0</v>
          </cell>
          <cell r="X2172" t="str">
            <v>A1</v>
          </cell>
          <cell r="Y2172">
            <v>0.42</v>
          </cell>
          <cell r="Z2172">
            <v>0.4</v>
          </cell>
          <cell r="AA2172">
            <v>0.48</v>
          </cell>
          <cell r="AB2172">
            <v>0.5</v>
          </cell>
          <cell r="AC2172">
            <v>0</v>
          </cell>
          <cell r="AD2172">
            <v>0</v>
          </cell>
          <cell r="AE2172" t="str">
            <v>HARDWARE</v>
          </cell>
          <cell r="AF2172" t="str">
            <v>OTHER-IP</v>
          </cell>
          <cell r="AG2172" t="str">
            <v>IP ACCESSORIES</v>
          </cell>
          <cell r="AH2172" t="str">
            <v>HARDWARE</v>
          </cell>
          <cell r="AI2172" t="str">
            <v>132-8</v>
          </cell>
          <cell r="AJ2172" t="str">
            <v>non-TAA</v>
          </cell>
          <cell r="AK2172" t="str">
            <v>13 mos</v>
          </cell>
          <cell r="AL2172">
            <v>80</v>
          </cell>
          <cell r="AM2172" t="str">
            <v>EAR99</v>
          </cell>
        </row>
        <row r="2173">
          <cell r="F2173" t="str">
            <v>PCEURO</v>
          </cell>
          <cell r="G2173" t="str">
            <v>Power Cord for RPS2/3/5/9, European version</v>
          </cell>
          <cell r="H2173" t="str">
            <v>Power Cord for RPS2/3/5/9, European version</v>
          </cell>
          <cell r="I2173">
            <v>15</v>
          </cell>
          <cell r="J2173">
            <v>17</v>
          </cell>
          <cell r="K2173" t="str">
            <v>N</v>
          </cell>
          <cell r="L2173">
            <v>0</v>
          </cell>
          <cell r="M2173">
            <v>0</v>
          </cell>
          <cell r="N2173">
            <v>0</v>
          </cell>
          <cell r="O2173">
            <v>0</v>
          </cell>
          <cell r="P2173">
            <v>0</v>
          </cell>
          <cell r="Q2173">
            <v>0</v>
          </cell>
          <cell r="R2173">
            <v>0</v>
          </cell>
          <cell r="S2173">
            <v>10</v>
          </cell>
          <cell r="T2173">
            <v>10</v>
          </cell>
          <cell r="U2173">
            <v>9</v>
          </cell>
          <cell r="V2173">
            <v>9</v>
          </cell>
          <cell r="W2173">
            <v>0</v>
          </cell>
          <cell r="X2173" t="str">
            <v>A1</v>
          </cell>
          <cell r="Y2173">
            <v>0.42</v>
          </cell>
          <cell r="Z2173">
            <v>0.4</v>
          </cell>
          <cell r="AA2173">
            <v>0.48</v>
          </cell>
          <cell r="AB2173">
            <v>0.5</v>
          </cell>
          <cell r="AC2173">
            <v>0</v>
          </cell>
          <cell r="AD2173">
            <v>0</v>
          </cell>
          <cell r="AE2173" t="str">
            <v>HARDWARE</v>
          </cell>
          <cell r="AF2173" t="str">
            <v>OTHER-IP</v>
          </cell>
          <cell r="AG2173" t="str">
            <v>IP ACCESSORIES</v>
          </cell>
          <cell r="AH2173" t="str">
            <v>HARDWARE</v>
          </cell>
          <cell r="AI2173" t="str">
            <v>132-8</v>
          </cell>
          <cell r="AJ2173" t="str">
            <v>non-TAA</v>
          </cell>
          <cell r="AK2173" t="str">
            <v>13 mos</v>
          </cell>
          <cell r="AL2173">
            <v>80</v>
          </cell>
          <cell r="AM2173" t="str">
            <v>EAR99</v>
          </cell>
        </row>
        <row r="2174">
          <cell r="F2174" t="str">
            <v>PCJAPAN</v>
          </cell>
          <cell r="G2174" t="str">
            <v>Power Cord for RPS2/3/5/9, Japan version</v>
          </cell>
          <cell r="H2174" t="str">
            <v>Power Cord for RPS2/3/5/9, Japan version</v>
          </cell>
          <cell r="I2174">
            <v>15</v>
          </cell>
          <cell r="J2174">
            <v>17</v>
          </cell>
          <cell r="K2174" t="str">
            <v>N</v>
          </cell>
          <cell r="L2174">
            <v>0</v>
          </cell>
          <cell r="M2174">
            <v>0</v>
          </cell>
          <cell r="N2174">
            <v>0</v>
          </cell>
          <cell r="O2174">
            <v>0</v>
          </cell>
          <cell r="P2174">
            <v>0</v>
          </cell>
          <cell r="Q2174">
            <v>0</v>
          </cell>
          <cell r="R2174">
            <v>0</v>
          </cell>
          <cell r="S2174">
            <v>10</v>
          </cell>
          <cell r="T2174">
            <v>10</v>
          </cell>
          <cell r="U2174">
            <v>9</v>
          </cell>
          <cell r="V2174">
            <v>9</v>
          </cell>
          <cell r="W2174">
            <v>0</v>
          </cell>
          <cell r="X2174" t="str">
            <v>A1</v>
          </cell>
          <cell r="Y2174">
            <v>0.42</v>
          </cell>
          <cell r="Z2174">
            <v>0.4</v>
          </cell>
          <cell r="AA2174">
            <v>0.48</v>
          </cell>
          <cell r="AB2174">
            <v>0.5</v>
          </cell>
          <cell r="AC2174">
            <v>0</v>
          </cell>
          <cell r="AD2174">
            <v>0</v>
          </cell>
          <cell r="AE2174" t="str">
            <v>HARDWARE</v>
          </cell>
          <cell r="AF2174" t="str">
            <v>OTHER-IP</v>
          </cell>
          <cell r="AG2174" t="str">
            <v>IP ACCESSORIES</v>
          </cell>
          <cell r="AH2174" t="str">
            <v>HARDWARE</v>
          </cell>
          <cell r="AI2174" t="str">
            <v>132-8</v>
          </cell>
          <cell r="AJ2174" t="str">
            <v>non-TAA</v>
          </cell>
          <cell r="AK2174" t="str">
            <v>13 mos</v>
          </cell>
          <cell r="AL2174">
            <v>80</v>
          </cell>
          <cell r="AM2174" t="str">
            <v>EAR99</v>
          </cell>
        </row>
        <row r="2175">
          <cell r="F2175" t="str">
            <v>PCUK</v>
          </cell>
          <cell r="G2175" t="str">
            <v>Power Cord for RPS2/3/5/9, United Kingdom version</v>
          </cell>
          <cell r="H2175" t="str">
            <v>Power Cord for RPS2/3/5/9, United Kingdom version</v>
          </cell>
          <cell r="I2175">
            <v>15</v>
          </cell>
          <cell r="J2175">
            <v>17</v>
          </cell>
          <cell r="K2175" t="str">
            <v>N</v>
          </cell>
          <cell r="L2175">
            <v>0</v>
          </cell>
          <cell r="M2175">
            <v>0</v>
          </cell>
          <cell r="N2175">
            <v>0</v>
          </cell>
          <cell r="O2175">
            <v>0</v>
          </cell>
          <cell r="P2175">
            <v>0</v>
          </cell>
          <cell r="Q2175">
            <v>0</v>
          </cell>
          <cell r="R2175">
            <v>0</v>
          </cell>
          <cell r="S2175">
            <v>10</v>
          </cell>
          <cell r="T2175">
            <v>10</v>
          </cell>
          <cell r="U2175">
            <v>9</v>
          </cell>
          <cell r="V2175">
            <v>9</v>
          </cell>
          <cell r="W2175">
            <v>0</v>
          </cell>
          <cell r="X2175" t="str">
            <v>A1</v>
          </cell>
          <cell r="Y2175">
            <v>0.42</v>
          </cell>
          <cell r="Z2175">
            <v>0.4</v>
          </cell>
          <cell r="AA2175">
            <v>0.48</v>
          </cell>
          <cell r="AB2175">
            <v>0.5</v>
          </cell>
          <cell r="AC2175">
            <v>0</v>
          </cell>
          <cell r="AD2175">
            <v>0</v>
          </cell>
          <cell r="AE2175" t="str">
            <v>HARDWARE</v>
          </cell>
          <cell r="AF2175" t="str">
            <v>OTHER-IP</v>
          </cell>
          <cell r="AG2175" t="str">
            <v>IP ACCESSORIES</v>
          </cell>
          <cell r="AH2175" t="str">
            <v>HARDWARE</v>
          </cell>
          <cell r="AI2175" t="str">
            <v>132-8</v>
          </cell>
          <cell r="AJ2175" t="str">
            <v>non-TAA</v>
          </cell>
          <cell r="AK2175" t="str">
            <v>13 mos</v>
          </cell>
          <cell r="AL2175">
            <v>80</v>
          </cell>
          <cell r="AM2175" t="str">
            <v>EAR99</v>
          </cell>
        </row>
        <row r="2176">
          <cell r="F2176" t="str">
            <v>PCUSA</v>
          </cell>
          <cell r="G2176" t="str">
            <v>Power Cord for RPS2/3/5/9, USA version, 9'10" (~ 10')</v>
          </cell>
          <cell r="H2176" t="str">
            <v>Power Cord for RPS2/3/5/9, USA version, 9'10" (~ 10')</v>
          </cell>
          <cell r="I2176">
            <v>10</v>
          </cell>
          <cell r="J2176">
            <v>11</v>
          </cell>
          <cell r="K2176" t="str">
            <v>N</v>
          </cell>
          <cell r="L2176">
            <v>0</v>
          </cell>
          <cell r="M2176">
            <v>0</v>
          </cell>
          <cell r="N2176">
            <v>0</v>
          </cell>
          <cell r="O2176">
            <v>0</v>
          </cell>
          <cell r="P2176">
            <v>0</v>
          </cell>
          <cell r="Q2176">
            <v>0</v>
          </cell>
          <cell r="R2176">
            <v>0</v>
          </cell>
          <cell r="S2176">
            <v>6</v>
          </cell>
          <cell r="T2176">
            <v>7</v>
          </cell>
          <cell r="U2176">
            <v>6</v>
          </cell>
          <cell r="V2176">
            <v>6</v>
          </cell>
          <cell r="W2176">
            <v>0</v>
          </cell>
          <cell r="X2176" t="str">
            <v>A1</v>
          </cell>
          <cell r="Y2176">
            <v>0.42</v>
          </cell>
          <cell r="Z2176">
            <v>0.4</v>
          </cell>
          <cell r="AA2176">
            <v>0.48</v>
          </cell>
          <cell r="AB2176">
            <v>0.5</v>
          </cell>
          <cell r="AC2176">
            <v>0</v>
          </cell>
          <cell r="AD2176">
            <v>0</v>
          </cell>
          <cell r="AE2176" t="str">
            <v>HARDWARE</v>
          </cell>
          <cell r="AF2176" t="str">
            <v>OTHER-IP</v>
          </cell>
          <cell r="AG2176" t="str">
            <v>IP ACCESSORIES</v>
          </cell>
          <cell r="AH2176" t="str">
            <v>HARDWARE</v>
          </cell>
          <cell r="AI2176" t="str">
            <v>132-8</v>
          </cell>
          <cell r="AJ2176" t="str">
            <v>non-TAA</v>
          </cell>
          <cell r="AK2176" t="str">
            <v>13 mos</v>
          </cell>
          <cell r="AL2176">
            <v>80</v>
          </cell>
          <cell r="AM2176" t="str">
            <v>EAR99</v>
          </cell>
        </row>
        <row r="2177">
          <cell r="F2177" t="str">
            <v>PCUSA-3M</v>
          </cell>
          <cell r="G2177" t="str">
            <v>Power Cord for RPS2/3/5/9 USA version - NEMA 5-15P Plug (15amp)a</v>
          </cell>
          <cell r="H2177" t="str">
            <v>Power Cord for RPS2/3/5/9 USA version - NEMA 5-15P Plug (15amp)a</v>
          </cell>
          <cell r="I2177">
            <v>10</v>
          </cell>
          <cell r="J2177">
            <v>11</v>
          </cell>
          <cell r="K2177" t="str">
            <v>N</v>
          </cell>
          <cell r="L2177">
            <v>0</v>
          </cell>
          <cell r="M2177">
            <v>0</v>
          </cell>
          <cell r="N2177">
            <v>0</v>
          </cell>
          <cell r="O2177">
            <v>0</v>
          </cell>
          <cell r="P2177">
            <v>0</v>
          </cell>
          <cell r="Q2177">
            <v>0</v>
          </cell>
          <cell r="R2177">
            <v>0</v>
          </cell>
          <cell r="S2177">
            <v>6</v>
          </cell>
          <cell r="T2177">
            <v>7</v>
          </cell>
          <cell r="U2177">
            <v>6</v>
          </cell>
          <cell r="V2177">
            <v>6</v>
          </cell>
          <cell r="W2177">
            <v>0</v>
          </cell>
          <cell r="X2177" t="str">
            <v>A1</v>
          </cell>
          <cell r="Y2177">
            <v>0.42</v>
          </cell>
          <cell r="Z2177">
            <v>0.4</v>
          </cell>
          <cell r="AA2177">
            <v>0.48</v>
          </cell>
          <cell r="AB2177">
            <v>0.5</v>
          </cell>
          <cell r="AC2177">
            <v>0</v>
          </cell>
          <cell r="AD2177">
            <v>0</v>
          </cell>
          <cell r="AE2177" t="str">
            <v>HARDWARE</v>
          </cell>
          <cell r="AF2177" t="str">
            <v>OTHER-IP</v>
          </cell>
          <cell r="AG2177" t="str">
            <v>IP ACCESSORIES</v>
          </cell>
          <cell r="AH2177" t="str">
            <v>HARDWARE</v>
          </cell>
          <cell r="AI2177" t="str">
            <v>132-8</v>
          </cell>
          <cell r="AJ2177" t="str">
            <v>non-TAA</v>
          </cell>
          <cell r="AK2177" t="str">
            <v>13 mos</v>
          </cell>
          <cell r="AL2177">
            <v>80</v>
          </cell>
          <cell r="AM2177" t="str">
            <v>EAR99</v>
          </cell>
        </row>
        <row r="2178">
          <cell r="F2178" t="str">
            <v>E1MG-BXD</v>
          </cell>
          <cell r="G2178" t="str">
            <v>1000Base-BXD SFP optic SMF, transmits at 1490nm and receives at 1310nm, LC connector,single strand SMF fiber. This optic should only be connected to an E1MG-BXU at the far end.</v>
          </cell>
          <cell r="H2178" t="str">
            <v>1000Base-BXD SFP optic SMF, transmits at 1490nm and receives at 1310nm, LC connector,single strand SMF fiber. This optic should only be connected to an E1MG-BXU at the far end.</v>
          </cell>
          <cell r="I2178">
            <v>1195</v>
          </cell>
          <cell r="J2178">
            <v>1315</v>
          </cell>
          <cell r="K2178" t="str">
            <v>A</v>
          </cell>
          <cell r="L2178">
            <v>0</v>
          </cell>
          <cell r="M2178">
            <v>0</v>
          </cell>
          <cell r="N2178">
            <v>0</v>
          </cell>
          <cell r="O2178">
            <v>0</v>
          </cell>
          <cell r="P2178">
            <v>0</v>
          </cell>
          <cell r="Q2178">
            <v>0</v>
          </cell>
          <cell r="R2178">
            <v>0</v>
          </cell>
          <cell r="S2178">
            <v>763</v>
          </cell>
          <cell r="T2178">
            <v>789</v>
          </cell>
          <cell r="U2178">
            <v>684</v>
          </cell>
          <cell r="V2178">
            <v>658</v>
          </cell>
          <cell r="W2178">
            <v>0</v>
          </cell>
          <cell r="X2178" t="str">
            <v>A1</v>
          </cell>
          <cell r="Y2178">
            <v>0.42</v>
          </cell>
          <cell r="Z2178">
            <v>0.4</v>
          </cell>
          <cell r="AA2178">
            <v>0.48</v>
          </cell>
          <cell r="AB2178">
            <v>0.5</v>
          </cell>
          <cell r="AC2178">
            <v>0</v>
          </cell>
          <cell r="AD2178">
            <v>0</v>
          </cell>
          <cell r="AE2178" t="str">
            <v>HARDWARE</v>
          </cell>
          <cell r="AF2178" t="str">
            <v>OPTICS</v>
          </cell>
          <cell r="AG2178" t="str">
            <v>1G OPTICS</v>
          </cell>
          <cell r="AH2178" t="str">
            <v>HARDWARE</v>
          </cell>
          <cell r="AI2178" t="str">
            <v>132-8</v>
          </cell>
          <cell r="AJ2178" t="str">
            <v>non-TAA</v>
          </cell>
          <cell r="AK2178" t="str">
            <v>13 mos</v>
          </cell>
          <cell r="AL2178">
            <v>80</v>
          </cell>
          <cell r="AM2178" t="str">
            <v>5A991</v>
          </cell>
        </row>
        <row r="2179">
          <cell r="F2179" t="str">
            <v>E1MG-BXU</v>
          </cell>
          <cell r="G2179" t="str">
            <v>1000Base-BXU SFP optic SMF, transmits at 1310nm and receives at 1490nm, LC connector,single strand SMF fiber. This optic should only be connected to an E1MG-BXD at the far end.</v>
          </cell>
          <cell r="H2179" t="str">
            <v>1000Base-BXU SFP optic SMF, transmits at 1310nm and receives at 1490nm, LC connector,single strand SMF fiber. This optic should only be connected to an E1MG-BXD at the far end.</v>
          </cell>
          <cell r="I2179">
            <v>1195</v>
          </cell>
          <cell r="J2179">
            <v>1315</v>
          </cell>
          <cell r="K2179" t="str">
            <v>A</v>
          </cell>
          <cell r="L2179">
            <v>0</v>
          </cell>
          <cell r="M2179">
            <v>0</v>
          </cell>
          <cell r="N2179">
            <v>0</v>
          </cell>
          <cell r="O2179">
            <v>0</v>
          </cell>
          <cell r="P2179">
            <v>0</v>
          </cell>
          <cell r="Q2179">
            <v>0</v>
          </cell>
          <cell r="R2179">
            <v>0</v>
          </cell>
          <cell r="S2179">
            <v>763</v>
          </cell>
          <cell r="T2179">
            <v>789</v>
          </cell>
          <cell r="U2179">
            <v>684</v>
          </cell>
          <cell r="V2179">
            <v>658</v>
          </cell>
          <cell r="W2179">
            <v>0</v>
          </cell>
          <cell r="X2179" t="str">
            <v>A1</v>
          </cell>
          <cell r="Y2179">
            <v>0.42</v>
          </cell>
          <cell r="Z2179">
            <v>0.4</v>
          </cell>
          <cell r="AA2179">
            <v>0.48</v>
          </cell>
          <cell r="AB2179">
            <v>0.5</v>
          </cell>
          <cell r="AC2179">
            <v>0</v>
          </cell>
          <cell r="AD2179">
            <v>0</v>
          </cell>
          <cell r="AE2179" t="str">
            <v>HARDWARE</v>
          </cell>
          <cell r="AF2179" t="str">
            <v>OPTICS</v>
          </cell>
          <cell r="AG2179" t="str">
            <v>1G OPTICS</v>
          </cell>
          <cell r="AH2179" t="str">
            <v>HARDWARE</v>
          </cell>
          <cell r="AI2179" t="str">
            <v>132-8</v>
          </cell>
          <cell r="AJ2179" t="str">
            <v>non-TAA</v>
          </cell>
          <cell r="AK2179" t="str">
            <v>13 mos</v>
          </cell>
          <cell r="AL2179">
            <v>80</v>
          </cell>
          <cell r="AM2179" t="str">
            <v>5A991</v>
          </cell>
        </row>
        <row r="2180">
          <cell r="F2180" t="str">
            <v>E1MG-LHA-OM</v>
          </cell>
          <cell r="G2180" t="str">
            <v>1000Base-LHA SFP optic, SMF, LC connector, Optical Monitoring Capable</v>
          </cell>
          <cell r="H2180" t="str">
            <v>1000Base-LHA SFP optic, SMF, LC connector, Optical Monitoring Capable</v>
          </cell>
          <cell r="I2180">
            <v>4615</v>
          </cell>
          <cell r="J2180">
            <v>3995</v>
          </cell>
          <cell r="K2180" t="str">
            <v>A</v>
          </cell>
          <cell r="L2180">
            <v>0</v>
          </cell>
          <cell r="M2180">
            <v>0</v>
          </cell>
          <cell r="N2180">
            <v>0</v>
          </cell>
          <cell r="O2180">
            <v>0</v>
          </cell>
          <cell r="P2180">
            <v>0</v>
          </cell>
          <cell r="Q2180">
            <v>0</v>
          </cell>
          <cell r="R2180">
            <v>0</v>
          </cell>
          <cell r="S2180">
            <v>2317</v>
          </cell>
          <cell r="T2180">
            <v>2397</v>
          </cell>
          <cell r="U2180">
            <v>2077</v>
          </cell>
          <cell r="V2180">
            <v>1998</v>
          </cell>
          <cell r="W2180">
            <v>0</v>
          </cell>
          <cell r="X2180" t="str">
            <v>A1</v>
          </cell>
          <cell r="Y2180">
            <v>0.42</v>
          </cell>
          <cell r="Z2180">
            <v>0.4</v>
          </cell>
          <cell r="AA2180">
            <v>0.48</v>
          </cell>
          <cell r="AB2180">
            <v>0.5</v>
          </cell>
          <cell r="AC2180">
            <v>0</v>
          </cell>
          <cell r="AD2180">
            <v>0</v>
          </cell>
          <cell r="AE2180" t="str">
            <v>HARDWARE</v>
          </cell>
          <cell r="AF2180" t="str">
            <v>OPTICS</v>
          </cell>
          <cell r="AG2180" t="str">
            <v>1G OPTICS</v>
          </cell>
          <cell r="AH2180" t="str">
            <v>HARDWARE</v>
          </cell>
          <cell r="AI2180" t="str">
            <v>132-8</v>
          </cell>
          <cell r="AJ2180" t="str">
            <v>non-TAA</v>
          </cell>
          <cell r="AK2180" t="str">
            <v>13 mos</v>
          </cell>
          <cell r="AL2180">
            <v>80</v>
          </cell>
          <cell r="AM2180" t="str">
            <v>5A991</v>
          </cell>
        </row>
        <row r="2181">
          <cell r="F2181" t="str">
            <v>E1MG-LHA-OM-T</v>
          </cell>
          <cell r="G2181" t="str">
            <v>1000Base-LHA SFP optic, SMF, LC connector, Optical Monitoring Capable (70km), Industrial Temperature</v>
          </cell>
          <cell r="H2181" t="str">
            <v>1000Base-LHA SFP optic, SMF, LC connector, Optical Monitoring Capable (70km), Industrial Temperature</v>
          </cell>
          <cell r="I2181">
            <v>4400</v>
          </cell>
          <cell r="J2181">
            <v>4400</v>
          </cell>
          <cell r="K2181" t="str">
            <v>A</v>
          </cell>
          <cell r="L2181">
            <v>0</v>
          </cell>
          <cell r="M2181">
            <v>0</v>
          </cell>
          <cell r="N2181">
            <v>0</v>
          </cell>
          <cell r="O2181">
            <v>0</v>
          </cell>
          <cell r="P2181">
            <v>0</v>
          </cell>
          <cell r="Q2181">
            <v>0</v>
          </cell>
          <cell r="R2181">
            <v>0</v>
          </cell>
          <cell r="S2181">
            <v>2552</v>
          </cell>
          <cell r="T2181">
            <v>2640</v>
          </cell>
          <cell r="U2181">
            <v>2288</v>
          </cell>
          <cell r="V2181">
            <v>2200</v>
          </cell>
          <cell r="W2181">
            <v>0</v>
          </cell>
          <cell r="X2181" t="str">
            <v>A1</v>
          </cell>
          <cell r="Y2181">
            <v>0.42</v>
          </cell>
          <cell r="Z2181">
            <v>0.4</v>
          </cell>
          <cell r="AA2181">
            <v>0.48</v>
          </cell>
          <cell r="AB2181">
            <v>0.5</v>
          </cell>
          <cell r="AC2181">
            <v>0</v>
          </cell>
          <cell r="AD2181">
            <v>0</v>
          </cell>
          <cell r="AE2181" t="str">
            <v>HARDWARE</v>
          </cell>
          <cell r="AF2181" t="str">
            <v>OPTICS</v>
          </cell>
          <cell r="AG2181" t="str">
            <v>1G OPTICS</v>
          </cell>
          <cell r="AH2181" t="str">
            <v>HARDWARE</v>
          </cell>
          <cell r="AI2181" t="str">
            <v>132-8</v>
          </cell>
          <cell r="AJ2181" t="str">
            <v>non-TAA</v>
          </cell>
          <cell r="AK2181" t="str">
            <v>13 mos</v>
          </cell>
          <cell r="AL2181">
            <v>80</v>
          </cell>
          <cell r="AM2181" t="str">
            <v>5A991</v>
          </cell>
        </row>
        <row r="2182">
          <cell r="F2182" t="str">
            <v>E1MG-LX-OM</v>
          </cell>
          <cell r="G2182" t="str">
            <v>1000Base-LX SFP optic, SMF, LC connector, Optical Monitoring Capable</v>
          </cell>
          <cell r="H2182" t="str">
            <v>1000Base-LX SFP optic, SMF, LC connector, Optical Monitoring Capable</v>
          </cell>
          <cell r="I2182">
            <v>1045</v>
          </cell>
          <cell r="J2182">
            <v>1100</v>
          </cell>
          <cell r="K2182" t="str">
            <v>A</v>
          </cell>
          <cell r="L2182">
            <v>0</v>
          </cell>
          <cell r="M2182">
            <v>0</v>
          </cell>
          <cell r="N2182">
            <v>0</v>
          </cell>
          <cell r="O2182">
            <v>0</v>
          </cell>
          <cell r="P2182">
            <v>0</v>
          </cell>
          <cell r="Q2182">
            <v>0</v>
          </cell>
          <cell r="R2182">
            <v>0</v>
          </cell>
          <cell r="S2182">
            <v>638</v>
          </cell>
          <cell r="T2182">
            <v>660</v>
          </cell>
          <cell r="U2182">
            <v>572</v>
          </cell>
          <cell r="V2182">
            <v>550</v>
          </cell>
          <cell r="W2182">
            <v>0</v>
          </cell>
          <cell r="X2182" t="str">
            <v>A1</v>
          </cell>
          <cell r="Y2182">
            <v>0.42</v>
          </cell>
          <cell r="Z2182">
            <v>0.4</v>
          </cell>
          <cell r="AA2182">
            <v>0.48</v>
          </cell>
          <cell r="AB2182">
            <v>0.5</v>
          </cell>
          <cell r="AC2182">
            <v>0</v>
          </cell>
          <cell r="AD2182">
            <v>0</v>
          </cell>
          <cell r="AE2182" t="str">
            <v>HARDWARE</v>
          </cell>
          <cell r="AF2182" t="str">
            <v>OPTICS</v>
          </cell>
          <cell r="AG2182" t="str">
            <v>1G OPTICS</v>
          </cell>
          <cell r="AH2182" t="str">
            <v>HARDWARE</v>
          </cell>
          <cell r="AI2182" t="str">
            <v>132-8</v>
          </cell>
          <cell r="AJ2182" t="str">
            <v>non-TAA</v>
          </cell>
          <cell r="AK2182" t="str">
            <v>13 mos</v>
          </cell>
          <cell r="AL2182">
            <v>80</v>
          </cell>
          <cell r="AM2182" t="str">
            <v>5A991</v>
          </cell>
        </row>
        <row r="2183">
          <cell r="F2183" t="str">
            <v>E1MG-LX-OM-T</v>
          </cell>
          <cell r="G2183" t="str">
            <v>1000Base-LX SFP optic, SMF, LC connector, Optical Monitoring Capable, Industrial Temperature</v>
          </cell>
          <cell r="H2183" t="str">
            <v>1000Base-LX SFP optic, SMF, LC connector, Optical Monitoring Capable, Industrial Temperature</v>
          </cell>
          <cell r="I2183">
            <v>1150</v>
          </cell>
          <cell r="J2183">
            <v>1150</v>
          </cell>
          <cell r="K2183" t="str">
            <v>A</v>
          </cell>
          <cell r="L2183">
            <v>0</v>
          </cell>
          <cell r="M2183">
            <v>0</v>
          </cell>
          <cell r="N2183">
            <v>0</v>
          </cell>
          <cell r="O2183">
            <v>0</v>
          </cell>
          <cell r="P2183">
            <v>0</v>
          </cell>
          <cell r="Q2183">
            <v>0</v>
          </cell>
          <cell r="R2183">
            <v>0</v>
          </cell>
          <cell r="S2183">
            <v>667</v>
          </cell>
          <cell r="T2183">
            <v>690</v>
          </cell>
          <cell r="U2183">
            <v>598</v>
          </cell>
          <cell r="V2183">
            <v>575</v>
          </cell>
          <cell r="W2183">
            <v>0</v>
          </cell>
          <cell r="X2183" t="str">
            <v>A1</v>
          </cell>
          <cell r="Y2183">
            <v>0.42</v>
          </cell>
          <cell r="Z2183">
            <v>0.4</v>
          </cell>
          <cell r="AA2183">
            <v>0.48</v>
          </cell>
          <cell r="AB2183">
            <v>0.5</v>
          </cell>
          <cell r="AC2183">
            <v>0</v>
          </cell>
          <cell r="AD2183">
            <v>0</v>
          </cell>
          <cell r="AE2183" t="str">
            <v>HARDWARE</v>
          </cell>
          <cell r="AF2183" t="str">
            <v>OPTICS</v>
          </cell>
          <cell r="AG2183" t="str">
            <v>1G OPTICS</v>
          </cell>
          <cell r="AH2183" t="str">
            <v>HARDWARE</v>
          </cell>
          <cell r="AI2183" t="str">
            <v>132-8</v>
          </cell>
          <cell r="AJ2183" t="str">
            <v>non-TAA</v>
          </cell>
          <cell r="AK2183" t="str">
            <v>13 mos</v>
          </cell>
          <cell r="AL2183">
            <v>80</v>
          </cell>
          <cell r="AM2183" t="str">
            <v>5A991</v>
          </cell>
        </row>
        <row r="2184">
          <cell r="F2184" t="str">
            <v>E1MG-SX-OM</v>
          </cell>
          <cell r="G2184" t="str">
            <v>1000Base-SX SFP optic, MMF, LC connector, Optical Monitoring Capable</v>
          </cell>
          <cell r="H2184" t="str">
            <v>1000Base-SX SFP optic, MMF, LC connector, Optical Monitoring Capable</v>
          </cell>
          <cell r="I2184">
            <v>475</v>
          </cell>
          <cell r="J2184">
            <v>525</v>
          </cell>
          <cell r="K2184" t="str">
            <v>A</v>
          </cell>
          <cell r="L2184">
            <v>0</v>
          </cell>
          <cell r="M2184">
            <v>0</v>
          </cell>
          <cell r="N2184">
            <v>0</v>
          </cell>
          <cell r="O2184">
            <v>0</v>
          </cell>
          <cell r="P2184">
            <v>0</v>
          </cell>
          <cell r="Q2184">
            <v>0</v>
          </cell>
          <cell r="R2184">
            <v>0</v>
          </cell>
          <cell r="S2184">
            <v>305</v>
          </cell>
          <cell r="T2184">
            <v>315</v>
          </cell>
          <cell r="U2184">
            <v>273</v>
          </cell>
          <cell r="V2184">
            <v>263</v>
          </cell>
          <cell r="W2184">
            <v>0</v>
          </cell>
          <cell r="X2184" t="str">
            <v>A1</v>
          </cell>
          <cell r="Y2184">
            <v>0.42</v>
          </cell>
          <cell r="Z2184">
            <v>0.4</v>
          </cell>
          <cell r="AA2184">
            <v>0.48</v>
          </cell>
          <cell r="AB2184">
            <v>0.5</v>
          </cell>
          <cell r="AC2184">
            <v>0</v>
          </cell>
          <cell r="AD2184">
            <v>0</v>
          </cell>
          <cell r="AE2184" t="str">
            <v>HARDWARE</v>
          </cell>
          <cell r="AF2184" t="str">
            <v>OPTICS</v>
          </cell>
          <cell r="AG2184" t="str">
            <v>1G OPTICS</v>
          </cell>
          <cell r="AH2184" t="str">
            <v>HARDWARE</v>
          </cell>
          <cell r="AI2184" t="str">
            <v>132-8</v>
          </cell>
          <cell r="AJ2184" t="str">
            <v>non-TAA</v>
          </cell>
          <cell r="AK2184" t="str">
            <v>13 mos</v>
          </cell>
          <cell r="AL2184">
            <v>80</v>
          </cell>
          <cell r="AM2184" t="str">
            <v>5A991</v>
          </cell>
        </row>
        <row r="2185">
          <cell r="F2185" t="str">
            <v>E1MG-SX-OM-T</v>
          </cell>
          <cell r="G2185" t="str">
            <v>1000Base-SX SFP optic, MMF, LC connector, Optical Monitoring Capable, Industrial Temperature</v>
          </cell>
          <cell r="H2185" t="str">
            <v>1000Base-SX SFP optic, MMF, LC connector, Optical Monitoring Capable, Industrial Temperature</v>
          </cell>
          <cell r="I2185">
            <v>550</v>
          </cell>
          <cell r="J2185">
            <v>550</v>
          </cell>
          <cell r="K2185" t="str">
            <v>A</v>
          </cell>
          <cell r="L2185">
            <v>0</v>
          </cell>
          <cell r="M2185">
            <v>0</v>
          </cell>
          <cell r="N2185">
            <v>0</v>
          </cell>
          <cell r="O2185">
            <v>0</v>
          </cell>
          <cell r="P2185">
            <v>0</v>
          </cell>
          <cell r="Q2185">
            <v>0</v>
          </cell>
          <cell r="R2185">
            <v>0</v>
          </cell>
          <cell r="S2185">
            <v>319</v>
          </cell>
          <cell r="T2185">
            <v>330</v>
          </cell>
          <cell r="U2185">
            <v>286</v>
          </cell>
          <cell r="V2185">
            <v>275</v>
          </cell>
          <cell r="W2185">
            <v>0</v>
          </cell>
          <cell r="X2185" t="str">
            <v>A1</v>
          </cell>
          <cell r="Y2185">
            <v>0.42</v>
          </cell>
          <cell r="Z2185">
            <v>0.4</v>
          </cell>
          <cell r="AA2185">
            <v>0.48</v>
          </cell>
          <cell r="AB2185">
            <v>0.5</v>
          </cell>
          <cell r="AC2185">
            <v>0</v>
          </cell>
          <cell r="AD2185">
            <v>0</v>
          </cell>
          <cell r="AE2185" t="str">
            <v>HARDWARE</v>
          </cell>
          <cell r="AF2185" t="str">
            <v>OPTICS</v>
          </cell>
          <cell r="AG2185" t="str">
            <v>1G OPTICS</v>
          </cell>
          <cell r="AH2185" t="str">
            <v>HARDWARE</v>
          </cell>
          <cell r="AI2185" t="str">
            <v>132-8</v>
          </cell>
          <cell r="AJ2185" t="str">
            <v>non-TAA</v>
          </cell>
          <cell r="AK2185" t="str">
            <v>13 mos</v>
          </cell>
          <cell r="AL2185">
            <v>80</v>
          </cell>
          <cell r="AM2185" t="str">
            <v>5A991</v>
          </cell>
        </row>
        <row r="2186">
          <cell r="F2186" t="str">
            <v>6910-SVL-4OS-1</v>
          </cell>
          <cell r="G2186" t="str">
            <v>ESSENTIAL 4HR ONSITE SUPPORT,  BR6910</v>
          </cell>
          <cell r="H2186" t="str">
            <v>ESSENTIAL 4HR ONSITE SUPPORT</v>
          </cell>
          <cell r="I2186">
            <v>360</v>
          </cell>
          <cell r="J2186">
            <v>360</v>
          </cell>
          <cell r="K2186" t="str">
            <v>N</v>
          </cell>
          <cell r="L2186">
            <v>0</v>
          </cell>
          <cell r="M2186">
            <v>0</v>
          </cell>
          <cell r="N2186">
            <v>0</v>
          </cell>
          <cell r="O2186">
            <v>0</v>
          </cell>
          <cell r="P2186">
            <v>0</v>
          </cell>
          <cell r="Q2186">
            <v>0</v>
          </cell>
          <cell r="R2186">
            <v>0</v>
          </cell>
          <cell r="S2186">
            <v>234</v>
          </cell>
          <cell r="T2186">
            <v>252</v>
          </cell>
          <cell r="U2186">
            <v>252</v>
          </cell>
          <cell r="V2186">
            <v>234</v>
          </cell>
          <cell r="W2186">
            <v>0</v>
          </cell>
          <cell r="X2186" t="str">
            <v>A3</v>
          </cell>
          <cell r="Y2186">
            <v>0.35</v>
          </cell>
          <cell r="Z2186">
            <v>0.3</v>
          </cell>
          <cell r="AA2186">
            <v>0.3</v>
          </cell>
          <cell r="AB2186">
            <v>0.35</v>
          </cell>
          <cell r="AC2186">
            <v>0</v>
          </cell>
          <cell r="AD2186">
            <v>0</v>
          </cell>
          <cell r="AE2186" t="str">
            <v>SUPPORT</v>
          </cell>
          <cell r="AF2186" t="str">
            <v>BDS DIRECT SUPPORT</v>
          </cell>
          <cell r="AG2186" t="str">
            <v>INITIAL SALE</v>
          </cell>
          <cell r="AH2186" t="str">
            <v>HW SUPPORT</v>
          </cell>
          <cell r="AI2186" t="str">
            <v>132-12</v>
          </cell>
          <cell r="AJ2186" t="str">
            <v>N/A</v>
          </cell>
          <cell r="AK2186" t="str">
            <v>None</v>
          </cell>
          <cell r="AL2186">
            <v>40</v>
          </cell>
          <cell r="AM2186">
            <v>0</v>
          </cell>
        </row>
        <row r="2187">
          <cell r="F2187" t="str">
            <v>6910-SVL-4OS-2</v>
          </cell>
          <cell r="G2187" t="str">
            <v>ESSENTIAL 4HR ONSITE SUPPORT,  BR6910</v>
          </cell>
          <cell r="H2187" t="str">
            <v>ESSENTIAL 4HR ONSITE SUPPORT</v>
          </cell>
          <cell r="I2187">
            <v>684</v>
          </cell>
          <cell r="J2187">
            <v>684</v>
          </cell>
          <cell r="K2187" t="str">
            <v>N</v>
          </cell>
          <cell r="L2187">
            <v>0</v>
          </cell>
          <cell r="M2187">
            <v>0</v>
          </cell>
          <cell r="N2187">
            <v>0</v>
          </cell>
          <cell r="O2187">
            <v>0</v>
          </cell>
          <cell r="P2187">
            <v>0</v>
          </cell>
          <cell r="Q2187">
            <v>0</v>
          </cell>
          <cell r="R2187">
            <v>0</v>
          </cell>
          <cell r="S2187">
            <v>445</v>
          </cell>
          <cell r="T2187">
            <v>479</v>
          </cell>
          <cell r="U2187">
            <v>479</v>
          </cell>
          <cell r="V2187">
            <v>445</v>
          </cell>
          <cell r="W2187">
            <v>0</v>
          </cell>
          <cell r="X2187" t="str">
            <v>A3</v>
          </cell>
          <cell r="Y2187">
            <v>0.35</v>
          </cell>
          <cell r="Z2187">
            <v>0.3</v>
          </cell>
          <cell r="AA2187">
            <v>0.3</v>
          </cell>
          <cell r="AB2187">
            <v>0.35</v>
          </cell>
          <cell r="AC2187">
            <v>0</v>
          </cell>
          <cell r="AD2187">
            <v>0</v>
          </cell>
          <cell r="AE2187" t="str">
            <v>SUPPORT</v>
          </cell>
          <cell r="AF2187" t="str">
            <v>BDS DIRECT SUPPORT</v>
          </cell>
          <cell r="AG2187" t="str">
            <v>INITIAL SALE</v>
          </cell>
          <cell r="AH2187" t="str">
            <v>HW SUPPORT</v>
          </cell>
          <cell r="AI2187" t="str">
            <v>132-12</v>
          </cell>
          <cell r="AJ2187" t="str">
            <v>N/A</v>
          </cell>
          <cell r="AK2187" t="str">
            <v>None</v>
          </cell>
          <cell r="AL2187">
            <v>40</v>
          </cell>
          <cell r="AM2187">
            <v>0</v>
          </cell>
        </row>
        <row r="2188">
          <cell r="F2188" t="str">
            <v>6910-SVL-4OS-3</v>
          </cell>
          <cell r="G2188" t="str">
            <v>ESSENTIAL 4HR ONSITE SUPPORT,  BR6910</v>
          </cell>
          <cell r="H2188" t="str">
            <v>ESSENTIAL 4HR ONSITE SUPPORT</v>
          </cell>
          <cell r="I2188">
            <v>990</v>
          </cell>
          <cell r="J2188">
            <v>990</v>
          </cell>
          <cell r="K2188" t="str">
            <v>N</v>
          </cell>
          <cell r="L2188">
            <v>0</v>
          </cell>
          <cell r="M2188">
            <v>0</v>
          </cell>
          <cell r="N2188">
            <v>0</v>
          </cell>
          <cell r="O2188">
            <v>0</v>
          </cell>
          <cell r="P2188">
            <v>0</v>
          </cell>
          <cell r="Q2188">
            <v>0</v>
          </cell>
          <cell r="R2188">
            <v>0</v>
          </cell>
          <cell r="S2188">
            <v>644</v>
          </cell>
          <cell r="T2188">
            <v>693</v>
          </cell>
          <cell r="U2188">
            <v>693</v>
          </cell>
          <cell r="V2188">
            <v>644</v>
          </cell>
          <cell r="W2188">
            <v>0</v>
          </cell>
          <cell r="X2188" t="str">
            <v>A3</v>
          </cell>
          <cell r="Y2188">
            <v>0.35</v>
          </cell>
          <cell r="Z2188">
            <v>0.3</v>
          </cell>
          <cell r="AA2188">
            <v>0.3</v>
          </cell>
          <cell r="AB2188">
            <v>0.35</v>
          </cell>
          <cell r="AC2188">
            <v>0</v>
          </cell>
          <cell r="AD2188">
            <v>0</v>
          </cell>
          <cell r="AE2188" t="str">
            <v>SUPPORT</v>
          </cell>
          <cell r="AF2188" t="str">
            <v>BDS DIRECT SUPPORT</v>
          </cell>
          <cell r="AG2188" t="str">
            <v>INITIAL SALE</v>
          </cell>
          <cell r="AH2188" t="str">
            <v>HW SUPPORT</v>
          </cell>
          <cell r="AI2188" t="str">
            <v>132-12</v>
          </cell>
          <cell r="AJ2188" t="str">
            <v>N/A</v>
          </cell>
          <cell r="AK2188" t="str">
            <v>None</v>
          </cell>
          <cell r="AL2188">
            <v>40</v>
          </cell>
          <cell r="AM2188">
            <v>0</v>
          </cell>
        </row>
        <row r="2189">
          <cell r="F2189" t="str">
            <v>6910-SVL-4OS-4</v>
          </cell>
          <cell r="G2189" t="str">
            <v>ESSENTIAL 4HR ONSITE SUPPORT,  BR6910</v>
          </cell>
          <cell r="H2189" t="str">
            <v>ESSENTIAL 4HR ONSITE SUPPORT</v>
          </cell>
          <cell r="I2189">
            <v>1320</v>
          </cell>
          <cell r="J2189">
            <v>1320</v>
          </cell>
          <cell r="K2189" t="str">
            <v>N</v>
          </cell>
          <cell r="L2189">
            <v>0</v>
          </cell>
          <cell r="M2189">
            <v>0</v>
          </cell>
          <cell r="N2189">
            <v>0</v>
          </cell>
          <cell r="O2189">
            <v>0</v>
          </cell>
          <cell r="P2189">
            <v>0</v>
          </cell>
          <cell r="Q2189">
            <v>0</v>
          </cell>
          <cell r="R2189">
            <v>0</v>
          </cell>
          <cell r="S2189">
            <v>858</v>
          </cell>
          <cell r="T2189">
            <v>924</v>
          </cell>
          <cell r="U2189">
            <v>924</v>
          </cell>
          <cell r="V2189">
            <v>858</v>
          </cell>
          <cell r="W2189">
            <v>0</v>
          </cell>
          <cell r="X2189" t="str">
            <v>A3</v>
          </cell>
          <cell r="Y2189">
            <v>0.35</v>
          </cell>
          <cell r="Z2189">
            <v>0.3</v>
          </cell>
          <cell r="AA2189">
            <v>0.3</v>
          </cell>
          <cell r="AB2189">
            <v>0.35</v>
          </cell>
          <cell r="AC2189">
            <v>0</v>
          </cell>
          <cell r="AD2189">
            <v>0</v>
          </cell>
          <cell r="AE2189" t="str">
            <v>SUPPORT</v>
          </cell>
          <cell r="AF2189" t="str">
            <v>BDS DIRECT SUPPORT</v>
          </cell>
          <cell r="AG2189" t="str">
            <v>INITIAL SALE</v>
          </cell>
          <cell r="AH2189" t="str">
            <v>HW SUPPORT</v>
          </cell>
          <cell r="AI2189" t="str">
            <v>132-12</v>
          </cell>
          <cell r="AJ2189" t="str">
            <v>N/A</v>
          </cell>
          <cell r="AK2189" t="str">
            <v>None</v>
          </cell>
          <cell r="AL2189">
            <v>40</v>
          </cell>
          <cell r="AM2189">
            <v>0</v>
          </cell>
        </row>
        <row r="2190">
          <cell r="F2190" t="str">
            <v>6910-SVL-4OS-5</v>
          </cell>
          <cell r="G2190" t="str">
            <v>ESSENTIAL 4HR ONSITE SUPPORT,  BR6910</v>
          </cell>
          <cell r="H2190" t="str">
            <v>ESSENTIAL 4HR ONSITE SUPPORT</v>
          </cell>
          <cell r="I2190">
            <v>1650</v>
          </cell>
          <cell r="J2190">
            <v>1650</v>
          </cell>
          <cell r="K2190" t="str">
            <v>N</v>
          </cell>
          <cell r="L2190">
            <v>0</v>
          </cell>
          <cell r="M2190">
            <v>0</v>
          </cell>
          <cell r="N2190">
            <v>0</v>
          </cell>
          <cell r="O2190">
            <v>0</v>
          </cell>
          <cell r="P2190">
            <v>0</v>
          </cell>
          <cell r="Q2190">
            <v>0</v>
          </cell>
          <cell r="R2190">
            <v>0</v>
          </cell>
          <cell r="S2190">
            <v>1073</v>
          </cell>
          <cell r="T2190">
            <v>1155</v>
          </cell>
          <cell r="U2190">
            <v>1155</v>
          </cell>
          <cell r="V2190">
            <v>1073</v>
          </cell>
          <cell r="W2190">
            <v>0</v>
          </cell>
          <cell r="X2190" t="str">
            <v>A3</v>
          </cell>
          <cell r="Y2190">
            <v>0.35</v>
          </cell>
          <cell r="Z2190">
            <v>0.3</v>
          </cell>
          <cell r="AA2190">
            <v>0.3</v>
          </cell>
          <cell r="AB2190">
            <v>0.35</v>
          </cell>
          <cell r="AC2190">
            <v>0</v>
          </cell>
          <cell r="AD2190">
            <v>0</v>
          </cell>
          <cell r="AE2190" t="str">
            <v>SUPPORT</v>
          </cell>
          <cell r="AF2190" t="str">
            <v>BDS DIRECT SUPPORT</v>
          </cell>
          <cell r="AG2190" t="str">
            <v>INITIAL SALE</v>
          </cell>
          <cell r="AH2190" t="str">
            <v>HW SUPPORT</v>
          </cell>
          <cell r="AI2190" t="str">
            <v>132-12</v>
          </cell>
          <cell r="AJ2190" t="str">
            <v>N/A</v>
          </cell>
          <cell r="AK2190" t="str">
            <v>None</v>
          </cell>
          <cell r="AL2190">
            <v>40</v>
          </cell>
          <cell r="AM2190">
            <v>0</v>
          </cell>
        </row>
        <row r="2191">
          <cell r="F2191" t="str">
            <v>6910-SVL-4P-1</v>
          </cell>
          <cell r="G2191" t="str">
            <v>ESSENTIAL 4HR PARTS ONLY SUPPORT,  BR6910</v>
          </cell>
          <cell r="H2191" t="str">
            <v>ESSENTIAL 4HR PARTS ONLY SUPPORT</v>
          </cell>
          <cell r="I2191">
            <v>290</v>
          </cell>
          <cell r="J2191">
            <v>290</v>
          </cell>
          <cell r="K2191" t="str">
            <v>N</v>
          </cell>
          <cell r="L2191">
            <v>0</v>
          </cell>
          <cell r="M2191">
            <v>0</v>
          </cell>
          <cell r="N2191">
            <v>0</v>
          </cell>
          <cell r="O2191">
            <v>0</v>
          </cell>
          <cell r="P2191">
            <v>0</v>
          </cell>
          <cell r="Q2191">
            <v>0</v>
          </cell>
          <cell r="R2191">
            <v>0</v>
          </cell>
          <cell r="S2191">
            <v>189</v>
          </cell>
          <cell r="T2191">
            <v>203</v>
          </cell>
          <cell r="U2191">
            <v>203</v>
          </cell>
          <cell r="V2191">
            <v>189</v>
          </cell>
          <cell r="W2191">
            <v>0</v>
          </cell>
          <cell r="X2191" t="str">
            <v>A3</v>
          </cell>
          <cell r="Y2191">
            <v>0.35</v>
          </cell>
          <cell r="Z2191">
            <v>0.3</v>
          </cell>
          <cell r="AA2191">
            <v>0.3</v>
          </cell>
          <cell r="AB2191">
            <v>0.35</v>
          </cell>
          <cell r="AC2191">
            <v>0</v>
          </cell>
          <cell r="AD2191">
            <v>0</v>
          </cell>
          <cell r="AE2191" t="str">
            <v>SUPPORT</v>
          </cell>
          <cell r="AF2191" t="str">
            <v>BDS DIRECT SUPPORT</v>
          </cell>
          <cell r="AG2191" t="str">
            <v>INITIAL SALE</v>
          </cell>
          <cell r="AH2191" t="str">
            <v>HW SUPPORT</v>
          </cell>
          <cell r="AI2191" t="str">
            <v>132-12</v>
          </cell>
          <cell r="AJ2191" t="str">
            <v>N/A</v>
          </cell>
          <cell r="AK2191" t="str">
            <v>None</v>
          </cell>
          <cell r="AL2191">
            <v>40</v>
          </cell>
          <cell r="AM2191">
            <v>0</v>
          </cell>
        </row>
        <row r="2192">
          <cell r="F2192" t="str">
            <v>6910-SVL-4P-2</v>
          </cell>
          <cell r="G2192" t="str">
            <v>ESSENTIAL 4HR PARTS ONLY SUPPORT,  BR6910</v>
          </cell>
          <cell r="H2192" t="str">
            <v>ESSENTIAL 4HR PARTS ONLY SUPPORT</v>
          </cell>
          <cell r="I2192">
            <v>551</v>
          </cell>
          <cell r="J2192">
            <v>551</v>
          </cell>
          <cell r="K2192" t="str">
            <v>N</v>
          </cell>
          <cell r="L2192">
            <v>0</v>
          </cell>
          <cell r="M2192">
            <v>0</v>
          </cell>
          <cell r="N2192">
            <v>0</v>
          </cell>
          <cell r="O2192">
            <v>0</v>
          </cell>
          <cell r="P2192">
            <v>0</v>
          </cell>
          <cell r="Q2192">
            <v>0</v>
          </cell>
          <cell r="R2192">
            <v>0</v>
          </cell>
          <cell r="S2192">
            <v>358</v>
          </cell>
          <cell r="T2192">
            <v>386</v>
          </cell>
          <cell r="U2192">
            <v>386</v>
          </cell>
          <cell r="V2192">
            <v>358</v>
          </cell>
          <cell r="W2192">
            <v>0</v>
          </cell>
          <cell r="X2192" t="str">
            <v>A3</v>
          </cell>
          <cell r="Y2192">
            <v>0.35</v>
          </cell>
          <cell r="Z2192">
            <v>0.3</v>
          </cell>
          <cell r="AA2192">
            <v>0.3</v>
          </cell>
          <cell r="AB2192">
            <v>0.35</v>
          </cell>
          <cell r="AC2192">
            <v>0</v>
          </cell>
          <cell r="AD2192">
            <v>0</v>
          </cell>
          <cell r="AE2192" t="str">
            <v>SUPPORT</v>
          </cell>
          <cell r="AF2192" t="str">
            <v>BDS DIRECT SUPPORT</v>
          </cell>
          <cell r="AG2192" t="str">
            <v>INITIAL SALE</v>
          </cell>
          <cell r="AH2192" t="str">
            <v>HW SUPPORT</v>
          </cell>
          <cell r="AI2192" t="str">
            <v>132-12</v>
          </cell>
          <cell r="AJ2192" t="str">
            <v>N/A</v>
          </cell>
          <cell r="AK2192" t="str">
            <v>None</v>
          </cell>
          <cell r="AL2192">
            <v>40</v>
          </cell>
          <cell r="AM2192">
            <v>0</v>
          </cell>
        </row>
        <row r="2193">
          <cell r="F2193" t="str">
            <v>6910-SVL-4P-3</v>
          </cell>
          <cell r="G2193" t="str">
            <v>ESSENTIAL 4HR PARTS ONLY SUPPORT,  BR6910</v>
          </cell>
          <cell r="H2193" t="str">
            <v>ESSENTIAL 4HR PARTS ONLY SUPPORT</v>
          </cell>
          <cell r="I2193">
            <v>797.5</v>
          </cell>
          <cell r="J2193">
            <v>798</v>
          </cell>
          <cell r="K2193" t="str">
            <v>N</v>
          </cell>
          <cell r="L2193">
            <v>0</v>
          </cell>
          <cell r="M2193">
            <v>0</v>
          </cell>
          <cell r="N2193">
            <v>0</v>
          </cell>
          <cell r="O2193">
            <v>0</v>
          </cell>
          <cell r="P2193">
            <v>0</v>
          </cell>
          <cell r="Q2193">
            <v>0</v>
          </cell>
          <cell r="R2193">
            <v>0</v>
          </cell>
          <cell r="S2193">
            <v>518</v>
          </cell>
          <cell r="T2193">
            <v>558</v>
          </cell>
          <cell r="U2193">
            <v>558</v>
          </cell>
          <cell r="V2193">
            <v>518</v>
          </cell>
          <cell r="W2193">
            <v>0</v>
          </cell>
          <cell r="X2193" t="str">
            <v>A3</v>
          </cell>
          <cell r="Y2193">
            <v>0.35</v>
          </cell>
          <cell r="Z2193">
            <v>0.3</v>
          </cell>
          <cell r="AA2193">
            <v>0.3</v>
          </cell>
          <cell r="AB2193">
            <v>0.35</v>
          </cell>
          <cell r="AC2193">
            <v>0</v>
          </cell>
          <cell r="AD2193">
            <v>0</v>
          </cell>
          <cell r="AE2193" t="str">
            <v>SUPPORT</v>
          </cell>
          <cell r="AF2193" t="str">
            <v>BDS DIRECT SUPPORT</v>
          </cell>
          <cell r="AG2193" t="str">
            <v>INITIAL SALE</v>
          </cell>
          <cell r="AH2193" t="str">
            <v>HW SUPPORT</v>
          </cell>
          <cell r="AI2193" t="str">
            <v>132-12</v>
          </cell>
          <cell r="AJ2193" t="str">
            <v>N/A</v>
          </cell>
          <cell r="AK2193" t="str">
            <v>None</v>
          </cell>
          <cell r="AL2193">
            <v>40</v>
          </cell>
          <cell r="AM2193">
            <v>0</v>
          </cell>
        </row>
        <row r="2194">
          <cell r="F2194" t="str">
            <v>6910-SVL-4P-4</v>
          </cell>
          <cell r="G2194" t="str">
            <v>ESSENTIAL 4HR PARTS ONLY SUPPORT,  BR6910</v>
          </cell>
          <cell r="H2194" t="str">
            <v>ESSENTIAL 4HR PARTS ONLY SUPPORT</v>
          </cell>
          <cell r="I2194">
            <v>1063</v>
          </cell>
          <cell r="J2194">
            <v>1063</v>
          </cell>
          <cell r="K2194" t="str">
            <v>N</v>
          </cell>
          <cell r="L2194">
            <v>0</v>
          </cell>
          <cell r="M2194">
            <v>0</v>
          </cell>
          <cell r="N2194">
            <v>0</v>
          </cell>
          <cell r="O2194">
            <v>0</v>
          </cell>
          <cell r="P2194">
            <v>0</v>
          </cell>
          <cell r="Q2194">
            <v>0</v>
          </cell>
          <cell r="R2194">
            <v>0</v>
          </cell>
          <cell r="S2194">
            <v>691</v>
          </cell>
          <cell r="T2194">
            <v>744</v>
          </cell>
          <cell r="U2194">
            <v>744</v>
          </cell>
          <cell r="V2194">
            <v>691</v>
          </cell>
          <cell r="W2194">
            <v>0</v>
          </cell>
          <cell r="X2194" t="str">
            <v>A3</v>
          </cell>
          <cell r="Y2194">
            <v>0.35</v>
          </cell>
          <cell r="Z2194">
            <v>0.3</v>
          </cell>
          <cell r="AA2194">
            <v>0.3</v>
          </cell>
          <cell r="AB2194">
            <v>0.35</v>
          </cell>
          <cell r="AC2194">
            <v>0</v>
          </cell>
          <cell r="AD2194">
            <v>0</v>
          </cell>
          <cell r="AE2194" t="str">
            <v>SUPPORT</v>
          </cell>
          <cell r="AF2194" t="str">
            <v>BDS DIRECT SUPPORT</v>
          </cell>
          <cell r="AG2194" t="str">
            <v>INITIAL SALE</v>
          </cell>
          <cell r="AH2194" t="str">
            <v>HW SUPPORT</v>
          </cell>
          <cell r="AI2194" t="str">
            <v>132-12</v>
          </cell>
          <cell r="AJ2194" t="str">
            <v>N/A</v>
          </cell>
          <cell r="AK2194" t="str">
            <v>None</v>
          </cell>
          <cell r="AL2194">
            <v>40</v>
          </cell>
          <cell r="AM2194">
            <v>0</v>
          </cell>
        </row>
        <row r="2195">
          <cell r="F2195" t="str">
            <v>6910-SVL-4P-5</v>
          </cell>
          <cell r="G2195" t="str">
            <v>ESSENTIAL 4HR PARTS ONLY SUPPORT,  BR6910</v>
          </cell>
          <cell r="H2195" t="str">
            <v>ESSENTIAL 4HR PARTS ONLY SUPPORT</v>
          </cell>
          <cell r="I2195">
            <v>1329</v>
          </cell>
          <cell r="J2195">
            <v>1329</v>
          </cell>
          <cell r="K2195" t="str">
            <v>N</v>
          </cell>
          <cell r="L2195">
            <v>0</v>
          </cell>
          <cell r="M2195">
            <v>0</v>
          </cell>
          <cell r="N2195">
            <v>0</v>
          </cell>
          <cell r="O2195">
            <v>0</v>
          </cell>
          <cell r="P2195">
            <v>0</v>
          </cell>
          <cell r="Q2195">
            <v>0</v>
          </cell>
          <cell r="R2195">
            <v>0</v>
          </cell>
          <cell r="S2195">
            <v>864</v>
          </cell>
          <cell r="T2195">
            <v>930</v>
          </cell>
          <cell r="U2195">
            <v>930</v>
          </cell>
          <cell r="V2195">
            <v>864</v>
          </cell>
          <cell r="W2195">
            <v>0</v>
          </cell>
          <cell r="X2195" t="str">
            <v>A3</v>
          </cell>
          <cell r="Y2195">
            <v>0.35</v>
          </cell>
          <cell r="Z2195">
            <v>0.3</v>
          </cell>
          <cell r="AA2195">
            <v>0.3</v>
          </cell>
          <cell r="AB2195">
            <v>0.35</v>
          </cell>
          <cell r="AC2195">
            <v>0</v>
          </cell>
          <cell r="AD2195">
            <v>0</v>
          </cell>
          <cell r="AE2195" t="str">
            <v>SUPPORT</v>
          </cell>
          <cell r="AF2195" t="str">
            <v>BDS DIRECT SUPPORT</v>
          </cell>
          <cell r="AG2195" t="str">
            <v>INITIAL SALE</v>
          </cell>
          <cell r="AH2195" t="str">
            <v>HW SUPPORT</v>
          </cell>
          <cell r="AI2195" t="str">
            <v>132-12</v>
          </cell>
          <cell r="AJ2195" t="str">
            <v>N/A</v>
          </cell>
          <cell r="AK2195" t="str">
            <v>None</v>
          </cell>
          <cell r="AL2195">
            <v>40</v>
          </cell>
          <cell r="AM2195">
            <v>0</v>
          </cell>
        </row>
        <row r="2196">
          <cell r="F2196" t="str">
            <v>6910-SVL-NDO-1</v>
          </cell>
          <cell r="G2196" t="str">
            <v>ESSENTIAL NBD ONSITE SUPPORT,  BR6910</v>
          </cell>
          <cell r="H2196" t="str">
            <v>ESSENTIAL NBD ONSITE SUPPORT</v>
          </cell>
          <cell r="I2196">
            <v>225</v>
          </cell>
          <cell r="J2196">
            <v>225</v>
          </cell>
          <cell r="K2196" t="str">
            <v>N</v>
          </cell>
          <cell r="L2196">
            <v>0</v>
          </cell>
          <cell r="M2196">
            <v>0</v>
          </cell>
          <cell r="N2196">
            <v>0</v>
          </cell>
          <cell r="O2196">
            <v>0</v>
          </cell>
          <cell r="P2196">
            <v>0</v>
          </cell>
          <cell r="Q2196">
            <v>0</v>
          </cell>
          <cell r="R2196">
            <v>0</v>
          </cell>
          <cell r="S2196">
            <v>146</v>
          </cell>
          <cell r="T2196">
            <v>158</v>
          </cell>
          <cell r="U2196">
            <v>158</v>
          </cell>
          <cell r="V2196">
            <v>146</v>
          </cell>
          <cell r="W2196">
            <v>0</v>
          </cell>
          <cell r="X2196" t="str">
            <v>A3</v>
          </cell>
          <cell r="Y2196">
            <v>0.35</v>
          </cell>
          <cell r="Z2196">
            <v>0.3</v>
          </cell>
          <cell r="AA2196">
            <v>0.3</v>
          </cell>
          <cell r="AB2196">
            <v>0.35</v>
          </cell>
          <cell r="AC2196">
            <v>0</v>
          </cell>
          <cell r="AD2196">
            <v>0</v>
          </cell>
          <cell r="AE2196" t="str">
            <v>SUPPORT</v>
          </cell>
          <cell r="AF2196" t="str">
            <v>BDS DIRECT SUPPORT</v>
          </cell>
          <cell r="AG2196" t="str">
            <v>INITIAL SALE</v>
          </cell>
          <cell r="AH2196" t="str">
            <v>HW SUPPORT</v>
          </cell>
          <cell r="AI2196" t="str">
            <v>132-12</v>
          </cell>
          <cell r="AJ2196" t="str">
            <v>N/A</v>
          </cell>
          <cell r="AK2196" t="str">
            <v>None</v>
          </cell>
          <cell r="AL2196">
            <v>40</v>
          </cell>
          <cell r="AM2196">
            <v>0</v>
          </cell>
        </row>
        <row r="2197">
          <cell r="F2197" t="str">
            <v>6910-SVL-NDO-2</v>
          </cell>
          <cell r="G2197" t="str">
            <v>ESSENTIAL NBD ONSITE SUPPORT,  BR6910</v>
          </cell>
          <cell r="H2197" t="str">
            <v>ESSENTIAL NBD ONSITE SUPPORT</v>
          </cell>
          <cell r="I2197">
            <v>427.5</v>
          </cell>
          <cell r="J2197">
            <v>428</v>
          </cell>
          <cell r="K2197" t="str">
            <v>N</v>
          </cell>
          <cell r="L2197">
            <v>0</v>
          </cell>
          <cell r="M2197">
            <v>0</v>
          </cell>
          <cell r="N2197">
            <v>0</v>
          </cell>
          <cell r="O2197">
            <v>0</v>
          </cell>
          <cell r="P2197">
            <v>0</v>
          </cell>
          <cell r="Q2197">
            <v>0</v>
          </cell>
          <cell r="R2197">
            <v>0</v>
          </cell>
          <cell r="S2197">
            <v>278</v>
          </cell>
          <cell r="T2197">
            <v>299</v>
          </cell>
          <cell r="U2197">
            <v>299</v>
          </cell>
          <cell r="V2197">
            <v>278</v>
          </cell>
          <cell r="W2197">
            <v>0</v>
          </cell>
          <cell r="X2197" t="str">
            <v>A3</v>
          </cell>
          <cell r="Y2197">
            <v>0.35</v>
          </cell>
          <cell r="Z2197">
            <v>0.3</v>
          </cell>
          <cell r="AA2197">
            <v>0.3</v>
          </cell>
          <cell r="AB2197">
            <v>0.35</v>
          </cell>
          <cell r="AC2197">
            <v>0</v>
          </cell>
          <cell r="AD2197">
            <v>0</v>
          </cell>
          <cell r="AE2197" t="str">
            <v>SUPPORT</v>
          </cell>
          <cell r="AF2197" t="str">
            <v>BDS DIRECT SUPPORT</v>
          </cell>
          <cell r="AG2197" t="str">
            <v>INITIAL SALE</v>
          </cell>
          <cell r="AH2197" t="str">
            <v>HW SUPPORT</v>
          </cell>
          <cell r="AI2197" t="str">
            <v>132-12</v>
          </cell>
          <cell r="AJ2197" t="str">
            <v>N/A</v>
          </cell>
          <cell r="AK2197" t="str">
            <v>None</v>
          </cell>
          <cell r="AL2197">
            <v>40</v>
          </cell>
          <cell r="AM2197">
            <v>0</v>
          </cell>
        </row>
        <row r="2198">
          <cell r="F2198" t="str">
            <v>6910-SVL-NDO-3</v>
          </cell>
          <cell r="G2198" t="str">
            <v>ESSENTIAL NBD ONSITE SUPPORT,  BR6910</v>
          </cell>
          <cell r="H2198" t="str">
            <v>ESSENTIAL NBD ONSITE SUPPORT</v>
          </cell>
          <cell r="I2198">
            <v>618.75</v>
          </cell>
          <cell r="J2198">
            <v>619</v>
          </cell>
          <cell r="K2198" t="str">
            <v>N</v>
          </cell>
          <cell r="L2198">
            <v>0</v>
          </cell>
          <cell r="M2198">
            <v>0</v>
          </cell>
          <cell r="N2198">
            <v>0</v>
          </cell>
          <cell r="O2198">
            <v>0</v>
          </cell>
          <cell r="P2198">
            <v>0</v>
          </cell>
          <cell r="Q2198">
            <v>0</v>
          </cell>
          <cell r="R2198">
            <v>0</v>
          </cell>
          <cell r="S2198">
            <v>402</v>
          </cell>
          <cell r="T2198">
            <v>433</v>
          </cell>
          <cell r="U2198">
            <v>433</v>
          </cell>
          <cell r="V2198">
            <v>402</v>
          </cell>
          <cell r="W2198">
            <v>0</v>
          </cell>
          <cell r="X2198" t="str">
            <v>A3</v>
          </cell>
          <cell r="Y2198">
            <v>0.35</v>
          </cell>
          <cell r="Z2198">
            <v>0.3</v>
          </cell>
          <cell r="AA2198">
            <v>0.3</v>
          </cell>
          <cell r="AB2198">
            <v>0.35</v>
          </cell>
          <cell r="AC2198">
            <v>0</v>
          </cell>
          <cell r="AD2198">
            <v>0</v>
          </cell>
          <cell r="AE2198" t="str">
            <v>SUPPORT</v>
          </cell>
          <cell r="AF2198" t="str">
            <v>BDS DIRECT SUPPORT</v>
          </cell>
          <cell r="AG2198" t="str">
            <v>INITIAL SALE</v>
          </cell>
          <cell r="AH2198" t="str">
            <v>HW SUPPORT</v>
          </cell>
          <cell r="AI2198" t="str">
            <v>132-12</v>
          </cell>
          <cell r="AJ2198" t="str">
            <v>N/A</v>
          </cell>
          <cell r="AK2198" t="str">
            <v>None</v>
          </cell>
          <cell r="AL2198">
            <v>40</v>
          </cell>
          <cell r="AM2198">
            <v>0</v>
          </cell>
        </row>
        <row r="2199">
          <cell r="F2199" t="str">
            <v>6910-SVL-NDO-4</v>
          </cell>
          <cell r="G2199" t="str">
            <v>ESSENTIAL NBD ONSITE SUPPORT,  BR6910</v>
          </cell>
          <cell r="H2199" t="str">
            <v>ESSENTIAL NBD ONSITE SUPPORT</v>
          </cell>
          <cell r="I2199">
            <v>825</v>
          </cell>
          <cell r="J2199">
            <v>825</v>
          </cell>
          <cell r="K2199" t="str">
            <v>N</v>
          </cell>
          <cell r="L2199">
            <v>0</v>
          </cell>
          <cell r="M2199">
            <v>0</v>
          </cell>
          <cell r="N2199">
            <v>0</v>
          </cell>
          <cell r="O2199">
            <v>0</v>
          </cell>
          <cell r="P2199">
            <v>0</v>
          </cell>
          <cell r="Q2199">
            <v>0</v>
          </cell>
          <cell r="R2199">
            <v>0</v>
          </cell>
          <cell r="S2199">
            <v>536</v>
          </cell>
          <cell r="T2199">
            <v>578</v>
          </cell>
          <cell r="U2199">
            <v>578</v>
          </cell>
          <cell r="V2199">
            <v>536</v>
          </cell>
          <cell r="W2199">
            <v>0</v>
          </cell>
          <cell r="X2199" t="str">
            <v>A3</v>
          </cell>
          <cell r="Y2199">
            <v>0.35</v>
          </cell>
          <cell r="Z2199">
            <v>0.3</v>
          </cell>
          <cell r="AA2199">
            <v>0.3</v>
          </cell>
          <cell r="AB2199">
            <v>0.35</v>
          </cell>
          <cell r="AC2199">
            <v>0</v>
          </cell>
          <cell r="AD2199">
            <v>0</v>
          </cell>
          <cell r="AE2199" t="str">
            <v>SUPPORT</v>
          </cell>
          <cell r="AF2199" t="str">
            <v>BDS DIRECT SUPPORT</v>
          </cell>
          <cell r="AG2199" t="str">
            <v>INITIAL SALE</v>
          </cell>
          <cell r="AH2199" t="str">
            <v>HW SUPPORT</v>
          </cell>
          <cell r="AI2199" t="str">
            <v>132-12</v>
          </cell>
          <cell r="AJ2199" t="str">
            <v>N/A</v>
          </cell>
          <cell r="AK2199" t="str">
            <v>None</v>
          </cell>
          <cell r="AL2199">
            <v>40</v>
          </cell>
          <cell r="AM2199">
            <v>0</v>
          </cell>
        </row>
        <row r="2200">
          <cell r="F2200" t="str">
            <v>6910-SVL-NDO-5</v>
          </cell>
          <cell r="G2200" t="str">
            <v>ESSENTIAL NBD ONSITE SUPPORT,  BR6910</v>
          </cell>
          <cell r="H2200" t="str">
            <v>ESSENTIAL NBD ONSITE SUPPORT</v>
          </cell>
          <cell r="I2200">
            <v>1031</v>
          </cell>
          <cell r="J2200">
            <v>1031</v>
          </cell>
          <cell r="K2200" t="str">
            <v>N</v>
          </cell>
          <cell r="L2200">
            <v>0</v>
          </cell>
          <cell r="M2200">
            <v>0</v>
          </cell>
          <cell r="N2200">
            <v>0</v>
          </cell>
          <cell r="O2200">
            <v>0</v>
          </cell>
          <cell r="P2200">
            <v>0</v>
          </cell>
          <cell r="Q2200">
            <v>0</v>
          </cell>
          <cell r="R2200">
            <v>0</v>
          </cell>
          <cell r="S2200">
            <v>670</v>
          </cell>
          <cell r="T2200">
            <v>722</v>
          </cell>
          <cell r="U2200">
            <v>722</v>
          </cell>
          <cell r="V2200">
            <v>670</v>
          </cell>
          <cell r="W2200">
            <v>0</v>
          </cell>
          <cell r="X2200" t="str">
            <v>A3</v>
          </cell>
          <cell r="Y2200">
            <v>0.35</v>
          </cell>
          <cell r="Z2200">
            <v>0.3</v>
          </cell>
          <cell r="AA2200">
            <v>0.3</v>
          </cell>
          <cell r="AB2200">
            <v>0.35</v>
          </cell>
          <cell r="AC2200">
            <v>0</v>
          </cell>
          <cell r="AD2200">
            <v>0</v>
          </cell>
          <cell r="AE2200" t="str">
            <v>SUPPORT</v>
          </cell>
          <cell r="AF2200" t="str">
            <v>BDS DIRECT SUPPORT</v>
          </cell>
          <cell r="AG2200" t="str">
            <v>INITIAL SALE</v>
          </cell>
          <cell r="AH2200" t="str">
            <v>HW SUPPORT</v>
          </cell>
          <cell r="AI2200" t="str">
            <v>132-12</v>
          </cell>
          <cell r="AJ2200" t="str">
            <v>N/A</v>
          </cell>
          <cell r="AK2200" t="str">
            <v>None</v>
          </cell>
          <cell r="AL2200">
            <v>40</v>
          </cell>
          <cell r="AM2200">
            <v>0</v>
          </cell>
        </row>
        <row r="2201">
          <cell r="F2201" t="str">
            <v>6910-SVL-NDP-1</v>
          </cell>
          <cell r="G2201" t="str">
            <v>ESSENTIAL NBD PARTS ONLY SUPPORT,  BR6910</v>
          </cell>
          <cell r="H2201" t="str">
            <v>ESSENTIAL NBD PARTS ONLY SUPPORT</v>
          </cell>
          <cell r="I2201">
            <v>180</v>
          </cell>
          <cell r="J2201">
            <v>180</v>
          </cell>
          <cell r="K2201" t="str">
            <v>N</v>
          </cell>
          <cell r="L2201">
            <v>0</v>
          </cell>
          <cell r="M2201">
            <v>0</v>
          </cell>
          <cell r="N2201">
            <v>0</v>
          </cell>
          <cell r="O2201">
            <v>0</v>
          </cell>
          <cell r="P2201">
            <v>0</v>
          </cell>
          <cell r="Q2201">
            <v>0</v>
          </cell>
          <cell r="R2201">
            <v>0</v>
          </cell>
          <cell r="S2201">
            <v>117</v>
          </cell>
          <cell r="T2201">
            <v>126</v>
          </cell>
          <cell r="U2201">
            <v>126</v>
          </cell>
          <cell r="V2201">
            <v>117</v>
          </cell>
          <cell r="W2201">
            <v>0</v>
          </cell>
          <cell r="X2201" t="str">
            <v>A3</v>
          </cell>
          <cell r="Y2201">
            <v>0.35</v>
          </cell>
          <cell r="Z2201">
            <v>0.3</v>
          </cell>
          <cell r="AA2201">
            <v>0.3</v>
          </cell>
          <cell r="AB2201">
            <v>0.35</v>
          </cell>
          <cell r="AC2201">
            <v>0</v>
          </cell>
          <cell r="AD2201">
            <v>0</v>
          </cell>
          <cell r="AE2201" t="str">
            <v>SUPPORT</v>
          </cell>
          <cell r="AF2201" t="str">
            <v>BDS DIRECT SUPPORT</v>
          </cell>
          <cell r="AG2201" t="str">
            <v>INITIAL SALE</v>
          </cell>
          <cell r="AH2201" t="str">
            <v>HW SUPPORT</v>
          </cell>
          <cell r="AI2201" t="str">
            <v>132-12</v>
          </cell>
          <cell r="AJ2201" t="str">
            <v>N/A</v>
          </cell>
          <cell r="AK2201" t="str">
            <v>None</v>
          </cell>
          <cell r="AL2201">
            <v>40</v>
          </cell>
          <cell r="AM2201">
            <v>0</v>
          </cell>
        </row>
        <row r="2202">
          <cell r="F2202" t="str">
            <v>6910-SVL-NDP-2</v>
          </cell>
          <cell r="G2202" t="str">
            <v>ESSENTIAL NBD PARTS ONLY SUPPORT,  BR6910</v>
          </cell>
          <cell r="H2202" t="str">
            <v>ESSENTIAL NBD PARTS ONLY SUPPORT</v>
          </cell>
          <cell r="I2202">
            <v>342</v>
          </cell>
          <cell r="J2202">
            <v>342</v>
          </cell>
          <cell r="K2202" t="str">
            <v>N</v>
          </cell>
          <cell r="L2202">
            <v>0</v>
          </cell>
          <cell r="M2202">
            <v>0</v>
          </cell>
          <cell r="N2202">
            <v>0</v>
          </cell>
          <cell r="O2202">
            <v>0</v>
          </cell>
          <cell r="P2202">
            <v>0</v>
          </cell>
          <cell r="Q2202">
            <v>0</v>
          </cell>
          <cell r="R2202">
            <v>0</v>
          </cell>
          <cell r="S2202">
            <v>222</v>
          </cell>
          <cell r="T2202">
            <v>239</v>
          </cell>
          <cell r="U2202">
            <v>239</v>
          </cell>
          <cell r="V2202">
            <v>222</v>
          </cell>
          <cell r="W2202">
            <v>0</v>
          </cell>
          <cell r="X2202" t="str">
            <v>A3</v>
          </cell>
          <cell r="Y2202">
            <v>0.35</v>
          </cell>
          <cell r="Z2202">
            <v>0.3</v>
          </cell>
          <cell r="AA2202">
            <v>0.3</v>
          </cell>
          <cell r="AB2202">
            <v>0.35</v>
          </cell>
          <cell r="AC2202">
            <v>0</v>
          </cell>
          <cell r="AD2202">
            <v>0</v>
          </cell>
          <cell r="AE2202" t="str">
            <v>SUPPORT</v>
          </cell>
          <cell r="AF2202" t="str">
            <v>BDS DIRECT SUPPORT</v>
          </cell>
          <cell r="AG2202" t="str">
            <v>INITIAL SALE</v>
          </cell>
          <cell r="AH2202" t="str">
            <v>HW SUPPORT</v>
          </cell>
          <cell r="AI2202" t="str">
            <v>132-12</v>
          </cell>
          <cell r="AJ2202" t="str">
            <v>N/A</v>
          </cell>
          <cell r="AK2202" t="str">
            <v>None</v>
          </cell>
          <cell r="AL2202">
            <v>40</v>
          </cell>
          <cell r="AM2202">
            <v>0</v>
          </cell>
        </row>
        <row r="2203">
          <cell r="F2203" t="str">
            <v>6910-SVL-NDP-3</v>
          </cell>
          <cell r="G2203" t="str">
            <v>ESSENTIAL NBD PARTS ONLY SUPPORT,  BR6910</v>
          </cell>
          <cell r="H2203" t="str">
            <v>ESSENTIAL NBD PARTS ONLY SUPPORT</v>
          </cell>
          <cell r="I2203">
            <v>495</v>
          </cell>
          <cell r="J2203">
            <v>495</v>
          </cell>
          <cell r="K2203" t="str">
            <v>N</v>
          </cell>
          <cell r="L2203">
            <v>0</v>
          </cell>
          <cell r="M2203">
            <v>0</v>
          </cell>
          <cell r="N2203">
            <v>0</v>
          </cell>
          <cell r="O2203">
            <v>0</v>
          </cell>
          <cell r="P2203">
            <v>0</v>
          </cell>
          <cell r="Q2203">
            <v>0</v>
          </cell>
          <cell r="R2203">
            <v>0</v>
          </cell>
          <cell r="S2203">
            <v>322</v>
          </cell>
          <cell r="T2203">
            <v>347</v>
          </cell>
          <cell r="U2203">
            <v>347</v>
          </cell>
          <cell r="V2203">
            <v>322</v>
          </cell>
          <cell r="W2203">
            <v>0</v>
          </cell>
          <cell r="X2203" t="str">
            <v>A3</v>
          </cell>
          <cell r="Y2203">
            <v>0.35</v>
          </cell>
          <cell r="Z2203">
            <v>0.3</v>
          </cell>
          <cell r="AA2203">
            <v>0.3</v>
          </cell>
          <cell r="AB2203">
            <v>0.35</v>
          </cell>
          <cell r="AC2203">
            <v>0</v>
          </cell>
          <cell r="AD2203">
            <v>0</v>
          </cell>
          <cell r="AE2203" t="str">
            <v>SUPPORT</v>
          </cell>
          <cell r="AF2203" t="str">
            <v>BDS DIRECT SUPPORT</v>
          </cell>
          <cell r="AG2203" t="str">
            <v>INITIAL SALE</v>
          </cell>
          <cell r="AH2203" t="str">
            <v>HW SUPPORT</v>
          </cell>
          <cell r="AI2203" t="str">
            <v>132-12</v>
          </cell>
          <cell r="AJ2203" t="str">
            <v>N/A</v>
          </cell>
          <cell r="AK2203" t="str">
            <v>None</v>
          </cell>
          <cell r="AL2203">
            <v>40</v>
          </cell>
          <cell r="AM2203">
            <v>0</v>
          </cell>
        </row>
        <row r="2204">
          <cell r="F2204" t="str">
            <v>6910-SVL-NDP-4</v>
          </cell>
          <cell r="G2204" t="str">
            <v>ESSENTIAL NBD PARTS ONLY SUPPORT,  BR6910</v>
          </cell>
          <cell r="H2204" t="str">
            <v>ESSENTIAL NBD PARTS ONLY SUPPORT</v>
          </cell>
          <cell r="I2204">
            <v>660</v>
          </cell>
          <cell r="J2204">
            <v>660</v>
          </cell>
          <cell r="K2204" t="str">
            <v>N</v>
          </cell>
          <cell r="L2204">
            <v>0</v>
          </cell>
          <cell r="M2204">
            <v>0</v>
          </cell>
          <cell r="N2204">
            <v>0</v>
          </cell>
          <cell r="O2204">
            <v>0</v>
          </cell>
          <cell r="P2204">
            <v>0</v>
          </cell>
          <cell r="Q2204">
            <v>0</v>
          </cell>
          <cell r="R2204">
            <v>0</v>
          </cell>
          <cell r="S2204">
            <v>429</v>
          </cell>
          <cell r="T2204">
            <v>462</v>
          </cell>
          <cell r="U2204">
            <v>462</v>
          </cell>
          <cell r="V2204">
            <v>429</v>
          </cell>
          <cell r="W2204">
            <v>0</v>
          </cell>
          <cell r="X2204" t="str">
            <v>A3</v>
          </cell>
          <cell r="Y2204">
            <v>0.35</v>
          </cell>
          <cell r="Z2204">
            <v>0.3</v>
          </cell>
          <cell r="AA2204">
            <v>0.3</v>
          </cell>
          <cell r="AB2204">
            <v>0.35</v>
          </cell>
          <cell r="AC2204">
            <v>0</v>
          </cell>
          <cell r="AD2204">
            <v>0</v>
          </cell>
          <cell r="AE2204" t="str">
            <v>SUPPORT</v>
          </cell>
          <cell r="AF2204" t="str">
            <v>BDS DIRECT SUPPORT</v>
          </cell>
          <cell r="AG2204" t="str">
            <v>INITIAL SALE</v>
          </cell>
          <cell r="AH2204" t="str">
            <v>HW SUPPORT</v>
          </cell>
          <cell r="AI2204" t="str">
            <v>132-12</v>
          </cell>
          <cell r="AJ2204" t="str">
            <v>N/A</v>
          </cell>
          <cell r="AK2204" t="str">
            <v>None</v>
          </cell>
          <cell r="AL2204">
            <v>40</v>
          </cell>
          <cell r="AM2204">
            <v>0</v>
          </cell>
        </row>
        <row r="2205">
          <cell r="F2205" t="str">
            <v>6910-SVL-NDP-5</v>
          </cell>
          <cell r="G2205" t="str">
            <v>ESSENTIAL NBD PARTS ONLY SUPPORT,  BR6910</v>
          </cell>
          <cell r="H2205" t="str">
            <v>ESSENTIAL NBD PARTS ONLY SUPPORT</v>
          </cell>
          <cell r="I2205">
            <v>825</v>
          </cell>
          <cell r="J2205">
            <v>825</v>
          </cell>
          <cell r="K2205" t="str">
            <v>N</v>
          </cell>
          <cell r="L2205">
            <v>0</v>
          </cell>
          <cell r="M2205">
            <v>0</v>
          </cell>
          <cell r="N2205">
            <v>0</v>
          </cell>
          <cell r="O2205">
            <v>0</v>
          </cell>
          <cell r="P2205">
            <v>0</v>
          </cell>
          <cell r="Q2205">
            <v>0</v>
          </cell>
          <cell r="R2205">
            <v>0</v>
          </cell>
          <cell r="S2205">
            <v>536</v>
          </cell>
          <cell r="T2205">
            <v>578</v>
          </cell>
          <cell r="U2205">
            <v>578</v>
          </cell>
          <cell r="V2205">
            <v>536</v>
          </cell>
          <cell r="W2205">
            <v>0</v>
          </cell>
          <cell r="X2205" t="str">
            <v>A3</v>
          </cell>
          <cell r="Y2205">
            <v>0.35</v>
          </cell>
          <cell r="Z2205">
            <v>0.3</v>
          </cell>
          <cell r="AA2205">
            <v>0.3</v>
          </cell>
          <cell r="AB2205">
            <v>0.35</v>
          </cell>
          <cell r="AC2205">
            <v>0</v>
          </cell>
          <cell r="AD2205">
            <v>0</v>
          </cell>
          <cell r="AE2205" t="str">
            <v>SUPPORT</v>
          </cell>
          <cell r="AF2205" t="str">
            <v>BDS DIRECT SUPPORT</v>
          </cell>
          <cell r="AG2205" t="str">
            <v>INITIAL SALE</v>
          </cell>
          <cell r="AH2205" t="str">
            <v>HW SUPPORT</v>
          </cell>
          <cell r="AI2205" t="str">
            <v>132-12</v>
          </cell>
          <cell r="AJ2205" t="str">
            <v>N/A</v>
          </cell>
          <cell r="AK2205" t="str">
            <v>None</v>
          </cell>
          <cell r="AL2205">
            <v>40</v>
          </cell>
          <cell r="AM2205">
            <v>0</v>
          </cell>
        </row>
        <row r="2206">
          <cell r="F2206" t="str">
            <v>6910-SVL-RTF-1</v>
          </cell>
          <cell r="G2206" t="str">
            <v>ESSENTIAL RTN TO FACTORY SUPPORT,  BR6910</v>
          </cell>
          <cell r="H2206" t="str">
            <v>ESSENTIAL RTN TO FACTORY SUPPORT</v>
          </cell>
          <cell r="I2206">
            <v>155</v>
          </cell>
          <cell r="J2206">
            <v>155</v>
          </cell>
          <cell r="K2206" t="str">
            <v>N</v>
          </cell>
          <cell r="L2206">
            <v>0</v>
          </cell>
          <cell r="M2206">
            <v>0</v>
          </cell>
          <cell r="N2206">
            <v>0</v>
          </cell>
          <cell r="O2206">
            <v>0</v>
          </cell>
          <cell r="P2206">
            <v>0</v>
          </cell>
          <cell r="Q2206">
            <v>0</v>
          </cell>
          <cell r="R2206">
            <v>0</v>
          </cell>
          <cell r="S2206">
            <v>101</v>
          </cell>
          <cell r="T2206">
            <v>109</v>
          </cell>
          <cell r="U2206">
            <v>109</v>
          </cell>
          <cell r="V2206">
            <v>101</v>
          </cell>
          <cell r="W2206">
            <v>0</v>
          </cell>
          <cell r="X2206" t="str">
            <v>A3</v>
          </cell>
          <cell r="Y2206">
            <v>0.35</v>
          </cell>
          <cell r="Z2206">
            <v>0.3</v>
          </cell>
          <cell r="AA2206">
            <v>0.3</v>
          </cell>
          <cell r="AB2206">
            <v>0.35</v>
          </cell>
          <cell r="AC2206">
            <v>0</v>
          </cell>
          <cell r="AD2206">
            <v>0</v>
          </cell>
          <cell r="AE2206" t="str">
            <v>SUPPORT</v>
          </cell>
          <cell r="AF2206" t="str">
            <v>BDS DIRECT SUPPORT</v>
          </cell>
          <cell r="AG2206" t="str">
            <v>INITIAL SALE</v>
          </cell>
          <cell r="AH2206" t="str">
            <v>HW SUPPORT</v>
          </cell>
          <cell r="AI2206" t="str">
            <v>132-12</v>
          </cell>
          <cell r="AJ2206" t="str">
            <v>N/A</v>
          </cell>
          <cell r="AK2206" t="str">
            <v>None</v>
          </cell>
          <cell r="AL2206">
            <v>40</v>
          </cell>
          <cell r="AM2206">
            <v>0</v>
          </cell>
        </row>
        <row r="2207">
          <cell r="F2207" t="str">
            <v>6910-SVL-RTF-2</v>
          </cell>
          <cell r="G2207" t="str">
            <v>ESSENTIAL RTN TO FACTORY SUPPORT,  BR6910</v>
          </cell>
          <cell r="H2207" t="str">
            <v>ESSENTIAL RTN TO FACTORY SUPPORT</v>
          </cell>
          <cell r="I2207">
            <v>294.5</v>
          </cell>
          <cell r="J2207">
            <v>295</v>
          </cell>
          <cell r="K2207" t="str">
            <v>N</v>
          </cell>
          <cell r="L2207">
            <v>0</v>
          </cell>
          <cell r="M2207">
            <v>0</v>
          </cell>
          <cell r="N2207">
            <v>0</v>
          </cell>
          <cell r="O2207">
            <v>0</v>
          </cell>
          <cell r="P2207">
            <v>0</v>
          </cell>
          <cell r="Q2207">
            <v>0</v>
          </cell>
          <cell r="R2207">
            <v>0</v>
          </cell>
          <cell r="S2207">
            <v>191</v>
          </cell>
          <cell r="T2207">
            <v>206</v>
          </cell>
          <cell r="U2207">
            <v>206</v>
          </cell>
          <cell r="V2207">
            <v>191</v>
          </cell>
          <cell r="W2207">
            <v>0</v>
          </cell>
          <cell r="X2207" t="str">
            <v>A3</v>
          </cell>
          <cell r="Y2207">
            <v>0.35</v>
          </cell>
          <cell r="Z2207">
            <v>0.3</v>
          </cell>
          <cell r="AA2207">
            <v>0.3</v>
          </cell>
          <cell r="AB2207">
            <v>0.35</v>
          </cell>
          <cell r="AC2207">
            <v>0</v>
          </cell>
          <cell r="AD2207">
            <v>0</v>
          </cell>
          <cell r="AE2207" t="str">
            <v>SUPPORT</v>
          </cell>
          <cell r="AF2207" t="str">
            <v>BDS DIRECT SUPPORT</v>
          </cell>
          <cell r="AG2207" t="str">
            <v>INITIAL SALE</v>
          </cell>
          <cell r="AH2207" t="str">
            <v>HW SUPPORT</v>
          </cell>
          <cell r="AI2207" t="str">
            <v>132-12</v>
          </cell>
          <cell r="AJ2207" t="str">
            <v>N/A</v>
          </cell>
          <cell r="AK2207" t="str">
            <v>None</v>
          </cell>
          <cell r="AL2207">
            <v>40</v>
          </cell>
          <cell r="AM2207">
            <v>0</v>
          </cell>
        </row>
        <row r="2208">
          <cell r="F2208" t="str">
            <v>6910-SVL-RTF-3</v>
          </cell>
          <cell r="G2208" t="str">
            <v>ESSENTIAL RTN TO FACTORY SUPPORT,  BR6910</v>
          </cell>
          <cell r="H2208" t="str">
            <v>ESSENTIAL RTN TO FACTORY SUPPORT</v>
          </cell>
          <cell r="I2208">
            <v>426.25</v>
          </cell>
          <cell r="J2208">
            <v>426</v>
          </cell>
          <cell r="K2208" t="str">
            <v>N</v>
          </cell>
          <cell r="L2208">
            <v>0</v>
          </cell>
          <cell r="M2208">
            <v>0</v>
          </cell>
          <cell r="N2208">
            <v>0</v>
          </cell>
          <cell r="O2208">
            <v>0</v>
          </cell>
          <cell r="P2208">
            <v>0</v>
          </cell>
          <cell r="Q2208">
            <v>0</v>
          </cell>
          <cell r="R2208">
            <v>0</v>
          </cell>
          <cell r="S2208">
            <v>277</v>
          </cell>
          <cell r="T2208">
            <v>298</v>
          </cell>
          <cell r="U2208">
            <v>298</v>
          </cell>
          <cell r="V2208">
            <v>277</v>
          </cell>
          <cell r="W2208">
            <v>0</v>
          </cell>
          <cell r="X2208" t="str">
            <v>A3</v>
          </cell>
          <cell r="Y2208">
            <v>0.35</v>
          </cell>
          <cell r="Z2208">
            <v>0.3</v>
          </cell>
          <cell r="AA2208">
            <v>0.3</v>
          </cell>
          <cell r="AB2208">
            <v>0.35</v>
          </cell>
          <cell r="AC2208">
            <v>0</v>
          </cell>
          <cell r="AD2208">
            <v>0</v>
          </cell>
          <cell r="AE2208" t="str">
            <v>SUPPORT</v>
          </cell>
          <cell r="AF2208" t="str">
            <v>BDS DIRECT SUPPORT</v>
          </cell>
          <cell r="AG2208" t="str">
            <v>INITIAL SALE</v>
          </cell>
          <cell r="AH2208" t="str">
            <v>HW SUPPORT</v>
          </cell>
          <cell r="AI2208" t="str">
            <v>132-12</v>
          </cell>
          <cell r="AJ2208" t="str">
            <v>N/A</v>
          </cell>
          <cell r="AK2208" t="str">
            <v>None</v>
          </cell>
          <cell r="AL2208">
            <v>40</v>
          </cell>
          <cell r="AM2208">
            <v>0</v>
          </cell>
        </row>
        <row r="2209">
          <cell r="F2209" t="str">
            <v>6910-SVL-RTF-4</v>
          </cell>
          <cell r="G2209" t="str">
            <v>ESSENTIAL RTN TO FACTORY SUPPORT,  BR6910</v>
          </cell>
          <cell r="H2209" t="str">
            <v>ESSENTIAL RTN TO FACTORY SUPPORT</v>
          </cell>
          <cell r="I2209">
            <v>568</v>
          </cell>
          <cell r="J2209">
            <v>568</v>
          </cell>
          <cell r="K2209" t="str">
            <v>N</v>
          </cell>
          <cell r="L2209">
            <v>0</v>
          </cell>
          <cell r="M2209">
            <v>0</v>
          </cell>
          <cell r="N2209">
            <v>0</v>
          </cell>
          <cell r="O2209">
            <v>0</v>
          </cell>
          <cell r="P2209">
            <v>0</v>
          </cell>
          <cell r="Q2209">
            <v>0</v>
          </cell>
          <cell r="R2209">
            <v>0</v>
          </cell>
          <cell r="S2209">
            <v>369</v>
          </cell>
          <cell r="T2209">
            <v>398</v>
          </cell>
          <cell r="U2209">
            <v>398</v>
          </cell>
          <cell r="V2209">
            <v>369</v>
          </cell>
          <cell r="W2209">
            <v>0</v>
          </cell>
          <cell r="X2209" t="str">
            <v>A3</v>
          </cell>
          <cell r="Y2209">
            <v>0.35</v>
          </cell>
          <cell r="Z2209">
            <v>0.3</v>
          </cell>
          <cell r="AA2209">
            <v>0.3</v>
          </cell>
          <cell r="AB2209">
            <v>0.35</v>
          </cell>
          <cell r="AC2209">
            <v>0</v>
          </cell>
          <cell r="AD2209">
            <v>0</v>
          </cell>
          <cell r="AE2209" t="str">
            <v>SUPPORT</v>
          </cell>
          <cell r="AF2209" t="str">
            <v>BDS DIRECT SUPPORT</v>
          </cell>
          <cell r="AG2209" t="str">
            <v>INITIAL SALE</v>
          </cell>
          <cell r="AH2209" t="str">
            <v>HW SUPPORT</v>
          </cell>
          <cell r="AI2209" t="str">
            <v>132-12</v>
          </cell>
          <cell r="AJ2209" t="str">
            <v>N/A</v>
          </cell>
          <cell r="AK2209" t="str">
            <v>None</v>
          </cell>
          <cell r="AL2209">
            <v>40</v>
          </cell>
          <cell r="AM2209">
            <v>0</v>
          </cell>
        </row>
        <row r="2210">
          <cell r="F2210" t="str">
            <v>6910-SVL-RTF-5</v>
          </cell>
          <cell r="G2210" t="str">
            <v>ESSENTIAL RTN TO FACTORY SUPPORT,  BR6910</v>
          </cell>
          <cell r="H2210" t="str">
            <v>ESSENTIAL RTN TO FACTORY SUPPORT</v>
          </cell>
          <cell r="I2210">
            <v>710</v>
          </cell>
          <cell r="J2210">
            <v>710</v>
          </cell>
          <cell r="K2210" t="str">
            <v>N</v>
          </cell>
          <cell r="L2210">
            <v>0</v>
          </cell>
          <cell r="M2210">
            <v>0</v>
          </cell>
          <cell r="N2210">
            <v>0</v>
          </cell>
          <cell r="O2210">
            <v>0</v>
          </cell>
          <cell r="P2210">
            <v>0</v>
          </cell>
          <cell r="Q2210">
            <v>0</v>
          </cell>
          <cell r="R2210">
            <v>0</v>
          </cell>
          <cell r="S2210">
            <v>462</v>
          </cell>
          <cell r="T2210">
            <v>497</v>
          </cell>
          <cell r="U2210">
            <v>497</v>
          </cell>
          <cell r="V2210">
            <v>462</v>
          </cell>
          <cell r="W2210">
            <v>0</v>
          </cell>
          <cell r="X2210" t="str">
            <v>A3</v>
          </cell>
          <cell r="Y2210">
            <v>0.35</v>
          </cell>
          <cell r="Z2210">
            <v>0.3</v>
          </cell>
          <cell r="AA2210">
            <v>0.3</v>
          </cell>
          <cell r="AB2210">
            <v>0.35</v>
          </cell>
          <cell r="AC2210">
            <v>0</v>
          </cell>
          <cell r="AD2210">
            <v>0</v>
          </cell>
          <cell r="AE2210" t="str">
            <v>SUPPORT</v>
          </cell>
          <cell r="AF2210" t="str">
            <v>BDS DIRECT SUPPORT</v>
          </cell>
          <cell r="AG2210" t="str">
            <v>INITIAL SALE</v>
          </cell>
          <cell r="AH2210" t="str">
            <v>HW SUPPORT</v>
          </cell>
          <cell r="AI2210" t="str">
            <v>132-12</v>
          </cell>
          <cell r="AJ2210" t="str">
            <v>N/A</v>
          </cell>
          <cell r="AK2210" t="str">
            <v>None</v>
          </cell>
          <cell r="AL2210">
            <v>40</v>
          </cell>
          <cell r="AM2210">
            <v>0</v>
          </cell>
        </row>
        <row r="2211">
          <cell r="F2211" t="str">
            <v>6910-SVL-SECUPLIFT-1</v>
          </cell>
          <cell r="G2211" t="str">
            <v>SECURE UPLIFT SUPPORT,  BR6910</v>
          </cell>
          <cell r="H2211" t="str">
            <v>SECURE UPLIFT SUPPORT FOR LAN PRODUCTS</v>
          </cell>
          <cell r="I2211">
            <v>150</v>
          </cell>
          <cell r="J2211">
            <v>150</v>
          </cell>
          <cell r="K2211" t="str">
            <v>N</v>
          </cell>
          <cell r="L2211">
            <v>0</v>
          </cell>
          <cell r="M2211">
            <v>0</v>
          </cell>
          <cell r="N2211">
            <v>0</v>
          </cell>
          <cell r="O2211">
            <v>0</v>
          </cell>
          <cell r="P2211">
            <v>0</v>
          </cell>
          <cell r="Q2211">
            <v>0</v>
          </cell>
          <cell r="R2211">
            <v>0</v>
          </cell>
          <cell r="S2211">
            <v>98</v>
          </cell>
          <cell r="T2211">
            <v>105</v>
          </cell>
          <cell r="U2211">
            <v>105</v>
          </cell>
          <cell r="V2211">
            <v>98</v>
          </cell>
          <cell r="W2211">
            <v>0</v>
          </cell>
          <cell r="X2211" t="str">
            <v>A3</v>
          </cell>
          <cell r="Y2211">
            <v>0.35</v>
          </cell>
          <cell r="Z2211">
            <v>0.3</v>
          </cell>
          <cell r="AA2211">
            <v>0.3</v>
          </cell>
          <cell r="AB2211">
            <v>0.35</v>
          </cell>
          <cell r="AC2211">
            <v>0</v>
          </cell>
          <cell r="AD2211">
            <v>0</v>
          </cell>
          <cell r="AE2211" t="str">
            <v>SUPPORT</v>
          </cell>
          <cell r="AF2211" t="str">
            <v>BDS DIRECT SUPPORT</v>
          </cell>
          <cell r="AG2211" t="str">
            <v>INITIAL SALE</v>
          </cell>
          <cell r="AH2211" t="str">
            <v>HW SUPPORT</v>
          </cell>
          <cell r="AI2211" t="str">
            <v>132-12</v>
          </cell>
          <cell r="AJ2211" t="str">
            <v>N/A</v>
          </cell>
          <cell r="AK2211" t="str">
            <v>None</v>
          </cell>
          <cell r="AL2211">
            <v>40</v>
          </cell>
          <cell r="AM2211">
            <v>0</v>
          </cell>
        </row>
        <row r="2212">
          <cell r="F2212" t="str">
            <v>6910-SVL-SECUPLIFT-2</v>
          </cell>
          <cell r="G2212" t="str">
            <v>SECURE UPLIFT SUPPORT,  BR6910</v>
          </cell>
          <cell r="H2212" t="str">
            <v>SECURE UPLIFT SUPPORT FOR LAN PRODUCTS</v>
          </cell>
          <cell r="I2212">
            <v>285</v>
          </cell>
          <cell r="J2212">
            <v>285</v>
          </cell>
          <cell r="K2212" t="str">
            <v>N</v>
          </cell>
          <cell r="L2212">
            <v>0</v>
          </cell>
          <cell r="M2212">
            <v>0</v>
          </cell>
          <cell r="N2212">
            <v>0</v>
          </cell>
          <cell r="O2212">
            <v>0</v>
          </cell>
          <cell r="P2212">
            <v>0</v>
          </cell>
          <cell r="Q2212">
            <v>0</v>
          </cell>
          <cell r="R2212">
            <v>0</v>
          </cell>
          <cell r="S2212">
            <v>185</v>
          </cell>
          <cell r="T2212">
            <v>200</v>
          </cell>
          <cell r="U2212">
            <v>200</v>
          </cell>
          <cell r="V2212">
            <v>185</v>
          </cell>
          <cell r="W2212">
            <v>0</v>
          </cell>
          <cell r="X2212" t="str">
            <v>A3</v>
          </cell>
          <cell r="Y2212">
            <v>0.35</v>
          </cell>
          <cell r="Z2212">
            <v>0.3</v>
          </cell>
          <cell r="AA2212">
            <v>0.3</v>
          </cell>
          <cell r="AB2212">
            <v>0.35</v>
          </cell>
          <cell r="AC2212">
            <v>0</v>
          </cell>
          <cell r="AD2212">
            <v>0</v>
          </cell>
          <cell r="AE2212" t="str">
            <v>SUPPORT</v>
          </cell>
          <cell r="AF2212" t="str">
            <v>BDS DIRECT SUPPORT</v>
          </cell>
          <cell r="AG2212" t="str">
            <v>INITIAL SALE</v>
          </cell>
          <cell r="AH2212" t="str">
            <v>HW SUPPORT</v>
          </cell>
          <cell r="AI2212" t="str">
            <v>132-12</v>
          </cell>
          <cell r="AJ2212" t="str">
            <v>N/A</v>
          </cell>
          <cell r="AK2212" t="str">
            <v>None</v>
          </cell>
          <cell r="AL2212">
            <v>40</v>
          </cell>
          <cell r="AM2212">
            <v>0</v>
          </cell>
        </row>
        <row r="2213">
          <cell r="F2213" t="str">
            <v>6910-SVL-SECUPLIFT-3</v>
          </cell>
          <cell r="G2213" t="str">
            <v>SECURE UPLIFT SUPPORT,  BR6910</v>
          </cell>
          <cell r="H2213" t="str">
            <v>SECURE UPLIFT SUPPORT FOR LAN PRODUCTS</v>
          </cell>
          <cell r="I2213">
            <v>413</v>
          </cell>
          <cell r="J2213">
            <v>413</v>
          </cell>
          <cell r="K2213" t="str">
            <v>N</v>
          </cell>
          <cell r="L2213">
            <v>0</v>
          </cell>
          <cell r="M2213">
            <v>0</v>
          </cell>
          <cell r="N2213">
            <v>0</v>
          </cell>
          <cell r="O2213">
            <v>0</v>
          </cell>
          <cell r="P2213">
            <v>0</v>
          </cell>
          <cell r="Q2213">
            <v>0</v>
          </cell>
          <cell r="R2213">
            <v>0</v>
          </cell>
          <cell r="S2213">
            <v>268</v>
          </cell>
          <cell r="T2213">
            <v>289</v>
          </cell>
          <cell r="U2213">
            <v>289</v>
          </cell>
          <cell r="V2213">
            <v>268</v>
          </cell>
          <cell r="W2213">
            <v>0</v>
          </cell>
          <cell r="X2213" t="str">
            <v>A3</v>
          </cell>
          <cell r="Y2213">
            <v>0.35</v>
          </cell>
          <cell r="Z2213">
            <v>0.3</v>
          </cell>
          <cell r="AA2213">
            <v>0.3</v>
          </cell>
          <cell r="AB2213">
            <v>0.35</v>
          </cell>
          <cell r="AC2213">
            <v>0</v>
          </cell>
          <cell r="AD2213">
            <v>0</v>
          </cell>
          <cell r="AE2213" t="str">
            <v>SUPPORT</v>
          </cell>
          <cell r="AF2213" t="str">
            <v>BDS DIRECT SUPPORT</v>
          </cell>
          <cell r="AG2213" t="str">
            <v>INITIAL SALE</v>
          </cell>
          <cell r="AH2213" t="str">
            <v>HW SUPPORT</v>
          </cell>
          <cell r="AI2213" t="str">
            <v>132-12</v>
          </cell>
          <cell r="AJ2213" t="str">
            <v>N/A</v>
          </cell>
          <cell r="AK2213" t="str">
            <v>None</v>
          </cell>
          <cell r="AL2213">
            <v>40</v>
          </cell>
          <cell r="AM2213">
            <v>0</v>
          </cell>
        </row>
        <row r="2214">
          <cell r="F2214" t="str">
            <v>6910-SVL-SECUPLIFT-4</v>
          </cell>
          <cell r="G2214" t="str">
            <v>SECURE UPLIFT SUPPORT,  BR6910</v>
          </cell>
          <cell r="H2214" t="str">
            <v>SECURE UPLIFT SUPPORT FOR LAN PRODUCTS</v>
          </cell>
          <cell r="I2214">
            <v>550</v>
          </cell>
          <cell r="J2214">
            <v>550</v>
          </cell>
          <cell r="K2214" t="str">
            <v>N</v>
          </cell>
          <cell r="L2214">
            <v>0</v>
          </cell>
          <cell r="M2214">
            <v>0</v>
          </cell>
          <cell r="N2214">
            <v>0</v>
          </cell>
          <cell r="O2214">
            <v>0</v>
          </cell>
          <cell r="P2214">
            <v>0</v>
          </cell>
          <cell r="Q2214">
            <v>0</v>
          </cell>
          <cell r="R2214">
            <v>0</v>
          </cell>
          <cell r="S2214">
            <v>358</v>
          </cell>
          <cell r="T2214">
            <v>385</v>
          </cell>
          <cell r="U2214">
            <v>385</v>
          </cell>
          <cell r="V2214">
            <v>358</v>
          </cell>
          <cell r="W2214">
            <v>0</v>
          </cell>
          <cell r="X2214" t="str">
            <v>A3</v>
          </cell>
          <cell r="Y2214">
            <v>0.35</v>
          </cell>
          <cell r="Z2214">
            <v>0.3</v>
          </cell>
          <cell r="AA2214">
            <v>0.3</v>
          </cell>
          <cell r="AB2214">
            <v>0.35</v>
          </cell>
          <cell r="AC2214">
            <v>0</v>
          </cell>
          <cell r="AD2214">
            <v>0</v>
          </cell>
          <cell r="AE2214" t="str">
            <v>SUPPORT</v>
          </cell>
          <cell r="AF2214" t="str">
            <v>BDS DIRECT SUPPORT</v>
          </cell>
          <cell r="AG2214" t="str">
            <v>INITIAL SALE</v>
          </cell>
          <cell r="AH2214" t="str">
            <v>HW SUPPORT</v>
          </cell>
          <cell r="AI2214" t="str">
            <v>132-12</v>
          </cell>
          <cell r="AJ2214" t="str">
            <v>N/A</v>
          </cell>
          <cell r="AK2214" t="str">
            <v>None</v>
          </cell>
          <cell r="AL2214">
            <v>40</v>
          </cell>
          <cell r="AM2214">
            <v>0</v>
          </cell>
        </row>
        <row r="2215">
          <cell r="F2215" t="str">
            <v>6910-SVL-SECUPLIFT-5</v>
          </cell>
          <cell r="G2215" t="str">
            <v>SECURE UPLIFT SUPPORT,  BR6910</v>
          </cell>
          <cell r="H2215" t="str">
            <v>SECURE UPLIFT SUPPORT FOR LAN PRODUCTS</v>
          </cell>
          <cell r="I2215">
            <v>688</v>
          </cell>
          <cell r="J2215">
            <v>688</v>
          </cell>
          <cell r="K2215" t="str">
            <v>N</v>
          </cell>
          <cell r="L2215">
            <v>0</v>
          </cell>
          <cell r="M2215">
            <v>0</v>
          </cell>
          <cell r="N2215">
            <v>0</v>
          </cell>
          <cell r="O2215">
            <v>0</v>
          </cell>
          <cell r="P2215">
            <v>0</v>
          </cell>
          <cell r="Q2215">
            <v>0</v>
          </cell>
          <cell r="R2215">
            <v>0</v>
          </cell>
          <cell r="S2215">
            <v>447</v>
          </cell>
          <cell r="T2215">
            <v>481</v>
          </cell>
          <cell r="U2215">
            <v>481</v>
          </cell>
          <cell r="V2215">
            <v>447</v>
          </cell>
          <cell r="W2215">
            <v>0</v>
          </cell>
          <cell r="X2215" t="str">
            <v>A3</v>
          </cell>
          <cell r="Y2215">
            <v>0.35</v>
          </cell>
          <cell r="Z2215">
            <v>0.3</v>
          </cell>
          <cell r="AA2215">
            <v>0.3</v>
          </cell>
          <cell r="AB2215">
            <v>0.35</v>
          </cell>
          <cell r="AC2215">
            <v>0</v>
          </cell>
          <cell r="AD2215">
            <v>0</v>
          </cell>
          <cell r="AE2215" t="str">
            <v>SUPPORT</v>
          </cell>
          <cell r="AF2215" t="str">
            <v>BDS DIRECT SUPPORT</v>
          </cell>
          <cell r="AG2215" t="str">
            <v>INITIAL SALE</v>
          </cell>
          <cell r="AH2215" t="str">
            <v>HW SUPPORT</v>
          </cell>
          <cell r="AI2215" t="str">
            <v>132-12</v>
          </cell>
          <cell r="AJ2215" t="str">
            <v>N/A</v>
          </cell>
          <cell r="AK2215" t="str">
            <v>None</v>
          </cell>
          <cell r="AL2215">
            <v>40</v>
          </cell>
          <cell r="AM2215">
            <v>0</v>
          </cell>
        </row>
        <row r="2216">
          <cell r="F2216" t="str">
            <v>XBR-CNVSVC-0001</v>
          </cell>
          <cell r="G2216" t="str">
            <v>Converged Service (FC, FCoE) Upgrade Lic</v>
          </cell>
          <cell r="H2216" t="str">
            <v>Converged Service (FC, FCoE) Upgrade Lic</v>
          </cell>
          <cell r="I2216">
            <v>18616</v>
          </cell>
          <cell r="J2216">
            <v>18616</v>
          </cell>
          <cell r="K2216" t="str">
            <v>A</v>
          </cell>
          <cell r="L2216">
            <v>0</v>
          </cell>
          <cell r="M2216">
            <v>0</v>
          </cell>
          <cell r="N2216">
            <v>0</v>
          </cell>
          <cell r="O2216">
            <v>0</v>
          </cell>
          <cell r="P2216">
            <v>0</v>
          </cell>
          <cell r="Q2216">
            <v>0</v>
          </cell>
          <cell r="R2216">
            <v>0</v>
          </cell>
          <cell r="S2216">
            <v>10797</v>
          </cell>
          <cell r="T2216">
            <v>11170</v>
          </cell>
          <cell r="U2216">
            <v>9680</v>
          </cell>
          <cell r="V2216">
            <v>9308</v>
          </cell>
          <cell r="W2216">
            <v>0</v>
          </cell>
          <cell r="X2216" t="str">
            <v>A1</v>
          </cell>
          <cell r="Y2216">
            <v>0.42</v>
          </cell>
          <cell r="Z2216">
            <v>0.4</v>
          </cell>
          <cell r="AA2216">
            <v>0.48</v>
          </cell>
          <cell r="AB2216">
            <v>0.5</v>
          </cell>
          <cell r="AC2216">
            <v>0</v>
          </cell>
          <cell r="AD2216">
            <v>0</v>
          </cell>
          <cell r="AE2216" t="str">
            <v>HARDWARE</v>
          </cell>
          <cell r="AF2216" t="str">
            <v>SWITCH</v>
          </cell>
          <cell r="AG2216" t="str">
            <v>SW8000</v>
          </cell>
          <cell r="AH2216" t="str">
            <v>HARDWARE</v>
          </cell>
          <cell r="AI2216" t="str">
            <v>132-8</v>
          </cell>
          <cell r="AJ2216" t="str">
            <v>non-TAA</v>
          </cell>
          <cell r="AK2216" t="str">
            <v>13 mos</v>
          </cell>
          <cell r="AL2216">
            <v>56</v>
          </cell>
          <cell r="AM2216" t="str">
            <v>5A991</v>
          </cell>
        </row>
        <row r="2217">
          <cell r="F2217" t="str">
            <v>BR-NTWADV-ADD-SAN-ENT</v>
          </cell>
          <cell r="G2217" t="str">
            <v>Adds SAN management for 9000 switch ports (~120 devices) and 36 fabrics to IP management; pre-requisite is BR-NTWADV-IP-BASE or BR-NTWADV-IP-DC; minimum of one year support is required.</v>
          </cell>
          <cell r="H2217" t="str">
            <v>Adds SAN management for 9000 switch ports (~120 devices) and 36 fabrics to IP management; pre-requisite is BR-NTWADV-IP-BASE or BR-NTWADV-IP-DC; minimum of one year support is required.</v>
          </cell>
          <cell r="I2217">
            <v>39655</v>
          </cell>
          <cell r="J2217">
            <v>39655</v>
          </cell>
          <cell r="K2217" t="str">
            <v>A</v>
          </cell>
          <cell r="L2217">
            <v>0</v>
          </cell>
          <cell r="M2217">
            <v>0</v>
          </cell>
          <cell r="N2217">
            <v>0</v>
          </cell>
          <cell r="O2217">
            <v>0</v>
          </cell>
          <cell r="P2217">
            <v>0</v>
          </cell>
          <cell r="Q2217">
            <v>0</v>
          </cell>
          <cell r="R2217">
            <v>0</v>
          </cell>
          <cell r="S2217">
            <v>23000</v>
          </cell>
          <cell r="T2217">
            <v>23793</v>
          </cell>
          <cell r="U2217">
            <v>20621</v>
          </cell>
          <cell r="V2217">
            <v>19828</v>
          </cell>
          <cell r="W2217">
            <v>0</v>
          </cell>
          <cell r="X2217" t="str">
            <v>A1</v>
          </cell>
          <cell r="Y2217">
            <v>0.42</v>
          </cell>
          <cell r="Z2217">
            <v>0.4</v>
          </cell>
          <cell r="AA2217">
            <v>0.48</v>
          </cell>
          <cell r="AB2217">
            <v>0.5</v>
          </cell>
          <cell r="AC2217">
            <v>0</v>
          </cell>
          <cell r="AD2217">
            <v>0</v>
          </cell>
          <cell r="AE2217" t="str">
            <v>SOFTWARE</v>
          </cell>
          <cell r="AF2217" t="str">
            <v>MGTAPPS</v>
          </cell>
          <cell r="AG2217" t="str">
            <v>NWK ADVISOR</v>
          </cell>
          <cell r="AH2217" t="str">
            <v>SOFTWARE</v>
          </cell>
          <cell r="AI2217" t="str">
            <v>132-33</v>
          </cell>
          <cell r="AJ2217" t="str">
            <v>non-TAA</v>
          </cell>
          <cell r="AK2217" t="str">
            <v>90 days</v>
          </cell>
          <cell r="AL2217">
            <v>56</v>
          </cell>
          <cell r="AM2217" t="str">
            <v>EAR99</v>
          </cell>
        </row>
        <row r="2218">
          <cell r="F2218" t="str">
            <v>BR-NTWADV-ADD-SAN-PLU</v>
          </cell>
          <cell r="G2218" t="str">
            <v>Adds SAN management for 2560 switch ports (~40 devices) and 36 fabrics to IP management; pre-requisite is BR-NTWADV-IP-BASE or BR-NTWADV-IP-DC; minimum of one year support is required.</v>
          </cell>
          <cell r="H2218" t="str">
            <v>Adds SAN management for 2560 switch ports (~40 devices) and 36 fabrics to IP management; pre-requisite is BR-NTWADV-IP-BASE or BR-NTWADV-IP-DC; minimum of one year support is required.</v>
          </cell>
          <cell r="I2218">
            <v>15862</v>
          </cell>
          <cell r="J2218">
            <v>15862</v>
          </cell>
          <cell r="K2218" t="str">
            <v>A</v>
          </cell>
          <cell r="L2218">
            <v>0</v>
          </cell>
          <cell r="M2218">
            <v>0</v>
          </cell>
          <cell r="N2218">
            <v>0</v>
          </cell>
          <cell r="O2218">
            <v>0</v>
          </cell>
          <cell r="P2218">
            <v>0</v>
          </cell>
          <cell r="Q2218">
            <v>0</v>
          </cell>
          <cell r="R2218">
            <v>0</v>
          </cell>
          <cell r="S2218">
            <v>9200</v>
          </cell>
          <cell r="T2218">
            <v>9517</v>
          </cell>
          <cell r="U2218">
            <v>8248</v>
          </cell>
          <cell r="V2218">
            <v>7931</v>
          </cell>
          <cell r="W2218">
            <v>0</v>
          </cell>
          <cell r="X2218" t="str">
            <v>A1</v>
          </cell>
          <cell r="Y2218">
            <v>0.42</v>
          </cell>
          <cell r="Z2218">
            <v>0.4</v>
          </cell>
          <cell r="AA2218">
            <v>0.48</v>
          </cell>
          <cell r="AB2218">
            <v>0.5</v>
          </cell>
          <cell r="AC2218">
            <v>0</v>
          </cell>
          <cell r="AD2218">
            <v>0</v>
          </cell>
          <cell r="AE2218" t="str">
            <v>SOFTWARE</v>
          </cell>
          <cell r="AF2218" t="str">
            <v>MGTAPPS</v>
          </cell>
          <cell r="AG2218" t="str">
            <v>NWK ADVISOR</v>
          </cell>
          <cell r="AH2218" t="str">
            <v>SOFTWARE</v>
          </cell>
          <cell r="AI2218" t="str">
            <v>132-33</v>
          </cell>
          <cell r="AJ2218" t="str">
            <v>non-TAA</v>
          </cell>
          <cell r="AK2218" t="str">
            <v>90 days</v>
          </cell>
          <cell r="AL2218">
            <v>56</v>
          </cell>
          <cell r="AM2218" t="str">
            <v>EAR99</v>
          </cell>
        </row>
        <row r="2219">
          <cell r="F2219" t="str">
            <v>BR-NTWADV-ADDSANPLU-UPG</v>
          </cell>
          <cell r="G2219" t="str">
            <v>Upgrades SAN management of IP+SAN from SAN Professional Plus (2560 switch ports) to SAN Enterprise (9000 switch ports, 36 fabrics); pre-requisite BR-NTWADV-ADD-SAN-PLU; minimum of one year support is required.</v>
          </cell>
          <cell r="H2219" t="str">
            <v>Upgrades SAN management of IP+SAN from SAN Professional Plus (2560 switch ports) to SAN Enterprise (9000 switch ports, 36 fabrics); pre-requisite BR-NTWADV-ADD-SAN-PLU; minimum of one year support is required.</v>
          </cell>
          <cell r="I2219">
            <v>26173</v>
          </cell>
          <cell r="J2219">
            <v>26173</v>
          </cell>
          <cell r="K2219" t="str">
            <v>A</v>
          </cell>
          <cell r="L2219">
            <v>0</v>
          </cell>
          <cell r="M2219">
            <v>0</v>
          </cell>
          <cell r="N2219">
            <v>0</v>
          </cell>
          <cell r="O2219">
            <v>0</v>
          </cell>
          <cell r="P2219">
            <v>0</v>
          </cell>
          <cell r="Q2219">
            <v>0</v>
          </cell>
          <cell r="R2219">
            <v>0</v>
          </cell>
          <cell r="S2219">
            <v>15180</v>
          </cell>
          <cell r="T2219">
            <v>15704</v>
          </cell>
          <cell r="U2219">
            <v>13610</v>
          </cell>
          <cell r="V2219">
            <v>13087</v>
          </cell>
          <cell r="W2219">
            <v>0</v>
          </cell>
          <cell r="X2219" t="str">
            <v>A1</v>
          </cell>
          <cell r="Y2219">
            <v>0.42</v>
          </cell>
          <cell r="Z2219">
            <v>0.4</v>
          </cell>
          <cell r="AA2219">
            <v>0.48</v>
          </cell>
          <cell r="AB2219">
            <v>0.5</v>
          </cell>
          <cell r="AC2219">
            <v>0</v>
          </cell>
          <cell r="AD2219">
            <v>0</v>
          </cell>
          <cell r="AE2219" t="str">
            <v>SOFTWARE</v>
          </cell>
          <cell r="AF2219" t="str">
            <v>MGTAPPS</v>
          </cell>
          <cell r="AG2219" t="str">
            <v>NWK ADVISOR</v>
          </cell>
          <cell r="AH2219" t="str">
            <v>SOFTWARE</v>
          </cell>
          <cell r="AI2219" t="str">
            <v>132-33</v>
          </cell>
          <cell r="AJ2219" t="str">
            <v>non-TAA</v>
          </cell>
          <cell r="AK2219" t="str">
            <v>90 days</v>
          </cell>
          <cell r="AL2219">
            <v>56</v>
          </cell>
          <cell r="AM2219" t="str">
            <v>EAR99</v>
          </cell>
        </row>
        <row r="2220">
          <cell r="F2220" t="str">
            <v>BR-NTWADV-BENT</v>
          </cell>
          <cell r="G2220" t="str">
            <v>IP  and SAN management SW license for 550 IP devices, 9000 SAN switch ports (~120 devices), and 36 SAN fabrics (equiv to BR-NTWADV-IP-BASE + BR-NTWADV-IP-500 + BR-NTWADV-SAN-ENT)</v>
          </cell>
          <cell r="H2220" t="str">
            <v>IP  and SAN management SW license for 550 IP devices, 9000 SAN switch ports (~120 devices), and 36 SAN fabrics (equiv to BR-NTWADV-IP-BASE + BR-NTWADV-IP-500 + BR-NTWADV-SAN-ENT)</v>
          </cell>
          <cell r="I2220">
            <v>42724</v>
          </cell>
          <cell r="J2220">
            <v>42724</v>
          </cell>
          <cell r="K2220" t="str">
            <v>A</v>
          </cell>
          <cell r="L2220">
            <v>0</v>
          </cell>
          <cell r="M2220">
            <v>0</v>
          </cell>
          <cell r="N2220">
            <v>0</v>
          </cell>
          <cell r="O2220">
            <v>0</v>
          </cell>
          <cell r="P2220">
            <v>0</v>
          </cell>
          <cell r="Q2220">
            <v>0</v>
          </cell>
          <cell r="R2220">
            <v>0</v>
          </cell>
          <cell r="S2220">
            <v>24780</v>
          </cell>
          <cell r="T2220">
            <v>25634</v>
          </cell>
          <cell r="U2220">
            <v>22216</v>
          </cell>
          <cell r="V2220">
            <v>21362</v>
          </cell>
          <cell r="W2220">
            <v>0</v>
          </cell>
          <cell r="X2220" t="str">
            <v>A1</v>
          </cell>
          <cell r="Y2220">
            <v>0.42</v>
          </cell>
          <cell r="Z2220">
            <v>0.4</v>
          </cell>
          <cell r="AA2220">
            <v>0.48</v>
          </cell>
          <cell r="AB2220">
            <v>0.5</v>
          </cell>
          <cell r="AC2220">
            <v>0</v>
          </cell>
          <cell r="AD2220">
            <v>0</v>
          </cell>
          <cell r="AE2220" t="str">
            <v>SOFTWARE</v>
          </cell>
          <cell r="AF2220" t="str">
            <v>MGTAPPS</v>
          </cell>
          <cell r="AG2220" t="str">
            <v>NWK ADVISOR</v>
          </cell>
          <cell r="AH2220" t="str">
            <v>SOFTWARE</v>
          </cell>
          <cell r="AI2220" t="str">
            <v>132-33</v>
          </cell>
          <cell r="AJ2220" t="str">
            <v>non-TAA</v>
          </cell>
          <cell r="AK2220" t="str">
            <v>90 days</v>
          </cell>
          <cell r="AL2220">
            <v>56</v>
          </cell>
          <cell r="AM2220" t="str">
            <v>EAR99</v>
          </cell>
        </row>
        <row r="2221">
          <cell r="F2221" t="str">
            <v>BR-NTWADV-BPLU</v>
          </cell>
          <cell r="G2221" t="str">
            <v>IP  and SAN management SW license  for 150 IP devices , 2560 SAN switch ports (~40 devices) and 36 SAN fabrics (equiv  to BR-NTWADV-IP-BASE + BR-NTWADV-IP-100 x 1 + BR-NTWADV-SAN-PLU)</v>
          </cell>
          <cell r="H2221" t="str">
            <v>IP  and SAN management SW license  for 150 IP devices , 2560 SAN switch ports (~40 devices) and 36 SAN fabrics (equiv  to BR-NTWADV-IP-BASE + BR-NTWADV-IP-100 x 1 + BR-NTWADV-SAN-PLU)</v>
          </cell>
          <cell r="I2221">
            <v>18850</v>
          </cell>
          <cell r="J2221">
            <v>18850</v>
          </cell>
          <cell r="K2221" t="str">
            <v>A</v>
          </cell>
          <cell r="L2221">
            <v>0</v>
          </cell>
          <cell r="M2221">
            <v>0</v>
          </cell>
          <cell r="N2221">
            <v>0</v>
          </cell>
          <cell r="O2221">
            <v>0</v>
          </cell>
          <cell r="P2221">
            <v>0</v>
          </cell>
          <cell r="Q2221">
            <v>0</v>
          </cell>
          <cell r="R2221">
            <v>0</v>
          </cell>
          <cell r="S2221">
            <v>10933</v>
          </cell>
          <cell r="T2221">
            <v>11310</v>
          </cell>
          <cell r="U2221">
            <v>9802</v>
          </cell>
          <cell r="V2221">
            <v>9425</v>
          </cell>
          <cell r="W2221">
            <v>0</v>
          </cell>
          <cell r="X2221" t="str">
            <v>A1</v>
          </cell>
          <cell r="Y2221">
            <v>0.42</v>
          </cell>
          <cell r="Z2221">
            <v>0.4</v>
          </cell>
          <cell r="AA2221">
            <v>0.48</v>
          </cell>
          <cell r="AB2221">
            <v>0.5</v>
          </cell>
          <cell r="AC2221">
            <v>0</v>
          </cell>
          <cell r="AD2221">
            <v>0</v>
          </cell>
          <cell r="AE2221" t="str">
            <v>SOFTWARE</v>
          </cell>
          <cell r="AF2221" t="str">
            <v>MGTAPPS</v>
          </cell>
          <cell r="AG2221" t="str">
            <v>NWK ADVISOR</v>
          </cell>
          <cell r="AH2221" t="str">
            <v>SOFTWARE</v>
          </cell>
          <cell r="AI2221" t="str">
            <v>132-33</v>
          </cell>
          <cell r="AJ2221" t="str">
            <v>non-TAA</v>
          </cell>
          <cell r="AK2221" t="str">
            <v>90 days</v>
          </cell>
          <cell r="AL2221">
            <v>56</v>
          </cell>
          <cell r="AM2221" t="str">
            <v>EAR99</v>
          </cell>
        </row>
        <row r="2222">
          <cell r="F2222" t="str">
            <v>BR-NTWADV-BPLU-UPG</v>
          </cell>
          <cell r="G2222" t="str">
            <v>IP and SAN management upgrade SW license to 550 IP devices, 9000 switch ports (~120 devices), and 36 SAN fabrics; prerequisite BR-NTWADV-BPLU</v>
          </cell>
          <cell r="H2222" t="str">
            <v>IP and SAN management upgrade SW license to 550 IP devices, 9000 switch ports (~120 devices), and 36 SAN fabrics; prerequisite BR-NTWADV-BPLU</v>
          </cell>
          <cell r="I2222">
            <v>26262</v>
          </cell>
          <cell r="J2222">
            <v>26262</v>
          </cell>
          <cell r="K2222" t="str">
            <v>A</v>
          </cell>
          <cell r="L2222">
            <v>0</v>
          </cell>
          <cell r="M2222">
            <v>0</v>
          </cell>
          <cell r="N2222">
            <v>0</v>
          </cell>
          <cell r="O2222">
            <v>0</v>
          </cell>
          <cell r="P2222">
            <v>0</v>
          </cell>
          <cell r="Q2222">
            <v>0</v>
          </cell>
          <cell r="R2222">
            <v>0</v>
          </cell>
          <cell r="S2222">
            <v>15232</v>
          </cell>
          <cell r="T2222">
            <v>15757</v>
          </cell>
          <cell r="U2222">
            <v>13656</v>
          </cell>
          <cell r="V2222">
            <v>13131</v>
          </cell>
          <cell r="W2222">
            <v>0</v>
          </cell>
          <cell r="X2222" t="str">
            <v>A1</v>
          </cell>
          <cell r="Y2222">
            <v>0.42</v>
          </cell>
          <cell r="Z2222">
            <v>0.4</v>
          </cell>
          <cell r="AA2222">
            <v>0.48</v>
          </cell>
          <cell r="AB2222">
            <v>0.5</v>
          </cell>
          <cell r="AC2222">
            <v>0</v>
          </cell>
          <cell r="AD2222">
            <v>0</v>
          </cell>
          <cell r="AE2222" t="str">
            <v>SOFTWARE</v>
          </cell>
          <cell r="AF2222" t="str">
            <v>MGTAPPS</v>
          </cell>
          <cell r="AG2222" t="str">
            <v>NWK ADVISOR</v>
          </cell>
          <cell r="AH2222" t="str">
            <v>SOFTWARE</v>
          </cell>
          <cell r="AI2222" t="str">
            <v>132-33</v>
          </cell>
          <cell r="AJ2222" t="str">
            <v>non-TAA</v>
          </cell>
          <cell r="AK2222" t="str">
            <v>90 days</v>
          </cell>
          <cell r="AL2222">
            <v>56</v>
          </cell>
          <cell r="AM2222" t="str">
            <v>EAR99</v>
          </cell>
        </row>
        <row r="2223">
          <cell r="F2223" t="str">
            <v>BR-NTWADV-INM-UPG</v>
          </cell>
          <cell r="G2223" t="str">
            <v>IP management SW license for 150 devices (SW-NTWADV-IP-BASE, SW-NTWADV-IP-100); qualifying IronView Network Manager (INM) licenses only; minimum of one year support is required.</v>
          </cell>
          <cell r="H2223" t="str">
            <v>IP management SW license for 150 devices (SW-NTWADV-IP-BASE, SW-NTWADV-IP-100); qualifying IronView Network Manager (INM) licenses only; minimum of one year support is required.</v>
          </cell>
          <cell r="I2223" t="str">
            <v>No Charge</v>
          </cell>
          <cell r="J2223" t="str">
            <v>No Charge</v>
          </cell>
          <cell r="K2223" t="str">
            <v>A</v>
          </cell>
          <cell r="L2223">
            <v>0</v>
          </cell>
          <cell r="M2223">
            <v>0</v>
          </cell>
          <cell r="N2223">
            <v>0</v>
          </cell>
          <cell r="O2223">
            <v>0</v>
          </cell>
          <cell r="P2223">
            <v>0</v>
          </cell>
          <cell r="Q2223">
            <v>0</v>
          </cell>
          <cell r="R2223">
            <v>0</v>
          </cell>
          <cell r="S2223" t="str">
            <v>No Charge</v>
          </cell>
          <cell r="T2223" t="str">
            <v>No Charge</v>
          </cell>
          <cell r="U2223" t="str">
            <v>No Charge</v>
          </cell>
          <cell r="V2223" t="str">
            <v>No Charge</v>
          </cell>
          <cell r="W2223">
            <v>0</v>
          </cell>
          <cell r="X2223" t="str">
            <v>A1</v>
          </cell>
          <cell r="Y2223">
            <v>0.42</v>
          </cell>
          <cell r="Z2223">
            <v>0.4</v>
          </cell>
          <cell r="AA2223">
            <v>0.48</v>
          </cell>
          <cell r="AB2223">
            <v>0.5</v>
          </cell>
          <cell r="AC2223">
            <v>0</v>
          </cell>
          <cell r="AD2223">
            <v>0</v>
          </cell>
          <cell r="AE2223" t="str">
            <v>SOFTWARE</v>
          </cell>
          <cell r="AF2223" t="str">
            <v>MGTAPPS</v>
          </cell>
          <cell r="AG2223" t="str">
            <v>NWK ADVISOR</v>
          </cell>
          <cell r="AH2223" t="str">
            <v>SOFTWARE</v>
          </cell>
          <cell r="AI2223" t="str">
            <v>132-33</v>
          </cell>
          <cell r="AJ2223" t="str">
            <v>non-TAA</v>
          </cell>
          <cell r="AK2223" t="str">
            <v>90 days</v>
          </cell>
          <cell r="AL2223">
            <v>52</v>
          </cell>
          <cell r="AM2223" t="str">
            <v>EAR99</v>
          </cell>
        </row>
        <row r="2224">
          <cell r="F2224" t="str">
            <v>BR-NTWADV-IP-100</v>
          </cell>
          <cell r="G2224" t="str">
            <v>Adds IP management SW license FOR 100 devices; Pre-requisite are IP-BASE or INM Upgrade or IP Extension; minimum of one year support is required.</v>
          </cell>
          <cell r="H2224" t="str">
            <v>Adds IP management SW license FOR 100 devices; Pre-requisite are IP-BASE or INM Upgrade or IP Extension; minimum of one year support is required.</v>
          </cell>
          <cell r="I2224">
            <v>2000</v>
          </cell>
          <cell r="J2224">
            <v>2200</v>
          </cell>
          <cell r="K2224" t="str">
            <v>A</v>
          </cell>
          <cell r="L2224">
            <v>0</v>
          </cell>
          <cell r="M2224">
            <v>0</v>
          </cell>
          <cell r="N2224">
            <v>0</v>
          </cell>
          <cell r="O2224">
            <v>0</v>
          </cell>
          <cell r="P2224">
            <v>0</v>
          </cell>
          <cell r="Q2224">
            <v>0</v>
          </cell>
          <cell r="R2224">
            <v>0</v>
          </cell>
          <cell r="S2224">
            <v>1276</v>
          </cell>
          <cell r="T2224">
            <v>1320</v>
          </cell>
          <cell r="U2224">
            <v>1144</v>
          </cell>
          <cell r="V2224">
            <v>1100</v>
          </cell>
          <cell r="W2224">
            <v>0</v>
          </cell>
          <cell r="X2224" t="str">
            <v>A1</v>
          </cell>
          <cell r="Y2224">
            <v>0.42</v>
          </cell>
          <cell r="Z2224">
            <v>0.4</v>
          </cell>
          <cell r="AA2224">
            <v>0.48</v>
          </cell>
          <cell r="AB2224">
            <v>0.5</v>
          </cell>
          <cell r="AC2224">
            <v>0</v>
          </cell>
          <cell r="AD2224">
            <v>0</v>
          </cell>
          <cell r="AE2224" t="str">
            <v>SOFTWARE</v>
          </cell>
          <cell r="AF2224" t="str">
            <v>MGTAPPS</v>
          </cell>
          <cell r="AG2224" t="str">
            <v>NWK ADVISOR</v>
          </cell>
          <cell r="AH2224" t="str">
            <v>SOFTWARE</v>
          </cell>
          <cell r="AI2224" t="str">
            <v>132-33</v>
          </cell>
          <cell r="AJ2224" t="str">
            <v>non-TAA</v>
          </cell>
          <cell r="AK2224" t="str">
            <v>90 days</v>
          </cell>
          <cell r="AL2224">
            <v>52</v>
          </cell>
          <cell r="AM2224" t="str">
            <v>EAR99</v>
          </cell>
        </row>
        <row r="2225">
          <cell r="F2225" t="str">
            <v>BR-NTWADV-IP-1000</v>
          </cell>
          <cell r="G2225" t="str">
            <v>Adds IP management SW license for 1000 devices; Pre-requisite are IP-BASE or INM Upgrade or IP Extension; minimum of one year support is required.</v>
          </cell>
          <cell r="H2225" t="str">
            <v>Adds IP management SW license for 1000 devices; Pre-requisite are IP-BASE or INM Upgrade or IP Extension; minimum of one year support is required.</v>
          </cell>
          <cell r="I2225">
            <v>10000</v>
          </cell>
          <cell r="J2225">
            <v>11000</v>
          </cell>
          <cell r="K2225" t="str">
            <v>A</v>
          </cell>
          <cell r="L2225">
            <v>0</v>
          </cell>
          <cell r="M2225">
            <v>0</v>
          </cell>
          <cell r="N2225">
            <v>0</v>
          </cell>
          <cell r="O2225">
            <v>0</v>
          </cell>
          <cell r="P2225">
            <v>0</v>
          </cell>
          <cell r="Q2225">
            <v>0</v>
          </cell>
          <cell r="R2225">
            <v>0</v>
          </cell>
          <cell r="S2225">
            <v>6380</v>
          </cell>
          <cell r="T2225">
            <v>6600</v>
          </cell>
          <cell r="U2225">
            <v>5720</v>
          </cell>
          <cell r="V2225">
            <v>5500</v>
          </cell>
          <cell r="W2225">
            <v>0</v>
          </cell>
          <cell r="X2225" t="str">
            <v>A1</v>
          </cell>
          <cell r="Y2225">
            <v>0.42</v>
          </cell>
          <cell r="Z2225">
            <v>0.4</v>
          </cell>
          <cell r="AA2225">
            <v>0.48</v>
          </cell>
          <cell r="AB2225">
            <v>0.5</v>
          </cell>
          <cell r="AC2225">
            <v>0</v>
          </cell>
          <cell r="AD2225">
            <v>0</v>
          </cell>
          <cell r="AE2225" t="str">
            <v>SOFTWARE</v>
          </cell>
          <cell r="AF2225" t="str">
            <v>MGTAPPS</v>
          </cell>
          <cell r="AG2225" t="str">
            <v>NWK ADVISOR</v>
          </cell>
          <cell r="AH2225" t="str">
            <v>SOFTWARE</v>
          </cell>
          <cell r="AI2225" t="str">
            <v>132-33</v>
          </cell>
          <cell r="AJ2225" t="str">
            <v>non-TAA</v>
          </cell>
          <cell r="AK2225" t="str">
            <v>90 days</v>
          </cell>
          <cell r="AL2225">
            <v>52</v>
          </cell>
          <cell r="AM2225" t="str">
            <v>EAR99</v>
          </cell>
        </row>
        <row r="2226">
          <cell r="F2226" t="str">
            <v>BR-NTWADV-IP-2500</v>
          </cell>
          <cell r="G2226" t="str">
            <v>Adds IP management SW license for 2500 devices; Pre-requisite are IP-BASE or INM Upgrade or IP Extension; minimum of one year support is required.</v>
          </cell>
          <cell r="H2226" t="str">
            <v>Adds IP management SW license for 2500 devices; Pre-requisite are IP-BASE or INM Upgrade or IP Extension; minimum of one year support is required.</v>
          </cell>
          <cell r="I2226">
            <v>20000</v>
          </cell>
          <cell r="J2226">
            <v>22000</v>
          </cell>
          <cell r="K2226" t="str">
            <v>A</v>
          </cell>
          <cell r="L2226">
            <v>0</v>
          </cell>
          <cell r="M2226">
            <v>0</v>
          </cell>
          <cell r="N2226">
            <v>0</v>
          </cell>
          <cell r="O2226">
            <v>0</v>
          </cell>
          <cell r="P2226">
            <v>0</v>
          </cell>
          <cell r="Q2226">
            <v>0</v>
          </cell>
          <cell r="R2226">
            <v>0</v>
          </cell>
          <cell r="S2226">
            <v>12760</v>
          </cell>
          <cell r="T2226">
            <v>13200</v>
          </cell>
          <cell r="U2226">
            <v>11440</v>
          </cell>
          <cell r="V2226">
            <v>11000</v>
          </cell>
          <cell r="W2226">
            <v>0</v>
          </cell>
          <cell r="X2226" t="str">
            <v>A1</v>
          </cell>
          <cell r="Y2226">
            <v>0.42</v>
          </cell>
          <cell r="Z2226">
            <v>0.4</v>
          </cell>
          <cell r="AA2226">
            <v>0.48</v>
          </cell>
          <cell r="AB2226">
            <v>0.5</v>
          </cell>
          <cell r="AC2226">
            <v>0</v>
          </cell>
          <cell r="AD2226">
            <v>0</v>
          </cell>
          <cell r="AE2226" t="str">
            <v>SOFTWARE</v>
          </cell>
          <cell r="AF2226" t="str">
            <v>MGTAPPS</v>
          </cell>
          <cell r="AG2226" t="str">
            <v>NWK ADVISOR</v>
          </cell>
          <cell r="AH2226" t="str">
            <v>SOFTWARE</v>
          </cell>
          <cell r="AI2226" t="str">
            <v>132-33</v>
          </cell>
          <cell r="AJ2226" t="str">
            <v>non-TAA</v>
          </cell>
          <cell r="AK2226" t="str">
            <v>90 days</v>
          </cell>
          <cell r="AL2226">
            <v>52</v>
          </cell>
          <cell r="AM2226" t="str">
            <v>EAR99</v>
          </cell>
        </row>
        <row r="2227">
          <cell r="F2227" t="str">
            <v>BR-NTWADV-IP-500</v>
          </cell>
          <cell r="G2227" t="str">
            <v>Adds IP management SW license for 500 devices; Pre-requisite are IP-BASE or INM Upgrade or IP Extension; minimum of one year support is required.</v>
          </cell>
          <cell r="H2227" t="str">
            <v>Adds IP management SW license for 500 devices; Pre-requisite are IP-BASE or INM Upgrade or IP Extension; minimum of one year support is required.</v>
          </cell>
          <cell r="I2227">
            <v>7500</v>
          </cell>
          <cell r="J2227">
            <v>8250</v>
          </cell>
          <cell r="K2227" t="str">
            <v>A</v>
          </cell>
          <cell r="L2227">
            <v>0</v>
          </cell>
          <cell r="M2227">
            <v>0</v>
          </cell>
          <cell r="N2227">
            <v>0</v>
          </cell>
          <cell r="O2227">
            <v>0</v>
          </cell>
          <cell r="P2227">
            <v>0</v>
          </cell>
          <cell r="Q2227">
            <v>0</v>
          </cell>
          <cell r="R2227">
            <v>0</v>
          </cell>
          <cell r="S2227">
            <v>4785</v>
          </cell>
          <cell r="T2227">
            <v>4950</v>
          </cell>
          <cell r="U2227">
            <v>4290</v>
          </cell>
          <cell r="V2227">
            <v>4125</v>
          </cell>
          <cell r="W2227">
            <v>0</v>
          </cell>
          <cell r="X2227" t="str">
            <v>A1</v>
          </cell>
          <cell r="Y2227">
            <v>0.42</v>
          </cell>
          <cell r="Z2227">
            <v>0.4</v>
          </cell>
          <cell r="AA2227">
            <v>0.48</v>
          </cell>
          <cell r="AB2227">
            <v>0.5</v>
          </cell>
          <cell r="AC2227">
            <v>0</v>
          </cell>
          <cell r="AD2227">
            <v>0</v>
          </cell>
          <cell r="AE2227" t="str">
            <v>SOFTWARE</v>
          </cell>
          <cell r="AF2227" t="str">
            <v>MGTAPPS</v>
          </cell>
          <cell r="AG2227" t="str">
            <v>NWK ADVISOR</v>
          </cell>
          <cell r="AH2227" t="str">
            <v>SOFTWARE</v>
          </cell>
          <cell r="AI2227" t="str">
            <v>132-33</v>
          </cell>
          <cell r="AJ2227" t="str">
            <v>non-TAA</v>
          </cell>
          <cell r="AK2227" t="str">
            <v>90 days</v>
          </cell>
          <cell r="AL2227">
            <v>52</v>
          </cell>
          <cell r="AM2227" t="str">
            <v>EAR99</v>
          </cell>
        </row>
        <row r="2228">
          <cell r="F2228" t="str">
            <v>BR-NTWADV-IP-BASE</v>
          </cell>
          <cell r="G2228" t="str">
            <v>IP management SW license for up to 50 devices; required for initial purchase of IP only management; minimum of one year support is required.</v>
          </cell>
          <cell r="H2228" t="str">
            <v>IP management SW license for up to 50 devices; required for initial purchase of IP only management; minimum of one year support is required.</v>
          </cell>
          <cell r="I2228">
            <v>5000</v>
          </cell>
          <cell r="J2228">
            <v>5500</v>
          </cell>
          <cell r="K2228" t="str">
            <v>A</v>
          </cell>
          <cell r="L2228">
            <v>0</v>
          </cell>
          <cell r="M2228">
            <v>0</v>
          </cell>
          <cell r="N2228">
            <v>0</v>
          </cell>
          <cell r="O2228">
            <v>0</v>
          </cell>
          <cell r="P2228">
            <v>0</v>
          </cell>
          <cell r="Q2228">
            <v>0</v>
          </cell>
          <cell r="R2228">
            <v>0</v>
          </cell>
          <cell r="S2228">
            <v>3190</v>
          </cell>
          <cell r="T2228">
            <v>3300</v>
          </cell>
          <cell r="U2228">
            <v>2860</v>
          </cell>
          <cell r="V2228">
            <v>2750</v>
          </cell>
          <cell r="W2228">
            <v>0</v>
          </cell>
          <cell r="X2228" t="str">
            <v>A1</v>
          </cell>
          <cell r="Y2228">
            <v>0.42</v>
          </cell>
          <cell r="Z2228">
            <v>0.4</v>
          </cell>
          <cell r="AA2228">
            <v>0.48</v>
          </cell>
          <cell r="AB2228">
            <v>0.5</v>
          </cell>
          <cell r="AC2228">
            <v>0</v>
          </cell>
          <cell r="AD2228">
            <v>0</v>
          </cell>
          <cell r="AE2228" t="str">
            <v>SOFTWARE</v>
          </cell>
          <cell r="AF2228" t="str">
            <v>MGTAPPS</v>
          </cell>
          <cell r="AG2228" t="str">
            <v>NWK ADVISOR</v>
          </cell>
          <cell r="AH2228" t="str">
            <v>SOFTWARE</v>
          </cell>
          <cell r="AI2228" t="str">
            <v>132-33</v>
          </cell>
          <cell r="AJ2228" t="str">
            <v>non-TAA</v>
          </cell>
          <cell r="AK2228" t="str">
            <v>90 days</v>
          </cell>
          <cell r="AL2228">
            <v>52</v>
          </cell>
          <cell r="AM2228" t="str">
            <v>EAR99</v>
          </cell>
        </row>
        <row r="2229">
          <cell r="F2229" t="str">
            <v>BR-NTWADV-IP-DC</v>
          </cell>
          <cell r="G2229" t="str">
            <v>IP Data Center advanced management SW license for up to one VCS fabric regardless of the number of individual VDX members and Advanced capabilities; pre-requisite is BR-NTWADV-IP-BASE or INM Upgrade or IP Extension is present on the Base S/N.</v>
          </cell>
          <cell r="H2229" t="str">
            <v>IP Data Center advanced management SW license for up to one VCS fabric regardless of the number of individual VDX members and Advanced capabilities; pre-requisite is BR-NTWADV-IP-BASE or INM Upgrade or IP Extension is present on the Base S/N.</v>
          </cell>
          <cell r="I2229">
            <v>23300</v>
          </cell>
          <cell r="J2229">
            <v>23300</v>
          </cell>
          <cell r="K2229" t="str">
            <v>A</v>
          </cell>
          <cell r="L2229">
            <v>0</v>
          </cell>
          <cell r="M2229">
            <v>0</v>
          </cell>
          <cell r="N2229">
            <v>0</v>
          </cell>
          <cell r="O2229">
            <v>0</v>
          </cell>
          <cell r="P2229">
            <v>0</v>
          </cell>
          <cell r="Q2229">
            <v>0</v>
          </cell>
          <cell r="R2229">
            <v>0</v>
          </cell>
          <cell r="S2229">
            <v>13514</v>
          </cell>
          <cell r="T2229">
            <v>13980</v>
          </cell>
          <cell r="U2229">
            <v>12116</v>
          </cell>
          <cell r="V2229">
            <v>11650</v>
          </cell>
          <cell r="W2229">
            <v>0</v>
          </cell>
          <cell r="X2229" t="str">
            <v>A1</v>
          </cell>
          <cell r="Y2229">
            <v>0.42</v>
          </cell>
          <cell r="Z2229">
            <v>0.4</v>
          </cell>
          <cell r="AA2229">
            <v>0.48</v>
          </cell>
          <cell r="AB2229">
            <v>0.5</v>
          </cell>
          <cell r="AC2229">
            <v>0</v>
          </cell>
          <cell r="AD2229">
            <v>0</v>
          </cell>
          <cell r="AE2229" t="str">
            <v>SOFTWARE</v>
          </cell>
          <cell r="AF2229" t="str">
            <v>MGTAPPS</v>
          </cell>
          <cell r="AG2229" t="str">
            <v>NWK ADVISOR</v>
          </cell>
          <cell r="AH2229" t="str">
            <v>SOFTWARE</v>
          </cell>
          <cell r="AI2229" t="str">
            <v>132-33</v>
          </cell>
          <cell r="AJ2229" t="str">
            <v>non-TAA</v>
          </cell>
          <cell r="AK2229" t="str">
            <v>90 days</v>
          </cell>
          <cell r="AL2229">
            <v>52</v>
          </cell>
          <cell r="AM2229" t="str">
            <v>EAR99</v>
          </cell>
        </row>
        <row r="2230">
          <cell r="F2230" t="str">
            <v>BR-NTWADV-MPLS-10</v>
          </cell>
          <cell r="G2230" t="str">
            <v>Adds MPLS management to 10 devices licensed for BR-NTWADV-IP-###; Pre-requisite are IP-BASE or INM Upgrade or IP Extension; minimum of one year support is required.</v>
          </cell>
          <cell r="H2230" t="str">
            <v>Adds MPLS management to 10 devices licensed for BR-NTWADV-IP-###; Pre-requisite are IP-BASE or INM Upgrade or IP Extension; minimum of one year support is required.</v>
          </cell>
          <cell r="I2230">
            <v>10000</v>
          </cell>
          <cell r="J2230">
            <v>10000</v>
          </cell>
          <cell r="K2230" t="str">
            <v>A</v>
          </cell>
          <cell r="L2230">
            <v>0</v>
          </cell>
          <cell r="M2230">
            <v>0</v>
          </cell>
          <cell r="N2230">
            <v>0</v>
          </cell>
          <cell r="O2230">
            <v>0</v>
          </cell>
          <cell r="P2230">
            <v>0</v>
          </cell>
          <cell r="Q2230">
            <v>0</v>
          </cell>
          <cell r="R2230">
            <v>0</v>
          </cell>
          <cell r="S2230">
            <v>5800</v>
          </cell>
          <cell r="T2230">
            <v>6000</v>
          </cell>
          <cell r="U2230">
            <v>5200</v>
          </cell>
          <cell r="V2230">
            <v>5000</v>
          </cell>
          <cell r="W2230">
            <v>0</v>
          </cell>
          <cell r="X2230" t="str">
            <v>A1</v>
          </cell>
          <cell r="Y2230">
            <v>0.42</v>
          </cell>
          <cell r="Z2230">
            <v>0.4</v>
          </cell>
          <cell r="AA2230">
            <v>0.48</v>
          </cell>
          <cell r="AB2230">
            <v>0.5</v>
          </cell>
          <cell r="AC2230">
            <v>0</v>
          </cell>
          <cell r="AD2230">
            <v>0</v>
          </cell>
          <cell r="AE2230" t="str">
            <v>SOFTWARE</v>
          </cell>
          <cell r="AF2230" t="str">
            <v>MGTAPPS</v>
          </cell>
          <cell r="AG2230" t="str">
            <v>NWK ADVISOR</v>
          </cell>
          <cell r="AH2230" t="str">
            <v>SOFTWARE</v>
          </cell>
          <cell r="AI2230" t="str">
            <v>132-33</v>
          </cell>
          <cell r="AJ2230" t="str">
            <v>non-TAA</v>
          </cell>
          <cell r="AK2230" t="str">
            <v>90 days</v>
          </cell>
          <cell r="AL2230">
            <v>52</v>
          </cell>
          <cell r="AM2230" t="str">
            <v>EAR99</v>
          </cell>
        </row>
        <row r="2231">
          <cell r="F2231" t="str">
            <v>BR-NTWADV-MPLS-25</v>
          </cell>
          <cell r="G2231" t="str">
            <v>Adds MPLS management to 25 devices licensed for BR-NTWADV-IP-###; Pre-requisite are IP-BASE or INM Upgrade or IP Extension; minimum of one year support is required.</v>
          </cell>
          <cell r="H2231" t="str">
            <v>Adds MPLS management to 25 devices licensed for BR-NTWADV-IP-###; Pre-requisite are IP-BASE or INM Upgrade or IP Extension; minimum of one year support is required.</v>
          </cell>
          <cell r="I2231">
            <v>20000</v>
          </cell>
          <cell r="J2231">
            <v>20000</v>
          </cell>
          <cell r="K2231" t="str">
            <v>A</v>
          </cell>
          <cell r="L2231">
            <v>0</v>
          </cell>
          <cell r="M2231">
            <v>0</v>
          </cell>
          <cell r="N2231">
            <v>0</v>
          </cell>
          <cell r="O2231">
            <v>0</v>
          </cell>
          <cell r="P2231">
            <v>0</v>
          </cell>
          <cell r="Q2231">
            <v>0</v>
          </cell>
          <cell r="R2231">
            <v>0</v>
          </cell>
          <cell r="S2231">
            <v>11600</v>
          </cell>
          <cell r="T2231">
            <v>12000</v>
          </cell>
          <cell r="U2231">
            <v>10400</v>
          </cell>
          <cell r="V2231">
            <v>10000</v>
          </cell>
          <cell r="W2231">
            <v>0</v>
          </cell>
          <cell r="X2231" t="str">
            <v>A1</v>
          </cell>
          <cell r="Y2231">
            <v>0.42</v>
          </cell>
          <cell r="Z2231">
            <v>0.4</v>
          </cell>
          <cell r="AA2231">
            <v>0.48</v>
          </cell>
          <cell r="AB2231">
            <v>0.5</v>
          </cell>
          <cell r="AC2231">
            <v>0</v>
          </cell>
          <cell r="AD2231">
            <v>0</v>
          </cell>
          <cell r="AE2231" t="str">
            <v>SOFTWARE</v>
          </cell>
          <cell r="AF2231" t="str">
            <v>MGTAPPS</v>
          </cell>
          <cell r="AG2231" t="str">
            <v>NWK ADVISOR</v>
          </cell>
          <cell r="AH2231" t="str">
            <v>SOFTWARE</v>
          </cell>
          <cell r="AI2231" t="str">
            <v>132-33</v>
          </cell>
          <cell r="AJ2231" t="str">
            <v>non-TAA</v>
          </cell>
          <cell r="AK2231" t="str">
            <v>90 days</v>
          </cell>
          <cell r="AL2231">
            <v>52</v>
          </cell>
          <cell r="AM2231" t="str">
            <v>EAR99</v>
          </cell>
        </row>
        <row r="2232">
          <cell r="F2232" t="str">
            <v>BR-NTWADV-MPLS-50</v>
          </cell>
          <cell r="G2232" t="str">
            <v>Adds MPLS management to 50 devices licensed for BR-NTWADV-IP-###; Pre-requisite are IP-BASE or INM Upgrade or IP Extension; minimum of one year support is required.</v>
          </cell>
          <cell r="H2232" t="str">
            <v>Adds MPLS management to 50 devices licensed for BR-NTWADV-IP-###; Pre-requisite are IP-BASE or INM Upgrade or IP Extension; minimum of one year support is required.</v>
          </cell>
          <cell r="I2232">
            <v>35000</v>
          </cell>
          <cell r="J2232">
            <v>35000</v>
          </cell>
          <cell r="K2232" t="str">
            <v>A</v>
          </cell>
          <cell r="L2232">
            <v>0</v>
          </cell>
          <cell r="M2232">
            <v>0</v>
          </cell>
          <cell r="N2232">
            <v>0</v>
          </cell>
          <cell r="O2232">
            <v>0</v>
          </cell>
          <cell r="P2232">
            <v>0</v>
          </cell>
          <cell r="Q2232">
            <v>0</v>
          </cell>
          <cell r="R2232">
            <v>0</v>
          </cell>
          <cell r="S2232">
            <v>20300</v>
          </cell>
          <cell r="T2232">
            <v>21000</v>
          </cell>
          <cell r="U2232">
            <v>18200</v>
          </cell>
          <cell r="V2232">
            <v>17500</v>
          </cell>
          <cell r="W2232">
            <v>0</v>
          </cell>
          <cell r="X2232" t="str">
            <v>A1</v>
          </cell>
          <cell r="Y2232">
            <v>0.42</v>
          </cell>
          <cell r="Z2232">
            <v>0.4</v>
          </cell>
          <cell r="AA2232">
            <v>0.48</v>
          </cell>
          <cell r="AB2232">
            <v>0.5</v>
          </cell>
          <cell r="AC2232">
            <v>0</v>
          </cell>
          <cell r="AD2232">
            <v>0</v>
          </cell>
          <cell r="AE2232" t="str">
            <v>SOFTWARE</v>
          </cell>
          <cell r="AF2232" t="str">
            <v>MGTAPPS</v>
          </cell>
          <cell r="AG2232" t="str">
            <v>NWK ADVISOR</v>
          </cell>
          <cell r="AH2232" t="str">
            <v>SOFTWARE</v>
          </cell>
          <cell r="AI2232" t="str">
            <v>132-33</v>
          </cell>
          <cell r="AJ2232" t="str">
            <v>non-TAA</v>
          </cell>
          <cell r="AK2232" t="str">
            <v>90 days</v>
          </cell>
          <cell r="AL2232">
            <v>52</v>
          </cell>
          <cell r="AM2232" t="str">
            <v>EAR99</v>
          </cell>
        </row>
        <row r="2233">
          <cell r="F2233" t="str">
            <v>BNAASPU-SVL-SW-1</v>
          </cell>
          <cell r="G2233" t="str">
            <v>ESSENTIAL APP SUPPORT 24X7, BR-NTWADV-ADD-SAN-PLU-UPG</v>
          </cell>
          <cell r="H2233" t="str">
            <v>Provides Essential 24X7 telephone and electronic support for software products.</v>
          </cell>
          <cell r="I2233">
            <v>4710</v>
          </cell>
          <cell r="J2233">
            <v>4710</v>
          </cell>
          <cell r="K2233" t="str">
            <v>N</v>
          </cell>
          <cell r="L2233">
            <v>0</v>
          </cell>
          <cell r="M2233">
            <v>0</v>
          </cell>
          <cell r="N2233">
            <v>0</v>
          </cell>
          <cell r="O2233">
            <v>0</v>
          </cell>
          <cell r="P2233">
            <v>0</v>
          </cell>
          <cell r="Q2233">
            <v>0</v>
          </cell>
          <cell r="R2233">
            <v>0</v>
          </cell>
          <cell r="S2233">
            <v>3062</v>
          </cell>
          <cell r="T2233">
            <v>3297</v>
          </cell>
          <cell r="U2233">
            <v>3297</v>
          </cell>
          <cell r="V2233">
            <v>3062</v>
          </cell>
          <cell r="W2233">
            <v>0</v>
          </cell>
          <cell r="X2233" t="str">
            <v>A3</v>
          </cell>
          <cell r="Y2233">
            <v>0.35</v>
          </cell>
          <cell r="Z2233">
            <v>0.3</v>
          </cell>
          <cell r="AA2233">
            <v>0.3</v>
          </cell>
          <cell r="AB2233">
            <v>0.35</v>
          </cell>
          <cell r="AC2233">
            <v>0</v>
          </cell>
          <cell r="AD2233">
            <v>0</v>
          </cell>
          <cell r="AE2233" t="str">
            <v>SUPPORT</v>
          </cell>
          <cell r="AF2233" t="str">
            <v>BDS DIRECT SUPPORT</v>
          </cell>
          <cell r="AG2233" t="str">
            <v>INITIAL SALE</v>
          </cell>
          <cell r="AH2233" t="str">
            <v>SW SUPPORT</v>
          </cell>
          <cell r="AI2233" t="str">
            <v>132-34</v>
          </cell>
          <cell r="AJ2233" t="str">
            <v>N/A</v>
          </cell>
          <cell r="AK2233" t="str">
            <v>None</v>
          </cell>
          <cell r="AL2233">
            <v>40</v>
          </cell>
          <cell r="AM2233">
            <v>0</v>
          </cell>
        </row>
        <row r="2234">
          <cell r="F2234" t="str">
            <v>BNAASPU-SVL-SW-2</v>
          </cell>
          <cell r="G2234" t="str">
            <v>ESSENTIAL APP SUPPORT 24X7, BR-NTWADV-ADD-SAN-PLU-UPG</v>
          </cell>
          <cell r="H2234" t="str">
            <v>Provides Essential 24X7 telephone and electronic support for software products.</v>
          </cell>
          <cell r="I2234">
            <v>8949</v>
          </cell>
          <cell r="J2234">
            <v>8949</v>
          </cell>
          <cell r="K2234" t="str">
            <v>N</v>
          </cell>
          <cell r="L2234">
            <v>0</v>
          </cell>
          <cell r="M2234">
            <v>0</v>
          </cell>
          <cell r="N2234">
            <v>0</v>
          </cell>
          <cell r="O2234">
            <v>0</v>
          </cell>
          <cell r="P2234">
            <v>0</v>
          </cell>
          <cell r="Q2234">
            <v>0</v>
          </cell>
          <cell r="R2234">
            <v>0</v>
          </cell>
          <cell r="S2234">
            <v>5817</v>
          </cell>
          <cell r="T2234">
            <v>6264</v>
          </cell>
          <cell r="U2234">
            <v>6264</v>
          </cell>
          <cell r="V2234">
            <v>5817</v>
          </cell>
          <cell r="W2234">
            <v>0</v>
          </cell>
          <cell r="X2234" t="str">
            <v>A3</v>
          </cell>
          <cell r="Y2234">
            <v>0.35</v>
          </cell>
          <cell r="Z2234">
            <v>0.3</v>
          </cell>
          <cell r="AA2234">
            <v>0.3</v>
          </cell>
          <cell r="AB2234">
            <v>0.35</v>
          </cell>
          <cell r="AC2234">
            <v>0</v>
          </cell>
          <cell r="AD2234">
            <v>0</v>
          </cell>
          <cell r="AE2234" t="str">
            <v>SUPPORT</v>
          </cell>
          <cell r="AF2234" t="str">
            <v>BDS DIRECT SUPPORT</v>
          </cell>
          <cell r="AG2234" t="str">
            <v>INITIAL SALE</v>
          </cell>
          <cell r="AH2234" t="str">
            <v>SW SUPPORT</v>
          </cell>
          <cell r="AI2234" t="str">
            <v>132-34</v>
          </cell>
          <cell r="AJ2234" t="str">
            <v>N/A</v>
          </cell>
          <cell r="AK2234" t="str">
            <v>None</v>
          </cell>
          <cell r="AL2234">
            <v>40</v>
          </cell>
          <cell r="AM2234">
            <v>0</v>
          </cell>
        </row>
        <row r="2235">
          <cell r="F2235" t="str">
            <v>BNAASPU-SVL-SW-3</v>
          </cell>
          <cell r="G2235" t="str">
            <v>ESSENTIAL APP SUPPORT 24X7, BR-NTWADV-ADD-SAN-PLU-UPG</v>
          </cell>
          <cell r="H2235" t="str">
            <v>Provides Essential 24X7 telephone and electronic support for software products.</v>
          </cell>
          <cell r="I2235">
            <v>12953</v>
          </cell>
          <cell r="J2235">
            <v>12953</v>
          </cell>
          <cell r="K2235" t="str">
            <v>N</v>
          </cell>
          <cell r="L2235">
            <v>0</v>
          </cell>
          <cell r="M2235">
            <v>0</v>
          </cell>
          <cell r="N2235">
            <v>0</v>
          </cell>
          <cell r="O2235">
            <v>0</v>
          </cell>
          <cell r="P2235">
            <v>0</v>
          </cell>
          <cell r="Q2235">
            <v>0</v>
          </cell>
          <cell r="R2235">
            <v>0</v>
          </cell>
          <cell r="S2235">
            <v>8419</v>
          </cell>
          <cell r="T2235">
            <v>9067</v>
          </cell>
          <cell r="U2235">
            <v>9067</v>
          </cell>
          <cell r="V2235">
            <v>8419</v>
          </cell>
          <cell r="W2235">
            <v>0</v>
          </cell>
          <cell r="X2235" t="str">
            <v>A3</v>
          </cell>
          <cell r="Y2235">
            <v>0.35</v>
          </cell>
          <cell r="Z2235">
            <v>0.3</v>
          </cell>
          <cell r="AA2235">
            <v>0.3</v>
          </cell>
          <cell r="AB2235">
            <v>0.35</v>
          </cell>
          <cell r="AC2235">
            <v>0</v>
          </cell>
          <cell r="AD2235">
            <v>0</v>
          </cell>
          <cell r="AE2235" t="str">
            <v>SUPPORT</v>
          </cell>
          <cell r="AF2235" t="str">
            <v>BDS DIRECT SUPPORT</v>
          </cell>
          <cell r="AG2235" t="str">
            <v>INITIAL SALE</v>
          </cell>
          <cell r="AH2235" t="str">
            <v>SW SUPPORT</v>
          </cell>
          <cell r="AI2235" t="str">
            <v>132-34</v>
          </cell>
          <cell r="AJ2235" t="str">
            <v>N/A</v>
          </cell>
          <cell r="AK2235" t="str">
            <v>None</v>
          </cell>
          <cell r="AL2235">
            <v>40</v>
          </cell>
          <cell r="AM2235">
            <v>0</v>
          </cell>
        </row>
        <row r="2236">
          <cell r="F2236" t="str">
            <v>BNAASPU-SVL-SW-4</v>
          </cell>
          <cell r="G2236" t="str">
            <v>ESSENTIAL APP SUPPORT 24X7, BR-NTWADV-ADD-SAN-PLU-UPG</v>
          </cell>
          <cell r="H2236" t="str">
            <v>Provides Essential 24X7 telephone and electronic support for software products.</v>
          </cell>
          <cell r="I2236">
            <v>17270</v>
          </cell>
          <cell r="J2236">
            <v>17270</v>
          </cell>
          <cell r="K2236" t="str">
            <v>N</v>
          </cell>
          <cell r="L2236">
            <v>0</v>
          </cell>
          <cell r="M2236">
            <v>0</v>
          </cell>
          <cell r="N2236">
            <v>0</v>
          </cell>
          <cell r="O2236">
            <v>0</v>
          </cell>
          <cell r="P2236">
            <v>0</v>
          </cell>
          <cell r="Q2236">
            <v>0</v>
          </cell>
          <cell r="R2236">
            <v>0</v>
          </cell>
          <cell r="S2236">
            <v>11226</v>
          </cell>
          <cell r="T2236">
            <v>12089</v>
          </cell>
          <cell r="U2236">
            <v>12089</v>
          </cell>
          <cell r="V2236">
            <v>11226</v>
          </cell>
          <cell r="W2236">
            <v>0</v>
          </cell>
          <cell r="X2236" t="str">
            <v>A3</v>
          </cell>
          <cell r="Y2236">
            <v>0.35</v>
          </cell>
          <cell r="Z2236">
            <v>0.3</v>
          </cell>
          <cell r="AA2236">
            <v>0.3</v>
          </cell>
          <cell r="AB2236">
            <v>0.35</v>
          </cell>
          <cell r="AC2236">
            <v>0</v>
          </cell>
          <cell r="AD2236">
            <v>0</v>
          </cell>
          <cell r="AE2236" t="str">
            <v>SUPPORT</v>
          </cell>
          <cell r="AF2236" t="str">
            <v>BDS DIRECT SUPPORT</v>
          </cell>
          <cell r="AG2236" t="str">
            <v>INITIAL SALE</v>
          </cell>
          <cell r="AH2236" t="str">
            <v>SW SUPPORT</v>
          </cell>
          <cell r="AI2236" t="str">
            <v>132-34</v>
          </cell>
          <cell r="AJ2236" t="str">
            <v>N/A</v>
          </cell>
          <cell r="AK2236" t="str">
            <v>None</v>
          </cell>
          <cell r="AL2236">
            <v>40</v>
          </cell>
          <cell r="AM2236">
            <v>0</v>
          </cell>
        </row>
        <row r="2237">
          <cell r="F2237" t="str">
            <v>BNAASPU-SVL-SW-5</v>
          </cell>
          <cell r="G2237" t="str">
            <v>ESSENTIAL APP SUPPORT 24X7, BR-NTWADV-ADD-SAN-PLU-UPG</v>
          </cell>
          <cell r="H2237" t="str">
            <v>Provides Essential 24X7 telephone and electronic support for software products.</v>
          </cell>
          <cell r="I2237">
            <v>21588</v>
          </cell>
          <cell r="J2237">
            <v>21588</v>
          </cell>
          <cell r="K2237" t="str">
            <v>N</v>
          </cell>
          <cell r="L2237">
            <v>0</v>
          </cell>
          <cell r="M2237">
            <v>0</v>
          </cell>
          <cell r="N2237">
            <v>0</v>
          </cell>
          <cell r="O2237">
            <v>0</v>
          </cell>
          <cell r="P2237">
            <v>0</v>
          </cell>
          <cell r="Q2237">
            <v>0</v>
          </cell>
          <cell r="R2237">
            <v>0</v>
          </cell>
          <cell r="S2237">
            <v>14032</v>
          </cell>
          <cell r="T2237">
            <v>15111</v>
          </cell>
          <cell r="U2237">
            <v>15111</v>
          </cell>
          <cell r="V2237">
            <v>14032</v>
          </cell>
          <cell r="W2237">
            <v>0</v>
          </cell>
          <cell r="X2237" t="str">
            <v>A3</v>
          </cell>
          <cell r="Y2237">
            <v>0.35</v>
          </cell>
          <cell r="Z2237">
            <v>0.3</v>
          </cell>
          <cell r="AA2237">
            <v>0.3</v>
          </cell>
          <cell r="AB2237">
            <v>0.35</v>
          </cell>
          <cell r="AC2237">
            <v>0</v>
          </cell>
          <cell r="AD2237">
            <v>0</v>
          </cell>
          <cell r="AE2237" t="str">
            <v>SUPPORT</v>
          </cell>
          <cell r="AF2237" t="str">
            <v>BDS DIRECT SUPPORT</v>
          </cell>
          <cell r="AG2237" t="str">
            <v>INITIAL SALE</v>
          </cell>
          <cell r="AH2237" t="str">
            <v>SW SUPPORT</v>
          </cell>
          <cell r="AI2237" t="str">
            <v>132-34</v>
          </cell>
          <cell r="AJ2237" t="str">
            <v>N/A</v>
          </cell>
          <cell r="AK2237" t="str">
            <v>None</v>
          </cell>
          <cell r="AL2237">
            <v>40</v>
          </cell>
          <cell r="AM2237">
            <v>0</v>
          </cell>
        </row>
        <row r="2238">
          <cell r="F2238" t="str">
            <v>BNABENT-SVL-SW-1</v>
          </cell>
          <cell r="G2238" t="str">
            <v xml:space="preserve">ESSENTIAL APP SUPPORT 24X7,  IP and SAN management SW license for 550 IP devices, advanced data center capabilities, 9000 SAN switch ports (~120 devices), and 36 SAN fabrics </v>
          </cell>
          <cell r="H2238" t="str">
            <v>Provides Essential 24X7 telephone and electronic support for software products.</v>
          </cell>
          <cell r="I2238">
            <v>7690</v>
          </cell>
          <cell r="J2238">
            <v>7690</v>
          </cell>
          <cell r="K2238" t="str">
            <v>N</v>
          </cell>
          <cell r="L2238">
            <v>0</v>
          </cell>
          <cell r="M2238">
            <v>0</v>
          </cell>
          <cell r="N2238">
            <v>0</v>
          </cell>
          <cell r="O2238">
            <v>0</v>
          </cell>
          <cell r="P2238">
            <v>0</v>
          </cell>
          <cell r="Q2238">
            <v>0</v>
          </cell>
          <cell r="R2238">
            <v>0</v>
          </cell>
          <cell r="S2238">
            <v>4999</v>
          </cell>
          <cell r="T2238">
            <v>5383</v>
          </cell>
          <cell r="U2238">
            <v>5383</v>
          </cell>
          <cell r="V2238">
            <v>4999</v>
          </cell>
          <cell r="W2238">
            <v>0</v>
          </cell>
          <cell r="X2238" t="str">
            <v>A3</v>
          </cell>
          <cell r="Y2238">
            <v>0.35</v>
          </cell>
          <cell r="Z2238">
            <v>0.3</v>
          </cell>
          <cell r="AA2238">
            <v>0.3</v>
          </cell>
          <cell r="AB2238">
            <v>0.35</v>
          </cell>
          <cell r="AC2238">
            <v>0</v>
          </cell>
          <cell r="AD2238">
            <v>0</v>
          </cell>
          <cell r="AE2238" t="str">
            <v>SUPPORT</v>
          </cell>
          <cell r="AF2238" t="str">
            <v>BDS DIRECT SUPPORT</v>
          </cell>
          <cell r="AG2238" t="str">
            <v>INITIAL SALE</v>
          </cell>
          <cell r="AH2238" t="str">
            <v>SW SUPPORT</v>
          </cell>
          <cell r="AI2238" t="str">
            <v>132-34</v>
          </cell>
          <cell r="AJ2238" t="str">
            <v>N/A</v>
          </cell>
          <cell r="AK2238" t="str">
            <v>None</v>
          </cell>
          <cell r="AL2238">
            <v>40</v>
          </cell>
          <cell r="AM2238">
            <v>0</v>
          </cell>
        </row>
        <row r="2239">
          <cell r="F2239" t="str">
            <v>BNABENT-SVL-SW-2</v>
          </cell>
          <cell r="G2239" t="str">
            <v xml:space="preserve">ESSENTIAL APP SUPPORT 24X7,  IP and SAN management SW license for 550 IP devices, advanced data center capabilities, 9000 SAN switch ports (~120 devices), and 36 SAN fabrics </v>
          </cell>
          <cell r="H2239" t="str">
            <v>Provides Essential 24X7 telephone and electronic support for software products.</v>
          </cell>
          <cell r="I2239">
            <v>14611</v>
          </cell>
          <cell r="J2239">
            <v>14611</v>
          </cell>
          <cell r="K2239" t="str">
            <v>N</v>
          </cell>
          <cell r="L2239">
            <v>0</v>
          </cell>
          <cell r="M2239">
            <v>0</v>
          </cell>
          <cell r="N2239">
            <v>0</v>
          </cell>
          <cell r="O2239">
            <v>0</v>
          </cell>
          <cell r="P2239">
            <v>0</v>
          </cell>
          <cell r="Q2239">
            <v>0</v>
          </cell>
          <cell r="R2239">
            <v>0</v>
          </cell>
          <cell r="S2239">
            <v>9497</v>
          </cell>
          <cell r="T2239">
            <v>10228</v>
          </cell>
          <cell r="U2239">
            <v>10228</v>
          </cell>
          <cell r="V2239">
            <v>9497</v>
          </cell>
          <cell r="W2239">
            <v>0</v>
          </cell>
          <cell r="X2239" t="str">
            <v>A3</v>
          </cell>
          <cell r="Y2239">
            <v>0.35</v>
          </cell>
          <cell r="Z2239">
            <v>0.3</v>
          </cell>
          <cell r="AA2239">
            <v>0.3</v>
          </cell>
          <cell r="AB2239">
            <v>0.35</v>
          </cell>
          <cell r="AC2239">
            <v>0</v>
          </cell>
          <cell r="AD2239">
            <v>0</v>
          </cell>
          <cell r="AE2239" t="str">
            <v>SUPPORT</v>
          </cell>
          <cell r="AF2239" t="str">
            <v>BDS DIRECT SUPPORT</v>
          </cell>
          <cell r="AG2239" t="str">
            <v>INITIAL SALE</v>
          </cell>
          <cell r="AH2239" t="str">
            <v>SW SUPPORT</v>
          </cell>
          <cell r="AI2239" t="str">
            <v>132-34</v>
          </cell>
          <cell r="AJ2239" t="str">
            <v>N/A</v>
          </cell>
          <cell r="AK2239" t="str">
            <v>None</v>
          </cell>
          <cell r="AL2239">
            <v>40</v>
          </cell>
          <cell r="AM2239">
            <v>0</v>
          </cell>
        </row>
        <row r="2240">
          <cell r="F2240" t="str">
            <v>BNABENT-SVL-SW-3</v>
          </cell>
          <cell r="G2240" t="str">
            <v xml:space="preserve">ESSENTIAL APP SUPPORT 24X7,  IP and SAN management SW license for 550 IP devices, advanced data center capabilities, 9000 SAN switch ports (~120 devices), and 36 SAN fabrics </v>
          </cell>
          <cell r="H2240" t="str">
            <v>Provides Essential 24X7 telephone and electronic support for software products.</v>
          </cell>
          <cell r="I2240">
            <v>21148</v>
          </cell>
          <cell r="J2240">
            <v>21148</v>
          </cell>
          <cell r="K2240" t="str">
            <v>N</v>
          </cell>
          <cell r="L2240">
            <v>0</v>
          </cell>
          <cell r="M2240">
            <v>0</v>
          </cell>
          <cell r="N2240">
            <v>0</v>
          </cell>
          <cell r="O2240">
            <v>0</v>
          </cell>
          <cell r="P2240">
            <v>0</v>
          </cell>
          <cell r="Q2240">
            <v>0</v>
          </cell>
          <cell r="R2240">
            <v>0</v>
          </cell>
          <cell r="S2240">
            <v>13746</v>
          </cell>
          <cell r="T2240">
            <v>14803</v>
          </cell>
          <cell r="U2240">
            <v>14803</v>
          </cell>
          <cell r="V2240">
            <v>13746</v>
          </cell>
          <cell r="W2240">
            <v>0</v>
          </cell>
          <cell r="X2240" t="str">
            <v>A3</v>
          </cell>
          <cell r="Y2240">
            <v>0.35</v>
          </cell>
          <cell r="Z2240">
            <v>0.3</v>
          </cell>
          <cell r="AA2240">
            <v>0.3</v>
          </cell>
          <cell r="AB2240">
            <v>0.35</v>
          </cell>
          <cell r="AC2240">
            <v>0</v>
          </cell>
          <cell r="AD2240">
            <v>0</v>
          </cell>
          <cell r="AE2240" t="str">
            <v>SUPPORT</v>
          </cell>
          <cell r="AF2240" t="str">
            <v>BDS DIRECT SUPPORT</v>
          </cell>
          <cell r="AG2240" t="str">
            <v>INITIAL SALE</v>
          </cell>
          <cell r="AH2240" t="str">
            <v>SW SUPPORT</v>
          </cell>
          <cell r="AI2240" t="str">
            <v>132-34</v>
          </cell>
          <cell r="AJ2240" t="str">
            <v>N/A</v>
          </cell>
          <cell r="AK2240" t="str">
            <v>None</v>
          </cell>
          <cell r="AL2240">
            <v>40</v>
          </cell>
          <cell r="AM2240">
            <v>0</v>
          </cell>
        </row>
        <row r="2241">
          <cell r="F2241" t="str">
            <v>BNABENT-SVL-SW-4</v>
          </cell>
          <cell r="G2241" t="str">
            <v xml:space="preserve">ESSENTIAL APP SUPPORT 24X7,  IP and SAN management SW license for 550 IP devices, advanced data center capabilities, 9000 SAN switch ports (~120 devices), and 36 SAN fabrics </v>
          </cell>
          <cell r="H2241" t="str">
            <v>Provides Essential 24X7 telephone and electronic support for software products.</v>
          </cell>
          <cell r="I2241">
            <v>28197</v>
          </cell>
          <cell r="J2241">
            <v>28197</v>
          </cell>
          <cell r="K2241" t="str">
            <v>N</v>
          </cell>
          <cell r="L2241">
            <v>0</v>
          </cell>
          <cell r="M2241">
            <v>0</v>
          </cell>
          <cell r="N2241">
            <v>0</v>
          </cell>
          <cell r="O2241">
            <v>0</v>
          </cell>
          <cell r="P2241">
            <v>0</v>
          </cell>
          <cell r="Q2241">
            <v>0</v>
          </cell>
          <cell r="R2241">
            <v>0</v>
          </cell>
          <cell r="S2241">
            <v>18328</v>
          </cell>
          <cell r="T2241">
            <v>19738</v>
          </cell>
          <cell r="U2241">
            <v>19738</v>
          </cell>
          <cell r="V2241">
            <v>18328</v>
          </cell>
          <cell r="W2241">
            <v>0</v>
          </cell>
          <cell r="X2241" t="str">
            <v>A3</v>
          </cell>
          <cell r="Y2241">
            <v>0.35</v>
          </cell>
          <cell r="Z2241">
            <v>0.3</v>
          </cell>
          <cell r="AA2241">
            <v>0.3</v>
          </cell>
          <cell r="AB2241">
            <v>0.35</v>
          </cell>
          <cell r="AC2241">
            <v>0</v>
          </cell>
          <cell r="AD2241">
            <v>0</v>
          </cell>
          <cell r="AE2241" t="str">
            <v>SUPPORT</v>
          </cell>
          <cell r="AF2241" t="str">
            <v>BDS DIRECT SUPPORT</v>
          </cell>
          <cell r="AG2241" t="str">
            <v>INITIAL SALE</v>
          </cell>
          <cell r="AH2241" t="str">
            <v>SW SUPPORT</v>
          </cell>
          <cell r="AI2241" t="str">
            <v>132-34</v>
          </cell>
          <cell r="AJ2241" t="str">
            <v>N/A</v>
          </cell>
          <cell r="AK2241" t="str">
            <v>None</v>
          </cell>
          <cell r="AL2241">
            <v>40</v>
          </cell>
          <cell r="AM2241">
            <v>0</v>
          </cell>
        </row>
        <row r="2242">
          <cell r="F2242" t="str">
            <v>BNABENT-SVL-SW-5</v>
          </cell>
          <cell r="G2242" t="str">
            <v xml:space="preserve">ESSENTIAL APP SUPPORT 24X7,  IP and SAN management SW license for 550 IP devices, advanced data center capabilities, 9000 SAN switch ports (~120 devices), and 36 SAN fabrics </v>
          </cell>
          <cell r="H2242" t="str">
            <v>Provides Essential 24X7 telephone and electronic support for software products.</v>
          </cell>
          <cell r="I2242">
            <v>35246</v>
          </cell>
          <cell r="J2242">
            <v>35246</v>
          </cell>
          <cell r="K2242" t="str">
            <v>N</v>
          </cell>
          <cell r="L2242">
            <v>0</v>
          </cell>
          <cell r="M2242">
            <v>0</v>
          </cell>
          <cell r="N2242">
            <v>0</v>
          </cell>
          <cell r="O2242">
            <v>0</v>
          </cell>
          <cell r="P2242">
            <v>0</v>
          </cell>
          <cell r="Q2242">
            <v>0</v>
          </cell>
          <cell r="R2242">
            <v>0</v>
          </cell>
          <cell r="S2242">
            <v>22910</v>
          </cell>
          <cell r="T2242">
            <v>24672</v>
          </cell>
          <cell r="U2242">
            <v>24672</v>
          </cell>
          <cell r="V2242">
            <v>22910</v>
          </cell>
          <cell r="W2242">
            <v>0</v>
          </cell>
          <cell r="X2242" t="str">
            <v>A3</v>
          </cell>
          <cell r="Y2242">
            <v>0.35</v>
          </cell>
          <cell r="Z2242">
            <v>0.3</v>
          </cell>
          <cell r="AA2242">
            <v>0.3</v>
          </cell>
          <cell r="AB2242">
            <v>0.35</v>
          </cell>
          <cell r="AC2242">
            <v>0</v>
          </cell>
          <cell r="AD2242">
            <v>0</v>
          </cell>
          <cell r="AE2242" t="str">
            <v>SUPPORT</v>
          </cell>
          <cell r="AF2242" t="str">
            <v>BDS DIRECT SUPPORT</v>
          </cell>
          <cell r="AG2242" t="str">
            <v>INITIAL SALE</v>
          </cell>
          <cell r="AH2242" t="str">
            <v>SW SUPPORT</v>
          </cell>
          <cell r="AI2242" t="str">
            <v>132-34</v>
          </cell>
          <cell r="AJ2242" t="str">
            <v>N/A</v>
          </cell>
          <cell r="AK2242" t="str">
            <v>None</v>
          </cell>
          <cell r="AL2242">
            <v>40</v>
          </cell>
          <cell r="AM2242">
            <v>0</v>
          </cell>
        </row>
        <row r="2243">
          <cell r="F2243" t="str">
            <v>BNABPLU-SVL-SW-1</v>
          </cell>
          <cell r="G2243" t="str">
            <v xml:space="preserve">ESSENTIAL APP SUPPORT 24X7,  IP and SAN management SW license  for 150 IP devices, advanced data center capabilities, 2560 SAN switch ports (~40 devices) and 36 SAN fabrics </v>
          </cell>
          <cell r="H2243" t="str">
            <v>Provides Essential 24X7 telephone and electronic support for software products.</v>
          </cell>
          <cell r="I2243">
            <v>3390</v>
          </cell>
          <cell r="J2243">
            <v>3390</v>
          </cell>
          <cell r="K2243" t="str">
            <v>N</v>
          </cell>
          <cell r="L2243">
            <v>0</v>
          </cell>
          <cell r="M2243">
            <v>0</v>
          </cell>
          <cell r="N2243">
            <v>0</v>
          </cell>
          <cell r="O2243">
            <v>0</v>
          </cell>
          <cell r="P2243">
            <v>0</v>
          </cell>
          <cell r="Q2243">
            <v>0</v>
          </cell>
          <cell r="R2243">
            <v>0</v>
          </cell>
          <cell r="S2243">
            <v>2204</v>
          </cell>
          <cell r="T2243">
            <v>2373</v>
          </cell>
          <cell r="U2243">
            <v>2373</v>
          </cell>
          <cell r="V2243">
            <v>2204</v>
          </cell>
          <cell r="W2243">
            <v>0</v>
          </cell>
          <cell r="X2243" t="str">
            <v>A3</v>
          </cell>
          <cell r="Y2243">
            <v>0.35</v>
          </cell>
          <cell r="Z2243">
            <v>0.3</v>
          </cell>
          <cell r="AA2243">
            <v>0.3</v>
          </cell>
          <cell r="AB2243">
            <v>0.35</v>
          </cell>
          <cell r="AC2243">
            <v>0</v>
          </cell>
          <cell r="AD2243">
            <v>0</v>
          </cell>
          <cell r="AE2243" t="str">
            <v>SUPPORT</v>
          </cell>
          <cell r="AF2243" t="str">
            <v>BDS DIRECT SUPPORT</v>
          </cell>
          <cell r="AG2243" t="str">
            <v>INITIAL SALE</v>
          </cell>
          <cell r="AH2243" t="str">
            <v>SW SUPPORT</v>
          </cell>
          <cell r="AI2243" t="str">
            <v>132-34</v>
          </cell>
          <cell r="AJ2243" t="str">
            <v>N/A</v>
          </cell>
          <cell r="AK2243" t="str">
            <v>None</v>
          </cell>
          <cell r="AL2243">
            <v>40</v>
          </cell>
          <cell r="AM2243">
            <v>0</v>
          </cell>
        </row>
        <row r="2244">
          <cell r="F2244" t="str">
            <v>BNABPLU-SVL-SW-2</v>
          </cell>
          <cell r="G2244" t="str">
            <v xml:space="preserve">ESSENTIAL APP SUPPORT 24X7,  IP and SAN management SW license  for 150 IP devices, advanced data center capabilities, 2560 SAN switch ports (~40 devices) and 36 SAN fabrics </v>
          </cell>
          <cell r="H2244" t="str">
            <v>Provides Essential 24X7 telephone and electronic support for software products.</v>
          </cell>
          <cell r="I2244">
            <v>6441</v>
          </cell>
          <cell r="J2244">
            <v>6441</v>
          </cell>
          <cell r="K2244" t="str">
            <v>N</v>
          </cell>
          <cell r="L2244">
            <v>0</v>
          </cell>
          <cell r="M2244">
            <v>0</v>
          </cell>
          <cell r="N2244">
            <v>0</v>
          </cell>
          <cell r="O2244">
            <v>0</v>
          </cell>
          <cell r="P2244">
            <v>0</v>
          </cell>
          <cell r="Q2244">
            <v>0</v>
          </cell>
          <cell r="R2244">
            <v>0</v>
          </cell>
          <cell r="S2244">
            <v>4187</v>
          </cell>
          <cell r="T2244">
            <v>4509</v>
          </cell>
          <cell r="U2244">
            <v>4509</v>
          </cell>
          <cell r="V2244">
            <v>4187</v>
          </cell>
          <cell r="W2244">
            <v>0</v>
          </cell>
          <cell r="X2244" t="str">
            <v>A3</v>
          </cell>
          <cell r="Y2244">
            <v>0.35</v>
          </cell>
          <cell r="Z2244">
            <v>0.3</v>
          </cell>
          <cell r="AA2244">
            <v>0.3</v>
          </cell>
          <cell r="AB2244">
            <v>0.35</v>
          </cell>
          <cell r="AC2244">
            <v>0</v>
          </cell>
          <cell r="AD2244">
            <v>0</v>
          </cell>
          <cell r="AE2244" t="str">
            <v>SUPPORT</v>
          </cell>
          <cell r="AF2244" t="str">
            <v>BDS DIRECT SUPPORT</v>
          </cell>
          <cell r="AG2244" t="str">
            <v>INITIAL SALE</v>
          </cell>
          <cell r="AH2244" t="str">
            <v>SW SUPPORT</v>
          </cell>
          <cell r="AI2244" t="str">
            <v>132-34</v>
          </cell>
          <cell r="AJ2244" t="str">
            <v>N/A</v>
          </cell>
          <cell r="AK2244" t="str">
            <v>None</v>
          </cell>
          <cell r="AL2244">
            <v>40</v>
          </cell>
          <cell r="AM2244">
            <v>0</v>
          </cell>
        </row>
        <row r="2245">
          <cell r="F2245" t="str">
            <v>BNABPLU-SVL-SW-3</v>
          </cell>
          <cell r="G2245" t="str">
            <v xml:space="preserve">ESSENTIAL APP SUPPORT 24X7,  IP and SAN management SW license  for 150 IP devices, advanced data center capabilities, 2560 SAN switch ports (~40 devices) and 36 SAN fabrics </v>
          </cell>
          <cell r="H2245" t="str">
            <v>Provides Essential 24X7 telephone and electronic support for software products.</v>
          </cell>
          <cell r="I2245">
            <v>9323</v>
          </cell>
          <cell r="J2245">
            <v>9323</v>
          </cell>
          <cell r="K2245" t="str">
            <v>N</v>
          </cell>
          <cell r="L2245">
            <v>0</v>
          </cell>
          <cell r="M2245">
            <v>0</v>
          </cell>
          <cell r="N2245">
            <v>0</v>
          </cell>
          <cell r="O2245">
            <v>0</v>
          </cell>
          <cell r="P2245">
            <v>0</v>
          </cell>
          <cell r="Q2245">
            <v>0</v>
          </cell>
          <cell r="R2245">
            <v>0</v>
          </cell>
          <cell r="S2245">
            <v>6060</v>
          </cell>
          <cell r="T2245">
            <v>6526</v>
          </cell>
          <cell r="U2245">
            <v>6526</v>
          </cell>
          <cell r="V2245">
            <v>6060</v>
          </cell>
          <cell r="W2245">
            <v>0</v>
          </cell>
          <cell r="X2245" t="str">
            <v>A3</v>
          </cell>
          <cell r="Y2245">
            <v>0.35</v>
          </cell>
          <cell r="Z2245">
            <v>0.3</v>
          </cell>
          <cell r="AA2245">
            <v>0.3</v>
          </cell>
          <cell r="AB2245">
            <v>0.35</v>
          </cell>
          <cell r="AC2245">
            <v>0</v>
          </cell>
          <cell r="AD2245">
            <v>0</v>
          </cell>
          <cell r="AE2245" t="str">
            <v>SUPPORT</v>
          </cell>
          <cell r="AF2245" t="str">
            <v>BDS DIRECT SUPPORT</v>
          </cell>
          <cell r="AG2245" t="str">
            <v>INITIAL SALE</v>
          </cell>
          <cell r="AH2245" t="str">
            <v>SW SUPPORT</v>
          </cell>
          <cell r="AI2245" t="str">
            <v>132-34</v>
          </cell>
          <cell r="AJ2245" t="str">
            <v>N/A</v>
          </cell>
          <cell r="AK2245" t="str">
            <v>None</v>
          </cell>
          <cell r="AL2245">
            <v>40</v>
          </cell>
          <cell r="AM2245">
            <v>0</v>
          </cell>
        </row>
        <row r="2246">
          <cell r="F2246" t="str">
            <v>BNABPLU-SVL-SW-4</v>
          </cell>
          <cell r="G2246" t="str">
            <v xml:space="preserve">ESSENTIAL APP SUPPORT 24X7,  IP and SAN management SW license  for 150 IP devices, advanced data center capabilities, 2560 SAN switch ports (~40 devices) and 36 SAN fabrics </v>
          </cell>
          <cell r="H2246" t="str">
            <v>Provides Essential 24X7 telephone and electronic support for software products.</v>
          </cell>
          <cell r="I2246">
            <v>12430</v>
          </cell>
          <cell r="J2246">
            <v>12430</v>
          </cell>
          <cell r="K2246" t="str">
            <v>N</v>
          </cell>
          <cell r="L2246">
            <v>0</v>
          </cell>
          <cell r="M2246">
            <v>0</v>
          </cell>
          <cell r="N2246">
            <v>0</v>
          </cell>
          <cell r="O2246">
            <v>0</v>
          </cell>
          <cell r="P2246">
            <v>0</v>
          </cell>
          <cell r="Q2246">
            <v>0</v>
          </cell>
          <cell r="R2246">
            <v>0</v>
          </cell>
          <cell r="S2246">
            <v>8080</v>
          </cell>
          <cell r="T2246">
            <v>8701</v>
          </cell>
          <cell r="U2246">
            <v>8701</v>
          </cell>
          <cell r="V2246">
            <v>8080</v>
          </cell>
          <cell r="W2246">
            <v>0</v>
          </cell>
          <cell r="X2246" t="str">
            <v>A3</v>
          </cell>
          <cell r="Y2246">
            <v>0.35</v>
          </cell>
          <cell r="Z2246">
            <v>0.3</v>
          </cell>
          <cell r="AA2246">
            <v>0.3</v>
          </cell>
          <cell r="AB2246">
            <v>0.35</v>
          </cell>
          <cell r="AC2246">
            <v>0</v>
          </cell>
          <cell r="AD2246">
            <v>0</v>
          </cell>
          <cell r="AE2246" t="str">
            <v>SUPPORT</v>
          </cell>
          <cell r="AF2246" t="str">
            <v>BDS DIRECT SUPPORT</v>
          </cell>
          <cell r="AG2246" t="str">
            <v>INITIAL SALE</v>
          </cell>
          <cell r="AH2246" t="str">
            <v>SW SUPPORT</v>
          </cell>
          <cell r="AI2246" t="str">
            <v>132-34</v>
          </cell>
          <cell r="AJ2246" t="str">
            <v>N/A</v>
          </cell>
          <cell r="AK2246" t="str">
            <v>None</v>
          </cell>
          <cell r="AL2246">
            <v>40</v>
          </cell>
          <cell r="AM2246">
            <v>0</v>
          </cell>
        </row>
        <row r="2247">
          <cell r="F2247" t="str">
            <v>BNABPLU-SVL-SW-5</v>
          </cell>
          <cell r="G2247" t="str">
            <v xml:space="preserve">ESSENTIAL APP SUPPORT 24X7,  IP and SAN management SW license  for 150 IP devices, advanced data center capabilities, 2560 SAN switch ports (~40 devices) and 36 SAN fabrics </v>
          </cell>
          <cell r="H2247" t="str">
            <v>Provides Essential 24X7 telephone and electronic support for software products.</v>
          </cell>
          <cell r="I2247">
            <v>15538</v>
          </cell>
          <cell r="J2247">
            <v>15538</v>
          </cell>
          <cell r="K2247" t="str">
            <v>N</v>
          </cell>
          <cell r="L2247">
            <v>0</v>
          </cell>
          <cell r="M2247">
            <v>0</v>
          </cell>
          <cell r="N2247">
            <v>0</v>
          </cell>
          <cell r="O2247">
            <v>0</v>
          </cell>
          <cell r="P2247">
            <v>0</v>
          </cell>
          <cell r="Q2247">
            <v>0</v>
          </cell>
          <cell r="R2247">
            <v>0</v>
          </cell>
          <cell r="S2247">
            <v>10099</v>
          </cell>
          <cell r="T2247">
            <v>10876</v>
          </cell>
          <cell r="U2247">
            <v>10876</v>
          </cell>
          <cell r="V2247">
            <v>10099</v>
          </cell>
          <cell r="W2247">
            <v>0</v>
          </cell>
          <cell r="X2247" t="str">
            <v>A3</v>
          </cell>
          <cell r="Y2247">
            <v>0.35</v>
          </cell>
          <cell r="Z2247">
            <v>0.3</v>
          </cell>
          <cell r="AA2247">
            <v>0.3</v>
          </cell>
          <cell r="AB2247">
            <v>0.35</v>
          </cell>
          <cell r="AC2247">
            <v>0</v>
          </cell>
          <cell r="AD2247">
            <v>0</v>
          </cell>
          <cell r="AE2247" t="str">
            <v>SUPPORT</v>
          </cell>
          <cell r="AF2247" t="str">
            <v>BDS DIRECT SUPPORT</v>
          </cell>
          <cell r="AG2247" t="str">
            <v>INITIAL SALE</v>
          </cell>
          <cell r="AH2247" t="str">
            <v>SW SUPPORT</v>
          </cell>
          <cell r="AI2247" t="str">
            <v>132-34</v>
          </cell>
          <cell r="AJ2247" t="str">
            <v>N/A</v>
          </cell>
          <cell r="AK2247" t="str">
            <v>None</v>
          </cell>
          <cell r="AL2247">
            <v>40</v>
          </cell>
          <cell r="AM2247">
            <v>0</v>
          </cell>
        </row>
        <row r="2248">
          <cell r="F2248" t="str">
            <v>BNABPU-SVL-SW-1</v>
          </cell>
          <cell r="G2248" t="str">
            <v>ESSENTIAL APP SUPPORT 24X7, IP and SAN management upgrade SW license to 550 IP devices, 9000 switch ports (~120 devices), and 36 SAN fabrics; prerequisite BR-NTWADV-BPLU</v>
          </cell>
          <cell r="H2248" t="str">
            <v>Provides Essential 24X7 telephone and electronic support for software products.</v>
          </cell>
          <cell r="I2248">
            <v>4725</v>
          </cell>
          <cell r="J2248">
            <v>4725</v>
          </cell>
          <cell r="K2248" t="str">
            <v>N</v>
          </cell>
          <cell r="L2248">
            <v>0</v>
          </cell>
          <cell r="M2248">
            <v>0</v>
          </cell>
          <cell r="N2248">
            <v>0</v>
          </cell>
          <cell r="O2248">
            <v>0</v>
          </cell>
          <cell r="P2248">
            <v>0</v>
          </cell>
          <cell r="Q2248">
            <v>0</v>
          </cell>
          <cell r="R2248">
            <v>0</v>
          </cell>
          <cell r="S2248">
            <v>3071</v>
          </cell>
          <cell r="T2248">
            <v>3308</v>
          </cell>
          <cell r="U2248">
            <v>3308</v>
          </cell>
          <cell r="V2248">
            <v>3071</v>
          </cell>
          <cell r="W2248">
            <v>0</v>
          </cell>
          <cell r="X2248" t="str">
            <v>A3</v>
          </cell>
          <cell r="Y2248">
            <v>0.35</v>
          </cell>
          <cell r="Z2248">
            <v>0.3</v>
          </cell>
          <cell r="AA2248">
            <v>0.3</v>
          </cell>
          <cell r="AB2248">
            <v>0.35</v>
          </cell>
          <cell r="AC2248">
            <v>0</v>
          </cell>
          <cell r="AD2248">
            <v>0</v>
          </cell>
          <cell r="AE2248" t="str">
            <v>SUPPORT</v>
          </cell>
          <cell r="AF2248" t="str">
            <v>BDS DIRECT SUPPORT</v>
          </cell>
          <cell r="AG2248" t="str">
            <v>INITIAL SALE</v>
          </cell>
          <cell r="AH2248" t="str">
            <v>SW SUPPORT</v>
          </cell>
          <cell r="AI2248" t="str">
            <v>132-34</v>
          </cell>
          <cell r="AJ2248" t="str">
            <v>N/A</v>
          </cell>
          <cell r="AK2248" t="str">
            <v>None</v>
          </cell>
          <cell r="AL2248">
            <v>40</v>
          </cell>
          <cell r="AM2248">
            <v>0</v>
          </cell>
        </row>
        <row r="2249">
          <cell r="F2249" t="str">
            <v>BNABPU-SVL-SW-2</v>
          </cell>
          <cell r="G2249" t="str">
            <v>ESSENTIAL APP SUPPORT 24X7, IP and SAN management upgrade SW license to 550 IP devices, 9000 switch ports (~120 devices), and 36 SAN fabrics; prerequisite BR-NTWADV-BPLU</v>
          </cell>
          <cell r="H2249" t="str">
            <v>Provides Essential 24X7 telephone and electronic support for software products.</v>
          </cell>
          <cell r="I2249">
            <v>8978</v>
          </cell>
          <cell r="J2249">
            <v>8978</v>
          </cell>
          <cell r="K2249" t="str">
            <v>N</v>
          </cell>
          <cell r="L2249">
            <v>0</v>
          </cell>
          <cell r="M2249">
            <v>0</v>
          </cell>
          <cell r="N2249">
            <v>0</v>
          </cell>
          <cell r="O2249">
            <v>0</v>
          </cell>
          <cell r="P2249">
            <v>0</v>
          </cell>
          <cell r="Q2249">
            <v>0</v>
          </cell>
          <cell r="R2249">
            <v>0</v>
          </cell>
          <cell r="S2249">
            <v>5835</v>
          </cell>
          <cell r="T2249">
            <v>6284</v>
          </cell>
          <cell r="U2249">
            <v>6284</v>
          </cell>
          <cell r="V2249">
            <v>5835</v>
          </cell>
          <cell r="W2249">
            <v>0</v>
          </cell>
          <cell r="X2249" t="str">
            <v>A3</v>
          </cell>
          <cell r="Y2249">
            <v>0.35</v>
          </cell>
          <cell r="Z2249">
            <v>0.3</v>
          </cell>
          <cell r="AA2249">
            <v>0.3</v>
          </cell>
          <cell r="AB2249">
            <v>0.35</v>
          </cell>
          <cell r="AC2249">
            <v>0</v>
          </cell>
          <cell r="AD2249">
            <v>0</v>
          </cell>
          <cell r="AE2249" t="str">
            <v>SUPPORT</v>
          </cell>
          <cell r="AF2249" t="str">
            <v>BDS DIRECT SUPPORT</v>
          </cell>
          <cell r="AG2249" t="str">
            <v>INITIAL SALE</v>
          </cell>
          <cell r="AH2249" t="str">
            <v>SW SUPPORT</v>
          </cell>
          <cell r="AI2249" t="str">
            <v>132-34</v>
          </cell>
          <cell r="AJ2249" t="str">
            <v>N/A</v>
          </cell>
          <cell r="AK2249" t="str">
            <v>None</v>
          </cell>
          <cell r="AL2249">
            <v>40</v>
          </cell>
          <cell r="AM2249">
            <v>0</v>
          </cell>
        </row>
        <row r="2250">
          <cell r="F2250" t="str">
            <v>BNABPU-SVL-SW-3</v>
          </cell>
          <cell r="G2250" t="str">
            <v>ESSENTIAL APP SUPPORT 24X7, IP and SAN management upgrade SW license to 550 IP devices, 9000 switch ports (~120 devices), and 36 SAN fabrics; prerequisite BR-NTWADV-BPLU</v>
          </cell>
          <cell r="H2250" t="str">
            <v>Provides Essential 24X7 telephone and electronic support for software products.</v>
          </cell>
          <cell r="I2250">
            <v>12994</v>
          </cell>
          <cell r="J2250">
            <v>12994</v>
          </cell>
          <cell r="K2250" t="str">
            <v>N</v>
          </cell>
          <cell r="L2250">
            <v>0</v>
          </cell>
          <cell r="M2250">
            <v>0</v>
          </cell>
          <cell r="N2250">
            <v>0</v>
          </cell>
          <cell r="O2250">
            <v>0</v>
          </cell>
          <cell r="P2250">
            <v>0</v>
          </cell>
          <cell r="Q2250">
            <v>0</v>
          </cell>
          <cell r="R2250">
            <v>0</v>
          </cell>
          <cell r="S2250">
            <v>8446</v>
          </cell>
          <cell r="T2250">
            <v>9096</v>
          </cell>
          <cell r="U2250">
            <v>9096</v>
          </cell>
          <cell r="V2250">
            <v>8446</v>
          </cell>
          <cell r="W2250">
            <v>0</v>
          </cell>
          <cell r="X2250" t="str">
            <v>A3</v>
          </cell>
          <cell r="Y2250">
            <v>0.35</v>
          </cell>
          <cell r="Z2250">
            <v>0.3</v>
          </cell>
          <cell r="AA2250">
            <v>0.3</v>
          </cell>
          <cell r="AB2250">
            <v>0.35</v>
          </cell>
          <cell r="AC2250">
            <v>0</v>
          </cell>
          <cell r="AD2250">
            <v>0</v>
          </cell>
          <cell r="AE2250" t="str">
            <v>SUPPORT</v>
          </cell>
          <cell r="AF2250" t="str">
            <v>BDS DIRECT SUPPORT</v>
          </cell>
          <cell r="AG2250" t="str">
            <v>INITIAL SALE</v>
          </cell>
          <cell r="AH2250" t="str">
            <v>SW SUPPORT</v>
          </cell>
          <cell r="AI2250" t="str">
            <v>132-34</v>
          </cell>
          <cell r="AJ2250" t="str">
            <v>N/A</v>
          </cell>
          <cell r="AK2250" t="str">
            <v>None</v>
          </cell>
          <cell r="AL2250">
            <v>40</v>
          </cell>
          <cell r="AM2250">
            <v>0</v>
          </cell>
        </row>
        <row r="2251">
          <cell r="F2251" t="str">
            <v>BNABPU-SVL-SW-4</v>
          </cell>
          <cell r="G2251" t="str">
            <v>ESSENTIAL APP SUPPORT 24X7, IP and SAN management upgrade SW license to 550 IP devices, 9000 switch ports (~120 devices), and 36 SAN fabrics; prerequisite BR-NTWADV-BPLU</v>
          </cell>
          <cell r="H2251" t="str">
            <v>Provides Essential 24X7 telephone and electronic support for software products.</v>
          </cell>
          <cell r="I2251">
            <v>17325</v>
          </cell>
          <cell r="J2251">
            <v>17325</v>
          </cell>
          <cell r="K2251" t="str">
            <v>N</v>
          </cell>
          <cell r="L2251">
            <v>0</v>
          </cell>
          <cell r="M2251">
            <v>0</v>
          </cell>
          <cell r="N2251">
            <v>0</v>
          </cell>
          <cell r="O2251">
            <v>0</v>
          </cell>
          <cell r="P2251">
            <v>0</v>
          </cell>
          <cell r="Q2251">
            <v>0</v>
          </cell>
          <cell r="R2251">
            <v>0</v>
          </cell>
          <cell r="S2251">
            <v>11261</v>
          </cell>
          <cell r="T2251">
            <v>12128</v>
          </cell>
          <cell r="U2251">
            <v>12128</v>
          </cell>
          <cell r="V2251">
            <v>11261</v>
          </cell>
          <cell r="W2251">
            <v>0</v>
          </cell>
          <cell r="X2251" t="str">
            <v>A3</v>
          </cell>
          <cell r="Y2251">
            <v>0.35</v>
          </cell>
          <cell r="Z2251">
            <v>0.3</v>
          </cell>
          <cell r="AA2251">
            <v>0.3</v>
          </cell>
          <cell r="AB2251">
            <v>0.35</v>
          </cell>
          <cell r="AC2251">
            <v>0</v>
          </cell>
          <cell r="AD2251">
            <v>0</v>
          </cell>
          <cell r="AE2251" t="str">
            <v>SUPPORT</v>
          </cell>
          <cell r="AF2251" t="str">
            <v>BDS DIRECT SUPPORT</v>
          </cell>
          <cell r="AG2251" t="str">
            <v>INITIAL SALE</v>
          </cell>
          <cell r="AH2251" t="str">
            <v>SW SUPPORT</v>
          </cell>
          <cell r="AI2251" t="str">
            <v>132-34</v>
          </cell>
          <cell r="AJ2251" t="str">
            <v>N/A</v>
          </cell>
          <cell r="AK2251" t="str">
            <v>None</v>
          </cell>
          <cell r="AL2251">
            <v>40</v>
          </cell>
          <cell r="AM2251">
            <v>0</v>
          </cell>
        </row>
        <row r="2252">
          <cell r="F2252" t="str">
            <v>BNABPU-SVL-SW-5</v>
          </cell>
          <cell r="G2252" t="str">
            <v>ESSENTIAL APP SUPPORT 24X7, IP and SAN management upgrade SW license to 550 IP devices, 9000 switch ports (~120 devices), and 36 SAN fabrics; prerequisite BR-NTWADV-BPLU</v>
          </cell>
          <cell r="H2252" t="str">
            <v>Provides Essential 24X7 telephone and electronic support for software products.</v>
          </cell>
          <cell r="I2252">
            <v>21656</v>
          </cell>
          <cell r="J2252">
            <v>21656</v>
          </cell>
          <cell r="K2252" t="str">
            <v>N</v>
          </cell>
          <cell r="L2252">
            <v>0</v>
          </cell>
          <cell r="M2252">
            <v>0</v>
          </cell>
          <cell r="N2252">
            <v>0</v>
          </cell>
          <cell r="O2252">
            <v>0</v>
          </cell>
          <cell r="P2252">
            <v>0</v>
          </cell>
          <cell r="Q2252">
            <v>0</v>
          </cell>
          <cell r="R2252">
            <v>0</v>
          </cell>
          <cell r="S2252">
            <v>14077</v>
          </cell>
          <cell r="T2252">
            <v>15159</v>
          </cell>
          <cell r="U2252">
            <v>15159</v>
          </cell>
          <cell r="V2252">
            <v>14077</v>
          </cell>
          <cell r="W2252">
            <v>0</v>
          </cell>
          <cell r="X2252" t="str">
            <v>A3</v>
          </cell>
          <cell r="Y2252">
            <v>0.35</v>
          </cell>
          <cell r="Z2252">
            <v>0.3</v>
          </cell>
          <cell r="AA2252">
            <v>0.3</v>
          </cell>
          <cell r="AB2252">
            <v>0.35</v>
          </cell>
          <cell r="AC2252">
            <v>0</v>
          </cell>
          <cell r="AD2252">
            <v>0</v>
          </cell>
          <cell r="AE2252" t="str">
            <v>SUPPORT</v>
          </cell>
          <cell r="AF2252" t="str">
            <v>BDS DIRECT SUPPORT</v>
          </cell>
          <cell r="AG2252" t="str">
            <v>INITIAL SALE</v>
          </cell>
          <cell r="AH2252" t="str">
            <v>SW SUPPORT</v>
          </cell>
          <cell r="AI2252" t="str">
            <v>132-34</v>
          </cell>
          <cell r="AJ2252" t="str">
            <v>N/A</v>
          </cell>
          <cell r="AK2252" t="str">
            <v>None</v>
          </cell>
          <cell r="AL2252">
            <v>40</v>
          </cell>
          <cell r="AM2252">
            <v>0</v>
          </cell>
        </row>
        <row r="2253">
          <cell r="F2253" t="str">
            <v>BNADC-SVL-SW-1</v>
          </cell>
          <cell r="G2253"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53" t="str">
            <v>Provides Essential 24X7 telephone and electronic support for software products.</v>
          </cell>
          <cell r="I2253">
            <v>4195</v>
          </cell>
          <cell r="J2253">
            <v>4195</v>
          </cell>
          <cell r="K2253" t="str">
            <v>N</v>
          </cell>
          <cell r="L2253">
            <v>0</v>
          </cell>
          <cell r="M2253">
            <v>0</v>
          </cell>
          <cell r="N2253">
            <v>0</v>
          </cell>
          <cell r="O2253">
            <v>0</v>
          </cell>
          <cell r="P2253">
            <v>0</v>
          </cell>
          <cell r="Q2253">
            <v>0</v>
          </cell>
          <cell r="R2253">
            <v>0</v>
          </cell>
          <cell r="S2253">
            <v>2727</v>
          </cell>
          <cell r="T2253">
            <v>2937</v>
          </cell>
          <cell r="U2253">
            <v>2937</v>
          </cell>
          <cell r="V2253">
            <v>2727</v>
          </cell>
          <cell r="W2253">
            <v>0</v>
          </cell>
          <cell r="X2253" t="str">
            <v>A3</v>
          </cell>
          <cell r="Y2253">
            <v>0.35</v>
          </cell>
          <cell r="Z2253">
            <v>0.3</v>
          </cell>
          <cell r="AA2253">
            <v>0.3</v>
          </cell>
          <cell r="AB2253">
            <v>0.35</v>
          </cell>
          <cell r="AC2253">
            <v>0</v>
          </cell>
          <cell r="AD2253">
            <v>0</v>
          </cell>
          <cell r="AE2253" t="str">
            <v>SUPPORT</v>
          </cell>
          <cell r="AF2253" t="str">
            <v>BDS DIRECT SUPPORT</v>
          </cell>
          <cell r="AG2253" t="str">
            <v>INITIAL SALE</v>
          </cell>
          <cell r="AH2253" t="str">
            <v>SW SUPPORT</v>
          </cell>
          <cell r="AI2253" t="str">
            <v>132-34</v>
          </cell>
          <cell r="AJ2253" t="str">
            <v>N/A</v>
          </cell>
          <cell r="AK2253" t="str">
            <v>None</v>
          </cell>
          <cell r="AL2253">
            <v>40</v>
          </cell>
          <cell r="AM2253">
            <v>0</v>
          </cell>
        </row>
        <row r="2254">
          <cell r="F2254" t="str">
            <v>BNADC-SVL-SW-2</v>
          </cell>
          <cell r="G2254"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54" t="str">
            <v>Provides Essential 24X7 telephone and electronic support for software products.</v>
          </cell>
          <cell r="I2254">
            <v>7971</v>
          </cell>
          <cell r="J2254">
            <v>7971</v>
          </cell>
          <cell r="K2254" t="str">
            <v>N</v>
          </cell>
          <cell r="L2254">
            <v>0</v>
          </cell>
          <cell r="M2254">
            <v>0</v>
          </cell>
          <cell r="N2254">
            <v>0</v>
          </cell>
          <cell r="O2254">
            <v>0</v>
          </cell>
          <cell r="P2254">
            <v>0</v>
          </cell>
          <cell r="Q2254">
            <v>0</v>
          </cell>
          <cell r="R2254">
            <v>0</v>
          </cell>
          <cell r="S2254">
            <v>5181</v>
          </cell>
          <cell r="T2254">
            <v>5579</v>
          </cell>
          <cell r="U2254">
            <v>5579</v>
          </cell>
          <cell r="V2254">
            <v>5181</v>
          </cell>
          <cell r="W2254">
            <v>0</v>
          </cell>
          <cell r="X2254" t="str">
            <v>A3</v>
          </cell>
          <cell r="Y2254">
            <v>0.35</v>
          </cell>
          <cell r="Z2254">
            <v>0.3</v>
          </cell>
          <cell r="AA2254">
            <v>0.3</v>
          </cell>
          <cell r="AB2254">
            <v>0.35</v>
          </cell>
          <cell r="AC2254">
            <v>0</v>
          </cell>
          <cell r="AD2254">
            <v>0</v>
          </cell>
          <cell r="AE2254" t="str">
            <v>SUPPORT</v>
          </cell>
          <cell r="AF2254" t="str">
            <v>BDS DIRECT SUPPORT</v>
          </cell>
          <cell r="AG2254" t="str">
            <v>INITIAL SALE</v>
          </cell>
          <cell r="AH2254" t="str">
            <v>SW SUPPORT</v>
          </cell>
          <cell r="AI2254" t="str">
            <v>132-34</v>
          </cell>
          <cell r="AJ2254" t="str">
            <v>N/A</v>
          </cell>
          <cell r="AK2254" t="str">
            <v>None</v>
          </cell>
          <cell r="AL2254">
            <v>40</v>
          </cell>
          <cell r="AM2254">
            <v>0</v>
          </cell>
        </row>
        <row r="2255">
          <cell r="F2255" t="str">
            <v>BNADC-SVL-SW-3</v>
          </cell>
          <cell r="G2255"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55" t="str">
            <v>Provides Essential 24X7 telephone and electronic support for software products.</v>
          </cell>
          <cell r="I2255">
            <v>11536</v>
          </cell>
          <cell r="J2255">
            <v>11536</v>
          </cell>
          <cell r="K2255" t="str">
            <v>N</v>
          </cell>
          <cell r="L2255">
            <v>0</v>
          </cell>
          <cell r="M2255">
            <v>0</v>
          </cell>
          <cell r="N2255">
            <v>0</v>
          </cell>
          <cell r="O2255">
            <v>0</v>
          </cell>
          <cell r="P2255">
            <v>0</v>
          </cell>
          <cell r="Q2255">
            <v>0</v>
          </cell>
          <cell r="R2255">
            <v>0</v>
          </cell>
          <cell r="S2255">
            <v>7499</v>
          </cell>
          <cell r="T2255">
            <v>8075</v>
          </cell>
          <cell r="U2255">
            <v>8075</v>
          </cell>
          <cell r="V2255">
            <v>7499</v>
          </cell>
          <cell r="W2255">
            <v>0</v>
          </cell>
          <cell r="X2255" t="str">
            <v>A3</v>
          </cell>
          <cell r="Y2255">
            <v>0.35</v>
          </cell>
          <cell r="Z2255">
            <v>0.3</v>
          </cell>
          <cell r="AA2255">
            <v>0.3</v>
          </cell>
          <cell r="AB2255">
            <v>0.35</v>
          </cell>
          <cell r="AC2255">
            <v>0</v>
          </cell>
          <cell r="AD2255">
            <v>0</v>
          </cell>
          <cell r="AE2255" t="str">
            <v>SUPPORT</v>
          </cell>
          <cell r="AF2255" t="str">
            <v>BDS DIRECT SUPPORT</v>
          </cell>
          <cell r="AG2255" t="str">
            <v>INITIAL SALE</v>
          </cell>
          <cell r="AH2255" t="str">
            <v>SW SUPPORT</v>
          </cell>
          <cell r="AI2255" t="str">
            <v>132-34</v>
          </cell>
          <cell r="AJ2255" t="str">
            <v>N/A</v>
          </cell>
          <cell r="AK2255" t="str">
            <v>None</v>
          </cell>
          <cell r="AL2255">
            <v>40</v>
          </cell>
          <cell r="AM2255">
            <v>0</v>
          </cell>
        </row>
        <row r="2256">
          <cell r="F2256" t="str">
            <v>BNADC-SVL-SW-4</v>
          </cell>
          <cell r="G2256"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56" t="str">
            <v>Provides Essential 24X7 telephone and electronic support for software products.</v>
          </cell>
          <cell r="I2256">
            <v>15382</v>
          </cell>
          <cell r="J2256">
            <v>15382</v>
          </cell>
          <cell r="K2256" t="str">
            <v>N</v>
          </cell>
          <cell r="L2256">
            <v>0</v>
          </cell>
          <cell r="M2256">
            <v>0</v>
          </cell>
          <cell r="N2256">
            <v>0</v>
          </cell>
          <cell r="O2256">
            <v>0</v>
          </cell>
          <cell r="P2256">
            <v>0</v>
          </cell>
          <cell r="Q2256">
            <v>0</v>
          </cell>
          <cell r="R2256">
            <v>0</v>
          </cell>
          <cell r="S2256">
            <v>9998</v>
          </cell>
          <cell r="T2256">
            <v>10767</v>
          </cell>
          <cell r="U2256">
            <v>10767</v>
          </cell>
          <cell r="V2256">
            <v>9998</v>
          </cell>
          <cell r="W2256">
            <v>0</v>
          </cell>
          <cell r="X2256" t="str">
            <v>A3</v>
          </cell>
          <cell r="Y2256">
            <v>0.35</v>
          </cell>
          <cell r="Z2256">
            <v>0.3</v>
          </cell>
          <cell r="AA2256">
            <v>0.3</v>
          </cell>
          <cell r="AB2256">
            <v>0.35</v>
          </cell>
          <cell r="AC2256">
            <v>0</v>
          </cell>
          <cell r="AD2256">
            <v>0</v>
          </cell>
          <cell r="AE2256" t="str">
            <v>SUPPORT</v>
          </cell>
          <cell r="AF2256" t="str">
            <v>BDS DIRECT SUPPORT</v>
          </cell>
          <cell r="AG2256" t="str">
            <v>INITIAL SALE</v>
          </cell>
          <cell r="AH2256" t="str">
            <v>SW SUPPORT</v>
          </cell>
          <cell r="AI2256" t="str">
            <v>132-34</v>
          </cell>
          <cell r="AJ2256" t="str">
            <v>N/A</v>
          </cell>
          <cell r="AK2256" t="str">
            <v>None</v>
          </cell>
          <cell r="AL2256">
            <v>40</v>
          </cell>
          <cell r="AM2256">
            <v>0</v>
          </cell>
        </row>
        <row r="2257">
          <cell r="F2257" t="str">
            <v>BNADC-SVL-SW-5</v>
          </cell>
          <cell r="G2257"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57" t="str">
            <v>Provides Essential 24X7 telephone and electronic support for software products.</v>
          </cell>
          <cell r="I2257">
            <v>19227</v>
          </cell>
          <cell r="J2257">
            <v>19227</v>
          </cell>
          <cell r="K2257" t="str">
            <v>N</v>
          </cell>
          <cell r="L2257">
            <v>0</v>
          </cell>
          <cell r="M2257">
            <v>0</v>
          </cell>
          <cell r="N2257">
            <v>0</v>
          </cell>
          <cell r="O2257">
            <v>0</v>
          </cell>
          <cell r="P2257">
            <v>0</v>
          </cell>
          <cell r="Q2257">
            <v>0</v>
          </cell>
          <cell r="R2257">
            <v>0</v>
          </cell>
          <cell r="S2257">
            <v>12498</v>
          </cell>
          <cell r="T2257">
            <v>13459</v>
          </cell>
          <cell r="U2257">
            <v>13459</v>
          </cell>
          <cell r="V2257">
            <v>12498</v>
          </cell>
          <cell r="W2257">
            <v>0</v>
          </cell>
          <cell r="X2257" t="str">
            <v>A3</v>
          </cell>
          <cell r="Y2257">
            <v>0.35</v>
          </cell>
          <cell r="Z2257">
            <v>0.3</v>
          </cell>
          <cell r="AA2257">
            <v>0.3</v>
          </cell>
          <cell r="AB2257">
            <v>0.35</v>
          </cell>
          <cell r="AC2257">
            <v>0</v>
          </cell>
          <cell r="AD2257">
            <v>0</v>
          </cell>
          <cell r="AE2257" t="str">
            <v>SUPPORT</v>
          </cell>
          <cell r="AF2257" t="str">
            <v>BDS DIRECT SUPPORT</v>
          </cell>
          <cell r="AG2257" t="str">
            <v>INITIAL SALE</v>
          </cell>
          <cell r="AH2257" t="str">
            <v>SW SUPPORT</v>
          </cell>
          <cell r="AI2257" t="str">
            <v>132-34</v>
          </cell>
          <cell r="AJ2257" t="str">
            <v>N/A</v>
          </cell>
          <cell r="AK2257" t="str">
            <v>None</v>
          </cell>
          <cell r="AL2257">
            <v>40</v>
          </cell>
          <cell r="AM2257">
            <v>0</v>
          </cell>
        </row>
        <row r="2258">
          <cell r="F2258" t="str">
            <v>BNAINU-SVL-SW-1</v>
          </cell>
          <cell r="G2258" t="str">
            <v>ESSENTIAL APP SUPPORT 24X7,  BR-NTWADV-INM-UPG</v>
          </cell>
          <cell r="H2258" t="str">
            <v>Provides Essential 24X7 telephone and electronic support for software products.</v>
          </cell>
          <cell r="I2258">
            <v>1260</v>
          </cell>
          <cell r="J2258">
            <v>1260</v>
          </cell>
          <cell r="K2258" t="str">
            <v>N</v>
          </cell>
          <cell r="L2258">
            <v>0</v>
          </cell>
          <cell r="M2258">
            <v>0</v>
          </cell>
          <cell r="N2258">
            <v>0</v>
          </cell>
          <cell r="O2258">
            <v>0</v>
          </cell>
          <cell r="P2258">
            <v>0</v>
          </cell>
          <cell r="Q2258">
            <v>0</v>
          </cell>
          <cell r="R2258">
            <v>0</v>
          </cell>
          <cell r="S2258">
            <v>819</v>
          </cell>
          <cell r="T2258">
            <v>882</v>
          </cell>
          <cell r="U2258">
            <v>882</v>
          </cell>
          <cell r="V2258">
            <v>819</v>
          </cell>
          <cell r="W2258">
            <v>0</v>
          </cell>
          <cell r="X2258" t="str">
            <v>A3</v>
          </cell>
          <cell r="Y2258">
            <v>0.35</v>
          </cell>
          <cell r="Z2258">
            <v>0.3</v>
          </cell>
          <cell r="AA2258">
            <v>0.3</v>
          </cell>
          <cell r="AB2258">
            <v>0.35</v>
          </cell>
          <cell r="AC2258">
            <v>0</v>
          </cell>
          <cell r="AD2258">
            <v>0</v>
          </cell>
          <cell r="AE2258" t="str">
            <v>SUPPORT</v>
          </cell>
          <cell r="AF2258" t="str">
            <v>BDS DIRECT SUPPORT</v>
          </cell>
          <cell r="AG2258" t="str">
            <v>INITIAL SALE</v>
          </cell>
          <cell r="AH2258" t="str">
            <v>SW SUPPORT</v>
          </cell>
          <cell r="AI2258" t="str">
            <v>132-34</v>
          </cell>
          <cell r="AJ2258" t="str">
            <v>N/A</v>
          </cell>
          <cell r="AK2258" t="str">
            <v>None</v>
          </cell>
          <cell r="AL2258">
            <v>40</v>
          </cell>
          <cell r="AM2258">
            <v>0</v>
          </cell>
        </row>
        <row r="2259">
          <cell r="F2259" t="str">
            <v>BNAINU-SVL-SW-2</v>
          </cell>
          <cell r="G2259" t="str">
            <v>ESSENTIAL APP SUPPORT 24X7,  BR-NTWADV-INM-UPG</v>
          </cell>
          <cell r="H2259" t="str">
            <v>Provides Essential 24X7 telephone and electronic support for software products.</v>
          </cell>
          <cell r="I2259">
            <v>2394</v>
          </cell>
          <cell r="J2259">
            <v>2394</v>
          </cell>
          <cell r="K2259" t="str">
            <v>N</v>
          </cell>
          <cell r="L2259">
            <v>0</v>
          </cell>
          <cell r="M2259">
            <v>0</v>
          </cell>
          <cell r="N2259">
            <v>0</v>
          </cell>
          <cell r="O2259">
            <v>0</v>
          </cell>
          <cell r="P2259">
            <v>0</v>
          </cell>
          <cell r="Q2259">
            <v>0</v>
          </cell>
          <cell r="R2259">
            <v>0</v>
          </cell>
          <cell r="S2259">
            <v>1556</v>
          </cell>
          <cell r="T2259">
            <v>1676</v>
          </cell>
          <cell r="U2259">
            <v>1676</v>
          </cell>
          <cell r="V2259">
            <v>1556</v>
          </cell>
          <cell r="W2259">
            <v>0</v>
          </cell>
          <cell r="X2259" t="str">
            <v>A3</v>
          </cell>
          <cell r="Y2259">
            <v>0.35</v>
          </cell>
          <cell r="Z2259">
            <v>0.3</v>
          </cell>
          <cell r="AA2259">
            <v>0.3</v>
          </cell>
          <cell r="AB2259">
            <v>0.35</v>
          </cell>
          <cell r="AC2259">
            <v>0</v>
          </cell>
          <cell r="AD2259">
            <v>0</v>
          </cell>
          <cell r="AE2259" t="str">
            <v>SUPPORT</v>
          </cell>
          <cell r="AF2259" t="str">
            <v>BDS DIRECT SUPPORT</v>
          </cell>
          <cell r="AG2259" t="str">
            <v>INITIAL SALE</v>
          </cell>
          <cell r="AH2259" t="str">
            <v>SW SUPPORT</v>
          </cell>
          <cell r="AI2259" t="str">
            <v>132-34</v>
          </cell>
          <cell r="AJ2259" t="str">
            <v>N/A</v>
          </cell>
          <cell r="AK2259" t="str">
            <v>None</v>
          </cell>
          <cell r="AL2259">
            <v>40</v>
          </cell>
          <cell r="AM2259">
            <v>0</v>
          </cell>
        </row>
        <row r="2260">
          <cell r="F2260" t="str">
            <v>BNAINU-SVL-SW-3</v>
          </cell>
          <cell r="G2260" t="str">
            <v>ESSENTIAL APP SUPPORT 24X7,  BR-NTWADV-INM-UPG</v>
          </cell>
          <cell r="H2260" t="str">
            <v>Provides Essential 24X7 telephone and electronic support for software products.</v>
          </cell>
          <cell r="I2260">
            <v>3465</v>
          </cell>
          <cell r="J2260">
            <v>3465</v>
          </cell>
          <cell r="K2260" t="str">
            <v>N</v>
          </cell>
          <cell r="L2260">
            <v>0</v>
          </cell>
          <cell r="M2260">
            <v>0</v>
          </cell>
          <cell r="N2260">
            <v>0</v>
          </cell>
          <cell r="O2260">
            <v>0</v>
          </cell>
          <cell r="P2260">
            <v>0</v>
          </cell>
          <cell r="Q2260">
            <v>0</v>
          </cell>
          <cell r="R2260">
            <v>0</v>
          </cell>
          <cell r="S2260">
            <v>2252</v>
          </cell>
          <cell r="T2260">
            <v>2426</v>
          </cell>
          <cell r="U2260">
            <v>2426</v>
          </cell>
          <cell r="V2260">
            <v>2252</v>
          </cell>
          <cell r="W2260">
            <v>0</v>
          </cell>
          <cell r="X2260" t="str">
            <v>A3</v>
          </cell>
          <cell r="Y2260">
            <v>0.35</v>
          </cell>
          <cell r="Z2260">
            <v>0.3</v>
          </cell>
          <cell r="AA2260">
            <v>0.3</v>
          </cell>
          <cell r="AB2260">
            <v>0.35</v>
          </cell>
          <cell r="AC2260">
            <v>0</v>
          </cell>
          <cell r="AD2260">
            <v>0</v>
          </cell>
          <cell r="AE2260" t="str">
            <v>SUPPORT</v>
          </cell>
          <cell r="AF2260" t="str">
            <v>BDS DIRECT SUPPORT</v>
          </cell>
          <cell r="AG2260" t="str">
            <v>INITIAL SALE</v>
          </cell>
          <cell r="AH2260" t="str">
            <v>SW SUPPORT</v>
          </cell>
          <cell r="AI2260" t="str">
            <v>132-34</v>
          </cell>
          <cell r="AJ2260" t="str">
            <v>N/A</v>
          </cell>
          <cell r="AK2260" t="str">
            <v>None</v>
          </cell>
          <cell r="AL2260">
            <v>40</v>
          </cell>
          <cell r="AM2260">
            <v>0</v>
          </cell>
        </row>
        <row r="2261">
          <cell r="F2261" t="str">
            <v>BNAINU-SVL-SW-4</v>
          </cell>
          <cell r="G2261" t="str">
            <v>ESSENTIAL APP SUPPORT 24X7,  BR-NTWADV-INM-UPG</v>
          </cell>
          <cell r="H2261" t="str">
            <v>Provides Essential 24X7 telephone and electronic support for software products.</v>
          </cell>
          <cell r="I2261">
            <v>4620</v>
          </cell>
          <cell r="J2261">
            <v>4620</v>
          </cell>
          <cell r="K2261" t="str">
            <v>N</v>
          </cell>
          <cell r="L2261">
            <v>0</v>
          </cell>
          <cell r="M2261">
            <v>0</v>
          </cell>
          <cell r="N2261">
            <v>0</v>
          </cell>
          <cell r="O2261">
            <v>0</v>
          </cell>
          <cell r="P2261">
            <v>0</v>
          </cell>
          <cell r="Q2261">
            <v>0</v>
          </cell>
          <cell r="R2261">
            <v>0</v>
          </cell>
          <cell r="S2261">
            <v>3003</v>
          </cell>
          <cell r="T2261">
            <v>3234</v>
          </cell>
          <cell r="U2261">
            <v>3234</v>
          </cell>
          <cell r="V2261">
            <v>3003</v>
          </cell>
          <cell r="W2261">
            <v>0</v>
          </cell>
          <cell r="X2261" t="str">
            <v>A3</v>
          </cell>
          <cell r="Y2261">
            <v>0.35</v>
          </cell>
          <cell r="Z2261">
            <v>0.3</v>
          </cell>
          <cell r="AA2261">
            <v>0.3</v>
          </cell>
          <cell r="AB2261">
            <v>0.35</v>
          </cell>
          <cell r="AC2261">
            <v>0</v>
          </cell>
          <cell r="AD2261">
            <v>0</v>
          </cell>
          <cell r="AE2261" t="str">
            <v>SUPPORT</v>
          </cell>
          <cell r="AF2261" t="str">
            <v>BDS DIRECT SUPPORT</v>
          </cell>
          <cell r="AG2261" t="str">
            <v>INITIAL SALE</v>
          </cell>
          <cell r="AH2261" t="str">
            <v>SW SUPPORT</v>
          </cell>
          <cell r="AI2261" t="str">
            <v>132-34</v>
          </cell>
          <cell r="AJ2261" t="str">
            <v>N/A</v>
          </cell>
          <cell r="AK2261" t="str">
            <v>None</v>
          </cell>
          <cell r="AL2261">
            <v>40</v>
          </cell>
          <cell r="AM2261">
            <v>0</v>
          </cell>
        </row>
        <row r="2262">
          <cell r="F2262" t="str">
            <v>BNAINU-SVL-SW-5</v>
          </cell>
          <cell r="G2262" t="str">
            <v>ESSENTIAL APP SUPPORT 24X7,  BR-NTWADV-INM-UPG</v>
          </cell>
          <cell r="H2262" t="str">
            <v>Provides Essential 24X7 telephone and electronic support for software products.</v>
          </cell>
          <cell r="I2262">
            <v>5775</v>
          </cell>
          <cell r="J2262">
            <v>5775</v>
          </cell>
          <cell r="K2262" t="str">
            <v>N</v>
          </cell>
          <cell r="L2262">
            <v>0</v>
          </cell>
          <cell r="M2262">
            <v>0</v>
          </cell>
          <cell r="N2262">
            <v>0</v>
          </cell>
          <cell r="O2262">
            <v>0</v>
          </cell>
          <cell r="P2262">
            <v>0</v>
          </cell>
          <cell r="Q2262">
            <v>0</v>
          </cell>
          <cell r="R2262">
            <v>0</v>
          </cell>
          <cell r="S2262">
            <v>3754</v>
          </cell>
          <cell r="T2262">
            <v>4043</v>
          </cell>
          <cell r="U2262">
            <v>4043</v>
          </cell>
          <cell r="V2262">
            <v>3754</v>
          </cell>
          <cell r="W2262">
            <v>0</v>
          </cell>
          <cell r="X2262" t="str">
            <v>A3</v>
          </cell>
          <cell r="Y2262">
            <v>0.35</v>
          </cell>
          <cell r="Z2262">
            <v>0.3</v>
          </cell>
          <cell r="AA2262">
            <v>0.3</v>
          </cell>
          <cell r="AB2262">
            <v>0.35</v>
          </cell>
          <cell r="AC2262">
            <v>0</v>
          </cell>
          <cell r="AD2262">
            <v>0</v>
          </cell>
          <cell r="AE2262" t="str">
            <v>SUPPORT</v>
          </cell>
          <cell r="AF2262" t="str">
            <v>BDS DIRECT SUPPORT</v>
          </cell>
          <cell r="AG2262" t="str">
            <v>INITIAL SALE</v>
          </cell>
          <cell r="AH2262" t="str">
            <v>SW SUPPORT</v>
          </cell>
          <cell r="AI2262" t="str">
            <v>132-34</v>
          </cell>
          <cell r="AJ2262" t="str">
            <v>N/A</v>
          </cell>
          <cell r="AK2262" t="str">
            <v>None</v>
          </cell>
          <cell r="AL2262">
            <v>40</v>
          </cell>
          <cell r="AM2262">
            <v>0</v>
          </cell>
        </row>
        <row r="2263">
          <cell r="F2263" t="str">
            <v>BNALB-SVL-SW-1</v>
          </cell>
          <cell r="G2263" t="str">
            <v>ESSENTIAL APP SUPPORT 24X7,  BR-NTWADV-IP-BASE</v>
          </cell>
          <cell r="H2263" t="str">
            <v>Provides Essential 24X7 telephone and electronic support for software products.</v>
          </cell>
          <cell r="I2263">
            <v>900</v>
          </cell>
          <cell r="J2263">
            <v>990</v>
          </cell>
          <cell r="K2263" t="str">
            <v>N</v>
          </cell>
          <cell r="L2263">
            <v>0</v>
          </cell>
          <cell r="M2263">
            <v>0</v>
          </cell>
          <cell r="N2263">
            <v>0</v>
          </cell>
          <cell r="O2263">
            <v>0</v>
          </cell>
          <cell r="P2263">
            <v>0</v>
          </cell>
          <cell r="Q2263">
            <v>0</v>
          </cell>
          <cell r="R2263">
            <v>0</v>
          </cell>
          <cell r="S2263">
            <v>644</v>
          </cell>
          <cell r="T2263">
            <v>693</v>
          </cell>
          <cell r="U2263">
            <v>693</v>
          </cell>
          <cell r="V2263">
            <v>644</v>
          </cell>
          <cell r="W2263">
            <v>0</v>
          </cell>
          <cell r="X2263" t="str">
            <v>A3</v>
          </cell>
          <cell r="Y2263">
            <v>0.35</v>
          </cell>
          <cell r="Z2263">
            <v>0.3</v>
          </cell>
          <cell r="AA2263">
            <v>0.3</v>
          </cell>
          <cell r="AB2263">
            <v>0.35</v>
          </cell>
          <cell r="AC2263">
            <v>0</v>
          </cell>
          <cell r="AD2263">
            <v>0</v>
          </cell>
          <cell r="AE2263" t="str">
            <v>SUPPORT</v>
          </cell>
          <cell r="AF2263" t="str">
            <v>BDS DIRECT SUPPORT</v>
          </cell>
          <cell r="AG2263" t="str">
            <v>INITIAL SALE</v>
          </cell>
          <cell r="AH2263" t="str">
            <v>SW SUPPORT</v>
          </cell>
          <cell r="AI2263" t="str">
            <v>132-34</v>
          </cell>
          <cell r="AJ2263" t="str">
            <v>N/A</v>
          </cell>
          <cell r="AK2263" t="str">
            <v>None</v>
          </cell>
          <cell r="AL2263">
            <v>40</v>
          </cell>
          <cell r="AM2263">
            <v>0</v>
          </cell>
        </row>
        <row r="2264">
          <cell r="F2264" t="str">
            <v>BNALB-SVL-SW-2</v>
          </cell>
          <cell r="G2264" t="str">
            <v>ESSENTIAL APP SUPPORT 24X7,  BR-NTWADV-IP-BASE</v>
          </cell>
          <cell r="H2264" t="str">
            <v>Provides Essential 24X7 telephone and electronic support for software products.</v>
          </cell>
          <cell r="I2264">
            <v>1710</v>
          </cell>
          <cell r="J2264">
            <v>1881</v>
          </cell>
          <cell r="K2264" t="str">
            <v>N</v>
          </cell>
          <cell r="L2264">
            <v>0</v>
          </cell>
          <cell r="M2264">
            <v>0</v>
          </cell>
          <cell r="N2264">
            <v>0</v>
          </cell>
          <cell r="O2264">
            <v>0</v>
          </cell>
          <cell r="P2264">
            <v>0</v>
          </cell>
          <cell r="Q2264">
            <v>0</v>
          </cell>
          <cell r="R2264">
            <v>0</v>
          </cell>
          <cell r="S2264">
            <v>1223</v>
          </cell>
          <cell r="T2264">
            <v>1317</v>
          </cell>
          <cell r="U2264">
            <v>1317</v>
          </cell>
          <cell r="V2264">
            <v>1223</v>
          </cell>
          <cell r="W2264">
            <v>0</v>
          </cell>
          <cell r="X2264" t="str">
            <v>A3</v>
          </cell>
          <cell r="Y2264">
            <v>0.35</v>
          </cell>
          <cell r="Z2264">
            <v>0.3</v>
          </cell>
          <cell r="AA2264">
            <v>0.3</v>
          </cell>
          <cell r="AB2264">
            <v>0.35</v>
          </cell>
          <cell r="AC2264">
            <v>0</v>
          </cell>
          <cell r="AD2264">
            <v>0</v>
          </cell>
          <cell r="AE2264" t="str">
            <v>SUPPORT</v>
          </cell>
          <cell r="AF2264" t="str">
            <v>BDS DIRECT SUPPORT</v>
          </cell>
          <cell r="AG2264" t="str">
            <v>INITIAL SALE</v>
          </cell>
          <cell r="AH2264" t="str">
            <v>SW SUPPORT</v>
          </cell>
          <cell r="AI2264" t="str">
            <v>132-34</v>
          </cell>
          <cell r="AJ2264" t="str">
            <v>N/A</v>
          </cell>
          <cell r="AK2264" t="str">
            <v>None</v>
          </cell>
          <cell r="AL2264">
            <v>40</v>
          </cell>
          <cell r="AM2264">
            <v>0</v>
          </cell>
        </row>
        <row r="2265">
          <cell r="F2265" t="str">
            <v>BNALB-SVL-SW-3</v>
          </cell>
          <cell r="G2265" t="str">
            <v>ESSENTIAL APP SUPPORT 24X7,  BR-NTWADV-IP-BASE</v>
          </cell>
          <cell r="H2265" t="str">
            <v>Provides Essential 24X7 telephone and electronic support for software products.</v>
          </cell>
          <cell r="I2265">
            <v>2475</v>
          </cell>
          <cell r="J2265">
            <v>2723</v>
          </cell>
          <cell r="K2265" t="str">
            <v>N</v>
          </cell>
          <cell r="L2265">
            <v>0</v>
          </cell>
          <cell r="M2265">
            <v>0</v>
          </cell>
          <cell r="N2265">
            <v>0</v>
          </cell>
          <cell r="O2265">
            <v>0</v>
          </cell>
          <cell r="P2265">
            <v>0</v>
          </cell>
          <cell r="Q2265">
            <v>0</v>
          </cell>
          <cell r="R2265">
            <v>0</v>
          </cell>
          <cell r="S2265">
            <v>1770</v>
          </cell>
          <cell r="T2265">
            <v>1906</v>
          </cell>
          <cell r="U2265">
            <v>1906</v>
          </cell>
          <cell r="V2265">
            <v>1770</v>
          </cell>
          <cell r="W2265">
            <v>0</v>
          </cell>
          <cell r="X2265" t="str">
            <v>A3</v>
          </cell>
          <cell r="Y2265">
            <v>0.35</v>
          </cell>
          <cell r="Z2265">
            <v>0.3</v>
          </cell>
          <cell r="AA2265">
            <v>0.3</v>
          </cell>
          <cell r="AB2265">
            <v>0.35</v>
          </cell>
          <cell r="AC2265">
            <v>0</v>
          </cell>
          <cell r="AD2265">
            <v>0</v>
          </cell>
          <cell r="AE2265" t="str">
            <v>SUPPORT</v>
          </cell>
          <cell r="AF2265" t="str">
            <v>BDS DIRECT SUPPORT</v>
          </cell>
          <cell r="AG2265" t="str">
            <v>INITIAL SALE</v>
          </cell>
          <cell r="AH2265" t="str">
            <v>SW SUPPORT</v>
          </cell>
          <cell r="AI2265" t="str">
            <v>132-34</v>
          </cell>
          <cell r="AJ2265" t="str">
            <v>N/A</v>
          </cell>
          <cell r="AK2265" t="str">
            <v>None</v>
          </cell>
          <cell r="AL2265">
            <v>40</v>
          </cell>
          <cell r="AM2265">
            <v>0</v>
          </cell>
        </row>
        <row r="2266">
          <cell r="F2266" t="str">
            <v>BNALB-SVL-SW-4</v>
          </cell>
          <cell r="G2266" t="str">
            <v>ESSENTIAL APP SUPPORT 24X7,  BR-NTWADV-IP-BASE</v>
          </cell>
          <cell r="H2266" t="str">
            <v>Provides Essential 24X7 telephone and electronic support for software products.</v>
          </cell>
          <cell r="I2266">
            <v>3630</v>
          </cell>
          <cell r="J2266">
            <v>3630</v>
          </cell>
          <cell r="K2266" t="str">
            <v>N</v>
          </cell>
          <cell r="L2266">
            <v>0</v>
          </cell>
          <cell r="M2266">
            <v>0</v>
          </cell>
          <cell r="N2266">
            <v>0</v>
          </cell>
          <cell r="O2266">
            <v>0</v>
          </cell>
          <cell r="P2266">
            <v>0</v>
          </cell>
          <cell r="Q2266">
            <v>0</v>
          </cell>
          <cell r="R2266">
            <v>0</v>
          </cell>
          <cell r="S2266">
            <v>2360</v>
          </cell>
          <cell r="T2266">
            <v>2541</v>
          </cell>
          <cell r="U2266">
            <v>2541</v>
          </cell>
          <cell r="V2266">
            <v>2360</v>
          </cell>
          <cell r="W2266">
            <v>0</v>
          </cell>
          <cell r="X2266" t="str">
            <v>A3</v>
          </cell>
          <cell r="Y2266">
            <v>0.35</v>
          </cell>
          <cell r="Z2266">
            <v>0.3</v>
          </cell>
          <cell r="AA2266">
            <v>0.3</v>
          </cell>
          <cell r="AB2266">
            <v>0.35</v>
          </cell>
          <cell r="AC2266">
            <v>0</v>
          </cell>
          <cell r="AD2266">
            <v>0</v>
          </cell>
          <cell r="AE2266" t="str">
            <v>SUPPORT</v>
          </cell>
          <cell r="AF2266" t="str">
            <v>BDS DIRECT SUPPORT</v>
          </cell>
          <cell r="AG2266" t="str">
            <v>INITIAL SALE</v>
          </cell>
          <cell r="AH2266" t="str">
            <v>SW SUPPORT</v>
          </cell>
          <cell r="AI2266" t="str">
            <v>132-34</v>
          </cell>
          <cell r="AJ2266" t="str">
            <v>N/A</v>
          </cell>
          <cell r="AK2266" t="str">
            <v>None</v>
          </cell>
          <cell r="AL2266">
            <v>40</v>
          </cell>
          <cell r="AM2266">
            <v>0</v>
          </cell>
        </row>
        <row r="2267">
          <cell r="F2267" t="str">
            <v>BNALB-SVL-SW-5</v>
          </cell>
          <cell r="G2267" t="str">
            <v>ESSENTIAL APP SUPPORT 24X7,  BR-NTWADV-IP-BASE</v>
          </cell>
          <cell r="H2267" t="str">
            <v>Provides Essential 24X7 telephone and electronic support for software products.</v>
          </cell>
          <cell r="I2267">
            <v>4538</v>
          </cell>
          <cell r="J2267">
            <v>4538</v>
          </cell>
          <cell r="K2267" t="str">
            <v>N</v>
          </cell>
          <cell r="L2267">
            <v>0</v>
          </cell>
          <cell r="M2267">
            <v>0</v>
          </cell>
          <cell r="N2267">
            <v>0</v>
          </cell>
          <cell r="O2267">
            <v>0</v>
          </cell>
          <cell r="P2267">
            <v>0</v>
          </cell>
          <cell r="Q2267">
            <v>0</v>
          </cell>
          <cell r="R2267">
            <v>0</v>
          </cell>
          <cell r="S2267">
            <v>2949</v>
          </cell>
          <cell r="T2267">
            <v>3176</v>
          </cell>
          <cell r="U2267">
            <v>3176</v>
          </cell>
          <cell r="V2267">
            <v>2949</v>
          </cell>
          <cell r="W2267">
            <v>0</v>
          </cell>
          <cell r="X2267" t="str">
            <v>A3</v>
          </cell>
          <cell r="Y2267">
            <v>0.35</v>
          </cell>
          <cell r="Z2267">
            <v>0.3</v>
          </cell>
          <cell r="AA2267">
            <v>0.3</v>
          </cell>
          <cell r="AB2267">
            <v>0.35</v>
          </cell>
          <cell r="AC2267">
            <v>0</v>
          </cell>
          <cell r="AD2267">
            <v>0</v>
          </cell>
          <cell r="AE2267" t="str">
            <v>SUPPORT</v>
          </cell>
          <cell r="AF2267" t="str">
            <v>BDS DIRECT SUPPORT</v>
          </cell>
          <cell r="AG2267" t="str">
            <v>INITIAL SALE</v>
          </cell>
          <cell r="AH2267" t="str">
            <v>SW SUPPORT</v>
          </cell>
          <cell r="AI2267" t="str">
            <v>132-34</v>
          </cell>
          <cell r="AJ2267" t="str">
            <v>N/A</v>
          </cell>
          <cell r="AK2267" t="str">
            <v>None</v>
          </cell>
          <cell r="AL2267">
            <v>40</v>
          </cell>
          <cell r="AM2267">
            <v>0</v>
          </cell>
        </row>
        <row r="2268">
          <cell r="F2268" t="str">
            <v>BNALC-SVL-SW-1</v>
          </cell>
          <cell r="G2268" t="str">
            <v>ESSENTIAL APP SUPPORT 24X7,  BR-NTWADV-IP-100</v>
          </cell>
          <cell r="H2268" t="str">
            <v>Provides Essential 24X7 telephone and electronic support for software products.</v>
          </cell>
          <cell r="I2268">
            <v>360</v>
          </cell>
          <cell r="J2268">
            <v>395</v>
          </cell>
          <cell r="K2268" t="str">
            <v>N</v>
          </cell>
          <cell r="L2268">
            <v>0</v>
          </cell>
          <cell r="M2268">
            <v>0</v>
          </cell>
          <cell r="N2268">
            <v>0</v>
          </cell>
          <cell r="O2268">
            <v>0</v>
          </cell>
          <cell r="P2268">
            <v>0</v>
          </cell>
          <cell r="Q2268">
            <v>0</v>
          </cell>
          <cell r="R2268">
            <v>0</v>
          </cell>
          <cell r="S2268">
            <v>257</v>
          </cell>
          <cell r="T2268">
            <v>277</v>
          </cell>
          <cell r="U2268">
            <v>277</v>
          </cell>
          <cell r="V2268">
            <v>257</v>
          </cell>
          <cell r="W2268">
            <v>0</v>
          </cell>
          <cell r="X2268" t="str">
            <v>A3</v>
          </cell>
          <cell r="Y2268">
            <v>0.35</v>
          </cell>
          <cell r="Z2268">
            <v>0.3</v>
          </cell>
          <cell r="AA2268">
            <v>0.3</v>
          </cell>
          <cell r="AB2268">
            <v>0.35</v>
          </cell>
          <cell r="AC2268">
            <v>0</v>
          </cell>
          <cell r="AD2268">
            <v>0</v>
          </cell>
          <cell r="AE2268" t="str">
            <v>SUPPORT</v>
          </cell>
          <cell r="AF2268" t="str">
            <v>BDS DIRECT SUPPORT</v>
          </cell>
          <cell r="AG2268" t="str">
            <v>INITIAL SALE</v>
          </cell>
          <cell r="AH2268" t="str">
            <v>SW SUPPORT</v>
          </cell>
          <cell r="AI2268" t="str">
            <v>132-34</v>
          </cell>
          <cell r="AJ2268" t="str">
            <v>N/A</v>
          </cell>
          <cell r="AK2268" t="str">
            <v>None</v>
          </cell>
          <cell r="AL2268">
            <v>40</v>
          </cell>
          <cell r="AM2268">
            <v>0</v>
          </cell>
        </row>
        <row r="2269">
          <cell r="F2269" t="str">
            <v>BNALC-SVL-SW-2</v>
          </cell>
          <cell r="G2269" t="str">
            <v>ESSENTIAL APP SUPPORT 24X7,  BR-NTWADV-IP-100</v>
          </cell>
          <cell r="H2269" t="str">
            <v>Provides Essential 24X7 telephone and electronic support for software products.</v>
          </cell>
          <cell r="I2269">
            <v>684</v>
          </cell>
          <cell r="J2269">
            <v>751</v>
          </cell>
          <cell r="K2269" t="str">
            <v>N</v>
          </cell>
          <cell r="L2269">
            <v>0</v>
          </cell>
          <cell r="M2269">
            <v>0</v>
          </cell>
          <cell r="N2269">
            <v>0</v>
          </cell>
          <cell r="O2269">
            <v>0</v>
          </cell>
          <cell r="P2269">
            <v>0</v>
          </cell>
          <cell r="Q2269">
            <v>0</v>
          </cell>
          <cell r="R2269">
            <v>0</v>
          </cell>
          <cell r="S2269">
            <v>488</v>
          </cell>
          <cell r="T2269">
            <v>525</v>
          </cell>
          <cell r="U2269">
            <v>525</v>
          </cell>
          <cell r="V2269">
            <v>488</v>
          </cell>
          <cell r="W2269">
            <v>0</v>
          </cell>
          <cell r="X2269" t="str">
            <v>A3</v>
          </cell>
          <cell r="Y2269">
            <v>0.35</v>
          </cell>
          <cell r="Z2269">
            <v>0.3</v>
          </cell>
          <cell r="AA2269">
            <v>0.3</v>
          </cell>
          <cell r="AB2269">
            <v>0.35</v>
          </cell>
          <cell r="AC2269">
            <v>0</v>
          </cell>
          <cell r="AD2269">
            <v>0</v>
          </cell>
          <cell r="AE2269" t="str">
            <v>SUPPORT</v>
          </cell>
          <cell r="AF2269" t="str">
            <v>BDS DIRECT SUPPORT</v>
          </cell>
          <cell r="AG2269" t="str">
            <v>INITIAL SALE</v>
          </cell>
          <cell r="AH2269" t="str">
            <v>SW SUPPORT</v>
          </cell>
          <cell r="AI2269" t="str">
            <v>132-34</v>
          </cell>
          <cell r="AJ2269" t="str">
            <v>N/A</v>
          </cell>
          <cell r="AK2269" t="str">
            <v>None</v>
          </cell>
          <cell r="AL2269">
            <v>40</v>
          </cell>
          <cell r="AM2269">
            <v>0</v>
          </cell>
        </row>
        <row r="2270">
          <cell r="F2270" t="str">
            <v>BNALC-SVL-SW-3</v>
          </cell>
          <cell r="G2270" t="str">
            <v>ESSENTIAL APP SUPPORT 24X7,  BR-NTWADV-IP-100</v>
          </cell>
          <cell r="H2270" t="str">
            <v>Provides Essential 24X7 telephone and electronic support for software products.</v>
          </cell>
          <cell r="I2270">
            <v>990</v>
          </cell>
          <cell r="J2270">
            <v>1086</v>
          </cell>
          <cell r="K2270" t="str">
            <v>N</v>
          </cell>
          <cell r="L2270">
            <v>0</v>
          </cell>
          <cell r="M2270">
            <v>0</v>
          </cell>
          <cell r="N2270">
            <v>0</v>
          </cell>
          <cell r="O2270">
            <v>0</v>
          </cell>
          <cell r="P2270">
            <v>0</v>
          </cell>
          <cell r="Q2270">
            <v>0</v>
          </cell>
          <cell r="R2270">
            <v>0</v>
          </cell>
          <cell r="S2270">
            <v>706</v>
          </cell>
          <cell r="T2270">
            <v>760</v>
          </cell>
          <cell r="U2270">
            <v>760</v>
          </cell>
          <cell r="V2270">
            <v>706</v>
          </cell>
          <cell r="W2270">
            <v>0</v>
          </cell>
          <cell r="X2270" t="str">
            <v>A3</v>
          </cell>
          <cell r="Y2270">
            <v>0.35</v>
          </cell>
          <cell r="Z2270">
            <v>0.3</v>
          </cell>
          <cell r="AA2270">
            <v>0.3</v>
          </cell>
          <cell r="AB2270">
            <v>0.35</v>
          </cell>
          <cell r="AC2270">
            <v>0</v>
          </cell>
          <cell r="AD2270">
            <v>0</v>
          </cell>
          <cell r="AE2270" t="str">
            <v>SUPPORT</v>
          </cell>
          <cell r="AF2270" t="str">
            <v>BDS DIRECT SUPPORT</v>
          </cell>
          <cell r="AG2270" t="str">
            <v>INITIAL SALE</v>
          </cell>
          <cell r="AH2270" t="str">
            <v>SW SUPPORT</v>
          </cell>
          <cell r="AI2270" t="str">
            <v>132-34</v>
          </cell>
          <cell r="AJ2270" t="str">
            <v>N/A</v>
          </cell>
          <cell r="AK2270" t="str">
            <v>None</v>
          </cell>
          <cell r="AL2270">
            <v>40</v>
          </cell>
          <cell r="AM2270">
            <v>0</v>
          </cell>
        </row>
        <row r="2271">
          <cell r="F2271" t="str">
            <v>BNALC-SVL-SW-4</v>
          </cell>
          <cell r="G2271" t="str">
            <v>ESSENTIAL APP SUPPORT 24X7,  BR-NTWADV-IP-100</v>
          </cell>
          <cell r="H2271" t="str">
            <v>Provides Essential 24X7 telephone and electronic support for software products.</v>
          </cell>
          <cell r="I2271">
            <v>1448</v>
          </cell>
          <cell r="J2271">
            <v>1448</v>
          </cell>
          <cell r="K2271" t="str">
            <v>N</v>
          </cell>
          <cell r="L2271">
            <v>0</v>
          </cell>
          <cell r="M2271">
            <v>0</v>
          </cell>
          <cell r="N2271">
            <v>0</v>
          </cell>
          <cell r="O2271">
            <v>0</v>
          </cell>
          <cell r="P2271">
            <v>0</v>
          </cell>
          <cell r="Q2271">
            <v>0</v>
          </cell>
          <cell r="R2271">
            <v>0</v>
          </cell>
          <cell r="S2271">
            <v>941</v>
          </cell>
          <cell r="T2271">
            <v>1014</v>
          </cell>
          <cell r="U2271">
            <v>1014</v>
          </cell>
          <cell r="V2271">
            <v>941</v>
          </cell>
          <cell r="W2271">
            <v>0</v>
          </cell>
          <cell r="X2271" t="str">
            <v>A3</v>
          </cell>
          <cell r="Y2271">
            <v>0.35</v>
          </cell>
          <cell r="Z2271">
            <v>0.3</v>
          </cell>
          <cell r="AA2271">
            <v>0.3</v>
          </cell>
          <cell r="AB2271">
            <v>0.35</v>
          </cell>
          <cell r="AC2271">
            <v>0</v>
          </cell>
          <cell r="AD2271">
            <v>0</v>
          </cell>
          <cell r="AE2271" t="str">
            <v>SUPPORT</v>
          </cell>
          <cell r="AF2271" t="str">
            <v>BDS DIRECT SUPPORT</v>
          </cell>
          <cell r="AG2271" t="str">
            <v>INITIAL SALE</v>
          </cell>
          <cell r="AH2271" t="str">
            <v>SW SUPPORT</v>
          </cell>
          <cell r="AI2271" t="str">
            <v>132-34</v>
          </cell>
          <cell r="AJ2271" t="str">
            <v>N/A</v>
          </cell>
          <cell r="AK2271" t="str">
            <v>None</v>
          </cell>
          <cell r="AL2271">
            <v>40</v>
          </cell>
          <cell r="AM2271">
            <v>0</v>
          </cell>
        </row>
        <row r="2272">
          <cell r="F2272" t="str">
            <v>BNALC-SVL-SW-5</v>
          </cell>
          <cell r="G2272" t="str">
            <v>ESSENTIAL APP SUPPORT 24X7,  BR-NTWADV-IP-100</v>
          </cell>
          <cell r="H2272" t="str">
            <v>Provides Essential 24X7 telephone and electronic support for software products.</v>
          </cell>
          <cell r="I2272">
            <v>1810</v>
          </cell>
          <cell r="J2272">
            <v>1810</v>
          </cell>
          <cell r="K2272" t="str">
            <v>N</v>
          </cell>
          <cell r="L2272">
            <v>0</v>
          </cell>
          <cell r="M2272">
            <v>0</v>
          </cell>
          <cell r="N2272">
            <v>0</v>
          </cell>
          <cell r="O2272">
            <v>0</v>
          </cell>
          <cell r="P2272">
            <v>0</v>
          </cell>
          <cell r="Q2272">
            <v>0</v>
          </cell>
          <cell r="R2272">
            <v>0</v>
          </cell>
          <cell r="S2272">
            <v>1177</v>
          </cell>
          <cell r="T2272">
            <v>1267</v>
          </cell>
          <cell r="U2272">
            <v>1267</v>
          </cell>
          <cell r="V2272">
            <v>1177</v>
          </cell>
          <cell r="W2272">
            <v>0</v>
          </cell>
          <cell r="X2272" t="str">
            <v>A3</v>
          </cell>
          <cell r="Y2272">
            <v>0.35</v>
          </cell>
          <cell r="Z2272">
            <v>0.3</v>
          </cell>
          <cell r="AA2272">
            <v>0.3</v>
          </cell>
          <cell r="AB2272">
            <v>0.35</v>
          </cell>
          <cell r="AC2272">
            <v>0</v>
          </cell>
          <cell r="AD2272">
            <v>0</v>
          </cell>
          <cell r="AE2272" t="str">
            <v>SUPPORT</v>
          </cell>
          <cell r="AF2272" t="str">
            <v>BDS DIRECT SUPPORT</v>
          </cell>
          <cell r="AG2272" t="str">
            <v>INITIAL SALE</v>
          </cell>
          <cell r="AH2272" t="str">
            <v>SW SUPPORT</v>
          </cell>
          <cell r="AI2272" t="str">
            <v>132-34</v>
          </cell>
          <cell r="AJ2272" t="str">
            <v>N/A</v>
          </cell>
          <cell r="AK2272" t="str">
            <v>None</v>
          </cell>
          <cell r="AL2272">
            <v>40</v>
          </cell>
          <cell r="AM2272">
            <v>0</v>
          </cell>
        </row>
        <row r="2273">
          <cell r="F2273" t="str">
            <v>BNALD-SVL-SW-1</v>
          </cell>
          <cell r="G2273" t="str">
            <v>ESSENTIAL APP SUPPORT 24X7,  BR-NTWADV-IP-500</v>
          </cell>
          <cell r="H2273" t="str">
            <v>Provides Essential 24X7 telephone and electronic support for software products.</v>
          </cell>
          <cell r="I2273">
            <v>1350</v>
          </cell>
          <cell r="J2273">
            <v>1485</v>
          </cell>
          <cell r="K2273" t="str">
            <v>N</v>
          </cell>
          <cell r="L2273">
            <v>0</v>
          </cell>
          <cell r="M2273">
            <v>0</v>
          </cell>
          <cell r="N2273">
            <v>0</v>
          </cell>
          <cell r="O2273">
            <v>0</v>
          </cell>
          <cell r="P2273">
            <v>0</v>
          </cell>
          <cell r="Q2273">
            <v>0</v>
          </cell>
          <cell r="R2273">
            <v>0</v>
          </cell>
          <cell r="S2273">
            <v>965</v>
          </cell>
          <cell r="T2273">
            <v>1040</v>
          </cell>
          <cell r="U2273">
            <v>1040</v>
          </cell>
          <cell r="V2273">
            <v>965</v>
          </cell>
          <cell r="W2273">
            <v>0</v>
          </cell>
          <cell r="X2273" t="str">
            <v>A3</v>
          </cell>
          <cell r="Y2273">
            <v>0.35</v>
          </cell>
          <cell r="Z2273">
            <v>0.3</v>
          </cell>
          <cell r="AA2273">
            <v>0.3</v>
          </cell>
          <cell r="AB2273">
            <v>0.35</v>
          </cell>
          <cell r="AC2273">
            <v>0</v>
          </cell>
          <cell r="AD2273">
            <v>0</v>
          </cell>
          <cell r="AE2273" t="str">
            <v>SUPPORT</v>
          </cell>
          <cell r="AF2273" t="str">
            <v>BDS DIRECT SUPPORT</v>
          </cell>
          <cell r="AG2273" t="str">
            <v>INITIAL SALE</v>
          </cell>
          <cell r="AH2273" t="str">
            <v>SW SUPPORT</v>
          </cell>
          <cell r="AI2273" t="str">
            <v>132-34</v>
          </cell>
          <cell r="AJ2273" t="str">
            <v>N/A</v>
          </cell>
          <cell r="AK2273" t="str">
            <v>None</v>
          </cell>
          <cell r="AL2273">
            <v>40</v>
          </cell>
          <cell r="AM2273">
            <v>0</v>
          </cell>
        </row>
        <row r="2274">
          <cell r="F2274" t="str">
            <v>BNALD-SVL-SW-2</v>
          </cell>
          <cell r="G2274" t="str">
            <v>ESSENTIAL APP SUPPORT 24X7,  BR-NTWADV-IP-500</v>
          </cell>
          <cell r="H2274" t="str">
            <v>Provides Essential 24X7 telephone and electronic support for software products.</v>
          </cell>
          <cell r="I2274">
            <v>2565</v>
          </cell>
          <cell r="J2274">
            <v>2822</v>
          </cell>
          <cell r="K2274" t="str">
            <v>N</v>
          </cell>
          <cell r="L2274">
            <v>0</v>
          </cell>
          <cell r="M2274">
            <v>0</v>
          </cell>
          <cell r="N2274">
            <v>0</v>
          </cell>
          <cell r="O2274">
            <v>0</v>
          </cell>
          <cell r="P2274">
            <v>0</v>
          </cell>
          <cell r="Q2274">
            <v>0</v>
          </cell>
          <cell r="R2274">
            <v>0</v>
          </cell>
          <cell r="S2274">
            <v>1834</v>
          </cell>
          <cell r="T2274">
            <v>1975</v>
          </cell>
          <cell r="U2274">
            <v>1975</v>
          </cell>
          <cell r="V2274">
            <v>1834</v>
          </cell>
          <cell r="W2274">
            <v>0</v>
          </cell>
          <cell r="X2274" t="str">
            <v>A3</v>
          </cell>
          <cell r="Y2274">
            <v>0.35</v>
          </cell>
          <cell r="Z2274">
            <v>0.3</v>
          </cell>
          <cell r="AA2274">
            <v>0.3</v>
          </cell>
          <cell r="AB2274">
            <v>0.35</v>
          </cell>
          <cell r="AC2274">
            <v>0</v>
          </cell>
          <cell r="AD2274">
            <v>0</v>
          </cell>
          <cell r="AE2274" t="str">
            <v>SUPPORT</v>
          </cell>
          <cell r="AF2274" t="str">
            <v>BDS DIRECT SUPPORT</v>
          </cell>
          <cell r="AG2274" t="str">
            <v>INITIAL SALE</v>
          </cell>
          <cell r="AH2274" t="str">
            <v>SW SUPPORT</v>
          </cell>
          <cell r="AI2274" t="str">
            <v>132-34</v>
          </cell>
          <cell r="AJ2274" t="str">
            <v>N/A</v>
          </cell>
          <cell r="AK2274" t="str">
            <v>None</v>
          </cell>
          <cell r="AL2274">
            <v>40</v>
          </cell>
          <cell r="AM2274">
            <v>0</v>
          </cell>
        </row>
        <row r="2275">
          <cell r="F2275" t="str">
            <v>BNALD-SVL-SW-3</v>
          </cell>
          <cell r="G2275" t="str">
            <v>ESSENTIAL APP SUPPORT 24X7,  BR-NTWADV-IP-500</v>
          </cell>
          <cell r="H2275" t="str">
            <v>Provides Essential 24X7 telephone and electronic support for software products.</v>
          </cell>
          <cell r="I2275">
            <v>3713</v>
          </cell>
          <cell r="J2275">
            <v>4084</v>
          </cell>
          <cell r="K2275" t="str">
            <v>N</v>
          </cell>
          <cell r="L2275">
            <v>0</v>
          </cell>
          <cell r="M2275">
            <v>0</v>
          </cell>
          <cell r="N2275">
            <v>0</v>
          </cell>
          <cell r="O2275">
            <v>0</v>
          </cell>
          <cell r="P2275">
            <v>0</v>
          </cell>
          <cell r="Q2275">
            <v>0</v>
          </cell>
          <cell r="R2275">
            <v>0</v>
          </cell>
          <cell r="S2275">
            <v>2654</v>
          </cell>
          <cell r="T2275">
            <v>2859</v>
          </cell>
          <cell r="U2275">
            <v>2859</v>
          </cell>
          <cell r="V2275">
            <v>2654</v>
          </cell>
          <cell r="W2275">
            <v>0</v>
          </cell>
          <cell r="X2275" t="str">
            <v>A3</v>
          </cell>
          <cell r="Y2275">
            <v>0.35</v>
          </cell>
          <cell r="Z2275">
            <v>0.3</v>
          </cell>
          <cell r="AA2275">
            <v>0.3</v>
          </cell>
          <cell r="AB2275">
            <v>0.35</v>
          </cell>
          <cell r="AC2275">
            <v>0</v>
          </cell>
          <cell r="AD2275">
            <v>0</v>
          </cell>
          <cell r="AE2275" t="str">
            <v>SUPPORT</v>
          </cell>
          <cell r="AF2275" t="str">
            <v>BDS DIRECT SUPPORT</v>
          </cell>
          <cell r="AG2275" t="str">
            <v>INITIAL SALE</v>
          </cell>
          <cell r="AH2275" t="str">
            <v>SW SUPPORT</v>
          </cell>
          <cell r="AI2275" t="str">
            <v>132-34</v>
          </cell>
          <cell r="AJ2275" t="str">
            <v>N/A</v>
          </cell>
          <cell r="AK2275" t="str">
            <v>None</v>
          </cell>
          <cell r="AL2275">
            <v>40</v>
          </cell>
          <cell r="AM2275">
            <v>0</v>
          </cell>
        </row>
        <row r="2276">
          <cell r="F2276" t="str">
            <v>BNALD-SVL-SW-4</v>
          </cell>
          <cell r="G2276" t="str">
            <v>ESSENTIAL APP SUPPORT 24X7,  BR-NTWADV-IP-500</v>
          </cell>
          <cell r="H2276" t="str">
            <v>Provides Essential 24X7 telephone and electronic support for software products.</v>
          </cell>
          <cell r="I2276">
            <v>5445</v>
          </cell>
          <cell r="J2276">
            <v>5445</v>
          </cell>
          <cell r="K2276" t="str">
            <v>N</v>
          </cell>
          <cell r="L2276">
            <v>0</v>
          </cell>
          <cell r="M2276">
            <v>0</v>
          </cell>
          <cell r="N2276">
            <v>0</v>
          </cell>
          <cell r="O2276">
            <v>0</v>
          </cell>
          <cell r="P2276">
            <v>0</v>
          </cell>
          <cell r="Q2276">
            <v>0</v>
          </cell>
          <cell r="R2276">
            <v>0</v>
          </cell>
          <cell r="S2276">
            <v>3539</v>
          </cell>
          <cell r="T2276">
            <v>3812</v>
          </cell>
          <cell r="U2276">
            <v>3812</v>
          </cell>
          <cell r="V2276">
            <v>3539</v>
          </cell>
          <cell r="W2276">
            <v>0</v>
          </cell>
          <cell r="X2276" t="str">
            <v>A3</v>
          </cell>
          <cell r="Y2276">
            <v>0.35</v>
          </cell>
          <cell r="Z2276">
            <v>0.3</v>
          </cell>
          <cell r="AA2276">
            <v>0.3</v>
          </cell>
          <cell r="AB2276">
            <v>0.35</v>
          </cell>
          <cell r="AC2276">
            <v>0</v>
          </cell>
          <cell r="AD2276">
            <v>0</v>
          </cell>
          <cell r="AE2276" t="str">
            <v>SUPPORT</v>
          </cell>
          <cell r="AF2276" t="str">
            <v>BDS DIRECT SUPPORT</v>
          </cell>
          <cell r="AG2276" t="str">
            <v>INITIAL SALE</v>
          </cell>
          <cell r="AH2276" t="str">
            <v>SW SUPPORT</v>
          </cell>
          <cell r="AI2276" t="str">
            <v>132-34</v>
          </cell>
          <cell r="AJ2276" t="str">
            <v>N/A</v>
          </cell>
          <cell r="AK2276" t="str">
            <v>None</v>
          </cell>
          <cell r="AL2276">
            <v>40</v>
          </cell>
          <cell r="AM2276">
            <v>0</v>
          </cell>
        </row>
        <row r="2277">
          <cell r="F2277" t="str">
            <v>BNALD-SVL-SW-5</v>
          </cell>
          <cell r="G2277" t="str">
            <v>ESSENTIAL APP SUPPORT 24X7,  BR-NTWADV-IP-500</v>
          </cell>
          <cell r="H2277" t="str">
            <v>Provides Essential 24X7 telephone and electronic support for software products.</v>
          </cell>
          <cell r="I2277">
            <v>6806</v>
          </cell>
          <cell r="J2277">
            <v>6806</v>
          </cell>
          <cell r="K2277" t="str">
            <v>N</v>
          </cell>
          <cell r="L2277">
            <v>0</v>
          </cell>
          <cell r="M2277">
            <v>0</v>
          </cell>
          <cell r="N2277">
            <v>0</v>
          </cell>
          <cell r="O2277">
            <v>0</v>
          </cell>
          <cell r="P2277">
            <v>0</v>
          </cell>
          <cell r="Q2277">
            <v>0</v>
          </cell>
          <cell r="R2277">
            <v>0</v>
          </cell>
          <cell r="S2277">
            <v>4424</v>
          </cell>
          <cell r="T2277">
            <v>4764</v>
          </cell>
          <cell r="U2277">
            <v>4764</v>
          </cell>
          <cell r="V2277">
            <v>4424</v>
          </cell>
          <cell r="W2277">
            <v>0</v>
          </cell>
          <cell r="X2277" t="str">
            <v>A3</v>
          </cell>
          <cell r="Y2277">
            <v>0.35</v>
          </cell>
          <cell r="Z2277">
            <v>0.3</v>
          </cell>
          <cell r="AA2277">
            <v>0.3</v>
          </cell>
          <cell r="AB2277">
            <v>0.35</v>
          </cell>
          <cell r="AC2277">
            <v>0</v>
          </cell>
          <cell r="AD2277">
            <v>0</v>
          </cell>
          <cell r="AE2277" t="str">
            <v>SUPPORT</v>
          </cell>
          <cell r="AF2277" t="str">
            <v>BDS DIRECT SUPPORT</v>
          </cell>
          <cell r="AG2277" t="str">
            <v>INITIAL SALE</v>
          </cell>
          <cell r="AH2277" t="str">
            <v>SW SUPPORT</v>
          </cell>
          <cell r="AI2277" t="str">
            <v>132-34</v>
          </cell>
          <cell r="AJ2277" t="str">
            <v>N/A</v>
          </cell>
          <cell r="AK2277" t="str">
            <v>None</v>
          </cell>
          <cell r="AL2277">
            <v>40</v>
          </cell>
          <cell r="AM2277">
            <v>0</v>
          </cell>
        </row>
        <row r="2278">
          <cell r="F2278" t="str">
            <v>BNALMMD-SVL-SW-1</v>
          </cell>
          <cell r="G2278" t="str">
            <v>ESSENTIAL APP SUPPORT 24X7,  BR-NTWADV-IP-2500</v>
          </cell>
          <cell r="H2278" t="str">
            <v>Provides Essential 24X7 telephone and electronic support for software products.</v>
          </cell>
          <cell r="I2278">
            <v>3600</v>
          </cell>
          <cell r="J2278">
            <v>3960</v>
          </cell>
          <cell r="K2278" t="str">
            <v>N</v>
          </cell>
          <cell r="L2278">
            <v>0</v>
          </cell>
          <cell r="M2278">
            <v>0</v>
          </cell>
          <cell r="N2278">
            <v>0</v>
          </cell>
          <cell r="O2278">
            <v>0</v>
          </cell>
          <cell r="P2278">
            <v>0</v>
          </cell>
          <cell r="Q2278">
            <v>0</v>
          </cell>
          <cell r="R2278">
            <v>0</v>
          </cell>
          <cell r="S2278">
            <v>2574</v>
          </cell>
          <cell r="T2278">
            <v>2772</v>
          </cell>
          <cell r="U2278">
            <v>2772</v>
          </cell>
          <cell r="V2278">
            <v>2574</v>
          </cell>
          <cell r="W2278">
            <v>0</v>
          </cell>
          <cell r="X2278" t="str">
            <v>A3</v>
          </cell>
          <cell r="Y2278">
            <v>0.35</v>
          </cell>
          <cell r="Z2278">
            <v>0.3</v>
          </cell>
          <cell r="AA2278">
            <v>0.3</v>
          </cell>
          <cell r="AB2278">
            <v>0.35</v>
          </cell>
          <cell r="AC2278">
            <v>0</v>
          </cell>
          <cell r="AD2278">
            <v>0</v>
          </cell>
          <cell r="AE2278" t="str">
            <v>SUPPORT</v>
          </cell>
          <cell r="AF2278" t="str">
            <v>BDS DIRECT SUPPORT</v>
          </cell>
          <cell r="AG2278" t="str">
            <v>INITIAL SALE</v>
          </cell>
          <cell r="AH2278" t="str">
            <v>SW SUPPORT</v>
          </cell>
          <cell r="AI2278" t="str">
            <v>132-34</v>
          </cell>
          <cell r="AJ2278" t="str">
            <v>N/A</v>
          </cell>
          <cell r="AK2278" t="str">
            <v>None</v>
          </cell>
          <cell r="AL2278">
            <v>40</v>
          </cell>
          <cell r="AM2278">
            <v>0</v>
          </cell>
        </row>
        <row r="2279">
          <cell r="F2279" t="str">
            <v>BNALMMD-SVL-SW-2</v>
          </cell>
          <cell r="G2279" t="str">
            <v>ESSENTIAL APP SUPPORT 24X7,  BR-NTWADV-IP-2500</v>
          </cell>
          <cell r="H2279" t="str">
            <v>Provides Essential 24X7 telephone and electronic support for software products.</v>
          </cell>
          <cell r="I2279">
            <v>6840</v>
          </cell>
          <cell r="J2279">
            <v>7524</v>
          </cell>
          <cell r="K2279" t="str">
            <v>N</v>
          </cell>
          <cell r="L2279">
            <v>0</v>
          </cell>
          <cell r="M2279">
            <v>0</v>
          </cell>
          <cell r="N2279">
            <v>0</v>
          </cell>
          <cell r="O2279">
            <v>0</v>
          </cell>
          <cell r="P2279">
            <v>0</v>
          </cell>
          <cell r="Q2279">
            <v>0</v>
          </cell>
          <cell r="R2279">
            <v>0</v>
          </cell>
          <cell r="S2279">
            <v>4891</v>
          </cell>
          <cell r="T2279">
            <v>5267</v>
          </cell>
          <cell r="U2279">
            <v>5267</v>
          </cell>
          <cell r="V2279">
            <v>4891</v>
          </cell>
          <cell r="W2279">
            <v>0</v>
          </cell>
          <cell r="X2279" t="str">
            <v>A3</v>
          </cell>
          <cell r="Y2279">
            <v>0.35</v>
          </cell>
          <cell r="Z2279">
            <v>0.3</v>
          </cell>
          <cell r="AA2279">
            <v>0.3</v>
          </cell>
          <cell r="AB2279">
            <v>0.35</v>
          </cell>
          <cell r="AC2279">
            <v>0</v>
          </cell>
          <cell r="AD2279">
            <v>0</v>
          </cell>
          <cell r="AE2279" t="str">
            <v>SUPPORT</v>
          </cell>
          <cell r="AF2279" t="str">
            <v>BDS DIRECT SUPPORT</v>
          </cell>
          <cell r="AG2279" t="str">
            <v>INITIAL SALE</v>
          </cell>
          <cell r="AH2279" t="str">
            <v>SW SUPPORT</v>
          </cell>
          <cell r="AI2279" t="str">
            <v>132-34</v>
          </cell>
          <cell r="AJ2279" t="str">
            <v>N/A</v>
          </cell>
          <cell r="AK2279" t="str">
            <v>None</v>
          </cell>
          <cell r="AL2279">
            <v>40</v>
          </cell>
          <cell r="AM2279">
            <v>0</v>
          </cell>
        </row>
        <row r="2280">
          <cell r="F2280" t="str">
            <v>BNALMMD-SVL-SW-3</v>
          </cell>
          <cell r="G2280" t="str">
            <v>ESSENTIAL APP SUPPORT 24X7,  BR-NTWADV-IP-2500</v>
          </cell>
          <cell r="H2280" t="str">
            <v>Provides Essential 24X7 telephone and electronic support for software products.</v>
          </cell>
          <cell r="I2280">
            <v>9900</v>
          </cell>
          <cell r="J2280">
            <v>10890</v>
          </cell>
          <cell r="K2280" t="str">
            <v>N</v>
          </cell>
          <cell r="L2280">
            <v>0</v>
          </cell>
          <cell r="M2280">
            <v>0</v>
          </cell>
          <cell r="N2280">
            <v>0</v>
          </cell>
          <cell r="O2280">
            <v>0</v>
          </cell>
          <cell r="P2280">
            <v>0</v>
          </cell>
          <cell r="Q2280">
            <v>0</v>
          </cell>
          <cell r="R2280">
            <v>0</v>
          </cell>
          <cell r="S2280">
            <v>7079</v>
          </cell>
          <cell r="T2280">
            <v>7623</v>
          </cell>
          <cell r="U2280">
            <v>7623</v>
          </cell>
          <cell r="V2280">
            <v>7079</v>
          </cell>
          <cell r="W2280">
            <v>0</v>
          </cell>
          <cell r="X2280" t="str">
            <v>A3</v>
          </cell>
          <cell r="Y2280">
            <v>0.35</v>
          </cell>
          <cell r="Z2280">
            <v>0.3</v>
          </cell>
          <cell r="AA2280">
            <v>0.3</v>
          </cell>
          <cell r="AB2280">
            <v>0.35</v>
          </cell>
          <cell r="AC2280">
            <v>0</v>
          </cell>
          <cell r="AD2280">
            <v>0</v>
          </cell>
          <cell r="AE2280" t="str">
            <v>SUPPORT</v>
          </cell>
          <cell r="AF2280" t="str">
            <v>BDS DIRECT SUPPORT</v>
          </cell>
          <cell r="AG2280" t="str">
            <v>INITIAL SALE</v>
          </cell>
          <cell r="AH2280" t="str">
            <v>SW SUPPORT</v>
          </cell>
          <cell r="AI2280" t="str">
            <v>132-34</v>
          </cell>
          <cell r="AJ2280" t="str">
            <v>N/A</v>
          </cell>
          <cell r="AK2280" t="str">
            <v>None</v>
          </cell>
          <cell r="AL2280">
            <v>40</v>
          </cell>
          <cell r="AM2280">
            <v>0</v>
          </cell>
        </row>
        <row r="2281">
          <cell r="F2281" t="str">
            <v>BNALMMD-SVL-SW-4</v>
          </cell>
          <cell r="G2281" t="str">
            <v>ESSENTIAL APP SUPPORT 24X7,  BR-NTWADV-IP-2500</v>
          </cell>
          <cell r="H2281" t="str">
            <v>Provides Essential 24X7 telephone and electronic support for software products.</v>
          </cell>
          <cell r="I2281">
            <v>14520</v>
          </cell>
          <cell r="J2281">
            <v>14520</v>
          </cell>
          <cell r="K2281" t="str">
            <v>N</v>
          </cell>
          <cell r="L2281">
            <v>0</v>
          </cell>
          <cell r="M2281">
            <v>0</v>
          </cell>
          <cell r="N2281">
            <v>0</v>
          </cell>
          <cell r="O2281">
            <v>0</v>
          </cell>
          <cell r="P2281">
            <v>0</v>
          </cell>
          <cell r="Q2281">
            <v>0</v>
          </cell>
          <cell r="R2281">
            <v>0</v>
          </cell>
          <cell r="S2281">
            <v>9438</v>
          </cell>
          <cell r="T2281">
            <v>10164</v>
          </cell>
          <cell r="U2281">
            <v>10164</v>
          </cell>
          <cell r="V2281">
            <v>9438</v>
          </cell>
          <cell r="W2281">
            <v>0</v>
          </cell>
          <cell r="X2281" t="str">
            <v>A3</v>
          </cell>
          <cell r="Y2281">
            <v>0.35</v>
          </cell>
          <cell r="Z2281">
            <v>0.3</v>
          </cell>
          <cell r="AA2281">
            <v>0.3</v>
          </cell>
          <cell r="AB2281">
            <v>0.35</v>
          </cell>
          <cell r="AC2281">
            <v>0</v>
          </cell>
          <cell r="AD2281">
            <v>0</v>
          </cell>
          <cell r="AE2281" t="str">
            <v>SUPPORT</v>
          </cell>
          <cell r="AF2281" t="str">
            <v>BDS DIRECT SUPPORT</v>
          </cell>
          <cell r="AG2281" t="str">
            <v>INITIAL SALE</v>
          </cell>
          <cell r="AH2281" t="str">
            <v>SW SUPPORT</v>
          </cell>
          <cell r="AI2281" t="str">
            <v>132-34</v>
          </cell>
          <cell r="AJ2281" t="str">
            <v>N/A</v>
          </cell>
          <cell r="AK2281" t="str">
            <v>None</v>
          </cell>
          <cell r="AL2281">
            <v>40</v>
          </cell>
          <cell r="AM2281">
            <v>0</v>
          </cell>
        </row>
        <row r="2282">
          <cell r="F2282" t="str">
            <v>BNALMMD-SVL-SW-5</v>
          </cell>
          <cell r="G2282" t="str">
            <v>ESSENTIAL APP SUPPORT 24X7,  BR-NTWADV-IP-2500</v>
          </cell>
          <cell r="H2282" t="str">
            <v>Provides Essential 24X7 telephone and electronic support for software products.</v>
          </cell>
          <cell r="I2282">
            <v>18150</v>
          </cell>
          <cell r="J2282">
            <v>18150</v>
          </cell>
          <cell r="K2282" t="str">
            <v>N</v>
          </cell>
          <cell r="L2282">
            <v>0</v>
          </cell>
          <cell r="M2282">
            <v>0</v>
          </cell>
          <cell r="N2282">
            <v>0</v>
          </cell>
          <cell r="O2282">
            <v>0</v>
          </cell>
          <cell r="P2282">
            <v>0</v>
          </cell>
          <cell r="Q2282">
            <v>0</v>
          </cell>
          <cell r="R2282">
            <v>0</v>
          </cell>
          <cell r="S2282">
            <v>11798</v>
          </cell>
          <cell r="T2282">
            <v>12705</v>
          </cell>
          <cell r="U2282">
            <v>12705</v>
          </cell>
          <cell r="V2282">
            <v>11798</v>
          </cell>
          <cell r="W2282">
            <v>0</v>
          </cell>
          <cell r="X2282" t="str">
            <v>A3</v>
          </cell>
          <cell r="Y2282">
            <v>0.35</v>
          </cell>
          <cell r="Z2282">
            <v>0.3</v>
          </cell>
          <cell r="AA2282">
            <v>0.3</v>
          </cell>
          <cell r="AB2282">
            <v>0.35</v>
          </cell>
          <cell r="AC2282">
            <v>0</v>
          </cell>
          <cell r="AD2282">
            <v>0</v>
          </cell>
          <cell r="AE2282" t="str">
            <v>SUPPORT</v>
          </cell>
          <cell r="AF2282" t="str">
            <v>BDS DIRECT SUPPORT</v>
          </cell>
          <cell r="AG2282" t="str">
            <v>INITIAL SALE</v>
          </cell>
          <cell r="AH2282" t="str">
            <v>SW SUPPORT</v>
          </cell>
          <cell r="AI2282" t="str">
            <v>132-34</v>
          </cell>
          <cell r="AJ2282" t="str">
            <v>N/A</v>
          </cell>
          <cell r="AK2282" t="str">
            <v>None</v>
          </cell>
          <cell r="AL2282">
            <v>40</v>
          </cell>
          <cell r="AM2282">
            <v>0</v>
          </cell>
        </row>
        <row r="2283">
          <cell r="F2283" t="str">
            <v>BNALM-SVL-SW-1</v>
          </cell>
          <cell r="G2283" t="str">
            <v>ESSENTIAL APP SUPPORT 24X7,  BR-NTWADV-IP-1000</v>
          </cell>
          <cell r="H2283" t="str">
            <v>Provides Essential 24X7 telephone and electronic support for software products.</v>
          </cell>
          <cell r="I2283">
            <v>1800</v>
          </cell>
          <cell r="J2283">
            <v>1980</v>
          </cell>
          <cell r="K2283" t="str">
            <v>N</v>
          </cell>
          <cell r="L2283">
            <v>0</v>
          </cell>
          <cell r="M2283">
            <v>0</v>
          </cell>
          <cell r="N2283">
            <v>0</v>
          </cell>
          <cell r="O2283">
            <v>0</v>
          </cell>
          <cell r="P2283">
            <v>0</v>
          </cell>
          <cell r="Q2283">
            <v>0</v>
          </cell>
          <cell r="R2283">
            <v>0</v>
          </cell>
          <cell r="S2283">
            <v>1287</v>
          </cell>
          <cell r="T2283">
            <v>1386</v>
          </cell>
          <cell r="U2283">
            <v>1386</v>
          </cell>
          <cell r="V2283">
            <v>1287</v>
          </cell>
          <cell r="W2283">
            <v>0</v>
          </cell>
          <cell r="X2283" t="str">
            <v>A3</v>
          </cell>
          <cell r="Y2283">
            <v>0.35</v>
          </cell>
          <cell r="Z2283">
            <v>0.3</v>
          </cell>
          <cell r="AA2283">
            <v>0.3</v>
          </cell>
          <cell r="AB2283">
            <v>0.35</v>
          </cell>
          <cell r="AC2283">
            <v>0</v>
          </cell>
          <cell r="AD2283">
            <v>0</v>
          </cell>
          <cell r="AE2283" t="str">
            <v>SUPPORT</v>
          </cell>
          <cell r="AF2283" t="str">
            <v>BDS DIRECT SUPPORT</v>
          </cell>
          <cell r="AG2283" t="str">
            <v>INITIAL SALE</v>
          </cell>
          <cell r="AH2283" t="str">
            <v>SW SUPPORT</v>
          </cell>
          <cell r="AI2283" t="str">
            <v>132-34</v>
          </cell>
          <cell r="AJ2283" t="str">
            <v>N/A</v>
          </cell>
          <cell r="AK2283" t="str">
            <v>None</v>
          </cell>
          <cell r="AL2283">
            <v>40</v>
          </cell>
          <cell r="AM2283">
            <v>0</v>
          </cell>
        </row>
        <row r="2284">
          <cell r="F2284" t="str">
            <v>BNALM-SVL-SW-2</v>
          </cell>
          <cell r="G2284" t="str">
            <v>ESSENTIAL APP SUPPORT 24X7,  BR-NTWADV-IP-1000</v>
          </cell>
          <cell r="H2284" t="str">
            <v>Provides Essential 24X7 telephone and electronic support for software products.</v>
          </cell>
          <cell r="I2284">
            <v>3420</v>
          </cell>
          <cell r="J2284">
            <v>3762</v>
          </cell>
          <cell r="K2284" t="str">
            <v>N</v>
          </cell>
          <cell r="L2284">
            <v>0</v>
          </cell>
          <cell r="M2284">
            <v>0</v>
          </cell>
          <cell r="N2284">
            <v>0</v>
          </cell>
          <cell r="O2284">
            <v>0</v>
          </cell>
          <cell r="P2284">
            <v>0</v>
          </cell>
          <cell r="Q2284">
            <v>0</v>
          </cell>
          <cell r="R2284">
            <v>0</v>
          </cell>
          <cell r="S2284">
            <v>2445</v>
          </cell>
          <cell r="T2284">
            <v>2633</v>
          </cell>
          <cell r="U2284">
            <v>2633</v>
          </cell>
          <cell r="V2284">
            <v>2445</v>
          </cell>
          <cell r="W2284">
            <v>0</v>
          </cell>
          <cell r="X2284" t="str">
            <v>A3</v>
          </cell>
          <cell r="Y2284">
            <v>0.35</v>
          </cell>
          <cell r="Z2284">
            <v>0.3</v>
          </cell>
          <cell r="AA2284">
            <v>0.3</v>
          </cell>
          <cell r="AB2284">
            <v>0.35</v>
          </cell>
          <cell r="AC2284">
            <v>0</v>
          </cell>
          <cell r="AD2284">
            <v>0</v>
          </cell>
          <cell r="AE2284" t="str">
            <v>SUPPORT</v>
          </cell>
          <cell r="AF2284" t="str">
            <v>BDS DIRECT SUPPORT</v>
          </cell>
          <cell r="AG2284" t="str">
            <v>INITIAL SALE</v>
          </cell>
          <cell r="AH2284" t="str">
            <v>SW SUPPORT</v>
          </cell>
          <cell r="AI2284" t="str">
            <v>132-34</v>
          </cell>
          <cell r="AJ2284" t="str">
            <v>N/A</v>
          </cell>
          <cell r="AK2284" t="str">
            <v>None</v>
          </cell>
          <cell r="AL2284">
            <v>40</v>
          </cell>
          <cell r="AM2284">
            <v>0</v>
          </cell>
        </row>
        <row r="2285">
          <cell r="F2285" t="str">
            <v>BNALM-SVL-SW-3</v>
          </cell>
          <cell r="G2285" t="str">
            <v>ESSENTIAL APP SUPPORT 24X7,  BR-NTWADV-IP-1000</v>
          </cell>
          <cell r="H2285" t="str">
            <v>Provides Essential 24X7 telephone and electronic support for software products.</v>
          </cell>
          <cell r="I2285">
            <v>4950</v>
          </cell>
          <cell r="J2285">
            <v>5445</v>
          </cell>
          <cell r="K2285" t="str">
            <v>N</v>
          </cell>
          <cell r="L2285">
            <v>0</v>
          </cell>
          <cell r="M2285">
            <v>0</v>
          </cell>
          <cell r="N2285">
            <v>0</v>
          </cell>
          <cell r="O2285">
            <v>0</v>
          </cell>
          <cell r="P2285">
            <v>0</v>
          </cell>
          <cell r="Q2285">
            <v>0</v>
          </cell>
          <cell r="R2285">
            <v>0</v>
          </cell>
          <cell r="S2285">
            <v>3539</v>
          </cell>
          <cell r="T2285">
            <v>3812</v>
          </cell>
          <cell r="U2285">
            <v>3812</v>
          </cell>
          <cell r="V2285">
            <v>3539</v>
          </cell>
          <cell r="W2285">
            <v>0</v>
          </cell>
          <cell r="X2285" t="str">
            <v>A3</v>
          </cell>
          <cell r="Y2285">
            <v>0.35</v>
          </cell>
          <cell r="Z2285">
            <v>0.3</v>
          </cell>
          <cell r="AA2285">
            <v>0.3</v>
          </cell>
          <cell r="AB2285">
            <v>0.35</v>
          </cell>
          <cell r="AC2285">
            <v>0</v>
          </cell>
          <cell r="AD2285">
            <v>0</v>
          </cell>
          <cell r="AE2285" t="str">
            <v>SUPPORT</v>
          </cell>
          <cell r="AF2285" t="str">
            <v>BDS DIRECT SUPPORT</v>
          </cell>
          <cell r="AG2285" t="str">
            <v>INITIAL SALE</v>
          </cell>
          <cell r="AH2285" t="str">
            <v>SW SUPPORT</v>
          </cell>
          <cell r="AI2285" t="str">
            <v>132-34</v>
          </cell>
          <cell r="AJ2285" t="str">
            <v>N/A</v>
          </cell>
          <cell r="AK2285" t="str">
            <v>None</v>
          </cell>
          <cell r="AL2285">
            <v>40</v>
          </cell>
          <cell r="AM2285">
            <v>0</v>
          </cell>
        </row>
        <row r="2286">
          <cell r="F2286" t="str">
            <v>BNALM-SVL-SW-4</v>
          </cell>
          <cell r="G2286" t="str">
            <v>ESSENTIAL APP SUPPORT 24X7,  BR-NTWADV-IP-1000</v>
          </cell>
          <cell r="H2286" t="str">
            <v>Provides Essential 24X7 telephone and electronic support for software products.</v>
          </cell>
          <cell r="I2286">
            <v>7260</v>
          </cell>
          <cell r="J2286">
            <v>7260</v>
          </cell>
          <cell r="K2286" t="str">
            <v>N</v>
          </cell>
          <cell r="L2286">
            <v>0</v>
          </cell>
          <cell r="M2286">
            <v>0</v>
          </cell>
          <cell r="N2286">
            <v>0</v>
          </cell>
          <cell r="O2286">
            <v>0</v>
          </cell>
          <cell r="P2286">
            <v>0</v>
          </cell>
          <cell r="Q2286">
            <v>0</v>
          </cell>
          <cell r="R2286">
            <v>0</v>
          </cell>
          <cell r="S2286">
            <v>4719</v>
          </cell>
          <cell r="T2286">
            <v>5082</v>
          </cell>
          <cell r="U2286">
            <v>5082</v>
          </cell>
          <cell r="V2286">
            <v>4719</v>
          </cell>
          <cell r="W2286">
            <v>0</v>
          </cell>
          <cell r="X2286" t="str">
            <v>A3</v>
          </cell>
          <cell r="Y2286">
            <v>0.35</v>
          </cell>
          <cell r="Z2286">
            <v>0.3</v>
          </cell>
          <cell r="AA2286">
            <v>0.3</v>
          </cell>
          <cell r="AB2286">
            <v>0.35</v>
          </cell>
          <cell r="AC2286">
            <v>0</v>
          </cell>
          <cell r="AD2286">
            <v>0</v>
          </cell>
          <cell r="AE2286" t="str">
            <v>SUPPORT</v>
          </cell>
          <cell r="AF2286" t="str">
            <v>BDS DIRECT SUPPORT</v>
          </cell>
          <cell r="AG2286" t="str">
            <v>INITIAL SALE</v>
          </cell>
          <cell r="AH2286" t="str">
            <v>SW SUPPORT</v>
          </cell>
          <cell r="AI2286" t="str">
            <v>132-34</v>
          </cell>
          <cell r="AJ2286" t="str">
            <v>N/A</v>
          </cell>
          <cell r="AK2286" t="str">
            <v>None</v>
          </cell>
          <cell r="AL2286">
            <v>40</v>
          </cell>
          <cell r="AM2286">
            <v>0</v>
          </cell>
        </row>
        <row r="2287">
          <cell r="F2287" t="str">
            <v>BNALM-SVL-SW-5</v>
          </cell>
          <cell r="G2287" t="str">
            <v>ESSENTIAL APP SUPPORT 24X7,  BR-NTWADV-IP-1000</v>
          </cell>
          <cell r="H2287" t="str">
            <v>Provides Essential 24X7 telephone and electronic support for software products.</v>
          </cell>
          <cell r="I2287">
            <v>9075</v>
          </cell>
          <cell r="J2287">
            <v>9075</v>
          </cell>
          <cell r="K2287" t="str">
            <v>N</v>
          </cell>
          <cell r="L2287">
            <v>0</v>
          </cell>
          <cell r="M2287">
            <v>0</v>
          </cell>
          <cell r="N2287">
            <v>0</v>
          </cell>
          <cell r="O2287">
            <v>0</v>
          </cell>
          <cell r="P2287">
            <v>0</v>
          </cell>
          <cell r="Q2287">
            <v>0</v>
          </cell>
          <cell r="R2287">
            <v>0</v>
          </cell>
          <cell r="S2287">
            <v>5899</v>
          </cell>
          <cell r="T2287">
            <v>6353</v>
          </cell>
          <cell r="U2287">
            <v>6353</v>
          </cell>
          <cell r="V2287">
            <v>5899</v>
          </cell>
          <cell r="W2287">
            <v>0</v>
          </cell>
          <cell r="X2287" t="str">
            <v>A3</v>
          </cell>
          <cell r="Y2287">
            <v>0.35</v>
          </cell>
          <cell r="Z2287">
            <v>0.3</v>
          </cell>
          <cell r="AA2287">
            <v>0.3</v>
          </cell>
          <cell r="AB2287">
            <v>0.35</v>
          </cell>
          <cell r="AC2287">
            <v>0</v>
          </cell>
          <cell r="AD2287">
            <v>0</v>
          </cell>
          <cell r="AE2287" t="str">
            <v>SUPPORT</v>
          </cell>
          <cell r="AF2287" t="str">
            <v>BDS DIRECT SUPPORT</v>
          </cell>
          <cell r="AG2287" t="str">
            <v>INITIAL SALE</v>
          </cell>
          <cell r="AH2287" t="str">
            <v>SW SUPPORT</v>
          </cell>
          <cell r="AI2287" t="str">
            <v>132-34</v>
          </cell>
          <cell r="AJ2287" t="str">
            <v>N/A</v>
          </cell>
          <cell r="AK2287" t="str">
            <v>None</v>
          </cell>
          <cell r="AL2287">
            <v>40</v>
          </cell>
          <cell r="AM2287">
            <v>0</v>
          </cell>
        </row>
        <row r="2288">
          <cell r="F2288" t="str">
            <v>BNALUE-SVL-SW-1</v>
          </cell>
          <cell r="G2288" t="str">
            <v>ESSENTIAL APP SUPPORT 24X7,  BR-NTWADV-ADD-SAN-ENT</v>
          </cell>
          <cell r="H2288" t="str">
            <v>Provides Essential 24X7 telephone and electronic support for software products.</v>
          </cell>
          <cell r="I2288">
            <v>7140</v>
          </cell>
          <cell r="J2288">
            <v>7140</v>
          </cell>
          <cell r="K2288" t="str">
            <v>N</v>
          </cell>
          <cell r="L2288">
            <v>0</v>
          </cell>
          <cell r="M2288">
            <v>0</v>
          </cell>
          <cell r="N2288">
            <v>0</v>
          </cell>
          <cell r="O2288">
            <v>0</v>
          </cell>
          <cell r="P2288">
            <v>0</v>
          </cell>
          <cell r="Q2288">
            <v>0</v>
          </cell>
          <cell r="R2288">
            <v>0</v>
          </cell>
          <cell r="S2288">
            <v>4641</v>
          </cell>
          <cell r="T2288">
            <v>4998</v>
          </cell>
          <cell r="U2288">
            <v>4998</v>
          </cell>
          <cell r="V2288">
            <v>4641</v>
          </cell>
          <cell r="W2288">
            <v>0</v>
          </cell>
          <cell r="X2288" t="str">
            <v>A3</v>
          </cell>
          <cell r="Y2288">
            <v>0.35</v>
          </cell>
          <cell r="Z2288">
            <v>0.3</v>
          </cell>
          <cell r="AA2288">
            <v>0.3</v>
          </cell>
          <cell r="AB2288">
            <v>0.35</v>
          </cell>
          <cell r="AC2288">
            <v>0</v>
          </cell>
          <cell r="AD2288">
            <v>0</v>
          </cell>
          <cell r="AE2288" t="str">
            <v>SUPPORT</v>
          </cell>
          <cell r="AF2288" t="str">
            <v>BDS DIRECT SUPPORT</v>
          </cell>
          <cell r="AG2288" t="str">
            <v>INITIAL SALE</v>
          </cell>
          <cell r="AH2288" t="str">
            <v>SW SUPPORT</v>
          </cell>
          <cell r="AI2288" t="str">
            <v>132-34</v>
          </cell>
          <cell r="AJ2288" t="str">
            <v>N/A</v>
          </cell>
          <cell r="AK2288" t="str">
            <v>None</v>
          </cell>
          <cell r="AL2288">
            <v>40</v>
          </cell>
          <cell r="AM2288">
            <v>0</v>
          </cell>
        </row>
        <row r="2289">
          <cell r="F2289" t="str">
            <v>BNALUE-SVL-SW-2</v>
          </cell>
          <cell r="G2289" t="str">
            <v>ESSENTIAL APP SUPPORT 24X7,  BR-NTWADV-ADD-SAN-ENT</v>
          </cell>
          <cell r="H2289" t="str">
            <v>Provides Essential 24X7 telephone and electronic support for software products.</v>
          </cell>
          <cell r="I2289">
            <v>13566</v>
          </cell>
          <cell r="J2289">
            <v>13566</v>
          </cell>
          <cell r="K2289" t="str">
            <v>N</v>
          </cell>
          <cell r="L2289">
            <v>0</v>
          </cell>
          <cell r="M2289">
            <v>0</v>
          </cell>
          <cell r="N2289">
            <v>0</v>
          </cell>
          <cell r="O2289">
            <v>0</v>
          </cell>
          <cell r="P2289">
            <v>0</v>
          </cell>
          <cell r="Q2289">
            <v>0</v>
          </cell>
          <cell r="R2289">
            <v>0</v>
          </cell>
          <cell r="S2289">
            <v>8818</v>
          </cell>
          <cell r="T2289">
            <v>9496</v>
          </cell>
          <cell r="U2289">
            <v>9496</v>
          </cell>
          <cell r="V2289">
            <v>8818</v>
          </cell>
          <cell r="W2289">
            <v>0</v>
          </cell>
          <cell r="X2289" t="str">
            <v>A3</v>
          </cell>
          <cell r="Y2289">
            <v>0.35</v>
          </cell>
          <cell r="Z2289">
            <v>0.3</v>
          </cell>
          <cell r="AA2289">
            <v>0.3</v>
          </cell>
          <cell r="AB2289">
            <v>0.35</v>
          </cell>
          <cell r="AC2289">
            <v>0</v>
          </cell>
          <cell r="AD2289">
            <v>0</v>
          </cell>
          <cell r="AE2289" t="str">
            <v>SUPPORT</v>
          </cell>
          <cell r="AF2289" t="str">
            <v>BDS DIRECT SUPPORT</v>
          </cell>
          <cell r="AG2289" t="str">
            <v>INITIAL SALE</v>
          </cell>
          <cell r="AH2289" t="str">
            <v>SW SUPPORT</v>
          </cell>
          <cell r="AI2289" t="str">
            <v>132-34</v>
          </cell>
          <cell r="AJ2289" t="str">
            <v>N/A</v>
          </cell>
          <cell r="AK2289" t="str">
            <v>None</v>
          </cell>
          <cell r="AL2289">
            <v>40</v>
          </cell>
          <cell r="AM2289">
            <v>0</v>
          </cell>
        </row>
        <row r="2290">
          <cell r="F2290" t="str">
            <v>BNALUE-SVL-SW-3</v>
          </cell>
          <cell r="G2290" t="str">
            <v>ESSENTIAL APP SUPPORT 24X7,  BR-NTWADV-ADD-SAN-ENT</v>
          </cell>
          <cell r="H2290" t="str">
            <v>Provides Essential 24X7 telephone and electronic support for software products.</v>
          </cell>
          <cell r="I2290">
            <v>19635</v>
          </cell>
          <cell r="J2290">
            <v>19635</v>
          </cell>
          <cell r="K2290" t="str">
            <v>N</v>
          </cell>
          <cell r="L2290">
            <v>0</v>
          </cell>
          <cell r="M2290">
            <v>0</v>
          </cell>
          <cell r="N2290">
            <v>0</v>
          </cell>
          <cell r="O2290">
            <v>0</v>
          </cell>
          <cell r="P2290">
            <v>0</v>
          </cell>
          <cell r="Q2290">
            <v>0</v>
          </cell>
          <cell r="R2290">
            <v>0</v>
          </cell>
          <cell r="S2290">
            <v>12763</v>
          </cell>
          <cell r="T2290">
            <v>13745</v>
          </cell>
          <cell r="U2290">
            <v>13745</v>
          </cell>
          <cell r="V2290">
            <v>12763</v>
          </cell>
          <cell r="W2290">
            <v>0</v>
          </cell>
          <cell r="X2290" t="str">
            <v>A3</v>
          </cell>
          <cell r="Y2290">
            <v>0.35</v>
          </cell>
          <cell r="Z2290">
            <v>0.3</v>
          </cell>
          <cell r="AA2290">
            <v>0.3</v>
          </cell>
          <cell r="AB2290">
            <v>0.35</v>
          </cell>
          <cell r="AC2290">
            <v>0</v>
          </cell>
          <cell r="AD2290">
            <v>0</v>
          </cell>
          <cell r="AE2290" t="str">
            <v>SUPPORT</v>
          </cell>
          <cell r="AF2290" t="str">
            <v>BDS DIRECT SUPPORT</v>
          </cell>
          <cell r="AG2290" t="str">
            <v>INITIAL SALE</v>
          </cell>
          <cell r="AH2290" t="str">
            <v>SW SUPPORT</v>
          </cell>
          <cell r="AI2290" t="str">
            <v>132-34</v>
          </cell>
          <cell r="AJ2290" t="str">
            <v>N/A</v>
          </cell>
          <cell r="AK2290" t="str">
            <v>None</v>
          </cell>
          <cell r="AL2290">
            <v>40</v>
          </cell>
          <cell r="AM2290">
            <v>0</v>
          </cell>
        </row>
        <row r="2291">
          <cell r="F2291" t="str">
            <v>BNALUE-SVL-SW-4</v>
          </cell>
          <cell r="G2291" t="str">
            <v>ESSENTIAL APP SUPPORT 24X7,  BR-NTWADV-ADD-SAN-ENT</v>
          </cell>
          <cell r="H2291" t="str">
            <v>Provides Essential 24X7 telephone and electronic support for software products.</v>
          </cell>
          <cell r="I2291">
            <v>26180</v>
          </cell>
          <cell r="J2291">
            <v>26180</v>
          </cell>
          <cell r="K2291" t="str">
            <v>N</v>
          </cell>
          <cell r="L2291">
            <v>0</v>
          </cell>
          <cell r="M2291">
            <v>0</v>
          </cell>
          <cell r="N2291">
            <v>0</v>
          </cell>
          <cell r="O2291">
            <v>0</v>
          </cell>
          <cell r="P2291">
            <v>0</v>
          </cell>
          <cell r="Q2291">
            <v>0</v>
          </cell>
          <cell r="R2291">
            <v>0</v>
          </cell>
          <cell r="S2291">
            <v>17017</v>
          </cell>
          <cell r="T2291">
            <v>18326</v>
          </cell>
          <cell r="U2291">
            <v>18326</v>
          </cell>
          <cell r="V2291">
            <v>17017</v>
          </cell>
          <cell r="W2291">
            <v>0</v>
          </cell>
          <cell r="X2291" t="str">
            <v>A3</v>
          </cell>
          <cell r="Y2291">
            <v>0.35</v>
          </cell>
          <cell r="Z2291">
            <v>0.3</v>
          </cell>
          <cell r="AA2291">
            <v>0.3</v>
          </cell>
          <cell r="AB2291">
            <v>0.35</v>
          </cell>
          <cell r="AC2291">
            <v>0</v>
          </cell>
          <cell r="AD2291">
            <v>0</v>
          </cell>
          <cell r="AE2291" t="str">
            <v>SUPPORT</v>
          </cell>
          <cell r="AF2291" t="str">
            <v>BDS DIRECT SUPPORT</v>
          </cell>
          <cell r="AG2291" t="str">
            <v>INITIAL SALE</v>
          </cell>
          <cell r="AH2291" t="str">
            <v>SW SUPPORT</v>
          </cell>
          <cell r="AI2291" t="str">
            <v>132-34</v>
          </cell>
          <cell r="AJ2291" t="str">
            <v>N/A</v>
          </cell>
          <cell r="AK2291" t="str">
            <v>None</v>
          </cell>
          <cell r="AL2291">
            <v>40</v>
          </cell>
          <cell r="AM2291">
            <v>0</v>
          </cell>
        </row>
        <row r="2292">
          <cell r="F2292" t="str">
            <v>BNALUE-SVL-SW-5</v>
          </cell>
          <cell r="G2292" t="str">
            <v>ESSENTIAL APP SUPPORT 24X7,  BR-NTWADV-ADD-SAN-ENT</v>
          </cell>
          <cell r="H2292" t="str">
            <v>Provides Essential 24X7 telephone and electronic support for software products.</v>
          </cell>
          <cell r="I2292">
            <v>32725</v>
          </cell>
          <cell r="J2292">
            <v>32725</v>
          </cell>
          <cell r="K2292" t="str">
            <v>N</v>
          </cell>
          <cell r="L2292">
            <v>0</v>
          </cell>
          <cell r="M2292">
            <v>0</v>
          </cell>
          <cell r="N2292">
            <v>0</v>
          </cell>
          <cell r="O2292">
            <v>0</v>
          </cell>
          <cell r="P2292">
            <v>0</v>
          </cell>
          <cell r="Q2292">
            <v>0</v>
          </cell>
          <cell r="R2292">
            <v>0</v>
          </cell>
          <cell r="S2292">
            <v>21271</v>
          </cell>
          <cell r="T2292">
            <v>22908</v>
          </cell>
          <cell r="U2292">
            <v>22908</v>
          </cell>
          <cell r="V2292">
            <v>21271</v>
          </cell>
          <cell r="W2292">
            <v>0</v>
          </cell>
          <cell r="X2292" t="str">
            <v>A3</v>
          </cell>
          <cell r="Y2292">
            <v>0.35</v>
          </cell>
          <cell r="Z2292">
            <v>0.3</v>
          </cell>
          <cell r="AA2292">
            <v>0.3</v>
          </cell>
          <cell r="AB2292">
            <v>0.35</v>
          </cell>
          <cell r="AC2292">
            <v>0</v>
          </cell>
          <cell r="AD2292">
            <v>0</v>
          </cell>
          <cell r="AE2292" t="str">
            <v>SUPPORT</v>
          </cell>
          <cell r="AF2292" t="str">
            <v>BDS DIRECT SUPPORT</v>
          </cell>
          <cell r="AG2292" t="str">
            <v>INITIAL SALE</v>
          </cell>
          <cell r="AH2292" t="str">
            <v>SW SUPPORT</v>
          </cell>
          <cell r="AI2292" t="str">
            <v>132-34</v>
          </cell>
          <cell r="AJ2292" t="str">
            <v>N/A</v>
          </cell>
          <cell r="AK2292" t="str">
            <v>None</v>
          </cell>
          <cell r="AL2292">
            <v>40</v>
          </cell>
          <cell r="AM2292">
            <v>0</v>
          </cell>
        </row>
        <row r="2293">
          <cell r="F2293" t="str">
            <v>BNALUP-SVL-SW-1</v>
          </cell>
          <cell r="G2293" t="str">
            <v>ESSENTIAL APP SUPPORT 24X7,  BR-NTWADV-ADD-SAN-PLU</v>
          </cell>
          <cell r="H2293" t="str">
            <v>Provides Essential 24X7 telephone and electronic support for software products.</v>
          </cell>
          <cell r="I2293">
            <v>2855</v>
          </cell>
          <cell r="J2293">
            <v>2855</v>
          </cell>
          <cell r="K2293" t="str">
            <v>N</v>
          </cell>
          <cell r="L2293">
            <v>0</v>
          </cell>
          <cell r="M2293">
            <v>0</v>
          </cell>
          <cell r="N2293">
            <v>0</v>
          </cell>
          <cell r="O2293">
            <v>0</v>
          </cell>
          <cell r="P2293">
            <v>0</v>
          </cell>
          <cell r="Q2293">
            <v>0</v>
          </cell>
          <cell r="R2293">
            <v>0</v>
          </cell>
          <cell r="S2293">
            <v>1856</v>
          </cell>
          <cell r="T2293">
            <v>1999</v>
          </cell>
          <cell r="U2293">
            <v>1999</v>
          </cell>
          <cell r="V2293">
            <v>1856</v>
          </cell>
          <cell r="W2293">
            <v>0</v>
          </cell>
          <cell r="X2293" t="str">
            <v>A3</v>
          </cell>
          <cell r="Y2293">
            <v>0.35</v>
          </cell>
          <cell r="Z2293">
            <v>0.3</v>
          </cell>
          <cell r="AA2293">
            <v>0.3</v>
          </cell>
          <cell r="AB2293">
            <v>0.35</v>
          </cell>
          <cell r="AC2293">
            <v>0</v>
          </cell>
          <cell r="AD2293">
            <v>0</v>
          </cell>
          <cell r="AE2293" t="str">
            <v>SUPPORT</v>
          </cell>
          <cell r="AF2293" t="str">
            <v>BDS DIRECT SUPPORT</v>
          </cell>
          <cell r="AG2293" t="str">
            <v>INITIAL SALE</v>
          </cell>
          <cell r="AH2293" t="str">
            <v>SW SUPPORT</v>
          </cell>
          <cell r="AI2293" t="str">
            <v>132-34</v>
          </cell>
          <cell r="AJ2293" t="str">
            <v>N/A</v>
          </cell>
          <cell r="AK2293" t="str">
            <v>None</v>
          </cell>
          <cell r="AL2293">
            <v>40</v>
          </cell>
          <cell r="AM2293">
            <v>0</v>
          </cell>
        </row>
        <row r="2294">
          <cell r="F2294" t="str">
            <v>BNALUP-SVL-SW-2</v>
          </cell>
          <cell r="G2294" t="str">
            <v>ESSENTIAL APP SUPPORT 24X7,  BR-NTWADV-ADD-SAN-PLU</v>
          </cell>
          <cell r="H2294" t="str">
            <v>Provides Essential 24X7 telephone and electronic support for software products.</v>
          </cell>
          <cell r="I2294">
            <v>5425</v>
          </cell>
          <cell r="J2294">
            <v>5425</v>
          </cell>
          <cell r="K2294" t="str">
            <v>N</v>
          </cell>
          <cell r="L2294">
            <v>0</v>
          </cell>
          <cell r="M2294">
            <v>0</v>
          </cell>
          <cell r="N2294">
            <v>0</v>
          </cell>
          <cell r="O2294">
            <v>0</v>
          </cell>
          <cell r="P2294">
            <v>0</v>
          </cell>
          <cell r="Q2294">
            <v>0</v>
          </cell>
          <cell r="R2294">
            <v>0</v>
          </cell>
          <cell r="S2294">
            <v>3526</v>
          </cell>
          <cell r="T2294">
            <v>3797</v>
          </cell>
          <cell r="U2294">
            <v>3797</v>
          </cell>
          <cell r="V2294">
            <v>3526</v>
          </cell>
          <cell r="W2294">
            <v>0</v>
          </cell>
          <cell r="X2294" t="str">
            <v>A3</v>
          </cell>
          <cell r="Y2294">
            <v>0.35</v>
          </cell>
          <cell r="Z2294">
            <v>0.3</v>
          </cell>
          <cell r="AA2294">
            <v>0.3</v>
          </cell>
          <cell r="AB2294">
            <v>0.35</v>
          </cell>
          <cell r="AC2294">
            <v>0</v>
          </cell>
          <cell r="AD2294">
            <v>0</v>
          </cell>
          <cell r="AE2294" t="str">
            <v>SUPPORT</v>
          </cell>
          <cell r="AF2294" t="str">
            <v>BDS DIRECT SUPPORT</v>
          </cell>
          <cell r="AG2294" t="str">
            <v>INITIAL SALE</v>
          </cell>
          <cell r="AH2294" t="str">
            <v>SW SUPPORT</v>
          </cell>
          <cell r="AI2294" t="str">
            <v>132-34</v>
          </cell>
          <cell r="AJ2294" t="str">
            <v>N/A</v>
          </cell>
          <cell r="AK2294" t="str">
            <v>None</v>
          </cell>
          <cell r="AL2294">
            <v>40</v>
          </cell>
          <cell r="AM2294">
            <v>0</v>
          </cell>
        </row>
        <row r="2295">
          <cell r="F2295" t="str">
            <v>BNALUP-SVL-SW-3</v>
          </cell>
          <cell r="G2295" t="str">
            <v>ESSENTIAL APP SUPPORT 24X7,  BR-NTWADV-ADD-SAN-PLU</v>
          </cell>
          <cell r="H2295" t="str">
            <v>Provides Essential 24X7 telephone and electronic support for software products.</v>
          </cell>
          <cell r="I2295">
            <v>7851</v>
          </cell>
          <cell r="J2295">
            <v>7851</v>
          </cell>
          <cell r="K2295" t="str">
            <v>N</v>
          </cell>
          <cell r="L2295">
            <v>0</v>
          </cell>
          <cell r="M2295">
            <v>0</v>
          </cell>
          <cell r="N2295">
            <v>0</v>
          </cell>
          <cell r="O2295">
            <v>0</v>
          </cell>
          <cell r="P2295">
            <v>0</v>
          </cell>
          <cell r="Q2295">
            <v>0</v>
          </cell>
          <cell r="R2295">
            <v>0</v>
          </cell>
          <cell r="S2295">
            <v>5103</v>
          </cell>
          <cell r="T2295">
            <v>5496</v>
          </cell>
          <cell r="U2295">
            <v>5496</v>
          </cell>
          <cell r="V2295">
            <v>5103</v>
          </cell>
          <cell r="W2295">
            <v>0</v>
          </cell>
          <cell r="X2295" t="str">
            <v>A3</v>
          </cell>
          <cell r="Y2295">
            <v>0.35</v>
          </cell>
          <cell r="Z2295">
            <v>0.3</v>
          </cell>
          <cell r="AA2295">
            <v>0.3</v>
          </cell>
          <cell r="AB2295">
            <v>0.35</v>
          </cell>
          <cell r="AC2295">
            <v>0</v>
          </cell>
          <cell r="AD2295">
            <v>0</v>
          </cell>
          <cell r="AE2295" t="str">
            <v>SUPPORT</v>
          </cell>
          <cell r="AF2295" t="str">
            <v>BDS DIRECT SUPPORT</v>
          </cell>
          <cell r="AG2295" t="str">
            <v>INITIAL SALE</v>
          </cell>
          <cell r="AH2295" t="str">
            <v>SW SUPPORT</v>
          </cell>
          <cell r="AI2295" t="str">
            <v>132-34</v>
          </cell>
          <cell r="AJ2295" t="str">
            <v>N/A</v>
          </cell>
          <cell r="AK2295" t="str">
            <v>None</v>
          </cell>
          <cell r="AL2295">
            <v>40</v>
          </cell>
          <cell r="AM2295">
            <v>0</v>
          </cell>
        </row>
        <row r="2296">
          <cell r="F2296" t="str">
            <v>BNALUP-SVL-SW-4</v>
          </cell>
          <cell r="G2296" t="str">
            <v>ESSENTIAL APP SUPPORT 24X7,  BR-NTWADV-ADD-SAN-PLU</v>
          </cell>
          <cell r="H2296" t="str">
            <v>Provides Essential 24X7 telephone and electronic support for software products.</v>
          </cell>
          <cell r="I2296">
            <v>10468</v>
          </cell>
          <cell r="J2296">
            <v>10468</v>
          </cell>
          <cell r="K2296" t="str">
            <v>N</v>
          </cell>
          <cell r="L2296">
            <v>0</v>
          </cell>
          <cell r="M2296">
            <v>0</v>
          </cell>
          <cell r="N2296">
            <v>0</v>
          </cell>
          <cell r="O2296">
            <v>0</v>
          </cell>
          <cell r="P2296">
            <v>0</v>
          </cell>
          <cell r="Q2296">
            <v>0</v>
          </cell>
          <cell r="R2296">
            <v>0</v>
          </cell>
          <cell r="S2296">
            <v>6804</v>
          </cell>
          <cell r="T2296">
            <v>7328</v>
          </cell>
          <cell r="U2296">
            <v>7328</v>
          </cell>
          <cell r="V2296">
            <v>6804</v>
          </cell>
          <cell r="W2296">
            <v>0</v>
          </cell>
          <cell r="X2296" t="str">
            <v>A3</v>
          </cell>
          <cell r="Y2296">
            <v>0.35</v>
          </cell>
          <cell r="Z2296">
            <v>0.3</v>
          </cell>
          <cell r="AA2296">
            <v>0.3</v>
          </cell>
          <cell r="AB2296">
            <v>0.35</v>
          </cell>
          <cell r="AC2296">
            <v>0</v>
          </cell>
          <cell r="AD2296">
            <v>0</v>
          </cell>
          <cell r="AE2296" t="str">
            <v>SUPPORT</v>
          </cell>
          <cell r="AF2296" t="str">
            <v>BDS DIRECT SUPPORT</v>
          </cell>
          <cell r="AG2296" t="str">
            <v>INITIAL SALE</v>
          </cell>
          <cell r="AH2296" t="str">
            <v>SW SUPPORT</v>
          </cell>
          <cell r="AI2296" t="str">
            <v>132-34</v>
          </cell>
          <cell r="AJ2296" t="str">
            <v>N/A</v>
          </cell>
          <cell r="AK2296" t="str">
            <v>None</v>
          </cell>
          <cell r="AL2296">
            <v>40</v>
          </cell>
          <cell r="AM2296">
            <v>0</v>
          </cell>
        </row>
        <row r="2297">
          <cell r="F2297" t="str">
            <v>BNALUP-SVL-SW-5</v>
          </cell>
          <cell r="G2297" t="str">
            <v>ESSENTIAL APP SUPPORT 24X7,  BR-NTWADV-ADD-SAN-PLU</v>
          </cell>
          <cell r="H2297" t="str">
            <v>Provides Essential 24X7 telephone and electronic support for software products.</v>
          </cell>
          <cell r="I2297">
            <v>13085</v>
          </cell>
          <cell r="J2297">
            <v>13085</v>
          </cell>
          <cell r="K2297" t="str">
            <v>N</v>
          </cell>
          <cell r="L2297">
            <v>0</v>
          </cell>
          <cell r="M2297">
            <v>0</v>
          </cell>
          <cell r="N2297">
            <v>0</v>
          </cell>
          <cell r="O2297">
            <v>0</v>
          </cell>
          <cell r="P2297">
            <v>0</v>
          </cell>
          <cell r="Q2297">
            <v>0</v>
          </cell>
          <cell r="R2297">
            <v>0</v>
          </cell>
          <cell r="S2297">
            <v>8506</v>
          </cell>
          <cell r="T2297">
            <v>9160</v>
          </cell>
          <cell r="U2297">
            <v>9160</v>
          </cell>
          <cell r="V2297">
            <v>8506</v>
          </cell>
          <cell r="W2297">
            <v>0</v>
          </cell>
          <cell r="X2297" t="str">
            <v>A3</v>
          </cell>
          <cell r="Y2297">
            <v>0.35</v>
          </cell>
          <cell r="Z2297">
            <v>0.3</v>
          </cell>
          <cell r="AA2297">
            <v>0.3</v>
          </cell>
          <cell r="AB2297">
            <v>0.35</v>
          </cell>
          <cell r="AC2297">
            <v>0</v>
          </cell>
          <cell r="AD2297">
            <v>0</v>
          </cell>
          <cell r="AE2297" t="str">
            <v>SUPPORT</v>
          </cell>
          <cell r="AF2297" t="str">
            <v>BDS DIRECT SUPPORT</v>
          </cell>
          <cell r="AG2297" t="str">
            <v>INITIAL SALE</v>
          </cell>
          <cell r="AH2297" t="str">
            <v>SW SUPPORT</v>
          </cell>
          <cell r="AI2297" t="str">
            <v>132-34</v>
          </cell>
          <cell r="AJ2297" t="str">
            <v>N/A</v>
          </cell>
          <cell r="AK2297" t="str">
            <v>None</v>
          </cell>
          <cell r="AL2297">
            <v>40</v>
          </cell>
          <cell r="AM2297">
            <v>0</v>
          </cell>
        </row>
        <row r="2298">
          <cell r="F2298" t="str">
            <v>BNAML-SVL-SW-1</v>
          </cell>
          <cell r="G2298" t="str">
            <v>ESSENTIAL APP SUPPORT 24X7,  BR-NTWADV-MPLS-50</v>
          </cell>
          <cell r="H2298" t="str">
            <v>Provides Essential 24X7 telephone and electronic support for software products.</v>
          </cell>
          <cell r="I2298">
            <v>6300</v>
          </cell>
          <cell r="J2298">
            <v>6300</v>
          </cell>
          <cell r="K2298" t="str">
            <v>N</v>
          </cell>
          <cell r="L2298">
            <v>0</v>
          </cell>
          <cell r="M2298">
            <v>0</v>
          </cell>
          <cell r="N2298">
            <v>0</v>
          </cell>
          <cell r="O2298">
            <v>0</v>
          </cell>
          <cell r="P2298">
            <v>0</v>
          </cell>
          <cell r="Q2298">
            <v>0</v>
          </cell>
          <cell r="R2298">
            <v>0</v>
          </cell>
          <cell r="S2298">
            <v>4095</v>
          </cell>
          <cell r="T2298">
            <v>4410</v>
          </cell>
          <cell r="U2298">
            <v>4410</v>
          </cell>
          <cell r="V2298">
            <v>4095</v>
          </cell>
          <cell r="W2298">
            <v>0</v>
          </cell>
          <cell r="X2298" t="str">
            <v>A3</v>
          </cell>
          <cell r="Y2298">
            <v>0.35</v>
          </cell>
          <cell r="Z2298">
            <v>0.3</v>
          </cell>
          <cell r="AA2298">
            <v>0.3</v>
          </cell>
          <cell r="AB2298">
            <v>0.35</v>
          </cell>
          <cell r="AC2298">
            <v>0</v>
          </cell>
          <cell r="AD2298">
            <v>0</v>
          </cell>
          <cell r="AE2298" t="str">
            <v>SUPPORT</v>
          </cell>
          <cell r="AF2298" t="str">
            <v>BDS DIRECT SUPPORT</v>
          </cell>
          <cell r="AG2298" t="str">
            <v>INITIAL SALE</v>
          </cell>
          <cell r="AH2298" t="str">
            <v>SW SUPPORT</v>
          </cell>
          <cell r="AI2298" t="str">
            <v>132-34</v>
          </cell>
          <cell r="AJ2298" t="str">
            <v>N/A</v>
          </cell>
          <cell r="AK2298" t="str">
            <v>None</v>
          </cell>
          <cell r="AL2298">
            <v>40</v>
          </cell>
          <cell r="AM2298">
            <v>0</v>
          </cell>
        </row>
        <row r="2299">
          <cell r="F2299" t="str">
            <v>BNAML-SVL-SW-2</v>
          </cell>
          <cell r="G2299" t="str">
            <v>ESSENTIAL APP SUPPORT 24X7,  BR-NTWADV-MPLS-50</v>
          </cell>
          <cell r="H2299" t="str">
            <v>Provides Essential 24X7 telephone and electronic support for software products.</v>
          </cell>
          <cell r="I2299">
            <v>11970</v>
          </cell>
          <cell r="J2299">
            <v>11970</v>
          </cell>
          <cell r="K2299" t="str">
            <v>N</v>
          </cell>
          <cell r="L2299">
            <v>0</v>
          </cell>
          <cell r="M2299">
            <v>0</v>
          </cell>
          <cell r="N2299">
            <v>0</v>
          </cell>
          <cell r="O2299">
            <v>0</v>
          </cell>
          <cell r="P2299">
            <v>0</v>
          </cell>
          <cell r="Q2299">
            <v>0</v>
          </cell>
          <cell r="R2299">
            <v>0</v>
          </cell>
          <cell r="S2299">
            <v>7781</v>
          </cell>
          <cell r="T2299">
            <v>8379</v>
          </cell>
          <cell r="U2299">
            <v>8379</v>
          </cell>
          <cell r="V2299">
            <v>7781</v>
          </cell>
          <cell r="W2299">
            <v>0</v>
          </cell>
          <cell r="X2299" t="str">
            <v>A3</v>
          </cell>
          <cell r="Y2299">
            <v>0.35</v>
          </cell>
          <cell r="Z2299">
            <v>0.3</v>
          </cell>
          <cell r="AA2299">
            <v>0.3</v>
          </cell>
          <cell r="AB2299">
            <v>0.35</v>
          </cell>
          <cell r="AC2299">
            <v>0</v>
          </cell>
          <cell r="AD2299">
            <v>0</v>
          </cell>
          <cell r="AE2299" t="str">
            <v>SUPPORT</v>
          </cell>
          <cell r="AF2299" t="str">
            <v>BDS DIRECT SUPPORT</v>
          </cell>
          <cell r="AG2299" t="str">
            <v>INITIAL SALE</v>
          </cell>
          <cell r="AH2299" t="str">
            <v>SW SUPPORT</v>
          </cell>
          <cell r="AI2299" t="str">
            <v>132-34</v>
          </cell>
          <cell r="AJ2299" t="str">
            <v>N/A</v>
          </cell>
          <cell r="AK2299" t="str">
            <v>None</v>
          </cell>
          <cell r="AL2299">
            <v>40</v>
          </cell>
          <cell r="AM2299">
            <v>0</v>
          </cell>
        </row>
        <row r="2300">
          <cell r="F2300" t="str">
            <v>BNAML-SVL-SW-3</v>
          </cell>
          <cell r="G2300" t="str">
            <v>ESSENTIAL APP SUPPORT 24X7,  BR-NTWADV-MPLS-50</v>
          </cell>
          <cell r="H2300" t="str">
            <v>Provides Essential 24X7 telephone and electronic support for software products.</v>
          </cell>
          <cell r="I2300">
            <v>17325</v>
          </cell>
          <cell r="J2300">
            <v>17325</v>
          </cell>
          <cell r="K2300" t="str">
            <v>N</v>
          </cell>
          <cell r="L2300">
            <v>0</v>
          </cell>
          <cell r="M2300">
            <v>0</v>
          </cell>
          <cell r="N2300">
            <v>0</v>
          </cell>
          <cell r="O2300">
            <v>0</v>
          </cell>
          <cell r="P2300">
            <v>0</v>
          </cell>
          <cell r="Q2300">
            <v>0</v>
          </cell>
          <cell r="R2300">
            <v>0</v>
          </cell>
          <cell r="S2300">
            <v>11261</v>
          </cell>
          <cell r="T2300">
            <v>12128</v>
          </cell>
          <cell r="U2300">
            <v>12128</v>
          </cell>
          <cell r="V2300">
            <v>11261</v>
          </cell>
          <cell r="W2300">
            <v>0</v>
          </cell>
          <cell r="X2300" t="str">
            <v>A3</v>
          </cell>
          <cell r="Y2300">
            <v>0.35</v>
          </cell>
          <cell r="Z2300">
            <v>0.3</v>
          </cell>
          <cell r="AA2300">
            <v>0.3</v>
          </cell>
          <cell r="AB2300">
            <v>0.35</v>
          </cell>
          <cell r="AC2300">
            <v>0</v>
          </cell>
          <cell r="AD2300">
            <v>0</v>
          </cell>
          <cell r="AE2300" t="str">
            <v>SUPPORT</v>
          </cell>
          <cell r="AF2300" t="str">
            <v>BDS DIRECT SUPPORT</v>
          </cell>
          <cell r="AG2300" t="str">
            <v>INITIAL SALE</v>
          </cell>
          <cell r="AH2300" t="str">
            <v>SW SUPPORT</v>
          </cell>
          <cell r="AI2300" t="str">
            <v>132-34</v>
          </cell>
          <cell r="AJ2300" t="str">
            <v>N/A</v>
          </cell>
          <cell r="AK2300" t="str">
            <v>None</v>
          </cell>
          <cell r="AL2300">
            <v>40</v>
          </cell>
          <cell r="AM2300">
            <v>0</v>
          </cell>
        </row>
        <row r="2301">
          <cell r="F2301" t="str">
            <v>BNAML-SVL-SW-4</v>
          </cell>
          <cell r="G2301" t="str">
            <v>ESSENTIAL APP SUPPORT 24X7,  BR-NTWADV-MPLS-50</v>
          </cell>
          <cell r="H2301" t="str">
            <v>Provides Essential 24X7 telephone and electronic support for software products.</v>
          </cell>
          <cell r="I2301">
            <v>23100</v>
          </cell>
          <cell r="J2301">
            <v>23100</v>
          </cell>
          <cell r="K2301" t="str">
            <v>N</v>
          </cell>
          <cell r="L2301">
            <v>0</v>
          </cell>
          <cell r="M2301">
            <v>0</v>
          </cell>
          <cell r="N2301">
            <v>0</v>
          </cell>
          <cell r="O2301">
            <v>0</v>
          </cell>
          <cell r="P2301">
            <v>0</v>
          </cell>
          <cell r="Q2301">
            <v>0</v>
          </cell>
          <cell r="R2301">
            <v>0</v>
          </cell>
          <cell r="S2301">
            <v>15015</v>
          </cell>
          <cell r="T2301">
            <v>16170</v>
          </cell>
          <cell r="U2301">
            <v>16170</v>
          </cell>
          <cell r="V2301">
            <v>15015</v>
          </cell>
          <cell r="W2301">
            <v>0</v>
          </cell>
          <cell r="X2301" t="str">
            <v>A3</v>
          </cell>
          <cell r="Y2301">
            <v>0.35</v>
          </cell>
          <cell r="Z2301">
            <v>0.3</v>
          </cell>
          <cell r="AA2301">
            <v>0.3</v>
          </cell>
          <cell r="AB2301">
            <v>0.35</v>
          </cell>
          <cell r="AC2301">
            <v>0</v>
          </cell>
          <cell r="AD2301">
            <v>0</v>
          </cell>
          <cell r="AE2301" t="str">
            <v>SUPPORT</v>
          </cell>
          <cell r="AF2301" t="str">
            <v>BDS DIRECT SUPPORT</v>
          </cell>
          <cell r="AG2301" t="str">
            <v>INITIAL SALE</v>
          </cell>
          <cell r="AH2301" t="str">
            <v>SW SUPPORT</v>
          </cell>
          <cell r="AI2301" t="str">
            <v>132-34</v>
          </cell>
          <cell r="AJ2301" t="str">
            <v>N/A</v>
          </cell>
          <cell r="AK2301" t="str">
            <v>None</v>
          </cell>
          <cell r="AL2301">
            <v>40</v>
          </cell>
          <cell r="AM2301">
            <v>0</v>
          </cell>
        </row>
        <row r="2302">
          <cell r="F2302" t="str">
            <v>BNAML-SVL-SW-5</v>
          </cell>
          <cell r="G2302" t="str">
            <v>ESSENTIAL APP SUPPORT 24X7,  BR-NTWADV-MPLS-50</v>
          </cell>
          <cell r="H2302" t="str">
            <v>Provides Essential 24X7 telephone and electronic support for software products.</v>
          </cell>
          <cell r="I2302">
            <v>28875</v>
          </cell>
          <cell r="J2302">
            <v>28875</v>
          </cell>
          <cell r="K2302" t="str">
            <v>N</v>
          </cell>
          <cell r="L2302">
            <v>0</v>
          </cell>
          <cell r="M2302">
            <v>0</v>
          </cell>
          <cell r="N2302">
            <v>0</v>
          </cell>
          <cell r="O2302">
            <v>0</v>
          </cell>
          <cell r="P2302">
            <v>0</v>
          </cell>
          <cell r="Q2302">
            <v>0</v>
          </cell>
          <cell r="R2302">
            <v>0</v>
          </cell>
          <cell r="S2302">
            <v>18769</v>
          </cell>
          <cell r="T2302">
            <v>20213</v>
          </cell>
          <cell r="U2302">
            <v>20213</v>
          </cell>
          <cell r="V2302">
            <v>18769</v>
          </cell>
          <cell r="W2302">
            <v>0</v>
          </cell>
          <cell r="X2302" t="str">
            <v>A3</v>
          </cell>
          <cell r="Y2302">
            <v>0.35</v>
          </cell>
          <cell r="Z2302">
            <v>0.3</v>
          </cell>
          <cell r="AA2302">
            <v>0.3</v>
          </cell>
          <cell r="AB2302">
            <v>0.35</v>
          </cell>
          <cell r="AC2302">
            <v>0</v>
          </cell>
          <cell r="AD2302">
            <v>0</v>
          </cell>
          <cell r="AE2302" t="str">
            <v>SUPPORT</v>
          </cell>
          <cell r="AF2302" t="str">
            <v>BDS DIRECT SUPPORT</v>
          </cell>
          <cell r="AG2302" t="str">
            <v>INITIAL SALE</v>
          </cell>
          <cell r="AH2302" t="str">
            <v>SW SUPPORT</v>
          </cell>
          <cell r="AI2302" t="str">
            <v>132-34</v>
          </cell>
          <cell r="AJ2302" t="str">
            <v>N/A</v>
          </cell>
          <cell r="AK2302" t="str">
            <v>None</v>
          </cell>
          <cell r="AL2302">
            <v>40</v>
          </cell>
          <cell r="AM2302">
            <v>0</v>
          </cell>
        </row>
        <row r="2303">
          <cell r="F2303" t="str">
            <v>BNAMX-SVL-SW-1</v>
          </cell>
          <cell r="G2303" t="str">
            <v>ESSENTIAL APP SUPPORT 24X7,  BR-NTWADV-MPLS-10</v>
          </cell>
          <cell r="H2303" t="str">
            <v>Provides Essential 24X7 telephone and electronic support for software products.</v>
          </cell>
          <cell r="I2303">
            <v>1800</v>
          </cell>
          <cell r="J2303">
            <v>1800</v>
          </cell>
          <cell r="K2303" t="str">
            <v>N</v>
          </cell>
          <cell r="L2303">
            <v>0</v>
          </cell>
          <cell r="M2303">
            <v>0</v>
          </cell>
          <cell r="N2303">
            <v>0</v>
          </cell>
          <cell r="O2303">
            <v>0</v>
          </cell>
          <cell r="P2303">
            <v>0</v>
          </cell>
          <cell r="Q2303">
            <v>0</v>
          </cell>
          <cell r="R2303">
            <v>0</v>
          </cell>
          <cell r="S2303">
            <v>1170</v>
          </cell>
          <cell r="T2303">
            <v>1260</v>
          </cell>
          <cell r="U2303">
            <v>1260</v>
          </cell>
          <cell r="V2303">
            <v>1170</v>
          </cell>
          <cell r="W2303">
            <v>0</v>
          </cell>
          <cell r="X2303" t="str">
            <v>A3</v>
          </cell>
          <cell r="Y2303">
            <v>0.35</v>
          </cell>
          <cell r="Z2303">
            <v>0.3</v>
          </cell>
          <cell r="AA2303">
            <v>0.3</v>
          </cell>
          <cell r="AB2303">
            <v>0.35</v>
          </cell>
          <cell r="AC2303">
            <v>0</v>
          </cell>
          <cell r="AD2303">
            <v>0</v>
          </cell>
          <cell r="AE2303" t="str">
            <v>SUPPORT</v>
          </cell>
          <cell r="AF2303" t="str">
            <v>BDS DIRECT SUPPORT</v>
          </cell>
          <cell r="AG2303" t="str">
            <v>INITIAL SALE</v>
          </cell>
          <cell r="AH2303" t="str">
            <v>SW SUPPORT</v>
          </cell>
          <cell r="AI2303" t="str">
            <v>132-34</v>
          </cell>
          <cell r="AJ2303" t="str">
            <v>N/A</v>
          </cell>
          <cell r="AK2303" t="str">
            <v>None</v>
          </cell>
          <cell r="AL2303">
            <v>40</v>
          </cell>
          <cell r="AM2303">
            <v>0</v>
          </cell>
        </row>
        <row r="2304">
          <cell r="F2304" t="str">
            <v>BNAMX-SVL-SW-2</v>
          </cell>
          <cell r="G2304" t="str">
            <v>ESSENTIAL APP SUPPORT 24X7,  BR-NTWADV-MPLS-10</v>
          </cell>
          <cell r="H2304" t="str">
            <v>Provides Essential 24X7 telephone and electronic support for software products.</v>
          </cell>
          <cell r="I2304">
            <v>3420</v>
          </cell>
          <cell r="J2304">
            <v>3420</v>
          </cell>
          <cell r="K2304" t="str">
            <v>N</v>
          </cell>
          <cell r="L2304">
            <v>0</v>
          </cell>
          <cell r="M2304">
            <v>0</v>
          </cell>
          <cell r="N2304">
            <v>0</v>
          </cell>
          <cell r="O2304">
            <v>0</v>
          </cell>
          <cell r="P2304">
            <v>0</v>
          </cell>
          <cell r="Q2304">
            <v>0</v>
          </cell>
          <cell r="R2304">
            <v>0</v>
          </cell>
          <cell r="S2304">
            <v>2223</v>
          </cell>
          <cell r="T2304">
            <v>2394</v>
          </cell>
          <cell r="U2304">
            <v>2394</v>
          </cell>
          <cell r="V2304">
            <v>2223</v>
          </cell>
          <cell r="W2304">
            <v>0</v>
          </cell>
          <cell r="X2304" t="str">
            <v>A3</v>
          </cell>
          <cell r="Y2304">
            <v>0.35</v>
          </cell>
          <cell r="Z2304">
            <v>0.3</v>
          </cell>
          <cell r="AA2304">
            <v>0.3</v>
          </cell>
          <cell r="AB2304">
            <v>0.35</v>
          </cell>
          <cell r="AC2304">
            <v>0</v>
          </cell>
          <cell r="AD2304">
            <v>0</v>
          </cell>
          <cell r="AE2304" t="str">
            <v>SUPPORT</v>
          </cell>
          <cell r="AF2304" t="str">
            <v>BDS DIRECT SUPPORT</v>
          </cell>
          <cell r="AG2304" t="str">
            <v>INITIAL SALE</v>
          </cell>
          <cell r="AH2304" t="str">
            <v>SW SUPPORT</v>
          </cell>
          <cell r="AI2304" t="str">
            <v>132-34</v>
          </cell>
          <cell r="AJ2304" t="str">
            <v>N/A</v>
          </cell>
          <cell r="AK2304" t="str">
            <v>None</v>
          </cell>
          <cell r="AL2304">
            <v>40</v>
          </cell>
          <cell r="AM2304">
            <v>0</v>
          </cell>
        </row>
        <row r="2305">
          <cell r="F2305" t="str">
            <v>BNAMX-SVL-SW-3</v>
          </cell>
          <cell r="G2305" t="str">
            <v>ESSENTIAL APP SUPPORT 24X7,  BR-NTWADV-MPLS-10</v>
          </cell>
          <cell r="H2305" t="str">
            <v>Provides Essential 24X7 telephone and electronic support for software products.</v>
          </cell>
          <cell r="I2305">
            <v>4950</v>
          </cell>
          <cell r="J2305">
            <v>4950</v>
          </cell>
          <cell r="K2305" t="str">
            <v>N</v>
          </cell>
          <cell r="L2305">
            <v>0</v>
          </cell>
          <cell r="M2305">
            <v>0</v>
          </cell>
          <cell r="N2305">
            <v>0</v>
          </cell>
          <cell r="O2305">
            <v>0</v>
          </cell>
          <cell r="P2305">
            <v>0</v>
          </cell>
          <cell r="Q2305">
            <v>0</v>
          </cell>
          <cell r="R2305">
            <v>0</v>
          </cell>
          <cell r="S2305">
            <v>3218</v>
          </cell>
          <cell r="T2305">
            <v>3465</v>
          </cell>
          <cell r="U2305">
            <v>3465</v>
          </cell>
          <cell r="V2305">
            <v>3218</v>
          </cell>
          <cell r="W2305">
            <v>0</v>
          </cell>
          <cell r="X2305" t="str">
            <v>A3</v>
          </cell>
          <cell r="Y2305">
            <v>0.35</v>
          </cell>
          <cell r="Z2305">
            <v>0.3</v>
          </cell>
          <cell r="AA2305">
            <v>0.3</v>
          </cell>
          <cell r="AB2305">
            <v>0.35</v>
          </cell>
          <cell r="AC2305">
            <v>0</v>
          </cell>
          <cell r="AD2305">
            <v>0</v>
          </cell>
          <cell r="AE2305" t="str">
            <v>SUPPORT</v>
          </cell>
          <cell r="AF2305" t="str">
            <v>BDS DIRECT SUPPORT</v>
          </cell>
          <cell r="AG2305" t="str">
            <v>INITIAL SALE</v>
          </cell>
          <cell r="AH2305" t="str">
            <v>SW SUPPORT</v>
          </cell>
          <cell r="AI2305" t="str">
            <v>132-34</v>
          </cell>
          <cell r="AJ2305" t="str">
            <v>N/A</v>
          </cell>
          <cell r="AK2305" t="str">
            <v>None</v>
          </cell>
          <cell r="AL2305">
            <v>40</v>
          </cell>
          <cell r="AM2305">
            <v>0</v>
          </cell>
        </row>
        <row r="2306">
          <cell r="F2306" t="str">
            <v>BNAMX-SVL-SW-4</v>
          </cell>
          <cell r="G2306" t="str">
            <v>ESSENTIAL APP SUPPORT 24X7,  BR-NTWADV-MPLS-10</v>
          </cell>
          <cell r="H2306" t="str">
            <v>Provides Essential 24X7 telephone and electronic support for software products.</v>
          </cell>
          <cell r="I2306">
            <v>6600</v>
          </cell>
          <cell r="J2306">
            <v>6600</v>
          </cell>
          <cell r="K2306" t="str">
            <v>N</v>
          </cell>
          <cell r="L2306">
            <v>0</v>
          </cell>
          <cell r="M2306">
            <v>0</v>
          </cell>
          <cell r="N2306">
            <v>0</v>
          </cell>
          <cell r="O2306">
            <v>0</v>
          </cell>
          <cell r="P2306">
            <v>0</v>
          </cell>
          <cell r="Q2306">
            <v>0</v>
          </cell>
          <cell r="R2306">
            <v>0</v>
          </cell>
          <cell r="S2306">
            <v>4290</v>
          </cell>
          <cell r="T2306">
            <v>4620</v>
          </cell>
          <cell r="U2306">
            <v>4620</v>
          </cell>
          <cell r="V2306">
            <v>4290</v>
          </cell>
          <cell r="W2306">
            <v>0</v>
          </cell>
          <cell r="X2306" t="str">
            <v>A3</v>
          </cell>
          <cell r="Y2306">
            <v>0.35</v>
          </cell>
          <cell r="Z2306">
            <v>0.3</v>
          </cell>
          <cell r="AA2306">
            <v>0.3</v>
          </cell>
          <cell r="AB2306">
            <v>0.35</v>
          </cell>
          <cell r="AC2306">
            <v>0</v>
          </cell>
          <cell r="AD2306">
            <v>0</v>
          </cell>
          <cell r="AE2306" t="str">
            <v>SUPPORT</v>
          </cell>
          <cell r="AF2306" t="str">
            <v>BDS DIRECT SUPPORT</v>
          </cell>
          <cell r="AG2306" t="str">
            <v>INITIAL SALE</v>
          </cell>
          <cell r="AH2306" t="str">
            <v>SW SUPPORT</v>
          </cell>
          <cell r="AI2306" t="str">
            <v>132-34</v>
          </cell>
          <cell r="AJ2306" t="str">
            <v>N/A</v>
          </cell>
          <cell r="AK2306" t="str">
            <v>None</v>
          </cell>
          <cell r="AL2306">
            <v>40</v>
          </cell>
          <cell r="AM2306">
            <v>0</v>
          </cell>
        </row>
        <row r="2307">
          <cell r="F2307" t="str">
            <v>BNAMX-SVL-SW-5</v>
          </cell>
          <cell r="G2307" t="str">
            <v>ESSENTIAL APP SUPPORT 24X7,  BR-NTWADV-MPLS-10</v>
          </cell>
          <cell r="H2307" t="str">
            <v>Provides Essential 24X7 telephone and electronic support for software products.</v>
          </cell>
          <cell r="I2307">
            <v>8250</v>
          </cell>
          <cell r="J2307">
            <v>8250</v>
          </cell>
          <cell r="K2307" t="str">
            <v>N</v>
          </cell>
          <cell r="L2307">
            <v>0</v>
          </cell>
          <cell r="M2307">
            <v>0</v>
          </cell>
          <cell r="N2307">
            <v>0</v>
          </cell>
          <cell r="O2307">
            <v>0</v>
          </cell>
          <cell r="P2307">
            <v>0</v>
          </cell>
          <cell r="Q2307">
            <v>0</v>
          </cell>
          <cell r="R2307">
            <v>0</v>
          </cell>
          <cell r="S2307">
            <v>5363</v>
          </cell>
          <cell r="T2307">
            <v>5775</v>
          </cell>
          <cell r="U2307">
            <v>5775</v>
          </cell>
          <cell r="V2307">
            <v>5363</v>
          </cell>
          <cell r="W2307">
            <v>0</v>
          </cell>
          <cell r="X2307" t="str">
            <v>A3</v>
          </cell>
          <cell r="Y2307">
            <v>0.35</v>
          </cell>
          <cell r="Z2307">
            <v>0.3</v>
          </cell>
          <cell r="AA2307">
            <v>0.3</v>
          </cell>
          <cell r="AB2307">
            <v>0.35</v>
          </cell>
          <cell r="AC2307">
            <v>0</v>
          </cell>
          <cell r="AD2307">
            <v>0</v>
          </cell>
          <cell r="AE2307" t="str">
            <v>SUPPORT</v>
          </cell>
          <cell r="AF2307" t="str">
            <v>BDS DIRECT SUPPORT</v>
          </cell>
          <cell r="AG2307" t="str">
            <v>INITIAL SALE</v>
          </cell>
          <cell r="AH2307" t="str">
            <v>SW SUPPORT</v>
          </cell>
          <cell r="AI2307" t="str">
            <v>132-34</v>
          </cell>
          <cell r="AJ2307" t="str">
            <v>N/A</v>
          </cell>
          <cell r="AK2307" t="str">
            <v>None</v>
          </cell>
          <cell r="AL2307">
            <v>40</v>
          </cell>
          <cell r="AM2307">
            <v>0</v>
          </cell>
        </row>
        <row r="2308">
          <cell r="F2308" t="str">
            <v>BNAMXXV-SVL-SW-1</v>
          </cell>
          <cell r="G2308" t="str">
            <v>ESSENTIAL APP SUPPORT 24X7,  BR-NTWADV-MPLS-25</v>
          </cell>
          <cell r="H2308" t="str">
            <v>Provides Essential 24X7 telephone and electronic support for software products.</v>
          </cell>
          <cell r="I2308">
            <v>3600</v>
          </cell>
          <cell r="J2308">
            <v>3600</v>
          </cell>
          <cell r="K2308" t="str">
            <v>N</v>
          </cell>
          <cell r="L2308">
            <v>0</v>
          </cell>
          <cell r="M2308">
            <v>0</v>
          </cell>
          <cell r="N2308">
            <v>0</v>
          </cell>
          <cell r="O2308">
            <v>0</v>
          </cell>
          <cell r="P2308">
            <v>0</v>
          </cell>
          <cell r="Q2308">
            <v>0</v>
          </cell>
          <cell r="R2308">
            <v>0</v>
          </cell>
          <cell r="S2308">
            <v>2340</v>
          </cell>
          <cell r="T2308">
            <v>2520</v>
          </cell>
          <cell r="U2308">
            <v>2520</v>
          </cell>
          <cell r="V2308">
            <v>2340</v>
          </cell>
          <cell r="W2308">
            <v>0</v>
          </cell>
          <cell r="X2308" t="str">
            <v>A3</v>
          </cell>
          <cell r="Y2308">
            <v>0.35</v>
          </cell>
          <cell r="Z2308">
            <v>0.3</v>
          </cell>
          <cell r="AA2308">
            <v>0.3</v>
          </cell>
          <cell r="AB2308">
            <v>0.35</v>
          </cell>
          <cell r="AC2308">
            <v>0</v>
          </cell>
          <cell r="AD2308">
            <v>0</v>
          </cell>
          <cell r="AE2308" t="str">
            <v>SUPPORT</v>
          </cell>
          <cell r="AF2308" t="str">
            <v>BDS DIRECT SUPPORT</v>
          </cell>
          <cell r="AG2308" t="str">
            <v>INITIAL SALE</v>
          </cell>
          <cell r="AH2308" t="str">
            <v>SW SUPPORT</v>
          </cell>
          <cell r="AI2308" t="str">
            <v>132-34</v>
          </cell>
          <cell r="AJ2308" t="str">
            <v>N/A</v>
          </cell>
          <cell r="AK2308" t="str">
            <v>None</v>
          </cell>
          <cell r="AL2308">
            <v>40</v>
          </cell>
          <cell r="AM2308">
            <v>0</v>
          </cell>
        </row>
        <row r="2309">
          <cell r="F2309" t="str">
            <v>BNAMXXV-SVL-SW-2</v>
          </cell>
          <cell r="G2309" t="str">
            <v>ESSENTIAL APP SUPPORT 24X7,  BR-NTWADV-MPLS-25</v>
          </cell>
          <cell r="H2309" t="str">
            <v>Provides Essential 24X7 telephone and electronic support for software products.</v>
          </cell>
          <cell r="I2309">
            <v>6840</v>
          </cell>
          <cell r="J2309">
            <v>6840</v>
          </cell>
          <cell r="K2309" t="str">
            <v>N</v>
          </cell>
          <cell r="L2309">
            <v>0</v>
          </cell>
          <cell r="M2309">
            <v>0</v>
          </cell>
          <cell r="N2309">
            <v>0</v>
          </cell>
          <cell r="O2309">
            <v>0</v>
          </cell>
          <cell r="P2309">
            <v>0</v>
          </cell>
          <cell r="Q2309">
            <v>0</v>
          </cell>
          <cell r="R2309">
            <v>0</v>
          </cell>
          <cell r="S2309">
            <v>4446</v>
          </cell>
          <cell r="T2309">
            <v>4788</v>
          </cell>
          <cell r="U2309">
            <v>4788</v>
          </cell>
          <cell r="V2309">
            <v>4446</v>
          </cell>
          <cell r="W2309">
            <v>0</v>
          </cell>
          <cell r="X2309" t="str">
            <v>A3</v>
          </cell>
          <cell r="Y2309">
            <v>0.35</v>
          </cell>
          <cell r="Z2309">
            <v>0.3</v>
          </cell>
          <cell r="AA2309">
            <v>0.3</v>
          </cell>
          <cell r="AB2309">
            <v>0.35</v>
          </cell>
          <cell r="AC2309">
            <v>0</v>
          </cell>
          <cell r="AD2309">
            <v>0</v>
          </cell>
          <cell r="AE2309" t="str">
            <v>SUPPORT</v>
          </cell>
          <cell r="AF2309" t="str">
            <v>BDS DIRECT SUPPORT</v>
          </cell>
          <cell r="AG2309" t="str">
            <v>INITIAL SALE</v>
          </cell>
          <cell r="AH2309" t="str">
            <v>SW SUPPORT</v>
          </cell>
          <cell r="AI2309" t="str">
            <v>132-34</v>
          </cell>
          <cell r="AJ2309" t="str">
            <v>N/A</v>
          </cell>
          <cell r="AK2309" t="str">
            <v>None</v>
          </cell>
          <cell r="AL2309">
            <v>40</v>
          </cell>
          <cell r="AM2309">
            <v>0</v>
          </cell>
        </row>
        <row r="2310">
          <cell r="F2310" t="str">
            <v>BNAMXXV-SVL-SW-3</v>
          </cell>
          <cell r="G2310" t="str">
            <v>ESSENTIAL APP SUPPORT 24X7,  BR-NTWADV-MPLS-25</v>
          </cell>
          <cell r="H2310" t="str">
            <v>Provides Essential 24X7 telephone and electronic support for software products.</v>
          </cell>
          <cell r="I2310">
            <v>9900</v>
          </cell>
          <cell r="J2310">
            <v>9900</v>
          </cell>
          <cell r="K2310" t="str">
            <v>N</v>
          </cell>
          <cell r="L2310">
            <v>0</v>
          </cell>
          <cell r="M2310">
            <v>0</v>
          </cell>
          <cell r="N2310">
            <v>0</v>
          </cell>
          <cell r="O2310">
            <v>0</v>
          </cell>
          <cell r="P2310">
            <v>0</v>
          </cell>
          <cell r="Q2310">
            <v>0</v>
          </cell>
          <cell r="R2310">
            <v>0</v>
          </cell>
          <cell r="S2310">
            <v>6435</v>
          </cell>
          <cell r="T2310">
            <v>6930</v>
          </cell>
          <cell r="U2310">
            <v>6930</v>
          </cell>
          <cell r="V2310">
            <v>6435</v>
          </cell>
          <cell r="W2310">
            <v>0</v>
          </cell>
          <cell r="X2310" t="str">
            <v>A3</v>
          </cell>
          <cell r="Y2310">
            <v>0.35</v>
          </cell>
          <cell r="Z2310">
            <v>0.3</v>
          </cell>
          <cell r="AA2310">
            <v>0.3</v>
          </cell>
          <cell r="AB2310">
            <v>0.35</v>
          </cell>
          <cell r="AC2310">
            <v>0</v>
          </cell>
          <cell r="AD2310">
            <v>0</v>
          </cell>
          <cell r="AE2310" t="str">
            <v>SUPPORT</v>
          </cell>
          <cell r="AF2310" t="str">
            <v>BDS DIRECT SUPPORT</v>
          </cell>
          <cell r="AG2310" t="str">
            <v>INITIAL SALE</v>
          </cell>
          <cell r="AH2310" t="str">
            <v>SW SUPPORT</v>
          </cell>
          <cell r="AI2310" t="str">
            <v>132-34</v>
          </cell>
          <cell r="AJ2310" t="str">
            <v>N/A</v>
          </cell>
          <cell r="AK2310" t="str">
            <v>None</v>
          </cell>
          <cell r="AL2310">
            <v>40</v>
          </cell>
          <cell r="AM2310">
            <v>0</v>
          </cell>
        </row>
        <row r="2311">
          <cell r="F2311" t="str">
            <v>BNAMXXV-SVL-SW-4</v>
          </cell>
          <cell r="G2311" t="str">
            <v>ESSENTIAL APP SUPPORT 24X7,  BR-NTWADV-MPLS-25</v>
          </cell>
          <cell r="H2311" t="str">
            <v>Provides Essential 24X7 telephone and electronic support for software products.</v>
          </cell>
          <cell r="I2311">
            <v>13200</v>
          </cell>
          <cell r="J2311">
            <v>13200</v>
          </cell>
          <cell r="K2311" t="str">
            <v>N</v>
          </cell>
          <cell r="L2311">
            <v>0</v>
          </cell>
          <cell r="M2311">
            <v>0</v>
          </cell>
          <cell r="N2311">
            <v>0</v>
          </cell>
          <cell r="O2311">
            <v>0</v>
          </cell>
          <cell r="P2311">
            <v>0</v>
          </cell>
          <cell r="Q2311">
            <v>0</v>
          </cell>
          <cell r="R2311">
            <v>0</v>
          </cell>
          <cell r="S2311">
            <v>8580</v>
          </cell>
          <cell r="T2311">
            <v>9240</v>
          </cell>
          <cell r="U2311">
            <v>9240</v>
          </cell>
          <cell r="V2311">
            <v>8580</v>
          </cell>
          <cell r="W2311">
            <v>0</v>
          </cell>
          <cell r="X2311" t="str">
            <v>A3</v>
          </cell>
          <cell r="Y2311">
            <v>0.35</v>
          </cell>
          <cell r="Z2311">
            <v>0.3</v>
          </cell>
          <cell r="AA2311">
            <v>0.3</v>
          </cell>
          <cell r="AB2311">
            <v>0.35</v>
          </cell>
          <cell r="AC2311">
            <v>0</v>
          </cell>
          <cell r="AD2311">
            <v>0</v>
          </cell>
          <cell r="AE2311" t="str">
            <v>SUPPORT</v>
          </cell>
          <cell r="AF2311" t="str">
            <v>BDS DIRECT SUPPORT</v>
          </cell>
          <cell r="AG2311" t="str">
            <v>INITIAL SALE</v>
          </cell>
          <cell r="AH2311" t="str">
            <v>SW SUPPORT</v>
          </cell>
          <cell r="AI2311" t="str">
            <v>132-34</v>
          </cell>
          <cell r="AJ2311" t="str">
            <v>N/A</v>
          </cell>
          <cell r="AK2311" t="str">
            <v>None</v>
          </cell>
          <cell r="AL2311">
            <v>40</v>
          </cell>
          <cell r="AM2311">
            <v>0</v>
          </cell>
        </row>
        <row r="2312">
          <cell r="F2312" t="str">
            <v>BNAMXXV-SVL-SW-5</v>
          </cell>
          <cell r="G2312" t="str">
            <v>ESSENTIAL APP SUPPORT 24X7,  BR-NTWADV-MPLS-25</v>
          </cell>
          <cell r="H2312" t="str">
            <v>Provides Essential 24X7 telephone and electronic support for software products.</v>
          </cell>
          <cell r="I2312">
            <v>16500</v>
          </cell>
          <cell r="J2312">
            <v>16500</v>
          </cell>
          <cell r="K2312" t="str">
            <v>N</v>
          </cell>
          <cell r="L2312">
            <v>0</v>
          </cell>
          <cell r="M2312">
            <v>0</v>
          </cell>
          <cell r="N2312">
            <v>0</v>
          </cell>
          <cell r="O2312">
            <v>0</v>
          </cell>
          <cell r="P2312">
            <v>0</v>
          </cell>
          <cell r="Q2312">
            <v>0</v>
          </cell>
          <cell r="R2312">
            <v>0</v>
          </cell>
          <cell r="S2312">
            <v>10725</v>
          </cell>
          <cell r="T2312">
            <v>11550</v>
          </cell>
          <cell r="U2312">
            <v>11550</v>
          </cell>
          <cell r="V2312">
            <v>10725</v>
          </cell>
          <cell r="W2312">
            <v>0</v>
          </cell>
          <cell r="X2312" t="str">
            <v>A3</v>
          </cell>
          <cell r="Y2312">
            <v>0.35</v>
          </cell>
          <cell r="Z2312">
            <v>0.3</v>
          </cell>
          <cell r="AA2312">
            <v>0.3</v>
          </cell>
          <cell r="AB2312">
            <v>0.35</v>
          </cell>
          <cell r="AC2312">
            <v>0</v>
          </cell>
          <cell r="AD2312">
            <v>0</v>
          </cell>
          <cell r="AE2312" t="str">
            <v>SUPPORT</v>
          </cell>
          <cell r="AF2312" t="str">
            <v>BDS DIRECT SUPPORT</v>
          </cell>
          <cell r="AG2312" t="str">
            <v>INITIAL SALE</v>
          </cell>
          <cell r="AH2312" t="str">
            <v>SW SUPPORT</v>
          </cell>
          <cell r="AI2312" t="str">
            <v>132-34</v>
          </cell>
          <cell r="AJ2312" t="str">
            <v>N/A</v>
          </cell>
          <cell r="AK2312" t="str">
            <v>None</v>
          </cell>
          <cell r="AL2312">
            <v>40</v>
          </cell>
          <cell r="AM2312">
            <v>0</v>
          </cell>
        </row>
        <row r="2313">
          <cell r="F2313" t="str">
            <v>FIP-600</v>
          </cell>
          <cell r="G2313" t="str">
            <v>Foundry IronPower 600 - Six Port Mid Span Power Injector</v>
          </cell>
          <cell r="H2313" t="str">
            <v>Foundry IronPower 600 - Six Port Mid Span Power Injector</v>
          </cell>
          <cell r="I2313">
            <v>695</v>
          </cell>
          <cell r="J2313">
            <v>765</v>
          </cell>
          <cell r="K2313" t="str">
            <v>A</v>
          </cell>
          <cell r="L2313">
            <v>0</v>
          </cell>
          <cell r="M2313">
            <v>0</v>
          </cell>
          <cell r="N2313">
            <v>0</v>
          </cell>
          <cell r="O2313">
            <v>0</v>
          </cell>
          <cell r="P2313">
            <v>0</v>
          </cell>
          <cell r="Q2313">
            <v>0</v>
          </cell>
          <cell r="R2313">
            <v>0</v>
          </cell>
          <cell r="S2313">
            <v>444</v>
          </cell>
          <cell r="T2313">
            <v>459</v>
          </cell>
          <cell r="U2313">
            <v>398</v>
          </cell>
          <cell r="V2313">
            <v>383</v>
          </cell>
          <cell r="W2313">
            <v>0</v>
          </cell>
          <cell r="X2313" t="str">
            <v>A1</v>
          </cell>
          <cell r="Y2313">
            <v>0.42</v>
          </cell>
          <cell r="Z2313">
            <v>0.4</v>
          </cell>
          <cell r="AA2313">
            <v>0.48</v>
          </cell>
          <cell r="AB2313">
            <v>0.5</v>
          </cell>
          <cell r="AC2313">
            <v>0</v>
          </cell>
          <cell r="AD2313">
            <v>0</v>
          </cell>
          <cell r="AE2313" t="str">
            <v>HARDWARE</v>
          </cell>
          <cell r="AF2313" t="str">
            <v>WIRELESS</v>
          </cell>
          <cell r="AG2313" t="str">
            <v>IRNPOINT 250</v>
          </cell>
          <cell r="AH2313" t="str">
            <v>HARDWARE</v>
          </cell>
          <cell r="AI2313" t="str">
            <v>132-8</v>
          </cell>
          <cell r="AJ2313" t="str">
            <v>US</v>
          </cell>
          <cell r="AK2313" t="str">
            <v>13 mos</v>
          </cell>
          <cell r="AL2313">
            <v>52</v>
          </cell>
          <cell r="AM2313" t="str">
            <v>5A991</v>
          </cell>
        </row>
        <row r="2314">
          <cell r="F2314" t="str">
            <v>FIP-600-RACK</v>
          </cell>
          <cell r="G2314" t="str">
            <v>Foundry IronPower 600-19" rack installation kit</v>
          </cell>
          <cell r="H2314" t="str">
            <v>Foundry IronPower 600-19" rack installation kit</v>
          </cell>
          <cell r="I2314">
            <v>30</v>
          </cell>
          <cell r="J2314">
            <v>35</v>
          </cell>
          <cell r="K2314" t="str">
            <v>A</v>
          </cell>
          <cell r="L2314">
            <v>0</v>
          </cell>
          <cell r="M2314">
            <v>0</v>
          </cell>
          <cell r="N2314">
            <v>0</v>
          </cell>
          <cell r="O2314">
            <v>0</v>
          </cell>
          <cell r="P2314">
            <v>0</v>
          </cell>
          <cell r="Q2314">
            <v>0</v>
          </cell>
          <cell r="R2314">
            <v>0</v>
          </cell>
          <cell r="S2314">
            <v>20</v>
          </cell>
          <cell r="T2314">
            <v>21</v>
          </cell>
          <cell r="U2314">
            <v>18</v>
          </cell>
          <cell r="V2314">
            <v>18</v>
          </cell>
          <cell r="W2314">
            <v>0</v>
          </cell>
          <cell r="X2314" t="str">
            <v>A1</v>
          </cell>
          <cell r="Y2314">
            <v>0.42</v>
          </cell>
          <cell r="Z2314">
            <v>0.4</v>
          </cell>
          <cell r="AA2314">
            <v>0.48</v>
          </cell>
          <cell r="AB2314">
            <v>0.5</v>
          </cell>
          <cell r="AC2314">
            <v>0</v>
          </cell>
          <cell r="AD2314">
            <v>0</v>
          </cell>
          <cell r="AE2314" t="str">
            <v>HARDWARE</v>
          </cell>
          <cell r="AF2314" t="str">
            <v>WIRELESS</v>
          </cell>
          <cell r="AG2314" t="str">
            <v>IRNPOINT 250</v>
          </cell>
          <cell r="AH2314" t="str">
            <v>HARDWARE</v>
          </cell>
          <cell r="AI2314" t="str">
            <v>132-8</v>
          </cell>
          <cell r="AJ2314" t="str">
            <v>US</v>
          </cell>
          <cell r="AK2314" t="str">
            <v>13 mos</v>
          </cell>
          <cell r="AL2314">
            <v>52</v>
          </cell>
          <cell r="AM2314" t="str">
            <v>EAR99</v>
          </cell>
        </row>
        <row r="2315">
          <cell r="F2315" t="str">
            <v>RMK-FISX-SX1</v>
          </cell>
          <cell r="G2315" t="str">
            <v>Mid-mount rack mount kit for the FastIron SuperX</v>
          </cell>
          <cell r="H2315" t="str">
            <v>Mid-mount rack mount kit for the FastIron SuperX</v>
          </cell>
          <cell r="I2315">
            <v>65</v>
          </cell>
          <cell r="J2315">
            <v>75</v>
          </cell>
          <cell r="K2315" t="str">
            <v>N</v>
          </cell>
          <cell r="L2315">
            <v>0</v>
          </cell>
          <cell r="M2315">
            <v>0</v>
          </cell>
          <cell r="N2315">
            <v>0</v>
          </cell>
          <cell r="O2315">
            <v>0</v>
          </cell>
          <cell r="P2315">
            <v>0</v>
          </cell>
          <cell r="Q2315">
            <v>0</v>
          </cell>
          <cell r="R2315">
            <v>0</v>
          </cell>
          <cell r="S2315">
            <v>44</v>
          </cell>
          <cell r="T2315">
            <v>45</v>
          </cell>
          <cell r="U2315">
            <v>39</v>
          </cell>
          <cell r="V2315">
            <v>38</v>
          </cell>
          <cell r="W2315">
            <v>0</v>
          </cell>
          <cell r="X2315" t="str">
            <v>A1</v>
          </cell>
          <cell r="Y2315">
            <v>0.42</v>
          </cell>
          <cell r="Z2315">
            <v>0.4</v>
          </cell>
          <cell r="AA2315">
            <v>0.48</v>
          </cell>
          <cell r="AB2315">
            <v>0.5</v>
          </cell>
          <cell r="AC2315">
            <v>0</v>
          </cell>
          <cell r="AD2315">
            <v>0</v>
          </cell>
          <cell r="AE2315" t="str">
            <v>HARDWARE</v>
          </cell>
          <cell r="AF2315" t="str">
            <v>L2-3 MODULAR</v>
          </cell>
          <cell r="AG2315" t="str">
            <v>FASTIRN SUPER X</v>
          </cell>
          <cell r="AH2315" t="str">
            <v>HARDWARE</v>
          </cell>
          <cell r="AI2315" t="str">
            <v>132-8</v>
          </cell>
          <cell r="AJ2315" t="str">
            <v>non-TAA</v>
          </cell>
          <cell r="AK2315" t="str">
            <v>13 mos</v>
          </cell>
          <cell r="AL2315">
            <v>80</v>
          </cell>
          <cell r="AM2315" t="str">
            <v>EAR99</v>
          </cell>
        </row>
        <row r="2316">
          <cell r="F2316" t="str">
            <v>RMK-FISX-SX800</v>
          </cell>
          <cell r="G2316" t="str">
            <v>Mid-mount rack mount kit for the FastIron SX 800</v>
          </cell>
          <cell r="H2316" t="str">
            <v>Mid-mount rack mount kit for the FastIron SX 800</v>
          </cell>
          <cell r="I2316">
            <v>65</v>
          </cell>
          <cell r="J2316">
            <v>75</v>
          </cell>
          <cell r="K2316" t="str">
            <v>N</v>
          </cell>
          <cell r="L2316">
            <v>0</v>
          </cell>
          <cell r="M2316">
            <v>0</v>
          </cell>
          <cell r="N2316">
            <v>0</v>
          </cell>
          <cell r="O2316">
            <v>0</v>
          </cell>
          <cell r="P2316">
            <v>0</v>
          </cell>
          <cell r="Q2316">
            <v>0</v>
          </cell>
          <cell r="R2316">
            <v>0</v>
          </cell>
          <cell r="S2316">
            <v>44</v>
          </cell>
          <cell r="T2316">
            <v>45</v>
          </cell>
          <cell r="U2316">
            <v>39</v>
          </cell>
          <cell r="V2316">
            <v>38</v>
          </cell>
          <cell r="W2316">
            <v>0</v>
          </cell>
          <cell r="X2316" t="str">
            <v>A1</v>
          </cell>
          <cell r="Y2316">
            <v>0.42</v>
          </cell>
          <cell r="Z2316">
            <v>0.4</v>
          </cell>
          <cell r="AA2316">
            <v>0.48</v>
          </cell>
          <cell r="AB2316">
            <v>0.5</v>
          </cell>
          <cell r="AC2316">
            <v>0</v>
          </cell>
          <cell r="AD2316">
            <v>0</v>
          </cell>
          <cell r="AE2316" t="str">
            <v>HARDWARE</v>
          </cell>
          <cell r="AF2316" t="str">
            <v>L2-3 MODULAR</v>
          </cell>
          <cell r="AG2316" t="str">
            <v>FASTIRN SX</v>
          </cell>
          <cell r="AH2316" t="str">
            <v>HARDWARE</v>
          </cell>
          <cell r="AI2316" t="str">
            <v>132-8</v>
          </cell>
          <cell r="AJ2316" t="str">
            <v>non-TAA</v>
          </cell>
          <cell r="AK2316" t="str">
            <v>13 mos</v>
          </cell>
          <cell r="AL2316">
            <v>80</v>
          </cell>
          <cell r="AM2316" t="str">
            <v>EAR99</v>
          </cell>
        </row>
        <row r="2317">
          <cell r="F2317" t="str">
            <v>CC</v>
          </cell>
          <cell r="G2317" t="str">
            <v>Console Port Serial Cable (DB9F to DB9F) Straight-through</v>
          </cell>
          <cell r="H2317" t="str">
            <v>Console Port Serial Cable (DB9F to DB9F) Straight-through</v>
          </cell>
          <cell r="I2317">
            <v>50</v>
          </cell>
          <cell r="J2317">
            <v>55</v>
          </cell>
          <cell r="K2317" t="str">
            <v>N</v>
          </cell>
          <cell r="L2317">
            <v>0</v>
          </cell>
          <cell r="M2317">
            <v>0</v>
          </cell>
          <cell r="N2317">
            <v>0</v>
          </cell>
          <cell r="O2317">
            <v>0</v>
          </cell>
          <cell r="P2317">
            <v>0</v>
          </cell>
          <cell r="Q2317">
            <v>0</v>
          </cell>
          <cell r="R2317">
            <v>0</v>
          </cell>
          <cell r="S2317">
            <v>32</v>
          </cell>
          <cell r="T2317">
            <v>33</v>
          </cell>
          <cell r="U2317">
            <v>29</v>
          </cell>
          <cell r="V2317">
            <v>28</v>
          </cell>
          <cell r="W2317">
            <v>0</v>
          </cell>
          <cell r="X2317" t="str">
            <v>A1</v>
          </cell>
          <cell r="Y2317">
            <v>0.42</v>
          </cell>
          <cell r="Z2317">
            <v>0.4</v>
          </cell>
          <cell r="AA2317">
            <v>0.48</v>
          </cell>
          <cell r="AB2317">
            <v>0.5</v>
          </cell>
          <cell r="AC2317">
            <v>0</v>
          </cell>
          <cell r="AD2317">
            <v>0</v>
          </cell>
          <cell r="AE2317" t="str">
            <v>HARDWARE</v>
          </cell>
          <cell r="AF2317" t="str">
            <v>OTHER-IP</v>
          </cell>
          <cell r="AG2317" t="str">
            <v>IP ACCESSORIES</v>
          </cell>
          <cell r="AH2317" t="str">
            <v>HARDWARE</v>
          </cell>
          <cell r="AI2317" t="str">
            <v>132-8</v>
          </cell>
          <cell r="AJ2317" t="str">
            <v>non-TAA</v>
          </cell>
          <cell r="AK2317" t="str">
            <v>13 mos</v>
          </cell>
          <cell r="AL2317">
            <v>80</v>
          </cell>
          <cell r="AM2317" t="str">
            <v>EAR99</v>
          </cell>
        </row>
        <row r="2318">
          <cell r="F2318" t="str">
            <v>PC15CHINA</v>
          </cell>
          <cell r="G2318" t="str">
            <v>Power Cord for China used on 1,000 to 1,250 Watt Power Supplies</v>
          </cell>
          <cell r="H2318" t="str">
            <v>Power Cord for China used on 1,000 to 1,250 Watt Power Supplies</v>
          </cell>
          <cell r="I2318">
            <v>35</v>
          </cell>
          <cell r="J2318">
            <v>39</v>
          </cell>
          <cell r="K2318" t="str">
            <v>N</v>
          </cell>
          <cell r="L2318">
            <v>0</v>
          </cell>
          <cell r="M2318">
            <v>0</v>
          </cell>
          <cell r="N2318">
            <v>0</v>
          </cell>
          <cell r="O2318">
            <v>0</v>
          </cell>
          <cell r="P2318">
            <v>0</v>
          </cell>
          <cell r="Q2318">
            <v>0</v>
          </cell>
          <cell r="R2318">
            <v>0</v>
          </cell>
          <cell r="S2318">
            <v>23</v>
          </cell>
          <cell r="T2318">
            <v>23</v>
          </cell>
          <cell r="U2318">
            <v>20</v>
          </cell>
          <cell r="V2318">
            <v>20</v>
          </cell>
          <cell r="W2318">
            <v>0</v>
          </cell>
          <cell r="X2318" t="str">
            <v>A1</v>
          </cell>
          <cell r="Y2318">
            <v>0.42</v>
          </cell>
          <cell r="Z2318">
            <v>0.4</v>
          </cell>
          <cell r="AA2318">
            <v>0.48</v>
          </cell>
          <cell r="AB2318">
            <v>0.5</v>
          </cell>
          <cell r="AC2318">
            <v>0</v>
          </cell>
          <cell r="AD2318">
            <v>0</v>
          </cell>
          <cell r="AE2318" t="str">
            <v>HARDWARE</v>
          </cell>
          <cell r="AF2318" t="str">
            <v>OTHER-IP</v>
          </cell>
          <cell r="AG2318" t="str">
            <v>IP ACCESSORIES</v>
          </cell>
          <cell r="AH2318" t="str">
            <v>HARDWARE</v>
          </cell>
          <cell r="AI2318" t="str">
            <v>132-8</v>
          </cell>
          <cell r="AJ2318" t="str">
            <v>non-TAA</v>
          </cell>
          <cell r="AK2318" t="str">
            <v>13 mos</v>
          </cell>
          <cell r="AL2318">
            <v>80</v>
          </cell>
          <cell r="AM2318" t="str">
            <v>EAR99</v>
          </cell>
        </row>
        <row r="2319">
          <cell r="F2319" t="str">
            <v>PC15CHINA-IEC309</v>
          </cell>
          <cell r="G2319" t="str">
            <v>Power cord (China IEC 309) for use with PS that supports 110/220v with 20Amp (FastIron SuperX, BigIron RX and VDX 8770).</v>
          </cell>
          <cell r="H2319" t="str">
            <v>Power cord (China IEC 309) for use with PS that supports 110/220v with 20Amp (FastIron SuperX, BigIron RX and VDX 8770).</v>
          </cell>
          <cell r="I2319">
            <v>95</v>
          </cell>
          <cell r="J2319">
            <v>105</v>
          </cell>
          <cell r="K2319" t="str">
            <v>N</v>
          </cell>
          <cell r="L2319">
            <v>0</v>
          </cell>
          <cell r="M2319">
            <v>0</v>
          </cell>
          <cell r="N2319">
            <v>0</v>
          </cell>
          <cell r="O2319">
            <v>0</v>
          </cell>
          <cell r="P2319">
            <v>0</v>
          </cell>
          <cell r="Q2319">
            <v>0</v>
          </cell>
          <cell r="R2319">
            <v>0</v>
          </cell>
          <cell r="S2319">
            <v>61</v>
          </cell>
          <cell r="T2319">
            <v>63</v>
          </cell>
          <cell r="U2319">
            <v>55</v>
          </cell>
          <cell r="V2319">
            <v>53</v>
          </cell>
          <cell r="W2319">
            <v>0</v>
          </cell>
          <cell r="X2319" t="str">
            <v>A1</v>
          </cell>
          <cell r="Y2319">
            <v>0.42</v>
          </cell>
          <cell r="Z2319">
            <v>0.4</v>
          </cell>
          <cell r="AA2319">
            <v>0.48</v>
          </cell>
          <cell r="AB2319">
            <v>0.5</v>
          </cell>
          <cell r="AC2319">
            <v>0</v>
          </cell>
          <cell r="AD2319">
            <v>0</v>
          </cell>
          <cell r="AE2319" t="str">
            <v>HARDWARE</v>
          </cell>
          <cell r="AF2319" t="str">
            <v>OTHER-IP</v>
          </cell>
          <cell r="AG2319" t="str">
            <v>IP ACCESSORIES</v>
          </cell>
          <cell r="AH2319" t="str">
            <v>HARDWARE</v>
          </cell>
          <cell r="AI2319" t="str">
            <v>132-8</v>
          </cell>
          <cell r="AJ2319" t="str">
            <v>non-TAA</v>
          </cell>
          <cell r="AK2319" t="str">
            <v>13 mos</v>
          </cell>
          <cell r="AL2319">
            <v>80</v>
          </cell>
          <cell r="AM2319" t="str">
            <v>EAR99</v>
          </cell>
        </row>
        <row r="2320">
          <cell r="F2320" t="str">
            <v>PC15EURO</v>
          </cell>
          <cell r="G2320" t="str">
            <v>Power Cord for RPS4 and SI-ACPWR, European version</v>
          </cell>
          <cell r="H2320" t="str">
            <v>Power Cord for RPS4 and SI-ACPWR, European version</v>
          </cell>
          <cell r="I2320">
            <v>35</v>
          </cell>
          <cell r="J2320">
            <v>39</v>
          </cell>
          <cell r="K2320" t="str">
            <v>N</v>
          </cell>
          <cell r="L2320">
            <v>0</v>
          </cell>
          <cell r="M2320">
            <v>0</v>
          </cell>
          <cell r="N2320">
            <v>0</v>
          </cell>
          <cell r="O2320">
            <v>0</v>
          </cell>
          <cell r="P2320">
            <v>0</v>
          </cell>
          <cell r="Q2320">
            <v>0</v>
          </cell>
          <cell r="R2320">
            <v>0</v>
          </cell>
          <cell r="S2320">
            <v>23</v>
          </cell>
          <cell r="T2320">
            <v>23</v>
          </cell>
          <cell r="U2320">
            <v>20</v>
          </cell>
          <cell r="V2320">
            <v>20</v>
          </cell>
          <cell r="W2320">
            <v>0</v>
          </cell>
          <cell r="X2320" t="str">
            <v>A1</v>
          </cell>
          <cell r="Y2320">
            <v>0.42</v>
          </cell>
          <cell r="Z2320">
            <v>0.4</v>
          </cell>
          <cell r="AA2320">
            <v>0.48</v>
          </cell>
          <cell r="AB2320">
            <v>0.5</v>
          </cell>
          <cell r="AC2320">
            <v>0</v>
          </cell>
          <cell r="AD2320">
            <v>0</v>
          </cell>
          <cell r="AE2320" t="str">
            <v>HARDWARE</v>
          </cell>
          <cell r="AF2320" t="str">
            <v>OTHER-IP</v>
          </cell>
          <cell r="AG2320" t="str">
            <v>IP ACCESSORIES</v>
          </cell>
          <cell r="AH2320" t="str">
            <v>HARDWARE</v>
          </cell>
          <cell r="AI2320" t="str">
            <v>132-8</v>
          </cell>
          <cell r="AJ2320" t="str">
            <v>non-TAA</v>
          </cell>
          <cell r="AK2320" t="str">
            <v>13 mos</v>
          </cell>
          <cell r="AL2320">
            <v>80</v>
          </cell>
          <cell r="AM2320" t="str">
            <v>EAR99</v>
          </cell>
        </row>
        <row r="2321">
          <cell r="F2321" t="str">
            <v>PC15INDIA-BS1363</v>
          </cell>
          <cell r="G2321" t="str">
            <v>Power cord uses British Standard plug for use in India and UK</v>
          </cell>
          <cell r="H2321" t="str">
            <v>Power cord uses British Standard plug for use in India and UK</v>
          </cell>
          <cell r="I2321">
            <v>35</v>
          </cell>
          <cell r="J2321">
            <v>40</v>
          </cell>
          <cell r="K2321" t="str">
            <v>N</v>
          </cell>
          <cell r="L2321">
            <v>0</v>
          </cell>
          <cell r="M2321">
            <v>0</v>
          </cell>
          <cell r="N2321">
            <v>0</v>
          </cell>
          <cell r="O2321">
            <v>0</v>
          </cell>
          <cell r="P2321">
            <v>0</v>
          </cell>
          <cell r="Q2321">
            <v>0</v>
          </cell>
          <cell r="R2321">
            <v>0</v>
          </cell>
          <cell r="S2321">
            <v>23</v>
          </cell>
          <cell r="T2321">
            <v>24</v>
          </cell>
          <cell r="U2321">
            <v>21</v>
          </cell>
          <cell r="V2321">
            <v>20</v>
          </cell>
          <cell r="W2321">
            <v>0</v>
          </cell>
          <cell r="X2321" t="str">
            <v>A1</v>
          </cell>
          <cell r="Y2321">
            <v>0.42</v>
          </cell>
          <cell r="Z2321">
            <v>0.4</v>
          </cell>
          <cell r="AA2321">
            <v>0.48</v>
          </cell>
          <cell r="AB2321">
            <v>0.5</v>
          </cell>
          <cell r="AC2321">
            <v>0</v>
          </cell>
          <cell r="AD2321">
            <v>0</v>
          </cell>
          <cell r="AE2321" t="str">
            <v>HARDWARE</v>
          </cell>
          <cell r="AF2321" t="str">
            <v>OTHER-IP</v>
          </cell>
          <cell r="AG2321" t="str">
            <v>IP ACCESSORIES</v>
          </cell>
          <cell r="AH2321" t="str">
            <v>HARDWARE</v>
          </cell>
          <cell r="AI2321" t="str">
            <v>132-8</v>
          </cell>
          <cell r="AJ2321" t="str">
            <v>non-TAA</v>
          </cell>
          <cell r="AK2321" t="str">
            <v>13 mos</v>
          </cell>
          <cell r="AL2321">
            <v>80</v>
          </cell>
          <cell r="AM2321" t="str">
            <v>EAR99</v>
          </cell>
        </row>
        <row r="2322">
          <cell r="F2322" t="str">
            <v>PC15INDIA-BS546</v>
          </cell>
          <cell r="G2322" t="str">
            <v>Power cord uses British Standard plug for use in India (reseller - Dlink) and South Africa.</v>
          </cell>
          <cell r="H2322" t="str">
            <v>Power cord uses British Standard plug for use in India (reseller - Dlink) and South Africa.</v>
          </cell>
          <cell r="I2322">
            <v>35</v>
          </cell>
          <cell r="J2322">
            <v>40</v>
          </cell>
          <cell r="K2322" t="str">
            <v>N</v>
          </cell>
          <cell r="L2322">
            <v>0</v>
          </cell>
          <cell r="M2322">
            <v>0</v>
          </cell>
          <cell r="N2322">
            <v>0</v>
          </cell>
          <cell r="O2322">
            <v>0</v>
          </cell>
          <cell r="P2322">
            <v>0</v>
          </cell>
          <cell r="Q2322">
            <v>0</v>
          </cell>
          <cell r="R2322">
            <v>0</v>
          </cell>
          <cell r="S2322">
            <v>23</v>
          </cell>
          <cell r="T2322">
            <v>24</v>
          </cell>
          <cell r="U2322">
            <v>21</v>
          </cell>
          <cell r="V2322">
            <v>20</v>
          </cell>
          <cell r="W2322">
            <v>0</v>
          </cell>
          <cell r="X2322" t="str">
            <v>A1</v>
          </cell>
          <cell r="Y2322">
            <v>0.42</v>
          </cell>
          <cell r="Z2322">
            <v>0.4</v>
          </cell>
          <cell r="AA2322">
            <v>0.48</v>
          </cell>
          <cell r="AB2322">
            <v>0.5</v>
          </cell>
          <cell r="AC2322">
            <v>0</v>
          </cell>
          <cell r="AD2322">
            <v>0</v>
          </cell>
          <cell r="AE2322" t="str">
            <v>HARDWARE</v>
          </cell>
          <cell r="AF2322" t="str">
            <v>OTHER-IP</v>
          </cell>
          <cell r="AG2322" t="str">
            <v>IP ACCESSORIES</v>
          </cell>
          <cell r="AH2322" t="str">
            <v>HARDWARE</v>
          </cell>
          <cell r="AI2322" t="str">
            <v>132-8</v>
          </cell>
          <cell r="AJ2322" t="str">
            <v>non-TAA</v>
          </cell>
          <cell r="AK2322" t="str">
            <v>13 mos</v>
          </cell>
          <cell r="AL2322">
            <v>80</v>
          </cell>
          <cell r="AM2322" t="str">
            <v>EAR99</v>
          </cell>
        </row>
        <row r="2323">
          <cell r="F2323" t="str">
            <v>PC15UK</v>
          </cell>
          <cell r="G2323" t="str">
            <v>Power Cord for RPS4 and SI-ACPWR, United Kingdom version</v>
          </cell>
          <cell r="H2323" t="str">
            <v>Power Cord for RPS4 and SI-ACPWR, United Kingdom version</v>
          </cell>
          <cell r="I2323">
            <v>35</v>
          </cell>
          <cell r="J2323">
            <v>39</v>
          </cell>
          <cell r="K2323" t="str">
            <v>N</v>
          </cell>
          <cell r="L2323">
            <v>0</v>
          </cell>
          <cell r="M2323">
            <v>0</v>
          </cell>
          <cell r="N2323">
            <v>0</v>
          </cell>
          <cell r="O2323">
            <v>0</v>
          </cell>
          <cell r="P2323">
            <v>0</v>
          </cell>
          <cell r="Q2323">
            <v>0</v>
          </cell>
          <cell r="R2323">
            <v>0</v>
          </cell>
          <cell r="S2323">
            <v>23</v>
          </cell>
          <cell r="T2323">
            <v>23</v>
          </cell>
          <cell r="U2323">
            <v>20</v>
          </cell>
          <cell r="V2323">
            <v>20</v>
          </cell>
          <cell r="W2323">
            <v>0</v>
          </cell>
          <cell r="X2323" t="str">
            <v>A1</v>
          </cell>
          <cell r="Y2323">
            <v>0.42</v>
          </cell>
          <cell r="Z2323">
            <v>0.4</v>
          </cell>
          <cell r="AA2323">
            <v>0.48</v>
          </cell>
          <cell r="AB2323">
            <v>0.5</v>
          </cell>
          <cell r="AC2323">
            <v>0</v>
          </cell>
          <cell r="AD2323">
            <v>0</v>
          </cell>
          <cell r="AE2323" t="str">
            <v>HARDWARE</v>
          </cell>
          <cell r="AF2323" t="str">
            <v>OTHER-IP</v>
          </cell>
          <cell r="AG2323" t="str">
            <v>IP ACCESSORIES</v>
          </cell>
          <cell r="AH2323" t="str">
            <v>HARDWARE</v>
          </cell>
          <cell r="AI2323" t="str">
            <v>132-8</v>
          </cell>
          <cell r="AJ2323" t="str">
            <v>non-TAA</v>
          </cell>
          <cell r="AK2323" t="str">
            <v>13 mos</v>
          </cell>
          <cell r="AL2323">
            <v>80</v>
          </cell>
          <cell r="AM2323" t="str">
            <v>EAR99</v>
          </cell>
        </row>
        <row r="2324">
          <cell r="F2324" t="str">
            <v>PC15USA</v>
          </cell>
          <cell r="G2324" t="str">
            <v>Power Cord for RPS4 and SI-ACPWR, USA version - NEMA 5-20P Plug (20amp)</v>
          </cell>
          <cell r="H2324" t="str">
            <v>Power Cord for RPS4 and SI-ACPWR, USA version - NEMA 5-20P Plug (20amp)</v>
          </cell>
          <cell r="I2324">
            <v>30</v>
          </cell>
          <cell r="J2324">
            <v>33</v>
          </cell>
          <cell r="K2324" t="str">
            <v>N</v>
          </cell>
          <cell r="L2324">
            <v>0</v>
          </cell>
          <cell r="M2324">
            <v>0</v>
          </cell>
          <cell r="N2324">
            <v>0</v>
          </cell>
          <cell r="O2324">
            <v>0</v>
          </cell>
          <cell r="P2324">
            <v>0</v>
          </cell>
          <cell r="Q2324">
            <v>0</v>
          </cell>
          <cell r="R2324">
            <v>0</v>
          </cell>
          <cell r="S2324">
            <v>19</v>
          </cell>
          <cell r="T2324">
            <v>20</v>
          </cell>
          <cell r="U2324">
            <v>17</v>
          </cell>
          <cell r="V2324">
            <v>17</v>
          </cell>
          <cell r="W2324">
            <v>0</v>
          </cell>
          <cell r="X2324" t="str">
            <v>A1</v>
          </cell>
          <cell r="Y2324">
            <v>0.42</v>
          </cell>
          <cell r="Z2324">
            <v>0.4</v>
          </cell>
          <cell r="AA2324">
            <v>0.48</v>
          </cell>
          <cell r="AB2324">
            <v>0.5</v>
          </cell>
          <cell r="AC2324">
            <v>0</v>
          </cell>
          <cell r="AD2324">
            <v>0</v>
          </cell>
          <cell r="AE2324" t="str">
            <v>HARDWARE</v>
          </cell>
          <cell r="AF2324" t="str">
            <v>OTHER-IP</v>
          </cell>
          <cell r="AG2324" t="str">
            <v>IP ACCESSORIES</v>
          </cell>
          <cell r="AH2324" t="str">
            <v>HARDWARE</v>
          </cell>
          <cell r="AI2324" t="str">
            <v>132-8</v>
          </cell>
          <cell r="AJ2324" t="str">
            <v>non-TAA</v>
          </cell>
          <cell r="AK2324" t="str">
            <v>13 mos</v>
          </cell>
          <cell r="AL2324">
            <v>80</v>
          </cell>
          <cell r="AM2324" t="str">
            <v>EAR99</v>
          </cell>
        </row>
        <row r="2325">
          <cell r="F2325" t="str">
            <v>PC15USA-NEMA615</v>
          </cell>
          <cell r="G2325" t="str">
            <v>250v Cord for RPS4 and SI-ACPWR, USA version - NEMA 6-15P Plug (15amp)</v>
          </cell>
          <cell r="H2325" t="str">
            <v>250v Cord for RPS4 and SI-ACPWR, USA version - NEMA 6-15P Plug (15amp)</v>
          </cell>
          <cell r="I2325">
            <v>75</v>
          </cell>
          <cell r="J2325">
            <v>83</v>
          </cell>
          <cell r="K2325" t="str">
            <v>N</v>
          </cell>
          <cell r="L2325">
            <v>0</v>
          </cell>
          <cell r="M2325">
            <v>0</v>
          </cell>
          <cell r="N2325">
            <v>0</v>
          </cell>
          <cell r="O2325">
            <v>0</v>
          </cell>
          <cell r="P2325">
            <v>0</v>
          </cell>
          <cell r="Q2325">
            <v>0</v>
          </cell>
          <cell r="R2325">
            <v>0</v>
          </cell>
          <cell r="S2325">
            <v>48</v>
          </cell>
          <cell r="T2325">
            <v>50</v>
          </cell>
          <cell r="U2325">
            <v>43</v>
          </cell>
          <cell r="V2325">
            <v>42</v>
          </cell>
          <cell r="W2325">
            <v>0</v>
          </cell>
          <cell r="X2325" t="str">
            <v>A1</v>
          </cell>
          <cell r="Y2325">
            <v>0.42</v>
          </cell>
          <cell r="Z2325">
            <v>0.4</v>
          </cell>
          <cell r="AA2325">
            <v>0.48</v>
          </cell>
          <cell r="AB2325">
            <v>0.5</v>
          </cell>
          <cell r="AC2325">
            <v>0</v>
          </cell>
          <cell r="AD2325">
            <v>0</v>
          </cell>
          <cell r="AE2325" t="str">
            <v>HARDWARE</v>
          </cell>
          <cell r="AF2325" t="str">
            <v>OTHER-IP</v>
          </cell>
          <cell r="AG2325" t="str">
            <v>IP ACCESSORIES</v>
          </cell>
          <cell r="AH2325" t="str">
            <v>HARDWARE</v>
          </cell>
          <cell r="AI2325" t="str">
            <v>132-8</v>
          </cell>
          <cell r="AJ2325" t="str">
            <v>non-TAA</v>
          </cell>
          <cell r="AK2325" t="str">
            <v>13 mos</v>
          </cell>
          <cell r="AL2325">
            <v>80</v>
          </cell>
          <cell r="AM2325" t="str">
            <v>EAR99</v>
          </cell>
        </row>
        <row r="2326">
          <cell r="F2326" t="str">
            <v>PCAUS</v>
          </cell>
          <cell r="G2326" t="str">
            <v>POWER CORD FOR USE IN AUSTRALIA</v>
          </cell>
          <cell r="H2326" t="str">
            <v>POWER CORD FOR USE IN AUSTRALIA</v>
          </cell>
          <cell r="I2326">
            <v>44</v>
          </cell>
          <cell r="J2326">
            <v>48</v>
          </cell>
          <cell r="K2326" t="str">
            <v>N</v>
          </cell>
          <cell r="L2326">
            <v>0</v>
          </cell>
          <cell r="M2326">
            <v>0</v>
          </cell>
          <cell r="N2326">
            <v>0</v>
          </cell>
          <cell r="O2326">
            <v>0</v>
          </cell>
          <cell r="P2326">
            <v>0</v>
          </cell>
          <cell r="Q2326">
            <v>0</v>
          </cell>
          <cell r="R2326">
            <v>0</v>
          </cell>
          <cell r="S2326">
            <v>28</v>
          </cell>
          <cell r="T2326">
            <v>29</v>
          </cell>
          <cell r="U2326">
            <v>25</v>
          </cell>
          <cell r="V2326">
            <v>24</v>
          </cell>
          <cell r="W2326">
            <v>0</v>
          </cell>
          <cell r="X2326" t="str">
            <v>A1</v>
          </cell>
          <cell r="Y2326">
            <v>0.42</v>
          </cell>
          <cell r="Z2326">
            <v>0.4</v>
          </cell>
          <cell r="AA2326">
            <v>0.48</v>
          </cell>
          <cell r="AB2326">
            <v>0.5</v>
          </cell>
          <cell r="AC2326">
            <v>0</v>
          </cell>
          <cell r="AD2326">
            <v>0</v>
          </cell>
          <cell r="AE2326" t="str">
            <v>HARDWARE</v>
          </cell>
          <cell r="AF2326" t="str">
            <v>OTHER-IP</v>
          </cell>
          <cell r="AG2326" t="str">
            <v>IP ACCESSORIES</v>
          </cell>
          <cell r="AH2326" t="str">
            <v>HARDWARE</v>
          </cell>
          <cell r="AI2326" t="str">
            <v>132-8</v>
          </cell>
          <cell r="AJ2326" t="str">
            <v>non-TAA</v>
          </cell>
          <cell r="AK2326" t="str">
            <v>13 mos</v>
          </cell>
          <cell r="AL2326">
            <v>80</v>
          </cell>
          <cell r="AM2326" t="str">
            <v>EAR99</v>
          </cell>
        </row>
        <row r="2327">
          <cell r="F2327" t="str">
            <v>PCAUS-EPS</v>
          </cell>
          <cell r="G2327" t="str">
            <v>POWER CORD,AUSTRALIA,16A/250V</v>
          </cell>
          <cell r="H2327" t="str">
            <v>POWER CORD,AUSTRALIA,16A/250V</v>
          </cell>
          <cell r="I2327">
            <v>75</v>
          </cell>
          <cell r="J2327">
            <v>75</v>
          </cell>
          <cell r="K2327" t="str">
            <v>N</v>
          </cell>
          <cell r="L2327">
            <v>0</v>
          </cell>
          <cell r="M2327">
            <v>0</v>
          </cell>
          <cell r="N2327">
            <v>0</v>
          </cell>
          <cell r="O2327">
            <v>0</v>
          </cell>
          <cell r="P2327">
            <v>0</v>
          </cell>
          <cell r="Q2327">
            <v>0</v>
          </cell>
          <cell r="R2327">
            <v>0</v>
          </cell>
          <cell r="S2327">
            <v>44</v>
          </cell>
          <cell r="T2327">
            <v>45</v>
          </cell>
          <cell r="U2327">
            <v>39</v>
          </cell>
          <cell r="V2327">
            <v>38</v>
          </cell>
          <cell r="W2327">
            <v>0</v>
          </cell>
          <cell r="X2327" t="str">
            <v>A1</v>
          </cell>
          <cell r="Y2327">
            <v>0.42</v>
          </cell>
          <cell r="Z2327">
            <v>0.4</v>
          </cell>
          <cell r="AA2327">
            <v>0.48</v>
          </cell>
          <cell r="AB2327">
            <v>0.5</v>
          </cell>
          <cell r="AC2327">
            <v>0</v>
          </cell>
          <cell r="AD2327">
            <v>0</v>
          </cell>
          <cell r="AE2327" t="str">
            <v>HARDWARE</v>
          </cell>
          <cell r="AF2327" t="str">
            <v>OTHER-IP</v>
          </cell>
          <cell r="AG2327" t="str">
            <v>IP ACCESSORIES</v>
          </cell>
          <cell r="AH2327" t="str">
            <v>HARDWARE</v>
          </cell>
          <cell r="AI2327" t="str">
            <v>132-8</v>
          </cell>
          <cell r="AJ2327" t="str">
            <v>non-TAA</v>
          </cell>
          <cell r="AK2327" t="str">
            <v>13 mos</v>
          </cell>
          <cell r="AL2327">
            <v>80</v>
          </cell>
          <cell r="AM2327" t="str">
            <v>EAR99</v>
          </cell>
        </row>
        <row r="2328">
          <cell r="F2328" t="str">
            <v>PCCHINA-250</v>
          </cell>
          <cell r="G2328" t="str">
            <v>Power cord for the FastIron Edge Switch 1.5RU, FastIron Workgroup X Series, FastIron Edge X Series, FastIron GS. It is also compatible with the RPS9 power supply. This power cord supports 10A and 250VAC for input.</v>
          </cell>
          <cell r="H2328" t="str">
            <v>Power cord for the FastIron Edge Switch 1.5RU, FastIron Workgroup X Series, FastIron Edge X Series, FastIron GS. It is also compatible with the RPS9 power supply. This power cord supports 10A and 250VAC for input.</v>
          </cell>
          <cell r="I2328">
            <v>125</v>
          </cell>
          <cell r="J2328">
            <v>135</v>
          </cell>
          <cell r="K2328" t="str">
            <v>N</v>
          </cell>
          <cell r="L2328">
            <v>0</v>
          </cell>
          <cell r="M2328">
            <v>0</v>
          </cell>
          <cell r="N2328">
            <v>0</v>
          </cell>
          <cell r="O2328">
            <v>0</v>
          </cell>
          <cell r="P2328">
            <v>0</v>
          </cell>
          <cell r="Q2328">
            <v>0</v>
          </cell>
          <cell r="R2328">
            <v>0</v>
          </cell>
          <cell r="S2328">
            <v>78</v>
          </cell>
          <cell r="T2328">
            <v>81</v>
          </cell>
          <cell r="U2328">
            <v>70</v>
          </cell>
          <cell r="V2328">
            <v>68</v>
          </cell>
          <cell r="W2328">
            <v>0</v>
          </cell>
          <cell r="X2328" t="str">
            <v>A1</v>
          </cell>
          <cell r="Y2328">
            <v>0.42</v>
          </cell>
          <cell r="Z2328">
            <v>0.4</v>
          </cell>
          <cell r="AA2328">
            <v>0.48</v>
          </cell>
          <cell r="AB2328">
            <v>0.5</v>
          </cell>
          <cell r="AC2328">
            <v>0</v>
          </cell>
          <cell r="AD2328">
            <v>0</v>
          </cell>
          <cell r="AE2328" t="str">
            <v>HARDWARE</v>
          </cell>
          <cell r="AF2328" t="str">
            <v>OTHER-IP</v>
          </cell>
          <cell r="AG2328" t="str">
            <v>IP ACCESSORIES</v>
          </cell>
          <cell r="AH2328" t="str">
            <v>HARDWARE</v>
          </cell>
          <cell r="AI2328" t="str">
            <v>132-8</v>
          </cell>
          <cell r="AJ2328" t="str">
            <v>non-TAA</v>
          </cell>
          <cell r="AK2328" t="str">
            <v>13 mos</v>
          </cell>
          <cell r="AL2328">
            <v>80</v>
          </cell>
          <cell r="AM2328" t="str">
            <v>EAR99</v>
          </cell>
        </row>
        <row r="2329">
          <cell r="F2329" t="str">
            <v>PCCHINA2-IEC309</v>
          </cell>
          <cell r="G2329" t="str">
            <v>POWER CORD, CHINA, IEC309 TO C13, 10A, 250V</v>
          </cell>
          <cell r="H2329" t="str">
            <v>POWER CORD, CHINA, IEC309 TO C13, 10A, 250V</v>
          </cell>
          <cell r="I2329">
            <v>75</v>
          </cell>
          <cell r="J2329">
            <v>75</v>
          </cell>
          <cell r="K2329" t="str">
            <v>N</v>
          </cell>
          <cell r="L2329">
            <v>0</v>
          </cell>
          <cell r="M2329">
            <v>0</v>
          </cell>
          <cell r="N2329">
            <v>0</v>
          </cell>
          <cell r="O2329">
            <v>0</v>
          </cell>
          <cell r="P2329">
            <v>0</v>
          </cell>
          <cell r="Q2329">
            <v>0</v>
          </cell>
          <cell r="R2329">
            <v>0</v>
          </cell>
          <cell r="S2329">
            <v>44</v>
          </cell>
          <cell r="T2329">
            <v>45</v>
          </cell>
          <cell r="U2329">
            <v>39</v>
          </cell>
          <cell r="V2329">
            <v>38</v>
          </cell>
          <cell r="W2329">
            <v>0</v>
          </cell>
          <cell r="X2329" t="str">
            <v>A1</v>
          </cell>
          <cell r="Y2329">
            <v>0.42</v>
          </cell>
          <cell r="Z2329">
            <v>0.4</v>
          </cell>
          <cell r="AA2329">
            <v>0.48</v>
          </cell>
          <cell r="AB2329">
            <v>0.5</v>
          </cell>
          <cell r="AC2329">
            <v>0</v>
          </cell>
          <cell r="AD2329">
            <v>0</v>
          </cell>
          <cell r="AE2329" t="str">
            <v>HARDWARE</v>
          </cell>
          <cell r="AF2329" t="str">
            <v>OTHER-IP</v>
          </cell>
          <cell r="AG2329" t="str">
            <v>IP ACCESSORIES</v>
          </cell>
          <cell r="AH2329" t="str">
            <v>HARDWARE</v>
          </cell>
          <cell r="AI2329" t="str">
            <v>132-8</v>
          </cell>
          <cell r="AJ2329" t="str">
            <v>non-TAA</v>
          </cell>
          <cell r="AK2329" t="str">
            <v>13 mos</v>
          </cell>
          <cell r="AL2329">
            <v>80</v>
          </cell>
          <cell r="AM2329" t="str">
            <v>EAR99</v>
          </cell>
        </row>
        <row r="2330">
          <cell r="F2330" t="str">
            <v>PCCHINA-EPS</v>
          </cell>
          <cell r="G2330" t="str">
            <v>POWER CORD,CHINA,16A,250V</v>
          </cell>
          <cell r="H2330" t="str">
            <v>POWER CORD,CHINA,16A,250V</v>
          </cell>
          <cell r="I2330">
            <v>75</v>
          </cell>
          <cell r="J2330">
            <v>75</v>
          </cell>
          <cell r="K2330" t="str">
            <v>N</v>
          </cell>
          <cell r="L2330">
            <v>0</v>
          </cell>
          <cell r="M2330">
            <v>0</v>
          </cell>
          <cell r="N2330">
            <v>0</v>
          </cell>
          <cell r="O2330">
            <v>0</v>
          </cell>
          <cell r="P2330">
            <v>0</v>
          </cell>
          <cell r="Q2330">
            <v>0</v>
          </cell>
          <cell r="R2330">
            <v>0</v>
          </cell>
          <cell r="S2330">
            <v>44</v>
          </cell>
          <cell r="T2330">
            <v>45</v>
          </cell>
          <cell r="U2330">
            <v>39</v>
          </cell>
          <cell r="V2330">
            <v>38</v>
          </cell>
          <cell r="W2330">
            <v>0</v>
          </cell>
          <cell r="X2330" t="str">
            <v>A1</v>
          </cell>
          <cell r="Y2330">
            <v>0.42</v>
          </cell>
          <cell r="Z2330">
            <v>0.4</v>
          </cell>
          <cell r="AA2330">
            <v>0.48</v>
          </cell>
          <cell r="AB2330">
            <v>0.5</v>
          </cell>
          <cell r="AC2330">
            <v>0</v>
          </cell>
          <cell r="AD2330">
            <v>0</v>
          </cell>
          <cell r="AE2330" t="str">
            <v>HARDWARE</v>
          </cell>
          <cell r="AF2330" t="str">
            <v>OTHER-IP</v>
          </cell>
          <cell r="AG2330" t="str">
            <v>IP ACCESSORIES</v>
          </cell>
          <cell r="AH2330" t="str">
            <v>HARDWARE</v>
          </cell>
          <cell r="AI2330" t="str">
            <v>132-8</v>
          </cell>
          <cell r="AJ2330" t="str">
            <v>non-TAA</v>
          </cell>
          <cell r="AK2330" t="str">
            <v>13 mos</v>
          </cell>
          <cell r="AL2330">
            <v>80</v>
          </cell>
          <cell r="AM2330" t="str">
            <v>EAR99</v>
          </cell>
        </row>
        <row r="2331">
          <cell r="F2331" t="str">
            <v>PCCHINA-IEC309</v>
          </cell>
          <cell r="G2331" t="str">
            <v>Power Cord, China, IEC309 TO C13, 10A, 110V, 2.5M</v>
          </cell>
          <cell r="H2331" t="str">
            <v>Power Cord, China, IEC309 TO C13, 10A, 110V, 2.5M</v>
          </cell>
          <cell r="I2331">
            <v>65</v>
          </cell>
          <cell r="J2331">
            <v>75</v>
          </cell>
          <cell r="K2331" t="str">
            <v>N</v>
          </cell>
          <cell r="L2331">
            <v>0</v>
          </cell>
          <cell r="M2331">
            <v>0</v>
          </cell>
          <cell r="N2331">
            <v>0</v>
          </cell>
          <cell r="O2331">
            <v>0</v>
          </cell>
          <cell r="P2331">
            <v>0</v>
          </cell>
          <cell r="Q2331">
            <v>0</v>
          </cell>
          <cell r="R2331">
            <v>0</v>
          </cell>
          <cell r="S2331">
            <v>44</v>
          </cell>
          <cell r="T2331">
            <v>45</v>
          </cell>
          <cell r="U2331">
            <v>39</v>
          </cell>
          <cell r="V2331">
            <v>38</v>
          </cell>
          <cell r="W2331">
            <v>0</v>
          </cell>
          <cell r="X2331" t="str">
            <v>A1</v>
          </cell>
          <cell r="Y2331">
            <v>0.42</v>
          </cell>
          <cell r="Z2331">
            <v>0.4</v>
          </cell>
          <cell r="AA2331">
            <v>0.48</v>
          </cell>
          <cell r="AB2331">
            <v>0.5</v>
          </cell>
          <cell r="AC2331">
            <v>0</v>
          </cell>
          <cell r="AD2331">
            <v>0</v>
          </cell>
          <cell r="AE2331" t="str">
            <v>HARDWARE</v>
          </cell>
          <cell r="AF2331" t="str">
            <v>OTHER-IP</v>
          </cell>
          <cell r="AG2331" t="str">
            <v>IP ACCESSORIES</v>
          </cell>
          <cell r="AH2331" t="str">
            <v>HARDWARE</v>
          </cell>
          <cell r="AI2331" t="str">
            <v>132-8</v>
          </cell>
          <cell r="AJ2331" t="str">
            <v>non-TAA</v>
          </cell>
          <cell r="AK2331" t="str">
            <v>13 mos</v>
          </cell>
          <cell r="AL2331">
            <v>80</v>
          </cell>
          <cell r="AM2331" t="str">
            <v>EAR99</v>
          </cell>
        </row>
        <row r="2332">
          <cell r="F2332" t="str">
            <v>PCEURO</v>
          </cell>
          <cell r="G2332" t="str">
            <v>Power Cord for RPS2/3/5/9, European version</v>
          </cell>
          <cell r="H2332" t="str">
            <v>Power Cord for RPS2/3/5/9, European version</v>
          </cell>
          <cell r="I2332">
            <v>15</v>
          </cell>
          <cell r="J2332">
            <v>17</v>
          </cell>
          <cell r="K2332" t="str">
            <v>N</v>
          </cell>
          <cell r="L2332">
            <v>0</v>
          </cell>
          <cell r="M2332">
            <v>0</v>
          </cell>
          <cell r="N2332">
            <v>0</v>
          </cell>
          <cell r="O2332">
            <v>0</v>
          </cell>
          <cell r="P2332">
            <v>0</v>
          </cell>
          <cell r="Q2332">
            <v>0</v>
          </cell>
          <cell r="R2332">
            <v>0</v>
          </cell>
          <cell r="S2332">
            <v>10</v>
          </cell>
          <cell r="T2332">
            <v>10</v>
          </cell>
          <cell r="U2332">
            <v>9</v>
          </cell>
          <cell r="V2332">
            <v>9</v>
          </cell>
          <cell r="W2332">
            <v>0</v>
          </cell>
          <cell r="X2332" t="str">
            <v>A1</v>
          </cell>
          <cell r="Y2332">
            <v>0.42</v>
          </cell>
          <cell r="Z2332">
            <v>0.4</v>
          </cell>
          <cell r="AA2332">
            <v>0.48</v>
          </cell>
          <cell r="AB2332">
            <v>0.5</v>
          </cell>
          <cell r="AC2332">
            <v>0</v>
          </cell>
          <cell r="AD2332">
            <v>0</v>
          </cell>
          <cell r="AE2332" t="str">
            <v>HARDWARE</v>
          </cell>
          <cell r="AF2332" t="str">
            <v>OTHER-IP</v>
          </cell>
          <cell r="AG2332" t="str">
            <v>IP ACCESSORIES</v>
          </cell>
          <cell r="AH2332" t="str">
            <v>HARDWARE</v>
          </cell>
          <cell r="AI2332" t="str">
            <v>132-8</v>
          </cell>
          <cell r="AJ2332" t="str">
            <v>non-TAA</v>
          </cell>
          <cell r="AK2332" t="str">
            <v>13 mos</v>
          </cell>
          <cell r="AL2332">
            <v>80</v>
          </cell>
          <cell r="AM2332" t="str">
            <v>EAR99</v>
          </cell>
        </row>
        <row r="2333">
          <cell r="F2333" t="str">
            <v>PCEURO-EPS</v>
          </cell>
          <cell r="G2333" t="str">
            <v>POWER CORD,EURO,16A,250V,CEE 7/7 EUROP-C19,1.8M,R6</v>
          </cell>
          <cell r="H2333" t="str">
            <v>POWER CORD,EURO,16A,250V,CEE 7/7 EUROP-C19,1.8M,R6</v>
          </cell>
          <cell r="I2333">
            <v>75</v>
          </cell>
          <cell r="J2333">
            <v>75</v>
          </cell>
          <cell r="K2333" t="str">
            <v>N</v>
          </cell>
          <cell r="L2333">
            <v>0</v>
          </cell>
          <cell r="M2333">
            <v>0</v>
          </cell>
          <cell r="N2333">
            <v>0</v>
          </cell>
          <cell r="O2333">
            <v>0</v>
          </cell>
          <cell r="P2333">
            <v>0</v>
          </cell>
          <cell r="Q2333">
            <v>0</v>
          </cell>
          <cell r="R2333">
            <v>0</v>
          </cell>
          <cell r="S2333">
            <v>44</v>
          </cell>
          <cell r="T2333">
            <v>45</v>
          </cell>
          <cell r="U2333">
            <v>39</v>
          </cell>
          <cell r="V2333">
            <v>38</v>
          </cell>
          <cell r="W2333">
            <v>0</v>
          </cell>
          <cell r="X2333" t="str">
            <v>A1</v>
          </cell>
          <cell r="Y2333">
            <v>0.42</v>
          </cell>
          <cell r="Z2333">
            <v>0.4</v>
          </cell>
          <cell r="AA2333">
            <v>0.48</v>
          </cell>
          <cell r="AB2333">
            <v>0.5</v>
          </cell>
          <cell r="AC2333">
            <v>0</v>
          </cell>
          <cell r="AD2333">
            <v>0</v>
          </cell>
          <cell r="AE2333" t="str">
            <v>HARDWARE</v>
          </cell>
          <cell r="AF2333" t="str">
            <v>OTHER-IP</v>
          </cell>
          <cell r="AG2333" t="str">
            <v>IP ACCESSORIES</v>
          </cell>
          <cell r="AH2333" t="str">
            <v>HARDWARE</v>
          </cell>
          <cell r="AI2333" t="str">
            <v>132-8</v>
          </cell>
          <cell r="AJ2333" t="str">
            <v>non-TAA</v>
          </cell>
          <cell r="AK2333" t="str">
            <v>13 mos</v>
          </cell>
          <cell r="AL2333">
            <v>80</v>
          </cell>
          <cell r="AM2333" t="str">
            <v>EAR99</v>
          </cell>
        </row>
        <row r="2334">
          <cell r="F2334" t="str">
            <v>PCINDIA</v>
          </cell>
          <cell r="G2334" t="str">
            <v>SINGLE 6 FOOT AC POWER CORD FOR INDIA</v>
          </cell>
          <cell r="H2334" t="str">
            <v>SINGLE 6 FOOT AC POWER CORD FOR INDIA</v>
          </cell>
          <cell r="I2334">
            <v>48</v>
          </cell>
          <cell r="J2334">
            <v>40</v>
          </cell>
          <cell r="K2334" t="str">
            <v>N</v>
          </cell>
          <cell r="L2334">
            <v>0</v>
          </cell>
          <cell r="M2334">
            <v>0</v>
          </cell>
          <cell r="N2334">
            <v>0</v>
          </cell>
          <cell r="O2334">
            <v>0</v>
          </cell>
          <cell r="P2334">
            <v>0</v>
          </cell>
          <cell r="Q2334">
            <v>0</v>
          </cell>
          <cell r="R2334">
            <v>0</v>
          </cell>
          <cell r="S2334">
            <v>23</v>
          </cell>
          <cell r="T2334">
            <v>24</v>
          </cell>
          <cell r="U2334">
            <v>21</v>
          </cell>
          <cell r="V2334">
            <v>20</v>
          </cell>
          <cell r="W2334">
            <v>0</v>
          </cell>
          <cell r="X2334" t="str">
            <v>A1</v>
          </cell>
          <cell r="Y2334">
            <v>0.42</v>
          </cell>
          <cell r="Z2334">
            <v>0.4</v>
          </cell>
          <cell r="AA2334">
            <v>0.48</v>
          </cell>
          <cell r="AB2334">
            <v>0.5</v>
          </cell>
          <cell r="AC2334">
            <v>0</v>
          </cell>
          <cell r="AD2334">
            <v>0</v>
          </cell>
          <cell r="AE2334" t="str">
            <v>HARDWARE</v>
          </cell>
          <cell r="AF2334" t="str">
            <v>OTHER-IP</v>
          </cell>
          <cell r="AG2334" t="str">
            <v>IP ACCESSORIES</v>
          </cell>
          <cell r="AH2334" t="str">
            <v>HARDWARE</v>
          </cell>
          <cell r="AI2334" t="str">
            <v>132-8</v>
          </cell>
          <cell r="AJ2334" t="str">
            <v>non-TAA</v>
          </cell>
          <cell r="AK2334" t="str">
            <v>13 mos</v>
          </cell>
          <cell r="AL2334">
            <v>52</v>
          </cell>
          <cell r="AM2334" t="str">
            <v>EAR99</v>
          </cell>
        </row>
        <row r="2335">
          <cell r="F2335" t="str">
            <v>PCINDIA-EPS</v>
          </cell>
          <cell r="G2335" t="str">
            <v>POWER CORD,INDIA,16A/250V</v>
          </cell>
          <cell r="H2335" t="str">
            <v>POWER CORD,INDIA,16A/250V</v>
          </cell>
          <cell r="I2335">
            <v>75</v>
          </cell>
          <cell r="J2335">
            <v>75</v>
          </cell>
          <cell r="K2335" t="str">
            <v>N</v>
          </cell>
          <cell r="L2335">
            <v>0</v>
          </cell>
          <cell r="M2335">
            <v>0</v>
          </cell>
          <cell r="N2335">
            <v>0</v>
          </cell>
          <cell r="O2335">
            <v>0</v>
          </cell>
          <cell r="P2335">
            <v>0</v>
          </cell>
          <cell r="Q2335">
            <v>0</v>
          </cell>
          <cell r="R2335">
            <v>0</v>
          </cell>
          <cell r="S2335">
            <v>44</v>
          </cell>
          <cell r="T2335">
            <v>45</v>
          </cell>
          <cell r="U2335">
            <v>39</v>
          </cell>
          <cell r="V2335">
            <v>38</v>
          </cell>
          <cell r="W2335">
            <v>0</v>
          </cell>
          <cell r="X2335" t="str">
            <v>A1</v>
          </cell>
          <cell r="Y2335">
            <v>0.42</v>
          </cell>
          <cell r="Z2335">
            <v>0.4</v>
          </cell>
          <cell r="AA2335">
            <v>0.48</v>
          </cell>
          <cell r="AB2335">
            <v>0.5</v>
          </cell>
          <cell r="AC2335">
            <v>0</v>
          </cell>
          <cell r="AD2335">
            <v>0</v>
          </cell>
          <cell r="AE2335" t="str">
            <v>HARDWARE</v>
          </cell>
          <cell r="AF2335" t="str">
            <v>OTHER-IP</v>
          </cell>
          <cell r="AG2335" t="str">
            <v>IP ACCESSORIES</v>
          </cell>
          <cell r="AH2335" t="str">
            <v>HARDWARE</v>
          </cell>
          <cell r="AI2335" t="str">
            <v>132-8</v>
          </cell>
          <cell r="AJ2335" t="str">
            <v>non-TAA</v>
          </cell>
          <cell r="AK2335" t="str">
            <v>13 mos</v>
          </cell>
          <cell r="AL2335">
            <v>80</v>
          </cell>
          <cell r="AM2335" t="str">
            <v>EAR99</v>
          </cell>
        </row>
        <row r="2336">
          <cell r="F2336" t="str">
            <v>PCJAPAN</v>
          </cell>
          <cell r="G2336" t="str">
            <v>Power Cord for RPS2/3/5/9, Japan version</v>
          </cell>
          <cell r="H2336" t="str">
            <v>Power Cord for RPS2/3/5/9, Japan version</v>
          </cell>
          <cell r="I2336">
            <v>15</v>
          </cell>
          <cell r="J2336">
            <v>17</v>
          </cell>
          <cell r="K2336" t="str">
            <v>N</v>
          </cell>
          <cell r="L2336">
            <v>0</v>
          </cell>
          <cell r="M2336">
            <v>0</v>
          </cell>
          <cell r="N2336">
            <v>0</v>
          </cell>
          <cell r="O2336">
            <v>0</v>
          </cell>
          <cell r="P2336">
            <v>0</v>
          </cell>
          <cell r="Q2336">
            <v>0</v>
          </cell>
          <cell r="R2336">
            <v>0</v>
          </cell>
          <cell r="S2336">
            <v>10</v>
          </cell>
          <cell r="T2336">
            <v>10</v>
          </cell>
          <cell r="U2336">
            <v>9</v>
          </cell>
          <cell r="V2336">
            <v>9</v>
          </cell>
          <cell r="W2336">
            <v>0</v>
          </cell>
          <cell r="X2336" t="str">
            <v>A1</v>
          </cell>
          <cell r="Y2336">
            <v>0.42</v>
          </cell>
          <cell r="Z2336">
            <v>0.4</v>
          </cell>
          <cell r="AA2336">
            <v>0.48</v>
          </cell>
          <cell r="AB2336">
            <v>0.5</v>
          </cell>
          <cell r="AC2336">
            <v>0</v>
          </cell>
          <cell r="AD2336">
            <v>0</v>
          </cell>
          <cell r="AE2336" t="str">
            <v>HARDWARE</v>
          </cell>
          <cell r="AF2336" t="str">
            <v>OTHER-IP</v>
          </cell>
          <cell r="AG2336" t="str">
            <v>IP ACCESSORIES</v>
          </cell>
          <cell r="AH2336" t="str">
            <v>HARDWARE</v>
          </cell>
          <cell r="AI2336" t="str">
            <v>132-8</v>
          </cell>
          <cell r="AJ2336" t="str">
            <v>non-TAA</v>
          </cell>
          <cell r="AK2336" t="str">
            <v>13 mos</v>
          </cell>
          <cell r="AL2336">
            <v>80</v>
          </cell>
          <cell r="AM2336" t="str">
            <v>EAR99</v>
          </cell>
        </row>
        <row r="2337">
          <cell r="F2337" t="str">
            <v>PCJAPAN-C19</v>
          </cell>
          <cell r="G2337" t="str">
            <v>Power Cord, IEC 320 C19 to NEMA 5-15 Japan PSE certified</v>
          </cell>
          <cell r="H2337" t="str">
            <v>Power Cord, IEC 320 C19 to NEMA 5-15 Japan PSE certified</v>
          </cell>
          <cell r="I2337">
            <v>35</v>
          </cell>
          <cell r="J2337">
            <v>39</v>
          </cell>
          <cell r="K2337" t="str">
            <v>N</v>
          </cell>
          <cell r="L2337">
            <v>0</v>
          </cell>
          <cell r="M2337">
            <v>0</v>
          </cell>
          <cell r="N2337">
            <v>0</v>
          </cell>
          <cell r="O2337">
            <v>0</v>
          </cell>
          <cell r="P2337">
            <v>0</v>
          </cell>
          <cell r="Q2337">
            <v>0</v>
          </cell>
          <cell r="R2337">
            <v>0</v>
          </cell>
          <cell r="S2337">
            <v>23</v>
          </cell>
          <cell r="T2337">
            <v>23</v>
          </cell>
          <cell r="U2337">
            <v>20</v>
          </cell>
          <cell r="V2337">
            <v>20</v>
          </cell>
          <cell r="W2337">
            <v>0</v>
          </cell>
          <cell r="X2337" t="str">
            <v>A1</v>
          </cell>
          <cell r="Y2337">
            <v>0.42</v>
          </cell>
          <cell r="Z2337">
            <v>0.4</v>
          </cell>
          <cell r="AA2337">
            <v>0.48</v>
          </cell>
          <cell r="AB2337">
            <v>0.5</v>
          </cell>
          <cell r="AC2337">
            <v>0</v>
          </cell>
          <cell r="AD2337">
            <v>0</v>
          </cell>
          <cell r="AE2337" t="str">
            <v>HARDWARE</v>
          </cell>
          <cell r="AF2337" t="str">
            <v>OTHER-IP</v>
          </cell>
          <cell r="AG2337" t="str">
            <v>IP ACCESSORIES</v>
          </cell>
          <cell r="AH2337" t="str">
            <v>HARDWARE</v>
          </cell>
          <cell r="AI2337" t="str">
            <v>132-8</v>
          </cell>
          <cell r="AJ2337" t="str">
            <v>non-TAA</v>
          </cell>
          <cell r="AK2337" t="str">
            <v>13 mos</v>
          </cell>
          <cell r="AL2337">
            <v>80</v>
          </cell>
          <cell r="AM2337" t="str">
            <v>EAR99</v>
          </cell>
        </row>
        <row r="2338">
          <cell r="F2338" t="str">
            <v>PCJAPAN-EPS</v>
          </cell>
          <cell r="G2338" t="str">
            <v>POWER CORD,JAPAN,15A,250V</v>
          </cell>
          <cell r="H2338" t="str">
            <v>POWER CORD,JAPAN,15A,250V</v>
          </cell>
          <cell r="I2338">
            <v>75</v>
          </cell>
          <cell r="J2338">
            <v>75</v>
          </cell>
          <cell r="K2338" t="str">
            <v>N</v>
          </cell>
          <cell r="L2338">
            <v>0</v>
          </cell>
          <cell r="M2338">
            <v>0</v>
          </cell>
          <cell r="N2338">
            <v>0</v>
          </cell>
          <cell r="O2338">
            <v>0</v>
          </cell>
          <cell r="P2338">
            <v>0</v>
          </cell>
          <cell r="Q2338">
            <v>0</v>
          </cell>
          <cell r="R2338">
            <v>0</v>
          </cell>
          <cell r="S2338">
            <v>44</v>
          </cell>
          <cell r="T2338">
            <v>45</v>
          </cell>
          <cell r="U2338">
            <v>39</v>
          </cell>
          <cell r="V2338">
            <v>38</v>
          </cell>
          <cell r="W2338">
            <v>0</v>
          </cell>
          <cell r="X2338" t="str">
            <v>A1</v>
          </cell>
          <cell r="Y2338">
            <v>0.42</v>
          </cell>
          <cell r="Z2338">
            <v>0.4</v>
          </cell>
          <cell r="AA2338">
            <v>0.48</v>
          </cell>
          <cell r="AB2338">
            <v>0.5</v>
          </cell>
          <cell r="AC2338">
            <v>0</v>
          </cell>
          <cell r="AD2338">
            <v>0</v>
          </cell>
          <cell r="AE2338" t="str">
            <v>HARDWARE</v>
          </cell>
          <cell r="AF2338" t="str">
            <v>OTHER-IP</v>
          </cell>
          <cell r="AG2338" t="str">
            <v>IP ACCESSORIES</v>
          </cell>
          <cell r="AH2338" t="str">
            <v>HARDWARE</v>
          </cell>
          <cell r="AI2338" t="str">
            <v>132-8</v>
          </cell>
          <cell r="AJ2338" t="str">
            <v>non-TAA</v>
          </cell>
          <cell r="AK2338" t="str">
            <v>13 mos</v>
          </cell>
          <cell r="AL2338">
            <v>80</v>
          </cell>
          <cell r="AM2338" t="str">
            <v>EAR99</v>
          </cell>
        </row>
        <row r="2339">
          <cell r="F2339" t="str">
            <v>PC-MTSC-3MMF</v>
          </cell>
          <cell r="G2339" t="str">
            <v>3m MMF Patch Cord with MTRJ and SC connectors</v>
          </cell>
          <cell r="H2339" t="str">
            <v>3m MMF Patch Cord with MTRJ and SC connectors</v>
          </cell>
          <cell r="I2339">
            <v>125</v>
          </cell>
          <cell r="J2339">
            <v>138</v>
          </cell>
          <cell r="K2339" t="str">
            <v>N</v>
          </cell>
          <cell r="L2339">
            <v>0</v>
          </cell>
          <cell r="M2339">
            <v>0</v>
          </cell>
          <cell r="N2339">
            <v>0</v>
          </cell>
          <cell r="O2339">
            <v>0</v>
          </cell>
          <cell r="P2339">
            <v>0</v>
          </cell>
          <cell r="Q2339">
            <v>0</v>
          </cell>
          <cell r="R2339">
            <v>0</v>
          </cell>
          <cell r="S2339">
            <v>80</v>
          </cell>
          <cell r="T2339">
            <v>83</v>
          </cell>
          <cell r="U2339">
            <v>72</v>
          </cell>
          <cell r="V2339">
            <v>69</v>
          </cell>
          <cell r="W2339">
            <v>0</v>
          </cell>
          <cell r="X2339" t="str">
            <v>A1</v>
          </cell>
          <cell r="Y2339">
            <v>0.42</v>
          </cell>
          <cell r="Z2339">
            <v>0.4</v>
          </cell>
          <cell r="AA2339">
            <v>0.48</v>
          </cell>
          <cell r="AB2339">
            <v>0.5</v>
          </cell>
          <cell r="AC2339">
            <v>0</v>
          </cell>
          <cell r="AD2339">
            <v>0</v>
          </cell>
          <cell r="AE2339" t="str">
            <v>HARDWARE</v>
          </cell>
          <cell r="AF2339" t="str">
            <v>OTHER-IP</v>
          </cell>
          <cell r="AG2339" t="str">
            <v>IP ACCESSORIES</v>
          </cell>
          <cell r="AH2339" t="str">
            <v>HARDWARE</v>
          </cell>
          <cell r="AI2339" t="str">
            <v>132-8</v>
          </cell>
          <cell r="AJ2339" t="str">
            <v>non-TAA</v>
          </cell>
          <cell r="AK2339" t="str">
            <v>13 mos</v>
          </cell>
          <cell r="AL2339">
            <v>80</v>
          </cell>
          <cell r="AM2339" t="str">
            <v>EAR99</v>
          </cell>
        </row>
        <row r="2340">
          <cell r="F2340" t="str">
            <v>PCSWISS-C1312G-HF</v>
          </cell>
          <cell r="G2340" t="str">
            <v>POWER CORD, SWISS, SEV1011 TO C13, 10A, 250V, HALOGEN-FREE</v>
          </cell>
          <cell r="H2340" t="str">
            <v>POWER CORD, SWISS, SEV1011 TO C13, 10A, 250V, HALOGEN-FREE</v>
          </cell>
          <cell r="I2340">
            <v>48</v>
          </cell>
          <cell r="J2340">
            <v>48</v>
          </cell>
          <cell r="K2340" t="str">
            <v>N</v>
          </cell>
          <cell r="L2340">
            <v>0</v>
          </cell>
          <cell r="M2340">
            <v>0</v>
          </cell>
          <cell r="N2340">
            <v>0</v>
          </cell>
          <cell r="O2340">
            <v>0</v>
          </cell>
          <cell r="P2340">
            <v>0</v>
          </cell>
          <cell r="Q2340">
            <v>0</v>
          </cell>
          <cell r="R2340">
            <v>0</v>
          </cell>
          <cell r="S2340">
            <v>28</v>
          </cell>
          <cell r="T2340">
            <v>29</v>
          </cell>
          <cell r="U2340">
            <v>25</v>
          </cell>
          <cell r="V2340">
            <v>24</v>
          </cell>
          <cell r="W2340">
            <v>0</v>
          </cell>
          <cell r="X2340" t="str">
            <v>A1</v>
          </cell>
          <cell r="Y2340">
            <v>0.42</v>
          </cell>
          <cell r="Z2340">
            <v>0.4</v>
          </cell>
          <cell r="AA2340">
            <v>0.48</v>
          </cell>
          <cell r="AB2340">
            <v>0.5</v>
          </cell>
          <cell r="AC2340">
            <v>0</v>
          </cell>
          <cell r="AD2340">
            <v>0</v>
          </cell>
          <cell r="AE2340" t="str">
            <v>HARDWARE</v>
          </cell>
          <cell r="AF2340" t="str">
            <v>OTHER-IP</v>
          </cell>
          <cell r="AG2340" t="str">
            <v>IP ACCESSORIES</v>
          </cell>
          <cell r="AH2340" t="str">
            <v>HARDWARE</v>
          </cell>
          <cell r="AI2340" t="str">
            <v>132-8</v>
          </cell>
          <cell r="AJ2340" t="str">
            <v>non-TAA</v>
          </cell>
          <cell r="AK2340" t="str">
            <v>13 mos</v>
          </cell>
          <cell r="AL2340">
            <v>52</v>
          </cell>
          <cell r="AM2340" t="str">
            <v>EAR99</v>
          </cell>
        </row>
        <row r="2341">
          <cell r="F2341" t="str">
            <v>PCUK</v>
          </cell>
          <cell r="G2341" t="str">
            <v>Power Cord for RPS2/3/5/9, United Kingdom version</v>
          </cell>
          <cell r="H2341" t="str">
            <v>Power Cord for RPS2/3/5/9, United Kingdom version</v>
          </cell>
          <cell r="I2341">
            <v>15</v>
          </cell>
          <cell r="J2341">
            <v>17</v>
          </cell>
          <cell r="K2341" t="str">
            <v>N</v>
          </cell>
          <cell r="L2341">
            <v>0</v>
          </cell>
          <cell r="M2341">
            <v>0</v>
          </cell>
          <cell r="N2341">
            <v>0</v>
          </cell>
          <cell r="O2341">
            <v>0</v>
          </cell>
          <cell r="P2341">
            <v>0</v>
          </cell>
          <cell r="Q2341">
            <v>0</v>
          </cell>
          <cell r="R2341">
            <v>0</v>
          </cell>
          <cell r="S2341">
            <v>10</v>
          </cell>
          <cell r="T2341">
            <v>10</v>
          </cell>
          <cell r="U2341">
            <v>9</v>
          </cell>
          <cell r="V2341">
            <v>9</v>
          </cell>
          <cell r="W2341">
            <v>0</v>
          </cell>
          <cell r="X2341" t="str">
            <v>A1</v>
          </cell>
          <cell r="Y2341">
            <v>0.42</v>
          </cell>
          <cell r="Z2341">
            <v>0.4</v>
          </cell>
          <cell r="AA2341">
            <v>0.48</v>
          </cell>
          <cell r="AB2341">
            <v>0.5</v>
          </cell>
          <cell r="AC2341">
            <v>0</v>
          </cell>
          <cell r="AD2341">
            <v>0</v>
          </cell>
          <cell r="AE2341" t="str">
            <v>HARDWARE</v>
          </cell>
          <cell r="AF2341" t="str">
            <v>OTHER-IP</v>
          </cell>
          <cell r="AG2341" t="str">
            <v>IP ACCESSORIES</v>
          </cell>
          <cell r="AH2341" t="str">
            <v>HARDWARE</v>
          </cell>
          <cell r="AI2341" t="str">
            <v>132-8</v>
          </cell>
          <cell r="AJ2341" t="str">
            <v>non-TAA</v>
          </cell>
          <cell r="AK2341" t="str">
            <v>13 mos</v>
          </cell>
          <cell r="AL2341">
            <v>80</v>
          </cell>
          <cell r="AM2341" t="str">
            <v>EAR99</v>
          </cell>
        </row>
        <row r="2342">
          <cell r="F2342" t="str">
            <v>PCUK-EPS</v>
          </cell>
          <cell r="G2342" t="str">
            <v>POWER CORD,UK,13A,250V</v>
          </cell>
          <cell r="H2342" t="str">
            <v>POWER CORD,UK,13A,250V</v>
          </cell>
          <cell r="I2342">
            <v>75</v>
          </cell>
          <cell r="J2342">
            <v>75</v>
          </cell>
          <cell r="K2342" t="str">
            <v>N</v>
          </cell>
          <cell r="L2342">
            <v>0</v>
          </cell>
          <cell r="M2342">
            <v>0</v>
          </cell>
          <cell r="N2342">
            <v>0</v>
          </cell>
          <cell r="O2342">
            <v>0</v>
          </cell>
          <cell r="P2342">
            <v>0</v>
          </cell>
          <cell r="Q2342">
            <v>0</v>
          </cell>
          <cell r="R2342">
            <v>0</v>
          </cell>
          <cell r="S2342">
            <v>44</v>
          </cell>
          <cell r="T2342">
            <v>45</v>
          </cell>
          <cell r="U2342">
            <v>39</v>
          </cell>
          <cell r="V2342">
            <v>38</v>
          </cell>
          <cell r="W2342">
            <v>0</v>
          </cell>
          <cell r="X2342" t="str">
            <v>A1</v>
          </cell>
          <cell r="Y2342">
            <v>0.42</v>
          </cell>
          <cell r="Z2342">
            <v>0.4</v>
          </cell>
          <cell r="AA2342">
            <v>0.48</v>
          </cell>
          <cell r="AB2342">
            <v>0.5</v>
          </cell>
          <cell r="AC2342">
            <v>0</v>
          </cell>
          <cell r="AD2342">
            <v>0</v>
          </cell>
          <cell r="AE2342" t="str">
            <v>HARDWARE</v>
          </cell>
          <cell r="AF2342" t="str">
            <v>OTHER-IP</v>
          </cell>
          <cell r="AG2342" t="str">
            <v>IP ACCESSORIES</v>
          </cell>
          <cell r="AH2342" t="str">
            <v>HARDWARE</v>
          </cell>
          <cell r="AI2342" t="str">
            <v>132-8</v>
          </cell>
          <cell r="AJ2342" t="str">
            <v>non-TAA</v>
          </cell>
          <cell r="AK2342" t="str">
            <v>13 mos</v>
          </cell>
          <cell r="AL2342">
            <v>80</v>
          </cell>
          <cell r="AM2342" t="str">
            <v>EAR99</v>
          </cell>
        </row>
        <row r="2343">
          <cell r="F2343" t="str">
            <v>PCUSA</v>
          </cell>
          <cell r="G2343" t="str">
            <v>Power Cord for RPS2/3/5/9, USA version, 9'10" (~ 10')</v>
          </cell>
          <cell r="H2343" t="str">
            <v>Power Cord for RPS2/3/5/9, USA version, 9'10" (~ 10')</v>
          </cell>
          <cell r="I2343">
            <v>10</v>
          </cell>
          <cell r="J2343">
            <v>11</v>
          </cell>
          <cell r="K2343" t="str">
            <v>N</v>
          </cell>
          <cell r="L2343">
            <v>0</v>
          </cell>
          <cell r="M2343">
            <v>0</v>
          </cell>
          <cell r="N2343">
            <v>0</v>
          </cell>
          <cell r="O2343">
            <v>0</v>
          </cell>
          <cell r="P2343">
            <v>0</v>
          </cell>
          <cell r="Q2343">
            <v>0</v>
          </cell>
          <cell r="R2343">
            <v>0</v>
          </cell>
          <cell r="S2343">
            <v>6</v>
          </cell>
          <cell r="T2343">
            <v>7</v>
          </cell>
          <cell r="U2343">
            <v>6</v>
          </cell>
          <cell r="V2343">
            <v>6</v>
          </cell>
          <cell r="W2343">
            <v>0</v>
          </cell>
          <cell r="X2343" t="str">
            <v>A1</v>
          </cell>
          <cell r="Y2343">
            <v>0.42</v>
          </cell>
          <cell r="Z2343">
            <v>0.4</v>
          </cell>
          <cell r="AA2343">
            <v>0.48</v>
          </cell>
          <cell r="AB2343">
            <v>0.5</v>
          </cell>
          <cell r="AC2343">
            <v>0</v>
          </cell>
          <cell r="AD2343">
            <v>0</v>
          </cell>
          <cell r="AE2343" t="str">
            <v>HARDWARE</v>
          </cell>
          <cell r="AF2343" t="str">
            <v>OTHER-IP</v>
          </cell>
          <cell r="AG2343" t="str">
            <v>IP ACCESSORIES</v>
          </cell>
          <cell r="AH2343" t="str">
            <v>HARDWARE</v>
          </cell>
          <cell r="AI2343" t="str">
            <v>132-8</v>
          </cell>
          <cell r="AJ2343" t="str">
            <v>non-TAA</v>
          </cell>
          <cell r="AK2343" t="str">
            <v>13 mos</v>
          </cell>
          <cell r="AL2343">
            <v>80</v>
          </cell>
          <cell r="AM2343" t="str">
            <v>EAR99</v>
          </cell>
        </row>
        <row r="2344">
          <cell r="F2344" t="str">
            <v>PCUSA-3M</v>
          </cell>
          <cell r="G2344" t="str">
            <v>Power Cord for RPS2/3/5/9 USA version - NEMA 5-15P Plug (15amp)a</v>
          </cell>
          <cell r="H2344" t="str">
            <v>Power Cord for RPS2/3/5/9 USA version - NEMA 5-15P Plug (15amp)a</v>
          </cell>
          <cell r="I2344">
            <v>10</v>
          </cell>
          <cell r="J2344">
            <v>11</v>
          </cell>
          <cell r="K2344" t="str">
            <v>N</v>
          </cell>
          <cell r="L2344">
            <v>0</v>
          </cell>
          <cell r="M2344">
            <v>0</v>
          </cell>
          <cell r="N2344">
            <v>0</v>
          </cell>
          <cell r="O2344">
            <v>0</v>
          </cell>
          <cell r="P2344">
            <v>0</v>
          </cell>
          <cell r="Q2344">
            <v>0</v>
          </cell>
          <cell r="R2344">
            <v>0</v>
          </cell>
          <cell r="S2344">
            <v>6</v>
          </cell>
          <cell r="T2344">
            <v>7</v>
          </cell>
          <cell r="U2344">
            <v>6</v>
          </cell>
          <cell r="V2344">
            <v>6</v>
          </cell>
          <cell r="W2344">
            <v>0</v>
          </cell>
          <cell r="X2344" t="str">
            <v>A1</v>
          </cell>
          <cell r="Y2344">
            <v>0.42</v>
          </cell>
          <cell r="Z2344">
            <v>0.4</v>
          </cell>
          <cell r="AA2344">
            <v>0.48</v>
          </cell>
          <cell r="AB2344">
            <v>0.5</v>
          </cell>
          <cell r="AC2344">
            <v>0</v>
          </cell>
          <cell r="AD2344">
            <v>0</v>
          </cell>
          <cell r="AE2344" t="str">
            <v>HARDWARE</v>
          </cell>
          <cell r="AF2344" t="str">
            <v>OTHER-IP</v>
          </cell>
          <cell r="AG2344" t="str">
            <v>IP ACCESSORIES</v>
          </cell>
          <cell r="AH2344" t="str">
            <v>HARDWARE</v>
          </cell>
          <cell r="AI2344" t="str">
            <v>132-8</v>
          </cell>
          <cell r="AJ2344" t="str">
            <v>non-TAA</v>
          </cell>
          <cell r="AK2344" t="str">
            <v>13 mos</v>
          </cell>
          <cell r="AL2344">
            <v>80</v>
          </cell>
          <cell r="AM2344" t="str">
            <v>EAR99</v>
          </cell>
        </row>
        <row r="2345">
          <cell r="F2345" t="str">
            <v>PCUSA-C19C20</v>
          </cell>
          <cell r="G2345" t="str">
            <v>Power Cord IEC 60320-C19 to IEC 60320-C20, 250V, 20A</v>
          </cell>
          <cell r="H2345" t="str">
            <v>Power Cord IEC 60320-C19 to IEC 60320-C20, 250V, 20A</v>
          </cell>
          <cell r="I2345">
            <v>65</v>
          </cell>
          <cell r="J2345">
            <v>72</v>
          </cell>
          <cell r="K2345" t="str">
            <v>N</v>
          </cell>
          <cell r="L2345">
            <v>0</v>
          </cell>
          <cell r="M2345">
            <v>0</v>
          </cell>
          <cell r="N2345">
            <v>0</v>
          </cell>
          <cell r="O2345">
            <v>0</v>
          </cell>
          <cell r="P2345">
            <v>0</v>
          </cell>
          <cell r="Q2345">
            <v>0</v>
          </cell>
          <cell r="R2345">
            <v>0</v>
          </cell>
          <cell r="S2345">
            <v>42</v>
          </cell>
          <cell r="T2345">
            <v>43</v>
          </cell>
          <cell r="U2345">
            <v>37</v>
          </cell>
          <cell r="V2345">
            <v>36</v>
          </cell>
          <cell r="W2345">
            <v>0</v>
          </cell>
          <cell r="X2345" t="str">
            <v>A1</v>
          </cell>
          <cell r="Y2345">
            <v>0.42</v>
          </cell>
          <cell r="Z2345">
            <v>0.4</v>
          </cell>
          <cell r="AA2345">
            <v>0.48</v>
          </cell>
          <cell r="AB2345">
            <v>0.5</v>
          </cell>
          <cell r="AC2345">
            <v>0</v>
          </cell>
          <cell r="AD2345">
            <v>0</v>
          </cell>
          <cell r="AE2345" t="str">
            <v>HARDWARE</v>
          </cell>
          <cell r="AF2345" t="str">
            <v>OTHER-IP</v>
          </cell>
          <cell r="AG2345" t="str">
            <v>IP ACCESSORIES</v>
          </cell>
          <cell r="AH2345" t="str">
            <v>HARDWARE</v>
          </cell>
          <cell r="AI2345" t="str">
            <v>132-8</v>
          </cell>
          <cell r="AJ2345" t="str">
            <v>non-TAA</v>
          </cell>
          <cell r="AK2345" t="str">
            <v>13 mos</v>
          </cell>
          <cell r="AL2345">
            <v>80</v>
          </cell>
          <cell r="AM2345" t="str">
            <v>EAR99</v>
          </cell>
        </row>
        <row r="2346">
          <cell r="F2346" t="str">
            <v>PCUSA-C19L620P</v>
          </cell>
          <cell r="G2346" t="str">
            <v>Power Cord IEC 60320-C19 to locking Nema L6-20P, 250V, 20A</v>
          </cell>
          <cell r="H2346" t="str">
            <v>Power Cord IEC 60320-C19 to locking Nema L6-20P, 250V, 20A</v>
          </cell>
          <cell r="I2346">
            <v>70</v>
          </cell>
          <cell r="J2346">
            <v>77</v>
          </cell>
          <cell r="K2346" t="str">
            <v>N</v>
          </cell>
          <cell r="L2346">
            <v>0</v>
          </cell>
          <cell r="M2346">
            <v>0</v>
          </cell>
          <cell r="N2346">
            <v>0</v>
          </cell>
          <cell r="O2346">
            <v>0</v>
          </cell>
          <cell r="P2346">
            <v>0</v>
          </cell>
          <cell r="Q2346">
            <v>0</v>
          </cell>
          <cell r="R2346">
            <v>0</v>
          </cell>
          <cell r="S2346">
            <v>45</v>
          </cell>
          <cell r="T2346">
            <v>46</v>
          </cell>
          <cell r="U2346">
            <v>40</v>
          </cell>
          <cell r="V2346">
            <v>39</v>
          </cell>
          <cell r="W2346">
            <v>0</v>
          </cell>
          <cell r="X2346" t="str">
            <v>A1</v>
          </cell>
          <cell r="Y2346">
            <v>0.42</v>
          </cell>
          <cell r="Z2346">
            <v>0.4</v>
          </cell>
          <cell r="AA2346">
            <v>0.48</v>
          </cell>
          <cell r="AB2346">
            <v>0.5</v>
          </cell>
          <cell r="AC2346">
            <v>0</v>
          </cell>
          <cell r="AD2346">
            <v>0</v>
          </cell>
          <cell r="AE2346" t="str">
            <v>HARDWARE</v>
          </cell>
          <cell r="AF2346" t="str">
            <v>OTHER-IP</v>
          </cell>
          <cell r="AG2346" t="str">
            <v>IP ACCESSORIES</v>
          </cell>
          <cell r="AH2346" t="str">
            <v>HARDWARE</v>
          </cell>
          <cell r="AI2346" t="str">
            <v>132-8</v>
          </cell>
          <cell r="AJ2346" t="str">
            <v>non-TAA</v>
          </cell>
          <cell r="AK2346" t="str">
            <v>13 mos</v>
          </cell>
          <cell r="AL2346">
            <v>80</v>
          </cell>
          <cell r="AM2346" t="str">
            <v>EAR99</v>
          </cell>
        </row>
        <row r="2347">
          <cell r="F2347" t="str">
            <v>PCUSA-NEMA620</v>
          </cell>
          <cell r="G2347" t="str">
            <v>Power Cord for use with VDX 8770. NEMA 6/20 specification.</v>
          </cell>
          <cell r="H2347" t="str">
            <v>Power Cord for use with VDX 8770. NEMA 6/20 specification.</v>
          </cell>
          <cell r="I2347">
            <v>69</v>
          </cell>
          <cell r="J2347">
            <v>76</v>
          </cell>
          <cell r="K2347" t="str">
            <v>N</v>
          </cell>
          <cell r="L2347">
            <v>0</v>
          </cell>
          <cell r="M2347">
            <v>0</v>
          </cell>
          <cell r="N2347">
            <v>0</v>
          </cell>
          <cell r="O2347">
            <v>0</v>
          </cell>
          <cell r="P2347">
            <v>0</v>
          </cell>
          <cell r="Q2347">
            <v>0</v>
          </cell>
          <cell r="R2347">
            <v>0</v>
          </cell>
          <cell r="S2347">
            <v>44</v>
          </cell>
          <cell r="T2347">
            <v>46</v>
          </cell>
          <cell r="U2347">
            <v>40</v>
          </cell>
          <cell r="V2347">
            <v>38</v>
          </cell>
          <cell r="W2347">
            <v>0</v>
          </cell>
          <cell r="X2347" t="str">
            <v>A1</v>
          </cell>
          <cell r="Y2347">
            <v>0.42</v>
          </cell>
          <cell r="Z2347">
            <v>0.4</v>
          </cell>
          <cell r="AA2347">
            <v>0.48</v>
          </cell>
          <cell r="AB2347">
            <v>0.5</v>
          </cell>
          <cell r="AC2347">
            <v>0</v>
          </cell>
          <cell r="AD2347">
            <v>0</v>
          </cell>
          <cell r="AE2347" t="str">
            <v>HARDWARE</v>
          </cell>
          <cell r="AF2347" t="str">
            <v>L2-3 MODULAR</v>
          </cell>
          <cell r="AG2347" t="str">
            <v>FASTIRN SUPER X/SX SHRD</v>
          </cell>
          <cell r="AH2347" t="str">
            <v>HARDWARE</v>
          </cell>
          <cell r="AI2347" t="str">
            <v>132-8</v>
          </cell>
          <cell r="AJ2347" t="str">
            <v>non-TAA</v>
          </cell>
          <cell r="AK2347" t="str">
            <v>13 mos</v>
          </cell>
          <cell r="AL2347">
            <v>52</v>
          </cell>
          <cell r="AM2347" t="str">
            <v>EAR99</v>
          </cell>
        </row>
        <row r="2348">
          <cell r="F2348" t="str">
            <v>BMP-10122-001-B48</v>
          </cell>
          <cell r="G2348" t="str">
            <v>Accessory: Chassis System blank module slot panel</v>
          </cell>
          <cell r="H2348" t="str">
            <v>Accessory: Chassis System blank module slot panel</v>
          </cell>
          <cell r="I2348">
            <v>60</v>
          </cell>
          <cell r="J2348">
            <v>66</v>
          </cell>
          <cell r="K2348" t="str">
            <v>N</v>
          </cell>
          <cell r="L2348">
            <v>0</v>
          </cell>
          <cell r="M2348">
            <v>0</v>
          </cell>
          <cell r="N2348">
            <v>0</v>
          </cell>
          <cell r="O2348">
            <v>0</v>
          </cell>
          <cell r="P2348">
            <v>0</v>
          </cell>
          <cell r="Q2348">
            <v>0</v>
          </cell>
          <cell r="R2348">
            <v>0</v>
          </cell>
          <cell r="S2348">
            <v>38</v>
          </cell>
          <cell r="T2348">
            <v>40</v>
          </cell>
          <cell r="U2348">
            <v>34</v>
          </cell>
          <cell r="V2348">
            <v>33</v>
          </cell>
          <cell r="W2348">
            <v>0</v>
          </cell>
          <cell r="X2348" t="str">
            <v>A1</v>
          </cell>
          <cell r="Y2348">
            <v>0.42</v>
          </cell>
          <cell r="Z2348">
            <v>0.4</v>
          </cell>
          <cell r="AA2348">
            <v>0.48</v>
          </cell>
          <cell r="AB2348">
            <v>0.5</v>
          </cell>
          <cell r="AC2348">
            <v>0</v>
          </cell>
          <cell r="AD2348">
            <v>0</v>
          </cell>
          <cell r="AE2348" t="str">
            <v>HARDWARE</v>
          </cell>
          <cell r="AF2348" t="str">
            <v>OTHER-IP</v>
          </cell>
          <cell r="AG2348" t="str">
            <v>IP ACCESSORIES</v>
          </cell>
          <cell r="AH2348" t="str">
            <v>HARDWARE</v>
          </cell>
          <cell r="AI2348" t="str">
            <v>132-8</v>
          </cell>
          <cell r="AJ2348" t="str">
            <v>non-TAA</v>
          </cell>
          <cell r="AK2348" t="str">
            <v>13 mos</v>
          </cell>
          <cell r="AL2348">
            <v>80</v>
          </cell>
          <cell r="AM2348" t="str">
            <v>5A991</v>
          </cell>
        </row>
        <row r="2349">
          <cell r="F2349" t="str">
            <v>01400-146</v>
          </cell>
          <cell r="G2349" t="str">
            <v>Shipping Box: 4-slot Chassis System (complete set: Box/Foam)</v>
          </cell>
          <cell r="H2349" t="str">
            <v>Shipping Box: 4-slot Chassis System (complete set: Box/Foam)</v>
          </cell>
          <cell r="I2349">
            <v>88</v>
          </cell>
          <cell r="J2349">
            <v>88</v>
          </cell>
          <cell r="K2349" t="str">
            <v>A</v>
          </cell>
          <cell r="L2349">
            <v>0</v>
          </cell>
          <cell r="M2349">
            <v>0</v>
          </cell>
          <cell r="N2349">
            <v>0</v>
          </cell>
          <cell r="O2349">
            <v>0</v>
          </cell>
          <cell r="P2349">
            <v>0</v>
          </cell>
          <cell r="Q2349">
            <v>0</v>
          </cell>
          <cell r="R2349">
            <v>0</v>
          </cell>
          <cell r="S2349">
            <v>51</v>
          </cell>
          <cell r="T2349">
            <v>53</v>
          </cell>
          <cell r="U2349">
            <v>46</v>
          </cell>
          <cell r="V2349">
            <v>44</v>
          </cell>
          <cell r="W2349">
            <v>0</v>
          </cell>
          <cell r="X2349" t="str">
            <v>A1</v>
          </cell>
          <cell r="Y2349">
            <v>0.42</v>
          </cell>
          <cell r="Z2349">
            <v>0.4</v>
          </cell>
          <cell r="AA2349">
            <v>0.48</v>
          </cell>
          <cell r="AB2349">
            <v>0.5</v>
          </cell>
          <cell r="AC2349">
            <v>0</v>
          </cell>
          <cell r="AD2349">
            <v>0</v>
          </cell>
          <cell r="AE2349" t="str">
            <v>HARDWARE</v>
          </cell>
          <cell r="AF2349" t="str">
            <v>OTHER-IP</v>
          </cell>
          <cell r="AG2349" t="str">
            <v>IP ACCESSORIES</v>
          </cell>
          <cell r="AH2349" t="str">
            <v>HARDWARE</v>
          </cell>
          <cell r="AI2349" t="str">
            <v>132-8</v>
          </cell>
          <cell r="AJ2349" t="str">
            <v>non-TAA</v>
          </cell>
          <cell r="AK2349" t="str">
            <v>None</v>
          </cell>
          <cell r="AL2349">
            <v>80</v>
          </cell>
          <cell r="AM2349" t="str">
            <v>EAR99</v>
          </cell>
        </row>
        <row r="2350">
          <cell r="F2350" t="str">
            <v>01400-147</v>
          </cell>
          <cell r="G2350" t="str">
            <v>Shipping box: 8-slot Chassis System (complete set: Box/Foam)</v>
          </cell>
          <cell r="H2350" t="str">
            <v>Shipping box: 8-slot Chassis System (complete set: Box/Foam)</v>
          </cell>
          <cell r="I2350">
            <v>94</v>
          </cell>
          <cell r="J2350">
            <v>94</v>
          </cell>
          <cell r="K2350" t="str">
            <v>A</v>
          </cell>
          <cell r="L2350">
            <v>0</v>
          </cell>
          <cell r="M2350">
            <v>0</v>
          </cell>
          <cell r="N2350">
            <v>0</v>
          </cell>
          <cell r="O2350">
            <v>0</v>
          </cell>
          <cell r="P2350">
            <v>0</v>
          </cell>
          <cell r="Q2350">
            <v>0</v>
          </cell>
          <cell r="R2350">
            <v>0</v>
          </cell>
          <cell r="S2350">
            <v>55</v>
          </cell>
          <cell r="T2350">
            <v>56</v>
          </cell>
          <cell r="U2350">
            <v>49</v>
          </cell>
          <cell r="V2350">
            <v>47</v>
          </cell>
          <cell r="W2350">
            <v>0</v>
          </cell>
          <cell r="X2350" t="str">
            <v>A1</v>
          </cell>
          <cell r="Y2350">
            <v>0.42</v>
          </cell>
          <cell r="Z2350">
            <v>0.4</v>
          </cell>
          <cell r="AA2350">
            <v>0.48</v>
          </cell>
          <cell r="AB2350">
            <v>0.5</v>
          </cell>
          <cell r="AC2350">
            <v>0</v>
          </cell>
          <cell r="AD2350">
            <v>0</v>
          </cell>
          <cell r="AE2350" t="str">
            <v>HARDWARE</v>
          </cell>
          <cell r="AF2350" t="str">
            <v>OTHER-IP</v>
          </cell>
          <cell r="AG2350" t="str">
            <v>IP ACCESSORIES</v>
          </cell>
          <cell r="AH2350" t="str">
            <v>HARDWARE</v>
          </cell>
          <cell r="AI2350" t="str">
            <v>132-8</v>
          </cell>
          <cell r="AJ2350" t="str">
            <v>non-TAA</v>
          </cell>
          <cell r="AK2350" t="str">
            <v>None</v>
          </cell>
          <cell r="AL2350">
            <v>80</v>
          </cell>
          <cell r="AM2350" t="str">
            <v>EAR99</v>
          </cell>
        </row>
        <row r="2351">
          <cell r="F2351" t="str">
            <v>01400-148</v>
          </cell>
          <cell r="G2351" t="str">
            <v>Shipping Box 15-slot Chassis System (complete set: Box/Foam)</v>
          </cell>
          <cell r="H2351" t="str">
            <v>Shipping Box 15-slot Chassis System (complete set: Box/Foam)</v>
          </cell>
          <cell r="I2351">
            <v>99</v>
          </cell>
          <cell r="J2351">
            <v>99</v>
          </cell>
          <cell r="K2351" t="str">
            <v>A</v>
          </cell>
          <cell r="L2351">
            <v>0</v>
          </cell>
          <cell r="M2351">
            <v>0</v>
          </cell>
          <cell r="N2351">
            <v>0</v>
          </cell>
          <cell r="O2351">
            <v>0</v>
          </cell>
          <cell r="P2351">
            <v>0</v>
          </cell>
          <cell r="Q2351">
            <v>0</v>
          </cell>
          <cell r="R2351">
            <v>0</v>
          </cell>
          <cell r="S2351">
            <v>57</v>
          </cell>
          <cell r="T2351">
            <v>59</v>
          </cell>
          <cell r="U2351">
            <v>51</v>
          </cell>
          <cell r="V2351">
            <v>50</v>
          </cell>
          <cell r="W2351">
            <v>0</v>
          </cell>
          <cell r="X2351" t="str">
            <v>A1</v>
          </cell>
          <cell r="Y2351">
            <v>0.42</v>
          </cell>
          <cell r="Z2351">
            <v>0.4</v>
          </cell>
          <cell r="AA2351">
            <v>0.48</v>
          </cell>
          <cell r="AB2351">
            <v>0.5</v>
          </cell>
          <cell r="AC2351">
            <v>0</v>
          </cell>
          <cell r="AD2351">
            <v>0</v>
          </cell>
          <cell r="AE2351" t="str">
            <v>HARDWARE</v>
          </cell>
          <cell r="AF2351" t="str">
            <v>OTHER-IP</v>
          </cell>
          <cell r="AG2351" t="str">
            <v>IP ACCESSORIES</v>
          </cell>
          <cell r="AH2351" t="str">
            <v>HARDWARE</v>
          </cell>
          <cell r="AI2351" t="str">
            <v>132-8</v>
          </cell>
          <cell r="AJ2351" t="str">
            <v>non-TAA</v>
          </cell>
          <cell r="AK2351" t="str">
            <v>None</v>
          </cell>
          <cell r="AL2351">
            <v>80</v>
          </cell>
          <cell r="AM2351" t="str">
            <v>EAR99</v>
          </cell>
        </row>
        <row r="2352">
          <cell r="F2352" t="str">
            <v>RCU</v>
          </cell>
          <cell r="G2352" t="str">
            <v>Router Software Updates for Chassis-based Layer 3 systems (for BigIron)</v>
          </cell>
          <cell r="H2352" t="str">
            <v>Router Software Updates for Chassis-based Layer 3 systems (for BigIron)</v>
          </cell>
          <cell r="I2352">
            <v>7995</v>
          </cell>
          <cell r="J2352">
            <v>8795</v>
          </cell>
          <cell r="K2352" t="str">
            <v>C</v>
          </cell>
          <cell r="L2352">
            <v>0</v>
          </cell>
          <cell r="M2352">
            <v>0</v>
          </cell>
          <cell r="N2352">
            <v>0</v>
          </cell>
          <cell r="O2352">
            <v>0</v>
          </cell>
          <cell r="P2352">
            <v>0</v>
          </cell>
          <cell r="Q2352">
            <v>0</v>
          </cell>
          <cell r="R2352">
            <v>0</v>
          </cell>
          <cell r="S2352">
            <v>5101</v>
          </cell>
          <cell r="T2352">
            <v>5277</v>
          </cell>
          <cell r="U2352">
            <v>4573</v>
          </cell>
          <cell r="V2352">
            <v>4398</v>
          </cell>
          <cell r="W2352">
            <v>0</v>
          </cell>
          <cell r="X2352" t="str">
            <v>A1</v>
          </cell>
          <cell r="Y2352">
            <v>0.42</v>
          </cell>
          <cell r="Z2352">
            <v>0.4</v>
          </cell>
          <cell r="AA2352">
            <v>0.48</v>
          </cell>
          <cell r="AB2352">
            <v>0.5</v>
          </cell>
          <cell r="AC2352">
            <v>0</v>
          </cell>
          <cell r="AD2352">
            <v>0</v>
          </cell>
          <cell r="AE2352" t="str">
            <v>SOFTWARE</v>
          </cell>
          <cell r="AF2352" t="str">
            <v>OTHER-IP</v>
          </cell>
          <cell r="AG2352" t="str">
            <v>IP ACCESSORIES</v>
          </cell>
          <cell r="AH2352" t="str">
            <v>SOFTWARE</v>
          </cell>
          <cell r="AI2352" t="str">
            <v>132-33</v>
          </cell>
          <cell r="AJ2352" t="str">
            <v>US</v>
          </cell>
          <cell r="AK2352" t="str">
            <v>90 days</v>
          </cell>
          <cell r="AL2352">
            <v>80</v>
          </cell>
          <cell r="AM2352" t="str">
            <v>5D002.C.1</v>
          </cell>
        </row>
        <row r="2353">
          <cell r="F2353" t="str">
            <v>RSU</v>
          </cell>
          <cell r="G2353" t="str">
            <v>Router Software Updates (for NetIron, TurboIron/8 and TurboIron)</v>
          </cell>
          <cell r="H2353" t="str">
            <v>Router Software Updates (for NetIron, TurboIron/8 and TurboIron)</v>
          </cell>
          <cell r="I2353">
            <v>2995</v>
          </cell>
          <cell r="J2353">
            <v>3295</v>
          </cell>
          <cell r="K2353" t="str">
            <v>C</v>
          </cell>
          <cell r="L2353">
            <v>0</v>
          </cell>
          <cell r="M2353">
            <v>0</v>
          </cell>
          <cell r="N2353">
            <v>0</v>
          </cell>
          <cell r="O2353">
            <v>0</v>
          </cell>
          <cell r="P2353">
            <v>0</v>
          </cell>
          <cell r="Q2353">
            <v>0</v>
          </cell>
          <cell r="R2353">
            <v>0</v>
          </cell>
          <cell r="S2353">
            <v>1911</v>
          </cell>
          <cell r="T2353">
            <v>1977</v>
          </cell>
          <cell r="U2353">
            <v>1713</v>
          </cell>
          <cell r="V2353">
            <v>1648</v>
          </cell>
          <cell r="W2353">
            <v>0</v>
          </cell>
          <cell r="X2353" t="str">
            <v>A1</v>
          </cell>
          <cell r="Y2353">
            <v>0.42</v>
          </cell>
          <cell r="Z2353">
            <v>0.4</v>
          </cell>
          <cell r="AA2353">
            <v>0.48</v>
          </cell>
          <cell r="AB2353">
            <v>0.5</v>
          </cell>
          <cell r="AC2353">
            <v>0</v>
          </cell>
          <cell r="AD2353">
            <v>0</v>
          </cell>
          <cell r="AE2353" t="str">
            <v>SOFTWARE</v>
          </cell>
          <cell r="AF2353" t="str">
            <v>OTHER-IP</v>
          </cell>
          <cell r="AG2353" t="str">
            <v>IP ACCESSORIES</v>
          </cell>
          <cell r="AH2353" t="str">
            <v>SOFTWARE</v>
          </cell>
          <cell r="AI2353" t="str">
            <v>132-33</v>
          </cell>
          <cell r="AJ2353" t="str">
            <v>US</v>
          </cell>
          <cell r="AK2353" t="str">
            <v>90 days</v>
          </cell>
          <cell r="AL2353">
            <v>80</v>
          </cell>
          <cell r="AM2353" t="str">
            <v>5D002.C.1</v>
          </cell>
        </row>
        <row r="2354">
          <cell r="F2354" t="str">
            <v>SCU</v>
          </cell>
          <cell r="G2354" t="str">
            <v>Switch Software Updates for Chassis-based Layer 2 systems (for FastIron II)</v>
          </cell>
          <cell r="H2354" t="str">
            <v>Switch Software Updates for Chassis-based Layer 2 systems (for FastIron II)</v>
          </cell>
          <cell r="I2354">
            <v>6495</v>
          </cell>
          <cell r="J2354">
            <v>7195</v>
          </cell>
          <cell r="K2354" t="str">
            <v>C</v>
          </cell>
          <cell r="L2354">
            <v>0</v>
          </cell>
          <cell r="M2354">
            <v>0</v>
          </cell>
          <cell r="N2354">
            <v>0</v>
          </cell>
          <cell r="O2354">
            <v>0</v>
          </cell>
          <cell r="P2354">
            <v>0</v>
          </cell>
          <cell r="Q2354">
            <v>0</v>
          </cell>
          <cell r="R2354">
            <v>0</v>
          </cell>
          <cell r="S2354">
            <v>4173</v>
          </cell>
          <cell r="T2354">
            <v>4317</v>
          </cell>
          <cell r="U2354">
            <v>3741</v>
          </cell>
          <cell r="V2354">
            <v>3598</v>
          </cell>
          <cell r="W2354">
            <v>0</v>
          </cell>
          <cell r="X2354" t="str">
            <v>A1</v>
          </cell>
          <cell r="Y2354">
            <v>0.42</v>
          </cell>
          <cell r="Z2354">
            <v>0.4</v>
          </cell>
          <cell r="AA2354">
            <v>0.48</v>
          </cell>
          <cell r="AB2354">
            <v>0.5</v>
          </cell>
          <cell r="AC2354">
            <v>0</v>
          </cell>
          <cell r="AD2354">
            <v>0</v>
          </cell>
          <cell r="AE2354" t="str">
            <v>SOFTWARE</v>
          </cell>
          <cell r="AF2354" t="str">
            <v>OTHER-IP</v>
          </cell>
          <cell r="AG2354" t="str">
            <v>IP ACCESSORIES</v>
          </cell>
          <cell r="AH2354" t="str">
            <v>SOFTWARE</v>
          </cell>
          <cell r="AI2354" t="str">
            <v>132-33</v>
          </cell>
          <cell r="AJ2354" t="str">
            <v>US</v>
          </cell>
          <cell r="AK2354" t="str">
            <v>90 days</v>
          </cell>
          <cell r="AL2354">
            <v>80</v>
          </cell>
          <cell r="AM2354" t="str">
            <v>5D002.C.1</v>
          </cell>
        </row>
        <row r="2355">
          <cell r="F2355" t="str">
            <v>SLBU</v>
          </cell>
          <cell r="G2355" t="str">
            <v>ServerIron and ServerIronXL Software Updates</v>
          </cell>
          <cell r="H2355" t="str">
            <v>ServerIron and ServerIronXL Software Updates</v>
          </cell>
          <cell r="I2355">
            <v>2995</v>
          </cell>
          <cell r="J2355">
            <v>3295</v>
          </cell>
          <cell r="K2355" t="str">
            <v>C</v>
          </cell>
          <cell r="L2355">
            <v>0</v>
          </cell>
          <cell r="M2355">
            <v>0</v>
          </cell>
          <cell r="N2355">
            <v>0</v>
          </cell>
          <cell r="O2355">
            <v>0</v>
          </cell>
          <cell r="P2355">
            <v>0</v>
          </cell>
          <cell r="Q2355">
            <v>0</v>
          </cell>
          <cell r="R2355">
            <v>0</v>
          </cell>
          <cell r="S2355">
            <v>1911</v>
          </cell>
          <cell r="T2355">
            <v>1977</v>
          </cell>
          <cell r="U2355">
            <v>1713</v>
          </cell>
          <cell r="V2355">
            <v>1648</v>
          </cell>
          <cell r="W2355">
            <v>0</v>
          </cell>
          <cell r="X2355" t="str">
            <v>A1</v>
          </cell>
          <cell r="Y2355">
            <v>0.42</v>
          </cell>
          <cell r="Z2355">
            <v>0.4</v>
          </cell>
          <cell r="AA2355">
            <v>0.48</v>
          </cell>
          <cell r="AB2355">
            <v>0.5</v>
          </cell>
          <cell r="AC2355">
            <v>0</v>
          </cell>
          <cell r="AD2355">
            <v>0</v>
          </cell>
          <cell r="AE2355" t="str">
            <v>SOFTWARE</v>
          </cell>
          <cell r="AF2355" t="str">
            <v>OTHER-IP</v>
          </cell>
          <cell r="AG2355" t="str">
            <v>IP ACCESSORIES</v>
          </cell>
          <cell r="AH2355" t="str">
            <v>SOFTWARE</v>
          </cell>
          <cell r="AI2355" t="str">
            <v>132-33</v>
          </cell>
          <cell r="AJ2355" t="str">
            <v>US</v>
          </cell>
          <cell r="AK2355" t="str">
            <v>90 days</v>
          </cell>
          <cell r="AL2355">
            <v>80</v>
          </cell>
          <cell r="AM2355" t="str">
            <v>5D002.C.1</v>
          </cell>
        </row>
        <row r="2356">
          <cell r="F2356" t="str">
            <v>SSU</v>
          </cell>
          <cell r="G2356" t="str">
            <v>Switch Software Updates (for FastIron Workgroup, Backbone&amp;TurboIron/8 or TurboIron)</v>
          </cell>
          <cell r="H2356" t="str">
            <v>Switch Software Updates (for FastIron Workgroup, Backbone&amp;TurboIron/8 or TurboIron)</v>
          </cell>
          <cell r="I2356">
            <v>1495</v>
          </cell>
          <cell r="J2356">
            <v>1645</v>
          </cell>
          <cell r="K2356" t="str">
            <v>C</v>
          </cell>
          <cell r="L2356">
            <v>0</v>
          </cell>
          <cell r="M2356">
            <v>0</v>
          </cell>
          <cell r="N2356">
            <v>0</v>
          </cell>
          <cell r="O2356">
            <v>0</v>
          </cell>
          <cell r="P2356">
            <v>0</v>
          </cell>
          <cell r="Q2356">
            <v>0</v>
          </cell>
          <cell r="R2356">
            <v>0</v>
          </cell>
          <cell r="S2356">
            <v>954</v>
          </cell>
          <cell r="T2356">
            <v>987</v>
          </cell>
          <cell r="U2356">
            <v>855</v>
          </cell>
          <cell r="V2356">
            <v>823</v>
          </cell>
          <cell r="W2356">
            <v>0</v>
          </cell>
          <cell r="X2356" t="str">
            <v>A1</v>
          </cell>
          <cell r="Y2356">
            <v>0.42</v>
          </cell>
          <cell r="Z2356">
            <v>0.4</v>
          </cell>
          <cell r="AA2356">
            <v>0.48</v>
          </cell>
          <cell r="AB2356">
            <v>0.5</v>
          </cell>
          <cell r="AC2356">
            <v>0</v>
          </cell>
          <cell r="AD2356">
            <v>0</v>
          </cell>
          <cell r="AE2356" t="str">
            <v>SOFTWARE</v>
          </cell>
          <cell r="AF2356" t="str">
            <v>OTHER-IP</v>
          </cell>
          <cell r="AG2356" t="str">
            <v>IP ACCESSORIES</v>
          </cell>
          <cell r="AH2356" t="str">
            <v>SOFTWARE</v>
          </cell>
          <cell r="AI2356" t="str">
            <v>132-33</v>
          </cell>
          <cell r="AJ2356" t="str">
            <v>US</v>
          </cell>
          <cell r="AK2356" t="str">
            <v>90 days</v>
          </cell>
          <cell r="AL2356">
            <v>80</v>
          </cell>
          <cell r="AM2356" t="str">
            <v>5D002.C.1</v>
          </cell>
        </row>
        <row r="2357">
          <cell r="F2357" t="str">
            <v>BGP400-WBT</v>
          </cell>
          <cell r="G2357" t="str">
            <v>BROCADE LAYER 2-3 TROUBLESHOOTING WEB BASED TRAINING</v>
          </cell>
          <cell r="H2357" t="str">
            <v>BROCADE LAYER 2-3 TROUBLESHOOTING WEB BASED TRAINING</v>
          </cell>
          <cell r="I2357">
            <v>100</v>
          </cell>
          <cell r="J2357">
            <v>300</v>
          </cell>
          <cell r="K2357" t="str">
            <v>N</v>
          </cell>
          <cell r="L2357">
            <v>0</v>
          </cell>
          <cell r="M2357">
            <v>0</v>
          </cell>
          <cell r="N2357">
            <v>0</v>
          </cell>
          <cell r="O2357">
            <v>0</v>
          </cell>
          <cell r="P2357">
            <v>0</v>
          </cell>
          <cell r="Q2357">
            <v>0</v>
          </cell>
          <cell r="R2357">
            <v>0</v>
          </cell>
          <cell r="S2357">
            <v>219</v>
          </cell>
          <cell r="T2357">
            <v>225</v>
          </cell>
          <cell r="U2357">
            <v>225</v>
          </cell>
          <cell r="V2357">
            <v>219</v>
          </cell>
          <cell r="W2357">
            <v>0</v>
          </cell>
          <cell r="X2357" t="str">
            <v>T1</v>
          </cell>
          <cell r="Y2357">
            <v>0.27</v>
          </cell>
          <cell r="Z2357">
            <v>0.25</v>
          </cell>
          <cell r="AA2357">
            <v>0.25</v>
          </cell>
          <cell r="AB2357">
            <v>0.27</v>
          </cell>
          <cell r="AC2357">
            <v>0</v>
          </cell>
          <cell r="AD2357">
            <v>0</v>
          </cell>
          <cell r="AE2357" t="str">
            <v>EDUCATION</v>
          </cell>
          <cell r="AF2357" t="str">
            <v>EDUCATION-L2</v>
          </cell>
          <cell r="AG2357" t="str">
            <v>EDUCATION-L3</v>
          </cell>
          <cell r="AH2357" t="str">
            <v>EDUCATION</v>
          </cell>
          <cell r="AI2357" t="str">
            <v>132-50</v>
          </cell>
          <cell r="AJ2357" t="str">
            <v>N/A</v>
          </cell>
          <cell r="AK2357" t="str">
            <v>None</v>
          </cell>
          <cell r="AL2357">
            <v>80</v>
          </cell>
          <cell r="AM2357">
            <v>0</v>
          </cell>
        </row>
        <row r="2358">
          <cell r="F2358" t="str">
            <v>BNA150WBT</v>
          </cell>
          <cell r="G2358" t="str">
            <v>BNA Installation and Migration</v>
          </cell>
          <cell r="H2358" t="str">
            <v>BNA Installation and Migration</v>
          </cell>
          <cell r="I2358">
            <v>200</v>
          </cell>
          <cell r="J2358">
            <v>200</v>
          </cell>
          <cell r="K2358" t="str">
            <v>N</v>
          </cell>
          <cell r="L2358">
            <v>0</v>
          </cell>
          <cell r="M2358">
            <v>0</v>
          </cell>
          <cell r="N2358">
            <v>0</v>
          </cell>
          <cell r="O2358">
            <v>0</v>
          </cell>
          <cell r="P2358">
            <v>0</v>
          </cell>
          <cell r="Q2358">
            <v>0</v>
          </cell>
          <cell r="R2358">
            <v>0</v>
          </cell>
          <cell r="S2358">
            <v>146</v>
          </cell>
          <cell r="T2358">
            <v>150</v>
          </cell>
          <cell r="U2358">
            <v>150</v>
          </cell>
          <cell r="V2358">
            <v>146</v>
          </cell>
          <cell r="W2358">
            <v>0</v>
          </cell>
          <cell r="X2358" t="str">
            <v>T1</v>
          </cell>
          <cell r="Y2358">
            <v>0.27</v>
          </cell>
          <cell r="Z2358">
            <v>0.25</v>
          </cell>
          <cell r="AA2358">
            <v>0.25</v>
          </cell>
          <cell r="AB2358">
            <v>0.27</v>
          </cell>
          <cell r="AC2358">
            <v>0</v>
          </cell>
          <cell r="AD2358">
            <v>0</v>
          </cell>
          <cell r="AE2358" t="str">
            <v>EDUCATION</v>
          </cell>
          <cell r="AF2358" t="str">
            <v>EDUCATION-L2</v>
          </cell>
          <cell r="AG2358" t="str">
            <v>EDUCATION-L3</v>
          </cell>
          <cell r="AH2358" t="str">
            <v>EDUCATION</v>
          </cell>
          <cell r="AI2358" t="str">
            <v>132-50</v>
          </cell>
          <cell r="AJ2358" t="str">
            <v>N/A</v>
          </cell>
          <cell r="AK2358" t="str">
            <v>None</v>
          </cell>
          <cell r="AL2358">
            <v>80</v>
          </cell>
          <cell r="AM2358">
            <v>0</v>
          </cell>
        </row>
        <row r="2359">
          <cell r="F2359" t="str">
            <v>BNA170WBT</v>
          </cell>
          <cell r="G2359" t="str">
            <v>IP Discovery, Configuration &amp; Features</v>
          </cell>
          <cell r="H2359" t="str">
            <v>IP Discovery, Configuration &amp; Features</v>
          </cell>
          <cell r="I2359">
            <v>200</v>
          </cell>
          <cell r="J2359">
            <v>200</v>
          </cell>
          <cell r="K2359" t="str">
            <v>N</v>
          </cell>
          <cell r="L2359">
            <v>0</v>
          </cell>
          <cell r="M2359">
            <v>0</v>
          </cell>
          <cell r="N2359">
            <v>0</v>
          </cell>
          <cell r="O2359">
            <v>0</v>
          </cell>
          <cell r="P2359">
            <v>0</v>
          </cell>
          <cell r="Q2359">
            <v>0</v>
          </cell>
          <cell r="R2359">
            <v>0</v>
          </cell>
          <cell r="S2359">
            <v>146</v>
          </cell>
          <cell r="T2359">
            <v>150</v>
          </cell>
          <cell r="U2359">
            <v>150</v>
          </cell>
          <cell r="V2359">
            <v>146</v>
          </cell>
          <cell r="W2359">
            <v>0</v>
          </cell>
          <cell r="X2359" t="str">
            <v>T1</v>
          </cell>
          <cell r="Y2359">
            <v>0.27</v>
          </cell>
          <cell r="Z2359">
            <v>0.25</v>
          </cell>
          <cell r="AA2359">
            <v>0.25</v>
          </cell>
          <cell r="AB2359">
            <v>0.27</v>
          </cell>
          <cell r="AC2359">
            <v>0</v>
          </cell>
          <cell r="AD2359">
            <v>0</v>
          </cell>
          <cell r="AE2359" t="str">
            <v>EDUCATION</v>
          </cell>
          <cell r="AF2359" t="str">
            <v>EDUCATION-L2</v>
          </cell>
          <cell r="AG2359" t="str">
            <v>EDUCATION-L3</v>
          </cell>
          <cell r="AH2359" t="str">
            <v>EDUCATION</v>
          </cell>
          <cell r="AI2359" t="str">
            <v>132-50</v>
          </cell>
          <cell r="AJ2359" t="str">
            <v>N/A</v>
          </cell>
          <cell r="AK2359" t="str">
            <v>None</v>
          </cell>
          <cell r="AL2359">
            <v>80</v>
          </cell>
          <cell r="AM2359">
            <v>0</v>
          </cell>
        </row>
        <row r="2360">
          <cell r="F2360" t="str">
            <v>BNA175WBT</v>
          </cell>
          <cell r="G2360" t="str">
            <v>BNA Bundle for IP/VDX Products</v>
          </cell>
          <cell r="H2360" t="str">
            <v>BNA Bundle for IP/VDX Products</v>
          </cell>
          <cell r="I2360">
            <v>500</v>
          </cell>
          <cell r="J2360">
            <v>500</v>
          </cell>
          <cell r="K2360" t="str">
            <v>N</v>
          </cell>
          <cell r="L2360">
            <v>0</v>
          </cell>
          <cell r="M2360">
            <v>0</v>
          </cell>
          <cell r="N2360">
            <v>0</v>
          </cell>
          <cell r="O2360">
            <v>0</v>
          </cell>
          <cell r="P2360">
            <v>0</v>
          </cell>
          <cell r="Q2360">
            <v>0</v>
          </cell>
          <cell r="R2360">
            <v>0</v>
          </cell>
          <cell r="S2360">
            <v>365</v>
          </cell>
          <cell r="T2360">
            <v>375</v>
          </cell>
          <cell r="U2360">
            <v>375</v>
          </cell>
          <cell r="V2360">
            <v>365</v>
          </cell>
          <cell r="W2360">
            <v>0</v>
          </cell>
          <cell r="X2360" t="str">
            <v>T1</v>
          </cell>
          <cell r="Y2360">
            <v>0.27</v>
          </cell>
          <cell r="Z2360">
            <v>0.25</v>
          </cell>
          <cell r="AA2360">
            <v>0.25</v>
          </cell>
          <cell r="AB2360">
            <v>0.27</v>
          </cell>
          <cell r="AC2360">
            <v>0</v>
          </cell>
          <cell r="AD2360">
            <v>0</v>
          </cell>
          <cell r="AE2360" t="str">
            <v>EDUCATION</v>
          </cell>
          <cell r="AF2360" t="str">
            <v>EDUCATION-L2</v>
          </cell>
          <cell r="AG2360" t="str">
            <v>EDUCATION-L3</v>
          </cell>
          <cell r="AH2360" t="str">
            <v>EDUCATION</v>
          </cell>
          <cell r="AI2360" t="str">
            <v>132-50</v>
          </cell>
          <cell r="AJ2360" t="str">
            <v>N/A</v>
          </cell>
          <cell r="AK2360" t="str">
            <v>None</v>
          </cell>
          <cell r="AL2360">
            <v>80</v>
          </cell>
          <cell r="AM2360">
            <v>0</v>
          </cell>
        </row>
        <row r="2361">
          <cell r="F2361" t="str">
            <v>BNA180WBT</v>
          </cell>
          <cell r="G2361" t="str">
            <v>VDX Discovery, Configuration &amp; Features</v>
          </cell>
          <cell r="H2361" t="str">
            <v>VDX Discovery, Configuration &amp; Features</v>
          </cell>
          <cell r="I2361">
            <v>200</v>
          </cell>
          <cell r="J2361">
            <v>200</v>
          </cell>
          <cell r="K2361" t="str">
            <v>N</v>
          </cell>
          <cell r="L2361">
            <v>0</v>
          </cell>
          <cell r="M2361">
            <v>0</v>
          </cell>
          <cell r="N2361">
            <v>0</v>
          </cell>
          <cell r="O2361">
            <v>0</v>
          </cell>
          <cell r="P2361">
            <v>0</v>
          </cell>
          <cell r="Q2361">
            <v>0</v>
          </cell>
          <cell r="R2361">
            <v>0</v>
          </cell>
          <cell r="S2361">
            <v>146</v>
          </cell>
          <cell r="T2361">
            <v>150</v>
          </cell>
          <cell r="U2361">
            <v>150</v>
          </cell>
          <cell r="V2361">
            <v>146</v>
          </cell>
          <cell r="W2361">
            <v>0</v>
          </cell>
          <cell r="X2361" t="str">
            <v>T1</v>
          </cell>
          <cell r="Y2361">
            <v>0.27</v>
          </cell>
          <cell r="Z2361">
            <v>0.25</v>
          </cell>
          <cell r="AA2361">
            <v>0.25</v>
          </cell>
          <cell r="AB2361">
            <v>0.27</v>
          </cell>
          <cell r="AC2361">
            <v>0</v>
          </cell>
          <cell r="AD2361">
            <v>0</v>
          </cell>
          <cell r="AE2361" t="str">
            <v>EDUCATION</v>
          </cell>
          <cell r="AF2361" t="str">
            <v>EDUCATION-L2</v>
          </cell>
          <cell r="AG2361" t="str">
            <v>EDUCATION-L3</v>
          </cell>
          <cell r="AH2361" t="str">
            <v>EDUCATION</v>
          </cell>
          <cell r="AI2361" t="str">
            <v>132-50</v>
          </cell>
          <cell r="AJ2361" t="str">
            <v>N/A</v>
          </cell>
          <cell r="AK2361" t="str">
            <v>None</v>
          </cell>
          <cell r="AL2361">
            <v>80</v>
          </cell>
          <cell r="AM2361">
            <v>0</v>
          </cell>
        </row>
        <row r="2362">
          <cell r="F2362" t="str">
            <v>BNA185WBT</v>
          </cell>
          <cell r="G2362" t="str">
            <v>BNA Bundle for All Products</v>
          </cell>
          <cell r="H2362" t="str">
            <v>BNA Bundle for All Products</v>
          </cell>
          <cell r="I2362">
            <v>600</v>
          </cell>
          <cell r="J2362">
            <v>600</v>
          </cell>
          <cell r="K2362" t="str">
            <v>N</v>
          </cell>
          <cell r="L2362">
            <v>0</v>
          </cell>
          <cell r="M2362">
            <v>0</v>
          </cell>
          <cell r="N2362">
            <v>0</v>
          </cell>
          <cell r="O2362">
            <v>0</v>
          </cell>
          <cell r="P2362">
            <v>0</v>
          </cell>
          <cell r="Q2362">
            <v>0</v>
          </cell>
          <cell r="R2362">
            <v>0</v>
          </cell>
          <cell r="S2362">
            <v>438</v>
          </cell>
          <cell r="T2362">
            <v>450</v>
          </cell>
          <cell r="U2362">
            <v>450</v>
          </cell>
          <cell r="V2362">
            <v>438</v>
          </cell>
          <cell r="W2362">
            <v>0</v>
          </cell>
          <cell r="X2362" t="str">
            <v>T1</v>
          </cell>
          <cell r="Y2362">
            <v>0.27</v>
          </cell>
          <cell r="Z2362">
            <v>0.25</v>
          </cell>
          <cell r="AA2362">
            <v>0.25</v>
          </cell>
          <cell r="AB2362">
            <v>0.27</v>
          </cell>
          <cell r="AC2362">
            <v>0</v>
          </cell>
          <cell r="AD2362">
            <v>0</v>
          </cell>
          <cell r="AE2362" t="str">
            <v>EDUCATION</v>
          </cell>
          <cell r="AF2362" t="str">
            <v>EDUCATION-L2</v>
          </cell>
          <cell r="AG2362" t="str">
            <v>EDUCATION-L3</v>
          </cell>
          <cell r="AH2362" t="str">
            <v>EDUCATION</v>
          </cell>
          <cell r="AI2362" t="str">
            <v>132-50</v>
          </cell>
          <cell r="AJ2362" t="str">
            <v>N/A</v>
          </cell>
          <cell r="AK2362" t="str">
            <v>None</v>
          </cell>
          <cell r="AL2362">
            <v>80</v>
          </cell>
          <cell r="AM2362">
            <v>0</v>
          </cell>
        </row>
        <row r="2363">
          <cell r="F2363" t="str">
            <v>CEF 250-WBT</v>
          </cell>
          <cell r="G2363" t="str">
            <v>Bridge to Brocade Ethernet Fabrics for Network Professionals</v>
          </cell>
          <cell r="H2363">
            <v>0</v>
          </cell>
          <cell r="I2363">
            <v>100</v>
          </cell>
          <cell r="J2363">
            <v>100</v>
          </cell>
          <cell r="K2363" t="str">
            <v>N</v>
          </cell>
          <cell r="L2363">
            <v>0</v>
          </cell>
          <cell r="M2363">
            <v>0</v>
          </cell>
          <cell r="N2363">
            <v>0</v>
          </cell>
          <cell r="O2363">
            <v>0</v>
          </cell>
          <cell r="P2363">
            <v>0</v>
          </cell>
          <cell r="Q2363">
            <v>0</v>
          </cell>
          <cell r="R2363">
            <v>0</v>
          </cell>
          <cell r="S2363">
            <v>73</v>
          </cell>
          <cell r="T2363">
            <v>75</v>
          </cell>
          <cell r="U2363">
            <v>75</v>
          </cell>
          <cell r="V2363">
            <v>73</v>
          </cell>
          <cell r="W2363">
            <v>0</v>
          </cell>
          <cell r="X2363" t="str">
            <v>T1</v>
          </cell>
          <cell r="Y2363">
            <v>0.27</v>
          </cell>
          <cell r="Z2363">
            <v>0.25</v>
          </cell>
          <cell r="AA2363">
            <v>0.25</v>
          </cell>
          <cell r="AB2363">
            <v>0.27</v>
          </cell>
          <cell r="AC2363">
            <v>0</v>
          </cell>
          <cell r="AD2363">
            <v>0</v>
          </cell>
          <cell r="AE2363" t="str">
            <v>EDUCATION</v>
          </cell>
          <cell r="AF2363" t="str">
            <v>EDUCATION-L2</v>
          </cell>
          <cell r="AG2363" t="str">
            <v>EDUCATION-L3</v>
          </cell>
          <cell r="AH2363" t="str">
            <v>EDUCATION</v>
          </cell>
          <cell r="AI2363" t="str">
            <v>132-50</v>
          </cell>
          <cell r="AJ2363" t="str">
            <v>N/A</v>
          </cell>
          <cell r="AK2363" t="str">
            <v>None</v>
          </cell>
          <cell r="AL2363">
            <v>80</v>
          </cell>
          <cell r="AM2363">
            <v>0</v>
          </cell>
        </row>
        <row r="2364">
          <cell r="F2364" t="str">
            <v>CEF 260-WBT</v>
          </cell>
          <cell r="G2364" t="str">
            <v>IP Storage Networking</v>
          </cell>
          <cell r="H2364">
            <v>0</v>
          </cell>
          <cell r="I2364">
            <v>200</v>
          </cell>
          <cell r="J2364">
            <v>200</v>
          </cell>
          <cell r="K2364" t="str">
            <v>N</v>
          </cell>
          <cell r="L2364">
            <v>0</v>
          </cell>
          <cell r="M2364">
            <v>0</v>
          </cell>
          <cell r="N2364">
            <v>0</v>
          </cell>
          <cell r="O2364">
            <v>0</v>
          </cell>
          <cell r="P2364">
            <v>0</v>
          </cell>
          <cell r="Q2364">
            <v>0</v>
          </cell>
          <cell r="R2364">
            <v>0</v>
          </cell>
          <cell r="S2364">
            <v>146</v>
          </cell>
          <cell r="T2364">
            <v>150</v>
          </cell>
          <cell r="U2364">
            <v>150</v>
          </cell>
          <cell r="V2364">
            <v>146</v>
          </cell>
          <cell r="W2364">
            <v>0</v>
          </cell>
          <cell r="X2364" t="str">
            <v>T1</v>
          </cell>
          <cell r="Y2364">
            <v>0.27</v>
          </cell>
          <cell r="Z2364">
            <v>0.25</v>
          </cell>
          <cell r="AA2364">
            <v>0.25</v>
          </cell>
          <cell r="AB2364">
            <v>0.27</v>
          </cell>
          <cell r="AC2364">
            <v>0</v>
          </cell>
          <cell r="AD2364">
            <v>0</v>
          </cell>
          <cell r="AE2364" t="str">
            <v>EDUCATION</v>
          </cell>
          <cell r="AF2364" t="str">
            <v>EDUCATION-L2</v>
          </cell>
          <cell r="AG2364" t="str">
            <v>EDUCATION-L3</v>
          </cell>
          <cell r="AH2364" t="str">
            <v>EDUCATION</v>
          </cell>
          <cell r="AI2364" t="str">
            <v>132-50</v>
          </cell>
          <cell r="AJ2364" t="str">
            <v>N/A</v>
          </cell>
          <cell r="AK2364" t="str">
            <v>None</v>
          </cell>
          <cell r="AL2364">
            <v>80</v>
          </cell>
          <cell r="AM2364">
            <v>0</v>
          </cell>
        </row>
        <row r="2365">
          <cell r="F2365" t="str">
            <v>CLE202WBT</v>
          </cell>
          <cell r="G2365" t="str">
            <v>BROCADE CERTIFIED LAYER 4-7 ENGINEER WEB BASED TRAINING</v>
          </cell>
          <cell r="H2365" t="str">
            <v>BROCADE CERTIFIED LAYER 4-7 ENGINEER WEB BASED TRAINING</v>
          </cell>
          <cell r="I2365">
            <v>260</v>
          </cell>
          <cell r="J2365">
            <v>300</v>
          </cell>
          <cell r="K2365" t="str">
            <v>N</v>
          </cell>
          <cell r="L2365">
            <v>0</v>
          </cell>
          <cell r="M2365">
            <v>0</v>
          </cell>
          <cell r="N2365">
            <v>0</v>
          </cell>
          <cell r="O2365">
            <v>0</v>
          </cell>
          <cell r="P2365">
            <v>0</v>
          </cell>
          <cell r="Q2365">
            <v>0</v>
          </cell>
          <cell r="R2365">
            <v>0</v>
          </cell>
          <cell r="S2365">
            <v>219</v>
          </cell>
          <cell r="T2365">
            <v>225</v>
          </cell>
          <cell r="U2365">
            <v>225</v>
          </cell>
          <cell r="V2365">
            <v>219</v>
          </cell>
          <cell r="W2365">
            <v>0</v>
          </cell>
          <cell r="X2365" t="str">
            <v>T1</v>
          </cell>
          <cell r="Y2365">
            <v>0.27</v>
          </cell>
          <cell r="Z2365">
            <v>0.25</v>
          </cell>
          <cell r="AA2365">
            <v>0.25</v>
          </cell>
          <cell r="AB2365">
            <v>0.27</v>
          </cell>
          <cell r="AC2365">
            <v>0</v>
          </cell>
          <cell r="AD2365">
            <v>0</v>
          </cell>
          <cell r="AE2365" t="str">
            <v>EDUCATION</v>
          </cell>
          <cell r="AF2365" t="str">
            <v>EDUCATION-L2</v>
          </cell>
          <cell r="AG2365" t="str">
            <v>EDUCATION-L3</v>
          </cell>
          <cell r="AH2365" t="str">
            <v>EDUCATION</v>
          </cell>
          <cell r="AI2365" t="str">
            <v>132-50</v>
          </cell>
          <cell r="AJ2365" t="str">
            <v>N/A</v>
          </cell>
          <cell r="AK2365" t="str">
            <v>None</v>
          </cell>
          <cell r="AL2365">
            <v>80</v>
          </cell>
          <cell r="AM2365">
            <v>0</v>
          </cell>
        </row>
        <row r="2366">
          <cell r="F2366" t="str">
            <v>CNE200WBT</v>
          </cell>
          <cell r="G2366" t="str">
            <v>BROCADE CERTIFIED NETWORK ENGINEER WEB BASED TRAINING</v>
          </cell>
          <cell r="H2366" t="str">
            <v>BROCADE CERTIFIED NETWORK ENGINEER WEB BASED TRAINING</v>
          </cell>
          <cell r="I2366">
            <v>530</v>
          </cell>
          <cell r="J2366">
            <v>500</v>
          </cell>
          <cell r="K2366" t="str">
            <v>N</v>
          </cell>
          <cell r="L2366">
            <v>0</v>
          </cell>
          <cell r="M2366">
            <v>0</v>
          </cell>
          <cell r="N2366">
            <v>0</v>
          </cell>
          <cell r="O2366">
            <v>0</v>
          </cell>
          <cell r="P2366">
            <v>0</v>
          </cell>
          <cell r="Q2366">
            <v>0</v>
          </cell>
          <cell r="R2366">
            <v>0</v>
          </cell>
          <cell r="S2366">
            <v>365</v>
          </cell>
          <cell r="T2366">
            <v>375</v>
          </cell>
          <cell r="U2366">
            <v>375</v>
          </cell>
          <cell r="V2366">
            <v>365</v>
          </cell>
          <cell r="W2366">
            <v>0</v>
          </cell>
          <cell r="X2366" t="str">
            <v>T1</v>
          </cell>
          <cell r="Y2366">
            <v>0.27</v>
          </cell>
          <cell r="Z2366">
            <v>0.25</v>
          </cell>
          <cell r="AA2366">
            <v>0.25</v>
          </cell>
          <cell r="AB2366">
            <v>0.27</v>
          </cell>
          <cell r="AC2366">
            <v>0</v>
          </cell>
          <cell r="AD2366">
            <v>0</v>
          </cell>
          <cell r="AE2366" t="str">
            <v>EDUCATION</v>
          </cell>
          <cell r="AF2366" t="str">
            <v>EDUCATION-L2</v>
          </cell>
          <cell r="AG2366" t="str">
            <v>EDUCATION-L3</v>
          </cell>
          <cell r="AH2366" t="str">
            <v>EDUCATION</v>
          </cell>
          <cell r="AI2366" t="str">
            <v>132-50</v>
          </cell>
          <cell r="AJ2366" t="str">
            <v>N/A</v>
          </cell>
          <cell r="AK2366" t="str">
            <v>None</v>
          </cell>
          <cell r="AL2366">
            <v>80</v>
          </cell>
          <cell r="AM2366">
            <v>0</v>
          </cell>
        </row>
        <row r="2367">
          <cell r="F2367" t="str">
            <v>CNE250WBT</v>
          </cell>
          <cell r="G2367" t="str">
            <v>BROCADE PREPARING CISCO PROFESSIONALS FOR THE BCNE EXAM WEB BASED TRAINING</v>
          </cell>
          <cell r="H2367" t="str">
            <v>BROCADE PREPARING CISCO PROFESSIONALS FOR THE BCNE EXAM WEB BASED TRAINING</v>
          </cell>
          <cell r="I2367">
            <v>99</v>
          </cell>
          <cell r="J2367">
            <v>100</v>
          </cell>
          <cell r="K2367" t="str">
            <v>N</v>
          </cell>
          <cell r="L2367">
            <v>0</v>
          </cell>
          <cell r="M2367">
            <v>0</v>
          </cell>
          <cell r="N2367">
            <v>0</v>
          </cell>
          <cell r="O2367">
            <v>0</v>
          </cell>
          <cell r="P2367">
            <v>0</v>
          </cell>
          <cell r="Q2367">
            <v>0</v>
          </cell>
          <cell r="R2367">
            <v>0</v>
          </cell>
          <cell r="S2367">
            <v>73</v>
          </cell>
          <cell r="T2367">
            <v>75</v>
          </cell>
          <cell r="U2367">
            <v>75</v>
          </cell>
          <cell r="V2367">
            <v>73</v>
          </cell>
          <cell r="W2367">
            <v>0</v>
          </cell>
          <cell r="X2367" t="str">
            <v>T1</v>
          </cell>
          <cell r="Y2367">
            <v>0.27</v>
          </cell>
          <cell r="Z2367">
            <v>0.25</v>
          </cell>
          <cell r="AA2367">
            <v>0.25</v>
          </cell>
          <cell r="AB2367">
            <v>0.27</v>
          </cell>
          <cell r="AC2367">
            <v>0</v>
          </cell>
          <cell r="AD2367">
            <v>0</v>
          </cell>
          <cell r="AE2367" t="str">
            <v>EDUCATION</v>
          </cell>
          <cell r="AF2367" t="str">
            <v>EDUCATION-L2</v>
          </cell>
          <cell r="AG2367" t="str">
            <v>EDUCATION-L3</v>
          </cell>
          <cell r="AH2367" t="str">
            <v>EDUCATION</v>
          </cell>
          <cell r="AI2367" t="str">
            <v>132-50</v>
          </cell>
          <cell r="AJ2367" t="str">
            <v>N/A</v>
          </cell>
          <cell r="AK2367" t="str">
            <v>None</v>
          </cell>
          <cell r="AL2367">
            <v>80</v>
          </cell>
          <cell r="AM2367">
            <v>0</v>
          </cell>
        </row>
        <row r="2368">
          <cell r="F2368" t="str">
            <v>CNP300WBT</v>
          </cell>
          <cell r="G2368" t="str">
            <v>BROCADE CERTIFIED NETWORK PROFESSIONAL WEB BASED TRAINING</v>
          </cell>
          <cell r="H2368" t="str">
            <v>BROCADE CERTIFIED NETWORK PROFESSIONAL WEB BASED TRAINING</v>
          </cell>
          <cell r="I2368">
            <v>396</v>
          </cell>
          <cell r="J2368">
            <v>400</v>
          </cell>
          <cell r="K2368" t="str">
            <v>N</v>
          </cell>
          <cell r="L2368">
            <v>0</v>
          </cell>
          <cell r="M2368">
            <v>0</v>
          </cell>
          <cell r="N2368">
            <v>0</v>
          </cell>
          <cell r="O2368">
            <v>0</v>
          </cell>
          <cell r="P2368">
            <v>0</v>
          </cell>
          <cell r="Q2368">
            <v>0</v>
          </cell>
          <cell r="R2368">
            <v>0</v>
          </cell>
          <cell r="S2368">
            <v>292</v>
          </cell>
          <cell r="T2368">
            <v>300</v>
          </cell>
          <cell r="U2368">
            <v>300</v>
          </cell>
          <cell r="V2368">
            <v>292</v>
          </cell>
          <cell r="W2368">
            <v>0</v>
          </cell>
          <cell r="X2368" t="str">
            <v>T1</v>
          </cell>
          <cell r="Y2368">
            <v>0.27</v>
          </cell>
          <cell r="Z2368">
            <v>0.25</v>
          </cell>
          <cell r="AA2368">
            <v>0.25</v>
          </cell>
          <cell r="AB2368">
            <v>0.27</v>
          </cell>
          <cell r="AC2368">
            <v>0</v>
          </cell>
          <cell r="AD2368">
            <v>0</v>
          </cell>
          <cell r="AE2368" t="str">
            <v>EDUCATION</v>
          </cell>
          <cell r="AF2368" t="str">
            <v>EDUCATION-L2</v>
          </cell>
          <cell r="AG2368" t="str">
            <v>EDUCATION-L3</v>
          </cell>
          <cell r="AH2368" t="str">
            <v>EDUCATION</v>
          </cell>
          <cell r="AI2368" t="str">
            <v>132-50</v>
          </cell>
          <cell r="AJ2368" t="str">
            <v>N/A</v>
          </cell>
          <cell r="AK2368" t="str">
            <v>None</v>
          </cell>
          <cell r="AL2368">
            <v>80</v>
          </cell>
          <cell r="AM2368">
            <v>0</v>
          </cell>
        </row>
        <row r="2369">
          <cell r="F2369" t="str">
            <v>ETH101WBT</v>
          </cell>
          <cell r="G2369" t="str">
            <v>BROCADE INTERNETWORKING FUNDAMENTALS WEB BASED TRAINING</v>
          </cell>
          <cell r="H2369" t="str">
            <v>BROCADE INTERNETWORKING FUNDAMENTALS WEB BASED TRAINING</v>
          </cell>
          <cell r="I2369" t="str">
            <v>No Charge</v>
          </cell>
          <cell r="J2369" t="str">
            <v>No Charge</v>
          </cell>
          <cell r="K2369" t="str">
            <v>N</v>
          </cell>
          <cell r="L2369">
            <v>0</v>
          </cell>
          <cell r="M2369">
            <v>0</v>
          </cell>
          <cell r="N2369">
            <v>0</v>
          </cell>
          <cell r="O2369">
            <v>0</v>
          </cell>
          <cell r="P2369">
            <v>0</v>
          </cell>
          <cell r="Q2369">
            <v>0</v>
          </cell>
          <cell r="R2369">
            <v>0</v>
          </cell>
          <cell r="S2369" t="str">
            <v>No Charge</v>
          </cell>
          <cell r="T2369" t="str">
            <v>No Charge</v>
          </cell>
          <cell r="U2369" t="str">
            <v>No Charge</v>
          </cell>
          <cell r="V2369" t="str">
            <v>No Charge</v>
          </cell>
          <cell r="W2369">
            <v>0</v>
          </cell>
          <cell r="X2369" t="str">
            <v>T1</v>
          </cell>
          <cell r="Y2369">
            <v>0.27</v>
          </cell>
          <cell r="Z2369">
            <v>0.25</v>
          </cell>
          <cell r="AA2369">
            <v>0.25</v>
          </cell>
          <cell r="AB2369">
            <v>0.27</v>
          </cell>
          <cell r="AC2369">
            <v>0</v>
          </cell>
          <cell r="AD2369">
            <v>0</v>
          </cell>
          <cell r="AE2369" t="str">
            <v>EDUCATION</v>
          </cell>
          <cell r="AF2369" t="str">
            <v>EDUCATION-L2</v>
          </cell>
          <cell r="AG2369" t="str">
            <v>EDUCATION-L3</v>
          </cell>
          <cell r="AH2369" t="str">
            <v>EDUCATION</v>
          </cell>
          <cell r="AI2369" t="str">
            <v>132-50</v>
          </cell>
          <cell r="AJ2369" t="str">
            <v>N/A</v>
          </cell>
          <cell r="AK2369" t="str">
            <v>None</v>
          </cell>
          <cell r="AL2369">
            <v>80</v>
          </cell>
          <cell r="AM2369">
            <v>0</v>
          </cell>
        </row>
        <row r="2370">
          <cell r="F2370" t="str">
            <v>FCOE110WBT</v>
          </cell>
          <cell r="G2370" t="str">
            <v>BROCADE INTRODUCTION TO FIBRE CHANNEL OVER ETHERNET WEB BASED TRAINING</v>
          </cell>
          <cell r="H2370" t="str">
            <v>BROCADE INTRODUCTION TO FIBRE CHANNEL OVER ETHERNET WEB BASED TRAINING</v>
          </cell>
          <cell r="I2370">
            <v>99</v>
          </cell>
          <cell r="J2370">
            <v>100</v>
          </cell>
          <cell r="K2370" t="str">
            <v>N</v>
          </cell>
          <cell r="L2370">
            <v>0</v>
          </cell>
          <cell r="M2370">
            <v>0</v>
          </cell>
          <cell r="N2370">
            <v>0</v>
          </cell>
          <cell r="O2370">
            <v>0</v>
          </cell>
          <cell r="P2370">
            <v>0</v>
          </cell>
          <cell r="Q2370">
            <v>0</v>
          </cell>
          <cell r="R2370">
            <v>0</v>
          </cell>
          <cell r="S2370">
            <v>73</v>
          </cell>
          <cell r="T2370">
            <v>75</v>
          </cell>
          <cell r="U2370">
            <v>75</v>
          </cell>
          <cell r="V2370">
            <v>73</v>
          </cell>
          <cell r="W2370">
            <v>0</v>
          </cell>
          <cell r="X2370" t="str">
            <v>T1</v>
          </cell>
          <cell r="Y2370">
            <v>0.27</v>
          </cell>
          <cell r="Z2370">
            <v>0.25</v>
          </cell>
          <cell r="AA2370">
            <v>0.25</v>
          </cell>
          <cell r="AB2370">
            <v>0.27</v>
          </cell>
          <cell r="AC2370">
            <v>0</v>
          </cell>
          <cell r="AD2370">
            <v>0</v>
          </cell>
          <cell r="AE2370" t="str">
            <v>EDUCATION</v>
          </cell>
          <cell r="AF2370" t="str">
            <v>EDUCATION-L2</v>
          </cell>
          <cell r="AG2370" t="str">
            <v>EDUCATION-L3</v>
          </cell>
          <cell r="AH2370" t="str">
            <v>EDUCATION</v>
          </cell>
          <cell r="AI2370" t="str">
            <v>132-50</v>
          </cell>
          <cell r="AJ2370" t="str">
            <v>N/A</v>
          </cell>
          <cell r="AK2370" t="str">
            <v>None</v>
          </cell>
          <cell r="AL2370">
            <v>80</v>
          </cell>
          <cell r="AM2370">
            <v>0</v>
          </cell>
        </row>
        <row r="2371">
          <cell r="F2371" t="str">
            <v>FCOE200WBT</v>
          </cell>
          <cell r="G2371" t="str">
            <v>BROCADE FIBRE CHANNEL OVER ETHERNET INSTRUCTOR LED TRAINING</v>
          </cell>
          <cell r="H2371" t="str">
            <v>BROCADE FIBRE CHANNEL OVER ETHERNET INSTRUCTOR LED TRAINING</v>
          </cell>
          <cell r="I2371">
            <v>600</v>
          </cell>
          <cell r="J2371">
            <v>600</v>
          </cell>
          <cell r="K2371" t="str">
            <v>N</v>
          </cell>
          <cell r="L2371">
            <v>0</v>
          </cell>
          <cell r="M2371">
            <v>0</v>
          </cell>
          <cell r="N2371">
            <v>0</v>
          </cell>
          <cell r="O2371">
            <v>0</v>
          </cell>
          <cell r="P2371">
            <v>0</v>
          </cell>
          <cell r="Q2371">
            <v>0</v>
          </cell>
          <cell r="R2371">
            <v>0</v>
          </cell>
          <cell r="S2371">
            <v>438</v>
          </cell>
          <cell r="T2371">
            <v>450</v>
          </cell>
          <cell r="U2371">
            <v>450</v>
          </cell>
          <cell r="V2371">
            <v>438</v>
          </cell>
          <cell r="W2371">
            <v>0</v>
          </cell>
          <cell r="X2371" t="str">
            <v>T1</v>
          </cell>
          <cell r="Y2371">
            <v>0.27</v>
          </cell>
          <cell r="Z2371">
            <v>0.25</v>
          </cell>
          <cell r="AA2371">
            <v>0.25</v>
          </cell>
          <cell r="AB2371">
            <v>0.27</v>
          </cell>
          <cell r="AC2371">
            <v>0</v>
          </cell>
          <cell r="AD2371">
            <v>0</v>
          </cell>
          <cell r="AE2371" t="str">
            <v>EDUCATION</v>
          </cell>
          <cell r="AF2371" t="str">
            <v>EDUCATION-L2</v>
          </cell>
          <cell r="AG2371" t="str">
            <v>EDUCATION-L3</v>
          </cell>
          <cell r="AH2371" t="str">
            <v>EDUCATION</v>
          </cell>
          <cell r="AI2371" t="str">
            <v>132-50</v>
          </cell>
          <cell r="AJ2371" t="str">
            <v>N/A</v>
          </cell>
          <cell r="AK2371" t="str">
            <v>None</v>
          </cell>
          <cell r="AL2371">
            <v>80</v>
          </cell>
          <cell r="AM2371">
            <v>0</v>
          </cell>
        </row>
        <row r="2372">
          <cell r="F2372" t="str">
            <v>FI200WBT</v>
          </cell>
          <cell r="G2372" t="str">
            <v>BROCADE CAMPUS ESSENTIALS WEB BASED TRAINING</v>
          </cell>
          <cell r="H2372" t="str">
            <v>BROCADE CAMPUS ESSENTIALS WEB BASED TRAINING</v>
          </cell>
          <cell r="I2372">
            <v>400</v>
          </cell>
          <cell r="J2372">
            <v>400</v>
          </cell>
          <cell r="K2372" t="str">
            <v>N</v>
          </cell>
          <cell r="L2372">
            <v>0</v>
          </cell>
          <cell r="M2372">
            <v>0</v>
          </cell>
          <cell r="N2372">
            <v>0</v>
          </cell>
          <cell r="O2372">
            <v>0</v>
          </cell>
          <cell r="P2372">
            <v>0</v>
          </cell>
          <cell r="Q2372">
            <v>0</v>
          </cell>
          <cell r="R2372">
            <v>0</v>
          </cell>
          <cell r="S2372">
            <v>292</v>
          </cell>
          <cell r="T2372">
            <v>300</v>
          </cell>
          <cell r="U2372">
            <v>300</v>
          </cell>
          <cell r="V2372">
            <v>292</v>
          </cell>
          <cell r="W2372">
            <v>0</v>
          </cell>
          <cell r="X2372" t="str">
            <v>T1</v>
          </cell>
          <cell r="Y2372">
            <v>0.27</v>
          </cell>
          <cell r="Z2372">
            <v>0.25</v>
          </cell>
          <cell r="AA2372">
            <v>0.25</v>
          </cell>
          <cell r="AB2372">
            <v>0.27</v>
          </cell>
          <cell r="AC2372">
            <v>0</v>
          </cell>
          <cell r="AD2372">
            <v>0</v>
          </cell>
          <cell r="AE2372" t="str">
            <v>EDUCATION</v>
          </cell>
          <cell r="AF2372" t="str">
            <v>EDUCATION-L2</v>
          </cell>
          <cell r="AG2372" t="str">
            <v>EDUCATION-L3</v>
          </cell>
          <cell r="AH2372" t="str">
            <v>EDUCATION</v>
          </cell>
          <cell r="AI2372" t="str">
            <v>132-50</v>
          </cell>
          <cell r="AJ2372" t="str">
            <v>N/A</v>
          </cell>
          <cell r="AK2372" t="str">
            <v>None</v>
          </cell>
          <cell r="AL2372">
            <v>80</v>
          </cell>
          <cell r="AM2372">
            <v>0</v>
          </cell>
        </row>
        <row r="2373">
          <cell r="F2373" t="str">
            <v>IPV6 101-WBT</v>
          </cell>
          <cell r="G2373" t="str">
            <v>Brocade IPv6 Fundamentals</v>
          </cell>
          <cell r="H2373">
            <v>0</v>
          </cell>
          <cell r="I2373">
            <v>100</v>
          </cell>
          <cell r="J2373">
            <v>100</v>
          </cell>
          <cell r="K2373" t="str">
            <v>N</v>
          </cell>
          <cell r="L2373">
            <v>0</v>
          </cell>
          <cell r="M2373">
            <v>0</v>
          </cell>
          <cell r="N2373">
            <v>0</v>
          </cell>
          <cell r="O2373">
            <v>0</v>
          </cell>
          <cell r="P2373">
            <v>0</v>
          </cell>
          <cell r="Q2373">
            <v>0</v>
          </cell>
          <cell r="R2373">
            <v>0</v>
          </cell>
          <cell r="S2373">
            <v>73</v>
          </cell>
          <cell r="T2373">
            <v>75</v>
          </cell>
          <cell r="U2373">
            <v>75</v>
          </cell>
          <cell r="V2373">
            <v>73</v>
          </cell>
          <cell r="W2373">
            <v>0</v>
          </cell>
          <cell r="X2373" t="str">
            <v>T1</v>
          </cell>
          <cell r="Y2373">
            <v>0.27</v>
          </cell>
          <cell r="Z2373">
            <v>0.25</v>
          </cell>
          <cell r="AA2373">
            <v>0.25</v>
          </cell>
          <cell r="AB2373">
            <v>0.27</v>
          </cell>
          <cell r="AC2373">
            <v>0</v>
          </cell>
          <cell r="AD2373">
            <v>0</v>
          </cell>
          <cell r="AE2373" t="str">
            <v>EDUCATION</v>
          </cell>
          <cell r="AF2373" t="str">
            <v>EDUCATION-L2</v>
          </cell>
          <cell r="AG2373" t="str">
            <v>EDUCATION-L3</v>
          </cell>
          <cell r="AH2373" t="str">
            <v>EDUCATION</v>
          </cell>
          <cell r="AI2373" t="str">
            <v>132-50</v>
          </cell>
          <cell r="AJ2373" t="str">
            <v>N/A</v>
          </cell>
          <cell r="AK2373" t="str">
            <v>None</v>
          </cell>
          <cell r="AL2373">
            <v>80</v>
          </cell>
          <cell r="AM2373">
            <v>0</v>
          </cell>
        </row>
        <row r="2374">
          <cell r="F2374" t="str">
            <v>IPV6 150-WBT</v>
          </cell>
          <cell r="G2374" t="str">
            <v>Brocade IPv6 Implementation</v>
          </cell>
          <cell r="H2374">
            <v>0</v>
          </cell>
          <cell r="I2374">
            <v>100</v>
          </cell>
          <cell r="J2374">
            <v>100</v>
          </cell>
          <cell r="K2374" t="str">
            <v>N</v>
          </cell>
          <cell r="L2374">
            <v>0</v>
          </cell>
          <cell r="M2374">
            <v>0</v>
          </cell>
          <cell r="N2374">
            <v>0</v>
          </cell>
          <cell r="O2374">
            <v>0</v>
          </cell>
          <cell r="P2374">
            <v>0</v>
          </cell>
          <cell r="Q2374">
            <v>0</v>
          </cell>
          <cell r="R2374">
            <v>0</v>
          </cell>
          <cell r="S2374">
            <v>73</v>
          </cell>
          <cell r="T2374">
            <v>75</v>
          </cell>
          <cell r="U2374">
            <v>75</v>
          </cell>
          <cell r="V2374">
            <v>73</v>
          </cell>
          <cell r="W2374">
            <v>0</v>
          </cell>
          <cell r="X2374" t="str">
            <v>T1</v>
          </cell>
          <cell r="Y2374">
            <v>0.27</v>
          </cell>
          <cell r="Z2374">
            <v>0.25</v>
          </cell>
          <cell r="AA2374">
            <v>0.25</v>
          </cell>
          <cell r="AB2374">
            <v>0.27</v>
          </cell>
          <cell r="AC2374">
            <v>0</v>
          </cell>
          <cell r="AD2374">
            <v>0</v>
          </cell>
          <cell r="AE2374" t="str">
            <v>EDUCATION</v>
          </cell>
          <cell r="AF2374" t="str">
            <v>EDUCATION-L2</v>
          </cell>
          <cell r="AG2374" t="str">
            <v>EDUCATION-L3</v>
          </cell>
          <cell r="AH2374" t="str">
            <v>EDUCATION</v>
          </cell>
          <cell r="AI2374" t="str">
            <v>132-50</v>
          </cell>
          <cell r="AJ2374" t="str">
            <v>N/A</v>
          </cell>
          <cell r="AK2374" t="str">
            <v>None</v>
          </cell>
          <cell r="AL2374">
            <v>80</v>
          </cell>
          <cell r="AM2374">
            <v>0</v>
          </cell>
        </row>
        <row r="2375">
          <cell r="F2375" t="str">
            <v>MPLS400WBT</v>
          </cell>
          <cell r="G2375" t="str">
            <v>BROCADE MULTIPROTOCOL LABEL SWITCHING IMPLEMENTATION WEB BASED TRAINING</v>
          </cell>
          <cell r="H2375" t="str">
            <v>BROCADE MULTIPROTOCOL LABEL SWITCHING IMPLEMENTATION WEB BASED TRAINING</v>
          </cell>
          <cell r="I2375">
            <v>400</v>
          </cell>
          <cell r="J2375">
            <v>400</v>
          </cell>
          <cell r="K2375" t="str">
            <v>N</v>
          </cell>
          <cell r="L2375">
            <v>0</v>
          </cell>
          <cell r="M2375">
            <v>0</v>
          </cell>
          <cell r="N2375">
            <v>0</v>
          </cell>
          <cell r="O2375">
            <v>0</v>
          </cell>
          <cell r="P2375">
            <v>0</v>
          </cell>
          <cell r="Q2375">
            <v>0</v>
          </cell>
          <cell r="R2375">
            <v>0</v>
          </cell>
          <cell r="S2375">
            <v>292</v>
          </cell>
          <cell r="T2375">
            <v>300</v>
          </cell>
          <cell r="U2375">
            <v>300</v>
          </cell>
          <cell r="V2375">
            <v>292</v>
          </cell>
          <cell r="W2375">
            <v>0</v>
          </cell>
          <cell r="X2375" t="str">
            <v>T1</v>
          </cell>
          <cell r="Y2375">
            <v>0.27</v>
          </cell>
          <cell r="Z2375">
            <v>0.25</v>
          </cell>
          <cell r="AA2375">
            <v>0.25</v>
          </cell>
          <cell r="AB2375">
            <v>0.27</v>
          </cell>
          <cell r="AC2375">
            <v>0</v>
          </cell>
          <cell r="AD2375">
            <v>0</v>
          </cell>
          <cell r="AE2375" t="str">
            <v>EDUCATION</v>
          </cell>
          <cell r="AF2375" t="str">
            <v>EDUCATION-L2</v>
          </cell>
          <cell r="AG2375" t="str">
            <v>EDUCATION-L3</v>
          </cell>
          <cell r="AH2375" t="str">
            <v>EDUCATION</v>
          </cell>
          <cell r="AI2375" t="str">
            <v>132-50</v>
          </cell>
          <cell r="AJ2375" t="str">
            <v>N/A</v>
          </cell>
          <cell r="AK2375" t="str">
            <v>None</v>
          </cell>
          <cell r="AL2375">
            <v>80</v>
          </cell>
          <cell r="AM2375">
            <v>0</v>
          </cell>
        </row>
        <row r="2376">
          <cell r="F2376" t="str">
            <v>NI200WBT</v>
          </cell>
          <cell r="G2376" t="str">
            <v>This course is an in-depth study of the Brocade NetIron family of products and how they are utilized in enterprise and service provider networks. It focuses on the hardware and software architecture, traffic flow, upgrade process and major features</v>
          </cell>
          <cell r="H2376" t="str">
            <v>This course is an in-depth study of the Brocade NetIron family of products and how they are utilized in enterprise and service provider networks. It focuses on the hardware and software architecture, traffic flow, upgrade process and major features</v>
          </cell>
          <cell r="I2376">
            <v>400</v>
          </cell>
          <cell r="J2376">
            <v>400</v>
          </cell>
          <cell r="K2376" t="str">
            <v>N</v>
          </cell>
          <cell r="L2376">
            <v>0</v>
          </cell>
          <cell r="M2376">
            <v>0</v>
          </cell>
          <cell r="N2376">
            <v>0</v>
          </cell>
          <cell r="O2376">
            <v>0</v>
          </cell>
          <cell r="P2376">
            <v>0</v>
          </cell>
          <cell r="Q2376">
            <v>0</v>
          </cell>
          <cell r="R2376">
            <v>0</v>
          </cell>
          <cell r="S2376">
            <v>292</v>
          </cell>
          <cell r="T2376">
            <v>300</v>
          </cell>
          <cell r="U2376">
            <v>300</v>
          </cell>
          <cell r="V2376">
            <v>292</v>
          </cell>
          <cell r="W2376">
            <v>0</v>
          </cell>
          <cell r="X2376" t="str">
            <v>T1</v>
          </cell>
          <cell r="Y2376">
            <v>0.27</v>
          </cell>
          <cell r="Z2376">
            <v>0.25</v>
          </cell>
          <cell r="AA2376">
            <v>0.25</v>
          </cell>
          <cell r="AB2376">
            <v>0.27</v>
          </cell>
          <cell r="AC2376">
            <v>0</v>
          </cell>
          <cell r="AD2376">
            <v>0</v>
          </cell>
          <cell r="AE2376" t="str">
            <v>EDUCATION</v>
          </cell>
          <cell r="AF2376" t="str">
            <v>EDUCATION-L2</v>
          </cell>
          <cell r="AG2376" t="str">
            <v>EDUCATION-L3</v>
          </cell>
          <cell r="AH2376" t="str">
            <v>EDUCATION</v>
          </cell>
          <cell r="AI2376" t="str">
            <v>132-50</v>
          </cell>
          <cell r="AJ2376" t="str">
            <v>N/A</v>
          </cell>
          <cell r="AK2376" t="str">
            <v>None</v>
          </cell>
          <cell r="AL2376">
            <v>80</v>
          </cell>
          <cell r="AM2376">
            <v>0</v>
          </cell>
        </row>
        <row r="2377">
          <cell r="F2377" t="str">
            <v>VDX 150-WBT</v>
          </cell>
          <cell r="G2377" t="str">
            <v>VDX Implementation</v>
          </cell>
          <cell r="H2377">
            <v>0</v>
          </cell>
          <cell r="I2377">
            <v>200</v>
          </cell>
          <cell r="J2377">
            <v>200</v>
          </cell>
          <cell r="K2377" t="str">
            <v>N</v>
          </cell>
          <cell r="L2377">
            <v>0</v>
          </cell>
          <cell r="M2377">
            <v>0</v>
          </cell>
          <cell r="N2377">
            <v>0</v>
          </cell>
          <cell r="O2377">
            <v>0</v>
          </cell>
          <cell r="P2377">
            <v>0</v>
          </cell>
          <cell r="Q2377">
            <v>0</v>
          </cell>
          <cell r="R2377">
            <v>0</v>
          </cell>
          <cell r="S2377">
            <v>146</v>
          </cell>
          <cell r="T2377">
            <v>150</v>
          </cell>
          <cell r="U2377">
            <v>150</v>
          </cell>
          <cell r="V2377">
            <v>146</v>
          </cell>
          <cell r="W2377">
            <v>0</v>
          </cell>
          <cell r="X2377" t="str">
            <v>T1</v>
          </cell>
          <cell r="Y2377">
            <v>0.27</v>
          </cell>
          <cell r="Z2377">
            <v>0.25</v>
          </cell>
          <cell r="AA2377">
            <v>0.25</v>
          </cell>
          <cell r="AB2377">
            <v>0.27</v>
          </cell>
          <cell r="AC2377">
            <v>0</v>
          </cell>
          <cell r="AD2377">
            <v>0</v>
          </cell>
          <cell r="AE2377" t="str">
            <v>EDUCATION</v>
          </cell>
          <cell r="AF2377" t="str">
            <v>EDUCATION-L2</v>
          </cell>
          <cell r="AG2377" t="str">
            <v>EDUCATION-L3</v>
          </cell>
          <cell r="AH2377" t="str">
            <v>EDUCATION</v>
          </cell>
          <cell r="AI2377" t="str">
            <v>132-50</v>
          </cell>
          <cell r="AJ2377" t="str">
            <v>N/A</v>
          </cell>
          <cell r="AK2377" t="str">
            <v>None</v>
          </cell>
          <cell r="AL2377">
            <v>80</v>
          </cell>
          <cell r="AM2377">
            <v>0</v>
          </cell>
        </row>
        <row r="2378">
          <cell r="F2378" t="str">
            <v>VDXTS300WBT</v>
          </cell>
          <cell r="G2378" t="str">
            <v>Advanced Ethernet Fabric Troubleshooting</v>
          </cell>
          <cell r="H2378" t="str">
            <v>Advanced Ethernet Fabric Troubleshooting</v>
          </cell>
          <cell r="I2378">
            <v>400</v>
          </cell>
          <cell r="J2378">
            <v>400</v>
          </cell>
          <cell r="K2378" t="str">
            <v>N</v>
          </cell>
          <cell r="L2378">
            <v>0</v>
          </cell>
          <cell r="M2378">
            <v>0</v>
          </cell>
          <cell r="N2378">
            <v>0</v>
          </cell>
          <cell r="O2378">
            <v>0</v>
          </cell>
          <cell r="P2378">
            <v>0</v>
          </cell>
          <cell r="Q2378">
            <v>0</v>
          </cell>
          <cell r="R2378">
            <v>0</v>
          </cell>
          <cell r="S2378">
            <v>292</v>
          </cell>
          <cell r="T2378">
            <v>300</v>
          </cell>
          <cell r="U2378">
            <v>300</v>
          </cell>
          <cell r="V2378">
            <v>292</v>
          </cell>
          <cell r="W2378">
            <v>0</v>
          </cell>
          <cell r="X2378" t="str">
            <v>T1</v>
          </cell>
          <cell r="Y2378">
            <v>0.27</v>
          </cell>
          <cell r="Z2378">
            <v>0.25</v>
          </cell>
          <cell r="AA2378">
            <v>0.25</v>
          </cell>
          <cell r="AB2378">
            <v>0.27</v>
          </cell>
          <cell r="AC2378">
            <v>0</v>
          </cell>
          <cell r="AD2378">
            <v>0</v>
          </cell>
          <cell r="AE2378" t="str">
            <v>EDUCATION</v>
          </cell>
          <cell r="AF2378" t="str">
            <v>EDUCATION-L2</v>
          </cell>
          <cell r="AG2378" t="str">
            <v>EDUCATION-L3</v>
          </cell>
          <cell r="AH2378" t="str">
            <v>EDUCATION</v>
          </cell>
          <cell r="AI2378" t="str">
            <v>132-50</v>
          </cell>
          <cell r="AJ2378" t="str">
            <v>N/A</v>
          </cell>
          <cell r="AK2378" t="str">
            <v>None</v>
          </cell>
          <cell r="AL2378">
            <v>80</v>
          </cell>
          <cell r="AM2378">
            <v>0</v>
          </cell>
        </row>
        <row r="2379">
          <cell r="F2379" t="str">
            <v>EDU-TRAININGUNITS-RESELL</v>
          </cell>
          <cell r="G2379" t="str">
            <v>BROCADE TRAINING UNITS FOR RESALE BY PARTNERS ? FOR ILT ONLY</v>
          </cell>
          <cell r="H2379" t="str">
            <v>BROCADE TRAINING UNITS FOR RESALE BY PARTNERS ? FOR ILT ONLY</v>
          </cell>
          <cell r="I2379">
            <v>100</v>
          </cell>
          <cell r="J2379">
            <v>100</v>
          </cell>
          <cell r="K2379" t="str">
            <v>N</v>
          </cell>
          <cell r="L2379">
            <v>0</v>
          </cell>
          <cell r="M2379">
            <v>0</v>
          </cell>
          <cell r="N2379">
            <v>0</v>
          </cell>
          <cell r="O2379">
            <v>0</v>
          </cell>
          <cell r="P2379">
            <v>0</v>
          </cell>
          <cell r="Q2379">
            <v>0</v>
          </cell>
          <cell r="R2379">
            <v>0</v>
          </cell>
          <cell r="S2379">
            <v>73</v>
          </cell>
          <cell r="T2379">
            <v>75</v>
          </cell>
          <cell r="U2379">
            <v>75</v>
          </cell>
          <cell r="V2379">
            <v>73</v>
          </cell>
          <cell r="W2379">
            <v>0</v>
          </cell>
          <cell r="X2379" t="str">
            <v>T1</v>
          </cell>
          <cell r="Y2379">
            <v>0.27</v>
          </cell>
          <cell r="Z2379">
            <v>0.25</v>
          </cell>
          <cell r="AA2379">
            <v>0.25</v>
          </cell>
          <cell r="AB2379">
            <v>0.27</v>
          </cell>
          <cell r="AC2379">
            <v>0</v>
          </cell>
          <cell r="AD2379">
            <v>0</v>
          </cell>
          <cell r="AE2379" t="str">
            <v>EDUCATION</v>
          </cell>
          <cell r="AF2379" t="str">
            <v>EDUCATION-L2</v>
          </cell>
          <cell r="AG2379" t="str">
            <v>EDUCATION-L3</v>
          </cell>
          <cell r="AH2379" t="str">
            <v>EDUCATION</v>
          </cell>
          <cell r="AI2379" t="str">
            <v>132-50</v>
          </cell>
          <cell r="AJ2379" t="str">
            <v>N/A</v>
          </cell>
          <cell r="AK2379" t="str">
            <v>None</v>
          </cell>
          <cell r="AL2379">
            <v>80</v>
          </cell>
          <cell r="AM2379">
            <v>0</v>
          </cell>
        </row>
        <row r="2380">
          <cell r="F2380" t="str">
            <v>REPAIR</v>
          </cell>
          <cell r="G2380" t="str">
            <v>OUT OF WARRANTY REPAIR</v>
          </cell>
          <cell r="H2380" t="str">
            <v>OUT OF WARRANTY REPAIR</v>
          </cell>
          <cell r="I2380" t="str">
            <v>Call for Quote</v>
          </cell>
          <cell r="J2380" t="str">
            <v>Call for Quote</v>
          </cell>
          <cell r="K2380" t="str">
            <v>N</v>
          </cell>
          <cell r="L2380">
            <v>0</v>
          </cell>
          <cell r="M2380">
            <v>0</v>
          </cell>
          <cell r="N2380">
            <v>0</v>
          </cell>
          <cell r="O2380">
            <v>0</v>
          </cell>
          <cell r="P2380">
            <v>0</v>
          </cell>
          <cell r="Q2380">
            <v>0</v>
          </cell>
          <cell r="R2380">
            <v>0</v>
          </cell>
          <cell r="S2380" t="str">
            <v>Call for Quote</v>
          </cell>
          <cell r="T2380" t="str">
            <v>Call for Quote</v>
          </cell>
          <cell r="U2380" t="str">
            <v>Call for Quote</v>
          </cell>
          <cell r="V2380" t="str">
            <v>Call for Quote</v>
          </cell>
          <cell r="W2380">
            <v>0</v>
          </cell>
          <cell r="X2380" t="str">
            <v>A3</v>
          </cell>
          <cell r="Y2380">
            <v>0.35</v>
          </cell>
          <cell r="Z2380">
            <v>0.3</v>
          </cell>
          <cell r="AA2380">
            <v>0.3</v>
          </cell>
          <cell r="AB2380">
            <v>0.35</v>
          </cell>
          <cell r="AC2380">
            <v>0</v>
          </cell>
          <cell r="AD2380">
            <v>0</v>
          </cell>
          <cell r="AE2380" t="str">
            <v>SERVICE</v>
          </cell>
          <cell r="AF2380" t="str">
            <v>OOW</v>
          </cell>
          <cell r="AG2380" t="str">
            <v>FEES</v>
          </cell>
          <cell r="AH2380" t="str">
            <v>SERVICE</v>
          </cell>
          <cell r="AI2380" t="str">
            <v>132-51</v>
          </cell>
          <cell r="AJ2380" t="str">
            <v>N/A</v>
          </cell>
          <cell r="AK2380" t="str">
            <v>None</v>
          </cell>
          <cell r="AL2380">
            <v>80</v>
          </cell>
          <cell r="AM2380">
            <v>0</v>
          </cell>
        </row>
        <row r="2381">
          <cell r="F2381" t="str">
            <v>AUS-PO-02</v>
          </cell>
          <cell r="G2381" t="str">
            <v>24 hour x 7 days x 4 hour response. Parts only.</v>
          </cell>
          <cell r="H2381" t="str">
            <v>24 hour x 7 days x 4 hour response. Parts only.</v>
          </cell>
          <cell r="I2381" t="str">
            <v>Call for Quote</v>
          </cell>
          <cell r="J2381" t="str">
            <v>Call for Quote</v>
          </cell>
          <cell r="K2381" t="str">
            <v>N</v>
          </cell>
          <cell r="L2381">
            <v>0</v>
          </cell>
          <cell r="M2381">
            <v>0</v>
          </cell>
          <cell r="N2381">
            <v>0</v>
          </cell>
          <cell r="O2381">
            <v>0</v>
          </cell>
          <cell r="P2381">
            <v>0</v>
          </cell>
          <cell r="Q2381" t="str">
            <v>13% of LP</v>
          </cell>
          <cell r="R2381" t="str">
            <v>Available only to resellers and customers in Australia</v>
          </cell>
          <cell r="S2381" t="str">
            <v>Call for Quote</v>
          </cell>
          <cell r="T2381" t="str">
            <v>Call for Quote</v>
          </cell>
          <cell r="U2381" t="str">
            <v>Call for Quote</v>
          </cell>
          <cell r="V2381" t="str">
            <v>Call for Quote</v>
          </cell>
          <cell r="W2381">
            <v>0</v>
          </cell>
          <cell r="X2381" t="str">
            <v>A3</v>
          </cell>
          <cell r="Y2381">
            <v>0.35</v>
          </cell>
          <cell r="Z2381">
            <v>0.3</v>
          </cell>
          <cell r="AA2381">
            <v>0.3</v>
          </cell>
          <cell r="AB2381">
            <v>0.35</v>
          </cell>
          <cell r="AC2381">
            <v>0</v>
          </cell>
          <cell r="AD2381">
            <v>0</v>
          </cell>
          <cell r="AE2381" t="str">
            <v>SUPPORT</v>
          </cell>
          <cell r="AF2381" t="str">
            <v>BDS DIRECT SUPPORT</v>
          </cell>
          <cell r="AG2381" t="str">
            <v>QSP</v>
          </cell>
          <cell r="AH2381" t="str">
            <v>HW SUPPORT</v>
          </cell>
          <cell r="AI2381" t="str">
            <v>132-12</v>
          </cell>
          <cell r="AJ2381" t="str">
            <v>N/A</v>
          </cell>
          <cell r="AK2381" t="str">
            <v>None</v>
          </cell>
          <cell r="AL2381">
            <v>80</v>
          </cell>
          <cell r="AM2381">
            <v>0</v>
          </cell>
        </row>
        <row r="2382">
          <cell r="F2382" t="str">
            <v>AUS-PO-04</v>
          </cell>
          <cell r="G2382" t="str">
            <v>8 hour (9AM-5PM) x 5 days x 4 hour response. Parts only.</v>
          </cell>
          <cell r="H2382" t="str">
            <v>8 hour (9AM-5PM) x 5 days x 4 hour response. Parts only.</v>
          </cell>
          <cell r="I2382" t="str">
            <v>Call for Quote</v>
          </cell>
          <cell r="J2382" t="str">
            <v>Call for Quote</v>
          </cell>
          <cell r="K2382" t="str">
            <v>N</v>
          </cell>
          <cell r="L2382">
            <v>0</v>
          </cell>
          <cell r="M2382">
            <v>0</v>
          </cell>
          <cell r="N2382">
            <v>0</v>
          </cell>
          <cell r="O2382">
            <v>0</v>
          </cell>
          <cell r="P2382">
            <v>0</v>
          </cell>
          <cell r="Q2382" t="str">
            <v>8% of LP</v>
          </cell>
          <cell r="R2382" t="str">
            <v>Available only to resellers and customers in Australia</v>
          </cell>
          <cell r="S2382" t="str">
            <v>Call for Quote</v>
          </cell>
          <cell r="T2382" t="str">
            <v>Call for Quote</v>
          </cell>
          <cell r="U2382" t="str">
            <v>Call for Quote</v>
          </cell>
          <cell r="V2382" t="str">
            <v>Call for Quote</v>
          </cell>
          <cell r="W2382">
            <v>0</v>
          </cell>
          <cell r="X2382" t="str">
            <v>A3</v>
          </cell>
          <cell r="Y2382">
            <v>0.35</v>
          </cell>
          <cell r="Z2382">
            <v>0.3</v>
          </cell>
          <cell r="AA2382">
            <v>0.3</v>
          </cell>
          <cell r="AB2382">
            <v>0.35</v>
          </cell>
          <cell r="AC2382">
            <v>0</v>
          </cell>
          <cell r="AD2382">
            <v>0</v>
          </cell>
          <cell r="AE2382" t="str">
            <v>SUPPORT</v>
          </cell>
          <cell r="AF2382" t="str">
            <v>BDS DIRECT SUPPORT</v>
          </cell>
          <cell r="AG2382" t="str">
            <v>QSP</v>
          </cell>
          <cell r="AH2382" t="str">
            <v>HW SUPPORT</v>
          </cell>
          <cell r="AI2382" t="str">
            <v>132-12</v>
          </cell>
          <cell r="AJ2382" t="str">
            <v>N/A</v>
          </cell>
          <cell r="AK2382" t="str">
            <v>None</v>
          </cell>
          <cell r="AL2382">
            <v>80</v>
          </cell>
          <cell r="AM2382">
            <v>0</v>
          </cell>
        </row>
        <row r="2383">
          <cell r="F2383" t="str">
            <v>AUS-PO-05</v>
          </cell>
          <cell r="G2383" t="str">
            <v>Next business day with parts only.</v>
          </cell>
          <cell r="H2383" t="str">
            <v>Next business day with parts only.</v>
          </cell>
          <cell r="I2383" t="str">
            <v>Call for Quote</v>
          </cell>
          <cell r="J2383" t="str">
            <v>Call for Quote</v>
          </cell>
          <cell r="K2383" t="str">
            <v>N</v>
          </cell>
          <cell r="L2383">
            <v>0</v>
          </cell>
          <cell r="M2383">
            <v>0</v>
          </cell>
          <cell r="N2383">
            <v>0</v>
          </cell>
          <cell r="O2383">
            <v>0</v>
          </cell>
          <cell r="P2383">
            <v>0</v>
          </cell>
          <cell r="Q2383" t="str">
            <v>7% of LP</v>
          </cell>
          <cell r="R2383" t="str">
            <v>Available only to resellers and customers in Australia</v>
          </cell>
          <cell r="S2383" t="str">
            <v>Call for Quote</v>
          </cell>
          <cell r="T2383" t="str">
            <v>Call for Quote</v>
          </cell>
          <cell r="U2383" t="str">
            <v>Call for Quote</v>
          </cell>
          <cell r="V2383" t="str">
            <v>Call for Quote</v>
          </cell>
          <cell r="W2383">
            <v>0</v>
          </cell>
          <cell r="X2383" t="str">
            <v>A3</v>
          </cell>
          <cell r="Y2383">
            <v>0.35</v>
          </cell>
          <cell r="Z2383">
            <v>0.3</v>
          </cell>
          <cell r="AA2383">
            <v>0.3</v>
          </cell>
          <cell r="AB2383">
            <v>0.35</v>
          </cell>
          <cell r="AC2383">
            <v>0</v>
          </cell>
          <cell r="AD2383">
            <v>0</v>
          </cell>
          <cell r="AE2383" t="str">
            <v>SUPPORT</v>
          </cell>
          <cell r="AF2383" t="str">
            <v>BDS DIRECT SUPPORT</v>
          </cell>
          <cell r="AG2383" t="str">
            <v>QSP</v>
          </cell>
          <cell r="AH2383" t="str">
            <v>HW SUPPORT</v>
          </cell>
          <cell r="AI2383" t="str">
            <v>132-12</v>
          </cell>
          <cell r="AJ2383" t="str">
            <v>N/A</v>
          </cell>
          <cell r="AK2383" t="str">
            <v>None</v>
          </cell>
          <cell r="AL2383">
            <v>80</v>
          </cell>
          <cell r="AM2383">
            <v>0</v>
          </cell>
        </row>
        <row r="2384">
          <cell r="F2384" t="str">
            <v>AUS-POL4-04</v>
          </cell>
          <cell r="G2384" t="str">
            <v>8 hour (9AM-5PM) x 5 days x 4 hour response. Parts only.</v>
          </cell>
          <cell r="H2384" t="str">
            <v>8 hour (9AM-5PM) x 5 days x 4 hour response. Parts only.</v>
          </cell>
          <cell r="I2384" t="str">
            <v>Call for Quote</v>
          </cell>
          <cell r="J2384" t="str">
            <v>Call for Quote</v>
          </cell>
          <cell r="K2384" t="str">
            <v>N</v>
          </cell>
          <cell r="L2384">
            <v>0</v>
          </cell>
          <cell r="M2384">
            <v>0</v>
          </cell>
          <cell r="N2384">
            <v>0</v>
          </cell>
          <cell r="O2384">
            <v>0</v>
          </cell>
          <cell r="P2384">
            <v>0</v>
          </cell>
          <cell r="Q2384" t="str">
            <v>11% of LP</v>
          </cell>
          <cell r="R2384" t="str">
            <v>Available only to resellers and customers in Australia</v>
          </cell>
          <cell r="S2384" t="str">
            <v>Call for Quote</v>
          </cell>
          <cell r="T2384" t="str">
            <v>Call for Quote</v>
          </cell>
          <cell r="U2384" t="str">
            <v>Call for Quote</v>
          </cell>
          <cell r="V2384" t="str">
            <v>Call for Quote</v>
          </cell>
          <cell r="W2384">
            <v>0</v>
          </cell>
          <cell r="X2384" t="str">
            <v>A3</v>
          </cell>
          <cell r="Y2384">
            <v>0.35</v>
          </cell>
          <cell r="Z2384">
            <v>0.3</v>
          </cell>
          <cell r="AA2384">
            <v>0.3</v>
          </cell>
          <cell r="AB2384">
            <v>0.35</v>
          </cell>
          <cell r="AC2384">
            <v>0</v>
          </cell>
          <cell r="AD2384">
            <v>0</v>
          </cell>
          <cell r="AE2384" t="str">
            <v>SUPPORT</v>
          </cell>
          <cell r="AF2384" t="str">
            <v>BDS DIRECT SUPPORT</v>
          </cell>
          <cell r="AG2384" t="str">
            <v>QSP</v>
          </cell>
          <cell r="AH2384" t="str">
            <v>HW SUPPORT</v>
          </cell>
          <cell r="AI2384" t="str">
            <v>132-12</v>
          </cell>
          <cell r="AJ2384" t="str">
            <v>N/A</v>
          </cell>
          <cell r="AK2384" t="str">
            <v>None</v>
          </cell>
          <cell r="AL2384">
            <v>80</v>
          </cell>
          <cell r="AM2384">
            <v>0</v>
          </cell>
        </row>
        <row r="2385">
          <cell r="F2385" t="str">
            <v>ADC-HEALTHCHECK-2</v>
          </cell>
          <cell r="G2385" t="str">
            <v>Brocade service is for verifying configuration and current health/status of an existing pair of Brocade ServerIron/ADX application delivery controllers.  This service is for up to 2 devices (redundantly configured).</v>
          </cell>
          <cell r="H2385" t="str">
            <v>Brocade service is for verifying configuration and current health/status of an existing pair of Brocade ServerIron/ADX application delivery controllers.  This service is for up to 2 devices (redundantly configured).</v>
          </cell>
          <cell r="I2385" t="str">
            <v>Call for Quote</v>
          </cell>
          <cell r="J2385" t="str">
            <v>Call for Quote</v>
          </cell>
          <cell r="K2385" t="str">
            <v>N</v>
          </cell>
          <cell r="L2385">
            <v>0</v>
          </cell>
          <cell r="M2385">
            <v>0</v>
          </cell>
          <cell r="N2385">
            <v>0</v>
          </cell>
          <cell r="O2385">
            <v>0</v>
          </cell>
          <cell r="P2385">
            <v>0</v>
          </cell>
          <cell r="Q2385">
            <v>0</v>
          </cell>
          <cell r="R2385">
            <v>0</v>
          </cell>
          <cell r="S2385" t="str">
            <v>Call for Quote</v>
          </cell>
          <cell r="T2385" t="str">
            <v>Call for Quote</v>
          </cell>
          <cell r="U2385" t="str">
            <v>Call for Quote</v>
          </cell>
          <cell r="V2385" t="str">
            <v>Call for Quote</v>
          </cell>
          <cell r="W2385">
            <v>0</v>
          </cell>
          <cell r="X2385" t="str">
            <v>P1</v>
          </cell>
          <cell r="Y2385">
            <v>0.35</v>
          </cell>
          <cell r="Z2385">
            <v>0.35</v>
          </cell>
          <cell r="AA2385">
            <v>0.35</v>
          </cell>
          <cell r="AB2385">
            <v>0.35</v>
          </cell>
          <cell r="AC2385">
            <v>0</v>
          </cell>
          <cell r="AD2385">
            <v>0</v>
          </cell>
          <cell r="AE2385" t="str">
            <v>SERVICE</v>
          </cell>
          <cell r="AF2385" t="str">
            <v>NMS</v>
          </cell>
          <cell r="AG2385" t="str">
            <v>RENEWAL-NMS</v>
          </cell>
          <cell r="AH2385" t="str">
            <v>SERVICE</v>
          </cell>
          <cell r="AI2385" t="str">
            <v>132-51</v>
          </cell>
          <cell r="AJ2385" t="str">
            <v>N/A</v>
          </cell>
          <cell r="AK2385" t="str">
            <v>None</v>
          </cell>
          <cell r="AL2385">
            <v>80</v>
          </cell>
          <cell r="AM2385">
            <v>0</v>
          </cell>
        </row>
        <row r="2386">
          <cell r="F2386" t="str">
            <v>ASSE-REM-ADC-HLHCK-2</v>
          </cell>
          <cell r="G2386" t="str">
            <v>Brocade Remote service is for verifying configuration and current health/status of an existing pair of Brocade ServerIron/ADX  application delivery controllers.  This service is for up to 2 devices (redundantly configured).</v>
          </cell>
          <cell r="H2386" t="str">
            <v>Brocade Remote service is for verifying configuration and current health/status of an existing pair of Brocade ServerIron/ADX  application delivery controllers.  This service is for up to 2 devices (redundantly configured).</v>
          </cell>
          <cell r="I2386" t="str">
            <v>Call for Quote</v>
          </cell>
          <cell r="J2386" t="str">
            <v>Call for Quote</v>
          </cell>
          <cell r="K2386" t="str">
            <v>N</v>
          </cell>
          <cell r="L2386">
            <v>0</v>
          </cell>
          <cell r="M2386">
            <v>0</v>
          </cell>
          <cell r="N2386">
            <v>0</v>
          </cell>
          <cell r="O2386">
            <v>0</v>
          </cell>
          <cell r="P2386">
            <v>0</v>
          </cell>
          <cell r="Q2386">
            <v>0</v>
          </cell>
          <cell r="R2386">
            <v>0</v>
          </cell>
          <cell r="S2386" t="str">
            <v>Call for Quote</v>
          </cell>
          <cell r="T2386" t="str">
            <v>Call for Quote</v>
          </cell>
          <cell r="U2386" t="str">
            <v>Call for Quote</v>
          </cell>
          <cell r="V2386" t="str">
            <v>Call for Quote</v>
          </cell>
          <cell r="W2386">
            <v>0</v>
          </cell>
          <cell r="X2386" t="str">
            <v>P1</v>
          </cell>
          <cell r="Y2386">
            <v>0.35</v>
          </cell>
          <cell r="Z2386">
            <v>0.35</v>
          </cell>
          <cell r="AA2386">
            <v>0.35</v>
          </cell>
          <cell r="AB2386">
            <v>0.35</v>
          </cell>
          <cell r="AC2386">
            <v>0</v>
          </cell>
          <cell r="AD2386">
            <v>0</v>
          </cell>
          <cell r="AE2386" t="str">
            <v>SERVICE</v>
          </cell>
          <cell r="AF2386" t="str">
            <v>NMS</v>
          </cell>
          <cell r="AG2386" t="str">
            <v>RENEWAL-NMS</v>
          </cell>
          <cell r="AH2386" t="str">
            <v>SERVICE</v>
          </cell>
          <cell r="AI2386" t="str">
            <v>132-51</v>
          </cell>
          <cell r="AJ2386" t="str">
            <v>N/A</v>
          </cell>
          <cell r="AK2386" t="str">
            <v>None</v>
          </cell>
          <cell r="AL2386">
            <v>80</v>
          </cell>
          <cell r="AM2386">
            <v>0</v>
          </cell>
        </row>
        <row r="2387">
          <cell r="F2387" t="str">
            <v>BRC-VDX-I</v>
          </cell>
          <cell r="G2387" t="str">
            <v>This services is for VDX BRC (Brocade Resident Consultant) Services - I</v>
          </cell>
          <cell r="H2387" t="str">
            <v>This services is for VDX BRC (Brocade Resident Consultant) Services - I</v>
          </cell>
          <cell r="I2387" t="str">
            <v>Call for Quote</v>
          </cell>
          <cell r="J2387" t="str">
            <v>Call for Quote</v>
          </cell>
          <cell r="K2387" t="str">
            <v>N</v>
          </cell>
          <cell r="L2387">
            <v>0</v>
          </cell>
          <cell r="M2387">
            <v>0</v>
          </cell>
          <cell r="N2387">
            <v>0</v>
          </cell>
          <cell r="O2387">
            <v>0</v>
          </cell>
          <cell r="P2387">
            <v>0</v>
          </cell>
          <cell r="Q2387">
            <v>0</v>
          </cell>
          <cell r="R2387">
            <v>0</v>
          </cell>
          <cell r="S2387" t="str">
            <v>Call for Quote</v>
          </cell>
          <cell r="T2387" t="str">
            <v>Call for Quote</v>
          </cell>
          <cell r="U2387" t="str">
            <v>Call for Quote</v>
          </cell>
          <cell r="V2387" t="str">
            <v>Call for Quote</v>
          </cell>
          <cell r="W2387">
            <v>0</v>
          </cell>
          <cell r="X2387" t="str">
            <v>P1</v>
          </cell>
          <cell r="Y2387">
            <v>0.35</v>
          </cell>
          <cell r="Z2387">
            <v>0.35</v>
          </cell>
          <cell r="AA2387">
            <v>0.35</v>
          </cell>
          <cell r="AB2387">
            <v>0.35</v>
          </cell>
          <cell r="AC2387">
            <v>0</v>
          </cell>
          <cell r="AD2387">
            <v>0</v>
          </cell>
          <cell r="AE2387" t="str">
            <v>SERVICE</v>
          </cell>
          <cell r="AF2387" t="str">
            <v>NMS</v>
          </cell>
          <cell r="AG2387" t="str">
            <v>RENEWAL-NMS</v>
          </cell>
          <cell r="AH2387" t="str">
            <v>SERVICE</v>
          </cell>
          <cell r="AI2387" t="str">
            <v>132-51</v>
          </cell>
          <cell r="AJ2387" t="str">
            <v>N/A</v>
          </cell>
          <cell r="AK2387" t="str">
            <v>None</v>
          </cell>
          <cell r="AL2387">
            <v>80</v>
          </cell>
          <cell r="AM2387">
            <v>0</v>
          </cell>
        </row>
        <row r="2388">
          <cell r="F2388" t="str">
            <v>BRC-VDX-II</v>
          </cell>
          <cell r="G2388" t="str">
            <v>This services is for VDX BRC (Brocade Resident Consultant) Services - II</v>
          </cell>
          <cell r="H2388" t="str">
            <v>This services is for VDX BRC (Brocade Resident Consultant) Services - II</v>
          </cell>
          <cell r="I2388" t="str">
            <v>Call for Quote</v>
          </cell>
          <cell r="J2388" t="str">
            <v>Call for Quote</v>
          </cell>
          <cell r="K2388" t="str">
            <v>N</v>
          </cell>
          <cell r="L2388">
            <v>0</v>
          </cell>
          <cell r="M2388">
            <v>0</v>
          </cell>
          <cell r="N2388">
            <v>0</v>
          </cell>
          <cell r="O2388">
            <v>0</v>
          </cell>
          <cell r="P2388">
            <v>0</v>
          </cell>
          <cell r="Q2388">
            <v>0</v>
          </cell>
          <cell r="R2388">
            <v>0</v>
          </cell>
          <cell r="S2388" t="str">
            <v>Call for Quote</v>
          </cell>
          <cell r="T2388" t="str">
            <v>Call for Quote</v>
          </cell>
          <cell r="U2388" t="str">
            <v>Call for Quote</v>
          </cell>
          <cell r="V2388" t="str">
            <v>Call for Quote</v>
          </cell>
          <cell r="W2388">
            <v>0</v>
          </cell>
          <cell r="X2388" t="str">
            <v>P1</v>
          </cell>
          <cell r="Y2388">
            <v>0.35</v>
          </cell>
          <cell r="Z2388">
            <v>0.35</v>
          </cell>
          <cell r="AA2388">
            <v>0.35</v>
          </cell>
          <cell r="AB2388">
            <v>0.35</v>
          </cell>
          <cell r="AC2388">
            <v>0</v>
          </cell>
          <cell r="AD2388">
            <v>0</v>
          </cell>
          <cell r="AE2388" t="str">
            <v>SERVICE</v>
          </cell>
          <cell r="AF2388" t="str">
            <v>NMS</v>
          </cell>
          <cell r="AG2388" t="str">
            <v>RENEWAL-NMS</v>
          </cell>
          <cell r="AH2388" t="str">
            <v>SERVICE</v>
          </cell>
          <cell r="AI2388" t="str">
            <v>132-51</v>
          </cell>
          <cell r="AJ2388" t="str">
            <v>N/A</v>
          </cell>
          <cell r="AK2388" t="str">
            <v>None</v>
          </cell>
          <cell r="AL2388">
            <v>80</v>
          </cell>
          <cell r="AM2388">
            <v>0</v>
          </cell>
        </row>
        <row r="2389">
          <cell r="F2389" t="str">
            <v>IMPL-ADC-APPEXP-2</v>
          </cell>
          <cell r="G2389" t="str">
            <v>This service is designed for organizations that need assistance adding to and/or expanding the services being supplied by existing ServerIron application delivery controllers.This service is for up to 2 devices (redundantly configured).</v>
          </cell>
          <cell r="H2389" t="str">
            <v>This service is designed for organizations that need assistance adding to and/or expanding the services being supplied by existing ServerIron application delivery controllers.This service is for up to 2 devices (redundantly configured).</v>
          </cell>
          <cell r="I2389" t="str">
            <v>Call for Quote</v>
          </cell>
          <cell r="J2389" t="str">
            <v>Call for Quote</v>
          </cell>
          <cell r="K2389" t="str">
            <v>N</v>
          </cell>
          <cell r="L2389">
            <v>0</v>
          </cell>
          <cell r="M2389">
            <v>0</v>
          </cell>
          <cell r="N2389">
            <v>0</v>
          </cell>
          <cell r="O2389">
            <v>0</v>
          </cell>
          <cell r="P2389">
            <v>0</v>
          </cell>
          <cell r="Q2389">
            <v>0</v>
          </cell>
          <cell r="R2389">
            <v>0</v>
          </cell>
          <cell r="S2389" t="str">
            <v>Call for Quote</v>
          </cell>
          <cell r="T2389" t="str">
            <v>Call for Quote</v>
          </cell>
          <cell r="U2389" t="str">
            <v>Call for Quote</v>
          </cell>
          <cell r="V2389" t="str">
            <v>Call for Quote</v>
          </cell>
          <cell r="W2389">
            <v>0</v>
          </cell>
          <cell r="X2389" t="str">
            <v>P1</v>
          </cell>
          <cell r="Y2389">
            <v>0.35</v>
          </cell>
          <cell r="Z2389">
            <v>0.35</v>
          </cell>
          <cell r="AA2389">
            <v>0.35</v>
          </cell>
          <cell r="AB2389">
            <v>0.35</v>
          </cell>
          <cell r="AC2389">
            <v>0</v>
          </cell>
          <cell r="AD2389">
            <v>0</v>
          </cell>
          <cell r="AE2389" t="str">
            <v>SERVICE</v>
          </cell>
          <cell r="AF2389" t="str">
            <v>IMP</v>
          </cell>
          <cell r="AG2389" t="str">
            <v>RENEWAL-NMS</v>
          </cell>
          <cell r="AH2389" t="str">
            <v>SERVICE</v>
          </cell>
          <cell r="AI2389" t="str">
            <v>132-51</v>
          </cell>
          <cell r="AJ2389" t="str">
            <v>N/A</v>
          </cell>
          <cell r="AK2389" t="str">
            <v>None</v>
          </cell>
          <cell r="AL2389">
            <v>80</v>
          </cell>
          <cell r="AM2389">
            <v>0</v>
          </cell>
        </row>
        <row r="2390">
          <cell r="F2390" t="str">
            <v>IMPL-ADC-GSLB-HA-2</v>
          </cell>
          <cell r="G2390" t="str">
            <v>This service is designed for organizations that need assistance implementing a geographically diverse Brocade ServerIron application delivery controller High-Availability GSLB design.</v>
          </cell>
          <cell r="H2390" t="str">
            <v>This service is designed for organizations that need assistance implementing a geographically diverse Brocade ServerIron application delivery controller High-Availability GSLB design.</v>
          </cell>
          <cell r="I2390" t="str">
            <v>Call for Quote</v>
          </cell>
          <cell r="J2390" t="str">
            <v>Call for Quote</v>
          </cell>
          <cell r="K2390" t="str">
            <v>N</v>
          </cell>
          <cell r="L2390">
            <v>0</v>
          </cell>
          <cell r="M2390">
            <v>0</v>
          </cell>
          <cell r="N2390">
            <v>0</v>
          </cell>
          <cell r="O2390">
            <v>0</v>
          </cell>
          <cell r="P2390">
            <v>0</v>
          </cell>
          <cell r="Q2390">
            <v>0</v>
          </cell>
          <cell r="R2390">
            <v>0</v>
          </cell>
          <cell r="S2390" t="str">
            <v>Call for Quote</v>
          </cell>
          <cell r="T2390" t="str">
            <v>Call for Quote</v>
          </cell>
          <cell r="U2390" t="str">
            <v>Call for Quote</v>
          </cell>
          <cell r="V2390" t="str">
            <v>Call for Quote</v>
          </cell>
          <cell r="W2390">
            <v>0</v>
          </cell>
          <cell r="X2390" t="str">
            <v>P1</v>
          </cell>
          <cell r="Y2390">
            <v>0.35</v>
          </cell>
          <cell r="Z2390">
            <v>0.35</v>
          </cell>
          <cell r="AA2390">
            <v>0.35</v>
          </cell>
          <cell r="AB2390">
            <v>0.35</v>
          </cell>
          <cell r="AC2390">
            <v>0</v>
          </cell>
          <cell r="AD2390">
            <v>0</v>
          </cell>
          <cell r="AE2390" t="str">
            <v>SERVICE</v>
          </cell>
          <cell r="AF2390" t="str">
            <v>IMP</v>
          </cell>
          <cell r="AG2390" t="str">
            <v>RENEWAL-NMS</v>
          </cell>
          <cell r="AH2390" t="str">
            <v>SERVICE</v>
          </cell>
          <cell r="AI2390" t="str">
            <v>132-51</v>
          </cell>
          <cell r="AJ2390" t="str">
            <v>N/A</v>
          </cell>
          <cell r="AK2390" t="str">
            <v>None</v>
          </cell>
          <cell r="AL2390">
            <v>80</v>
          </cell>
          <cell r="AM2390">
            <v>0</v>
          </cell>
        </row>
        <row r="2391">
          <cell r="F2391" t="str">
            <v>IMPL-ADC-GSLB-HA-AD1</v>
          </cell>
          <cell r="G2391" t="str">
            <v>Brocade service is for implementing a geographically diverse ServerIron/ADX application delivery controller High-Availability GSLB design.  This service is for adding a location to an initial IMPL-ADX-GSLB-HA-2 service.</v>
          </cell>
          <cell r="H2391" t="str">
            <v>Brocade service is for implementing a geographically diverse ServerIron/ADX application delivery controller High-Availability GSLB design.  This service is for adding a location to an initial IMPL-ADX-GSLB-HA-2 service.</v>
          </cell>
          <cell r="I2391" t="str">
            <v>Call for Quote</v>
          </cell>
          <cell r="J2391" t="str">
            <v>Call for Quote</v>
          </cell>
          <cell r="K2391" t="str">
            <v>N</v>
          </cell>
          <cell r="L2391">
            <v>0</v>
          </cell>
          <cell r="M2391">
            <v>0</v>
          </cell>
          <cell r="N2391">
            <v>0</v>
          </cell>
          <cell r="O2391">
            <v>0</v>
          </cell>
          <cell r="P2391">
            <v>0</v>
          </cell>
          <cell r="Q2391">
            <v>0</v>
          </cell>
          <cell r="R2391">
            <v>0</v>
          </cell>
          <cell r="S2391" t="str">
            <v>Call for Quote</v>
          </cell>
          <cell r="T2391" t="str">
            <v>Call for Quote</v>
          </cell>
          <cell r="U2391" t="str">
            <v>Call for Quote</v>
          </cell>
          <cell r="V2391" t="str">
            <v>Call for Quote</v>
          </cell>
          <cell r="W2391">
            <v>0</v>
          </cell>
          <cell r="X2391" t="str">
            <v>P1</v>
          </cell>
          <cell r="Y2391">
            <v>0.35</v>
          </cell>
          <cell r="Z2391">
            <v>0.35</v>
          </cell>
          <cell r="AA2391">
            <v>0.35</v>
          </cell>
          <cell r="AB2391">
            <v>0.35</v>
          </cell>
          <cell r="AC2391">
            <v>0</v>
          </cell>
          <cell r="AD2391">
            <v>0</v>
          </cell>
          <cell r="AE2391" t="str">
            <v>SERVICE</v>
          </cell>
          <cell r="AF2391" t="str">
            <v>IMP</v>
          </cell>
          <cell r="AG2391" t="str">
            <v>RENEWAL-NMS</v>
          </cell>
          <cell r="AH2391" t="str">
            <v>SERVICE</v>
          </cell>
          <cell r="AI2391" t="str">
            <v>132-51</v>
          </cell>
          <cell r="AJ2391" t="str">
            <v>N/A</v>
          </cell>
          <cell r="AK2391" t="str">
            <v>None</v>
          </cell>
          <cell r="AL2391">
            <v>80</v>
          </cell>
          <cell r="AM2391">
            <v>0</v>
          </cell>
        </row>
        <row r="2392">
          <cell r="F2392" t="str">
            <v>IMPL-ADC-LOC-HA-2</v>
          </cell>
          <cell r="G2392" t="str">
            <v>Brocade service is for implementing a single-site ServerIron/ADX application delivery controller High-Availability design. This service is for up to two(2) devices at a single location.</v>
          </cell>
          <cell r="H2392" t="str">
            <v>Brocade service is for implementing a single-site ServerIron/ADX application delivery controller High-Availability design. This service is for up to two(2) devices at a single location.</v>
          </cell>
          <cell r="I2392" t="str">
            <v>Call for Quote</v>
          </cell>
          <cell r="J2392" t="str">
            <v>Call for Quote</v>
          </cell>
          <cell r="K2392" t="str">
            <v>N</v>
          </cell>
          <cell r="L2392">
            <v>0</v>
          </cell>
          <cell r="M2392">
            <v>0</v>
          </cell>
          <cell r="N2392">
            <v>0</v>
          </cell>
          <cell r="O2392">
            <v>0</v>
          </cell>
          <cell r="P2392">
            <v>0</v>
          </cell>
          <cell r="Q2392">
            <v>0</v>
          </cell>
          <cell r="R2392">
            <v>0</v>
          </cell>
          <cell r="S2392" t="str">
            <v>Call for Quote</v>
          </cell>
          <cell r="T2392" t="str">
            <v>Call for Quote</v>
          </cell>
          <cell r="U2392" t="str">
            <v>Call for Quote</v>
          </cell>
          <cell r="V2392" t="str">
            <v>Call for Quote</v>
          </cell>
          <cell r="W2392">
            <v>0</v>
          </cell>
          <cell r="X2392" t="str">
            <v>P1</v>
          </cell>
          <cell r="Y2392">
            <v>0.35</v>
          </cell>
          <cell r="Z2392">
            <v>0.35</v>
          </cell>
          <cell r="AA2392">
            <v>0.35</v>
          </cell>
          <cell r="AB2392">
            <v>0.35</v>
          </cell>
          <cell r="AC2392">
            <v>0</v>
          </cell>
          <cell r="AD2392">
            <v>0</v>
          </cell>
          <cell r="AE2392" t="str">
            <v>SERVICE</v>
          </cell>
          <cell r="AF2392" t="str">
            <v>IMP</v>
          </cell>
          <cell r="AG2392" t="str">
            <v>RENEWAL-NMS</v>
          </cell>
          <cell r="AH2392" t="str">
            <v>SERVICE</v>
          </cell>
          <cell r="AI2392" t="str">
            <v>132-51</v>
          </cell>
          <cell r="AJ2392" t="str">
            <v>N/A</v>
          </cell>
          <cell r="AK2392" t="str">
            <v>None</v>
          </cell>
          <cell r="AL2392">
            <v>80</v>
          </cell>
          <cell r="AM2392">
            <v>0</v>
          </cell>
        </row>
        <row r="2393">
          <cell r="F2393" t="str">
            <v>IMPL-ADC-LOC-HA-ADD2</v>
          </cell>
          <cell r="G2393" t="str">
            <v>Brocade service is for adding up to two (2) ServerIron/ADX application delivery controllers to a location also receiving the IMPL-ADC-LOC-HA-2 service.  This service is for up to two(2) devices at a single location.</v>
          </cell>
          <cell r="H2393" t="str">
            <v>Brocade service is for adding up to two (2) ServerIron/ADX application delivery controllers to a location also receiving the IMPL-ADC-LOC-HA-2 service.  This service is for up to two(2) devices at a single location.</v>
          </cell>
          <cell r="I2393" t="str">
            <v>Call for Quote</v>
          </cell>
          <cell r="J2393" t="str">
            <v>Call for Quote</v>
          </cell>
          <cell r="K2393" t="str">
            <v>N</v>
          </cell>
          <cell r="L2393">
            <v>0</v>
          </cell>
          <cell r="M2393">
            <v>0</v>
          </cell>
          <cell r="N2393">
            <v>0</v>
          </cell>
          <cell r="O2393">
            <v>0</v>
          </cell>
          <cell r="P2393">
            <v>0</v>
          </cell>
          <cell r="Q2393">
            <v>0</v>
          </cell>
          <cell r="R2393">
            <v>0</v>
          </cell>
          <cell r="S2393" t="str">
            <v>Call for Quote</v>
          </cell>
          <cell r="T2393" t="str">
            <v>Call for Quote</v>
          </cell>
          <cell r="U2393" t="str">
            <v>Call for Quote</v>
          </cell>
          <cell r="V2393" t="str">
            <v>Call for Quote</v>
          </cell>
          <cell r="W2393">
            <v>0</v>
          </cell>
          <cell r="X2393" t="str">
            <v>P1</v>
          </cell>
          <cell r="Y2393">
            <v>0.35</v>
          </cell>
          <cell r="Z2393">
            <v>0.35</v>
          </cell>
          <cell r="AA2393">
            <v>0.35</v>
          </cell>
          <cell r="AB2393">
            <v>0.35</v>
          </cell>
          <cell r="AC2393">
            <v>0</v>
          </cell>
          <cell r="AD2393">
            <v>0</v>
          </cell>
          <cell r="AE2393" t="str">
            <v>SERVICE</v>
          </cell>
          <cell r="AF2393" t="str">
            <v>IMP</v>
          </cell>
          <cell r="AG2393" t="str">
            <v>RENEWAL-NMS</v>
          </cell>
          <cell r="AH2393" t="str">
            <v>SERVICE</v>
          </cell>
          <cell r="AI2393" t="str">
            <v>132-51</v>
          </cell>
          <cell r="AJ2393" t="str">
            <v>N/A</v>
          </cell>
          <cell r="AK2393" t="str">
            <v>None</v>
          </cell>
          <cell r="AL2393">
            <v>80</v>
          </cell>
          <cell r="AM2393">
            <v>0</v>
          </cell>
        </row>
        <row r="2394">
          <cell r="F2394" t="str">
            <v>IMPL-ADC-MIG-2</v>
          </cell>
          <cell r="G2394" t="str">
            <v>Brocade service is for migrating existing non-Brocade application load-balancing devices to Brocade ServerIron/ADX application delivery controllers. This service is for up to two(2) existing non-Brocade and two(2) new ADX devices at a single location</v>
          </cell>
          <cell r="H2394" t="str">
            <v>Brocade service is for migrating existing non-Brocade application load-balancing devices to Brocade ServerIron/ADX application delivery controllers. This service is for up to two(2) existing non-Brocade and two(2) new ADX devices at a single location</v>
          </cell>
          <cell r="I2394" t="str">
            <v>Call for Quote</v>
          </cell>
          <cell r="J2394" t="str">
            <v>Call for Quote</v>
          </cell>
          <cell r="K2394" t="str">
            <v>N</v>
          </cell>
          <cell r="L2394">
            <v>0</v>
          </cell>
          <cell r="M2394">
            <v>0</v>
          </cell>
          <cell r="N2394">
            <v>0</v>
          </cell>
          <cell r="O2394">
            <v>0</v>
          </cell>
          <cell r="P2394">
            <v>0</v>
          </cell>
          <cell r="Q2394">
            <v>0</v>
          </cell>
          <cell r="R2394">
            <v>0</v>
          </cell>
          <cell r="S2394" t="str">
            <v>Call for Quote</v>
          </cell>
          <cell r="T2394" t="str">
            <v>Call for Quote</v>
          </cell>
          <cell r="U2394" t="str">
            <v>Call for Quote</v>
          </cell>
          <cell r="V2394" t="str">
            <v>Call for Quote</v>
          </cell>
          <cell r="W2394">
            <v>0</v>
          </cell>
          <cell r="X2394" t="str">
            <v>P1</v>
          </cell>
          <cell r="Y2394">
            <v>0.35</v>
          </cell>
          <cell r="Z2394">
            <v>0.35</v>
          </cell>
          <cell r="AA2394">
            <v>0.35</v>
          </cell>
          <cell r="AB2394">
            <v>0.35</v>
          </cell>
          <cell r="AC2394">
            <v>0</v>
          </cell>
          <cell r="AD2394">
            <v>0</v>
          </cell>
          <cell r="AE2394" t="str">
            <v>SERVICE</v>
          </cell>
          <cell r="AF2394" t="str">
            <v>IMP</v>
          </cell>
          <cell r="AG2394" t="str">
            <v>RENEWAL-NMS</v>
          </cell>
          <cell r="AH2394" t="str">
            <v>SERVICE</v>
          </cell>
          <cell r="AI2394" t="str">
            <v>132-51</v>
          </cell>
          <cell r="AJ2394" t="str">
            <v>N/A</v>
          </cell>
          <cell r="AK2394" t="str">
            <v>None</v>
          </cell>
          <cell r="AL2394">
            <v>80</v>
          </cell>
          <cell r="AM2394">
            <v>0</v>
          </cell>
        </row>
        <row r="2395">
          <cell r="F2395" t="str">
            <v>IMPL-ADC-MIG-ADD2</v>
          </cell>
          <cell r="G2395" t="str">
            <v>Brocade service is for migrating existing non-Brocade application load-balancing devices to Brocade ServerIron/ADX application delivery controllers. This service is for up to two(2) existing non-Brocade and adding up to two(2) new ADX devices.</v>
          </cell>
          <cell r="H2395" t="str">
            <v>Brocade service is for migrating existing non-Brocade application load-balancing devices to Brocade ServerIron/ADX application delivery controllers. This service is for up to two(2) existing non-Brocade and adding up to two(2) new ADX devices.</v>
          </cell>
          <cell r="I2395" t="str">
            <v>Call for Quote</v>
          </cell>
          <cell r="J2395" t="str">
            <v>Call for Quote</v>
          </cell>
          <cell r="K2395" t="str">
            <v>N</v>
          </cell>
          <cell r="L2395">
            <v>0</v>
          </cell>
          <cell r="M2395">
            <v>0</v>
          </cell>
          <cell r="N2395">
            <v>0</v>
          </cell>
          <cell r="O2395">
            <v>0</v>
          </cell>
          <cell r="P2395">
            <v>0</v>
          </cell>
          <cell r="Q2395">
            <v>0</v>
          </cell>
          <cell r="R2395">
            <v>0</v>
          </cell>
          <cell r="S2395" t="str">
            <v>Call for Quote</v>
          </cell>
          <cell r="T2395" t="str">
            <v>Call for Quote</v>
          </cell>
          <cell r="U2395" t="str">
            <v>Call for Quote</v>
          </cell>
          <cell r="V2395" t="str">
            <v>Call for Quote</v>
          </cell>
          <cell r="W2395">
            <v>0</v>
          </cell>
          <cell r="X2395" t="str">
            <v>P1</v>
          </cell>
          <cell r="Y2395">
            <v>0.35</v>
          </cell>
          <cell r="Z2395">
            <v>0.35</v>
          </cell>
          <cell r="AA2395">
            <v>0.35</v>
          </cell>
          <cell r="AB2395">
            <v>0.35</v>
          </cell>
          <cell r="AC2395">
            <v>0</v>
          </cell>
          <cell r="AD2395">
            <v>0</v>
          </cell>
          <cell r="AE2395" t="str">
            <v>SERVICE</v>
          </cell>
          <cell r="AF2395" t="str">
            <v>IMP</v>
          </cell>
          <cell r="AG2395" t="str">
            <v>RENEWAL-NMS</v>
          </cell>
          <cell r="AH2395" t="str">
            <v>SERVICE</v>
          </cell>
          <cell r="AI2395" t="str">
            <v>132-51</v>
          </cell>
          <cell r="AJ2395" t="str">
            <v>N/A</v>
          </cell>
          <cell r="AK2395" t="str">
            <v>None</v>
          </cell>
          <cell r="AL2395">
            <v>80</v>
          </cell>
          <cell r="AM2395">
            <v>0</v>
          </cell>
        </row>
        <row r="2396">
          <cell r="F2396" t="str">
            <v>IMPL-ADC-SW-UPGD-2</v>
          </cell>
          <cell r="G2396" t="str">
            <v>Brocade service is for performing software updates and/or licensing modifications to existing ServerIron/ADX application delivery controllers. This service is for up to two(2) controllers at a single location.</v>
          </cell>
          <cell r="H2396" t="str">
            <v>Brocade service is for performing software updates and/or licensing modifications to existing ServerIron/ADX application delivery controllers. This service is for up to two(2) controllers at a single location.</v>
          </cell>
          <cell r="I2396" t="str">
            <v>Call for Quote</v>
          </cell>
          <cell r="J2396" t="str">
            <v>Call for Quote</v>
          </cell>
          <cell r="K2396" t="str">
            <v>N</v>
          </cell>
          <cell r="L2396">
            <v>0</v>
          </cell>
          <cell r="M2396">
            <v>0</v>
          </cell>
          <cell r="N2396">
            <v>0</v>
          </cell>
          <cell r="O2396">
            <v>0</v>
          </cell>
          <cell r="P2396">
            <v>0</v>
          </cell>
          <cell r="Q2396">
            <v>0</v>
          </cell>
          <cell r="R2396">
            <v>0</v>
          </cell>
          <cell r="S2396" t="str">
            <v>Call for Quote</v>
          </cell>
          <cell r="T2396" t="str">
            <v>Call for Quote</v>
          </cell>
          <cell r="U2396" t="str">
            <v>Call for Quote</v>
          </cell>
          <cell r="V2396" t="str">
            <v>Call for Quote</v>
          </cell>
          <cell r="W2396">
            <v>0</v>
          </cell>
          <cell r="X2396" t="str">
            <v>P1</v>
          </cell>
          <cell r="Y2396">
            <v>0.35</v>
          </cell>
          <cell r="Z2396">
            <v>0.35</v>
          </cell>
          <cell r="AA2396">
            <v>0.35</v>
          </cell>
          <cell r="AB2396">
            <v>0.35</v>
          </cell>
          <cell r="AC2396">
            <v>0</v>
          </cell>
          <cell r="AD2396">
            <v>0</v>
          </cell>
          <cell r="AE2396" t="str">
            <v>SERVICE</v>
          </cell>
          <cell r="AF2396" t="str">
            <v>IMP</v>
          </cell>
          <cell r="AG2396" t="str">
            <v>RENEWAL-NMS</v>
          </cell>
          <cell r="AH2396" t="str">
            <v>SERVICE</v>
          </cell>
          <cell r="AI2396" t="str">
            <v>132-51</v>
          </cell>
          <cell r="AJ2396" t="str">
            <v>N/A</v>
          </cell>
          <cell r="AK2396" t="str">
            <v>None</v>
          </cell>
          <cell r="AL2396">
            <v>80</v>
          </cell>
          <cell r="AM2396">
            <v>0</v>
          </cell>
        </row>
        <row r="2397">
          <cell r="F2397" t="str">
            <v>IMPL-ADC-SW-UPGD-AD2</v>
          </cell>
          <cell r="G2397" t="str">
            <v>Brocade service is for performing software updates and/or licensing modifications to existing ServerIron/ADX application delivery controllers. This service is for up to two(2) additional/incremental controllers at a single location.</v>
          </cell>
          <cell r="H2397" t="str">
            <v>Brocade service is for performing software updates and/or licensing modifications to existing ServerIron/ADX application delivery controllers. This service is for up to two(2) additional/incremental controllers at a single location.</v>
          </cell>
          <cell r="I2397" t="str">
            <v>Call for Quote</v>
          </cell>
          <cell r="J2397" t="str">
            <v>Call for Quote</v>
          </cell>
          <cell r="K2397" t="str">
            <v>N</v>
          </cell>
          <cell r="L2397">
            <v>0</v>
          </cell>
          <cell r="M2397">
            <v>0</v>
          </cell>
          <cell r="N2397">
            <v>0</v>
          </cell>
          <cell r="O2397">
            <v>0</v>
          </cell>
          <cell r="P2397">
            <v>0</v>
          </cell>
          <cell r="Q2397">
            <v>0</v>
          </cell>
          <cell r="R2397">
            <v>0</v>
          </cell>
          <cell r="S2397" t="str">
            <v>Call for Quote</v>
          </cell>
          <cell r="T2397" t="str">
            <v>Call for Quote</v>
          </cell>
          <cell r="U2397" t="str">
            <v>Call for Quote</v>
          </cell>
          <cell r="V2397" t="str">
            <v>Call for Quote</v>
          </cell>
          <cell r="W2397">
            <v>0</v>
          </cell>
          <cell r="X2397" t="str">
            <v>P1</v>
          </cell>
          <cell r="Y2397">
            <v>0.35</v>
          </cell>
          <cell r="Z2397">
            <v>0.35</v>
          </cell>
          <cell r="AA2397">
            <v>0.35</v>
          </cell>
          <cell r="AB2397">
            <v>0.35</v>
          </cell>
          <cell r="AC2397">
            <v>0</v>
          </cell>
          <cell r="AD2397">
            <v>0</v>
          </cell>
          <cell r="AE2397" t="str">
            <v>SERVICE</v>
          </cell>
          <cell r="AF2397" t="str">
            <v>IMP</v>
          </cell>
          <cell r="AG2397" t="str">
            <v>RENEWAL-NMS</v>
          </cell>
          <cell r="AH2397" t="str">
            <v>SERVICE</v>
          </cell>
          <cell r="AI2397" t="str">
            <v>132-51</v>
          </cell>
          <cell r="AJ2397" t="str">
            <v>N/A</v>
          </cell>
          <cell r="AK2397" t="str">
            <v>None</v>
          </cell>
          <cell r="AL2397">
            <v>80</v>
          </cell>
          <cell r="AM2397">
            <v>0</v>
          </cell>
        </row>
        <row r="2398">
          <cell r="F2398" t="str">
            <v>IMPL-BNA-IP-1</v>
          </cell>
          <cell r="G2398" t="str">
            <v>Brocade service is for implementing a single instance of BNA, in an IP environment. Service includes install, licensing, network discovery, verification and knowledge transfer session.  Restricted to implementating the BR-NTWADV-IP-BASE-DC license.</v>
          </cell>
          <cell r="H2398" t="str">
            <v>Brocade service is for implementing a single instance of BNA, in an IP environment. Service includes install, licensing, network discovery, verification and knowledge transfer session.  Restricted to implementating the BR-NTWADV-IP-BASE-DC license.</v>
          </cell>
          <cell r="I2398" t="str">
            <v>Call for Quote</v>
          </cell>
          <cell r="J2398" t="str">
            <v>Call for Quote</v>
          </cell>
          <cell r="K2398" t="str">
            <v>N</v>
          </cell>
          <cell r="L2398">
            <v>0</v>
          </cell>
          <cell r="M2398">
            <v>0</v>
          </cell>
          <cell r="N2398">
            <v>0</v>
          </cell>
          <cell r="O2398">
            <v>0</v>
          </cell>
          <cell r="P2398">
            <v>0</v>
          </cell>
          <cell r="Q2398">
            <v>0</v>
          </cell>
          <cell r="R2398">
            <v>0</v>
          </cell>
          <cell r="S2398" t="str">
            <v>Call for Quote</v>
          </cell>
          <cell r="T2398" t="str">
            <v>Call for Quote</v>
          </cell>
          <cell r="U2398" t="str">
            <v>Call for Quote</v>
          </cell>
          <cell r="V2398" t="str">
            <v>Call for Quote</v>
          </cell>
          <cell r="W2398">
            <v>0</v>
          </cell>
          <cell r="X2398" t="str">
            <v>P1</v>
          </cell>
          <cell r="Y2398">
            <v>0.35</v>
          </cell>
          <cell r="Z2398">
            <v>0.35</v>
          </cell>
          <cell r="AA2398">
            <v>0.35</v>
          </cell>
          <cell r="AB2398">
            <v>0.35</v>
          </cell>
          <cell r="AC2398">
            <v>0</v>
          </cell>
          <cell r="AD2398">
            <v>0</v>
          </cell>
          <cell r="AE2398" t="str">
            <v>SERVICE</v>
          </cell>
          <cell r="AF2398" t="str">
            <v>IMP</v>
          </cell>
          <cell r="AG2398" t="str">
            <v>RENEWAL-NMS</v>
          </cell>
          <cell r="AH2398" t="str">
            <v>SERVICE</v>
          </cell>
          <cell r="AI2398" t="str">
            <v>132-51</v>
          </cell>
          <cell r="AJ2398" t="str">
            <v>N/A</v>
          </cell>
          <cell r="AK2398" t="str">
            <v>None</v>
          </cell>
          <cell r="AL2398">
            <v>80</v>
          </cell>
          <cell r="AM2398">
            <v>0</v>
          </cell>
        </row>
        <row r="2399">
          <cell r="F2399" t="str">
            <v>IMPL-REM-ADX-APEXP-2</v>
          </cell>
          <cell r="G2399" t="str">
            <v>Brocade Remote service is for adding to and/or expanding the services being supplied by existing ServerIron/ADX application delivery controllers.  Service is limited to up to two (2) devices, at the same location.</v>
          </cell>
          <cell r="H2399" t="str">
            <v>Brocade Remote service is for adding to and/or expanding the services being supplied by existing ServerIron/ADX application delivery controllers.  Service is limited to up to two (2) devices, at the same location.</v>
          </cell>
          <cell r="I2399" t="str">
            <v>Call for Quote</v>
          </cell>
          <cell r="J2399" t="str">
            <v>Call for Quote</v>
          </cell>
          <cell r="K2399" t="str">
            <v>N</v>
          </cell>
          <cell r="L2399">
            <v>0</v>
          </cell>
          <cell r="M2399">
            <v>0</v>
          </cell>
          <cell r="N2399">
            <v>0</v>
          </cell>
          <cell r="O2399">
            <v>0</v>
          </cell>
          <cell r="P2399">
            <v>0</v>
          </cell>
          <cell r="Q2399">
            <v>0</v>
          </cell>
          <cell r="R2399">
            <v>0</v>
          </cell>
          <cell r="S2399" t="str">
            <v>Call for Quote</v>
          </cell>
          <cell r="T2399" t="str">
            <v>Call for Quote</v>
          </cell>
          <cell r="U2399" t="str">
            <v>Call for Quote</v>
          </cell>
          <cell r="V2399" t="str">
            <v>Call for Quote</v>
          </cell>
          <cell r="W2399">
            <v>0</v>
          </cell>
          <cell r="X2399" t="str">
            <v>P1</v>
          </cell>
          <cell r="Y2399">
            <v>0.35</v>
          </cell>
          <cell r="Z2399">
            <v>0.35</v>
          </cell>
          <cell r="AA2399">
            <v>0.35</v>
          </cell>
          <cell r="AB2399">
            <v>0.35</v>
          </cell>
          <cell r="AC2399">
            <v>0</v>
          </cell>
          <cell r="AD2399">
            <v>0</v>
          </cell>
          <cell r="AE2399" t="str">
            <v>SERVICE</v>
          </cell>
          <cell r="AF2399" t="str">
            <v>IMP</v>
          </cell>
          <cell r="AG2399" t="str">
            <v>RENEWAL-NMS</v>
          </cell>
          <cell r="AH2399" t="str">
            <v>SERVICE</v>
          </cell>
          <cell r="AI2399" t="str">
            <v>132-51</v>
          </cell>
          <cell r="AJ2399" t="str">
            <v>N/A</v>
          </cell>
          <cell r="AK2399" t="str">
            <v>None</v>
          </cell>
          <cell r="AL2399">
            <v>80</v>
          </cell>
          <cell r="AM2399">
            <v>0</v>
          </cell>
        </row>
        <row r="2400">
          <cell r="F2400" t="str">
            <v>IMPL-REM-ADX-HA-2</v>
          </cell>
          <cell r="G2400" t="str">
            <v>Brocade Remote service is for remote-implementation of a single-site ServerIron/ADX application delivery controller High-Availability design. This service is for up to two (2) devices at a single location, redundantly configured.</v>
          </cell>
          <cell r="H2400" t="str">
            <v>Brocade Remote service is for remote-implementation of a single-site ServerIron/ADX application delivery controller High-Availability design. This service is for up to two (2) devices at a single location, redundantly configured.</v>
          </cell>
          <cell r="I2400" t="str">
            <v>Call for Quote</v>
          </cell>
          <cell r="J2400" t="str">
            <v>Call for Quote</v>
          </cell>
          <cell r="K2400" t="str">
            <v>N</v>
          </cell>
          <cell r="L2400">
            <v>0</v>
          </cell>
          <cell r="M2400">
            <v>0</v>
          </cell>
          <cell r="N2400">
            <v>0</v>
          </cell>
          <cell r="O2400">
            <v>0</v>
          </cell>
          <cell r="P2400">
            <v>0</v>
          </cell>
          <cell r="Q2400">
            <v>0</v>
          </cell>
          <cell r="R2400">
            <v>0</v>
          </cell>
          <cell r="S2400" t="str">
            <v>Call for Quote</v>
          </cell>
          <cell r="T2400" t="str">
            <v>Call for Quote</v>
          </cell>
          <cell r="U2400" t="str">
            <v>Call for Quote</v>
          </cell>
          <cell r="V2400" t="str">
            <v>Call for Quote</v>
          </cell>
          <cell r="W2400">
            <v>0</v>
          </cell>
          <cell r="X2400" t="str">
            <v>P1</v>
          </cell>
          <cell r="Y2400">
            <v>0.35</v>
          </cell>
          <cell r="Z2400">
            <v>0.35</v>
          </cell>
          <cell r="AA2400">
            <v>0.35</v>
          </cell>
          <cell r="AB2400">
            <v>0.35</v>
          </cell>
          <cell r="AC2400">
            <v>0</v>
          </cell>
          <cell r="AD2400">
            <v>0</v>
          </cell>
          <cell r="AE2400" t="str">
            <v>SERVICE</v>
          </cell>
          <cell r="AF2400" t="str">
            <v>IMP</v>
          </cell>
          <cell r="AG2400" t="str">
            <v>RENEWAL-NMS</v>
          </cell>
          <cell r="AH2400" t="str">
            <v>SERVICE</v>
          </cell>
          <cell r="AI2400" t="str">
            <v>132-51</v>
          </cell>
          <cell r="AJ2400" t="str">
            <v>N/A</v>
          </cell>
          <cell r="AK2400" t="str">
            <v>None</v>
          </cell>
          <cell r="AL2400">
            <v>80</v>
          </cell>
          <cell r="AM2400">
            <v>0</v>
          </cell>
        </row>
        <row r="2401">
          <cell r="F2401" t="str">
            <v>IMPL-REM-ADX-HA-ADD2</v>
          </cell>
          <cell r="G2401" t="str">
            <v>Brocade Remote service is for adding up to two (2) ServerIron/ADX application delivery controllers to a location also receiving the IMPL-REM-ADX-HA-2 service.  This service is for up to two(2) devices at a single location.</v>
          </cell>
          <cell r="H2401" t="str">
            <v>Brocade Remote service is for adding up to two (2) ServerIron/ADX application delivery controllers to a location also receiving the IMPL-REM-ADX-HA-2 service.  This service is for up to two(2) devices at a single location.</v>
          </cell>
          <cell r="I2401" t="str">
            <v>Call for Quote</v>
          </cell>
          <cell r="J2401" t="str">
            <v>Call for Quote</v>
          </cell>
          <cell r="K2401" t="str">
            <v>N</v>
          </cell>
          <cell r="L2401">
            <v>0</v>
          </cell>
          <cell r="M2401">
            <v>0</v>
          </cell>
          <cell r="N2401">
            <v>0</v>
          </cell>
          <cell r="O2401">
            <v>0</v>
          </cell>
          <cell r="P2401">
            <v>0</v>
          </cell>
          <cell r="Q2401">
            <v>0</v>
          </cell>
          <cell r="R2401">
            <v>0</v>
          </cell>
          <cell r="S2401" t="str">
            <v>Call for Quote</v>
          </cell>
          <cell r="T2401" t="str">
            <v>Call for Quote</v>
          </cell>
          <cell r="U2401" t="str">
            <v>Call for Quote</v>
          </cell>
          <cell r="V2401" t="str">
            <v>Call for Quote</v>
          </cell>
          <cell r="W2401">
            <v>0</v>
          </cell>
          <cell r="X2401" t="str">
            <v>P1</v>
          </cell>
          <cell r="Y2401">
            <v>0.35</v>
          </cell>
          <cell r="Z2401">
            <v>0.35</v>
          </cell>
          <cell r="AA2401">
            <v>0.35</v>
          </cell>
          <cell r="AB2401">
            <v>0.35</v>
          </cell>
          <cell r="AC2401">
            <v>0</v>
          </cell>
          <cell r="AD2401">
            <v>0</v>
          </cell>
          <cell r="AE2401" t="str">
            <v>SERVICE</v>
          </cell>
          <cell r="AF2401" t="str">
            <v>IMP</v>
          </cell>
          <cell r="AG2401" t="str">
            <v>RENEWAL-NMS</v>
          </cell>
          <cell r="AH2401" t="str">
            <v>SERVICE</v>
          </cell>
          <cell r="AI2401" t="str">
            <v>132-51</v>
          </cell>
          <cell r="AJ2401" t="str">
            <v>N/A</v>
          </cell>
          <cell r="AK2401" t="str">
            <v>None</v>
          </cell>
          <cell r="AL2401">
            <v>80</v>
          </cell>
          <cell r="AM2401">
            <v>0</v>
          </cell>
        </row>
        <row r="2402">
          <cell r="F2402" t="str">
            <v>IMPL-VDX-TOR-2</v>
          </cell>
          <cell r="G2402" t="str">
            <v>Brocade service is for implementing/migrating to new VDX 6700 switches in a 1 or 2-unit top-of-rack design (non-VCS mode).  This service is for up to two (2) VDX 6700 switches at a single location, for a single implementation engagement.</v>
          </cell>
          <cell r="H2402" t="str">
            <v>Brocade service is for implementing/migrating to new VDX 6700 switches in a 1 or 2-unit top-of-rack design (non-VCS mode).  This service is for up to two (2) VDX 6700 switches at a single location, for a single implementation engagement.</v>
          </cell>
          <cell r="I2402" t="str">
            <v>Call for Quote</v>
          </cell>
          <cell r="J2402" t="str">
            <v>Call for Quote</v>
          </cell>
          <cell r="K2402" t="str">
            <v>N</v>
          </cell>
          <cell r="L2402">
            <v>0</v>
          </cell>
          <cell r="M2402">
            <v>0</v>
          </cell>
          <cell r="N2402">
            <v>0</v>
          </cell>
          <cell r="O2402">
            <v>0</v>
          </cell>
          <cell r="P2402">
            <v>0</v>
          </cell>
          <cell r="Q2402">
            <v>0</v>
          </cell>
          <cell r="R2402">
            <v>0</v>
          </cell>
          <cell r="S2402" t="str">
            <v>Call for Quote</v>
          </cell>
          <cell r="T2402" t="str">
            <v>Call for Quote</v>
          </cell>
          <cell r="U2402" t="str">
            <v>Call for Quote</v>
          </cell>
          <cell r="V2402" t="str">
            <v>Call for Quote</v>
          </cell>
          <cell r="W2402">
            <v>0</v>
          </cell>
          <cell r="X2402" t="str">
            <v>P1</v>
          </cell>
          <cell r="Y2402">
            <v>0.35</v>
          </cell>
          <cell r="Z2402">
            <v>0.35</v>
          </cell>
          <cell r="AA2402">
            <v>0.35</v>
          </cell>
          <cell r="AB2402">
            <v>0.35</v>
          </cell>
          <cell r="AC2402">
            <v>0</v>
          </cell>
          <cell r="AD2402">
            <v>0</v>
          </cell>
          <cell r="AE2402" t="str">
            <v>SERVICE</v>
          </cell>
          <cell r="AF2402" t="str">
            <v>IMP</v>
          </cell>
          <cell r="AG2402" t="str">
            <v>RENEWAL-NMS</v>
          </cell>
          <cell r="AH2402" t="str">
            <v>SERVICE</v>
          </cell>
          <cell r="AI2402" t="str">
            <v>132-51</v>
          </cell>
          <cell r="AJ2402" t="str">
            <v>N/A</v>
          </cell>
          <cell r="AK2402" t="str">
            <v>None</v>
          </cell>
          <cell r="AL2402">
            <v>80</v>
          </cell>
          <cell r="AM2402">
            <v>0</v>
          </cell>
        </row>
        <row r="2403">
          <cell r="F2403" t="str">
            <v>IMPL-VDX-TOR-ADD2</v>
          </cell>
          <cell r="G2403" t="str">
            <v>Brocade service is for implementing/migrating additional VDX 6700 switches in a 1 or 2-unit top-of-rack design (non-VCS mode) to a single location also receiving the IMPL-VDX-TOR-2 service.  This service is for up to two (2) VDX 6700 switches.</v>
          </cell>
          <cell r="H2403" t="str">
            <v>Brocade service is for implementing/migrating additional VDX 6700 switches in a 1 or 2-unit top-of-rack design (non-VCS mode) to a single location also receiving the IMPL-VDX-TOR-2 service.  This service is for up to two (2) VDX 6700 switches.</v>
          </cell>
          <cell r="I2403" t="str">
            <v>Call for Quote</v>
          </cell>
          <cell r="J2403" t="str">
            <v>Call for Quote</v>
          </cell>
          <cell r="K2403" t="str">
            <v>N</v>
          </cell>
          <cell r="L2403">
            <v>0</v>
          </cell>
          <cell r="M2403">
            <v>0</v>
          </cell>
          <cell r="N2403">
            <v>0</v>
          </cell>
          <cell r="O2403">
            <v>0</v>
          </cell>
          <cell r="P2403">
            <v>0</v>
          </cell>
          <cell r="Q2403">
            <v>0</v>
          </cell>
          <cell r="R2403">
            <v>0</v>
          </cell>
          <cell r="S2403" t="str">
            <v>Call for Quote</v>
          </cell>
          <cell r="T2403" t="str">
            <v>Call for Quote</v>
          </cell>
          <cell r="U2403" t="str">
            <v>Call for Quote</v>
          </cell>
          <cell r="V2403" t="str">
            <v>Call for Quote</v>
          </cell>
          <cell r="W2403">
            <v>0</v>
          </cell>
          <cell r="X2403" t="str">
            <v>P1</v>
          </cell>
          <cell r="Y2403">
            <v>0.35</v>
          </cell>
          <cell r="Z2403">
            <v>0.35</v>
          </cell>
          <cell r="AA2403">
            <v>0.35</v>
          </cell>
          <cell r="AB2403">
            <v>0.35</v>
          </cell>
          <cell r="AC2403">
            <v>0</v>
          </cell>
          <cell r="AD2403">
            <v>0</v>
          </cell>
          <cell r="AE2403" t="str">
            <v>SERVICE</v>
          </cell>
          <cell r="AF2403" t="str">
            <v>IMP</v>
          </cell>
          <cell r="AG2403" t="str">
            <v>RENEWAL-NMS</v>
          </cell>
          <cell r="AH2403" t="str">
            <v>SERVICE</v>
          </cell>
          <cell r="AI2403" t="str">
            <v>132-51</v>
          </cell>
          <cell r="AJ2403" t="str">
            <v>N/A</v>
          </cell>
          <cell r="AK2403" t="str">
            <v>None</v>
          </cell>
          <cell r="AL2403">
            <v>80</v>
          </cell>
          <cell r="AM2403">
            <v>0</v>
          </cell>
        </row>
        <row r="2404">
          <cell r="F2404" t="str">
            <v>IMPL-VDX-VCS-6</v>
          </cell>
          <cell r="G2404" t="str">
            <v>Brocade service is for implementing new Brocade VDX 6700 switches in a data center aggregation cluster comprised of up to 6 VDX switches.</v>
          </cell>
          <cell r="H2404" t="str">
            <v>Brocade service is for implementing new Brocade VDX 6700 switches in a data center aggregation cluster comprised of up to 6 VDX switches.</v>
          </cell>
          <cell r="I2404" t="str">
            <v>Call for Quote</v>
          </cell>
          <cell r="J2404" t="str">
            <v>Call for Quote</v>
          </cell>
          <cell r="K2404" t="str">
            <v>N</v>
          </cell>
          <cell r="L2404">
            <v>0</v>
          </cell>
          <cell r="M2404">
            <v>0</v>
          </cell>
          <cell r="N2404">
            <v>0</v>
          </cell>
          <cell r="O2404">
            <v>0</v>
          </cell>
          <cell r="P2404">
            <v>0</v>
          </cell>
          <cell r="Q2404">
            <v>0</v>
          </cell>
          <cell r="R2404">
            <v>0</v>
          </cell>
          <cell r="S2404" t="str">
            <v>Call for Quote</v>
          </cell>
          <cell r="T2404" t="str">
            <v>Call for Quote</v>
          </cell>
          <cell r="U2404" t="str">
            <v>Call for Quote</v>
          </cell>
          <cell r="V2404" t="str">
            <v>Call for Quote</v>
          </cell>
          <cell r="W2404">
            <v>0</v>
          </cell>
          <cell r="X2404" t="str">
            <v>P1</v>
          </cell>
          <cell r="Y2404">
            <v>0.35</v>
          </cell>
          <cell r="Z2404">
            <v>0.35</v>
          </cell>
          <cell r="AA2404">
            <v>0.35</v>
          </cell>
          <cell r="AB2404">
            <v>0.35</v>
          </cell>
          <cell r="AC2404">
            <v>0</v>
          </cell>
          <cell r="AD2404">
            <v>0</v>
          </cell>
          <cell r="AE2404" t="str">
            <v>SERVICE</v>
          </cell>
          <cell r="AF2404" t="str">
            <v>IMP</v>
          </cell>
          <cell r="AG2404" t="str">
            <v>RENEWAL-NMS</v>
          </cell>
          <cell r="AH2404" t="str">
            <v>SERVICE</v>
          </cell>
          <cell r="AI2404" t="str">
            <v>132-51</v>
          </cell>
          <cell r="AJ2404" t="str">
            <v>N/A</v>
          </cell>
          <cell r="AK2404" t="str">
            <v>None</v>
          </cell>
          <cell r="AL2404">
            <v>80</v>
          </cell>
          <cell r="AM2404">
            <v>0</v>
          </cell>
        </row>
        <row r="2405">
          <cell r="F2405" t="str">
            <v>IMPL-VDX-VCS-ADD2</v>
          </cell>
          <cell r="G2405" t="str">
            <v>Brocade service is for implementing up to two (2) additional VDX 6700 switches in a data center aggregation cluster, in a single location also receiving the IMPL-VDX-VCS-6 service.  This service is for up to two (2) VDX 6700 switches.</v>
          </cell>
          <cell r="H2405" t="str">
            <v>Brocade service is for implementing up to two (2) additional VDX 6700 switches in a data center aggregation cluster, in a single location also receiving the IMPL-VDX-VCS-6 service.  This service is for up to two (2) VDX 6700 switches.</v>
          </cell>
          <cell r="I2405" t="str">
            <v>Call for Quote</v>
          </cell>
          <cell r="J2405" t="str">
            <v>Call for Quote</v>
          </cell>
          <cell r="K2405" t="str">
            <v>N</v>
          </cell>
          <cell r="L2405">
            <v>0</v>
          </cell>
          <cell r="M2405">
            <v>0</v>
          </cell>
          <cell r="N2405">
            <v>0</v>
          </cell>
          <cell r="O2405">
            <v>0</v>
          </cell>
          <cell r="P2405">
            <v>0</v>
          </cell>
          <cell r="Q2405">
            <v>0</v>
          </cell>
          <cell r="R2405">
            <v>0</v>
          </cell>
          <cell r="S2405" t="str">
            <v>Call for Quote</v>
          </cell>
          <cell r="T2405" t="str">
            <v>Call for Quote</v>
          </cell>
          <cell r="U2405" t="str">
            <v>Call for Quote</v>
          </cell>
          <cell r="V2405" t="str">
            <v>Call for Quote</v>
          </cell>
          <cell r="W2405">
            <v>0</v>
          </cell>
          <cell r="X2405" t="str">
            <v>P1</v>
          </cell>
          <cell r="Y2405">
            <v>0.35</v>
          </cell>
          <cell r="Z2405">
            <v>0.35</v>
          </cell>
          <cell r="AA2405">
            <v>0.35</v>
          </cell>
          <cell r="AB2405">
            <v>0.35</v>
          </cell>
          <cell r="AC2405">
            <v>0</v>
          </cell>
          <cell r="AD2405">
            <v>0</v>
          </cell>
          <cell r="AE2405" t="str">
            <v>SERVICE</v>
          </cell>
          <cell r="AF2405" t="str">
            <v>IMP</v>
          </cell>
          <cell r="AG2405" t="str">
            <v>RENEWAL-NMS</v>
          </cell>
          <cell r="AH2405" t="str">
            <v>SERVICE</v>
          </cell>
          <cell r="AI2405" t="str">
            <v>132-51</v>
          </cell>
          <cell r="AJ2405" t="str">
            <v>N/A</v>
          </cell>
          <cell r="AK2405" t="str">
            <v>None</v>
          </cell>
          <cell r="AL2405">
            <v>80</v>
          </cell>
          <cell r="AM2405">
            <v>0</v>
          </cell>
        </row>
        <row r="2406">
          <cell r="F2406" t="str">
            <v>IMPL-CESR-2</v>
          </cell>
          <cell r="G2406" t="str">
            <v>Brocade service is for implementing/migrating to new NetIron CES/CER switches.  This service is for up to two (2) NetIron CES/CER switches at a single location, for a single implementation engagement.</v>
          </cell>
          <cell r="H2406">
            <v>0</v>
          </cell>
          <cell r="I2406" t="str">
            <v>Call for Quote</v>
          </cell>
          <cell r="J2406" t="str">
            <v>Call for Quote</v>
          </cell>
          <cell r="K2406" t="str">
            <v>N</v>
          </cell>
          <cell r="L2406">
            <v>0</v>
          </cell>
          <cell r="M2406">
            <v>0</v>
          </cell>
          <cell r="N2406">
            <v>0</v>
          </cell>
          <cell r="O2406">
            <v>0</v>
          </cell>
          <cell r="P2406">
            <v>0</v>
          </cell>
          <cell r="Q2406" t="str">
            <v>add implementation SKUs</v>
          </cell>
          <cell r="R2406">
            <v>0</v>
          </cell>
          <cell r="S2406" t="str">
            <v>Call for Quote</v>
          </cell>
          <cell r="T2406" t="str">
            <v>Call for Quote</v>
          </cell>
          <cell r="U2406" t="str">
            <v>Call for Quote</v>
          </cell>
          <cell r="V2406" t="str">
            <v>Call for Quote</v>
          </cell>
          <cell r="W2406">
            <v>0</v>
          </cell>
          <cell r="X2406" t="str">
            <v>P1</v>
          </cell>
          <cell r="Y2406">
            <v>0.35</v>
          </cell>
          <cell r="Z2406">
            <v>0.35</v>
          </cell>
          <cell r="AA2406">
            <v>0.35</v>
          </cell>
          <cell r="AB2406">
            <v>0.35</v>
          </cell>
          <cell r="AC2406">
            <v>0</v>
          </cell>
          <cell r="AD2406">
            <v>0</v>
          </cell>
          <cell r="AE2406" t="str">
            <v>SERVICE</v>
          </cell>
          <cell r="AF2406" t="str">
            <v>LAYER 2-3</v>
          </cell>
          <cell r="AG2406" t="str">
            <v>IP-NETWORK</v>
          </cell>
          <cell r="AH2406" t="str">
            <v>SERVICE</v>
          </cell>
          <cell r="AI2406" t="str">
            <v>132-51</v>
          </cell>
          <cell r="AJ2406" t="str">
            <v>n/a</v>
          </cell>
          <cell r="AK2406" t="str">
            <v>None</v>
          </cell>
          <cell r="AL2406">
            <v>40</v>
          </cell>
          <cell r="AM2406">
            <v>0</v>
          </cell>
        </row>
        <row r="2407">
          <cell r="F2407" t="str">
            <v>IMPL-CESR-ADD2</v>
          </cell>
          <cell r="G2407" t="str">
            <v>Brocade service is for adding up to two (2) NetIron CES/CER switches also receiving the IMPL-CESR-2 service.  This service is for up to two (2) NetIron CES/CER switches at the same location, during the same engagement.</v>
          </cell>
          <cell r="H2407">
            <v>0</v>
          </cell>
          <cell r="I2407" t="str">
            <v>Call for Quote</v>
          </cell>
          <cell r="J2407" t="str">
            <v>Call for Quote</v>
          </cell>
          <cell r="K2407" t="str">
            <v>N</v>
          </cell>
          <cell r="L2407">
            <v>0</v>
          </cell>
          <cell r="M2407">
            <v>0</v>
          </cell>
          <cell r="N2407">
            <v>0</v>
          </cell>
          <cell r="O2407">
            <v>0</v>
          </cell>
          <cell r="P2407">
            <v>0</v>
          </cell>
          <cell r="Q2407" t="str">
            <v>add implementation SKUs</v>
          </cell>
          <cell r="R2407">
            <v>0</v>
          </cell>
          <cell r="S2407" t="str">
            <v>Call for Quote</v>
          </cell>
          <cell r="T2407" t="str">
            <v>Call for Quote</v>
          </cell>
          <cell r="U2407" t="str">
            <v>Call for Quote</v>
          </cell>
          <cell r="V2407" t="str">
            <v>Call for Quote</v>
          </cell>
          <cell r="W2407">
            <v>0</v>
          </cell>
          <cell r="X2407" t="str">
            <v>P1</v>
          </cell>
          <cell r="Y2407">
            <v>0.35</v>
          </cell>
          <cell r="Z2407">
            <v>0.35</v>
          </cell>
          <cell r="AA2407">
            <v>0.35</v>
          </cell>
          <cell r="AB2407">
            <v>0.35</v>
          </cell>
          <cell r="AC2407">
            <v>0</v>
          </cell>
          <cell r="AD2407">
            <v>0</v>
          </cell>
          <cell r="AE2407" t="str">
            <v>SERVICE</v>
          </cell>
          <cell r="AF2407" t="str">
            <v>LAYER 2-3</v>
          </cell>
          <cell r="AG2407" t="str">
            <v>IP-NETWORK</v>
          </cell>
          <cell r="AH2407" t="str">
            <v>SERVICE</v>
          </cell>
          <cell r="AI2407" t="str">
            <v>132-51</v>
          </cell>
          <cell r="AJ2407" t="str">
            <v>n/a</v>
          </cell>
          <cell r="AK2407" t="str">
            <v>None</v>
          </cell>
          <cell r="AL2407">
            <v>40</v>
          </cell>
          <cell r="AM2407">
            <v>0</v>
          </cell>
        </row>
        <row r="2408">
          <cell r="F2408" t="str">
            <v>IMPL-IP-EDGE-2</v>
          </cell>
          <cell r="G2408" t="str">
            <v>Brocade service is for implementing/migrating to new FastIron or ICX edge/stackable switches.  This service is for up to two (2) edge switches at a single location, for a single implementation engagement.</v>
          </cell>
          <cell r="H2408">
            <v>0</v>
          </cell>
          <cell r="I2408" t="str">
            <v>Call for Quote</v>
          </cell>
          <cell r="J2408" t="str">
            <v>Call for Quote</v>
          </cell>
          <cell r="K2408" t="str">
            <v>N</v>
          </cell>
          <cell r="L2408">
            <v>0</v>
          </cell>
          <cell r="M2408">
            <v>0</v>
          </cell>
          <cell r="N2408">
            <v>0</v>
          </cell>
          <cell r="O2408">
            <v>0</v>
          </cell>
          <cell r="P2408">
            <v>0</v>
          </cell>
          <cell r="Q2408" t="str">
            <v>add implementation SKUs</v>
          </cell>
          <cell r="R2408">
            <v>0</v>
          </cell>
          <cell r="S2408" t="str">
            <v>Call for Quote</v>
          </cell>
          <cell r="T2408" t="str">
            <v>Call for Quote</v>
          </cell>
          <cell r="U2408" t="str">
            <v>Call for Quote</v>
          </cell>
          <cell r="V2408" t="str">
            <v>Call for Quote</v>
          </cell>
          <cell r="W2408">
            <v>0</v>
          </cell>
          <cell r="X2408" t="str">
            <v>P1</v>
          </cell>
          <cell r="Y2408">
            <v>0.35</v>
          </cell>
          <cell r="Z2408">
            <v>0.35</v>
          </cell>
          <cell r="AA2408">
            <v>0.35</v>
          </cell>
          <cell r="AB2408">
            <v>0.35</v>
          </cell>
          <cell r="AC2408">
            <v>0</v>
          </cell>
          <cell r="AD2408">
            <v>0</v>
          </cell>
          <cell r="AE2408" t="str">
            <v>SERVICE</v>
          </cell>
          <cell r="AF2408" t="str">
            <v>LAYER 2-3</v>
          </cell>
          <cell r="AG2408" t="str">
            <v>IP-NETWORK</v>
          </cell>
          <cell r="AH2408" t="str">
            <v>SERVICE</v>
          </cell>
          <cell r="AI2408" t="str">
            <v>132-51</v>
          </cell>
          <cell r="AJ2408" t="str">
            <v>n/a</v>
          </cell>
          <cell r="AK2408" t="str">
            <v>None</v>
          </cell>
          <cell r="AL2408">
            <v>40</v>
          </cell>
          <cell r="AM2408">
            <v>0</v>
          </cell>
        </row>
        <row r="2409">
          <cell r="F2409" t="str">
            <v>IMPL-IP-EDGE-ADD2</v>
          </cell>
          <cell r="G2409" t="str">
            <v>Brocade service is for adding up to two (2) FastIron or ICX edge/stackable switches to a location also receiving the IMPL-IP-EDGE-2 service.  This service is for up to two (2) edge switches at the same location, during the same engagement.</v>
          </cell>
          <cell r="H2409">
            <v>0</v>
          </cell>
          <cell r="I2409" t="str">
            <v>Call for Quote</v>
          </cell>
          <cell r="J2409" t="str">
            <v>Call for Quote</v>
          </cell>
          <cell r="K2409" t="str">
            <v>N</v>
          </cell>
          <cell r="L2409">
            <v>0</v>
          </cell>
          <cell r="M2409">
            <v>0</v>
          </cell>
          <cell r="N2409">
            <v>0</v>
          </cell>
          <cell r="O2409">
            <v>0</v>
          </cell>
          <cell r="P2409">
            <v>0</v>
          </cell>
          <cell r="Q2409" t="str">
            <v>add implementation SKUs</v>
          </cell>
          <cell r="R2409">
            <v>0</v>
          </cell>
          <cell r="S2409" t="str">
            <v>Call for Quote</v>
          </cell>
          <cell r="T2409" t="str">
            <v>Call for Quote</v>
          </cell>
          <cell r="U2409" t="str">
            <v>Call for Quote</v>
          </cell>
          <cell r="V2409" t="str">
            <v>Call for Quote</v>
          </cell>
          <cell r="W2409">
            <v>0</v>
          </cell>
          <cell r="X2409" t="str">
            <v>P1</v>
          </cell>
          <cell r="Y2409">
            <v>0.35</v>
          </cell>
          <cell r="Z2409">
            <v>0.35</v>
          </cell>
          <cell r="AA2409">
            <v>0.35</v>
          </cell>
          <cell r="AB2409">
            <v>0.35</v>
          </cell>
          <cell r="AC2409">
            <v>0</v>
          </cell>
          <cell r="AD2409">
            <v>0</v>
          </cell>
          <cell r="AE2409" t="str">
            <v>SERVICE</v>
          </cell>
          <cell r="AF2409" t="str">
            <v>LAYER 2-3</v>
          </cell>
          <cell r="AG2409" t="str">
            <v>IP-NETWORK</v>
          </cell>
          <cell r="AH2409" t="str">
            <v>SERVICE</v>
          </cell>
          <cell r="AI2409" t="str">
            <v>132-51</v>
          </cell>
          <cell r="AJ2409" t="str">
            <v>n/a</v>
          </cell>
          <cell r="AK2409" t="str">
            <v>None</v>
          </cell>
          <cell r="AL2409">
            <v>40</v>
          </cell>
          <cell r="AM2409">
            <v>0</v>
          </cell>
        </row>
        <row r="2410">
          <cell r="F2410" t="str">
            <v>IMPL-MLXE-T1-2</v>
          </cell>
          <cell r="G2410" t="str">
            <v>Brocade service is for implementing/migrating to new NetIron MLXE switches with up to 8 slots.  This service is for up to two (2) MLXE switches at a single location, for a single implementation engagement.</v>
          </cell>
          <cell r="H2410">
            <v>0</v>
          </cell>
          <cell r="I2410" t="str">
            <v>Call for Quote</v>
          </cell>
          <cell r="J2410" t="str">
            <v>Call for Quote</v>
          </cell>
          <cell r="K2410" t="str">
            <v>N</v>
          </cell>
          <cell r="L2410">
            <v>0</v>
          </cell>
          <cell r="M2410">
            <v>0</v>
          </cell>
          <cell r="N2410">
            <v>0</v>
          </cell>
          <cell r="O2410">
            <v>0</v>
          </cell>
          <cell r="P2410">
            <v>0</v>
          </cell>
          <cell r="Q2410" t="str">
            <v>add implementation SKUs</v>
          </cell>
          <cell r="R2410">
            <v>0</v>
          </cell>
          <cell r="S2410" t="str">
            <v>Call for Quote</v>
          </cell>
          <cell r="T2410" t="str">
            <v>Call for Quote</v>
          </cell>
          <cell r="U2410" t="str">
            <v>Call for Quote</v>
          </cell>
          <cell r="V2410" t="str">
            <v>Call for Quote</v>
          </cell>
          <cell r="W2410">
            <v>0</v>
          </cell>
          <cell r="X2410" t="str">
            <v>P1</v>
          </cell>
          <cell r="Y2410">
            <v>0.35</v>
          </cell>
          <cell r="Z2410">
            <v>0.35</v>
          </cell>
          <cell r="AA2410">
            <v>0.35</v>
          </cell>
          <cell r="AB2410">
            <v>0.35</v>
          </cell>
          <cell r="AC2410">
            <v>0</v>
          </cell>
          <cell r="AD2410">
            <v>0</v>
          </cell>
          <cell r="AE2410" t="str">
            <v>SERVICE</v>
          </cell>
          <cell r="AF2410" t="str">
            <v>LAYER 2-3</v>
          </cell>
          <cell r="AG2410" t="str">
            <v>IP-NETWORK</v>
          </cell>
          <cell r="AH2410" t="str">
            <v>SERVICE</v>
          </cell>
          <cell r="AI2410" t="str">
            <v>132-51</v>
          </cell>
          <cell r="AJ2410" t="str">
            <v>n/a</v>
          </cell>
          <cell r="AK2410" t="str">
            <v>None</v>
          </cell>
          <cell r="AL2410">
            <v>40</v>
          </cell>
          <cell r="AM2410">
            <v>0</v>
          </cell>
        </row>
        <row r="2411">
          <cell r="F2411" t="str">
            <v>IMPL-MLXE-T1-A2</v>
          </cell>
          <cell r="G2411" t="str">
            <v>Brocade service is for adding up to two (2) NetIron MLXE switches with up to 8 slots to a location also receiving the IMPL-MLXE-T1-2 service.  This service is for up to two (2) NetIron MLXE switches at the same location, during the same engagement.</v>
          </cell>
          <cell r="H2411">
            <v>0</v>
          </cell>
          <cell r="I2411" t="str">
            <v>Call for Quote</v>
          </cell>
          <cell r="J2411" t="str">
            <v>Call for Quote</v>
          </cell>
          <cell r="K2411" t="str">
            <v>N</v>
          </cell>
          <cell r="L2411">
            <v>0</v>
          </cell>
          <cell r="M2411">
            <v>0</v>
          </cell>
          <cell r="N2411">
            <v>0</v>
          </cell>
          <cell r="O2411">
            <v>0</v>
          </cell>
          <cell r="P2411">
            <v>0</v>
          </cell>
          <cell r="Q2411" t="str">
            <v>add implementation SKUs</v>
          </cell>
          <cell r="R2411">
            <v>0</v>
          </cell>
          <cell r="S2411" t="str">
            <v>Call for Quote</v>
          </cell>
          <cell r="T2411" t="str">
            <v>Call for Quote</v>
          </cell>
          <cell r="U2411" t="str">
            <v>Call for Quote</v>
          </cell>
          <cell r="V2411" t="str">
            <v>Call for Quote</v>
          </cell>
          <cell r="W2411">
            <v>0</v>
          </cell>
          <cell r="X2411" t="str">
            <v>P1</v>
          </cell>
          <cell r="Y2411">
            <v>0.35</v>
          </cell>
          <cell r="Z2411">
            <v>0.35</v>
          </cell>
          <cell r="AA2411">
            <v>0.35</v>
          </cell>
          <cell r="AB2411">
            <v>0.35</v>
          </cell>
          <cell r="AC2411">
            <v>0</v>
          </cell>
          <cell r="AD2411">
            <v>0</v>
          </cell>
          <cell r="AE2411" t="str">
            <v>SERVICE</v>
          </cell>
          <cell r="AF2411" t="str">
            <v>LAYER 2-3</v>
          </cell>
          <cell r="AG2411" t="str">
            <v>IP-NETWORK</v>
          </cell>
          <cell r="AH2411" t="str">
            <v>SERVICE</v>
          </cell>
          <cell r="AI2411" t="str">
            <v>132-51</v>
          </cell>
          <cell r="AJ2411" t="str">
            <v>n/a</v>
          </cell>
          <cell r="AK2411" t="str">
            <v>None</v>
          </cell>
          <cell r="AL2411">
            <v>40</v>
          </cell>
          <cell r="AM2411">
            <v>0</v>
          </cell>
        </row>
        <row r="2412">
          <cell r="F2412" t="str">
            <v>IMPL-MLXE-T2-2</v>
          </cell>
          <cell r="G2412" t="str">
            <v>Brocade service is for implementing/migrating to new NetIron MLXE switches with 16 or more slots.  This service is for up to two (2) MLXE switches at a single location, for a single implementation engagement.</v>
          </cell>
          <cell r="H2412">
            <v>0</v>
          </cell>
          <cell r="I2412" t="str">
            <v>Call for Quote</v>
          </cell>
          <cell r="J2412" t="str">
            <v>Call for Quote</v>
          </cell>
          <cell r="K2412" t="str">
            <v>N</v>
          </cell>
          <cell r="L2412">
            <v>0</v>
          </cell>
          <cell r="M2412">
            <v>0</v>
          </cell>
          <cell r="N2412">
            <v>0</v>
          </cell>
          <cell r="O2412">
            <v>0</v>
          </cell>
          <cell r="P2412">
            <v>0</v>
          </cell>
          <cell r="Q2412" t="str">
            <v>add implementation SKUs</v>
          </cell>
          <cell r="R2412">
            <v>0</v>
          </cell>
          <cell r="S2412" t="str">
            <v>Call for Quote</v>
          </cell>
          <cell r="T2412" t="str">
            <v>Call for Quote</v>
          </cell>
          <cell r="U2412" t="str">
            <v>Call for Quote</v>
          </cell>
          <cell r="V2412" t="str">
            <v>Call for Quote</v>
          </cell>
          <cell r="W2412">
            <v>0</v>
          </cell>
          <cell r="X2412" t="str">
            <v>P1</v>
          </cell>
          <cell r="Y2412">
            <v>0.35</v>
          </cell>
          <cell r="Z2412">
            <v>0.35</v>
          </cell>
          <cell r="AA2412">
            <v>0.35</v>
          </cell>
          <cell r="AB2412">
            <v>0.35</v>
          </cell>
          <cell r="AC2412">
            <v>0</v>
          </cell>
          <cell r="AD2412">
            <v>0</v>
          </cell>
          <cell r="AE2412" t="str">
            <v>SERVICE</v>
          </cell>
          <cell r="AF2412" t="str">
            <v>LAYER 2-3</v>
          </cell>
          <cell r="AG2412" t="str">
            <v>IP-NETWORK</v>
          </cell>
          <cell r="AH2412" t="str">
            <v>SERVICE</v>
          </cell>
          <cell r="AI2412" t="str">
            <v>132-51</v>
          </cell>
          <cell r="AJ2412" t="str">
            <v>n/a</v>
          </cell>
          <cell r="AK2412" t="str">
            <v>None</v>
          </cell>
          <cell r="AL2412">
            <v>40</v>
          </cell>
          <cell r="AM2412">
            <v>0</v>
          </cell>
        </row>
        <row r="2413">
          <cell r="F2413" t="str">
            <v>IMPL-MLXE-T2-A2</v>
          </cell>
          <cell r="G2413" t="str">
            <v>Brocade service is for adding up to two (2) NetIron MLXE switches with 16 or more slots to a location also receiving the IMPL-MLXE-T2-2 service.  Service is for up to two (2) NetIron MLXE switches at the same location, during the same engagement.</v>
          </cell>
          <cell r="H2413">
            <v>0</v>
          </cell>
          <cell r="I2413" t="str">
            <v>Call for Quote</v>
          </cell>
          <cell r="J2413" t="str">
            <v>Call for Quote</v>
          </cell>
          <cell r="K2413" t="str">
            <v>N</v>
          </cell>
          <cell r="L2413">
            <v>0</v>
          </cell>
          <cell r="M2413">
            <v>0</v>
          </cell>
          <cell r="N2413">
            <v>0</v>
          </cell>
          <cell r="O2413">
            <v>0</v>
          </cell>
          <cell r="P2413">
            <v>0</v>
          </cell>
          <cell r="Q2413" t="str">
            <v>add implementation SKUs</v>
          </cell>
          <cell r="R2413">
            <v>0</v>
          </cell>
          <cell r="S2413" t="str">
            <v>Call for Quote</v>
          </cell>
          <cell r="T2413" t="str">
            <v>Call for Quote</v>
          </cell>
          <cell r="U2413" t="str">
            <v>Call for Quote</v>
          </cell>
          <cell r="V2413" t="str">
            <v>Call for Quote</v>
          </cell>
          <cell r="W2413">
            <v>0</v>
          </cell>
          <cell r="X2413" t="str">
            <v>P1</v>
          </cell>
          <cell r="Y2413">
            <v>0.35</v>
          </cell>
          <cell r="Z2413">
            <v>0.35</v>
          </cell>
          <cell r="AA2413">
            <v>0.35</v>
          </cell>
          <cell r="AB2413">
            <v>0.35</v>
          </cell>
          <cell r="AC2413">
            <v>0</v>
          </cell>
          <cell r="AD2413">
            <v>0</v>
          </cell>
          <cell r="AE2413" t="str">
            <v>SERVICE</v>
          </cell>
          <cell r="AF2413" t="str">
            <v>LAYER 2-3</v>
          </cell>
          <cell r="AG2413" t="str">
            <v>IP-NETWORK</v>
          </cell>
          <cell r="AH2413" t="str">
            <v>SERVICE</v>
          </cell>
          <cell r="AI2413" t="str">
            <v>132-51</v>
          </cell>
          <cell r="AJ2413" t="str">
            <v>n/a</v>
          </cell>
          <cell r="AK2413" t="str">
            <v>None</v>
          </cell>
          <cell r="AL2413">
            <v>40</v>
          </cell>
          <cell r="AM2413">
            <v>0</v>
          </cell>
        </row>
        <row r="2414">
          <cell r="F2414" t="str">
            <v>IMPL-REM-MLXE-T1-1</v>
          </cell>
          <cell r="G2414" t="str">
            <v>Brocade Remote service is for implementing/migrating to new NetIron MLXE switches with up to 8 slots.  This service is for one (1) MLXE switch at a single location, for a single implementation engagement.</v>
          </cell>
          <cell r="H2414">
            <v>0</v>
          </cell>
          <cell r="I2414" t="str">
            <v>Call for Quote</v>
          </cell>
          <cell r="J2414" t="str">
            <v>Call for Quote</v>
          </cell>
          <cell r="K2414" t="str">
            <v>N</v>
          </cell>
          <cell r="L2414">
            <v>0</v>
          </cell>
          <cell r="M2414">
            <v>0</v>
          </cell>
          <cell r="N2414">
            <v>0</v>
          </cell>
          <cell r="O2414">
            <v>0</v>
          </cell>
          <cell r="P2414">
            <v>0</v>
          </cell>
          <cell r="Q2414" t="str">
            <v>add implementation SKUs</v>
          </cell>
          <cell r="R2414">
            <v>0</v>
          </cell>
          <cell r="S2414" t="str">
            <v>Call for Quote</v>
          </cell>
          <cell r="T2414" t="str">
            <v>Call for Quote</v>
          </cell>
          <cell r="U2414" t="str">
            <v>Call for Quote</v>
          </cell>
          <cell r="V2414" t="str">
            <v>Call for Quote</v>
          </cell>
          <cell r="W2414">
            <v>0</v>
          </cell>
          <cell r="X2414" t="str">
            <v>P1</v>
          </cell>
          <cell r="Y2414">
            <v>0.35</v>
          </cell>
          <cell r="Z2414">
            <v>0.35</v>
          </cell>
          <cell r="AA2414">
            <v>0.35</v>
          </cell>
          <cell r="AB2414">
            <v>0.35</v>
          </cell>
          <cell r="AC2414">
            <v>0</v>
          </cell>
          <cell r="AD2414">
            <v>0</v>
          </cell>
          <cell r="AE2414" t="str">
            <v>SERVICE</v>
          </cell>
          <cell r="AF2414" t="str">
            <v>LAYER 2-3</v>
          </cell>
          <cell r="AG2414" t="str">
            <v>IP-NETWORK</v>
          </cell>
          <cell r="AH2414" t="str">
            <v>SERVICE</v>
          </cell>
          <cell r="AI2414" t="str">
            <v>132-51</v>
          </cell>
          <cell r="AJ2414" t="str">
            <v>n/a</v>
          </cell>
          <cell r="AK2414" t="str">
            <v>None</v>
          </cell>
          <cell r="AL2414">
            <v>40</v>
          </cell>
          <cell r="AM2414">
            <v>0</v>
          </cell>
        </row>
        <row r="2415">
          <cell r="F2415" t="str">
            <v>IMPL-REM-MLXE-T1-A1</v>
          </cell>
          <cell r="G2415" t="str">
            <v>Brocade Remote service is for adding one (1) NetIron MLXE switch with up to 8 slots to a location also receiving the IMPL-REM-MLXE-T1-1 service.  This service is for one (1) NetIron MLXE switch at the same location, during the same engagement.</v>
          </cell>
          <cell r="H2415">
            <v>0</v>
          </cell>
          <cell r="I2415" t="str">
            <v>Call for Quote</v>
          </cell>
          <cell r="J2415" t="str">
            <v>Call for Quote</v>
          </cell>
          <cell r="K2415" t="str">
            <v>N</v>
          </cell>
          <cell r="L2415">
            <v>0</v>
          </cell>
          <cell r="M2415">
            <v>0</v>
          </cell>
          <cell r="N2415">
            <v>0</v>
          </cell>
          <cell r="O2415">
            <v>0</v>
          </cell>
          <cell r="P2415">
            <v>0</v>
          </cell>
          <cell r="Q2415" t="str">
            <v>add implementation SKUs</v>
          </cell>
          <cell r="R2415">
            <v>0</v>
          </cell>
          <cell r="S2415" t="str">
            <v>Call for Quote</v>
          </cell>
          <cell r="T2415" t="str">
            <v>Call for Quote</v>
          </cell>
          <cell r="U2415" t="str">
            <v>Call for Quote</v>
          </cell>
          <cell r="V2415" t="str">
            <v>Call for Quote</v>
          </cell>
          <cell r="W2415">
            <v>0</v>
          </cell>
          <cell r="X2415" t="str">
            <v>P1</v>
          </cell>
          <cell r="Y2415">
            <v>0.35</v>
          </cell>
          <cell r="Z2415">
            <v>0.35</v>
          </cell>
          <cell r="AA2415">
            <v>0.35</v>
          </cell>
          <cell r="AB2415">
            <v>0.35</v>
          </cell>
          <cell r="AC2415">
            <v>0</v>
          </cell>
          <cell r="AD2415">
            <v>0</v>
          </cell>
          <cell r="AE2415" t="str">
            <v>SERVICE</v>
          </cell>
          <cell r="AF2415" t="str">
            <v>LAYER 2-3</v>
          </cell>
          <cell r="AG2415" t="str">
            <v>IP-NETWORK</v>
          </cell>
          <cell r="AH2415" t="str">
            <v>SERVICE</v>
          </cell>
          <cell r="AI2415" t="str">
            <v>132-51</v>
          </cell>
          <cell r="AJ2415" t="str">
            <v>n/a</v>
          </cell>
          <cell r="AK2415" t="str">
            <v>None</v>
          </cell>
          <cell r="AL2415">
            <v>40</v>
          </cell>
          <cell r="AM2415">
            <v>0</v>
          </cell>
        </row>
        <row r="2416">
          <cell r="F2416" t="str">
            <v>IMPL-REM-MLXE-T2-1</v>
          </cell>
          <cell r="G2416" t="str">
            <v>Brocade Remote service is for implementing/migrating to a new NetIron MLXE switch with 16 or more slots.  This service is for one (1) MLXE switch at a single location, for a single implementation engagement.</v>
          </cell>
          <cell r="H2416">
            <v>0</v>
          </cell>
          <cell r="I2416" t="str">
            <v>Call for Quote</v>
          </cell>
          <cell r="J2416" t="str">
            <v>Call for Quote</v>
          </cell>
          <cell r="K2416" t="str">
            <v>N</v>
          </cell>
          <cell r="L2416">
            <v>0</v>
          </cell>
          <cell r="M2416">
            <v>0</v>
          </cell>
          <cell r="N2416">
            <v>0</v>
          </cell>
          <cell r="O2416">
            <v>0</v>
          </cell>
          <cell r="P2416">
            <v>0</v>
          </cell>
          <cell r="Q2416" t="str">
            <v>add implementation SKUs</v>
          </cell>
          <cell r="R2416">
            <v>0</v>
          </cell>
          <cell r="S2416" t="str">
            <v>Call for Quote</v>
          </cell>
          <cell r="T2416" t="str">
            <v>Call for Quote</v>
          </cell>
          <cell r="U2416" t="str">
            <v>Call for Quote</v>
          </cell>
          <cell r="V2416" t="str">
            <v>Call for Quote</v>
          </cell>
          <cell r="W2416">
            <v>0</v>
          </cell>
          <cell r="X2416" t="str">
            <v>P1</v>
          </cell>
          <cell r="Y2416">
            <v>0.35</v>
          </cell>
          <cell r="Z2416">
            <v>0.35</v>
          </cell>
          <cell r="AA2416">
            <v>0.35</v>
          </cell>
          <cell r="AB2416">
            <v>0.35</v>
          </cell>
          <cell r="AC2416">
            <v>0</v>
          </cell>
          <cell r="AD2416">
            <v>0</v>
          </cell>
          <cell r="AE2416" t="str">
            <v>SERVICE</v>
          </cell>
          <cell r="AF2416" t="str">
            <v>LAYER 2-3</v>
          </cell>
          <cell r="AG2416" t="str">
            <v>IP-NETWORK</v>
          </cell>
          <cell r="AH2416" t="str">
            <v>SERVICE</v>
          </cell>
          <cell r="AI2416" t="str">
            <v>132-51</v>
          </cell>
          <cell r="AJ2416" t="str">
            <v>n/a</v>
          </cell>
          <cell r="AK2416" t="str">
            <v>None</v>
          </cell>
          <cell r="AL2416">
            <v>40</v>
          </cell>
          <cell r="AM2416">
            <v>0</v>
          </cell>
        </row>
        <row r="2417">
          <cell r="F2417" t="str">
            <v>IMPL-REM-MLXE-T2-A1</v>
          </cell>
          <cell r="G2417" t="str">
            <v>Brocade Remote service is for adding one (1) NetIron MLXE switch with 16 or more slots to a location also receiving the IMPL-REM-MLXE-T2-1 service.  Service is for one (1) NetIron MLXE switch at the same location, during the same engagement.</v>
          </cell>
          <cell r="H2417">
            <v>0</v>
          </cell>
          <cell r="I2417" t="str">
            <v>Call for Quote</v>
          </cell>
          <cell r="J2417" t="str">
            <v>Call for Quote</v>
          </cell>
          <cell r="K2417" t="str">
            <v>N</v>
          </cell>
          <cell r="L2417">
            <v>0</v>
          </cell>
          <cell r="M2417">
            <v>0</v>
          </cell>
          <cell r="N2417">
            <v>0</v>
          </cell>
          <cell r="O2417">
            <v>0</v>
          </cell>
          <cell r="P2417">
            <v>0</v>
          </cell>
          <cell r="Q2417" t="str">
            <v>add implementation SKUs</v>
          </cell>
          <cell r="R2417">
            <v>0</v>
          </cell>
          <cell r="S2417" t="str">
            <v>Call for Quote</v>
          </cell>
          <cell r="T2417" t="str">
            <v>Call for Quote</v>
          </cell>
          <cell r="U2417" t="str">
            <v>Call for Quote</v>
          </cell>
          <cell r="V2417" t="str">
            <v>Call for Quote</v>
          </cell>
          <cell r="W2417">
            <v>0</v>
          </cell>
          <cell r="X2417" t="str">
            <v>P1</v>
          </cell>
          <cell r="Y2417">
            <v>0.35</v>
          </cell>
          <cell r="Z2417">
            <v>0.35</v>
          </cell>
          <cell r="AA2417">
            <v>0.35</v>
          </cell>
          <cell r="AB2417">
            <v>0.35</v>
          </cell>
          <cell r="AC2417">
            <v>0</v>
          </cell>
          <cell r="AD2417">
            <v>0</v>
          </cell>
          <cell r="AE2417" t="str">
            <v>SERVICE</v>
          </cell>
          <cell r="AF2417" t="str">
            <v>LAYER 2-3</v>
          </cell>
          <cell r="AG2417" t="str">
            <v>IP-NETWORK</v>
          </cell>
          <cell r="AH2417" t="str">
            <v>SERVICE</v>
          </cell>
          <cell r="AI2417" t="str">
            <v>132-51</v>
          </cell>
          <cell r="AJ2417" t="str">
            <v>n/a</v>
          </cell>
          <cell r="AK2417" t="str">
            <v>None</v>
          </cell>
          <cell r="AL2417">
            <v>40</v>
          </cell>
          <cell r="AM2417">
            <v>0</v>
          </cell>
        </row>
        <row r="2418">
          <cell r="F2418" t="str">
            <v>NMS-ACTIVATION</v>
          </cell>
          <cell r="G2418" t="str">
            <v>NMS ACTIVATION (1 TIME FEE)</v>
          </cell>
          <cell r="H2418" t="str">
            <v>NMS ACTIVATION (1 TIME FEE)</v>
          </cell>
          <cell r="I2418" t="str">
            <v>Call for Quote</v>
          </cell>
          <cell r="J2418" t="str">
            <v>Call for Quote</v>
          </cell>
          <cell r="K2418" t="str">
            <v>N</v>
          </cell>
          <cell r="L2418">
            <v>0</v>
          </cell>
          <cell r="M2418">
            <v>0</v>
          </cell>
          <cell r="N2418">
            <v>0</v>
          </cell>
          <cell r="O2418">
            <v>0</v>
          </cell>
          <cell r="P2418">
            <v>0</v>
          </cell>
          <cell r="Q2418">
            <v>0</v>
          </cell>
          <cell r="R2418">
            <v>0</v>
          </cell>
          <cell r="S2418" t="str">
            <v>Call for Quote</v>
          </cell>
          <cell r="T2418" t="str">
            <v>Call for Quote</v>
          </cell>
          <cell r="U2418" t="str">
            <v>Call for Quote</v>
          </cell>
          <cell r="V2418" t="str">
            <v>Call for Quote</v>
          </cell>
          <cell r="W2418">
            <v>0</v>
          </cell>
          <cell r="X2418" t="str">
            <v>X1</v>
          </cell>
          <cell r="Y2418">
            <v>0</v>
          </cell>
          <cell r="Z2418">
            <v>0</v>
          </cell>
          <cell r="AA2418">
            <v>0</v>
          </cell>
          <cell r="AB2418">
            <v>0</v>
          </cell>
          <cell r="AC2418">
            <v>0</v>
          </cell>
          <cell r="AD2418">
            <v>0</v>
          </cell>
          <cell r="AE2418" t="str">
            <v>SERVICE</v>
          </cell>
          <cell r="AF2418" t="str">
            <v>NMS</v>
          </cell>
          <cell r="AG2418" t="str">
            <v>OTHER</v>
          </cell>
          <cell r="AH2418" t="str">
            <v>SERVICE</v>
          </cell>
          <cell r="AI2418" t="str">
            <v>132-51</v>
          </cell>
          <cell r="AJ2418" t="str">
            <v>N/A</v>
          </cell>
          <cell r="AK2418" t="str">
            <v>None</v>
          </cell>
          <cell r="AL2418">
            <v>80</v>
          </cell>
          <cell r="AM2418">
            <v>0</v>
          </cell>
        </row>
        <row r="2419">
          <cell r="F2419" t="str">
            <v>NMS-ANALYTICS INIT</v>
          </cell>
          <cell r="G2419" t="str">
            <v>Premier upgrade and add-on for NMS Analytics initial sale</v>
          </cell>
          <cell r="H2419" t="str">
            <v>Premier upgrade and add-on for NMS Analytics initial sale</v>
          </cell>
          <cell r="I2419" t="str">
            <v>Call for Quote</v>
          </cell>
          <cell r="J2419" t="str">
            <v>Call for Quote</v>
          </cell>
          <cell r="K2419" t="str">
            <v>N</v>
          </cell>
          <cell r="L2419">
            <v>0</v>
          </cell>
          <cell r="M2419">
            <v>0</v>
          </cell>
          <cell r="N2419">
            <v>0</v>
          </cell>
          <cell r="O2419">
            <v>0</v>
          </cell>
          <cell r="P2419">
            <v>0</v>
          </cell>
          <cell r="Q2419">
            <v>0</v>
          </cell>
          <cell r="R2419">
            <v>0</v>
          </cell>
          <cell r="S2419" t="str">
            <v>Call for Quote</v>
          </cell>
          <cell r="T2419" t="str">
            <v>Call for Quote</v>
          </cell>
          <cell r="U2419" t="str">
            <v>Call for Quote</v>
          </cell>
          <cell r="V2419" t="str">
            <v>Call for Quote</v>
          </cell>
          <cell r="W2419">
            <v>0</v>
          </cell>
          <cell r="X2419" t="str">
            <v>X1</v>
          </cell>
          <cell r="Y2419">
            <v>0</v>
          </cell>
          <cell r="Z2419">
            <v>0</v>
          </cell>
          <cell r="AA2419">
            <v>0</v>
          </cell>
          <cell r="AB2419">
            <v>0</v>
          </cell>
          <cell r="AC2419">
            <v>0</v>
          </cell>
          <cell r="AD2419">
            <v>0</v>
          </cell>
          <cell r="AE2419" t="str">
            <v>SUPPORT</v>
          </cell>
          <cell r="AF2419" t="str">
            <v>NMS</v>
          </cell>
          <cell r="AG2419" t="str">
            <v>INITIAL SALE</v>
          </cell>
          <cell r="AH2419" t="str">
            <v>SERVICE</v>
          </cell>
          <cell r="AI2419" t="str">
            <v>132-51</v>
          </cell>
          <cell r="AJ2419" t="str">
            <v>N/A</v>
          </cell>
          <cell r="AK2419" t="str">
            <v>None</v>
          </cell>
          <cell r="AL2419">
            <v>80</v>
          </cell>
          <cell r="AM2419">
            <v>0</v>
          </cell>
        </row>
        <row r="2420">
          <cell r="F2420" t="str">
            <v>NMS-ANALYTICS RENEW</v>
          </cell>
          <cell r="G2420" t="str">
            <v>Premier upgrade and add-on for NMS Analytics renewal</v>
          </cell>
          <cell r="H2420" t="str">
            <v>Premier upgrade and add-on for NMS Analytics renewal</v>
          </cell>
          <cell r="I2420" t="str">
            <v>Call for Quote</v>
          </cell>
          <cell r="J2420" t="str">
            <v>Call for Quote</v>
          </cell>
          <cell r="K2420" t="str">
            <v>N</v>
          </cell>
          <cell r="L2420">
            <v>0</v>
          </cell>
          <cell r="M2420">
            <v>0</v>
          </cell>
          <cell r="N2420">
            <v>0</v>
          </cell>
          <cell r="O2420">
            <v>0</v>
          </cell>
          <cell r="P2420">
            <v>0</v>
          </cell>
          <cell r="Q2420">
            <v>0</v>
          </cell>
          <cell r="R2420">
            <v>0</v>
          </cell>
          <cell r="S2420" t="str">
            <v>Call for Quote</v>
          </cell>
          <cell r="T2420" t="str">
            <v>Call for Quote</v>
          </cell>
          <cell r="U2420" t="str">
            <v>Call for Quote</v>
          </cell>
          <cell r="V2420" t="str">
            <v>Call for Quote</v>
          </cell>
          <cell r="W2420">
            <v>0</v>
          </cell>
          <cell r="X2420" t="str">
            <v>X1</v>
          </cell>
          <cell r="Y2420">
            <v>0</v>
          </cell>
          <cell r="Z2420">
            <v>0</v>
          </cell>
          <cell r="AA2420">
            <v>0</v>
          </cell>
          <cell r="AB2420">
            <v>0</v>
          </cell>
          <cell r="AC2420">
            <v>0</v>
          </cell>
          <cell r="AD2420">
            <v>0</v>
          </cell>
          <cell r="AE2420" t="str">
            <v>SUPPORT</v>
          </cell>
          <cell r="AF2420" t="str">
            <v>NMS</v>
          </cell>
          <cell r="AG2420" t="str">
            <v>RENEWAL-NMS</v>
          </cell>
          <cell r="AH2420" t="str">
            <v>SERVICE</v>
          </cell>
          <cell r="AI2420" t="str">
            <v>132-51</v>
          </cell>
          <cell r="AJ2420" t="str">
            <v>N/A</v>
          </cell>
          <cell r="AK2420" t="str">
            <v>None</v>
          </cell>
          <cell r="AL2420">
            <v>80</v>
          </cell>
          <cell r="AM2420">
            <v>0</v>
          </cell>
        </row>
        <row r="2421">
          <cell r="F2421" t="str">
            <v>NMS-BASIC-SRVC-100</v>
          </cell>
          <cell r="G2421" t="str">
            <v>ANNUAL BASIC SERV FEE UP TO 100 DEVICE</v>
          </cell>
          <cell r="H2421" t="str">
            <v>ANNUAL BASIC SERV FEE UP TO 100 DEVICE</v>
          </cell>
          <cell r="I2421" t="str">
            <v>Call for Quote</v>
          </cell>
          <cell r="J2421" t="str">
            <v>Call for Quote</v>
          </cell>
          <cell r="K2421" t="str">
            <v>N</v>
          </cell>
          <cell r="L2421">
            <v>0</v>
          </cell>
          <cell r="M2421">
            <v>0</v>
          </cell>
          <cell r="N2421">
            <v>0</v>
          </cell>
          <cell r="O2421">
            <v>0</v>
          </cell>
          <cell r="P2421">
            <v>0</v>
          </cell>
          <cell r="Q2421">
            <v>0</v>
          </cell>
          <cell r="R2421">
            <v>0</v>
          </cell>
          <cell r="S2421" t="str">
            <v>Call for Quote</v>
          </cell>
          <cell r="T2421" t="str">
            <v>Call for Quote</v>
          </cell>
          <cell r="U2421" t="str">
            <v>Call for Quote</v>
          </cell>
          <cell r="V2421" t="str">
            <v>Call for Quote</v>
          </cell>
          <cell r="W2421">
            <v>0</v>
          </cell>
          <cell r="X2421" t="str">
            <v>X1</v>
          </cell>
          <cell r="Y2421">
            <v>0</v>
          </cell>
          <cell r="Z2421">
            <v>0</v>
          </cell>
          <cell r="AA2421">
            <v>0</v>
          </cell>
          <cell r="AB2421">
            <v>0</v>
          </cell>
          <cell r="AC2421">
            <v>0</v>
          </cell>
          <cell r="AD2421">
            <v>0</v>
          </cell>
          <cell r="AE2421" t="str">
            <v>SERVICE</v>
          </cell>
          <cell r="AF2421" t="str">
            <v>NMS</v>
          </cell>
          <cell r="AG2421" t="str">
            <v>INITIAL SALE</v>
          </cell>
          <cell r="AH2421" t="str">
            <v>SERVICE</v>
          </cell>
          <cell r="AI2421" t="str">
            <v>132-51</v>
          </cell>
          <cell r="AJ2421" t="str">
            <v>N/A</v>
          </cell>
          <cell r="AK2421" t="str">
            <v>None</v>
          </cell>
          <cell r="AL2421">
            <v>80</v>
          </cell>
          <cell r="AM2421">
            <v>0</v>
          </cell>
        </row>
        <row r="2422">
          <cell r="F2422" t="str">
            <v>NMS-CONNECT-PL</v>
          </cell>
          <cell r="G2422" t="str">
            <v>NMS - PRIVATE LINE CONN PER SITE-USA</v>
          </cell>
          <cell r="H2422" t="str">
            <v>NMS - PRIVATE LINE CONN PER SITE-USA</v>
          </cell>
          <cell r="I2422" t="str">
            <v>Call for Quote</v>
          </cell>
          <cell r="J2422" t="str">
            <v>Call for Quote</v>
          </cell>
          <cell r="K2422" t="str">
            <v>N</v>
          </cell>
          <cell r="L2422">
            <v>0</v>
          </cell>
          <cell r="M2422">
            <v>0</v>
          </cell>
          <cell r="N2422">
            <v>0</v>
          </cell>
          <cell r="O2422">
            <v>0</v>
          </cell>
          <cell r="P2422">
            <v>0</v>
          </cell>
          <cell r="Q2422">
            <v>0</v>
          </cell>
          <cell r="R2422">
            <v>0</v>
          </cell>
          <cell r="S2422" t="str">
            <v>Call for Quote</v>
          </cell>
          <cell r="T2422" t="str">
            <v>Call for Quote</v>
          </cell>
          <cell r="U2422" t="str">
            <v>Call for Quote</v>
          </cell>
          <cell r="V2422" t="str">
            <v>Call for Quote</v>
          </cell>
          <cell r="W2422">
            <v>0</v>
          </cell>
          <cell r="X2422" t="str">
            <v>X1</v>
          </cell>
          <cell r="Y2422">
            <v>0</v>
          </cell>
          <cell r="Z2422">
            <v>0</v>
          </cell>
          <cell r="AA2422">
            <v>0</v>
          </cell>
          <cell r="AB2422">
            <v>0</v>
          </cell>
          <cell r="AC2422">
            <v>0</v>
          </cell>
          <cell r="AD2422">
            <v>0</v>
          </cell>
          <cell r="AE2422" t="str">
            <v>SERVICE</v>
          </cell>
          <cell r="AF2422" t="str">
            <v>NMS</v>
          </cell>
          <cell r="AG2422" t="str">
            <v>CONNECTIVITY</v>
          </cell>
          <cell r="AH2422" t="str">
            <v>SERVICE</v>
          </cell>
          <cell r="AI2422" t="str">
            <v>132-51</v>
          </cell>
          <cell r="AJ2422" t="str">
            <v>N/A</v>
          </cell>
          <cell r="AK2422" t="str">
            <v>None</v>
          </cell>
          <cell r="AL2422">
            <v>80</v>
          </cell>
          <cell r="AM2422">
            <v>0</v>
          </cell>
        </row>
        <row r="2423">
          <cell r="F2423" t="str">
            <v>NMS-CUSTOM</v>
          </cell>
          <cell r="G2423" t="str">
            <v>NMS CUSTOM SERVICES</v>
          </cell>
          <cell r="H2423" t="str">
            <v>NMS CUSTOM SERVICES</v>
          </cell>
          <cell r="I2423" t="str">
            <v>Call for Quote</v>
          </cell>
          <cell r="J2423" t="str">
            <v>Call for Quote</v>
          </cell>
          <cell r="K2423" t="str">
            <v>N</v>
          </cell>
          <cell r="L2423">
            <v>0</v>
          </cell>
          <cell r="M2423">
            <v>0</v>
          </cell>
          <cell r="N2423">
            <v>0</v>
          </cell>
          <cell r="O2423">
            <v>0</v>
          </cell>
          <cell r="P2423">
            <v>0</v>
          </cell>
          <cell r="Q2423">
            <v>0</v>
          </cell>
          <cell r="R2423">
            <v>0</v>
          </cell>
          <cell r="S2423" t="str">
            <v>Call for Quote</v>
          </cell>
          <cell r="T2423" t="str">
            <v>Call for Quote</v>
          </cell>
          <cell r="U2423" t="str">
            <v>Call for Quote</v>
          </cell>
          <cell r="V2423" t="str">
            <v>Call for Quote</v>
          </cell>
          <cell r="W2423">
            <v>0</v>
          </cell>
          <cell r="X2423" t="str">
            <v>X1</v>
          </cell>
          <cell r="Y2423">
            <v>0</v>
          </cell>
          <cell r="Z2423">
            <v>0</v>
          </cell>
          <cell r="AA2423">
            <v>0</v>
          </cell>
          <cell r="AB2423">
            <v>0</v>
          </cell>
          <cell r="AC2423">
            <v>0</v>
          </cell>
          <cell r="AD2423">
            <v>0</v>
          </cell>
          <cell r="AE2423" t="str">
            <v>SERVICE</v>
          </cell>
          <cell r="AF2423" t="str">
            <v>NMS</v>
          </cell>
          <cell r="AG2423" t="str">
            <v>OTHER</v>
          </cell>
          <cell r="AH2423" t="str">
            <v>SERVICE</v>
          </cell>
          <cell r="AI2423" t="str">
            <v>132-51</v>
          </cell>
          <cell r="AJ2423" t="str">
            <v>N/A</v>
          </cell>
          <cell r="AK2423" t="str">
            <v>None</v>
          </cell>
          <cell r="AL2423">
            <v>80</v>
          </cell>
          <cell r="AM2423">
            <v>0</v>
          </cell>
        </row>
        <row r="2424">
          <cell r="F2424" t="str">
            <v>NMS-INITIAL SALE</v>
          </cell>
          <cell r="G2424" t="str">
            <v>standalone NMS initial booking</v>
          </cell>
          <cell r="H2424" t="str">
            <v>standalone NMS initial booking</v>
          </cell>
          <cell r="I2424" t="str">
            <v>Call for Quote</v>
          </cell>
          <cell r="J2424" t="str">
            <v>Call for Quote</v>
          </cell>
          <cell r="K2424" t="str">
            <v>N</v>
          </cell>
          <cell r="L2424">
            <v>0</v>
          </cell>
          <cell r="M2424">
            <v>0</v>
          </cell>
          <cell r="N2424">
            <v>0</v>
          </cell>
          <cell r="O2424">
            <v>0</v>
          </cell>
          <cell r="P2424">
            <v>0</v>
          </cell>
          <cell r="Q2424">
            <v>0</v>
          </cell>
          <cell r="R2424">
            <v>0</v>
          </cell>
          <cell r="S2424" t="str">
            <v>Call for Quote</v>
          </cell>
          <cell r="T2424" t="str">
            <v>Call for Quote</v>
          </cell>
          <cell r="U2424" t="str">
            <v>Call for Quote</v>
          </cell>
          <cell r="V2424" t="str">
            <v>Call for Quote</v>
          </cell>
          <cell r="W2424">
            <v>0</v>
          </cell>
          <cell r="X2424" t="str">
            <v>X1</v>
          </cell>
          <cell r="Y2424">
            <v>0</v>
          </cell>
          <cell r="Z2424">
            <v>0</v>
          </cell>
          <cell r="AA2424">
            <v>0</v>
          </cell>
          <cell r="AB2424">
            <v>0</v>
          </cell>
          <cell r="AC2424">
            <v>0</v>
          </cell>
          <cell r="AD2424">
            <v>0</v>
          </cell>
          <cell r="AE2424" t="str">
            <v>SUPPORT</v>
          </cell>
          <cell r="AF2424" t="str">
            <v>NMS</v>
          </cell>
          <cell r="AG2424" t="str">
            <v>INITIAL SALE</v>
          </cell>
          <cell r="AH2424" t="str">
            <v>SERVICE</v>
          </cell>
          <cell r="AI2424" t="str">
            <v>132-51</v>
          </cell>
          <cell r="AJ2424" t="str">
            <v>N/A</v>
          </cell>
          <cell r="AK2424" t="str">
            <v>None</v>
          </cell>
          <cell r="AL2424">
            <v>80</v>
          </cell>
          <cell r="AM2424">
            <v>0</v>
          </cell>
        </row>
        <row r="2425">
          <cell r="F2425" t="str">
            <v>NMS-RENEWAL</v>
          </cell>
          <cell r="G2425" t="str">
            <v>standalone NMS renewal</v>
          </cell>
          <cell r="H2425" t="str">
            <v>standalone NMS renewal</v>
          </cell>
          <cell r="I2425" t="str">
            <v>Call for Quote</v>
          </cell>
          <cell r="J2425" t="str">
            <v>Call for Quote</v>
          </cell>
          <cell r="K2425" t="str">
            <v>N</v>
          </cell>
          <cell r="L2425">
            <v>0</v>
          </cell>
          <cell r="M2425">
            <v>0</v>
          </cell>
          <cell r="N2425">
            <v>0</v>
          </cell>
          <cell r="O2425">
            <v>0</v>
          </cell>
          <cell r="P2425">
            <v>0</v>
          </cell>
          <cell r="Q2425">
            <v>0</v>
          </cell>
          <cell r="R2425">
            <v>0</v>
          </cell>
          <cell r="S2425" t="str">
            <v>Call for Quote</v>
          </cell>
          <cell r="T2425" t="str">
            <v>Call for Quote</v>
          </cell>
          <cell r="U2425" t="str">
            <v>Call for Quote</v>
          </cell>
          <cell r="V2425" t="str">
            <v>Call for Quote</v>
          </cell>
          <cell r="W2425">
            <v>0</v>
          </cell>
          <cell r="X2425" t="str">
            <v>X1</v>
          </cell>
          <cell r="Y2425">
            <v>0</v>
          </cell>
          <cell r="Z2425">
            <v>0</v>
          </cell>
          <cell r="AA2425">
            <v>0</v>
          </cell>
          <cell r="AB2425">
            <v>0</v>
          </cell>
          <cell r="AC2425">
            <v>0</v>
          </cell>
          <cell r="AD2425">
            <v>0</v>
          </cell>
          <cell r="AE2425" t="str">
            <v>SUPPORT</v>
          </cell>
          <cell r="AF2425" t="str">
            <v>NMS</v>
          </cell>
          <cell r="AG2425" t="str">
            <v>RENEWAL-NMS</v>
          </cell>
          <cell r="AH2425" t="str">
            <v>SERVICE</v>
          </cell>
          <cell r="AI2425" t="str">
            <v>132-51</v>
          </cell>
          <cell r="AJ2425" t="str">
            <v>N/A</v>
          </cell>
          <cell r="AK2425" t="str">
            <v>None</v>
          </cell>
          <cell r="AL2425">
            <v>80</v>
          </cell>
          <cell r="AM2425">
            <v>0</v>
          </cell>
        </row>
        <row r="2426">
          <cell r="F2426" t="str">
            <v>NMS-REPORTING RENEW</v>
          </cell>
          <cell r="G2426" t="str">
            <v>NMS optional AAA reporting add-on renewa</v>
          </cell>
          <cell r="H2426" t="str">
            <v>NMS optional AAA reporting add-on renewa</v>
          </cell>
          <cell r="I2426" t="str">
            <v>Call for Quote</v>
          </cell>
          <cell r="J2426" t="str">
            <v>Call for Quote</v>
          </cell>
          <cell r="K2426" t="str">
            <v>N</v>
          </cell>
          <cell r="L2426">
            <v>0</v>
          </cell>
          <cell r="M2426">
            <v>0</v>
          </cell>
          <cell r="N2426">
            <v>0</v>
          </cell>
          <cell r="O2426">
            <v>0</v>
          </cell>
          <cell r="P2426">
            <v>0</v>
          </cell>
          <cell r="Q2426">
            <v>0</v>
          </cell>
          <cell r="R2426">
            <v>0</v>
          </cell>
          <cell r="S2426" t="str">
            <v>Call for Quote</v>
          </cell>
          <cell r="T2426" t="str">
            <v>Call for Quote</v>
          </cell>
          <cell r="U2426" t="str">
            <v>Call for Quote</v>
          </cell>
          <cell r="V2426" t="str">
            <v>Call for Quote</v>
          </cell>
          <cell r="W2426">
            <v>0</v>
          </cell>
          <cell r="X2426" t="str">
            <v>X1</v>
          </cell>
          <cell r="Y2426">
            <v>0</v>
          </cell>
          <cell r="Z2426">
            <v>0</v>
          </cell>
          <cell r="AA2426">
            <v>0</v>
          </cell>
          <cell r="AB2426">
            <v>0</v>
          </cell>
          <cell r="AC2426">
            <v>0</v>
          </cell>
          <cell r="AD2426">
            <v>0</v>
          </cell>
          <cell r="AE2426" t="str">
            <v>SUPPORT</v>
          </cell>
          <cell r="AF2426" t="str">
            <v>NMS</v>
          </cell>
          <cell r="AG2426" t="str">
            <v>RENEWAL-NMS</v>
          </cell>
          <cell r="AH2426" t="str">
            <v>SERVICE</v>
          </cell>
          <cell r="AI2426" t="str">
            <v>132-51</v>
          </cell>
          <cell r="AJ2426" t="str">
            <v>N/A</v>
          </cell>
          <cell r="AK2426" t="str">
            <v>None</v>
          </cell>
          <cell r="AL2426">
            <v>80</v>
          </cell>
          <cell r="AM2426">
            <v>0</v>
          </cell>
        </row>
        <row r="2427">
          <cell r="F2427" t="str">
            <v>NMS-USER</v>
          </cell>
          <cell r="G2427" t="str">
            <v>NMS USER PORTAL</v>
          </cell>
          <cell r="H2427" t="str">
            <v>NMS USER PORTAL</v>
          </cell>
          <cell r="I2427" t="str">
            <v>Call for Quote</v>
          </cell>
          <cell r="J2427" t="str">
            <v>Call for Quote</v>
          </cell>
          <cell r="K2427" t="str">
            <v>N</v>
          </cell>
          <cell r="L2427">
            <v>0</v>
          </cell>
          <cell r="M2427">
            <v>0</v>
          </cell>
          <cell r="N2427">
            <v>0</v>
          </cell>
          <cell r="O2427">
            <v>0</v>
          </cell>
          <cell r="P2427">
            <v>0</v>
          </cell>
          <cell r="Q2427">
            <v>0</v>
          </cell>
          <cell r="R2427">
            <v>0</v>
          </cell>
          <cell r="S2427" t="str">
            <v>Call for Quote</v>
          </cell>
          <cell r="T2427" t="str">
            <v>Call for Quote</v>
          </cell>
          <cell r="U2427" t="str">
            <v>Call for Quote</v>
          </cell>
          <cell r="V2427" t="str">
            <v>Call for Quote</v>
          </cell>
          <cell r="W2427">
            <v>0</v>
          </cell>
          <cell r="X2427" t="str">
            <v>X1</v>
          </cell>
          <cell r="Y2427">
            <v>0</v>
          </cell>
          <cell r="Z2427">
            <v>0</v>
          </cell>
          <cell r="AA2427">
            <v>0</v>
          </cell>
          <cell r="AB2427">
            <v>0</v>
          </cell>
          <cell r="AC2427">
            <v>0</v>
          </cell>
          <cell r="AD2427">
            <v>0</v>
          </cell>
          <cell r="AE2427" t="str">
            <v>SERVICE</v>
          </cell>
          <cell r="AF2427" t="str">
            <v>NMS</v>
          </cell>
          <cell r="AG2427" t="str">
            <v>OTHER</v>
          </cell>
          <cell r="AH2427" t="str">
            <v>SERVICE</v>
          </cell>
          <cell r="AI2427" t="str">
            <v>132-51</v>
          </cell>
          <cell r="AJ2427" t="str">
            <v>N/A</v>
          </cell>
          <cell r="AK2427" t="str">
            <v>None</v>
          </cell>
          <cell r="AL2427">
            <v>80</v>
          </cell>
          <cell r="AM2427">
            <v>0</v>
          </cell>
        </row>
        <row r="2428">
          <cell r="F2428" t="str">
            <v>PS-DAYS-IP</v>
          </cell>
          <cell r="G2428" t="str">
            <v>This service provides access to Professional Services in daily increments for IP networks, 5-day minimum required</v>
          </cell>
          <cell r="H2428" t="str">
            <v>This service provides access to Professional Services in daily increments for IP networks, 5-day minimum required</v>
          </cell>
          <cell r="I2428" t="str">
            <v>Call for Quote</v>
          </cell>
          <cell r="J2428" t="str">
            <v>Call for Quote</v>
          </cell>
          <cell r="K2428" t="str">
            <v>N</v>
          </cell>
          <cell r="L2428">
            <v>0</v>
          </cell>
          <cell r="M2428">
            <v>0</v>
          </cell>
          <cell r="N2428">
            <v>0</v>
          </cell>
          <cell r="O2428">
            <v>0</v>
          </cell>
          <cell r="P2428">
            <v>0</v>
          </cell>
          <cell r="Q2428">
            <v>0</v>
          </cell>
          <cell r="R2428">
            <v>0</v>
          </cell>
          <cell r="S2428" t="str">
            <v>Call for Quote</v>
          </cell>
          <cell r="T2428" t="str">
            <v>Call for Quote</v>
          </cell>
          <cell r="U2428" t="str">
            <v>Call for Quote</v>
          </cell>
          <cell r="V2428" t="str">
            <v>Call for Quote</v>
          </cell>
          <cell r="W2428">
            <v>0</v>
          </cell>
          <cell r="X2428" t="str">
            <v>P1</v>
          </cell>
          <cell r="Y2428">
            <v>0.35</v>
          </cell>
          <cell r="Z2428">
            <v>0.35</v>
          </cell>
          <cell r="AA2428">
            <v>0.35</v>
          </cell>
          <cell r="AB2428">
            <v>0.35</v>
          </cell>
          <cell r="AC2428">
            <v>0</v>
          </cell>
          <cell r="AD2428">
            <v>0</v>
          </cell>
          <cell r="AE2428" t="str">
            <v>SERVICE</v>
          </cell>
          <cell r="AF2428" t="str">
            <v>COMMON-SERVICE</v>
          </cell>
          <cell r="AG2428" t="str">
            <v>IP-NETWORK</v>
          </cell>
          <cell r="AH2428" t="str">
            <v>SERVICE</v>
          </cell>
          <cell r="AI2428" t="str">
            <v>132-51</v>
          </cell>
          <cell r="AJ2428" t="str">
            <v>n/a</v>
          </cell>
          <cell r="AK2428" t="str">
            <v>None</v>
          </cell>
          <cell r="AL2428">
            <v>40</v>
          </cell>
          <cell r="AM2428">
            <v>0</v>
          </cell>
        </row>
        <row r="2429">
          <cell r="F2429" t="str">
            <v>PS-DAYS-VDX</v>
          </cell>
          <cell r="G2429" t="str">
            <v>This service provides access to Professional Services in daily increments for VDX networks, 5-day minimum required</v>
          </cell>
          <cell r="H2429" t="str">
            <v>This service provides access to Professional Services in daily increments for VDX networks, 5-day minimum required</v>
          </cell>
          <cell r="I2429" t="str">
            <v>Call for Quote</v>
          </cell>
          <cell r="J2429" t="str">
            <v>Call for Quote</v>
          </cell>
          <cell r="K2429" t="str">
            <v>N</v>
          </cell>
          <cell r="L2429">
            <v>0</v>
          </cell>
          <cell r="M2429">
            <v>0</v>
          </cell>
          <cell r="N2429">
            <v>0</v>
          </cell>
          <cell r="O2429">
            <v>0</v>
          </cell>
          <cell r="P2429">
            <v>0</v>
          </cell>
          <cell r="Q2429">
            <v>0</v>
          </cell>
          <cell r="R2429">
            <v>0</v>
          </cell>
          <cell r="S2429" t="str">
            <v>Call for Quote</v>
          </cell>
          <cell r="T2429" t="str">
            <v>Call for Quote</v>
          </cell>
          <cell r="U2429" t="str">
            <v>Call for Quote</v>
          </cell>
          <cell r="V2429" t="str">
            <v>Call for Quote</v>
          </cell>
          <cell r="W2429">
            <v>0</v>
          </cell>
          <cell r="X2429" t="str">
            <v>P1</v>
          </cell>
          <cell r="Y2429">
            <v>0.35</v>
          </cell>
          <cell r="Z2429">
            <v>0.35</v>
          </cell>
          <cell r="AA2429">
            <v>0.35</v>
          </cell>
          <cell r="AB2429">
            <v>0.35</v>
          </cell>
          <cell r="AC2429">
            <v>0</v>
          </cell>
          <cell r="AD2429">
            <v>0</v>
          </cell>
          <cell r="AE2429" t="str">
            <v>SERVICE</v>
          </cell>
          <cell r="AF2429" t="str">
            <v>COMMON-SERVICE</v>
          </cell>
          <cell r="AG2429" t="str">
            <v>VDX-L3</v>
          </cell>
          <cell r="AH2429" t="str">
            <v>SERVICE</v>
          </cell>
          <cell r="AI2429" t="str">
            <v>132-51</v>
          </cell>
          <cell r="AJ2429" t="str">
            <v>n/a</v>
          </cell>
          <cell r="AK2429" t="str">
            <v>None</v>
          </cell>
          <cell r="AL2429">
            <v>40</v>
          </cell>
          <cell r="AM2429">
            <v>0</v>
          </cell>
        </row>
        <row r="2430">
          <cell r="F2430" t="str">
            <v>PS-TAAS-IP</v>
          </cell>
          <cell r="G2430" t="str">
            <v>This service is Testing as a Service (TaaS) engagements for IP network augmentations</v>
          </cell>
          <cell r="H2430" t="str">
            <v>This service is Testing as a Service (TaaS) engagements for IP network augmentations</v>
          </cell>
          <cell r="I2430" t="str">
            <v>Call for Quote</v>
          </cell>
          <cell r="J2430" t="str">
            <v>Call for Quote</v>
          </cell>
          <cell r="K2430" t="str">
            <v>N</v>
          </cell>
          <cell r="L2430">
            <v>0</v>
          </cell>
          <cell r="M2430">
            <v>0</v>
          </cell>
          <cell r="N2430">
            <v>0</v>
          </cell>
          <cell r="O2430">
            <v>0</v>
          </cell>
          <cell r="P2430">
            <v>0</v>
          </cell>
          <cell r="Q2430">
            <v>0</v>
          </cell>
          <cell r="R2430">
            <v>0</v>
          </cell>
          <cell r="S2430" t="str">
            <v>Call for Quote</v>
          </cell>
          <cell r="T2430" t="str">
            <v>Call for Quote</v>
          </cell>
          <cell r="U2430" t="str">
            <v>Call for Quote</v>
          </cell>
          <cell r="V2430" t="str">
            <v>Call for Quote</v>
          </cell>
          <cell r="W2430">
            <v>0</v>
          </cell>
          <cell r="X2430" t="str">
            <v>P1</v>
          </cell>
          <cell r="Y2430">
            <v>0.35</v>
          </cell>
          <cell r="Z2430">
            <v>0.35</v>
          </cell>
          <cell r="AA2430">
            <v>0.35</v>
          </cell>
          <cell r="AB2430">
            <v>0.35</v>
          </cell>
          <cell r="AC2430">
            <v>0</v>
          </cell>
          <cell r="AD2430">
            <v>0</v>
          </cell>
          <cell r="AE2430" t="str">
            <v>SERVICE</v>
          </cell>
          <cell r="AF2430" t="str">
            <v>COMMON-SERVICE</v>
          </cell>
          <cell r="AG2430" t="str">
            <v>IP-NETWORK</v>
          </cell>
          <cell r="AH2430" t="str">
            <v>SERVICE</v>
          </cell>
          <cell r="AI2430" t="str">
            <v>132-51</v>
          </cell>
          <cell r="AJ2430" t="str">
            <v>n/a</v>
          </cell>
          <cell r="AK2430" t="str">
            <v>None</v>
          </cell>
          <cell r="AL2430">
            <v>40</v>
          </cell>
          <cell r="AM2430">
            <v>0</v>
          </cell>
        </row>
        <row r="2431">
          <cell r="F2431" t="str">
            <v>PS-TAAS-VDX</v>
          </cell>
          <cell r="G2431" t="str">
            <v>This service is Testing as a Service (TaaS) engagements for VDX network augmentations</v>
          </cell>
          <cell r="H2431" t="str">
            <v>This service is Testing as a Service (TaaS) engagements for VDX network augmentations</v>
          </cell>
          <cell r="I2431" t="str">
            <v>Call for Quote</v>
          </cell>
          <cell r="J2431" t="str">
            <v>Call for Quote</v>
          </cell>
          <cell r="K2431" t="str">
            <v>N</v>
          </cell>
          <cell r="L2431">
            <v>0</v>
          </cell>
          <cell r="M2431">
            <v>0</v>
          </cell>
          <cell r="N2431">
            <v>0</v>
          </cell>
          <cell r="O2431">
            <v>0</v>
          </cell>
          <cell r="P2431">
            <v>0</v>
          </cell>
          <cell r="Q2431">
            <v>0</v>
          </cell>
          <cell r="R2431">
            <v>0</v>
          </cell>
          <cell r="S2431" t="str">
            <v>Call for Quote</v>
          </cell>
          <cell r="T2431" t="str">
            <v>Call for Quote</v>
          </cell>
          <cell r="U2431" t="str">
            <v>Call for Quote</v>
          </cell>
          <cell r="V2431" t="str">
            <v>Call for Quote</v>
          </cell>
          <cell r="W2431">
            <v>0</v>
          </cell>
          <cell r="X2431" t="str">
            <v>P1</v>
          </cell>
          <cell r="Y2431">
            <v>0.35</v>
          </cell>
          <cell r="Z2431">
            <v>0.35</v>
          </cell>
          <cell r="AA2431">
            <v>0.35</v>
          </cell>
          <cell r="AB2431">
            <v>0.35</v>
          </cell>
          <cell r="AC2431">
            <v>0</v>
          </cell>
          <cell r="AD2431">
            <v>0</v>
          </cell>
          <cell r="AE2431" t="str">
            <v>SERVICE</v>
          </cell>
          <cell r="AF2431" t="str">
            <v>COMMON-SERVICE</v>
          </cell>
          <cell r="AG2431" t="str">
            <v>VDX-L3</v>
          </cell>
          <cell r="AH2431" t="str">
            <v>SERVICE</v>
          </cell>
          <cell r="AI2431" t="str">
            <v>132-51</v>
          </cell>
          <cell r="AJ2431" t="str">
            <v>n/a</v>
          </cell>
          <cell r="AK2431" t="str">
            <v>None</v>
          </cell>
          <cell r="AL2431">
            <v>40</v>
          </cell>
          <cell r="AM2431">
            <v>0</v>
          </cell>
        </row>
        <row r="2432">
          <cell r="F2432" t="str">
            <v>10G-SFPP-ZR</v>
          </cell>
          <cell r="G2432" t="str">
            <v>10GBASE-ZR SFP+ optic (LC), for up to 80km over SMF</v>
          </cell>
          <cell r="H2432" t="str">
            <v>10GBASE-ZR SFP+ optic (LC), for up to 80km over SMF</v>
          </cell>
          <cell r="I2432">
            <v>16000</v>
          </cell>
          <cell r="J2432">
            <v>15995</v>
          </cell>
          <cell r="K2432" t="str">
            <v>A</v>
          </cell>
          <cell r="L2432">
            <v>0</v>
          </cell>
          <cell r="M2432">
            <v>0</v>
          </cell>
          <cell r="N2432">
            <v>0</v>
          </cell>
          <cell r="O2432">
            <v>0</v>
          </cell>
          <cell r="P2432">
            <v>0</v>
          </cell>
          <cell r="Q2432">
            <v>0</v>
          </cell>
          <cell r="R2432">
            <v>0</v>
          </cell>
          <cell r="S2432">
            <v>9277</v>
          </cell>
          <cell r="T2432">
            <v>9597</v>
          </cell>
          <cell r="U2432">
            <v>8317</v>
          </cell>
          <cell r="V2432">
            <v>7998</v>
          </cell>
          <cell r="W2432">
            <v>0</v>
          </cell>
          <cell r="X2432" t="str">
            <v>A1</v>
          </cell>
          <cell r="Y2432">
            <v>0.42</v>
          </cell>
          <cell r="Z2432">
            <v>0.4</v>
          </cell>
          <cell r="AA2432">
            <v>0.48</v>
          </cell>
          <cell r="AB2432">
            <v>0.5</v>
          </cell>
          <cell r="AC2432">
            <v>0</v>
          </cell>
          <cell r="AD2432">
            <v>0</v>
          </cell>
          <cell r="AE2432" t="str">
            <v>HARDWARE</v>
          </cell>
          <cell r="AF2432" t="str">
            <v>OPTICS</v>
          </cell>
          <cell r="AG2432" t="str">
            <v>10G OPTICS</v>
          </cell>
          <cell r="AH2432" t="str">
            <v>HARDWARE</v>
          </cell>
          <cell r="AI2432" t="str">
            <v>132-8</v>
          </cell>
          <cell r="AJ2432" t="str">
            <v>non-TAA</v>
          </cell>
          <cell r="AK2432" t="str">
            <v>13 mos</v>
          </cell>
          <cell r="AL2432">
            <v>80</v>
          </cell>
          <cell r="AM2432" t="str">
            <v>5A991</v>
          </cell>
        </row>
        <row r="2433">
          <cell r="F2433" t="str">
            <v>10G-SFPP-ZR</v>
          </cell>
          <cell r="G2433" t="str">
            <v>10GBASE-ZR SFP+ optic (LC), for up to 80km over SMF</v>
          </cell>
          <cell r="H2433" t="str">
            <v>10GBASE-ZR SFP+ optic (LC), for up to 80km over SMF</v>
          </cell>
          <cell r="I2433">
            <v>16000</v>
          </cell>
          <cell r="J2433">
            <v>15995</v>
          </cell>
          <cell r="K2433" t="str">
            <v>A</v>
          </cell>
          <cell r="L2433">
            <v>0</v>
          </cell>
          <cell r="M2433">
            <v>0</v>
          </cell>
          <cell r="N2433">
            <v>0</v>
          </cell>
          <cell r="O2433">
            <v>0</v>
          </cell>
          <cell r="P2433">
            <v>0</v>
          </cell>
          <cell r="Q2433">
            <v>0</v>
          </cell>
          <cell r="R2433">
            <v>0</v>
          </cell>
          <cell r="S2433">
            <v>9277</v>
          </cell>
          <cell r="T2433">
            <v>9597</v>
          </cell>
          <cell r="U2433">
            <v>8317</v>
          </cell>
          <cell r="V2433">
            <v>7998</v>
          </cell>
          <cell r="W2433">
            <v>0</v>
          </cell>
          <cell r="X2433" t="str">
            <v>A1</v>
          </cell>
          <cell r="Y2433">
            <v>0.42</v>
          </cell>
          <cell r="Z2433">
            <v>0.4</v>
          </cell>
          <cell r="AA2433">
            <v>0.48</v>
          </cell>
          <cell r="AB2433">
            <v>0.5</v>
          </cell>
          <cell r="AC2433">
            <v>0</v>
          </cell>
          <cell r="AD2433">
            <v>0</v>
          </cell>
          <cell r="AE2433" t="str">
            <v>HARDWARE</v>
          </cell>
          <cell r="AF2433" t="str">
            <v>OPTICS</v>
          </cell>
          <cell r="AG2433" t="str">
            <v>10G OPTICS</v>
          </cell>
          <cell r="AH2433" t="str">
            <v>HARDWARE</v>
          </cell>
          <cell r="AI2433" t="str">
            <v>132-8</v>
          </cell>
          <cell r="AJ2433" t="str">
            <v>non-TAA</v>
          </cell>
          <cell r="AK2433" t="str">
            <v>13 mos</v>
          </cell>
          <cell r="AL2433">
            <v>80</v>
          </cell>
          <cell r="AM2433" t="str">
            <v>5A991</v>
          </cell>
        </row>
        <row r="2434">
          <cell r="F2434" t="str">
            <v>10G-SFPP-ZR</v>
          </cell>
          <cell r="G2434" t="str">
            <v>10GBASE-ZR SFP+ optic (LC), for up to 80km over SMF</v>
          </cell>
          <cell r="H2434" t="str">
            <v>10GBASE-ZR SFP+ optic (LC), for up to 80km over SMF</v>
          </cell>
          <cell r="I2434">
            <v>16000</v>
          </cell>
          <cell r="J2434">
            <v>15995</v>
          </cell>
          <cell r="K2434" t="str">
            <v>A</v>
          </cell>
          <cell r="L2434">
            <v>0</v>
          </cell>
          <cell r="M2434">
            <v>0</v>
          </cell>
          <cell r="N2434">
            <v>0</v>
          </cell>
          <cell r="O2434">
            <v>0</v>
          </cell>
          <cell r="P2434">
            <v>0</v>
          </cell>
          <cell r="Q2434">
            <v>0</v>
          </cell>
          <cell r="R2434">
            <v>0</v>
          </cell>
          <cell r="S2434">
            <v>9277</v>
          </cell>
          <cell r="T2434">
            <v>9597</v>
          </cell>
          <cell r="U2434">
            <v>8317</v>
          </cell>
          <cell r="V2434">
            <v>7998</v>
          </cell>
          <cell r="W2434">
            <v>0</v>
          </cell>
          <cell r="X2434" t="str">
            <v>A1</v>
          </cell>
          <cell r="Y2434">
            <v>0.42</v>
          </cell>
          <cell r="Z2434">
            <v>0.4</v>
          </cell>
          <cell r="AA2434">
            <v>0.48</v>
          </cell>
          <cell r="AB2434">
            <v>0.5</v>
          </cell>
          <cell r="AC2434">
            <v>0</v>
          </cell>
          <cell r="AD2434">
            <v>0</v>
          </cell>
          <cell r="AE2434" t="str">
            <v>HARDWARE</v>
          </cell>
          <cell r="AF2434" t="str">
            <v>OPTICS</v>
          </cell>
          <cell r="AG2434" t="str">
            <v>10G OPTICS</v>
          </cell>
          <cell r="AH2434" t="str">
            <v>HARDWARE</v>
          </cell>
          <cell r="AI2434" t="str">
            <v>132-8</v>
          </cell>
          <cell r="AJ2434" t="str">
            <v>non-TAA</v>
          </cell>
          <cell r="AK2434" t="str">
            <v>13 mos</v>
          </cell>
          <cell r="AL2434">
            <v>80</v>
          </cell>
          <cell r="AM2434" t="str">
            <v>5A991</v>
          </cell>
        </row>
        <row r="2435">
          <cell r="F2435" t="str">
            <v>40G-QSFP-LR4-8</v>
          </cell>
          <cell r="G2435" t="str">
            <v>40GBase-LR4 QSFP+ optic (LC), for up to 10km over SMF 8-PACK</v>
          </cell>
          <cell r="H2435">
            <v>0</v>
          </cell>
          <cell r="I2435">
            <v>79960</v>
          </cell>
          <cell r="J2435">
            <v>79960</v>
          </cell>
          <cell r="K2435" t="str">
            <v>A</v>
          </cell>
          <cell r="L2435">
            <v>0</v>
          </cell>
          <cell r="M2435">
            <v>0</v>
          </cell>
          <cell r="N2435">
            <v>0</v>
          </cell>
          <cell r="O2435">
            <v>0</v>
          </cell>
          <cell r="P2435">
            <v>0</v>
          </cell>
          <cell r="Q2435" t="str">
            <v>New 40G QSFP, 8 pk</v>
          </cell>
          <cell r="R2435">
            <v>0</v>
          </cell>
          <cell r="S2435">
            <v>46377</v>
          </cell>
          <cell r="T2435">
            <v>47976</v>
          </cell>
          <cell r="U2435">
            <v>41579</v>
          </cell>
          <cell r="V2435">
            <v>39980</v>
          </cell>
          <cell r="X2435" t="str">
            <v>A1</v>
          </cell>
          <cell r="Y2435">
            <v>0.42</v>
          </cell>
          <cell r="Z2435">
            <v>0.4</v>
          </cell>
          <cell r="AA2435">
            <v>0.48</v>
          </cell>
          <cell r="AB2435">
            <v>0.5</v>
          </cell>
          <cell r="AE2435" t="str">
            <v>HARDWARE</v>
          </cell>
          <cell r="AF2435" t="str">
            <v>OPTICS</v>
          </cell>
          <cell r="AG2435" t="str">
            <v>40G OPTICS</v>
          </cell>
          <cell r="AH2435" t="str">
            <v>HARDWARE</v>
          </cell>
          <cell r="AI2435" t="str">
            <v>132-8</v>
          </cell>
          <cell r="AJ2435" t="str">
            <v>non-TAA</v>
          </cell>
          <cell r="AK2435" t="str">
            <v>13 mos</v>
          </cell>
          <cell r="AL2435">
            <v>80</v>
          </cell>
          <cell r="AM2435" t="str">
            <v>5A991</v>
          </cell>
        </row>
        <row r="2436">
          <cell r="F2436" t="str">
            <v>40G-QSFP-ESR4-8</v>
          </cell>
          <cell r="G2436" t="str">
            <v>40GBASE-ESR4 QSFP+ optic (MTP 1x8 or 1x12), 300m over MMF, 8-pack</v>
          </cell>
          <cell r="H2436">
            <v>0</v>
          </cell>
          <cell r="I2436">
            <v>23920</v>
          </cell>
          <cell r="J2436">
            <v>23920</v>
          </cell>
          <cell r="K2436" t="str">
            <v>A</v>
          </cell>
          <cell r="L2436">
            <v>0</v>
          </cell>
          <cell r="M2436">
            <v>0</v>
          </cell>
          <cell r="N2436">
            <v>0</v>
          </cell>
          <cell r="O2436">
            <v>0</v>
          </cell>
          <cell r="P2436">
            <v>0</v>
          </cell>
          <cell r="Q2436" t="str">
            <v>New 40G QSFP, 8 pk</v>
          </cell>
          <cell r="R2436">
            <v>0</v>
          </cell>
          <cell r="S2436">
            <v>13874</v>
          </cell>
          <cell r="T2436">
            <v>14352</v>
          </cell>
          <cell r="U2436">
            <v>12438</v>
          </cell>
          <cell r="V2436">
            <v>11960</v>
          </cell>
          <cell r="X2436" t="str">
            <v>A1</v>
          </cell>
          <cell r="Y2436">
            <v>0.42</v>
          </cell>
          <cell r="Z2436">
            <v>0.4</v>
          </cell>
          <cell r="AA2436">
            <v>0.48</v>
          </cell>
          <cell r="AB2436">
            <v>0.5</v>
          </cell>
          <cell r="AE2436" t="str">
            <v>HARDWARE</v>
          </cell>
          <cell r="AF2436" t="str">
            <v>OPTICS</v>
          </cell>
          <cell r="AG2436" t="str">
            <v>40G OPTICS</v>
          </cell>
          <cell r="AH2436" t="str">
            <v>HARDWARE</v>
          </cell>
          <cell r="AI2436" t="str">
            <v>132-8</v>
          </cell>
          <cell r="AJ2436" t="str">
            <v>non-TAA</v>
          </cell>
          <cell r="AK2436" t="str">
            <v>13 mos</v>
          </cell>
          <cell r="AL2436">
            <v>80</v>
          </cell>
          <cell r="AM2436" t="str">
            <v>5A991</v>
          </cell>
        </row>
        <row r="2437">
          <cell r="F2437" t="str">
            <v>40G-QSFP-SR4-8</v>
          </cell>
          <cell r="G2437" t="str">
            <v>40GBASE-SR4 QSFP+ optic (MTP 1x8 or 1x12), 100m over MMF, 8-pack</v>
          </cell>
          <cell r="H2437">
            <v>0</v>
          </cell>
          <cell r="I2437">
            <v>13480</v>
          </cell>
          <cell r="J2437">
            <v>13480</v>
          </cell>
          <cell r="K2437" t="str">
            <v>A</v>
          </cell>
          <cell r="L2437">
            <v>0</v>
          </cell>
          <cell r="M2437">
            <v>0</v>
          </cell>
          <cell r="N2437">
            <v>0</v>
          </cell>
          <cell r="O2437">
            <v>0</v>
          </cell>
          <cell r="P2437">
            <v>0</v>
          </cell>
          <cell r="Q2437" t="str">
            <v>New 40G QSFP, 8 pk</v>
          </cell>
          <cell r="R2437">
            <v>0</v>
          </cell>
          <cell r="S2437">
            <v>7818</v>
          </cell>
          <cell r="T2437">
            <v>8088</v>
          </cell>
          <cell r="U2437">
            <v>7010</v>
          </cell>
          <cell r="V2437">
            <v>6740</v>
          </cell>
          <cell r="X2437" t="str">
            <v>A1</v>
          </cell>
          <cell r="Y2437">
            <v>0.42</v>
          </cell>
          <cell r="Z2437">
            <v>0.4</v>
          </cell>
          <cell r="AA2437">
            <v>0.48</v>
          </cell>
          <cell r="AB2437">
            <v>0.5</v>
          </cell>
          <cell r="AE2437" t="str">
            <v>HARDWARE</v>
          </cell>
          <cell r="AF2437" t="str">
            <v>OPTICS</v>
          </cell>
          <cell r="AG2437" t="str">
            <v>40G OPTICS</v>
          </cell>
          <cell r="AH2437" t="str">
            <v>HARDWARE</v>
          </cell>
          <cell r="AI2437" t="str">
            <v>132-8</v>
          </cell>
          <cell r="AJ2437" t="str">
            <v>non-TAA</v>
          </cell>
          <cell r="AK2437" t="str">
            <v>13 mos</v>
          </cell>
          <cell r="AL2437">
            <v>80</v>
          </cell>
          <cell r="AM2437" t="str">
            <v>5A991</v>
          </cell>
        </row>
        <row r="2438">
          <cell r="F2438" t="str">
            <v>10G-SFPP-ZR-2</v>
          </cell>
          <cell r="G2438" t="str">
            <v>10GBASE-ZR SFP+ OPTIC (LC),80KM OVER SMF 2-pack</v>
          </cell>
          <cell r="H2438">
            <v>0</v>
          </cell>
          <cell r="I2438">
            <v>19990</v>
          </cell>
          <cell r="J2438">
            <v>19990</v>
          </cell>
          <cell r="K2438" t="str">
            <v>A</v>
          </cell>
          <cell r="L2438">
            <v>0</v>
          </cell>
          <cell r="M2438">
            <v>0</v>
          </cell>
          <cell r="N2438">
            <v>0</v>
          </cell>
          <cell r="O2438">
            <v>0</v>
          </cell>
          <cell r="P2438">
            <v>0</v>
          </cell>
          <cell r="Q2438" t="str">
            <v>New 10G SFPP, 2 pk</v>
          </cell>
          <cell r="R2438">
            <v>0</v>
          </cell>
          <cell r="S2438">
            <v>11594</v>
          </cell>
          <cell r="T2438">
            <v>11994</v>
          </cell>
          <cell r="U2438">
            <v>10395</v>
          </cell>
          <cell r="V2438">
            <v>9995</v>
          </cell>
          <cell r="W2438">
            <v>0</v>
          </cell>
          <cell r="X2438" t="str">
            <v>A1</v>
          </cell>
          <cell r="Y2438">
            <v>0.42</v>
          </cell>
          <cell r="Z2438">
            <v>0.4</v>
          </cell>
          <cell r="AA2438">
            <v>0.48</v>
          </cell>
          <cell r="AB2438">
            <v>0.5</v>
          </cell>
          <cell r="AC2438">
            <v>0</v>
          </cell>
          <cell r="AD2438">
            <v>0</v>
          </cell>
          <cell r="AE2438" t="str">
            <v>HARDWARE</v>
          </cell>
          <cell r="AF2438" t="str">
            <v>OPTICS</v>
          </cell>
          <cell r="AG2438" t="str">
            <v>10G OPTICS</v>
          </cell>
          <cell r="AH2438" t="str">
            <v>HARDWARE</v>
          </cell>
          <cell r="AI2438" t="str">
            <v>132-8</v>
          </cell>
          <cell r="AJ2438" t="str">
            <v>non-TAA</v>
          </cell>
          <cell r="AK2438" t="str">
            <v>13 mos</v>
          </cell>
          <cell r="AL2438">
            <v>80</v>
          </cell>
          <cell r="AM2438" t="str">
            <v>5A991</v>
          </cell>
        </row>
        <row r="2439">
          <cell r="F2439" t="str">
            <v>10G-SFPP-ER-2</v>
          </cell>
          <cell r="G2439" t="str">
            <v>10GBASE-ER SFP+ optic (LC), for up to 40km over SMF 2-pack</v>
          </cell>
          <cell r="H2439">
            <v>0</v>
          </cell>
          <cell r="I2439">
            <v>15790</v>
          </cell>
          <cell r="J2439">
            <v>15790</v>
          </cell>
          <cell r="K2439" t="str">
            <v>A</v>
          </cell>
          <cell r="L2439">
            <v>0</v>
          </cell>
          <cell r="M2439">
            <v>0</v>
          </cell>
          <cell r="N2439">
            <v>0</v>
          </cell>
          <cell r="O2439">
            <v>0</v>
          </cell>
          <cell r="P2439">
            <v>0</v>
          </cell>
          <cell r="Q2439" t="str">
            <v>New 10G SFPP, 2 pk</v>
          </cell>
          <cell r="R2439">
            <v>0</v>
          </cell>
          <cell r="S2439">
            <v>9158</v>
          </cell>
          <cell r="T2439">
            <v>9474</v>
          </cell>
          <cell r="U2439">
            <v>8211</v>
          </cell>
          <cell r="V2439">
            <v>7895</v>
          </cell>
          <cell r="W2439">
            <v>0</v>
          </cell>
          <cell r="X2439" t="str">
            <v>A1</v>
          </cell>
          <cell r="Y2439">
            <v>0.42</v>
          </cell>
          <cell r="Z2439">
            <v>0.4</v>
          </cell>
          <cell r="AA2439">
            <v>0.48</v>
          </cell>
          <cell r="AB2439">
            <v>0.5</v>
          </cell>
          <cell r="AC2439">
            <v>0</v>
          </cell>
          <cell r="AD2439">
            <v>0</v>
          </cell>
          <cell r="AE2439" t="str">
            <v>HARDWARE</v>
          </cell>
          <cell r="AF2439" t="str">
            <v>OPTICS</v>
          </cell>
          <cell r="AG2439" t="str">
            <v>10G OPTICS</v>
          </cell>
          <cell r="AH2439" t="str">
            <v>HARDWARE</v>
          </cell>
          <cell r="AI2439" t="str">
            <v>132-8</v>
          </cell>
          <cell r="AJ2439" t="str">
            <v>non-TAA</v>
          </cell>
          <cell r="AK2439" t="str">
            <v>13 mos</v>
          </cell>
          <cell r="AL2439">
            <v>80</v>
          </cell>
          <cell r="AM2439" t="str">
            <v>5A991</v>
          </cell>
        </row>
        <row r="2440">
          <cell r="F2440" t="str">
            <v>40G-QSFP-LR4-8</v>
          </cell>
          <cell r="G2440" t="str">
            <v>40GBase-LR4 QSFP+ optic (LC), for up to 10km over SMF 8-PACK</v>
          </cell>
          <cell r="H2440">
            <v>0</v>
          </cell>
          <cell r="I2440">
            <v>79960</v>
          </cell>
          <cell r="J2440">
            <v>79960</v>
          </cell>
          <cell r="K2440" t="str">
            <v>A</v>
          </cell>
          <cell r="L2440">
            <v>0</v>
          </cell>
          <cell r="M2440">
            <v>0</v>
          </cell>
          <cell r="N2440">
            <v>0</v>
          </cell>
          <cell r="O2440">
            <v>0</v>
          </cell>
          <cell r="P2440">
            <v>0</v>
          </cell>
          <cell r="Q2440" t="str">
            <v>New 40G QSFP, 8 pk</v>
          </cell>
          <cell r="R2440">
            <v>0</v>
          </cell>
          <cell r="S2440">
            <v>46377</v>
          </cell>
          <cell r="T2440">
            <v>47976</v>
          </cell>
          <cell r="U2440">
            <v>41579</v>
          </cell>
          <cell r="V2440">
            <v>39980</v>
          </cell>
          <cell r="X2440" t="str">
            <v>A1</v>
          </cell>
          <cell r="Y2440">
            <v>0.42</v>
          </cell>
          <cell r="Z2440">
            <v>0.4</v>
          </cell>
          <cell r="AA2440">
            <v>0.48</v>
          </cell>
          <cell r="AB2440">
            <v>0.5</v>
          </cell>
          <cell r="AE2440" t="str">
            <v>HARDWARE</v>
          </cell>
          <cell r="AF2440" t="str">
            <v>OPTICS</v>
          </cell>
          <cell r="AG2440" t="str">
            <v>40G OPTICS</v>
          </cell>
          <cell r="AH2440" t="str">
            <v>HARDWARE</v>
          </cell>
          <cell r="AI2440" t="str">
            <v>132-8</v>
          </cell>
          <cell r="AJ2440" t="str">
            <v>non-TAA</v>
          </cell>
          <cell r="AK2440" t="str">
            <v>13 mos</v>
          </cell>
          <cell r="AL2440">
            <v>80</v>
          </cell>
          <cell r="AM2440" t="str">
            <v>5A991</v>
          </cell>
        </row>
        <row r="2441">
          <cell r="F2441" t="str">
            <v>40G-QSFP-ESR4-8</v>
          </cell>
          <cell r="G2441" t="str">
            <v>40GBASE-ESR4 QSFP+ optic (MTP 1x8 or 1x12), 300m over MMF, 8-pack</v>
          </cell>
          <cell r="H2441">
            <v>0</v>
          </cell>
          <cell r="I2441">
            <v>23920</v>
          </cell>
          <cell r="J2441">
            <v>23920</v>
          </cell>
          <cell r="K2441" t="str">
            <v>A</v>
          </cell>
          <cell r="L2441">
            <v>0</v>
          </cell>
          <cell r="M2441">
            <v>0</v>
          </cell>
          <cell r="N2441">
            <v>0</v>
          </cell>
          <cell r="O2441">
            <v>0</v>
          </cell>
          <cell r="P2441">
            <v>0</v>
          </cell>
          <cell r="Q2441" t="str">
            <v>New 40G QSFP, 8 pk</v>
          </cell>
          <cell r="R2441">
            <v>0</v>
          </cell>
          <cell r="S2441">
            <v>13874</v>
          </cell>
          <cell r="T2441">
            <v>14352</v>
          </cell>
          <cell r="U2441">
            <v>12438</v>
          </cell>
          <cell r="V2441">
            <v>11960</v>
          </cell>
          <cell r="X2441" t="str">
            <v>A1</v>
          </cell>
          <cell r="Y2441">
            <v>0.42</v>
          </cell>
          <cell r="Z2441">
            <v>0.4</v>
          </cell>
          <cell r="AA2441">
            <v>0.48</v>
          </cell>
          <cell r="AB2441">
            <v>0.5</v>
          </cell>
          <cell r="AE2441" t="str">
            <v>HARDWARE</v>
          </cell>
          <cell r="AF2441" t="str">
            <v>OPTICS</v>
          </cell>
          <cell r="AG2441" t="str">
            <v>40G OPTICS</v>
          </cell>
          <cell r="AH2441" t="str">
            <v>HARDWARE</v>
          </cell>
          <cell r="AI2441" t="str">
            <v>132-8</v>
          </cell>
          <cell r="AJ2441" t="str">
            <v>non-TAA</v>
          </cell>
          <cell r="AK2441" t="str">
            <v>13 mos</v>
          </cell>
          <cell r="AL2441">
            <v>80</v>
          </cell>
          <cell r="AM2441" t="str">
            <v>5A991</v>
          </cell>
        </row>
        <row r="2442">
          <cell r="F2442" t="str">
            <v>40G-QSFP-SR4-8</v>
          </cell>
          <cell r="G2442" t="str">
            <v>40GBASE-SR4 QSFP+ optic (MTP 1x8 or 1x12), 100m over MMF, 8-pack</v>
          </cell>
          <cell r="H2442">
            <v>0</v>
          </cell>
          <cell r="I2442">
            <v>13480</v>
          </cell>
          <cell r="J2442">
            <v>13480</v>
          </cell>
          <cell r="K2442" t="str">
            <v>A</v>
          </cell>
          <cell r="L2442">
            <v>0</v>
          </cell>
          <cell r="M2442">
            <v>0</v>
          </cell>
          <cell r="N2442">
            <v>0</v>
          </cell>
          <cell r="O2442">
            <v>0</v>
          </cell>
          <cell r="P2442">
            <v>0</v>
          </cell>
          <cell r="Q2442" t="str">
            <v>New 40G QSFP, 8 pk</v>
          </cell>
          <cell r="R2442">
            <v>0</v>
          </cell>
          <cell r="S2442">
            <v>7818</v>
          </cell>
          <cell r="T2442">
            <v>8088</v>
          </cell>
          <cell r="U2442">
            <v>7010</v>
          </cell>
          <cell r="V2442">
            <v>6740</v>
          </cell>
          <cell r="X2442" t="str">
            <v>A1</v>
          </cell>
          <cell r="Y2442">
            <v>0.42</v>
          </cell>
          <cell r="Z2442">
            <v>0.4</v>
          </cell>
          <cell r="AA2442">
            <v>0.48</v>
          </cell>
          <cell r="AB2442">
            <v>0.5</v>
          </cell>
          <cell r="AE2442" t="str">
            <v>HARDWARE</v>
          </cell>
          <cell r="AF2442" t="str">
            <v>OPTICS</v>
          </cell>
          <cell r="AG2442" t="str">
            <v>40G OPTICS</v>
          </cell>
          <cell r="AH2442" t="str">
            <v>HARDWARE</v>
          </cell>
          <cell r="AI2442" t="str">
            <v>132-8</v>
          </cell>
          <cell r="AJ2442" t="str">
            <v>non-TAA</v>
          </cell>
          <cell r="AK2442" t="str">
            <v>13 mos</v>
          </cell>
          <cell r="AL2442">
            <v>80</v>
          </cell>
          <cell r="AM2442" t="str">
            <v>5A991</v>
          </cell>
        </row>
        <row r="2443">
          <cell r="F2443" t="str">
            <v>10G-SFPP-ZR-2</v>
          </cell>
          <cell r="G2443" t="str">
            <v>10GBASE-ZR SFP+ OPTIC (LC),80KM OVER SMF 2-pack</v>
          </cell>
          <cell r="H2443">
            <v>0</v>
          </cell>
          <cell r="I2443">
            <v>19990</v>
          </cell>
          <cell r="J2443">
            <v>19990</v>
          </cell>
          <cell r="K2443" t="str">
            <v>A</v>
          </cell>
          <cell r="L2443">
            <v>0</v>
          </cell>
          <cell r="M2443">
            <v>0</v>
          </cell>
          <cell r="N2443">
            <v>0</v>
          </cell>
          <cell r="O2443">
            <v>0</v>
          </cell>
          <cell r="P2443">
            <v>0</v>
          </cell>
          <cell r="Q2443" t="str">
            <v>New 10G SFPP, 2 pk</v>
          </cell>
          <cell r="R2443">
            <v>0</v>
          </cell>
          <cell r="S2443">
            <v>11594</v>
          </cell>
          <cell r="T2443">
            <v>11994</v>
          </cell>
          <cell r="U2443">
            <v>10395</v>
          </cell>
          <cell r="V2443">
            <v>9995</v>
          </cell>
          <cell r="W2443">
            <v>0</v>
          </cell>
          <cell r="X2443" t="str">
            <v>A1</v>
          </cell>
          <cell r="Y2443">
            <v>0.42</v>
          </cell>
          <cell r="Z2443">
            <v>0.4</v>
          </cell>
          <cell r="AA2443">
            <v>0.48</v>
          </cell>
          <cell r="AB2443">
            <v>0.5</v>
          </cell>
          <cell r="AC2443">
            <v>0</v>
          </cell>
          <cell r="AD2443">
            <v>0</v>
          </cell>
          <cell r="AE2443" t="str">
            <v>HARDWARE</v>
          </cell>
          <cell r="AF2443" t="str">
            <v>OPTICS</v>
          </cell>
          <cell r="AG2443" t="str">
            <v>10G OPTICS</v>
          </cell>
          <cell r="AH2443" t="str">
            <v>HARDWARE</v>
          </cell>
          <cell r="AI2443" t="str">
            <v>132-8</v>
          </cell>
          <cell r="AJ2443" t="str">
            <v>non-TAA</v>
          </cell>
          <cell r="AK2443" t="str">
            <v>13 mos</v>
          </cell>
          <cell r="AL2443">
            <v>80</v>
          </cell>
          <cell r="AM2443" t="str">
            <v>5A991</v>
          </cell>
        </row>
        <row r="2444">
          <cell r="F2444" t="str">
            <v>10G-SFPP-ER-2</v>
          </cell>
          <cell r="G2444" t="str">
            <v>10GBASE-ER SFP+ optic (LC), for up to 40km over SMF 2-pack</v>
          </cell>
          <cell r="H2444">
            <v>0</v>
          </cell>
          <cell r="I2444">
            <v>15790</v>
          </cell>
          <cell r="J2444">
            <v>15790</v>
          </cell>
          <cell r="K2444" t="str">
            <v>A</v>
          </cell>
          <cell r="L2444">
            <v>0</v>
          </cell>
          <cell r="M2444">
            <v>0</v>
          </cell>
          <cell r="N2444">
            <v>0</v>
          </cell>
          <cell r="O2444">
            <v>0</v>
          </cell>
          <cell r="P2444">
            <v>0</v>
          </cell>
          <cell r="Q2444" t="str">
            <v>New 10G SFPP, 2 pk</v>
          </cell>
          <cell r="R2444">
            <v>0</v>
          </cell>
          <cell r="S2444">
            <v>9158</v>
          </cell>
          <cell r="T2444">
            <v>9474</v>
          </cell>
          <cell r="U2444">
            <v>8211</v>
          </cell>
          <cell r="V2444">
            <v>7895</v>
          </cell>
          <cell r="W2444">
            <v>0</v>
          </cell>
          <cell r="X2444" t="str">
            <v>A1</v>
          </cell>
          <cell r="Y2444">
            <v>0.42</v>
          </cell>
          <cell r="Z2444">
            <v>0.4</v>
          </cell>
          <cell r="AA2444">
            <v>0.48</v>
          </cell>
          <cell r="AB2444">
            <v>0.5</v>
          </cell>
          <cell r="AC2444">
            <v>0</v>
          </cell>
          <cell r="AD2444">
            <v>0</v>
          </cell>
          <cell r="AE2444" t="str">
            <v>HARDWARE</v>
          </cell>
          <cell r="AF2444" t="str">
            <v>OPTICS</v>
          </cell>
          <cell r="AG2444" t="str">
            <v>10G OPTICS</v>
          </cell>
          <cell r="AH2444" t="str">
            <v>HARDWARE</v>
          </cell>
          <cell r="AI2444" t="str">
            <v>132-8</v>
          </cell>
          <cell r="AJ2444" t="str">
            <v>non-TAA</v>
          </cell>
          <cell r="AK2444" t="str">
            <v>13 mos</v>
          </cell>
          <cell r="AL2444">
            <v>80</v>
          </cell>
          <cell r="AM2444" t="str">
            <v>5A991</v>
          </cell>
        </row>
        <row r="2445">
          <cell r="F2445" t="str">
            <v>40G-QSFP-LR4-8</v>
          </cell>
          <cell r="G2445" t="str">
            <v>40GBase-LR4 QSFP+ optic (LC), for up to 10km over SMF 8-PACK</v>
          </cell>
          <cell r="H2445">
            <v>0</v>
          </cell>
          <cell r="I2445">
            <v>79960</v>
          </cell>
          <cell r="J2445">
            <v>79960</v>
          </cell>
          <cell r="K2445" t="str">
            <v>A</v>
          </cell>
          <cell r="L2445">
            <v>0</v>
          </cell>
          <cell r="M2445">
            <v>0</v>
          </cell>
          <cell r="N2445">
            <v>0</v>
          </cell>
          <cell r="O2445">
            <v>0</v>
          </cell>
          <cell r="P2445">
            <v>0</v>
          </cell>
          <cell r="Q2445" t="str">
            <v>New 40G QSFP, 8 pk</v>
          </cell>
          <cell r="R2445">
            <v>0</v>
          </cell>
          <cell r="S2445">
            <v>46377</v>
          </cell>
          <cell r="T2445">
            <v>47976</v>
          </cell>
          <cell r="U2445">
            <v>41579</v>
          </cell>
          <cell r="V2445">
            <v>39980</v>
          </cell>
          <cell r="X2445" t="str">
            <v>A1</v>
          </cell>
          <cell r="Y2445">
            <v>0.42</v>
          </cell>
          <cell r="Z2445">
            <v>0.4</v>
          </cell>
          <cell r="AA2445">
            <v>0.48</v>
          </cell>
          <cell r="AB2445">
            <v>0.5</v>
          </cell>
          <cell r="AE2445" t="str">
            <v>HARDWARE</v>
          </cell>
          <cell r="AF2445" t="str">
            <v>OPTICS</v>
          </cell>
          <cell r="AG2445" t="str">
            <v>40G OPTICS</v>
          </cell>
          <cell r="AH2445" t="str">
            <v>HARDWARE</v>
          </cell>
          <cell r="AI2445" t="str">
            <v>132-8</v>
          </cell>
          <cell r="AJ2445" t="str">
            <v>non-TAA</v>
          </cell>
          <cell r="AK2445" t="str">
            <v>13 mos</v>
          </cell>
          <cell r="AL2445">
            <v>80</v>
          </cell>
          <cell r="AM2445" t="str">
            <v>5A991</v>
          </cell>
        </row>
        <row r="2446">
          <cell r="F2446" t="str">
            <v>40G-QSFP-ESR4-8</v>
          </cell>
          <cell r="G2446" t="str">
            <v>40GBASE-ESR4 QSFP+ optic (MTP 1x8 or 1x12), 300m over MMF, 8-pack</v>
          </cell>
          <cell r="H2446">
            <v>0</v>
          </cell>
          <cell r="I2446">
            <v>23920</v>
          </cell>
          <cell r="J2446">
            <v>23920</v>
          </cell>
          <cell r="K2446" t="str">
            <v>A</v>
          </cell>
          <cell r="L2446">
            <v>0</v>
          </cell>
          <cell r="M2446">
            <v>0</v>
          </cell>
          <cell r="N2446">
            <v>0</v>
          </cell>
          <cell r="O2446">
            <v>0</v>
          </cell>
          <cell r="P2446">
            <v>0</v>
          </cell>
          <cell r="Q2446" t="str">
            <v>New 40G QSFP, 8 pk</v>
          </cell>
          <cell r="R2446">
            <v>0</v>
          </cell>
          <cell r="S2446">
            <v>13874</v>
          </cell>
          <cell r="T2446">
            <v>14352</v>
          </cell>
          <cell r="U2446">
            <v>12438</v>
          </cell>
          <cell r="V2446">
            <v>11960</v>
          </cell>
          <cell r="X2446" t="str">
            <v>A1</v>
          </cell>
          <cell r="Y2446">
            <v>0.42</v>
          </cell>
          <cell r="Z2446">
            <v>0.4</v>
          </cell>
          <cell r="AA2446">
            <v>0.48</v>
          </cell>
          <cell r="AB2446">
            <v>0.5</v>
          </cell>
          <cell r="AE2446" t="str">
            <v>HARDWARE</v>
          </cell>
          <cell r="AF2446" t="str">
            <v>OPTICS</v>
          </cell>
          <cell r="AG2446" t="str">
            <v>40G OPTICS</v>
          </cell>
          <cell r="AH2446" t="str">
            <v>HARDWARE</v>
          </cell>
          <cell r="AI2446" t="str">
            <v>132-8</v>
          </cell>
          <cell r="AJ2446" t="str">
            <v>non-TAA</v>
          </cell>
          <cell r="AK2446" t="str">
            <v>13 mos</v>
          </cell>
          <cell r="AL2446">
            <v>80</v>
          </cell>
          <cell r="AM2446" t="str">
            <v>5A991</v>
          </cell>
        </row>
        <row r="2447">
          <cell r="F2447" t="str">
            <v>40G-QSFP-SR4-8</v>
          </cell>
          <cell r="G2447" t="str">
            <v>40GBASE-SR4 QSFP+ optic (MTP 1x8 or 1x12), 100m over MMF, 8-pack</v>
          </cell>
          <cell r="H2447">
            <v>0</v>
          </cell>
          <cell r="I2447">
            <v>13480</v>
          </cell>
          <cell r="J2447">
            <v>13480</v>
          </cell>
          <cell r="K2447" t="str">
            <v>A</v>
          </cell>
          <cell r="L2447">
            <v>0</v>
          </cell>
          <cell r="M2447">
            <v>0</v>
          </cell>
          <cell r="N2447">
            <v>0</v>
          </cell>
          <cell r="O2447">
            <v>0</v>
          </cell>
          <cell r="P2447">
            <v>0</v>
          </cell>
          <cell r="Q2447" t="str">
            <v>New 40G QSFP, 8 pk</v>
          </cell>
          <cell r="R2447">
            <v>0</v>
          </cell>
          <cell r="S2447">
            <v>7818</v>
          </cell>
          <cell r="T2447">
            <v>8088</v>
          </cell>
          <cell r="U2447">
            <v>7010</v>
          </cell>
          <cell r="V2447">
            <v>6740</v>
          </cell>
          <cell r="X2447" t="str">
            <v>A1</v>
          </cell>
          <cell r="Y2447">
            <v>0.42</v>
          </cell>
          <cell r="Z2447">
            <v>0.4</v>
          </cell>
          <cell r="AA2447">
            <v>0.48</v>
          </cell>
          <cell r="AB2447">
            <v>0.5</v>
          </cell>
          <cell r="AE2447" t="str">
            <v>HARDWARE</v>
          </cell>
          <cell r="AF2447" t="str">
            <v>OPTICS</v>
          </cell>
          <cell r="AG2447" t="str">
            <v>40G OPTICS</v>
          </cell>
          <cell r="AH2447" t="str">
            <v>HARDWARE</v>
          </cell>
          <cell r="AI2447" t="str">
            <v>132-8</v>
          </cell>
          <cell r="AJ2447" t="str">
            <v>non-TAA</v>
          </cell>
          <cell r="AK2447" t="str">
            <v>13 mos</v>
          </cell>
          <cell r="AL2447">
            <v>80</v>
          </cell>
          <cell r="AM2447" t="str">
            <v>5A991</v>
          </cell>
        </row>
        <row r="2448">
          <cell r="F2448" t="str">
            <v>10G-SFPP-ER</v>
          </cell>
          <cell r="G2448" t="str">
            <v>10GBASE-ER SFP+ optic (LC), for up to 40km over SMF</v>
          </cell>
          <cell r="H2448">
            <v>0</v>
          </cell>
          <cell r="I2448">
            <v>10000</v>
          </cell>
          <cell r="J2448">
            <v>9995</v>
          </cell>
          <cell r="K2448" t="str">
            <v>A</v>
          </cell>
          <cell r="L2448">
            <v>0</v>
          </cell>
          <cell r="M2448">
            <v>0</v>
          </cell>
          <cell r="N2448">
            <v>0</v>
          </cell>
          <cell r="O2448">
            <v>0</v>
          </cell>
          <cell r="P2448">
            <v>0</v>
          </cell>
          <cell r="Q2448">
            <v>0</v>
          </cell>
          <cell r="R2448">
            <v>0</v>
          </cell>
          <cell r="S2448">
            <v>5797</v>
          </cell>
          <cell r="T2448">
            <v>5997</v>
          </cell>
          <cell r="U2448">
            <v>5197</v>
          </cell>
          <cell r="V2448">
            <v>4998</v>
          </cell>
          <cell r="X2448" t="str">
            <v>A1</v>
          </cell>
          <cell r="Y2448">
            <v>0.42</v>
          </cell>
          <cell r="Z2448">
            <v>0.4</v>
          </cell>
          <cell r="AA2448">
            <v>0.48</v>
          </cell>
          <cell r="AB2448">
            <v>0.5</v>
          </cell>
          <cell r="AE2448" t="str">
            <v>HARDWARE</v>
          </cell>
          <cell r="AF2448" t="str">
            <v>OPTICS</v>
          </cell>
          <cell r="AG2448" t="str">
            <v>10G OPTICS</v>
          </cell>
          <cell r="AH2448" t="str">
            <v>HARDWARE</v>
          </cell>
          <cell r="AI2448" t="str">
            <v>132-8</v>
          </cell>
          <cell r="AJ2448" t="str">
            <v>non-TAA</v>
          </cell>
          <cell r="AK2448" t="str">
            <v>13 mos</v>
          </cell>
          <cell r="AL2448">
            <v>80</v>
          </cell>
          <cell r="AM2448" t="str">
            <v>5A991</v>
          </cell>
        </row>
        <row r="2449">
          <cell r="F2449" t="str">
            <v>10G-SFPP-ZR-2</v>
          </cell>
          <cell r="G2449" t="str">
            <v>10GBASE-ZR SFP+ OPTIC (LC),80KM OVER SMF 2-pack</v>
          </cell>
          <cell r="H2449">
            <v>0</v>
          </cell>
          <cell r="I2449">
            <v>19990</v>
          </cell>
          <cell r="J2449">
            <v>19990</v>
          </cell>
          <cell r="K2449" t="str">
            <v>A</v>
          </cell>
          <cell r="L2449">
            <v>0</v>
          </cell>
          <cell r="M2449">
            <v>0</v>
          </cell>
          <cell r="N2449">
            <v>0</v>
          </cell>
          <cell r="O2449">
            <v>0</v>
          </cell>
          <cell r="P2449">
            <v>0</v>
          </cell>
          <cell r="Q2449" t="str">
            <v>New 10G SFPP, 2 pk</v>
          </cell>
          <cell r="R2449">
            <v>0</v>
          </cell>
          <cell r="S2449">
            <v>11594</v>
          </cell>
          <cell r="T2449">
            <v>11994</v>
          </cell>
          <cell r="U2449">
            <v>10395</v>
          </cell>
          <cell r="V2449">
            <v>9995</v>
          </cell>
          <cell r="W2449">
            <v>0</v>
          </cell>
          <cell r="X2449" t="str">
            <v>A1</v>
          </cell>
          <cell r="Y2449">
            <v>0.42</v>
          </cell>
          <cell r="Z2449">
            <v>0.4</v>
          </cell>
          <cell r="AA2449">
            <v>0.48</v>
          </cell>
          <cell r="AB2449">
            <v>0.5</v>
          </cell>
          <cell r="AC2449">
            <v>0</v>
          </cell>
          <cell r="AD2449">
            <v>0</v>
          </cell>
          <cell r="AE2449" t="str">
            <v>HARDWARE</v>
          </cell>
          <cell r="AF2449" t="str">
            <v>OPTICS</v>
          </cell>
          <cell r="AG2449" t="str">
            <v>10G OPTICS</v>
          </cell>
          <cell r="AH2449" t="str">
            <v>HARDWARE</v>
          </cell>
          <cell r="AI2449" t="str">
            <v>132-8</v>
          </cell>
          <cell r="AJ2449" t="str">
            <v>non-TAA</v>
          </cell>
          <cell r="AK2449" t="str">
            <v>13 mos</v>
          </cell>
          <cell r="AL2449">
            <v>80</v>
          </cell>
          <cell r="AM2449" t="str">
            <v>5A991</v>
          </cell>
        </row>
        <row r="2450">
          <cell r="F2450" t="str">
            <v>10G-SFPP-ER-2</v>
          </cell>
          <cell r="G2450" t="str">
            <v>10GBASE-ER SFP+ optic (LC), for up to 40km over SMF 2-pack</v>
          </cell>
          <cell r="H2450">
            <v>0</v>
          </cell>
          <cell r="I2450">
            <v>15790</v>
          </cell>
          <cell r="J2450">
            <v>15790</v>
          </cell>
          <cell r="K2450" t="str">
            <v>A</v>
          </cell>
          <cell r="L2450">
            <v>0</v>
          </cell>
          <cell r="M2450">
            <v>0</v>
          </cell>
          <cell r="N2450">
            <v>0</v>
          </cell>
          <cell r="O2450">
            <v>0</v>
          </cell>
          <cell r="P2450">
            <v>0</v>
          </cell>
          <cell r="Q2450" t="str">
            <v>New 10G SFPP, 2 pk</v>
          </cell>
          <cell r="R2450">
            <v>0</v>
          </cell>
          <cell r="S2450">
            <v>9158</v>
          </cell>
          <cell r="T2450">
            <v>9474</v>
          </cell>
          <cell r="U2450">
            <v>8211</v>
          </cell>
          <cell r="V2450">
            <v>7895</v>
          </cell>
          <cell r="W2450">
            <v>0</v>
          </cell>
          <cell r="X2450" t="str">
            <v>A1</v>
          </cell>
          <cell r="Y2450">
            <v>0.42</v>
          </cell>
          <cell r="Z2450">
            <v>0.4</v>
          </cell>
          <cell r="AA2450">
            <v>0.48</v>
          </cell>
          <cell r="AB2450">
            <v>0.5</v>
          </cell>
          <cell r="AC2450">
            <v>0</v>
          </cell>
          <cell r="AD2450">
            <v>0</v>
          </cell>
          <cell r="AE2450" t="str">
            <v>HARDWARE</v>
          </cell>
          <cell r="AF2450" t="str">
            <v>OPTICS</v>
          </cell>
          <cell r="AG2450" t="str">
            <v>10G OPTICS</v>
          </cell>
          <cell r="AH2450" t="str">
            <v>HARDWARE</v>
          </cell>
          <cell r="AI2450" t="str">
            <v>132-8</v>
          </cell>
          <cell r="AJ2450" t="str">
            <v>non-TAA</v>
          </cell>
          <cell r="AK2450" t="str">
            <v>13 mos</v>
          </cell>
          <cell r="AL2450">
            <v>80</v>
          </cell>
          <cell r="AM2450" t="str">
            <v>5A991</v>
          </cell>
        </row>
        <row r="2451">
          <cell r="F2451" t="str">
            <v>40G-QSFP-LR4-8</v>
          </cell>
          <cell r="G2451" t="str">
            <v>40GBase-LR4 QSFP+ optic (LC), for up to 10km over SMF 8-PACK</v>
          </cell>
          <cell r="H2451">
            <v>0</v>
          </cell>
          <cell r="I2451">
            <v>79960</v>
          </cell>
          <cell r="J2451">
            <v>79960</v>
          </cell>
          <cell r="K2451" t="str">
            <v>A</v>
          </cell>
          <cell r="L2451">
            <v>0</v>
          </cell>
          <cell r="M2451">
            <v>0</v>
          </cell>
          <cell r="N2451">
            <v>0</v>
          </cell>
          <cell r="O2451">
            <v>0</v>
          </cell>
          <cell r="P2451">
            <v>0</v>
          </cell>
          <cell r="Q2451" t="str">
            <v>New 40G QSFP, 8 pk</v>
          </cell>
          <cell r="R2451">
            <v>0</v>
          </cell>
          <cell r="S2451">
            <v>46377</v>
          </cell>
          <cell r="T2451">
            <v>47976</v>
          </cell>
          <cell r="U2451">
            <v>41579</v>
          </cell>
          <cell r="V2451">
            <v>39980</v>
          </cell>
          <cell r="X2451" t="str">
            <v>A1</v>
          </cell>
          <cell r="Y2451">
            <v>0.42</v>
          </cell>
          <cell r="Z2451">
            <v>0.4</v>
          </cell>
          <cell r="AA2451">
            <v>0.48</v>
          </cell>
          <cell r="AB2451">
            <v>0.5</v>
          </cell>
          <cell r="AE2451" t="str">
            <v>HARDWARE</v>
          </cell>
          <cell r="AF2451" t="str">
            <v>OPTICS</v>
          </cell>
          <cell r="AG2451" t="str">
            <v>40G OPTICS</v>
          </cell>
          <cell r="AH2451" t="str">
            <v>HARDWARE</v>
          </cell>
          <cell r="AI2451" t="str">
            <v>132-8</v>
          </cell>
          <cell r="AJ2451" t="str">
            <v>non-TAA</v>
          </cell>
          <cell r="AK2451" t="str">
            <v>13 mos</v>
          </cell>
          <cell r="AL2451">
            <v>80</v>
          </cell>
          <cell r="AM2451" t="str">
            <v>5A991</v>
          </cell>
        </row>
        <row r="2452">
          <cell r="F2452" t="str">
            <v>40G-QSFP-ESR4-8</v>
          </cell>
          <cell r="G2452" t="str">
            <v>40GBASE-ESR4 QSFP+ optic (MTP 1x8 or 1x12), 300m over MMF, 8-pack</v>
          </cell>
          <cell r="H2452">
            <v>0</v>
          </cell>
          <cell r="I2452">
            <v>23920</v>
          </cell>
          <cell r="J2452">
            <v>23920</v>
          </cell>
          <cell r="K2452" t="str">
            <v>A</v>
          </cell>
          <cell r="L2452">
            <v>0</v>
          </cell>
          <cell r="M2452">
            <v>0</v>
          </cell>
          <cell r="N2452">
            <v>0</v>
          </cell>
          <cell r="O2452">
            <v>0</v>
          </cell>
          <cell r="P2452">
            <v>0</v>
          </cell>
          <cell r="Q2452" t="str">
            <v>New 40G QSFP, 8 pk</v>
          </cell>
          <cell r="R2452">
            <v>0</v>
          </cell>
          <cell r="S2452">
            <v>13874</v>
          </cell>
          <cell r="T2452">
            <v>14352</v>
          </cell>
          <cell r="U2452">
            <v>12438</v>
          </cell>
          <cell r="V2452">
            <v>11960</v>
          </cell>
          <cell r="X2452" t="str">
            <v>A1</v>
          </cell>
          <cell r="Y2452">
            <v>0.42</v>
          </cell>
          <cell r="Z2452">
            <v>0.4</v>
          </cell>
          <cell r="AA2452">
            <v>0.48</v>
          </cell>
          <cell r="AB2452">
            <v>0.5</v>
          </cell>
          <cell r="AE2452" t="str">
            <v>HARDWARE</v>
          </cell>
          <cell r="AF2452" t="str">
            <v>OPTICS</v>
          </cell>
          <cell r="AG2452" t="str">
            <v>40G OPTICS</v>
          </cell>
          <cell r="AH2452" t="str">
            <v>HARDWARE</v>
          </cell>
          <cell r="AI2452" t="str">
            <v>132-8</v>
          </cell>
          <cell r="AJ2452" t="str">
            <v>non-TAA</v>
          </cell>
          <cell r="AK2452" t="str">
            <v>13 mos</v>
          </cell>
          <cell r="AL2452">
            <v>80</v>
          </cell>
          <cell r="AM2452" t="str">
            <v>5A991</v>
          </cell>
        </row>
        <row r="2453">
          <cell r="F2453" t="str">
            <v>40G-QSFP-SR4-8</v>
          </cell>
          <cell r="G2453" t="str">
            <v>40GBASE-SR4 QSFP+ optic (MTP 1x8 or 1x12), 100m over MMF, 8-pack</v>
          </cell>
          <cell r="H2453">
            <v>0</v>
          </cell>
          <cell r="I2453">
            <v>13480</v>
          </cell>
          <cell r="J2453">
            <v>13480</v>
          </cell>
          <cell r="K2453" t="str">
            <v>A</v>
          </cell>
          <cell r="L2453">
            <v>0</v>
          </cell>
          <cell r="M2453">
            <v>0</v>
          </cell>
          <cell r="N2453">
            <v>0</v>
          </cell>
          <cell r="O2453">
            <v>0</v>
          </cell>
          <cell r="P2453">
            <v>0</v>
          </cell>
          <cell r="Q2453" t="str">
            <v>New 40G QSFP, 8 pk</v>
          </cell>
          <cell r="R2453">
            <v>0</v>
          </cell>
          <cell r="S2453">
            <v>7818</v>
          </cell>
          <cell r="T2453">
            <v>8088</v>
          </cell>
          <cell r="U2453">
            <v>7010</v>
          </cell>
          <cell r="V2453">
            <v>6740</v>
          </cell>
          <cell r="X2453" t="str">
            <v>A1</v>
          </cell>
          <cell r="Y2453">
            <v>0.42</v>
          </cell>
          <cell r="Z2453">
            <v>0.4</v>
          </cell>
          <cell r="AA2453">
            <v>0.48</v>
          </cell>
          <cell r="AB2453">
            <v>0.5</v>
          </cell>
          <cell r="AE2453" t="str">
            <v>HARDWARE</v>
          </cell>
          <cell r="AF2453" t="str">
            <v>OPTICS</v>
          </cell>
          <cell r="AG2453" t="str">
            <v>40G OPTICS</v>
          </cell>
          <cell r="AH2453" t="str">
            <v>HARDWARE</v>
          </cell>
          <cell r="AI2453" t="str">
            <v>132-8</v>
          </cell>
          <cell r="AJ2453" t="str">
            <v>non-TAA</v>
          </cell>
          <cell r="AK2453" t="str">
            <v>13 mos</v>
          </cell>
          <cell r="AL2453">
            <v>80</v>
          </cell>
          <cell r="AM2453" t="str">
            <v>5A991</v>
          </cell>
        </row>
        <row r="2454">
          <cell r="F2454" t="str">
            <v>10G-SFPP-ZR-2</v>
          </cell>
          <cell r="G2454" t="str">
            <v>10GBASE-ZR SFP+ OPTIC (LC),80KM OVER SMF 2-pack</v>
          </cell>
          <cell r="H2454">
            <v>0</v>
          </cell>
          <cell r="I2454">
            <v>19990</v>
          </cell>
          <cell r="J2454">
            <v>19990</v>
          </cell>
          <cell r="K2454" t="str">
            <v>A</v>
          </cell>
          <cell r="L2454">
            <v>0</v>
          </cell>
          <cell r="M2454">
            <v>0</v>
          </cell>
          <cell r="N2454">
            <v>0</v>
          </cell>
          <cell r="O2454">
            <v>0</v>
          </cell>
          <cell r="P2454">
            <v>0</v>
          </cell>
          <cell r="Q2454" t="str">
            <v>New 10G SFPP, 2 pk</v>
          </cell>
          <cell r="R2454">
            <v>0</v>
          </cell>
          <cell r="S2454">
            <v>11594</v>
          </cell>
          <cell r="T2454">
            <v>11994</v>
          </cell>
          <cell r="U2454">
            <v>10395</v>
          </cell>
          <cell r="V2454">
            <v>9995</v>
          </cell>
          <cell r="W2454">
            <v>0</v>
          </cell>
          <cell r="X2454" t="str">
            <v>A1</v>
          </cell>
          <cell r="Y2454">
            <v>0.42</v>
          </cell>
          <cell r="Z2454">
            <v>0.4</v>
          </cell>
          <cell r="AA2454">
            <v>0.48</v>
          </cell>
          <cell r="AB2454">
            <v>0.5</v>
          </cell>
          <cell r="AC2454">
            <v>0</v>
          </cell>
          <cell r="AD2454">
            <v>0</v>
          </cell>
          <cell r="AE2454" t="str">
            <v>HARDWARE</v>
          </cell>
          <cell r="AF2454" t="str">
            <v>OPTICS</v>
          </cell>
          <cell r="AG2454" t="str">
            <v>10G OPTICS</v>
          </cell>
          <cell r="AH2454" t="str">
            <v>HARDWARE</v>
          </cell>
          <cell r="AI2454" t="str">
            <v>132-8</v>
          </cell>
          <cell r="AJ2454" t="str">
            <v>non-TAA</v>
          </cell>
          <cell r="AK2454" t="str">
            <v>13 mos</v>
          </cell>
          <cell r="AL2454">
            <v>80</v>
          </cell>
          <cell r="AM2454" t="str">
            <v>5A991</v>
          </cell>
        </row>
        <row r="2455">
          <cell r="F2455" t="str">
            <v>10G-SFPP-ER-2</v>
          </cell>
          <cell r="G2455" t="str">
            <v>10GBASE-ER SFP+ optic (LC), for up to 40km over SMF 2-pack</v>
          </cell>
          <cell r="H2455">
            <v>0</v>
          </cell>
          <cell r="I2455">
            <v>15790</v>
          </cell>
          <cell r="J2455">
            <v>15790</v>
          </cell>
          <cell r="K2455" t="str">
            <v>A</v>
          </cell>
          <cell r="L2455">
            <v>0</v>
          </cell>
          <cell r="M2455">
            <v>0</v>
          </cell>
          <cell r="N2455">
            <v>0</v>
          </cell>
          <cell r="O2455">
            <v>0</v>
          </cell>
          <cell r="P2455">
            <v>0</v>
          </cell>
          <cell r="Q2455" t="str">
            <v>New 10G SFPP, 2 pk</v>
          </cell>
          <cell r="R2455">
            <v>0</v>
          </cell>
          <cell r="S2455">
            <v>9158</v>
          </cell>
          <cell r="T2455">
            <v>9474</v>
          </cell>
          <cell r="U2455">
            <v>8211</v>
          </cell>
          <cell r="V2455">
            <v>7895</v>
          </cell>
          <cell r="W2455">
            <v>0</v>
          </cell>
          <cell r="X2455" t="str">
            <v>A1</v>
          </cell>
          <cell r="Y2455">
            <v>0.42</v>
          </cell>
          <cell r="Z2455">
            <v>0.4</v>
          </cell>
          <cell r="AA2455">
            <v>0.48</v>
          </cell>
          <cell r="AB2455">
            <v>0.5</v>
          </cell>
          <cell r="AC2455">
            <v>0</v>
          </cell>
          <cell r="AD2455">
            <v>0</v>
          </cell>
          <cell r="AE2455" t="str">
            <v>HARDWARE</v>
          </cell>
          <cell r="AF2455" t="str">
            <v>OPTICS</v>
          </cell>
          <cell r="AG2455" t="str">
            <v>10G OPTICS</v>
          </cell>
          <cell r="AH2455" t="str">
            <v>HARDWARE</v>
          </cell>
          <cell r="AI2455" t="str">
            <v>132-8</v>
          </cell>
          <cell r="AJ2455" t="str">
            <v>non-TAA</v>
          </cell>
          <cell r="AK2455" t="str">
            <v>13 mos</v>
          </cell>
          <cell r="AL2455">
            <v>80</v>
          </cell>
          <cell r="AM2455" t="str">
            <v>5A991</v>
          </cell>
        </row>
        <row r="2456">
          <cell r="F2456" t="str">
            <v>10G-SFPP-LRM-8</v>
          </cell>
          <cell r="G2456" t="str">
            <v>10GBASE-LRM SFP+ optic (LC), for up to 220m over MMF 8-pack</v>
          </cell>
          <cell r="H2456">
            <v>0</v>
          </cell>
          <cell r="I2456">
            <v>7920</v>
          </cell>
          <cell r="J2456">
            <v>7920</v>
          </cell>
          <cell r="K2456" t="str">
            <v>A</v>
          </cell>
          <cell r="L2456">
            <v>0</v>
          </cell>
          <cell r="M2456">
            <v>0</v>
          </cell>
          <cell r="N2456">
            <v>0</v>
          </cell>
          <cell r="O2456">
            <v>0</v>
          </cell>
          <cell r="P2456">
            <v>0</v>
          </cell>
          <cell r="Q2456" t="str">
            <v>New 10G SFPP, 8 pk</v>
          </cell>
          <cell r="R2456">
            <v>0</v>
          </cell>
          <cell r="S2456">
            <v>4594</v>
          </cell>
          <cell r="T2456">
            <v>4752</v>
          </cell>
          <cell r="U2456">
            <v>4118</v>
          </cell>
          <cell r="V2456">
            <v>3960</v>
          </cell>
          <cell r="W2456">
            <v>0</v>
          </cell>
          <cell r="X2456" t="str">
            <v>A1</v>
          </cell>
          <cell r="Y2456">
            <v>0.42</v>
          </cell>
          <cell r="Z2456">
            <v>0.4</v>
          </cell>
          <cell r="AA2456">
            <v>0.48</v>
          </cell>
          <cell r="AB2456">
            <v>0.5</v>
          </cell>
          <cell r="AC2456">
            <v>0</v>
          </cell>
          <cell r="AD2456">
            <v>0</v>
          </cell>
          <cell r="AE2456" t="str">
            <v>HARDWARE</v>
          </cell>
          <cell r="AF2456" t="str">
            <v>OPTICS</v>
          </cell>
          <cell r="AG2456" t="str">
            <v>10G OPTICS</v>
          </cell>
          <cell r="AH2456" t="str">
            <v>HARDWARE</v>
          </cell>
          <cell r="AI2456" t="str">
            <v>132-8</v>
          </cell>
          <cell r="AJ2456" t="str">
            <v>non-TAA</v>
          </cell>
          <cell r="AK2456" t="str">
            <v>13 mos</v>
          </cell>
          <cell r="AL2456">
            <v>80</v>
          </cell>
          <cell r="AM2456" t="str">
            <v>5A991</v>
          </cell>
        </row>
        <row r="2457">
          <cell r="F2457" t="str">
            <v>40G-QSFP-LR4-8</v>
          </cell>
          <cell r="G2457" t="str">
            <v>40GBase-LR4 QSFP+ optic (LC), for up to 10km over SMF 8-PACK</v>
          </cell>
          <cell r="H2457">
            <v>0</v>
          </cell>
          <cell r="I2457">
            <v>79960</v>
          </cell>
          <cell r="J2457">
            <v>79960</v>
          </cell>
          <cell r="K2457" t="str">
            <v>A</v>
          </cell>
          <cell r="L2457">
            <v>0</v>
          </cell>
          <cell r="M2457">
            <v>0</v>
          </cell>
          <cell r="N2457">
            <v>0</v>
          </cell>
          <cell r="O2457">
            <v>0</v>
          </cell>
          <cell r="P2457">
            <v>0</v>
          </cell>
          <cell r="Q2457" t="str">
            <v>New 40G QSFP, 8 pk</v>
          </cell>
          <cell r="R2457">
            <v>0</v>
          </cell>
          <cell r="S2457">
            <v>46377</v>
          </cell>
          <cell r="T2457">
            <v>47976</v>
          </cell>
          <cell r="U2457">
            <v>41579</v>
          </cell>
          <cell r="V2457">
            <v>39980</v>
          </cell>
          <cell r="X2457" t="str">
            <v>A1</v>
          </cell>
          <cell r="Y2457">
            <v>0.42</v>
          </cell>
          <cell r="Z2457">
            <v>0.4</v>
          </cell>
          <cell r="AA2457">
            <v>0.48</v>
          </cell>
          <cell r="AB2457">
            <v>0.5</v>
          </cell>
          <cell r="AE2457" t="str">
            <v>HARDWARE</v>
          </cell>
          <cell r="AF2457" t="str">
            <v>OPTICS</v>
          </cell>
          <cell r="AG2457" t="str">
            <v>40G OPTICS</v>
          </cell>
          <cell r="AH2457" t="str">
            <v>HARDWARE</v>
          </cell>
          <cell r="AI2457" t="str">
            <v>132-8</v>
          </cell>
          <cell r="AJ2457" t="str">
            <v>non-TAA</v>
          </cell>
          <cell r="AK2457" t="str">
            <v>13 mos</v>
          </cell>
          <cell r="AL2457">
            <v>80</v>
          </cell>
          <cell r="AM2457" t="str">
            <v>5A991</v>
          </cell>
        </row>
        <row r="2458">
          <cell r="F2458" t="str">
            <v>40G-QSFP-SR4-8</v>
          </cell>
          <cell r="G2458" t="str">
            <v>40GBASE-SR4 QSFP+ optic (MTP 1x8 or 1x12), 100m over MMF, 8-pack</v>
          </cell>
          <cell r="H2458">
            <v>0</v>
          </cell>
          <cell r="I2458">
            <v>13480</v>
          </cell>
          <cell r="J2458">
            <v>13480</v>
          </cell>
          <cell r="K2458" t="str">
            <v>A</v>
          </cell>
          <cell r="L2458">
            <v>0</v>
          </cell>
          <cell r="M2458">
            <v>0</v>
          </cell>
          <cell r="N2458">
            <v>0</v>
          </cell>
          <cell r="O2458">
            <v>0</v>
          </cell>
          <cell r="P2458">
            <v>0</v>
          </cell>
          <cell r="Q2458" t="str">
            <v>New 40G QSFP, 8 pk</v>
          </cell>
          <cell r="R2458">
            <v>0</v>
          </cell>
          <cell r="S2458">
            <v>7818</v>
          </cell>
          <cell r="T2458">
            <v>8088</v>
          </cell>
          <cell r="U2458">
            <v>7010</v>
          </cell>
          <cell r="V2458">
            <v>6740</v>
          </cell>
          <cell r="X2458" t="str">
            <v>A1</v>
          </cell>
          <cell r="Y2458">
            <v>0.42</v>
          </cell>
          <cell r="Z2458">
            <v>0.4</v>
          </cell>
          <cell r="AA2458">
            <v>0.48</v>
          </cell>
          <cell r="AB2458">
            <v>0.5</v>
          </cell>
          <cell r="AE2458" t="str">
            <v>HARDWARE</v>
          </cell>
          <cell r="AF2458" t="str">
            <v>OPTICS</v>
          </cell>
          <cell r="AG2458" t="str">
            <v>40G OPTICS</v>
          </cell>
          <cell r="AH2458" t="str">
            <v>HARDWARE</v>
          </cell>
          <cell r="AI2458" t="str">
            <v>132-8</v>
          </cell>
          <cell r="AJ2458" t="str">
            <v>non-TAA</v>
          </cell>
          <cell r="AK2458" t="str">
            <v>13 mos</v>
          </cell>
          <cell r="AL2458">
            <v>80</v>
          </cell>
          <cell r="AM2458" t="str">
            <v>5A991</v>
          </cell>
        </row>
        <row r="2459">
          <cell r="F2459" t="str">
            <v>10G-SFPP-ZR</v>
          </cell>
          <cell r="G2459" t="str">
            <v>10GBASE-ZR SFP+ optic (LC), for up to 80km over SMF</v>
          </cell>
          <cell r="H2459" t="str">
            <v>10GBASE-ZR SFP+ optic (LC), for up to 80km over SMF</v>
          </cell>
          <cell r="I2459">
            <v>16000</v>
          </cell>
          <cell r="J2459">
            <v>15995</v>
          </cell>
          <cell r="K2459" t="str">
            <v>A</v>
          </cell>
          <cell r="L2459">
            <v>0</v>
          </cell>
          <cell r="M2459">
            <v>0</v>
          </cell>
          <cell r="N2459">
            <v>0</v>
          </cell>
          <cell r="O2459">
            <v>0</v>
          </cell>
          <cell r="P2459">
            <v>0</v>
          </cell>
          <cell r="Q2459">
            <v>0</v>
          </cell>
          <cell r="R2459">
            <v>0</v>
          </cell>
          <cell r="S2459">
            <v>9277</v>
          </cell>
          <cell r="T2459">
            <v>9597</v>
          </cell>
          <cell r="U2459">
            <v>8317</v>
          </cell>
          <cell r="V2459">
            <v>7998</v>
          </cell>
          <cell r="W2459">
            <v>0</v>
          </cell>
          <cell r="X2459" t="str">
            <v>A1</v>
          </cell>
          <cell r="Y2459">
            <v>0.42</v>
          </cell>
          <cell r="Z2459">
            <v>0.4</v>
          </cell>
          <cell r="AA2459">
            <v>0.48</v>
          </cell>
          <cell r="AB2459">
            <v>0.5</v>
          </cell>
          <cell r="AC2459">
            <v>0</v>
          </cell>
          <cell r="AD2459">
            <v>0</v>
          </cell>
          <cell r="AE2459" t="str">
            <v>HARDWARE</v>
          </cell>
          <cell r="AF2459" t="str">
            <v>OPTICS</v>
          </cell>
          <cell r="AG2459" t="str">
            <v>10G OPTICS</v>
          </cell>
          <cell r="AH2459" t="str">
            <v>HARDWARE</v>
          </cell>
          <cell r="AI2459" t="str">
            <v>132-8</v>
          </cell>
          <cell r="AJ2459" t="str">
            <v>non-TAA</v>
          </cell>
          <cell r="AK2459" t="str">
            <v>13 mos</v>
          </cell>
          <cell r="AL2459">
            <v>80</v>
          </cell>
          <cell r="AM2459" t="str">
            <v>5A991</v>
          </cell>
        </row>
        <row r="2460">
          <cell r="F2460" t="str">
            <v>10G-SFPP-ZR-2</v>
          </cell>
          <cell r="G2460" t="str">
            <v>10GBASE-ZR SFP+ OPTIC (LC),80KM OVER SMF 2-pack</v>
          </cell>
          <cell r="H2460">
            <v>0</v>
          </cell>
          <cell r="I2460">
            <v>19990</v>
          </cell>
          <cell r="J2460">
            <v>19990</v>
          </cell>
          <cell r="K2460" t="str">
            <v>A</v>
          </cell>
          <cell r="L2460">
            <v>0</v>
          </cell>
          <cell r="M2460">
            <v>0</v>
          </cell>
          <cell r="N2460">
            <v>0</v>
          </cell>
          <cell r="O2460">
            <v>0</v>
          </cell>
          <cell r="P2460">
            <v>0</v>
          </cell>
          <cell r="Q2460" t="str">
            <v>New 10G SFPP, 2 pk</v>
          </cell>
          <cell r="R2460">
            <v>0</v>
          </cell>
          <cell r="S2460">
            <v>11594</v>
          </cell>
          <cell r="T2460">
            <v>11994</v>
          </cell>
          <cell r="U2460">
            <v>10395</v>
          </cell>
          <cell r="V2460">
            <v>9995</v>
          </cell>
          <cell r="W2460">
            <v>0</v>
          </cell>
          <cell r="X2460" t="str">
            <v>A1</v>
          </cell>
          <cell r="Y2460">
            <v>0.42</v>
          </cell>
          <cell r="Z2460">
            <v>0.4</v>
          </cell>
          <cell r="AA2460">
            <v>0.48</v>
          </cell>
          <cell r="AB2460">
            <v>0.5</v>
          </cell>
          <cell r="AC2460">
            <v>0</v>
          </cell>
          <cell r="AD2460">
            <v>0</v>
          </cell>
          <cell r="AE2460" t="str">
            <v>HARDWARE</v>
          </cell>
          <cell r="AF2460" t="str">
            <v>OPTICS</v>
          </cell>
          <cell r="AG2460" t="str">
            <v>10G OPTICS</v>
          </cell>
          <cell r="AH2460" t="str">
            <v>HARDWARE</v>
          </cell>
          <cell r="AI2460" t="str">
            <v>132-8</v>
          </cell>
          <cell r="AJ2460" t="str">
            <v>non-TAA</v>
          </cell>
          <cell r="AK2460" t="str">
            <v>13 mos</v>
          </cell>
          <cell r="AL2460">
            <v>80</v>
          </cell>
          <cell r="AM2460" t="str">
            <v>5A991</v>
          </cell>
        </row>
        <row r="2461">
          <cell r="F2461" t="str">
            <v>10G-SFPP-ER-2</v>
          </cell>
          <cell r="G2461" t="str">
            <v>10GBASE-ER SFP+ optic (LC), for up to 40km over SMF 2-pack</v>
          </cell>
          <cell r="H2461">
            <v>0</v>
          </cell>
          <cell r="I2461">
            <v>15790</v>
          </cell>
          <cell r="J2461">
            <v>15790</v>
          </cell>
          <cell r="K2461" t="str">
            <v>A</v>
          </cell>
          <cell r="L2461">
            <v>0</v>
          </cell>
          <cell r="M2461">
            <v>0</v>
          </cell>
          <cell r="N2461">
            <v>0</v>
          </cell>
          <cell r="O2461">
            <v>0</v>
          </cell>
          <cell r="P2461">
            <v>0</v>
          </cell>
          <cell r="Q2461" t="str">
            <v>New 10G SFPP, 2 pk</v>
          </cell>
          <cell r="R2461">
            <v>0</v>
          </cell>
          <cell r="S2461">
            <v>9158</v>
          </cell>
          <cell r="T2461">
            <v>9474</v>
          </cell>
          <cell r="U2461">
            <v>8211</v>
          </cell>
          <cell r="V2461">
            <v>7895</v>
          </cell>
          <cell r="W2461">
            <v>0</v>
          </cell>
          <cell r="X2461" t="str">
            <v>A1</v>
          </cell>
          <cell r="Y2461">
            <v>0.42</v>
          </cell>
          <cell r="Z2461">
            <v>0.4</v>
          </cell>
          <cell r="AA2461">
            <v>0.48</v>
          </cell>
          <cell r="AB2461">
            <v>0.5</v>
          </cell>
          <cell r="AC2461">
            <v>0</v>
          </cell>
          <cell r="AD2461">
            <v>0</v>
          </cell>
          <cell r="AE2461" t="str">
            <v>HARDWARE</v>
          </cell>
          <cell r="AF2461" t="str">
            <v>OPTICS</v>
          </cell>
          <cell r="AG2461" t="str">
            <v>10G OPTICS</v>
          </cell>
          <cell r="AH2461" t="str">
            <v>HARDWARE</v>
          </cell>
          <cell r="AI2461" t="str">
            <v>132-8</v>
          </cell>
          <cell r="AJ2461" t="str">
            <v>non-TAA</v>
          </cell>
          <cell r="AK2461" t="str">
            <v>13 mos</v>
          </cell>
          <cell r="AL2461">
            <v>80</v>
          </cell>
          <cell r="AM2461" t="str">
            <v>5A991</v>
          </cell>
        </row>
        <row r="2462">
          <cell r="F2462" t="str">
            <v>40G-QSFP-LR4-8</v>
          </cell>
          <cell r="G2462" t="str">
            <v>40GBase-LR4 QSFP+ optic (LC), for up to 10km over SMF 8-PACK</v>
          </cell>
          <cell r="H2462">
            <v>0</v>
          </cell>
          <cell r="I2462">
            <v>79960</v>
          </cell>
          <cell r="J2462">
            <v>79960</v>
          </cell>
          <cell r="K2462" t="str">
            <v>A</v>
          </cell>
          <cell r="L2462">
            <v>0</v>
          </cell>
          <cell r="M2462">
            <v>0</v>
          </cell>
          <cell r="N2462">
            <v>0</v>
          </cell>
          <cell r="O2462">
            <v>0</v>
          </cell>
          <cell r="P2462">
            <v>0</v>
          </cell>
          <cell r="Q2462" t="str">
            <v>New 40G QSFP, 8 pk</v>
          </cell>
          <cell r="R2462">
            <v>0</v>
          </cell>
          <cell r="S2462">
            <v>46377</v>
          </cell>
          <cell r="T2462">
            <v>47976</v>
          </cell>
          <cell r="U2462">
            <v>41579</v>
          </cell>
          <cell r="V2462">
            <v>39980</v>
          </cell>
          <cell r="X2462" t="str">
            <v>A1</v>
          </cell>
          <cell r="Y2462">
            <v>0.42</v>
          </cell>
          <cell r="Z2462">
            <v>0.4</v>
          </cell>
          <cell r="AA2462">
            <v>0.48</v>
          </cell>
          <cell r="AB2462">
            <v>0.5</v>
          </cell>
          <cell r="AE2462" t="str">
            <v>HARDWARE</v>
          </cell>
          <cell r="AF2462" t="str">
            <v>OPTICS</v>
          </cell>
          <cell r="AG2462" t="str">
            <v>40G OPTICS</v>
          </cell>
          <cell r="AH2462" t="str">
            <v>HARDWARE</v>
          </cell>
          <cell r="AI2462" t="str">
            <v>132-8</v>
          </cell>
          <cell r="AJ2462" t="str">
            <v>non-TAA</v>
          </cell>
          <cell r="AK2462" t="str">
            <v>13 mos</v>
          </cell>
          <cell r="AL2462">
            <v>80</v>
          </cell>
          <cell r="AM2462" t="str">
            <v>5A991</v>
          </cell>
        </row>
        <row r="2463">
          <cell r="F2463" t="str">
            <v>40G-QSFP-SR4-8</v>
          </cell>
          <cell r="G2463" t="str">
            <v>40GBASE-SR4 QSFP+ optic (MTP 1x8 or 1x12), 100m over MMF, 8-pack</v>
          </cell>
          <cell r="H2463">
            <v>0</v>
          </cell>
          <cell r="I2463">
            <v>13480</v>
          </cell>
          <cell r="J2463">
            <v>13480</v>
          </cell>
          <cell r="K2463" t="str">
            <v>A</v>
          </cell>
          <cell r="L2463">
            <v>0</v>
          </cell>
          <cell r="M2463">
            <v>0</v>
          </cell>
          <cell r="N2463">
            <v>0</v>
          </cell>
          <cell r="O2463">
            <v>0</v>
          </cell>
          <cell r="P2463">
            <v>0</v>
          </cell>
          <cell r="Q2463" t="str">
            <v>New 40G QSFP, 8 pk</v>
          </cell>
          <cell r="R2463">
            <v>0</v>
          </cell>
          <cell r="S2463">
            <v>7818</v>
          </cell>
          <cell r="T2463">
            <v>8088</v>
          </cell>
          <cell r="U2463">
            <v>7010</v>
          </cell>
          <cell r="V2463">
            <v>6740</v>
          </cell>
          <cell r="X2463" t="str">
            <v>A1</v>
          </cell>
          <cell r="Y2463">
            <v>0.42</v>
          </cell>
          <cell r="Z2463">
            <v>0.4</v>
          </cell>
          <cell r="AA2463">
            <v>0.48</v>
          </cell>
          <cell r="AB2463">
            <v>0.5</v>
          </cell>
          <cell r="AE2463" t="str">
            <v>HARDWARE</v>
          </cell>
          <cell r="AF2463" t="str">
            <v>OPTICS</v>
          </cell>
          <cell r="AG2463" t="str">
            <v>40G OPTICS</v>
          </cell>
          <cell r="AH2463" t="str">
            <v>HARDWARE</v>
          </cell>
          <cell r="AI2463" t="str">
            <v>132-8</v>
          </cell>
          <cell r="AJ2463" t="str">
            <v>non-TAA</v>
          </cell>
          <cell r="AK2463" t="str">
            <v>13 mos</v>
          </cell>
          <cell r="AL2463">
            <v>80</v>
          </cell>
          <cell r="AM2463" t="str">
            <v>5A991</v>
          </cell>
        </row>
        <row r="2464">
          <cell r="F2464" t="str">
            <v>10G-SFPP-ZR-2</v>
          </cell>
          <cell r="G2464" t="str">
            <v>10GBASE-ZR SFP+ OPTIC (LC),80KM OVER SMF 2-pack</v>
          </cell>
          <cell r="H2464">
            <v>0</v>
          </cell>
          <cell r="I2464">
            <v>19990</v>
          </cell>
          <cell r="J2464">
            <v>19990</v>
          </cell>
          <cell r="K2464" t="str">
            <v>A</v>
          </cell>
          <cell r="L2464">
            <v>0</v>
          </cell>
          <cell r="M2464">
            <v>0</v>
          </cell>
          <cell r="N2464">
            <v>0</v>
          </cell>
          <cell r="O2464">
            <v>0</v>
          </cell>
          <cell r="P2464">
            <v>0</v>
          </cell>
          <cell r="Q2464" t="str">
            <v>New 10G SFPP, 2 pk</v>
          </cell>
          <cell r="R2464">
            <v>0</v>
          </cell>
          <cell r="S2464">
            <v>11594</v>
          </cell>
          <cell r="T2464">
            <v>11994</v>
          </cell>
          <cell r="U2464">
            <v>10395</v>
          </cell>
          <cell r="V2464">
            <v>9995</v>
          </cell>
          <cell r="W2464">
            <v>0</v>
          </cell>
          <cell r="X2464" t="str">
            <v>A1</v>
          </cell>
          <cell r="Y2464">
            <v>0.42</v>
          </cell>
          <cell r="Z2464">
            <v>0.4</v>
          </cell>
          <cell r="AA2464">
            <v>0.48</v>
          </cell>
          <cell r="AB2464">
            <v>0.5</v>
          </cell>
          <cell r="AC2464">
            <v>0</v>
          </cell>
          <cell r="AD2464">
            <v>0</v>
          </cell>
          <cell r="AE2464" t="str">
            <v>HARDWARE</v>
          </cell>
          <cell r="AF2464" t="str">
            <v>OPTICS</v>
          </cell>
          <cell r="AG2464" t="str">
            <v>10G OPTICS</v>
          </cell>
          <cell r="AH2464" t="str">
            <v>HARDWARE</v>
          </cell>
          <cell r="AI2464" t="str">
            <v>132-8</v>
          </cell>
          <cell r="AJ2464" t="str">
            <v>non-TAA</v>
          </cell>
          <cell r="AK2464" t="str">
            <v>13 mos</v>
          </cell>
          <cell r="AL2464">
            <v>80</v>
          </cell>
          <cell r="AM2464" t="str">
            <v>5A991</v>
          </cell>
        </row>
        <row r="2465">
          <cell r="F2465" t="str">
            <v>10G-SFPP-ER-2</v>
          </cell>
          <cell r="G2465" t="str">
            <v>10GBASE-ER SFP+ optic (LC), for up to 40km over SMF 2-pack</v>
          </cell>
          <cell r="H2465">
            <v>0</v>
          </cell>
          <cell r="I2465">
            <v>15790</v>
          </cell>
          <cell r="J2465">
            <v>15790</v>
          </cell>
          <cell r="K2465" t="str">
            <v>A</v>
          </cell>
          <cell r="L2465">
            <v>0</v>
          </cell>
          <cell r="M2465">
            <v>0</v>
          </cell>
          <cell r="N2465">
            <v>0</v>
          </cell>
          <cell r="O2465">
            <v>0</v>
          </cell>
          <cell r="P2465">
            <v>0</v>
          </cell>
          <cell r="Q2465" t="str">
            <v>New 10G SFPP, 2 pk</v>
          </cell>
          <cell r="R2465">
            <v>0</v>
          </cell>
          <cell r="S2465">
            <v>9158</v>
          </cell>
          <cell r="T2465">
            <v>9474</v>
          </cell>
          <cell r="U2465">
            <v>8211</v>
          </cell>
          <cell r="V2465">
            <v>7895</v>
          </cell>
          <cell r="W2465">
            <v>0</v>
          </cell>
          <cell r="X2465" t="str">
            <v>A1</v>
          </cell>
          <cell r="Y2465">
            <v>0.42</v>
          </cell>
          <cell r="Z2465">
            <v>0.4</v>
          </cell>
          <cell r="AA2465">
            <v>0.48</v>
          </cell>
          <cell r="AB2465">
            <v>0.5</v>
          </cell>
          <cell r="AC2465">
            <v>0</v>
          </cell>
          <cell r="AD2465">
            <v>0</v>
          </cell>
          <cell r="AE2465" t="str">
            <v>HARDWARE</v>
          </cell>
          <cell r="AF2465" t="str">
            <v>OPTICS</v>
          </cell>
          <cell r="AG2465" t="str">
            <v>10G OPTICS</v>
          </cell>
          <cell r="AH2465" t="str">
            <v>HARDWARE</v>
          </cell>
          <cell r="AI2465" t="str">
            <v>132-8</v>
          </cell>
          <cell r="AJ2465" t="str">
            <v>non-TAA</v>
          </cell>
          <cell r="AK2465" t="str">
            <v>13 mos</v>
          </cell>
          <cell r="AL2465">
            <v>80</v>
          </cell>
          <cell r="AM2465" t="str">
            <v>5A991</v>
          </cell>
        </row>
        <row r="2466">
          <cell r="F2466" t="str">
            <v>10G-SFPP-LRM-8</v>
          </cell>
          <cell r="G2466" t="str">
            <v>10GBASE-LRM SFP+ optic (LC), for up to 220m over MMF 8-pack</v>
          </cell>
          <cell r="H2466">
            <v>0</v>
          </cell>
          <cell r="I2466">
            <v>7920</v>
          </cell>
          <cell r="J2466">
            <v>7920</v>
          </cell>
          <cell r="K2466" t="str">
            <v>A</v>
          </cell>
          <cell r="L2466">
            <v>0</v>
          </cell>
          <cell r="M2466">
            <v>0</v>
          </cell>
          <cell r="N2466">
            <v>0</v>
          </cell>
          <cell r="O2466">
            <v>0</v>
          </cell>
          <cell r="P2466">
            <v>0</v>
          </cell>
          <cell r="Q2466" t="str">
            <v>New 10G SFPP, 8 pk</v>
          </cell>
          <cell r="R2466">
            <v>0</v>
          </cell>
          <cell r="S2466">
            <v>4594</v>
          </cell>
          <cell r="T2466">
            <v>4752</v>
          </cell>
          <cell r="U2466">
            <v>4118</v>
          </cell>
          <cell r="V2466">
            <v>3960</v>
          </cell>
          <cell r="W2466">
            <v>0</v>
          </cell>
          <cell r="X2466" t="str">
            <v>A1</v>
          </cell>
          <cell r="Y2466">
            <v>0.42</v>
          </cell>
          <cell r="Z2466">
            <v>0.4</v>
          </cell>
          <cell r="AA2466">
            <v>0.48</v>
          </cell>
          <cell r="AB2466">
            <v>0.5</v>
          </cell>
          <cell r="AC2466">
            <v>0</v>
          </cell>
          <cell r="AD2466">
            <v>0</v>
          </cell>
          <cell r="AE2466" t="str">
            <v>HARDWARE</v>
          </cell>
          <cell r="AF2466" t="str">
            <v>OPTICS</v>
          </cell>
          <cell r="AG2466" t="str">
            <v>10G OPTICS</v>
          </cell>
          <cell r="AH2466" t="str">
            <v>HARDWARE</v>
          </cell>
          <cell r="AI2466" t="str">
            <v>132-8</v>
          </cell>
          <cell r="AJ2466" t="str">
            <v>non-TAA</v>
          </cell>
          <cell r="AK2466" t="str">
            <v>13 mos</v>
          </cell>
          <cell r="AL2466">
            <v>80</v>
          </cell>
          <cell r="AM2466" t="str">
            <v>5A991</v>
          </cell>
        </row>
        <row r="2467">
          <cell r="F2467" t="str">
            <v>10G-SFPP-ZR-2</v>
          </cell>
          <cell r="G2467" t="str">
            <v>10GBASE-ZR SFP+ OPTIC (LC),80KM OVER SMF 2-pack</v>
          </cell>
          <cell r="H2467">
            <v>0</v>
          </cell>
          <cell r="I2467">
            <v>19990</v>
          </cell>
          <cell r="J2467">
            <v>19990</v>
          </cell>
          <cell r="K2467" t="str">
            <v>A</v>
          </cell>
          <cell r="L2467">
            <v>0</v>
          </cell>
          <cell r="M2467">
            <v>0</v>
          </cell>
          <cell r="N2467">
            <v>0</v>
          </cell>
          <cell r="O2467">
            <v>0</v>
          </cell>
          <cell r="P2467">
            <v>0</v>
          </cell>
          <cell r="Q2467" t="str">
            <v>New 10G SFPP, 2 pk</v>
          </cell>
          <cell r="R2467">
            <v>0</v>
          </cell>
          <cell r="S2467">
            <v>11594</v>
          </cell>
          <cell r="T2467">
            <v>11994</v>
          </cell>
          <cell r="U2467">
            <v>10395</v>
          </cell>
          <cell r="V2467">
            <v>9995</v>
          </cell>
          <cell r="W2467">
            <v>0</v>
          </cell>
          <cell r="X2467" t="str">
            <v>A1</v>
          </cell>
          <cell r="Y2467">
            <v>0.42</v>
          </cell>
          <cell r="Z2467">
            <v>0.4</v>
          </cell>
          <cell r="AA2467">
            <v>0.48</v>
          </cell>
          <cell r="AB2467">
            <v>0.5</v>
          </cell>
          <cell r="AC2467">
            <v>0</v>
          </cell>
          <cell r="AD2467">
            <v>0</v>
          </cell>
          <cell r="AE2467" t="str">
            <v>HARDWARE</v>
          </cell>
          <cell r="AF2467" t="str">
            <v>OPTICS</v>
          </cell>
          <cell r="AG2467" t="str">
            <v>10G OPTICS</v>
          </cell>
          <cell r="AH2467" t="str">
            <v>HARDWARE</v>
          </cell>
          <cell r="AI2467" t="str">
            <v>132-8</v>
          </cell>
          <cell r="AJ2467" t="str">
            <v>non-TAA</v>
          </cell>
          <cell r="AK2467" t="str">
            <v>13 mos</v>
          </cell>
          <cell r="AL2467">
            <v>80</v>
          </cell>
          <cell r="AM2467" t="str">
            <v>5A991</v>
          </cell>
        </row>
        <row r="2468">
          <cell r="F2468" t="str">
            <v>10G-SFPP-ER-2</v>
          </cell>
          <cell r="G2468" t="str">
            <v>10GBASE-ER SFP+ optic (LC), for up to 40km over SMF 2-pack</v>
          </cell>
          <cell r="H2468">
            <v>0</v>
          </cell>
          <cell r="I2468">
            <v>15790</v>
          </cell>
          <cell r="J2468">
            <v>15790</v>
          </cell>
          <cell r="K2468" t="str">
            <v>A</v>
          </cell>
          <cell r="L2468">
            <v>0</v>
          </cell>
          <cell r="M2468">
            <v>0</v>
          </cell>
          <cell r="N2468">
            <v>0</v>
          </cell>
          <cell r="O2468">
            <v>0</v>
          </cell>
          <cell r="P2468">
            <v>0</v>
          </cell>
          <cell r="Q2468" t="str">
            <v>New 10G SFPP, 2 pk</v>
          </cell>
          <cell r="R2468">
            <v>0</v>
          </cell>
          <cell r="S2468">
            <v>9158</v>
          </cell>
          <cell r="T2468">
            <v>9474</v>
          </cell>
          <cell r="U2468">
            <v>8211</v>
          </cell>
          <cell r="V2468">
            <v>7895</v>
          </cell>
          <cell r="W2468">
            <v>0</v>
          </cell>
          <cell r="X2468" t="str">
            <v>A1</v>
          </cell>
          <cell r="Y2468">
            <v>0.42</v>
          </cell>
          <cell r="Z2468">
            <v>0.4</v>
          </cell>
          <cell r="AA2468">
            <v>0.48</v>
          </cell>
          <cell r="AB2468">
            <v>0.5</v>
          </cell>
          <cell r="AC2468">
            <v>0</v>
          </cell>
          <cell r="AD2468">
            <v>0</v>
          </cell>
          <cell r="AE2468" t="str">
            <v>HARDWARE</v>
          </cell>
          <cell r="AF2468" t="str">
            <v>OPTICS</v>
          </cell>
          <cell r="AG2468" t="str">
            <v>10G OPTICS</v>
          </cell>
          <cell r="AH2468" t="str">
            <v>HARDWARE</v>
          </cell>
          <cell r="AI2468" t="str">
            <v>132-8</v>
          </cell>
          <cell r="AJ2468" t="str">
            <v>non-TAA</v>
          </cell>
          <cell r="AK2468" t="str">
            <v>13 mos</v>
          </cell>
          <cell r="AL2468">
            <v>80</v>
          </cell>
          <cell r="AM2468" t="str">
            <v>5A991</v>
          </cell>
        </row>
        <row r="2469">
          <cell r="F2469" t="str">
            <v>10G-SFPP-ZR-2</v>
          </cell>
          <cell r="G2469" t="str">
            <v>10GBASE-ZR SFP+ OPTIC (LC),80KM OVER SMF 2-pack</v>
          </cell>
          <cell r="H2469">
            <v>0</v>
          </cell>
          <cell r="I2469">
            <v>19990</v>
          </cell>
          <cell r="J2469">
            <v>19990</v>
          </cell>
          <cell r="K2469" t="str">
            <v>A</v>
          </cell>
          <cell r="L2469">
            <v>0</v>
          </cell>
          <cell r="M2469">
            <v>0</v>
          </cell>
          <cell r="N2469">
            <v>0</v>
          </cell>
          <cell r="O2469">
            <v>0</v>
          </cell>
          <cell r="P2469">
            <v>0</v>
          </cell>
          <cell r="Q2469" t="str">
            <v>New 10G SFPP, 2 pk</v>
          </cell>
          <cell r="R2469">
            <v>0</v>
          </cell>
          <cell r="S2469">
            <v>11594</v>
          </cell>
          <cell r="T2469">
            <v>11994</v>
          </cell>
          <cell r="U2469">
            <v>10395</v>
          </cell>
          <cell r="V2469">
            <v>9995</v>
          </cell>
          <cell r="W2469">
            <v>0</v>
          </cell>
          <cell r="X2469" t="str">
            <v>A1</v>
          </cell>
          <cell r="Y2469">
            <v>0.42</v>
          </cell>
          <cell r="Z2469">
            <v>0.4</v>
          </cell>
          <cell r="AA2469">
            <v>0.48</v>
          </cell>
          <cell r="AB2469">
            <v>0.5</v>
          </cell>
          <cell r="AC2469">
            <v>0</v>
          </cell>
          <cell r="AD2469">
            <v>0</v>
          </cell>
          <cell r="AE2469" t="str">
            <v>HARDWARE</v>
          </cell>
          <cell r="AF2469" t="str">
            <v>OPTICS</v>
          </cell>
          <cell r="AG2469" t="str">
            <v>10G OPTICS</v>
          </cell>
          <cell r="AH2469" t="str">
            <v>HARDWARE</v>
          </cell>
          <cell r="AI2469" t="str">
            <v>132-8</v>
          </cell>
          <cell r="AJ2469" t="str">
            <v>non-TAA</v>
          </cell>
          <cell r="AK2469" t="str">
            <v>13 mos</v>
          </cell>
          <cell r="AL2469">
            <v>80</v>
          </cell>
          <cell r="AM2469" t="str">
            <v>5A991</v>
          </cell>
        </row>
        <row r="2470">
          <cell r="F2470" t="str">
            <v>10G-SFPP-ER-2</v>
          </cell>
          <cell r="G2470" t="str">
            <v>10GBASE-ER SFP+ optic (LC), for up to 40km over SMF 2-pack</v>
          </cell>
          <cell r="H2470">
            <v>0</v>
          </cell>
          <cell r="I2470">
            <v>15790</v>
          </cell>
          <cell r="J2470">
            <v>15790</v>
          </cell>
          <cell r="K2470" t="str">
            <v>A</v>
          </cell>
          <cell r="L2470">
            <v>0</v>
          </cell>
          <cell r="M2470">
            <v>0</v>
          </cell>
          <cell r="N2470">
            <v>0</v>
          </cell>
          <cell r="O2470">
            <v>0</v>
          </cell>
          <cell r="P2470">
            <v>0</v>
          </cell>
          <cell r="Q2470" t="str">
            <v>New 10G SFPP, 2 pk</v>
          </cell>
          <cell r="R2470">
            <v>0</v>
          </cell>
          <cell r="S2470">
            <v>9158</v>
          </cell>
          <cell r="T2470">
            <v>9474</v>
          </cell>
          <cell r="U2470">
            <v>8211</v>
          </cell>
          <cell r="V2470">
            <v>7895</v>
          </cell>
          <cell r="W2470">
            <v>0</v>
          </cell>
          <cell r="X2470" t="str">
            <v>A1</v>
          </cell>
          <cell r="Y2470">
            <v>0.42</v>
          </cell>
          <cell r="Z2470">
            <v>0.4</v>
          </cell>
          <cell r="AA2470">
            <v>0.48</v>
          </cell>
          <cell r="AB2470">
            <v>0.5</v>
          </cell>
          <cell r="AC2470">
            <v>0</v>
          </cell>
          <cell r="AD2470">
            <v>0</v>
          </cell>
          <cell r="AE2470" t="str">
            <v>HARDWARE</v>
          </cell>
          <cell r="AF2470" t="str">
            <v>OPTICS</v>
          </cell>
          <cell r="AG2470" t="str">
            <v>10G OPTICS</v>
          </cell>
          <cell r="AH2470" t="str">
            <v>HARDWARE</v>
          </cell>
          <cell r="AI2470" t="str">
            <v>132-8</v>
          </cell>
          <cell r="AJ2470" t="str">
            <v>non-TAA</v>
          </cell>
          <cell r="AK2470" t="str">
            <v>13 mos</v>
          </cell>
          <cell r="AL2470">
            <v>80</v>
          </cell>
          <cell r="AM2470" t="str">
            <v>5A991</v>
          </cell>
        </row>
        <row r="2471">
          <cell r="F2471" t="str">
            <v>10G-SFPP-LRM-8</v>
          </cell>
          <cell r="G2471" t="str">
            <v>10GBASE-LRM SFP+ optic (LC), for up to 220m over MMF 8-pack</v>
          </cell>
          <cell r="H2471">
            <v>0</v>
          </cell>
          <cell r="I2471">
            <v>7920</v>
          </cell>
          <cell r="J2471">
            <v>7920</v>
          </cell>
          <cell r="K2471" t="str">
            <v>A</v>
          </cell>
          <cell r="L2471">
            <v>0</v>
          </cell>
          <cell r="M2471">
            <v>0</v>
          </cell>
          <cell r="N2471">
            <v>0</v>
          </cell>
          <cell r="O2471">
            <v>0</v>
          </cell>
          <cell r="P2471">
            <v>0</v>
          </cell>
          <cell r="Q2471" t="str">
            <v>New 10G SFPP, 8 pk</v>
          </cell>
          <cell r="R2471">
            <v>0</v>
          </cell>
          <cell r="S2471">
            <v>4594</v>
          </cell>
          <cell r="T2471">
            <v>4752</v>
          </cell>
          <cell r="U2471">
            <v>4118</v>
          </cell>
          <cell r="V2471">
            <v>3960</v>
          </cell>
          <cell r="W2471">
            <v>0</v>
          </cell>
          <cell r="X2471" t="str">
            <v>A1</v>
          </cell>
          <cell r="Y2471">
            <v>0.42</v>
          </cell>
          <cell r="Z2471">
            <v>0.4</v>
          </cell>
          <cell r="AA2471">
            <v>0.48</v>
          </cell>
          <cell r="AB2471">
            <v>0.5</v>
          </cell>
          <cell r="AC2471">
            <v>0</v>
          </cell>
          <cell r="AD2471">
            <v>0</v>
          </cell>
          <cell r="AE2471" t="str">
            <v>HARDWARE</v>
          </cell>
          <cell r="AF2471" t="str">
            <v>OPTICS</v>
          </cell>
          <cell r="AG2471" t="str">
            <v>10G OPTICS</v>
          </cell>
          <cell r="AH2471" t="str">
            <v>HARDWARE</v>
          </cell>
          <cell r="AI2471" t="str">
            <v>132-8</v>
          </cell>
          <cell r="AJ2471" t="str">
            <v>non-TAA</v>
          </cell>
          <cell r="AK2471" t="str">
            <v>13 mos</v>
          </cell>
          <cell r="AL2471">
            <v>80</v>
          </cell>
          <cell r="AM2471" t="str">
            <v>5A991</v>
          </cell>
        </row>
        <row r="2472">
          <cell r="F2472" t="str">
            <v>10G-SFPP-ZR-2</v>
          </cell>
          <cell r="G2472" t="str">
            <v>10GBASE-ZR SFP+ OPTIC (LC),80KM OVER SMF 2-pack</v>
          </cell>
          <cell r="H2472">
            <v>0</v>
          </cell>
          <cell r="I2472">
            <v>19990</v>
          </cell>
          <cell r="J2472">
            <v>19990</v>
          </cell>
          <cell r="K2472" t="str">
            <v>A</v>
          </cell>
          <cell r="L2472">
            <v>0</v>
          </cell>
          <cell r="M2472">
            <v>0</v>
          </cell>
          <cell r="N2472">
            <v>0</v>
          </cell>
          <cell r="O2472">
            <v>0</v>
          </cell>
          <cell r="P2472">
            <v>0</v>
          </cell>
          <cell r="Q2472" t="str">
            <v>New 10G SFPP, 2 pk</v>
          </cell>
          <cell r="R2472">
            <v>0</v>
          </cell>
          <cell r="S2472">
            <v>11594</v>
          </cell>
          <cell r="T2472">
            <v>11994</v>
          </cell>
          <cell r="U2472">
            <v>10395</v>
          </cell>
          <cell r="V2472">
            <v>9995</v>
          </cell>
          <cell r="W2472">
            <v>0</v>
          </cell>
          <cell r="X2472" t="str">
            <v>A1</v>
          </cell>
          <cell r="Y2472">
            <v>0.42</v>
          </cell>
          <cell r="Z2472">
            <v>0.4</v>
          </cell>
          <cell r="AA2472">
            <v>0.48</v>
          </cell>
          <cell r="AB2472">
            <v>0.5</v>
          </cell>
          <cell r="AC2472">
            <v>0</v>
          </cell>
          <cell r="AD2472">
            <v>0</v>
          </cell>
          <cell r="AE2472" t="str">
            <v>HARDWARE</v>
          </cell>
          <cell r="AF2472" t="str">
            <v>OPTICS</v>
          </cell>
          <cell r="AG2472" t="str">
            <v>10G OPTICS</v>
          </cell>
          <cell r="AH2472" t="str">
            <v>HARDWARE</v>
          </cell>
          <cell r="AI2472" t="str">
            <v>132-8</v>
          </cell>
          <cell r="AJ2472" t="str">
            <v>non-TAA</v>
          </cell>
          <cell r="AK2472" t="str">
            <v>13 mos</v>
          </cell>
          <cell r="AL2472">
            <v>80</v>
          </cell>
          <cell r="AM2472" t="str">
            <v>5A991</v>
          </cell>
        </row>
        <row r="2473">
          <cell r="F2473" t="str">
            <v>10G-SFPP-ER-2</v>
          </cell>
          <cell r="G2473" t="str">
            <v>10GBASE-ER SFP+ optic (LC), for up to 40km over SMF 2-pack</v>
          </cell>
          <cell r="H2473">
            <v>0</v>
          </cell>
          <cell r="I2473">
            <v>15790</v>
          </cell>
          <cell r="J2473">
            <v>15790</v>
          </cell>
          <cell r="K2473" t="str">
            <v>A</v>
          </cell>
          <cell r="L2473">
            <v>0</v>
          </cell>
          <cell r="M2473">
            <v>0</v>
          </cell>
          <cell r="N2473">
            <v>0</v>
          </cell>
          <cell r="O2473">
            <v>0</v>
          </cell>
          <cell r="P2473">
            <v>0</v>
          </cell>
          <cell r="Q2473" t="str">
            <v>New 10G SFPP, 2 pk</v>
          </cell>
          <cell r="R2473">
            <v>0</v>
          </cell>
          <cell r="S2473">
            <v>9158</v>
          </cell>
          <cell r="T2473">
            <v>9474</v>
          </cell>
          <cell r="U2473">
            <v>8211</v>
          </cell>
          <cell r="V2473">
            <v>7895</v>
          </cell>
          <cell r="W2473">
            <v>0</v>
          </cell>
          <cell r="X2473" t="str">
            <v>A1</v>
          </cell>
          <cell r="Y2473">
            <v>0.42</v>
          </cell>
          <cell r="Z2473">
            <v>0.4</v>
          </cell>
          <cell r="AA2473">
            <v>0.48</v>
          </cell>
          <cell r="AB2473">
            <v>0.5</v>
          </cell>
          <cell r="AC2473">
            <v>0</v>
          </cell>
          <cell r="AD2473">
            <v>0</v>
          </cell>
          <cell r="AE2473" t="str">
            <v>HARDWARE</v>
          </cell>
          <cell r="AF2473" t="str">
            <v>OPTICS</v>
          </cell>
          <cell r="AG2473" t="str">
            <v>10G OPTICS</v>
          </cell>
          <cell r="AH2473" t="str">
            <v>HARDWARE</v>
          </cell>
          <cell r="AI2473" t="str">
            <v>132-8</v>
          </cell>
          <cell r="AJ2473" t="str">
            <v>non-TAA</v>
          </cell>
          <cell r="AK2473" t="str">
            <v>13 mos</v>
          </cell>
          <cell r="AL2473">
            <v>80</v>
          </cell>
          <cell r="AM2473" t="str">
            <v>5A991</v>
          </cell>
        </row>
        <row r="2474">
          <cell r="F2474" t="str">
            <v>10G-SFPP-LRM-8</v>
          </cell>
          <cell r="G2474" t="str">
            <v>10GBASE-LRM SFP+ optic (LC), for up to 220m over MMF 8-pack</v>
          </cell>
          <cell r="H2474">
            <v>0</v>
          </cell>
          <cell r="I2474">
            <v>7920</v>
          </cell>
          <cell r="J2474">
            <v>7920</v>
          </cell>
          <cell r="K2474" t="str">
            <v>A</v>
          </cell>
          <cell r="L2474">
            <v>0</v>
          </cell>
          <cell r="M2474">
            <v>0</v>
          </cell>
          <cell r="N2474">
            <v>0</v>
          </cell>
          <cell r="O2474">
            <v>0</v>
          </cell>
          <cell r="P2474">
            <v>0</v>
          </cell>
          <cell r="Q2474" t="str">
            <v>New 10G SFPP, 8 pk</v>
          </cell>
          <cell r="R2474">
            <v>0</v>
          </cell>
          <cell r="S2474">
            <v>4594</v>
          </cell>
          <cell r="T2474">
            <v>4752</v>
          </cell>
          <cell r="U2474">
            <v>4118</v>
          </cell>
          <cell r="V2474">
            <v>3960</v>
          </cell>
          <cell r="W2474">
            <v>0</v>
          </cell>
          <cell r="X2474" t="str">
            <v>A1</v>
          </cell>
          <cell r="Y2474">
            <v>0.42</v>
          </cell>
          <cell r="Z2474">
            <v>0.4</v>
          </cell>
          <cell r="AA2474">
            <v>0.48</v>
          </cell>
          <cell r="AB2474">
            <v>0.5</v>
          </cell>
          <cell r="AC2474">
            <v>0</v>
          </cell>
          <cell r="AD2474">
            <v>0</v>
          </cell>
          <cell r="AE2474" t="str">
            <v>HARDWARE</v>
          </cell>
          <cell r="AF2474" t="str">
            <v>OPTICS</v>
          </cell>
          <cell r="AG2474" t="str">
            <v>10G OPTICS</v>
          </cell>
          <cell r="AH2474" t="str">
            <v>HARDWARE</v>
          </cell>
          <cell r="AI2474" t="str">
            <v>132-8</v>
          </cell>
          <cell r="AJ2474" t="str">
            <v>non-TAA</v>
          </cell>
          <cell r="AK2474" t="str">
            <v>13 mos</v>
          </cell>
          <cell r="AL2474">
            <v>80</v>
          </cell>
          <cell r="AM2474" t="str">
            <v>5A991</v>
          </cell>
        </row>
        <row r="2475">
          <cell r="F2475" t="str">
            <v>ICX7400-SERVICE-MOD</v>
          </cell>
          <cell r="G2475" t="str">
            <v>ICX 7450 SERVICE MODULE</v>
          </cell>
          <cell r="H2475">
            <v>0</v>
          </cell>
          <cell r="I2475">
            <v>4000</v>
          </cell>
          <cell r="J2475">
            <v>4000</v>
          </cell>
          <cell r="K2475" t="str">
            <v>A</v>
          </cell>
          <cell r="L2475">
            <v>0</v>
          </cell>
          <cell r="M2475">
            <v>0</v>
          </cell>
          <cell r="N2475">
            <v>0</v>
          </cell>
          <cell r="O2475">
            <v>0</v>
          </cell>
          <cell r="P2475">
            <v>0</v>
          </cell>
          <cell r="Q2475" t="str">
            <v>new security module for ICX 74xx</v>
          </cell>
          <cell r="R2475">
            <v>0</v>
          </cell>
          <cell r="S2475">
            <v>2320</v>
          </cell>
          <cell r="T2475">
            <v>2400</v>
          </cell>
          <cell r="U2475">
            <v>2080</v>
          </cell>
          <cell r="V2475">
            <v>2000</v>
          </cell>
          <cell r="W2475">
            <v>0</v>
          </cell>
          <cell r="X2475" t="str">
            <v>A1</v>
          </cell>
          <cell r="Y2475">
            <v>0.42</v>
          </cell>
          <cell r="Z2475">
            <v>0.4</v>
          </cell>
          <cell r="AA2475">
            <v>0.48</v>
          </cell>
          <cell r="AB2475">
            <v>0.5</v>
          </cell>
          <cell r="AC2475">
            <v>0</v>
          </cell>
          <cell r="AD2475">
            <v>0</v>
          </cell>
          <cell r="AE2475" t="str">
            <v>HARDWARE</v>
          </cell>
          <cell r="AF2475" t="str">
            <v>L2-3 FIXED</v>
          </cell>
          <cell r="AG2475" t="str">
            <v>ICX 7450</v>
          </cell>
          <cell r="AH2475" t="str">
            <v>HARDWARE</v>
          </cell>
          <cell r="AI2475" t="str">
            <v>132-8</v>
          </cell>
          <cell r="AJ2475" t="str">
            <v>TW</v>
          </cell>
          <cell r="AK2475" t="str">
            <v>13 mos</v>
          </cell>
          <cell r="AL2475">
            <v>52</v>
          </cell>
          <cell r="AM2475" t="str">
            <v>5A002.A.1R</v>
          </cell>
        </row>
        <row r="2476">
          <cell r="F2476" t="str">
            <v>NIBI-32-PSFAN</v>
          </cell>
          <cell r="G2476" t="str">
            <v>32-Slot NetIron XMR/MLX and BigIron RX spare power supply fan (1 fan)</v>
          </cell>
          <cell r="H2476">
            <v>0</v>
          </cell>
          <cell r="I2476">
            <v>1895</v>
          </cell>
          <cell r="J2476">
            <v>1895</v>
          </cell>
          <cell r="K2476" t="str">
            <v>A</v>
          </cell>
          <cell r="L2476">
            <v>0</v>
          </cell>
          <cell r="M2476">
            <v>0</v>
          </cell>
          <cell r="N2476">
            <v>0</v>
          </cell>
          <cell r="O2476">
            <v>0</v>
          </cell>
          <cell r="P2476">
            <v>0</v>
          </cell>
          <cell r="Q2476" t="str">
            <v>reinstate power supply/fan FRU for MLXe</v>
          </cell>
          <cell r="R2476">
            <v>0</v>
          </cell>
          <cell r="S2476">
            <v>1099</v>
          </cell>
          <cell r="T2476">
            <v>1137</v>
          </cell>
          <cell r="U2476">
            <v>985</v>
          </cell>
          <cell r="V2476">
            <v>948</v>
          </cell>
          <cell r="W2476">
            <v>0</v>
          </cell>
          <cell r="X2476" t="str">
            <v>A1</v>
          </cell>
          <cell r="Y2476">
            <v>0.42</v>
          </cell>
          <cell r="Z2476">
            <v>0.4</v>
          </cell>
          <cell r="AA2476">
            <v>0.48</v>
          </cell>
          <cell r="AB2476">
            <v>0.5</v>
          </cell>
          <cell r="AC2476">
            <v>0</v>
          </cell>
          <cell r="AD2476">
            <v>0</v>
          </cell>
          <cell r="AE2476" t="str">
            <v>HARDWARE</v>
          </cell>
          <cell r="AF2476" t="str">
            <v>COMMON-HW</v>
          </cell>
          <cell r="AG2476" t="str">
            <v>COMMON-HW-L3</v>
          </cell>
          <cell r="AH2476" t="str">
            <v>HARDWARE</v>
          </cell>
          <cell r="AI2476" t="str">
            <v>132-8</v>
          </cell>
          <cell r="AJ2476" t="str">
            <v>non-TAA</v>
          </cell>
          <cell r="AK2476" t="str">
            <v>13 mos</v>
          </cell>
          <cell r="AL2476">
            <v>54</v>
          </cell>
          <cell r="AM2476" t="str">
            <v>EAR99</v>
          </cell>
        </row>
        <row r="2477">
          <cell r="F2477" t="str">
            <v>FCX624-E</v>
          </cell>
          <cell r="G2477" t="str">
            <v>24 ports of 10/100/1000 Mbps Ethernet. Front-to-Back Airflow. Includes one  RPS13-E power supply.</v>
          </cell>
          <cell r="H2477" t="str">
            <v>24 ports of 10/100/1000 Mbps Ethernet. Front-to-Back Airflow. Includes one  RPS13-E power supply.</v>
          </cell>
          <cell r="I2477">
            <v>4945</v>
          </cell>
          <cell r="J2477">
            <v>4945</v>
          </cell>
          <cell r="K2477" t="str">
            <v>A</v>
          </cell>
          <cell r="L2477">
            <v>0</v>
          </cell>
          <cell r="M2477">
            <v>0</v>
          </cell>
          <cell r="N2477">
            <v>0</v>
          </cell>
          <cell r="O2477">
            <v>0</v>
          </cell>
          <cell r="P2477">
            <v>0</v>
          </cell>
          <cell r="Q2477" t="str">
            <v>previously scheduled for LTO 3/17/2016, LCS on 5/17/16;LTO extended to 10/7/2016</v>
          </cell>
          <cell r="R2477">
            <v>0</v>
          </cell>
          <cell r="S2477">
            <v>2868</v>
          </cell>
          <cell r="T2477">
            <v>2967</v>
          </cell>
          <cell r="U2477">
            <v>2571</v>
          </cell>
          <cell r="V2477">
            <v>2473</v>
          </cell>
          <cell r="W2477">
            <v>0</v>
          </cell>
          <cell r="X2477" t="str">
            <v>A1</v>
          </cell>
          <cell r="Y2477">
            <v>0.42</v>
          </cell>
          <cell r="Z2477">
            <v>0.4</v>
          </cell>
          <cell r="AA2477">
            <v>0.48</v>
          </cell>
          <cell r="AB2477">
            <v>0.5</v>
          </cell>
          <cell r="AC2477">
            <v>0</v>
          </cell>
          <cell r="AD2477">
            <v>0</v>
          </cell>
          <cell r="AE2477" t="str">
            <v>HARDWARE</v>
          </cell>
          <cell r="AF2477" t="str">
            <v>L2-3 FIXED</v>
          </cell>
          <cell r="AG2477" t="str">
            <v>FASTIRN CX</v>
          </cell>
          <cell r="AH2477" t="str">
            <v>HARDWARE</v>
          </cell>
          <cell r="AI2477" t="str">
            <v>132-8</v>
          </cell>
          <cell r="AJ2477" t="str">
            <v>US/TW</v>
          </cell>
          <cell r="AK2477" t="str">
            <v>Lifetime</v>
          </cell>
          <cell r="AL2477">
            <v>52</v>
          </cell>
          <cell r="AM2477" t="str">
            <v>5A002.A.1</v>
          </cell>
        </row>
        <row r="2478">
          <cell r="F2478" t="str">
            <v>FCX624-E-ADV</v>
          </cell>
          <cell r="G2478" t="str">
            <v>24 ports of 10/100/1000 Mbps Ethernet with Advanced SW license that includes BGP. Front-to-back Airflow. Includes one RPS13-E power supply.</v>
          </cell>
          <cell r="H2478" t="str">
            <v>24 ports of 10/100/1000 Mbps Ethernet with Advanced SW license that includes BGP. Front-to-back Airflow. Includes one RPS13-E power supply.</v>
          </cell>
          <cell r="I2478">
            <v>8445</v>
          </cell>
          <cell r="J2478">
            <v>8445</v>
          </cell>
          <cell r="K2478" t="str">
            <v>A</v>
          </cell>
          <cell r="L2478">
            <v>0</v>
          </cell>
          <cell r="M2478">
            <v>0</v>
          </cell>
          <cell r="N2478">
            <v>0</v>
          </cell>
          <cell r="O2478">
            <v>0</v>
          </cell>
          <cell r="P2478">
            <v>0</v>
          </cell>
          <cell r="Q2478" t="str">
            <v>previously scheduled for LTO 3/17/2016, LCS on 5/17/16;LTO extended to 10/7/2016</v>
          </cell>
          <cell r="R2478">
            <v>0</v>
          </cell>
          <cell r="S2478">
            <v>4898</v>
          </cell>
          <cell r="T2478">
            <v>5067</v>
          </cell>
          <cell r="U2478">
            <v>4391</v>
          </cell>
          <cell r="V2478">
            <v>4223</v>
          </cell>
          <cell r="W2478">
            <v>0</v>
          </cell>
          <cell r="X2478" t="str">
            <v>A1</v>
          </cell>
          <cell r="Y2478">
            <v>0.42</v>
          </cell>
          <cell r="Z2478">
            <v>0.4</v>
          </cell>
          <cell r="AA2478">
            <v>0.48</v>
          </cell>
          <cell r="AB2478">
            <v>0.5</v>
          </cell>
          <cell r="AC2478">
            <v>0</v>
          </cell>
          <cell r="AD2478">
            <v>0</v>
          </cell>
          <cell r="AE2478" t="str">
            <v>HARDWARE</v>
          </cell>
          <cell r="AF2478" t="str">
            <v>L2-3 FIXED</v>
          </cell>
          <cell r="AG2478" t="str">
            <v>FASTIRN CX</v>
          </cell>
          <cell r="AH2478" t="str">
            <v>HARDWARE</v>
          </cell>
          <cell r="AI2478" t="str">
            <v>132-8</v>
          </cell>
          <cell r="AJ2478" t="str">
            <v>US/TW</v>
          </cell>
          <cell r="AK2478" t="str">
            <v>Lifetime</v>
          </cell>
          <cell r="AL2478">
            <v>52</v>
          </cell>
          <cell r="AM2478" t="str">
            <v>5A002.A.1</v>
          </cell>
        </row>
        <row r="2479">
          <cell r="F2479" t="str">
            <v>FCX624-I</v>
          </cell>
          <cell r="G2479" t="str">
            <v>24 ports of 10/100/1000 Mbps Ethernet. Back-to-Front Airflow. Includes one  RPS13 power supply.</v>
          </cell>
          <cell r="H2479" t="str">
            <v>24 ports of 10/100/1000 Mbps Ethernet. Back-to-Front Airflow. Includes one  RPS13 power supply.</v>
          </cell>
          <cell r="I2479">
            <v>4945</v>
          </cell>
          <cell r="J2479">
            <v>4945</v>
          </cell>
          <cell r="K2479" t="str">
            <v>A</v>
          </cell>
          <cell r="L2479">
            <v>0</v>
          </cell>
          <cell r="M2479">
            <v>0</v>
          </cell>
          <cell r="N2479">
            <v>0</v>
          </cell>
          <cell r="O2479">
            <v>0</v>
          </cell>
          <cell r="P2479">
            <v>0</v>
          </cell>
          <cell r="Q2479" t="str">
            <v>previously scheduled for LTO 3/17/2016, LCS on 5/17/16;LTO extended to 10/7/2016</v>
          </cell>
          <cell r="R2479">
            <v>0</v>
          </cell>
          <cell r="S2479">
            <v>2868</v>
          </cell>
          <cell r="T2479">
            <v>2967</v>
          </cell>
          <cell r="U2479">
            <v>2571</v>
          </cell>
          <cell r="V2479">
            <v>2473</v>
          </cell>
          <cell r="W2479">
            <v>0</v>
          </cell>
          <cell r="X2479" t="str">
            <v>A1</v>
          </cell>
          <cell r="Y2479">
            <v>0.42</v>
          </cell>
          <cell r="Z2479">
            <v>0.4</v>
          </cell>
          <cell r="AA2479">
            <v>0.48</v>
          </cell>
          <cell r="AB2479">
            <v>0.5</v>
          </cell>
          <cell r="AC2479">
            <v>0</v>
          </cell>
          <cell r="AD2479">
            <v>0</v>
          </cell>
          <cell r="AE2479" t="str">
            <v>HARDWARE</v>
          </cell>
          <cell r="AF2479" t="str">
            <v>L2-3 FIXED</v>
          </cell>
          <cell r="AG2479" t="str">
            <v>FASTIRN CX</v>
          </cell>
          <cell r="AH2479" t="str">
            <v>HARDWARE</v>
          </cell>
          <cell r="AI2479" t="str">
            <v>132-8</v>
          </cell>
          <cell r="AJ2479" t="str">
            <v>US/TW</v>
          </cell>
          <cell r="AK2479" t="str">
            <v>Lifetime</v>
          </cell>
          <cell r="AL2479">
            <v>52</v>
          </cell>
          <cell r="AM2479" t="str">
            <v>5A002.A.1</v>
          </cell>
        </row>
        <row r="2480">
          <cell r="F2480" t="str">
            <v>FCX624-I-ADV</v>
          </cell>
          <cell r="G2480" t="str">
            <v>24 ports of 10/100/1000 Mbps Ethernet with Advanced SW license that includes BGP. Back-to-Front Airflow. Includes one  RPS13 power supply.</v>
          </cell>
          <cell r="H2480" t="str">
            <v>24 ports of 10/100/1000 Mbps Ethernet with Advanced SW license that includes BGP. Back-to-Front Airflow. Includes one  RPS13 power supply.</v>
          </cell>
          <cell r="I2480">
            <v>8445</v>
          </cell>
          <cell r="J2480">
            <v>8445</v>
          </cell>
          <cell r="K2480" t="str">
            <v>A</v>
          </cell>
          <cell r="L2480">
            <v>0</v>
          </cell>
          <cell r="M2480">
            <v>0</v>
          </cell>
          <cell r="N2480">
            <v>0</v>
          </cell>
          <cell r="O2480">
            <v>0</v>
          </cell>
          <cell r="P2480">
            <v>0</v>
          </cell>
          <cell r="Q2480" t="str">
            <v>previously scheduled for LTO 3/17/2016, LCS on 5/17/16;LTO extended to 10/7/2016</v>
          </cell>
          <cell r="R2480">
            <v>0</v>
          </cell>
          <cell r="S2480">
            <v>4898</v>
          </cell>
          <cell r="T2480">
            <v>5067</v>
          </cell>
          <cell r="U2480">
            <v>4391</v>
          </cell>
          <cell r="V2480">
            <v>4223</v>
          </cell>
          <cell r="W2480">
            <v>0</v>
          </cell>
          <cell r="X2480" t="str">
            <v>A1</v>
          </cell>
          <cell r="Y2480">
            <v>0.42</v>
          </cell>
          <cell r="Z2480">
            <v>0.4</v>
          </cell>
          <cell r="AA2480">
            <v>0.48</v>
          </cell>
          <cell r="AB2480">
            <v>0.5</v>
          </cell>
          <cell r="AC2480">
            <v>0</v>
          </cell>
          <cell r="AD2480">
            <v>0</v>
          </cell>
          <cell r="AE2480" t="str">
            <v>HARDWARE</v>
          </cell>
          <cell r="AF2480" t="str">
            <v>L2-3 FIXED</v>
          </cell>
          <cell r="AG2480" t="str">
            <v>FASTIRN CX</v>
          </cell>
          <cell r="AH2480" t="str">
            <v>HARDWARE</v>
          </cell>
          <cell r="AI2480" t="str">
            <v>132-8</v>
          </cell>
          <cell r="AJ2480" t="str">
            <v>US/TW</v>
          </cell>
          <cell r="AK2480" t="str">
            <v>Lifetime</v>
          </cell>
          <cell r="AL2480">
            <v>52</v>
          </cell>
          <cell r="AM2480" t="str">
            <v>5A002.A.1</v>
          </cell>
        </row>
        <row r="2481">
          <cell r="F2481" t="str">
            <v>FCX624S</v>
          </cell>
          <cell r="G2481" t="str">
            <v>24 ports of 10/100/1000 Mbps Ethernet plus 2 stacking ports of 16Gbps each. Includes one RPS13 power supply and one 0.5m stacking cable</v>
          </cell>
          <cell r="H2481" t="str">
            <v>24 ports of 10/100/1000 Mbps Ethernet plus 2 stacking ports of 16Gbps each. Includes one RPS13 power supply and one 0.5m stacking cable</v>
          </cell>
          <cell r="I2481">
            <v>5495</v>
          </cell>
          <cell r="J2481">
            <v>4495</v>
          </cell>
          <cell r="K2481" t="str">
            <v>A</v>
          </cell>
          <cell r="L2481">
            <v>0</v>
          </cell>
          <cell r="M2481">
            <v>0</v>
          </cell>
          <cell r="N2481">
            <v>0</v>
          </cell>
          <cell r="O2481">
            <v>0</v>
          </cell>
          <cell r="P2481">
            <v>0</v>
          </cell>
          <cell r="Q2481" t="str">
            <v>previously scheduled for LTO 3/17/2016, LCS on 5/17/16;LTO extended to 10/7/2016</v>
          </cell>
          <cell r="R2481">
            <v>0</v>
          </cell>
          <cell r="S2481">
            <v>2607</v>
          </cell>
          <cell r="T2481">
            <v>2697</v>
          </cell>
          <cell r="U2481">
            <v>2337</v>
          </cell>
          <cell r="V2481">
            <v>2248</v>
          </cell>
          <cell r="W2481">
            <v>0</v>
          </cell>
          <cell r="X2481" t="str">
            <v>A1</v>
          </cell>
          <cell r="Y2481">
            <v>0.42</v>
          </cell>
          <cell r="Z2481">
            <v>0.4</v>
          </cell>
          <cell r="AA2481">
            <v>0.48</v>
          </cell>
          <cell r="AB2481">
            <v>0.5</v>
          </cell>
          <cell r="AC2481">
            <v>0</v>
          </cell>
          <cell r="AD2481">
            <v>0</v>
          </cell>
          <cell r="AE2481" t="str">
            <v>HARDWARE</v>
          </cell>
          <cell r="AF2481" t="str">
            <v>L2-3 FIXED</v>
          </cell>
          <cell r="AG2481" t="str">
            <v>FASTIRN CX</v>
          </cell>
          <cell r="AH2481" t="str">
            <v>HARDWARE</v>
          </cell>
          <cell r="AI2481" t="str">
            <v>132-8</v>
          </cell>
          <cell r="AJ2481" t="str">
            <v>US/TW</v>
          </cell>
          <cell r="AK2481" t="str">
            <v>Lifetime</v>
          </cell>
          <cell r="AL2481">
            <v>52</v>
          </cell>
          <cell r="AM2481" t="str">
            <v>5A002.A.1</v>
          </cell>
        </row>
        <row r="2482">
          <cell r="F2482" t="str">
            <v>FCX624S-ADV</v>
          </cell>
          <cell r="G2482" t="str">
            <v>24 ports of 10/100/1000 Mbps Ethernet plus 2 stacking ports of 16Gbps each. Advanced SW license that includes BPG. Includes one RPS13 power supply and one 0.5m stacking cable</v>
          </cell>
          <cell r="H2482" t="str">
            <v>24 ports of 10/100/1000 Mbps Ethernet plus 2 stacking ports of 16Gbps each. Advanced SW license that includes BPG. Includes one RPS13 power supply and one 0.5m stacking cable</v>
          </cell>
          <cell r="I2482">
            <v>8995</v>
          </cell>
          <cell r="J2482">
            <v>7995</v>
          </cell>
          <cell r="K2482" t="str">
            <v>A</v>
          </cell>
          <cell r="L2482">
            <v>0</v>
          </cell>
          <cell r="M2482">
            <v>0</v>
          </cell>
          <cell r="N2482">
            <v>0</v>
          </cell>
          <cell r="O2482">
            <v>0</v>
          </cell>
          <cell r="P2482">
            <v>0</v>
          </cell>
          <cell r="Q2482" t="str">
            <v>previously scheduled for LTO 3/17/2016, LCS on 5/17/16;LTO extended to 10/7/2016</v>
          </cell>
          <cell r="R2482">
            <v>0</v>
          </cell>
          <cell r="S2482">
            <v>4637</v>
          </cell>
          <cell r="T2482">
            <v>4797</v>
          </cell>
          <cell r="U2482">
            <v>4157</v>
          </cell>
          <cell r="V2482">
            <v>3998</v>
          </cell>
          <cell r="W2482">
            <v>0</v>
          </cell>
          <cell r="X2482" t="str">
            <v>A1</v>
          </cell>
          <cell r="Y2482">
            <v>0.42</v>
          </cell>
          <cell r="Z2482">
            <v>0.4</v>
          </cell>
          <cell r="AA2482">
            <v>0.48</v>
          </cell>
          <cell r="AB2482">
            <v>0.5</v>
          </cell>
          <cell r="AC2482">
            <v>0</v>
          </cell>
          <cell r="AD2482">
            <v>0</v>
          </cell>
          <cell r="AE2482" t="str">
            <v>HARDWARE</v>
          </cell>
          <cell r="AF2482" t="str">
            <v>L2-3 FIXED</v>
          </cell>
          <cell r="AG2482" t="str">
            <v>FASTIRN CX</v>
          </cell>
          <cell r="AH2482" t="str">
            <v>HARDWARE</v>
          </cell>
          <cell r="AI2482" t="str">
            <v>132-8</v>
          </cell>
          <cell r="AJ2482" t="str">
            <v>US/TW</v>
          </cell>
          <cell r="AK2482" t="str">
            <v>Lifetime</v>
          </cell>
          <cell r="AL2482">
            <v>52</v>
          </cell>
          <cell r="AM2482" t="str">
            <v>5A002.A.1</v>
          </cell>
        </row>
        <row r="2483">
          <cell r="F2483" t="str">
            <v>FCX624S-F</v>
          </cell>
          <cell r="G2483" t="str">
            <v>24 ports of 100/1000 Mbps SFP Ethernet Fiber plus 2 stacking ports of 16 Gbps each. Includes one RPS13 power supply and one 0.5m stacking cable</v>
          </cell>
          <cell r="H2483" t="str">
            <v>24 ports of 100/1000 Mbps SFP Ethernet Fiber plus 2 stacking ports of 16 Gbps each. Includes one RPS13 power supply and one 0.5m stacking cable</v>
          </cell>
          <cell r="I2483">
            <v>11000</v>
          </cell>
          <cell r="J2483">
            <v>6995</v>
          </cell>
          <cell r="K2483" t="str">
            <v>A</v>
          </cell>
          <cell r="L2483">
            <v>0</v>
          </cell>
          <cell r="M2483">
            <v>0</v>
          </cell>
          <cell r="N2483">
            <v>0</v>
          </cell>
          <cell r="O2483">
            <v>0</v>
          </cell>
          <cell r="P2483">
            <v>0</v>
          </cell>
          <cell r="Q2483" t="str">
            <v>previously scheduled for LTO 3/17/2016, LCS on 5/17/16;LTO extended to 10/7/2016</v>
          </cell>
          <cell r="R2483">
            <v>0</v>
          </cell>
          <cell r="S2483">
            <v>4057</v>
          </cell>
          <cell r="T2483">
            <v>4197</v>
          </cell>
          <cell r="U2483">
            <v>3637</v>
          </cell>
          <cell r="V2483">
            <v>3498</v>
          </cell>
          <cell r="W2483">
            <v>0</v>
          </cell>
          <cell r="X2483" t="str">
            <v>A1</v>
          </cell>
          <cell r="Y2483">
            <v>0.42</v>
          </cell>
          <cell r="Z2483">
            <v>0.4</v>
          </cell>
          <cell r="AA2483">
            <v>0.48</v>
          </cell>
          <cell r="AB2483">
            <v>0.5</v>
          </cell>
          <cell r="AC2483">
            <v>0</v>
          </cell>
          <cell r="AD2483">
            <v>0</v>
          </cell>
          <cell r="AE2483" t="str">
            <v>HARDWARE</v>
          </cell>
          <cell r="AF2483" t="str">
            <v>L2-3 FIXED</v>
          </cell>
          <cell r="AG2483" t="str">
            <v>FASTIRN CX</v>
          </cell>
          <cell r="AH2483" t="str">
            <v>HARDWARE</v>
          </cell>
          <cell r="AI2483" t="str">
            <v>132-8</v>
          </cell>
          <cell r="AJ2483" t="str">
            <v>US/TW</v>
          </cell>
          <cell r="AK2483" t="str">
            <v>Lifetime</v>
          </cell>
          <cell r="AL2483">
            <v>52</v>
          </cell>
          <cell r="AM2483" t="str">
            <v>5A002.A.1</v>
          </cell>
        </row>
        <row r="2484">
          <cell r="F2484" t="str">
            <v>FCX624S-F-ADV</v>
          </cell>
          <cell r="G2484" t="str">
            <v>24 ports of 100/1000 Mbps SFP Ethernet Fiber plus 2 stacking ports of 16 Gbps each. Advanced SW license that includes BPG. Includes one RPS13 power supply and one 0.5m stacking cable</v>
          </cell>
          <cell r="H2484" t="str">
            <v>24 ports of 100/1000 Mbps SFP Ethernet Fiber plus 2 stacking ports of 16 Gbps each. Advanced SW license that includes BPG. Includes one RPS13 power supply and one 0.5m stacking cable</v>
          </cell>
          <cell r="I2484">
            <v>14500</v>
          </cell>
          <cell r="J2484">
            <v>10495</v>
          </cell>
          <cell r="K2484" t="str">
            <v>A</v>
          </cell>
          <cell r="L2484">
            <v>0</v>
          </cell>
          <cell r="M2484">
            <v>0</v>
          </cell>
          <cell r="N2484">
            <v>0</v>
          </cell>
          <cell r="O2484">
            <v>0</v>
          </cell>
          <cell r="P2484">
            <v>0</v>
          </cell>
          <cell r="Q2484" t="str">
            <v>previously scheduled for LTO 3/17/2016, LCS on 5/17/16;LTO extended to 10/7/2016</v>
          </cell>
          <cell r="R2484">
            <v>0</v>
          </cell>
          <cell r="S2484">
            <v>6087</v>
          </cell>
          <cell r="T2484">
            <v>6297</v>
          </cell>
          <cell r="U2484">
            <v>5457</v>
          </cell>
          <cell r="V2484">
            <v>5248</v>
          </cell>
          <cell r="W2484">
            <v>0</v>
          </cell>
          <cell r="X2484" t="str">
            <v>A1</v>
          </cell>
          <cell r="Y2484">
            <v>0.42</v>
          </cell>
          <cell r="Z2484">
            <v>0.4</v>
          </cell>
          <cell r="AA2484">
            <v>0.48</v>
          </cell>
          <cell r="AB2484">
            <v>0.5</v>
          </cell>
          <cell r="AC2484">
            <v>0</v>
          </cell>
          <cell r="AD2484">
            <v>0</v>
          </cell>
          <cell r="AE2484" t="str">
            <v>HARDWARE</v>
          </cell>
          <cell r="AF2484" t="str">
            <v>L2-3 FIXED</v>
          </cell>
          <cell r="AG2484" t="str">
            <v>FASTIRN CX</v>
          </cell>
          <cell r="AH2484" t="str">
            <v>HARDWARE</v>
          </cell>
          <cell r="AI2484" t="str">
            <v>132-8</v>
          </cell>
          <cell r="AJ2484" t="str">
            <v>US/TW</v>
          </cell>
          <cell r="AK2484" t="str">
            <v>Lifetime</v>
          </cell>
          <cell r="AL2484">
            <v>52</v>
          </cell>
          <cell r="AM2484" t="str">
            <v>5A002.A.1</v>
          </cell>
        </row>
        <row r="2485">
          <cell r="F2485" t="str">
            <v>FCX624S-HPOE</v>
          </cell>
          <cell r="G2485" t="str">
            <v>24 ports of 10/100/1000 Mbps POE Ethernet. Plus 2 stacking ports of 16Gbps each. Includes one RPS14 power supply and one 0.5m stacking cable</v>
          </cell>
          <cell r="H2485" t="str">
            <v>24 ports of 10/100/1000 Mbps POE Ethernet. Plus 2 stacking ports of 16Gbps each. Includes one RPS14 power supply and one 0.5m stacking cable</v>
          </cell>
          <cell r="I2485">
            <v>6195</v>
          </cell>
          <cell r="J2485">
            <v>5495</v>
          </cell>
          <cell r="K2485" t="str">
            <v>A</v>
          </cell>
          <cell r="L2485">
            <v>0</v>
          </cell>
          <cell r="M2485">
            <v>0</v>
          </cell>
          <cell r="N2485">
            <v>0</v>
          </cell>
          <cell r="O2485">
            <v>0</v>
          </cell>
          <cell r="P2485">
            <v>0</v>
          </cell>
          <cell r="Q2485" t="str">
            <v>previously scheduled for LTO 3/17/2016, LCS on 5/17/16;LTO extended to 10/7/2016</v>
          </cell>
          <cell r="R2485">
            <v>0</v>
          </cell>
          <cell r="S2485">
            <v>3187</v>
          </cell>
          <cell r="T2485">
            <v>3297</v>
          </cell>
          <cell r="U2485">
            <v>2857</v>
          </cell>
          <cell r="V2485">
            <v>2748</v>
          </cell>
          <cell r="W2485">
            <v>0</v>
          </cell>
          <cell r="X2485" t="str">
            <v>A1</v>
          </cell>
          <cell r="Y2485">
            <v>0.42</v>
          </cell>
          <cell r="Z2485">
            <v>0.4</v>
          </cell>
          <cell r="AA2485">
            <v>0.48</v>
          </cell>
          <cell r="AB2485">
            <v>0.5</v>
          </cell>
          <cell r="AC2485">
            <v>0</v>
          </cell>
          <cell r="AD2485">
            <v>0</v>
          </cell>
          <cell r="AE2485" t="str">
            <v>HARDWARE</v>
          </cell>
          <cell r="AF2485" t="str">
            <v>L2-3 FIXED</v>
          </cell>
          <cell r="AG2485" t="str">
            <v>FASTIRN CX</v>
          </cell>
          <cell r="AH2485" t="str">
            <v>HARDWARE</v>
          </cell>
          <cell r="AI2485" t="str">
            <v>132-8</v>
          </cell>
          <cell r="AJ2485" t="str">
            <v>US/TW</v>
          </cell>
          <cell r="AK2485" t="str">
            <v>Lifetime</v>
          </cell>
          <cell r="AL2485">
            <v>52</v>
          </cell>
          <cell r="AM2485" t="str">
            <v>5A002.A.1</v>
          </cell>
        </row>
        <row r="2486">
          <cell r="F2486" t="str">
            <v>FCX624S-HPOE-ADV</v>
          </cell>
          <cell r="G2486" t="str">
            <v>24 ports of 10/100/1000 Mbps POE Ethernet. Plus 2 stacking ports of 16Gbps each. With advanced SW license that includes BPG. Includes one RPS14 power supply and one 0.5m stacking cable</v>
          </cell>
          <cell r="H2486" t="str">
            <v>24 ports of 10/100/1000 Mbps POE Ethernet. Plus 2 stacking ports of 16Gbps each. With advanced SW license that includes BPG. Includes one RPS14 power supply and one 0.5m stacking cable</v>
          </cell>
          <cell r="I2486">
            <v>9695</v>
          </cell>
          <cell r="J2486">
            <v>8995</v>
          </cell>
          <cell r="K2486" t="str">
            <v>A</v>
          </cell>
          <cell r="L2486">
            <v>0</v>
          </cell>
          <cell r="M2486">
            <v>0</v>
          </cell>
          <cell r="N2486">
            <v>0</v>
          </cell>
          <cell r="O2486">
            <v>0</v>
          </cell>
          <cell r="P2486">
            <v>0</v>
          </cell>
          <cell r="Q2486" t="str">
            <v>previously scheduled for LTO 3/17/2016, LCS on 5/17/16;LTO extended to 10/7/2016</v>
          </cell>
          <cell r="R2486">
            <v>0</v>
          </cell>
          <cell r="S2486">
            <v>5217</v>
          </cell>
          <cell r="T2486">
            <v>5397</v>
          </cell>
          <cell r="U2486">
            <v>4677</v>
          </cell>
          <cell r="V2486">
            <v>4498</v>
          </cell>
          <cell r="W2486">
            <v>0</v>
          </cell>
          <cell r="X2486" t="str">
            <v>A1</v>
          </cell>
          <cell r="Y2486">
            <v>0.42</v>
          </cell>
          <cell r="Z2486">
            <v>0.4</v>
          </cell>
          <cell r="AA2486">
            <v>0.48</v>
          </cell>
          <cell r="AB2486">
            <v>0.5</v>
          </cell>
          <cell r="AC2486">
            <v>0</v>
          </cell>
          <cell r="AD2486">
            <v>0</v>
          </cell>
          <cell r="AE2486" t="str">
            <v>HARDWARE</v>
          </cell>
          <cell r="AF2486" t="str">
            <v>L2-3 FIXED</v>
          </cell>
          <cell r="AG2486" t="str">
            <v>FASTIRN CX</v>
          </cell>
          <cell r="AH2486" t="str">
            <v>HARDWARE</v>
          </cell>
          <cell r="AI2486" t="str">
            <v>132-8</v>
          </cell>
          <cell r="AJ2486" t="str">
            <v>US/TW</v>
          </cell>
          <cell r="AK2486" t="str">
            <v>Lifetime</v>
          </cell>
          <cell r="AL2486">
            <v>52</v>
          </cell>
          <cell r="AM2486" t="str">
            <v>5A002.A.1</v>
          </cell>
        </row>
        <row r="2487">
          <cell r="F2487" t="str">
            <v>FCX648-E</v>
          </cell>
          <cell r="G2487" t="str">
            <v>48 ports of 10/100/1000 Mbps Ethernet. Front-to-Back Airflow. Includes one RPS13-E power supply.</v>
          </cell>
          <cell r="H2487" t="str">
            <v>48 ports of 10/100/1000 Mbps Ethernet. Front-to-Back Airflow. Includes one RPS13-E power supply.</v>
          </cell>
          <cell r="I2487">
            <v>7495</v>
          </cell>
          <cell r="J2487">
            <v>7495</v>
          </cell>
          <cell r="K2487" t="str">
            <v>A</v>
          </cell>
          <cell r="L2487">
            <v>0</v>
          </cell>
          <cell r="M2487">
            <v>0</v>
          </cell>
          <cell r="N2487">
            <v>0</v>
          </cell>
          <cell r="O2487">
            <v>0</v>
          </cell>
          <cell r="P2487">
            <v>0</v>
          </cell>
          <cell r="Q2487" t="str">
            <v>previously scheduled for LTO 3/17/2016, LCS on 5/17/16;LTO extended to 10/7/2016</v>
          </cell>
          <cell r="R2487">
            <v>0</v>
          </cell>
          <cell r="S2487">
            <v>4347</v>
          </cell>
          <cell r="T2487">
            <v>4497</v>
          </cell>
          <cell r="U2487">
            <v>3897</v>
          </cell>
          <cell r="V2487">
            <v>3748</v>
          </cell>
          <cell r="W2487">
            <v>0</v>
          </cell>
          <cell r="X2487" t="str">
            <v>A1</v>
          </cell>
          <cell r="Y2487">
            <v>0.42</v>
          </cell>
          <cell r="Z2487">
            <v>0.4</v>
          </cell>
          <cell r="AA2487">
            <v>0.48</v>
          </cell>
          <cell r="AB2487">
            <v>0.5</v>
          </cell>
          <cell r="AC2487">
            <v>0</v>
          </cell>
          <cell r="AD2487">
            <v>0</v>
          </cell>
          <cell r="AE2487" t="str">
            <v>HARDWARE</v>
          </cell>
          <cell r="AF2487" t="str">
            <v>L2-3 FIXED</v>
          </cell>
          <cell r="AG2487" t="str">
            <v>FASTIRN CX</v>
          </cell>
          <cell r="AH2487" t="str">
            <v>HARDWARE</v>
          </cell>
          <cell r="AI2487" t="str">
            <v>132-8</v>
          </cell>
          <cell r="AJ2487" t="str">
            <v>US/TW</v>
          </cell>
          <cell r="AK2487" t="str">
            <v>Lifetime</v>
          </cell>
          <cell r="AL2487">
            <v>52</v>
          </cell>
          <cell r="AM2487" t="str">
            <v>5A002.A.1</v>
          </cell>
        </row>
        <row r="2488">
          <cell r="F2488" t="str">
            <v>FCX648-I</v>
          </cell>
          <cell r="G2488" t="str">
            <v>48 ports of 10/100/1000 Mbps Ethernet. Back-to-Front Airflow. Includes one RPS13 power supply.</v>
          </cell>
          <cell r="H2488" t="str">
            <v>48 ports of 10/100/1000 Mbps Ethernet. Back-to-Front Airflow. Includes one RPS13 power supply.</v>
          </cell>
          <cell r="I2488">
            <v>7495</v>
          </cell>
          <cell r="J2488">
            <v>7495</v>
          </cell>
          <cell r="K2488" t="str">
            <v>A</v>
          </cell>
          <cell r="L2488">
            <v>0</v>
          </cell>
          <cell r="M2488">
            <v>0</v>
          </cell>
          <cell r="N2488">
            <v>0</v>
          </cell>
          <cell r="O2488">
            <v>0</v>
          </cell>
          <cell r="P2488">
            <v>0</v>
          </cell>
          <cell r="Q2488" t="str">
            <v>previously scheduled for LTO 3/17/2016, LCS on 5/17/16;LTO extended to 10/7/2016</v>
          </cell>
          <cell r="R2488">
            <v>0</v>
          </cell>
          <cell r="S2488">
            <v>4347</v>
          </cell>
          <cell r="T2488">
            <v>4497</v>
          </cell>
          <cell r="U2488">
            <v>3897</v>
          </cell>
          <cell r="V2488">
            <v>3748</v>
          </cell>
          <cell r="W2488">
            <v>0</v>
          </cell>
          <cell r="X2488" t="str">
            <v>A1</v>
          </cell>
          <cell r="Y2488">
            <v>0.42</v>
          </cell>
          <cell r="Z2488">
            <v>0.4</v>
          </cell>
          <cell r="AA2488">
            <v>0.48</v>
          </cell>
          <cell r="AB2488">
            <v>0.5</v>
          </cell>
          <cell r="AC2488">
            <v>0</v>
          </cell>
          <cell r="AD2488">
            <v>0</v>
          </cell>
          <cell r="AE2488" t="str">
            <v>HARDWARE</v>
          </cell>
          <cell r="AF2488" t="str">
            <v>L2-3 FIXED</v>
          </cell>
          <cell r="AG2488" t="str">
            <v>FASTIRN CX</v>
          </cell>
          <cell r="AH2488" t="str">
            <v>HARDWARE</v>
          </cell>
          <cell r="AI2488" t="str">
            <v>132-8</v>
          </cell>
          <cell r="AJ2488" t="str">
            <v>US/TW</v>
          </cell>
          <cell r="AK2488" t="str">
            <v>Lifetime</v>
          </cell>
          <cell r="AL2488">
            <v>52</v>
          </cell>
          <cell r="AM2488" t="str">
            <v>5A002.A.1</v>
          </cell>
        </row>
        <row r="2489">
          <cell r="F2489" t="str">
            <v>FCX648-I-ADV</v>
          </cell>
          <cell r="G2489" t="str">
            <v>48 ports of 10/100/1000 Mbps Ethernet with Advanced SW license that includes BGP. Back-to-Front Airflow. Includes one RPS13 power supply.</v>
          </cell>
          <cell r="H2489" t="str">
            <v>48 ports of 10/100/1000 Mbps Ethernet with Advanced SW license that includes BGP. Back-to-Front Airflow. Includes one RPS13 power supply.</v>
          </cell>
          <cell r="I2489">
            <v>10995</v>
          </cell>
          <cell r="J2489">
            <v>10995</v>
          </cell>
          <cell r="K2489" t="str">
            <v>A</v>
          </cell>
          <cell r="L2489">
            <v>0</v>
          </cell>
          <cell r="M2489">
            <v>0</v>
          </cell>
          <cell r="N2489">
            <v>0</v>
          </cell>
          <cell r="O2489">
            <v>0</v>
          </cell>
          <cell r="P2489">
            <v>0</v>
          </cell>
          <cell r="Q2489" t="str">
            <v>previously scheduled for LTO 3/17/2016, LCS on 5/17/16;LTO extended to 10/7/2016</v>
          </cell>
          <cell r="R2489">
            <v>0</v>
          </cell>
          <cell r="S2489">
            <v>6377</v>
          </cell>
          <cell r="T2489">
            <v>6597</v>
          </cell>
          <cell r="U2489">
            <v>5717</v>
          </cell>
          <cell r="V2489">
            <v>5498</v>
          </cell>
          <cell r="W2489">
            <v>0</v>
          </cell>
          <cell r="X2489" t="str">
            <v>A1</v>
          </cell>
          <cell r="Y2489">
            <v>0.42</v>
          </cell>
          <cell r="Z2489">
            <v>0.4</v>
          </cell>
          <cell r="AA2489">
            <v>0.48</v>
          </cell>
          <cell r="AB2489">
            <v>0.5</v>
          </cell>
          <cell r="AC2489">
            <v>0</v>
          </cell>
          <cell r="AD2489">
            <v>0</v>
          </cell>
          <cell r="AE2489" t="str">
            <v>HARDWARE</v>
          </cell>
          <cell r="AF2489" t="str">
            <v>L2-3 FIXED</v>
          </cell>
          <cell r="AG2489" t="str">
            <v>FASTIRN CX</v>
          </cell>
          <cell r="AH2489" t="str">
            <v>HARDWARE</v>
          </cell>
          <cell r="AI2489" t="str">
            <v>132-8</v>
          </cell>
          <cell r="AJ2489" t="str">
            <v>US/TW</v>
          </cell>
          <cell r="AK2489" t="str">
            <v>Lifetime</v>
          </cell>
          <cell r="AL2489">
            <v>52</v>
          </cell>
          <cell r="AM2489" t="str">
            <v>5A002.A.1</v>
          </cell>
        </row>
        <row r="2490">
          <cell r="F2490" t="str">
            <v>FCX648S</v>
          </cell>
          <cell r="G2490" t="str">
            <v>48 ports of 10/100/1000 Mbps Ethernet plus 2 stacking ports of 16Gbps each. Includes one RPS13 power supply and one 0.5m stacking cable</v>
          </cell>
          <cell r="H2490" t="str">
            <v>48 ports of 10/100/1000 Mbps Ethernet plus 2 stacking ports of 16Gbps each. Includes one RPS13 power supply and one 0.5m stacking cable</v>
          </cell>
          <cell r="I2490">
            <v>9695</v>
          </cell>
          <cell r="J2490">
            <v>7495</v>
          </cell>
          <cell r="K2490" t="str">
            <v>A</v>
          </cell>
          <cell r="L2490">
            <v>0</v>
          </cell>
          <cell r="M2490">
            <v>0</v>
          </cell>
          <cell r="N2490">
            <v>0</v>
          </cell>
          <cell r="O2490">
            <v>0</v>
          </cell>
          <cell r="P2490">
            <v>0</v>
          </cell>
          <cell r="Q2490" t="str">
            <v>previously scheduled for LTO 3/17/2016, LCS on 5/17/16;LTO extended to 10/7/2016</v>
          </cell>
          <cell r="R2490">
            <v>0</v>
          </cell>
          <cell r="S2490">
            <v>4347</v>
          </cell>
          <cell r="T2490">
            <v>4497</v>
          </cell>
          <cell r="U2490">
            <v>3897</v>
          </cell>
          <cell r="V2490">
            <v>3748</v>
          </cell>
          <cell r="W2490">
            <v>0</v>
          </cell>
          <cell r="X2490" t="str">
            <v>A1</v>
          </cell>
          <cell r="Y2490">
            <v>0.42</v>
          </cell>
          <cell r="Z2490">
            <v>0.4</v>
          </cell>
          <cell r="AA2490">
            <v>0.48</v>
          </cell>
          <cell r="AB2490">
            <v>0.5</v>
          </cell>
          <cell r="AC2490">
            <v>0</v>
          </cell>
          <cell r="AD2490">
            <v>0</v>
          </cell>
          <cell r="AE2490" t="str">
            <v>HARDWARE</v>
          </cell>
          <cell r="AF2490" t="str">
            <v>L2-3 FIXED</v>
          </cell>
          <cell r="AG2490" t="str">
            <v>FASTIRN CX</v>
          </cell>
          <cell r="AH2490" t="str">
            <v>HARDWARE</v>
          </cell>
          <cell r="AI2490" t="str">
            <v>132-8</v>
          </cell>
          <cell r="AJ2490" t="str">
            <v>US/TW</v>
          </cell>
          <cell r="AK2490" t="str">
            <v>Lifetime</v>
          </cell>
          <cell r="AL2490">
            <v>52</v>
          </cell>
          <cell r="AM2490" t="str">
            <v>5A002.A.1</v>
          </cell>
        </row>
        <row r="2491">
          <cell r="F2491" t="str">
            <v>FCX648S-ADV</v>
          </cell>
          <cell r="G2491" t="str">
            <v>48 ports of 10/100/1000 Mbps Ethernet plus 2 stacking ports of 16Gbps each. Advanced SW license that includes BPG. Includes one RPS13 power supply and one 0.5m stacking cable</v>
          </cell>
          <cell r="H2491" t="str">
            <v>48 ports of 10/100/1000 Mbps Ethernet plus 2 stacking ports of 16Gbps each. Advanced SW license that includes BPG. Includes one RPS13 power supply and one 0.5m stacking cable</v>
          </cell>
          <cell r="I2491">
            <v>13195</v>
          </cell>
          <cell r="J2491">
            <v>10995</v>
          </cell>
          <cell r="K2491" t="str">
            <v>A</v>
          </cell>
          <cell r="L2491">
            <v>0</v>
          </cell>
          <cell r="M2491">
            <v>0</v>
          </cell>
          <cell r="N2491">
            <v>0</v>
          </cell>
          <cell r="O2491">
            <v>0</v>
          </cell>
          <cell r="P2491">
            <v>0</v>
          </cell>
          <cell r="Q2491" t="str">
            <v>previously scheduled for LTO 3/17/2016, LCS on 5/17/16;LTO extended to 10/7/2016</v>
          </cell>
          <cell r="R2491">
            <v>0</v>
          </cell>
          <cell r="S2491">
            <v>6377</v>
          </cell>
          <cell r="T2491">
            <v>6597</v>
          </cell>
          <cell r="U2491">
            <v>5717</v>
          </cell>
          <cell r="V2491">
            <v>5498</v>
          </cell>
          <cell r="W2491">
            <v>0</v>
          </cell>
          <cell r="X2491" t="str">
            <v>A1</v>
          </cell>
          <cell r="Y2491">
            <v>0.42</v>
          </cell>
          <cell r="Z2491">
            <v>0.4</v>
          </cell>
          <cell r="AA2491">
            <v>0.48</v>
          </cell>
          <cell r="AB2491">
            <v>0.5</v>
          </cell>
          <cell r="AC2491">
            <v>0</v>
          </cell>
          <cell r="AD2491">
            <v>0</v>
          </cell>
          <cell r="AE2491" t="str">
            <v>HARDWARE</v>
          </cell>
          <cell r="AF2491" t="str">
            <v>L2-3 FIXED</v>
          </cell>
          <cell r="AG2491" t="str">
            <v>FASTIRN CX</v>
          </cell>
          <cell r="AH2491" t="str">
            <v>HARDWARE</v>
          </cell>
          <cell r="AI2491" t="str">
            <v>132-8</v>
          </cell>
          <cell r="AJ2491" t="str">
            <v>US/TW</v>
          </cell>
          <cell r="AK2491" t="str">
            <v>Lifetime</v>
          </cell>
          <cell r="AL2491">
            <v>52</v>
          </cell>
          <cell r="AM2491" t="str">
            <v>5A002.A.1</v>
          </cell>
        </row>
        <row r="2492">
          <cell r="F2492" t="str">
            <v>FCX-2XG</v>
          </cell>
          <cell r="G2492" t="str">
            <v>Optional 2-port 10GbE XFP module for FCX-S SKUs</v>
          </cell>
          <cell r="H2492" t="str">
            <v>Optional 2-port 10GbE XFP module for FCX-S SKUs</v>
          </cell>
          <cell r="I2492">
            <v>1795</v>
          </cell>
          <cell r="J2492">
            <v>1795</v>
          </cell>
          <cell r="K2492" t="str">
            <v>A</v>
          </cell>
          <cell r="L2492">
            <v>0</v>
          </cell>
          <cell r="M2492">
            <v>0</v>
          </cell>
          <cell r="N2492">
            <v>0</v>
          </cell>
          <cell r="O2492">
            <v>0</v>
          </cell>
          <cell r="P2492">
            <v>0</v>
          </cell>
          <cell r="Q2492" t="str">
            <v>previously scheduled for LTO 3/17/2016, LCS on 5/17/16;LTO extended to 10/7/2016</v>
          </cell>
          <cell r="R2492">
            <v>0</v>
          </cell>
          <cell r="S2492">
            <v>1041</v>
          </cell>
          <cell r="T2492">
            <v>1077</v>
          </cell>
          <cell r="U2492">
            <v>933</v>
          </cell>
          <cell r="V2492">
            <v>898</v>
          </cell>
          <cell r="W2492">
            <v>0</v>
          </cell>
          <cell r="X2492" t="str">
            <v>A1</v>
          </cell>
          <cell r="Y2492">
            <v>0.42</v>
          </cell>
          <cell r="Z2492">
            <v>0.4</v>
          </cell>
          <cell r="AA2492">
            <v>0.48</v>
          </cell>
          <cell r="AB2492">
            <v>0.5</v>
          </cell>
          <cell r="AC2492">
            <v>0</v>
          </cell>
          <cell r="AD2492">
            <v>0</v>
          </cell>
          <cell r="AE2492" t="str">
            <v>HARDWARE</v>
          </cell>
          <cell r="AF2492" t="str">
            <v>L2-3 FIXED</v>
          </cell>
          <cell r="AG2492" t="str">
            <v>FASTIRN CX</v>
          </cell>
          <cell r="AH2492" t="str">
            <v>HARDWARE</v>
          </cell>
          <cell r="AI2492" t="str">
            <v>132-8</v>
          </cell>
          <cell r="AJ2492" t="str">
            <v>non-TAA</v>
          </cell>
          <cell r="AK2492" t="str">
            <v>13 mos</v>
          </cell>
          <cell r="AL2492">
            <v>52</v>
          </cell>
          <cell r="AM2492" t="str">
            <v>5A991</v>
          </cell>
        </row>
        <row r="2493">
          <cell r="F2493" t="str">
            <v>FCX-4G</v>
          </cell>
          <cell r="G2493" t="str">
            <v>Optional 4-port 1GbE SFP module for FCX-E/I SKUs</v>
          </cell>
          <cell r="H2493" t="str">
            <v>Optional 4-port 1GbE SFP module for FCX-E/I SKUs</v>
          </cell>
          <cell r="I2493">
            <v>395</v>
          </cell>
          <cell r="J2493">
            <v>395</v>
          </cell>
          <cell r="K2493" t="str">
            <v>A</v>
          </cell>
          <cell r="L2493">
            <v>0</v>
          </cell>
          <cell r="M2493">
            <v>0</v>
          </cell>
          <cell r="N2493">
            <v>0</v>
          </cell>
          <cell r="O2493">
            <v>0</v>
          </cell>
          <cell r="P2493">
            <v>0</v>
          </cell>
          <cell r="Q2493" t="str">
            <v>previously scheduled for LTO 3/17/2016, LCS on 5/17/16;LTO extended to 10/7/2016</v>
          </cell>
          <cell r="R2493">
            <v>0</v>
          </cell>
          <cell r="S2493">
            <v>229</v>
          </cell>
          <cell r="T2493">
            <v>237</v>
          </cell>
          <cell r="U2493">
            <v>205</v>
          </cell>
          <cell r="V2493">
            <v>198</v>
          </cell>
          <cell r="W2493">
            <v>0</v>
          </cell>
          <cell r="X2493" t="str">
            <v>A1</v>
          </cell>
          <cell r="Y2493">
            <v>0.42</v>
          </cell>
          <cell r="Z2493">
            <v>0.4</v>
          </cell>
          <cell r="AA2493">
            <v>0.48</v>
          </cell>
          <cell r="AB2493">
            <v>0.5</v>
          </cell>
          <cell r="AC2493">
            <v>0</v>
          </cell>
          <cell r="AD2493">
            <v>0</v>
          </cell>
          <cell r="AE2493" t="str">
            <v>HARDWARE</v>
          </cell>
          <cell r="AF2493" t="str">
            <v>L2-3 FIXED</v>
          </cell>
          <cell r="AG2493" t="str">
            <v>FASTIRN CX</v>
          </cell>
          <cell r="AH2493" t="str">
            <v>HARDWARE</v>
          </cell>
          <cell r="AI2493" t="str">
            <v>132-8</v>
          </cell>
          <cell r="AJ2493" t="str">
            <v>non-TAA</v>
          </cell>
          <cell r="AK2493" t="str">
            <v>13 mos</v>
          </cell>
          <cell r="AL2493">
            <v>52</v>
          </cell>
          <cell r="AM2493" t="str">
            <v>5A991</v>
          </cell>
        </row>
        <row r="2494">
          <cell r="F2494" t="str">
            <v>FCX-FAN-E</v>
          </cell>
          <cell r="G2494" t="str">
            <v>Fan assembly for the FCX-E SKUs</v>
          </cell>
          <cell r="H2494" t="str">
            <v>Fan assembly for the FCX-E SKUs</v>
          </cell>
          <cell r="I2494">
            <v>225</v>
          </cell>
          <cell r="J2494">
            <v>225</v>
          </cell>
          <cell r="K2494" t="str">
            <v>A</v>
          </cell>
          <cell r="L2494">
            <v>0</v>
          </cell>
          <cell r="M2494">
            <v>0</v>
          </cell>
          <cell r="N2494">
            <v>0</v>
          </cell>
          <cell r="O2494">
            <v>0</v>
          </cell>
          <cell r="P2494">
            <v>0</v>
          </cell>
          <cell r="Q2494" t="str">
            <v>previously scheduled for LTO 3/17/2016, LCS on 5/17/16;LTO extended to 10/7/2016</v>
          </cell>
          <cell r="R2494">
            <v>0</v>
          </cell>
          <cell r="S2494">
            <v>131</v>
          </cell>
          <cell r="T2494">
            <v>135</v>
          </cell>
          <cell r="U2494">
            <v>117</v>
          </cell>
          <cell r="V2494">
            <v>113</v>
          </cell>
          <cell r="W2494">
            <v>0</v>
          </cell>
          <cell r="X2494" t="str">
            <v>A1</v>
          </cell>
          <cell r="Y2494">
            <v>0.42</v>
          </cell>
          <cell r="Z2494">
            <v>0.4</v>
          </cell>
          <cell r="AA2494">
            <v>0.48</v>
          </cell>
          <cell r="AB2494">
            <v>0.5</v>
          </cell>
          <cell r="AC2494">
            <v>0</v>
          </cell>
          <cell r="AD2494">
            <v>0</v>
          </cell>
          <cell r="AE2494" t="str">
            <v>HARDWARE</v>
          </cell>
          <cell r="AF2494" t="str">
            <v>L2-3 FIXED</v>
          </cell>
          <cell r="AG2494" t="str">
            <v>FASTIRN CX</v>
          </cell>
          <cell r="AH2494" t="str">
            <v>HARDWARE</v>
          </cell>
          <cell r="AI2494" t="str">
            <v>132-8</v>
          </cell>
          <cell r="AJ2494" t="str">
            <v>non-TAA</v>
          </cell>
          <cell r="AK2494" t="str">
            <v>Lifetime</v>
          </cell>
          <cell r="AL2494">
            <v>52</v>
          </cell>
          <cell r="AM2494" t="str">
            <v>EAR99</v>
          </cell>
        </row>
        <row r="2495">
          <cell r="F2495" t="str">
            <v>FCX-FAN-I</v>
          </cell>
          <cell r="G2495" t="str">
            <v>Fan assembly for the FCX-I SKUs</v>
          </cell>
          <cell r="H2495" t="str">
            <v>Fan assembly for the FCX-I SKUs</v>
          </cell>
          <cell r="I2495">
            <v>225</v>
          </cell>
          <cell r="J2495">
            <v>225</v>
          </cell>
          <cell r="K2495" t="str">
            <v>A</v>
          </cell>
          <cell r="L2495">
            <v>0</v>
          </cell>
          <cell r="M2495">
            <v>0</v>
          </cell>
          <cell r="N2495">
            <v>0</v>
          </cell>
          <cell r="O2495">
            <v>0</v>
          </cell>
          <cell r="P2495">
            <v>0</v>
          </cell>
          <cell r="Q2495" t="str">
            <v>previously scheduled for LTO 3/17/2016, LCS on 5/17/16;LTO extended to 10/7/2016</v>
          </cell>
          <cell r="R2495">
            <v>0</v>
          </cell>
          <cell r="S2495">
            <v>131</v>
          </cell>
          <cell r="T2495">
            <v>135</v>
          </cell>
          <cell r="U2495">
            <v>117</v>
          </cell>
          <cell r="V2495">
            <v>113</v>
          </cell>
          <cell r="W2495">
            <v>0</v>
          </cell>
          <cell r="X2495" t="str">
            <v>A1</v>
          </cell>
          <cell r="Y2495">
            <v>0.42</v>
          </cell>
          <cell r="Z2495">
            <v>0.4</v>
          </cell>
          <cell r="AA2495">
            <v>0.48</v>
          </cell>
          <cell r="AB2495">
            <v>0.5</v>
          </cell>
          <cell r="AC2495">
            <v>0</v>
          </cell>
          <cell r="AD2495">
            <v>0</v>
          </cell>
          <cell r="AE2495" t="str">
            <v>HARDWARE</v>
          </cell>
          <cell r="AF2495" t="str">
            <v>L2-3 FIXED</v>
          </cell>
          <cell r="AG2495" t="str">
            <v>FASTIRN CX</v>
          </cell>
          <cell r="AH2495" t="str">
            <v>HARDWARE</v>
          </cell>
          <cell r="AI2495" t="str">
            <v>132-8</v>
          </cell>
          <cell r="AJ2495" t="str">
            <v>non-TAA</v>
          </cell>
          <cell r="AK2495" t="str">
            <v>Lifetime</v>
          </cell>
          <cell r="AL2495">
            <v>52</v>
          </cell>
          <cell r="AM2495" t="str">
            <v>EAR99</v>
          </cell>
        </row>
        <row r="2496">
          <cell r="F2496" t="str">
            <v>FCX-S-FAN</v>
          </cell>
          <cell r="G2496" t="str">
            <v>FAN FRU for FCX-S non POE SKUs</v>
          </cell>
          <cell r="H2496" t="str">
            <v>FAN FRU for FCX-S non POE SKUs</v>
          </cell>
          <cell r="I2496">
            <v>225</v>
          </cell>
          <cell r="J2496">
            <v>225</v>
          </cell>
          <cell r="K2496" t="str">
            <v>A</v>
          </cell>
          <cell r="L2496">
            <v>0</v>
          </cell>
          <cell r="M2496">
            <v>0</v>
          </cell>
          <cell r="N2496">
            <v>0</v>
          </cell>
          <cell r="O2496">
            <v>0</v>
          </cell>
          <cell r="P2496">
            <v>0</v>
          </cell>
          <cell r="Q2496" t="str">
            <v>previously scheduled for LTO 3/17/2016, LCS on 5/17/16;LTO extended to 10/7/2016</v>
          </cell>
          <cell r="R2496">
            <v>0</v>
          </cell>
          <cell r="S2496">
            <v>131</v>
          </cell>
          <cell r="T2496">
            <v>135</v>
          </cell>
          <cell r="U2496">
            <v>117</v>
          </cell>
          <cell r="V2496">
            <v>113</v>
          </cell>
          <cell r="W2496">
            <v>0</v>
          </cell>
          <cell r="X2496" t="str">
            <v>A1</v>
          </cell>
          <cell r="Y2496">
            <v>0.42</v>
          </cell>
          <cell r="Z2496">
            <v>0.4</v>
          </cell>
          <cell r="AA2496">
            <v>0.48</v>
          </cell>
          <cell r="AB2496">
            <v>0.5</v>
          </cell>
          <cell r="AC2496">
            <v>0</v>
          </cell>
          <cell r="AD2496">
            <v>0</v>
          </cell>
          <cell r="AE2496" t="str">
            <v>HARDWARE</v>
          </cell>
          <cell r="AF2496" t="str">
            <v>L2-3 FIXED</v>
          </cell>
          <cell r="AG2496" t="str">
            <v>FASTIRN CX</v>
          </cell>
          <cell r="AH2496" t="str">
            <v>HARDWARE</v>
          </cell>
          <cell r="AI2496" t="str">
            <v>132-8</v>
          </cell>
          <cell r="AJ2496" t="str">
            <v>non-TAA</v>
          </cell>
          <cell r="AK2496" t="str">
            <v>Lifetime</v>
          </cell>
          <cell r="AL2496">
            <v>52</v>
          </cell>
          <cell r="AM2496" t="str">
            <v>EAR99</v>
          </cell>
        </row>
        <row r="2497">
          <cell r="F2497" t="str">
            <v>FCX-S-POE-FAN</v>
          </cell>
          <cell r="G2497" t="str">
            <v>FAN FRU for FCX-S POE SKUs</v>
          </cell>
          <cell r="H2497" t="str">
            <v>FAN FRU for FCX-S POE SKUs</v>
          </cell>
          <cell r="I2497">
            <v>450</v>
          </cell>
          <cell r="J2497">
            <v>450</v>
          </cell>
          <cell r="K2497" t="str">
            <v>A</v>
          </cell>
          <cell r="L2497">
            <v>0</v>
          </cell>
          <cell r="M2497">
            <v>0</v>
          </cell>
          <cell r="N2497">
            <v>0</v>
          </cell>
          <cell r="O2497">
            <v>0</v>
          </cell>
          <cell r="P2497">
            <v>0</v>
          </cell>
          <cell r="Q2497" t="str">
            <v>previously scheduled for LTO 3/17/2016, LCS on 5/17/16;LTO extended to 10/7/2016</v>
          </cell>
          <cell r="R2497">
            <v>0</v>
          </cell>
          <cell r="S2497">
            <v>261</v>
          </cell>
          <cell r="T2497">
            <v>270</v>
          </cell>
          <cell r="U2497">
            <v>234</v>
          </cell>
          <cell r="V2497">
            <v>225</v>
          </cell>
          <cell r="W2497">
            <v>0</v>
          </cell>
          <cell r="X2497" t="str">
            <v>A1</v>
          </cell>
          <cell r="Y2497">
            <v>0.42</v>
          </cell>
          <cell r="Z2497">
            <v>0.4</v>
          </cell>
          <cell r="AA2497">
            <v>0.48</v>
          </cell>
          <cell r="AB2497">
            <v>0.5</v>
          </cell>
          <cell r="AC2497">
            <v>0</v>
          </cell>
          <cell r="AD2497">
            <v>0</v>
          </cell>
          <cell r="AE2497" t="str">
            <v>HARDWARE</v>
          </cell>
          <cell r="AF2497" t="str">
            <v>L2-3 FIXED</v>
          </cell>
          <cell r="AG2497" t="str">
            <v>FASTIRN CX</v>
          </cell>
          <cell r="AH2497" t="str">
            <v>HARDWARE</v>
          </cell>
          <cell r="AI2497" t="str">
            <v>132-8</v>
          </cell>
          <cell r="AJ2497" t="str">
            <v>non-TAA</v>
          </cell>
          <cell r="AK2497" t="str">
            <v>Lifetime</v>
          </cell>
          <cell r="AL2497">
            <v>52</v>
          </cell>
          <cell r="AM2497" t="str">
            <v>EAR99</v>
          </cell>
        </row>
        <row r="2498">
          <cell r="F2498" t="str">
            <v>RMK-FCX-S</v>
          </cell>
          <cell r="G2498" t="str">
            <v>FCX-S FAMILY 2 POST RACK MOUNT KIT</v>
          </cell>
          <cell r="H2498" t="str">
            <v>FCX-S FAMILY 2 POST RACK MOUNT KIT</v>
          </cell>
          <cell r="I2498">
            <v>50</v>
          </cell>
          <cell r="J2498">
            <v>50</v>
          </cell>
          <cell r="K2498" t="str">
            <v>A</v>
          </cell>
          <cell r="L2498">
            <v>0</v>
          </cell>
          <cell r="M2498">
            <v>0</v>
          </cell>
          <cell r="N2498">
            <v>0</v>
          </cell>
          <cell r="O2498">
            <v>0</v>
          </cell>
          <cell r="P2498">
            <v>0</v>
          </cell>
          <cell r="Q2498" t="str">
            <v>previously scheduled for LTO 3/17/2016, LCS on 5/17/16;LTO extended to 10/7/2016</v>
          </cell>
          <cell r="R2498">
            <v>0</v>
          </cell>
          <cell r="S2498">
            <v>29</v>
          </cell>
          <cell r="T2498">
            <v>30</v>
          </cell>
          <cell r="U2498">
            <v>26</v>
          </cell>
          <cell r="V2498">
            <v>25</v>
          </cell>
          <cell r="W2498">
            <v>0</v>
          </cell>
          <cell r="X2498" t="str">
            <v>A1</v>
          </cell>
          <cell r="Y2498">
            <v>0.42</v>
          </cell>
          <cell r="Z2498">
            <v>0.4</v>
          </cell>
          <cell r="AA2498">
            <v>0.48</v>
          </cell>
          <cell r="AB2498">
            <v>0.5</v>
          </cell>
          <cell r="AC2498">
            <v>0</v>
          </cell>
          <cell r="AD2498">
            <v>0</v>
          </cell>
          <cell r="AE2498" t="str">
            <v>HARDWARE</v>
          </cell>
          <cell r="AF2498" t="str">
            <v>L2-3 FIXED</v>
          </cell>
          <cell r="AG2498" t="str">
            <v>FASTIRN CX</v>
          </cell>
          <cell r="AH2498" t="str">
            <v>HARDWARE</v>
          </cell>
          <cell r="AI2498" t="str">
            <v>132-8</v>
          </cell>
          <cell r="AJ2498" t="str">
            <v>non-TAA</v>
          </cell>
          <cell r="AK2498" t="str">
            <v>13 mos</v>
          </cell>
          <cell r="AL2498">
            <v>52</v>
          </cell>
          <cell r="AM2498" t="str">
            <v>EAR99</v>
          </cell>
        </row>
        <row r="2499">
          <cell r="F2499" t="str">
            <v>RPS13-I</v>
          </cell>
          <cell r="G2499" t="str">
            <v>Power Supply for FCX-I SKUs (air flow direction back to front)</v>
          </cell>
          <cell r="H2499" t="str">
            <v>Power Supply for FCX-I SKUs (air flow direction back to front)</v>
          </cell>
          <cell r="I2499">
            <v>500</v>
          </cell>
          <cell r="J2499">
            <v>500</v>
          </cell>
          <cell r="K2499" t="str">
            <v>A</v>
          </cell>
          <cell r="L2499">
            <v>0</v>
          </cell>
          <cell r="M2499">
            <v>0</v>
          </cell>
          <cell r="N2499">
            <v>0</v>
          </cell>
          <cell r="O2499">
            <v>0</v>
          </cell>
          <cell r="P2499">
            <v>0</v>
          </cell>
          <cell r="Q2499" t="str">
            <v>previously scheduled for LTO 3/17/2016, LCS on 5/17/16;LTO extended to 10/7/2016</v>
          </cell>
          <cell r="R2499">
            <v>0</v>
          </cell>
          <cell r="S2499">
            <v>290</v>
          </cell>
          <cell r="T2499">
            <v>300</v>
          </cell>
          <cell r="U2499">
            <v>260</v>
          </cell>
          <cell r="V2499">
            <v>250</v>
          </cell>
          <cell r="W2499">
            <v>0</v>
          </cell>
          <cell r="X2499" t="str">
            <v>A1</v>
          </cell>
          <cell r="Y2499">
            <v>0.42</v>
          </cell>
          <cell r="Z2499">
            <v>0.4</v>
          </cell>
          <cell r="AA2499">
            <v>0.48</v>
          </cell>
          <cell r="AB2499">
            <v>0.5</v>
          </cell>
          <cell r="AC2499">
            <v>0</v>
          </cell>
          <cell r="AD2499">
            <v>0</v>
          </cell>
          <cell r="AE2499" t="str">
            <v>HARDWARE</v>
          </cell>
          <cell r="AF2499" t="str">
            <v>L2-3 FIXED</v>
          </cell>
          <cell r="AG2499" t="str">
            <v>FASTIRN CX</v>
          </cell>
          <cell r="AH2499" t="str">
            <v>HARDWARE</v>
          </cell>
          <cell r="AI2499" t="str">
            <v>132-8</v>
          </cell>
          <cell r="AJ2499" t="str">
            <v>non-TAA</v>
          </cell>
          <cell r="AK2499" t="str">
            <v>Lifetime</v>
          </cell>
          <cell r="AL2499">
            <v>52</v>
          </cell>
          <cell r="AM2499" t="str">
            <v>EAR99</v>
          </cell>
        </row>
        <row r="2500">
          <cell r="F2500" t="str">
            <v>NIP 200-WBT</v>
          </cell>
          <cell r="G2500" t="str">
            <v>NIP200 WBT</v>
          </cell>
          <cell r="H2500">
            <v>0</v>
          </cell>
          <cell r="I2500">
            <v>1500</v>
          </cell>
          <cell r="J2500">
            <v>1500</v>
          </cell>
          <cell r="K2500" t="str">
            <v>N</v>
          </cell>
          <cell r="L2500">
            <v>0</v>
          </cell>
          <cell r="M2500">
            <v>0</v>
          </cell>
          <cell r="N2500">
            <v>0</v>
          </cell>
          <cell r="O2500">
            <v>0</v>
          </cell>
          <cell r="P2500">
            <v>0</v>
          </cell>
          <cell r="Q2500" t="str">
            <v>new edu skus</v>
          </cell>
          <cell r="R2500">
            <v>0</v>
          </cell>
          <cell r="S2500">
            <v>1095</v>
          </cell>
          <cell r="T2500">
            <v>1125</v>
          </cell>
          <cell r="U2500">
            <v>1125</v>
          </cell>
          <cell r="V2500">
            <v>1095</v>
          </cell>
          <cell r="W2500">
            <v>0</v>
          </cell>
          <cell r="X2500" t="str">
            <v>T1</v>
          </cell>
          <cell r="Y2500">
            <v>0.27</v>
          </cell>
          <cell r="Z2500">
            <v>0.25</v>
          </cell>
          <cell r="AA2500">
            <v>0.25</v>
          </cell>
          <cell r="AB2500">
            <v>0.27</v>
          </cell>
          <cell r="AC2500">
            <v>0</v>
          </cell>
          <cell r="AD2500">
            <v>0</v>
          </cell>
          <cell r="AE2500" t="str">
            <v>EDUCATION</v>
          </cell>
          <cell r="AF2500" t="str">
            <v>EDUCATION-L2</v>
          </cell>
          <cell r="AG2500" t="str">
            <v>EDUCATION-L3</v>
          </cell>
          <cell r="AH2500" t="str">
            <v>EDUCATION</v>
          </cell>
          <cell r="AI2500" t="str">
            <v>132-50</v>
          </cell>
          <cell r="AJ2500" t="str">
            <v>N/A</v>
          </cell>
          <cell r="AK2500" t="str">
            <v>None</v>
          </cell>
          <cell r="AL2500">
            <v>10</v>
          </cell>
          <cell r="AM2500">
            <v>0</v>
          </cell>
        </row>
        <row r="2501">
          <cell r="F2501" t="str">
            <v xml:space="preserve">BPIPA 200-WBT </v>
          </cell>
          <cell r="G2501" t="str">
            <v>WEB BASED BPIPA 200</v>
          </cell>
          <cell r="H2501">
            <v>0</v>
          </cell>
          <cell r="I2501">
            <v>2000</v>
          </cell>
          <cell r="J2501">
            <v>2000</v>
          </cell>
          <cell r="K2501" t="str">
            <v>N</v>
          </cell>
          <cell r="L2501">
            <v>0</v>
          </cell>
          <cell r="M2501">
            <v>0</v>
          </cell>
          <cell r="N2501">
            <v>0</v>
          </cell>
          <cell r="O2501">
            <v>0</v>
          </cell>
          <cell r="P2501">
            <v>0</v>
          </cell>
          <cell r="Q2501" t="str">
            <v>new edu skus</v>
          </cell>
          <cell r="R2501">
            <v>0</v>
          </cell>
          <cell r="S2501">
            <v>1460</v>
          </cell>
          <cell r="T2501">
            <v>1500</v>
          </cell>
          <cell r="U2501">
            <v>1500</v>
          </cell>
          <cell r="V2501">
            <v>1460</v>
          </cell>
          <cell r="W2501">
            <v>0</v>
          </cell>
          <cell r="X2501" t="str">
            <v>T1</v>
          </cell>
          <cell r="Y2501">
            <v>0.27</v>
          </cell>
          <cell r="Z2501">
            <v>0.25</v>
          </cell>
          <cell r="AA2501">
            <v>0.25</v>
          </cell>
          <cell r="AB2501">
            <v>0.27</v>
          </cell>
          <cell r="AC2501">
            <v>0</v>
          </cell>
          <cell r="AD2501">
            <v>0</v>
          </cell>
          <cell r="AE2501" t="str">
            <v>EDUCATION</v>
          </cell>
          <cell r="AF2501" t="str">
            <v>EDUCATION-L2</v>
          </cell>
          <cell r="AG2501" t="str">
            <v>EDUCATION-L3</v>
          </cell>
          <cell r="AH2501" t="str">
            <v>EDUCATION</v>
          </cell>
          <cell r="AI2501" t="str">
            <v>132-50</v>
          </cell>
          <cell r="AJ2501" t="str">
            <v>N/A</v>
          </cell>
          <cell r="AK2501" t="str">
            <v>None</v>
          </cell>
          <cell r="AL2501">
            <v>10</v>
          </cell>
          <cell r="AM2501">
            <v>0</v>
          </cell>
        </row>
        <row r="2502">
          <cell r="F2502" t="str">
            <v>BR-SLX9850-4-BND-AC</v>
          </cell>
          <cell r="G2502" t="str">
            <v>Brocade SLX 9850 4-slot chassis with 1 management module, 5 switch fabric modules, 3 3000W AC power supplies, 3 fan modules, and accessory kit. Power cord not included</v>
          </cell>
          <cell r="H2502">
            <v>0</v>
          </cell>
          <cell r="I2502">
            <v>159995</v>
          </cell>
          <cell r="J2502">
            <v>159995</v>
          </cell>
          <cell r="K2502" t="str">
            <v>A</v>
          </cell>
          <cell r="L2502">
            <v>0</v>
          </cell>
          <cell r="M2502">
            <v>0</v>
          </cell>
          <cell r="N2502">
            <v>0</v>
          </cell>
          <cell r="O2502">
            <v>0</v>
          </cell>
          <cell r="P2502">
            <v>0</v>
          </cell>
          <cell r="Q2502" t="str">
            <v>new SKU. New tab for SLX9850 in IP PB</v>
          </cell>
          <cell r="R2502">
            <v>0</v>
          </cell>
          <cell r="S2502">
            <v>92797</v>
          </cell>
          <cell r="T2502">
            <v>95997</v>
          </cell>
          <cell r="U2502">
            <v>83197</v>
          </cell>
          <cell r="V2502">
            <v>79998</v>
          </cell>
          <cell r="W2502">
            <v>0</v>
          </cell>
          <cell r="X2502" t="str">
            <v>A1</v>
          </cell>
          <cell r="Y2502">
            <v>0.42</v>
          </cell>
          <cell r="Z2502">
            <v>0.4</v>
          </cell>
          <cell r="AA2502">
            <v>0.48</v>
          </cell>
          <cell r="AB2502">
            <v>0.5</v>
          </cell>
          <cell r="AC2502">
            <v>0</v>
          </cell>
          <cell r="AD2502">
            <v>0</v>
          </cell>
          <cell r="AE2502">
            <v>0</v>
          </cell>
          <cell r="AF2502">
            <v>0</v>
          </cell>
          <cell r="AG2502">
            <v>0</v>
          </cell>
          <cell r="AH2502">
            <v>0</v>
          </cell>
          <cell r="AI2502">
            <v>0</v>
          </cell>
          <cell r="AJ2502">
            <v>0</v>
          </cell>
          <cell r="AK2502">
            <v>0</v>
          </cell>
          <cell r="AL2502">
            <v>0</v>
          </cell>
          <cell r="AM2502">
            <v>0</v>
          </cell>
        </row>
        <row r="2503">
          <cell r="F2503" t="str">
            <v>BR-SLX9850-4-BND-DC</v>
          </cell>
          <cell r="G2503" t="str">
            <v>Brocade SLX 9850 4-slot chassis with 1 management module, 5 switch fabric modules, 3 3000W DC power supplies, 3 fan modules, and accessory kit. Power cord not included</v>
          </cell>
          <cell r="H2503">
            <v>0</v>
          </cell>
          <cell r="I2503">
            <v>169995</v>
          </cell>
          <cell r="J2503">
            <v>169995</v>
          </cell>
          <cell r="K2503" t="str">
            <v>A</v>
          </cell>
          <cell r="L2503">
            <v>0</v>
          </cell>
          <cell r="M2503">
            <v>0</v>
          </cell>
          <cell r="N2503">
            <v>0</v>
          </cell>
          <cell r="O2503">
            <v>0</v>
          </cell>
          <cell r="P2503">
            <v>0</v>
          </cell>
          <cell r="Q2503" t="str">
            <v>new SKU. New tab for SLX9850 in IP PB</v>
          </cell>
          <cell r="R2503">
            <v>0</v>
          </cell>
          <cell r="S2503">
            <v>98597</v>
          </cell>
          <cell r="T2503">
            <v>101997</v>
          </cell>
          <cell r="U2503">
            <v>88397</v>
          </cell>
          <cell r="V2503">
            <v>84998</v>
          </cell>
          <cell r="W2503">
            <v>0</v>
          </cell>
          <cell r="X2503" t="str">
            <v>A1</v>
          </cell>
          <cell r="Y2503">
            <v>0.42</v>
          </cell>
          <cell r="Z2503">
            <v>0.4</v>
          </cell>
          <cell r="AA2503">
            <v>0.48</v>
          </cell>
          <cell r="AB2503">
            <v>0.5</v>
          </cell>
          <cell r="AC2503">
            <v>0</v>
          </cell>
          <cell r="AD2503">
            <v>0</v>
          </cell>
          <cell r="AE2503">
            <v>0</v>
          </cell>
          <cell r="AF2503">
            <v>0</v>
          </cell>
          <cell r="AG2503">
            <v>0</v>
          </cell>
          <cell r="AH2503">
            <v>0</v>
          </cell>
          <cell r="AI2503">
            <v>0</v>
          </cell>
          <cell r="AJ2503">
            <v>0</v>
          </cell>
          <cell r="AK2503">
            <v>0</v>
          </cell>
          <cell r="AL2503">
            <v>0</v>
          </cell>
          <cell r="AM2503">
            <v>0</v>
          </cell>
        </row>
        <row r="2504">
          <cell r="F2504" t="str">
            <v>BR-SLX9850-8-BND-AC</v>
          </cell>
          <cell r="G2504" t="str">
            <v>Brocade SLX 9850 8-slot chassis with 1 management module, 5 switch fabric modules,  5 3000W AC power supplies, 3 fan modules, and accessory kit. Power cord not included</v>
          </cell>
          <cell r="H2504">
            <v>0</v>
          </cell>
          <cell r="I2504">
            <v>199995</v>
          </cell>
          <cell r="J2504">
            <v>199995</v>
          </cell>
          <cell r="K2504" t="str">
            <v>A</v>
          </cell>
          <cell r="L2504">
            <v>0</v>
          </cell>
          <cell r="M2504">
            <v>0</v>
          </cell>
          <cell r="N2504">
            <v>0</v>
          </cell>
          <cell r="O2504">
            <v>0</v>
          </cell>
          <cell r="P2504">
            <v>0</v>
          </cell>
          <cell r="Q2504" t="str">
            <v>new SKU. New tab for SLX9850 in IP PB</v>
          </cell>
          <cell r="R2504">
            <v>0</v>
          </cell>
          <cell r="S2504">
            <v>115997</v>
          </cell>
          <cell r="T2504">
            <v>119997</v>
          </cell>
          <cell r="U2504">
            <v>103997</v>
          </cell>
          <cell r="V2504">
            <v>99998</v>
          </cell>
          <cell r="W2504">
            <v>0</v>
          </cell>
          <cell r="X2504" t="str">
            <v>A1</v>
          </cell>
          <cell r="Y2504">
            <v>0.42</v>
          </cell>
          <cell r="Z2504">
            <v>0.4</v>
          </cell>
          <cell r="AA2504">
            <v>0.48</v>
          </cell>
          <cell r="AB2504">
            <v>0.5</v>
          </cell>
          <cell r="AC2504">
            <v>0</v>
          </cell>
          <cell r="AD2504">
            <v>0</v>
          </cell>
          <cell r="AE2504">
            <v>0</v>
          </cell>
          <cell r="AF2504">
            <v>0</v>
          </cell>
          <cell r="AG2504">
            <v>0</v>
          </cell>
          <cell r="AH2504">
            <v>0</v>
          </cell>
          <cell r="AI2504">
            <v>0</v>
          </cell>
          <cell r="AJ2504">
            <v>0</v>
          </cell>
          <cell r="AK2504">
            <v>0</v>
          </cell>
          <cell r="AL2504">
            <v>0</v>
          </cell>
          <cell r="AM2504">
            <v>0</v>
          </cell>
        </row>
        <row r="2505">
          <cell r="F2505" t="str">
            <v>BR-SLX9850-8-BND-DC</v>
          </cell>
          <cell r="G2505" t="str">
            <v>Brocade SLX 9850 8-slot chassis with 1 management module, 5 switch fabric modules, 5 3000W DC power supplies, 3 fan modules, and accessory kit. Power cord not included</v>
          </cell>
          <cell r="H2505">
            <v>0</v>
          </cell>
          <cell r="I2505">
            <v>209995</v>
          </cell>
          <cell r="J2505">
            <v>209995</v>
          </cell>
          <cell r="K2505" t="str">
            <v>A</v>
          </cell>
          <cell r="L2505">
            <v>0</v>
          </cell>
          <cell r="M2505">
            <v>0</v>
          </cell>
          <cell r="N2505">
            <v>0</v>
          </cell>
          <cell r="O2505">
            <v>0</v>
          </cell>
          <cell r="P2505">
            <v>0</v>
          </cell>
          <cell r="Q2505" t="str">
            <v>new SKU. New tab for SLX9850 in IP PB</v>
          </cell>
          <cell r="R2505">
            <v>0</v>
          </cell>
          <cell r="S2505">
            <v>121797</v>
          </cell>
          <cell r="T2505">
            <v>125997</v>
          </cell>
          <cell r="U2505">
            <v>109197</v>
          </cell>
          <cell r="V2505">
            <v>104998</v>
          </cell>
          <cell r="W2505">
            <v>0</v>
          </cell>
          <cell r="X2505" t="str">
            <v>A1</v>
          </cell>
          <cell r="Y2505">
            <v>0.42</v>
          </cell>
          <cell r="Z2505">
            <v>0.4</v>
          </cell>
          <cell r="AA2505">
            <v>0.48</v>
          </cell>
          <cell r="AB2505">
            <v>0.5</v>
          </cell>
          <cell r="AC2505">
            <v>0</v>
          </cell>
          <cell r="AD2505">
            <v>0</v>
          </cell>
          <cell r="AE2505">
            <v>0</v>
          </cell>
          <cell r="AF2505">
            <v>0</v>
          </cell>
          <cell r="AG2505">
            <v>0</v>
          </cell>
          <cell r="AH2505">
            <v>0</v>
          </cell>
          <cell r="AI2505">
            <v>0</v>
          </cell>
          <cell r="AJ2505">
            <v>0</v>
          </cell>
          <cell r="AK2505">
            <v>0</v>
          </cell>
          <cell r="AL2505">
            <v>0</v>
          </cell>
          <cell r="AM2505">
            <v>0</v>
          </cell>
        </row>
        <row r="2506">
          <cell r="F2506" t="str">
            <v>BR-SLX9850-10GX72S-M</v>
          </cell>
          <cell r="G2506" t="str">
            <v>Brocade SLX 9850 72-port 10GbE/1GbE (M) interface module with IPv4/IPv6/MPLS hardware support. Requires SFP+ optics for 10GbE connectivity and SFP optics for 1GbE connectivity. Supports 750K MAC, 256K IPv4 routes and 64K IPv6 routes</v>
          </cell>
          <cell r="H2506">
            <v>0</v>
          </cell>
          <cell r="I2506">
            <v>72995</v>
          </cell>
          <cell r="J2506">
            <v>72995</v>
          </cell>
          <cell r="K2506" t="str">
            <v>A</v>
          </cell>
          <cell r="L2506">
            <v>0</v>
          </cell>
          <cell r="M2506">
            <v>0</v>
          </cell>
          <cell r="N2506">
            <v>0</v>
          </cell>
          <cell r="O2506">
            <v>0</v>
          </cell>
          <cell r="P2506">
            <v>0</v>
          </cell>
          <cell r="Q2506" t="str">
            <v>new SKU. New tab for SLX9850 in IP PB</v>
          </cell>
          <cell r="R2506">
            <v>0</v>
          </cell>
          <cell r="S2506">
            <v>42337</v>
          </cell>
          <cell r="T2506">
            <v>43797</v>
          </cell>
          <cell r="U2506">
            <v>37957</v>
          </cell>
          <cell r="V2506">
            <v>36498</v>
          </cell>
          <cell r="W2506">
            <v>0</v>
          </cell>
          <cell r="X2506" t="str">
            <v>A1</v>
          </cell>
          <cell r="Y2506">
            <v>0.42</v>
          </cell>
          <cell r="Z2506">
            <v>0.4</v>
          </cell>
          <cell r="AA2506">
            <v>0.48</v>
          </cell>
          <cell r="AB2506">
            <v>0.5</v>
          </cell>
          <cell r="AC2506">
            <v>0</v>
          </cell>
          <cell r="AD2506">
            <v>0</v>
          </cell>
          <cell r="AE2506">
            <v>0</v>
          </cell>
          <cell r="AF2506">
            <v>0</v>
          </cell>
          <cell r="AG2506">
            <v>0</v>
          </cell>
          <cell r="AH2506">
            <v>0</v>
          </cell>
          <cell r="AI2506">
            <v>0</v>
          </cell>
          <cell r="AJ2506">
            <v>0</v>
          </cell>
          <cell r="AK2506">
            <v>0</v>
          </cell>
          <cell r="AL2506">
            <v>0</v>
          </cell>
          <cell r="AM2506">
            <v>0</v>
          </cell>
        </row>
        <row r="2507">
          <cell r="F2507" t="str">
            <v>BR-SLX9850-100GX36CQ-M</v>
          </cell>
          <cell r="G2507" t="str">
            <v>BR SLX 9850 36-port 100GbE,60-port 40GbE,or 240-port 10GbE flex-speed (M) interface module with IPv4/IPv6/MPLS hardware support.Requires QSFP28,QSFP+ optics &amp; 40GbE to 10GbE breakout(10GbE) connectivity.Supports 750K MAC,256K IPv4 &amp; 64K IPv6 routes</v>
          </cell>
          <cell r="H2507">
            <v>0</v>
          </cell>
          <cell r="I2507">
            <v>159995</v>
          </cell>
          <cell r="J2507">
            <v>159995</v>
          </cell>
          <cell r="K2507" t="str">
            <v>A</v>
          </cell>
          <cell r="L2507">
            <v>0</v>
          </cell>
          <cell r="M2507">
            <v>0</v>
          </cell>
          <cell r="N2507">
            <v>0</v>
          </cell>
          <cell r="O2507">
            <v>0</v>
          </cell>
          <cell r="P2507">
            <v>0</v>
          </cell>
          <cell r="Q2507" t="str">
            <v>new SKU. New tab for SLX9850 in IP PB</v>
          </cell>
          <cell r="R2507">
            <v>0</v>
          </cell>
          <cell r="S2507">
            <v>92797</v>
          </cell>
          <cell r="T2507">
            <v>95997</v>
          </cell>
          <cell r="U2507">
            <v>83197</v>
          </cell>
          <cell r="V2507">
            <v>79998</v>
          </cell>
          <cell r="W2507">
            <v>0</v>
          </cell>
          <cell r="X2507" t="str">
            <v>A1</v>
          </cell>
          <cell r="Y2507">
            <v>0.42</v>
          </cell>
          <cell r="Z2507">
            <v>0.4</v>
          </cell>
          <cell r="AA2507">
            <v>0.48</v>
          </cell>
          <cell r="AB2507">
            <v>0.5</v>
          </cell>
          <cell r="AC2507">
            <v>0</v>
          </cell>
          <cell r="AD2507">
            <v>0</v>
          </cell>
          <cell r="AE2507">
            <v>0</v>
          </cell>
          <cell r="AF2507">
            <v>0</v>
          </cell>
          <cell r="AG2507">
            <v>0</v>
          </cell>
          <cell r="AH2507">
            <v>0</v>
          </cell>
          <cell r="AI2507">
            <v>0</v>
          </cell>
          <cell r="AJ2507">
            <v>0</v>
          </cell>
          <cell r="AK2507">
            <v>0</v>
          </cell>
          <cell r="AL2507">
            <v>0</v>
          </cell>
          <cell r="AM2507">
            <v>0</v>
          </cell>
        </row>
        <row r="2508">
          <cell r="F2508" t="str">
            <v>XBR-SLX9850-4-S</v>
          </cell>
          <cell r="G2508" t="str">
            <v>Brocade SLX9850 Spare 4-slot chassis</v>
          </cell>
          <cell r="H2508">
            <v>0</v>
          </cell>
          <cell r="I2508">
            <v>61995</v>
          </cell>
          <cell r="J2508">
            <v>61995</v>
          </cell>
          <cell r="K2508" t="str">
            <v>A</v>
          </cell>
          <cell r="L2508">
            <v>0</v>
          </cell>
          <cell r="M2508">
            <v>0</v>
          </cell>
          <cell r="N2508">
            <v>0</v>
          </cell>
          <cell r="O2508">
            <v>0</v>
          </cell>
          <cell r="P2508">
            <v>0</v>
          </cell>
          <cell r="Q2508" t="str">
            <v>new SKU. New tab for SLX9850 in IP PB</v>
          </cell>
          <cell r="R2508">
            <v>0</v>
          </cell>
          <cell r="S2508">
            <v>35957</v>
          </cell>
          <cell r="T2508">
            <v>37197</v>
          </cell>
          <cell r="U2508">
            <v>32237</v>
          </cell>
          <cell r="V2508">
            <v>30998</v>
          </cell>
          <cell r="W2508">
            <v>0</v>
          </cell>
          <cell r="X2508" t="str">
            <v>A1</v>
          </cell>
          <cell r="Y2508">
            <v>0.42</v>
          </cell>
          <cell r="Z2508">
            <v>0.4</v>
          </cell>
          <cell r="AA2508">
            <v>0.48</v>
          </cell>
          <cell r="AB2508">
            <v>0.5</v>
          </cell>
          <cell r="AC2508">
            <v>0</v>
          </cell>
          <cell r="AD2508">
            <v>0</v>
          </cell>
          <cell r="AE2508">
            <v>0</v>
          </cell>
          <cell r="AF2508">
            <v>0</v>
          </cell>
          <cell r="AG2508">
            <v>0</v>
          </cell>
          <cell r="AH2508">
            <v>0</v>
          </cell>
          <cell r="AI2508">
            <v>0</v>
          </cell>
          <cell r="AJ2508">
            <v>0</v>
          </cell>
          <cell r="AK2508">
            <v>0</v>
          </cell>
          <cell r="AL2508">
            <v>0</v>
          </cell>
          <cell r="AM2508">
            <v>0</v>
          </cell>
        </row>
        <row r="2509">
          <cell r="F2509" t="str">
            <v>XBR-SLX9850-8-S</v>
          </cell>
          <cell r="G2509" t="str">
            <v>Brocade SLX9850 Spare 8-slot chassis</v>
          </cell>
          <cell r="H2509">
            <v>0</v>
          </cell>
          <cell r="I2509">
            <v>81995</v>
          </cell>
          <cell r="J2509">
            <v>81995</v>
          </cell>
          <cell r="K2509" t="str">
            <v>A</v>
          </cell>
          <cell r="L2509">
            <v>0</v>
          </cell>
          <cell r="M2509">
            <v>0</v>
          </cell>
          <cell r="N2509">
            <v>0</v>
          </cell>
          <cell r="O2509">
            <v>0</v>
          </cell>
          <cell r="P2509">
            <v>0</v>
          </cell>
          <cell r="Q2509" t="str">
            <v>new SKU. New tab for SLX9850 in IP PB</v>
          </cell>
          <cell r="R2509">
            <v>0</v>
          </cell>
          <cell r="S2509">
            <v>47557</v>
          </cell>
          <cell r="T2509">
            <v>49197</v>
          </cell>
          <cell r="U2509">
            <v>42637</v>
          </cell>
          <cell r="V2509">
            <v>40998</v>
          </cell>
          <cell r="W2509">
            <v>0</v>
          </cell>
          <cell r="X2509" t="str">
            <v>A1</v>
          </cell>
          <cell r="Y2509">
            <v>0.42</v>
          </cell>
          <cell r="Z2509">
            <v>0.4</v>
          </cell>
          <cell r="AA2509">
            <v>0.48</v>
          </cell>
          <cell r="AB2509">
            <v>0.5</v>
          </cell>
          <cell r="AC2509">
            <v>0</v>
          </cell>
          <cell r="AD2509">
            <v>0</v>
          </cell>
          <cell r="AE2509">
            <v>0</v>
          </cell>
          <cell r="AF2509">
            <v>0</v>
          </cell>
          <cell r="AG2509">
            <v>0</v>
          </cell>
          <cell r="AH2509">
            <v>0</v>
          </cell>
          <cell r="AI2509">
            <v>0</v>
          </cell>
          <cell r="AJ2509">
            <v>0</v>
          </cell>
          <cell r="AK2509">
            <v>0</v>
          </cell>
          <cell r="AL2509">
            <v>0</v>
          </cell>
          <cell r="AM2509">
            <v>0</v>
          </cell>
        </row>
        <row r="2510">
          <cell r="F2510" t="str">
            <v>BR-SLX9850-MM</v>
          </cell>
          <cell r="G2510" t="str">
            <v>Brocade SLX 9850 management module for 4-slot and 8-slot systems, includes 16GB RAM, 2 internal Solid State Drives, 4-Core Intel CPU, 2 USB 3.0 ports, 2 RJ-45 console ports, and 10GbE Services port</v>
          </cell>
          <cell r="H2510">
            <v>0</v>
          </cell>
          <cell r="I2510">
            <v>29995</v>
          </cell>
          <cell r="J2510">
            <v>29995</v>
          </cell>
          <cell r="K2510" t="str">
            <v>A</v>
          </cell>
          <cell r="L2510">
            <v>0</v>
          </cell>
          <cell r="M2510">
            <v>0</v>
          </cell>
          <cell r="N2510">
            <v>0</v>
          </cell>
          <cell r="O2510">
            <v>0</v>
          </cell>
          <cell r="P2510">
            <v>0</v>
          </cell>
          <cell r="Q2510" t="str">
            <v>new SKU. New tab for SLX9850 in IP PB</v>
          </cell>
          <cell r="R2510">
            <v>0</v>
          </cell>
          <cell r="S2510">
            <v>17397</v>
          </cell>
          <cell r="T2510">
            <v>17997</v>
          </cell>
          <cell r="U2510">
            <v>15597</v>
          </cell>
          <cell r="V2510">
            <v>14998</v>
          </cell>
          <cell r="W2510">
            <v>0</v>
          </cell>
          <cell r="X2510" t="str">
            <v>A1</v>
          </cell>
          <cell r="Y2510">
            <v>0.42</v>
          </cell>
          <cell r="Z2510">
            <v>0.4</v>
          </cell>
          <cell r="AA2510">
            <v>0.48</v>
          </cell>
          <cell r="AB2510">
            <v>0.5</v>
          </cell>
          <cell r="AC2510">
            <v>0</v>
          </cell>
          <cell r="AD2510">
            <v>0</v>
          </cell>
          <cell r="AE2510">
            <v>0</v>
          </cell>
          <cell r="AF2510">
            <v>0</v>
          </cell>
          <cell r="AG2510">
            <v>0</v>
          </cell>
          <cell r="AH2510">
            <v>0</v>
          </cell>
          <cell r="AI2510">
            <v>0</v>
          </cell>
          <cell r="AJ2510">
            <v>0</v>
          </cell>
          <cell r="AK2510">
            <v>0</v>
          </cell>
          <cell r="AL2510">
            <v>0</v>
          </cell>
          <cell r="AM2510">
            <v>0</v>
          </cell>
        </row>
        <row r="2511">
          <cell r="F2511" t="str">
            <v>BR-SLX9850-4-SFM</v>
          </cell>
          <cell r="G2511" t="str">
            <v>Brocade SLX 9850 switch fabric module for 4-slot chassis</v>
          </cell>
          <cell r="H2511">
            <v>0</v>
          </cell>
          <cell r="I2511">
            <v>24995</v>
          </cell>
          <cell r="J2511">
            <v>24995</v>
          </cell>
          <cell r="K2511" t="str">
            <v>A</v>
          </cell>
          <cell r="L2511">
            <v>0</v>
          </cell>
          <cell r="M2511">
            <v>0</v>
          </cell>
          <cell r="N2511">
            <v>0</v>
          </cell>
          <cell r="O2511">
            <v>0</v>
          </cell>
          <cell r="P2511">
            <v>0</v>
          </cell>
          <cell r="Q2511" t="str">
            <v>new SKU. New tab for SLX9850 in IP PB</v>
          </cell>
          <cell r="R2511">
            <v>0</v>
          </cell>
          <cell r="S2511">
            <v>14497</v>
          </cell>
          <cell r="T2511">
            <v>14997</v>
          </cell>
          <cell r="U2511">
            <v>12997</v>
          </cell>
          <cell r="V2511">
            <v>12498</v>
          </cell>
          <cell r="W2511">
            <v>0</v>
          </cell>
          <cell r="X2511" t="str">
            <v>A1</v>
          </cell>
          <cell r="Y2511">
            <v>0.42</v>
          </cell>
          <cell r="Z2511">
            <v>0.4</v>
          </cell>
          <cell r="AA2511">
            <v>0.48</v>
          </cell>
          <cell r="AB2511">
            <v>0.5</v>
          </cell>
          <cell r="AC2511">
            <v>0</v>
          </cell>
          <cell r="AD2511">
            <v>0</v>
          </cell>
          <cell r="AE2511">
            <v>0</v>
          </cell>
          <cell r="AF2511">
            <v>0</v>
          </cell>
          <cell r="AG2511">
            <v>0</v>
          </cell>
          <cell r="AH2511">
            <v>0</v>
          </cell>
          <cell r="AI2511">
            <v>0</v>
          </cell>
          <cell r="AJ2511">
            <v>0</v>
          </cell>
          <cell r="AK2511">
            <v>0</v>
          </cell>
          <cell r="AL2511">
            <v>0</v>
          </cell>
          <cell r="AM2511">
            <v>0</v>
          </cell>
        </row>
        <row r="2512">
          <cell r="F2512" t="str">
            <v>BR-SLX9850-8-SFM</v>
          </cell>
          <cell r="G2512" t="str">
            <v>Brocade SLX 9850 switch fabric module for 8-slot chassis</v>
          </cell>
          <cell r="H2512">
            <v>0</v>
          </cell>
          <cell r="I2512">
            <v>34995</v>
          </cell>
          <cell r="J2512">
            <v>34995</v>
          </cell>
          <cell r="K2512" t="str">
            <v>A</v>
          </cell>
          <cell r="L2512">
            <v>0</v>
          </cell>
          <cell r="M2512">
            <v>0</v>
          </cell>
          <cell r="N2512">
            <v>0</v>
          </cell>
          <cell r="O2512">
            <v>0</v>
          </cell>
          <cell r="P2512">
            <v>0</v>
          </cell>
          <cell r="Q2512" t="str">
            <v>new SKU. New tab for SLX9850 in IP PB</v>
          </cell>
          <cell r="R2512">
            <v>0</v>
          </cell>
          <cell r="S2512">
            <v>20297</v>
          </cell>
          <cell r="T2512">
            <v>20997</v>
          </cell>
          <cell r="U2512">
            <v>18197</v>
          </cell>
          <cell r="V2512">
            <v>17498</v>
          </cell>
          <cell r="W2512">
            <v>0</v>
          </cell>
          <cell r="X2512" t="str">
            <v>A1</v>
          </cell>
          <cell r="Y2512">
            <v>0.42</v>
          </cell>
          <cell r="Z2512">
            <v>0.4</v>
          </cell>
          <cell r="AA2512">
            <v>0.48</v>
          </cell>
          <cell r="AB2512">
            <v>0.5</v>
          </cell>
          <cell r="AC2512">
            <v>0</v>
          </cell>
          <cell r="AD2512">
            <v>0</v>
          </cell>
          <cell r="AE2512">
            <v>0</v>
          </cell>
          <cell r="AF2512">
            <v>0</v>
          </cell>
          <cell r="AG2512">
            <v>0</v>
          </cell>
          <cell r="AH2512">
            <v>0</v>
          </cell>
          <cell r="AI2512">
            <v>0</v>
          </cell>
          <cell r="AJ2512">
            <v>0</v>
          </cell>
          <cell r="AK2512">
            <v>0</v>
          </cell>
          <cell r="AL2512">
            <v>0</v>
          </cell>
          <cell r="AM2512">
            <v>0</v>
          </cell>
        </row>
        <row r="2513">
          <cell r="F2513" t="str">
            <v>XBR-SLX9850-ACPWR-3000</v>
          </cell>
          <cell r="G2513" t="str">
            <v>Brocade SLX 9850 AC 3000W power supply for 4-slot and 8-slot chassis, 90-270V AC input</v>
          </cell>
          <cell r="H2513">
            <v>0</v>
          </cell>
          <cell r="I2513">
            <v>7995</v>
          </cell>
          <cell r="J2513">
            <v>7995</v>
          </cell>
          <cell r="K2513" t="str">
            <v>A</v>
          </cell>
          <cell r="L2513">
            <v>0</v>
          </cell>
          <cell r="M2513">
            <v>0</v>
          </cell>
          <cell r="N2513">
            <v>0</v>
          </cell>
          <cell r="O2513">
            <v>0</v>
          </cell>
          <cell r="P2513">
            <v>0</v>
          </cell>
          <cell r="Q2513" t="str">
            <v>new SKU. New tab for SLX9850 in IP PB</v>
          </cell>
          <cell r="R2513">
            <v>0</v>
          </cell>
          <cell r="S2513">
            <v>4637</v>
          </cell>
          <cell r="T2513">
            <v>4797</v>
          </cell>
          <cell r="U2513">
            <v>4157</v>
          </cell>
          <cell r="V2513">
            <v>3998</v>
          </cell>
          <cell r="W2513">
            <v>0</v>
          </cell>
          <cell r="X2513" t="str">
            <v>A1</v>
          </cell>
          <cell r="Y2513">
            <v>0.42</v>
          </cell>
          <cell r="Z2513">
            <v>0.4</v>
          </cell>
          <cell r="AA2513">
            <v>0.48</v>
          </cell>
          <cell r="AB2513">
            <v>0.5</v>
          </cell>
          <cell r="AC2513">
            <v>0</v>
          </cell>
          <cell r="AD2513">
            <v>0</v>
          </cell>
          <cell r="AE2513">
            <v>0</v>
          </cell>
          <cell r="AF2513">
            <v>0</v>
          </cell>
          <cell r="AG2513">
            <v>0</v>
          </cell>
          <cell r="AH2513">
            <v>0</v>
          </cell>
          <cell r="AI2513">
            <v>0</v>
          </cell>
          <cell r="AJ2513">
            <v>0</v>
          </cell>
          <cell r="AK2513">
            <v>0</v>
          </cell>
          <cell r="AL2513">
            <v>0</v>
          </cell>
          <cell r="AM2513">
            <v>0</v>
          </cell>
        </row>
        <row r="2514">
          <cell r="F2514" t="str">
            <v>XBR-SLX9850-DCPWR-3000</v>
          </cell>
          <cell r="G2514" t="str">
            <v>Brocade SLX 9850 DC 3000W power supply for 4-slot and 8-slot chassis, 48V DC input</v>
          </cell>
          <cell r="H2514">
            <v>0</v>
          </cell>
          <cell r="I2514">
            <v>11995</v>
          </cell>
          <cell r="J2514">
            <v>11995</v>
          </cell>
          <cell r="K2514" t="str">
            <v>A</v>
          </cell>
          <cell r="L2514">
            <v>0</v>
          </cell>
          <cell r="M2514">
            <v>0</v>
          </cell>
          <cell r="N2514">
            <v>0</v>
          </cell>
          <cell r="O2514">
            <v>0</v>
          </cell>
          <cell r="P2514">
            <v>0</v>
          </cell>
          <cell r="Q2514" t="str">
            <v>new SKU. New tab for SLX9850 in IP PB</v>
          </cell>
          <cell r="R2514">
            <v>0</v>
          </cell>
          <cell r="S2514">
            <v>6957</v>
          </cell>
          <cell r="T2514">
            <v>7197</v>
          </cell>
          <cell r="U2514">
            <v>6237</v>
          </cell>
          <cell r="V2514">
            <v>5998</v>
          </cell>
          <cell r="W2514">
            <v>0</v>
          </cell>
          <cell r="X2514" t="str">
            <v>A1</v>
          </cell>
          <cell r="Y2514">
            <v>0.42</v>
          </cell>
          <cell r="Z2514">
            <v>0.4</v>
          </cell>
          <cell r="AA2514">
            <v>0.48</v>
          </cell>
          <cell r="AB2514">
            <v>0.5</v>
          </cell>
          <cell r="AC2514">
            <v>0</v>
          </cell>
          <cell r="AD2514">
            <v>0</v>
          </cell>
          <cell r="AE2514">
            <v>0</v>
          </cell>
          <cell r="AF2514">
            <v>0</v>
          </cell>
          <cell r="AG2514">
            <v>0</v>
          </cell>
          <cell r="AH2514">
            <v>0</v>
          </cell>
          <cell r="AI2514">
            <v>0</v>
          </cell>
          <cell r="AJ2514">
            <v>0</v>
          </cell>
          <cell r="AK2514">
            <v>0</v>
          </cell>
          <cell r="AL2514">
            <v>0</v>
          </cell>
          <cell r="AM2514">
            <v>0</v>
          </cell>
        </row>
        <row r="2515">
          <cell r="F2515" t="str">
            <v>XBR-SLX9850-4-FANM</v>
          </cell>
          <cell r="G2515" t="str">
            <v>Brocade SLX 9850 fan module for 4-slot chassis. Fan module has 2 fans.</v>
          </cell>
          <cell r="H2515">
            <v>0</v>
          </cell>
          <cell r="I2515">
            <v>3995</v>
          </cell>
          <cell r="J2515">
            <v>3995</v>
          </cell>
          <cell r="K2515" t="str">
            <v>A</v>
          </cell>
          <cell r="L2515">
            <v>0</v>
          </cell>
          <cell r="M2515">
            <v>0</v>
          </cell>
          <cell r="N2515">
            <v>0</v>
          </cell>
          <cell r="O2515">
            <v>0</v>
          </cell>
          <cell r="P2515">
            <v>0</v>
          </cell>
          <cell r="Q2515" t="str">
            <v>new SKU. New tab for SLX9850 in IP PB</v>
          </cell>
          <cell r="R2515">
            <v>0</v>
          </cell>
          <cell r="S2515">
            <v>2317</v>
          </cell>
          <cell r="T2515">
            <v>2397</v>
          </cell>
          <cell r="U2515">
            <v>2077</v>
          </cell>
          <cell r="V2515">
            <v>1998</v>
          </cell>
          <cell r="W2515">
            <v>0</v>
          </cell>
          <cell r="X2515" t="str">
            <v>A1</v>
          </cell>
          <cell r="Y2515">
            <v>0.42</v>
          </cell>
          <cell r="Z2515">
            <v>0.4</v>
          </cell>
          <cell r="AA2515">
            <v>0.48</v>
          </cell>
          <cell r="AB2515">
            <v>0.5</v>
          </cell>
          <cell r="AC2515">
            <v>0</v>
          </cell>
          <cell r="AD2515">
            <v>0</v>
          </cell>
          <cell r="AE2515">
            <v>0</v>
          </cell>
          <cell r="AF2515">
            <v>0</v>
          </cell>
          <cell r="AG2515">
            <v>0</v>
          </cell>
          <cell r="AH2515">
            <v>0</v>
          </cell>
          <cell r="AI2515">
            <v>0</v>
          </cell>
          <cell r="AJ2515">
            <v>0</v>
          </cell>
          <cell r="AK2515">
            <v>0</v>
          </cell>
          <cell r="AL2515">
            <v>0</v>
          </cell>
          <cell r="AM2515">
            <v>0</v>
          </cell>
        </row>
        <row r="2516">
          <cell r="F2516" t="str">
            <v>XBR-SLX9850-8-FANM</v>
          </cell>
          <cell r="G2516" t="str">
            <v>Brocade SLX 9850 fan module for 8-slot chassis. Fan module has 4 fans.</v>
          </cell>
          <cell r="H2516">
            <v>0</v>
          </cell>
          <cell r="I2516">
            <v>5995</v>
          </cell>
          <cell r="J2516">
            <v>5995</v>
          </cell>
          <cell r="K2516" t="str">
            <v>A</v>
          </cell>
          <cell r="L2516">
            <v>0</v>
          </cell>
          <cell r="M2516">
            <v>0</v>
          </cell>
          <cell r="N2516">
            <v>0</v>
          </cell>
          <cell r="O2516">
            <v>0</v>
          </cell>
          <cell r="P2516">
            <v>0</v>
          </cell>
          <cell r="Q2516" t="str">
            <v>new SKU. New tab for SLX9850 in IP PB</v>
          </cell>
          <cell r="R2516">
            <v>0</v>
          </cell>
          <cell r="S2516">
            <v>3477</v>
          </cell>
          <cell r="T2516">
            <v>3597</v>
          </cell>
          <cell r="U2516">
            <v>3117</v>
          </cell>
          <cell r="V2516">
            <v>2998</v>
          </cell>
          <cell r="W2516">
            <v>0</v>
          </cell>
          <cell r="X2516" t="str">
            <v>A1</v>
          </cell>
          <cell r="Y2516">
            <v>0.42</v>
          </cell>
          <cell r="Z2516">
            <v>0.4</v>
          </cell>
          <cell r="AA2516">
            <v>0.48</v>
          </cell>
          <cell r="AB2516">
            <v>0.5</v>
          </cell>
          <cell r="AC2516">
            <v>0</v>
          </cell>
          <cell r="AD2516">
            <v>0</v>
          </cell>
          <cell r="AE2516">
            <v>0</v>
          </cell>
          <cell r="AF2516">
            <v>0</v>
          </cell>
          <cell r="AG2516">
            <v>0</v>
          </cell>
          <cell r="AH2516">
            <v>0</v>
          </cell>
          <cell r="AI2516">
            <v>0</v>
          </cell>
          <cell r="AJ2516">
            <v>0</v>
          </cell>
          <cell r="AK2516">
            <v>0</v>
          </cell>
          <cell r="AL2516">
            <v>0</v>
          </cell>
          <cell r="AM2516">
            <v>0</v>
          </cell>
        </row>
        <row r="2517">
          <cell r="F2517" t="str">
            <v>XBR-SLX9850-4-FLTR</v>
          </cell>
          <cell r="G2517" t="str">
            <v>Brocade SLX 9850 air filter for 4-slot chassis</v>
          </cell>
          <cell r="H2517">
            <v>0</v>
          </cell>
          <cell r="I2517">
            <v>2195</v>
          </cell>
          <cell r="J2517">
            <v>2195</v>
          </cell>
          <cell r="K2517" t="str">
            <v>A</v>
          </cell>
          <cell r="L2517">
            <v>0</v>
          </cell>
          <cell r="M2517">
            <v>0</v>
          </cell>
          <cell r="N2517">
            <v>0</v>
          </cell>
          <cell r="O2517">
            <v>0</v>
          </cell>
          <cell r="P2517">
            <v>0</v>
          </cell>
          <cell r="Q2517" t="str">
            <v>new SKU. New tab for SLX9850 in IP PB</v>
          </cell>
          <cell r="R2517">
            <v>0</v>
          </cell>
          <cell r="S2517">
            <v>1273</v>
          </cell>
          <cell r="T2517">
            <v>1317</v>
          </cell>
          <cell r="U2517">
            <v>1141</v>
          </cell>
          <cell r="V2517">
            <v>1098</v>
          </cell>
          <cell r="W2517">
            <v>0</v>
          </cell>
          <cell r="X2517" t="str">
            <v>A1</v>
          </cell>
          <cell r="Y2517">
            <v>0.42</v>
          </cell>
          <cell r="Z2517">
            <v>0.4</v>
          </cell>
          <cell r="AA2517">
            <v>0.48</v>
          </cell>
          <cell r="AB2517">
            <v>0.5</v>
          </cell>
          <cell r="AC2517">
            <v>0</v>
          </cell>
          <cell r="AD2517">
            <v>0</v>
          </cell>
          <cell r="AE2517">
            <v>0</v>
          </cell>
          <cell r="AF2517">
            <v>0</v>
          </cell>
          <cell r="AG2517">
            <v>0</v>
          </cell>
          <cell r="AH2517">
            <v>0</v>
          </cell>
          <cell r="AI2517">
            <v>0</v>
          </cell>
          <cell r="AJ2517">
            <v>0</v>
          </cell>
          <cell r="AK2517">
            <v>0</v>
          </cell>
          <cell r="AL2517">
            <v>0</v>
          </cell>
          <cell r="AM2517">
            <v>0</v>
          </cell>
        </row>
        <row r="2518">
          <cell r="F2518" t="str">
            <v>XBR-SLX9850-8-FLTR</v>
          </cell>
          <cell r="G2518" t="str">
            <v>Brocade SLX 9850 air filter for 8-slot chassis</v>
          </cell>
          <cell r="H2518">
            <v>0</v>
          </cell>
          <cell r="I2518">
            <v>2995</v>
          </cell>
          <cell r="J2518">
            <v>2995</v>
          </cell>
          <cell r="K2518" t="str">
            <v>A</v>
          </cell>
          <cell r="L2518">
            <v>0</v>
          </cell>
          <cell r="M2518">
            <v>0</v>
          </cell>
          <cell r="N2518">
            <v>0</v>
          </cell>
          <cell r="O2518">
            <v>0</v>
          </cell>
          <cell r="P2518">
            <v>0</v>
          </cell>
          <cell r="Q2518" t="str">
            <v>new SKU. New tab for SLX9850 in IP PB</v>
          </cell>
          <cell r="R2518">
            <v>0</v>
          </cell>
          <cell r="S2518">
            <v>1737</v>
          </cell>
          <cell r="T2518">
            <v>1797</v>
          </cell>
          <cell r="U2518">
            <v>1557</v>
          </cell>
          <cell r="V2518">
            <v>1498</v>
          </cell>
          <cell r="W2518">
            <v>0</v>
          </cell>
          <cell r="X2518" t="str">
            <v>A1</v>
          </cell>
          <cell r="Y2518">
            <v>0.42</v>
          </cell>
          <cell r="Z2518">
            <v>0.4</v>
          </cell>
          <cell r="AA2518">
            <v>0.48</v>
          </cell>
          <cell r="AB2518">
            <v>0.5</v>
          </cell>
          <cell r="AC2518">
            <v>0</v>
          </cell>
          <cell r="AD2518">
            <v>0</v>
          </cell>
          <cell r="AE2518">
            <v>0</v>
          </cell>
          <cell r="AF2518">
            <v>0</v>
          </cell>
          <cell r="AG2518">
            <v>0</v>
          </cell>
          <cell r="AH2518">
            <v>0</v>
          </cell>
          <cell r="AI2518">
            <v>0</v>
          </cell>
          <cell r="AJ2518">
            <v>0</v>
          </cell>
          <cell r="AK2518">
            <v>0</v>
          </cell>
          <cell r="AL2518">
            <v>0</v>
          </cell>
          <cell r="AM2518">
            <v>0</v>
          </cell>
        </row>
        <row r="2519">
          <cell r="F2519" t="str">
            <v>XBR-SLX9850-4-CAB</v>
          </cell>
          <cell r="G2519" t="str">
            <v>Brocade SLX 9850 Cable Management kit for 4-slot chassis</v>
          </cell>
          <cell r="H2519">
            <v>0</v>
          </cell>
          <cell r="I2519">
            <v>8995</v>
          </cell>
          <cell r="J2519">
            <v>8995</v>
          </cell>
          <cell r="K2519" t="str">
            <v>A</v>
          </cell>
          <cell r="L2519">
            <v>0</v>
          </cell>
          <cell r="M2519">
            <v>0</v>
          </cell>
          <cell r="N2519">
            <v>0</v>
          </cell>
          <cell r="O2519">
            <v>0</v>
          </cell>
          <cell r="P2519">
            <v>0</v>
          </cell>
          <cell r="Q2519" t="str">
            <v>new SKU. New tab for SLX9850 in IP PB</v>
          </cell>
          <cell r="R2519">
            <v>0</v>
          </cell>
          <cell r="S2519">
            <v>5217</v>
          </cell>
          <cell r="T2519">
            <v>5397</v>
          </cell>
          <cell r="U2519">
            <v>4677</v>
          </cell>
          <cell r="V2519">
            <v>4498</v>
          </cell>
          <cell r="W2519">
            <v>0</v>
          </cell>
          <cell r="X2519" t="str">
            <v>A1</v>
          </cell>
          <cell r="Y2519">
            <v>0.42</v>
          </cell>
          <cell r="Z2519">
            <v>0.4</v>
          </cell>
          <cell r="AA2519">
            <v>0.48</v>
          </cell>
          <cell r="AB2519">
            <v>0.5</v>
          </cell>
          <cell r="AC2519">
            <v>0</v>
          </cell>
          <cell r="AD2519">
            <v>0</v>
          </cell>
          <cell r="AE2519">
            <v>0</v>
          </cell>
          <cell r="AF2519">
            <v>0</v>
          </cell>
          <cell r="AG2519">
            <v>0</v>
          </cell>
          <cell r="AH2519">
            <v>0</v>
          </cell>
          <cell r="AI2519">
            <v>0</v>
          </cell>
          <cell r="AJ2519">
            <v>0</v>
          </cell>
          <cell r="AK2519">
            <v>0</v>
          </cell>
          <cell r="AL2519">
            <v>0</v>
          </cell>
          <cell r="AM2519">
            <v>0</v>
          </cell>
        </row>
        <row r="2520">
          <cell r="F2520" t="str">
            <v>XBR-SLX9850-8-CAB</v>
          </cell>
          <cell r="G2520" t="str">
            <v>Brocade SLX 9850 Cable Management kit for 8-slot chassis</v>
          </cell>
          <cell r="H2520">
            <v>0</v>
          </cell>
          <cell r="I2520">
            <v>9995</v>
          </cell>
          <cell r="J2520">
            <v>9995</v>
          </cell>
          <cell r="K2520" t="str">
            <v>A</v>
          </cell>
          <cell r="L2520">
            <v>0</v>
          </cell>
          <cell r="M2520">
            <v>0</v>
          </cell>
          <cell r="N2520">
            <v>0</v>
          </cell>
          <cell r="O2520">
            <v>0</v>
          </cell>
          <cell r="P2520">
            <v>0</v>
          </cell>
          <cell r="Q2520" t="str">
            <v>new SKU. New tab for SLX9850 in IP PB</v>
          </cell>
          <cell r="R2520">
            <v>0</v>
          </cell>
          <cell r="S2520">
            <v>5797</v>
          </cell>
          <cell r="T2520">
            <v>5997</v>
          </cell>
          <cell r="U2520">
            <v>5197</v>
          </cell>
          <cell r="V2520">
            <v>4998</v>
          </cell>
          <cell r="W2520">
            <v>0</v>
          </cell>
          <cell r="X2520" t="str">
            <v>A1</v>
          </cell>
          <cell r="Y2520">
            <v>0.42</v>
          </cell>
          <cell r="Z2520">
            <v>0.4</v>
          </cell>
          <cell r="AA2520">
            <v>0.48</v>
          </cell>
          <cell r="AB2520">
            <v>0.5</v>
          </cell>
          <cell r="AC2520">
            <v>0</v>
          </cell>
          <cell r="AD2520">
            <v>0</v>
          </cell>
          <cell r="AE2520">
            <v>0</v>
          </cell>
          <cell r="AF2520">
            <v>0</v>
          </cell>
          <cell r="AG2520">
            <v>0</v>
          </cell>
          <cell r="AH2520">
            <v>0</v>
          </cell>
          <cell r="AI2520">
            <v>0</v>
          </cell>
          <cell r="AJ2520">
            <v>0</v>
          </cell>
          <cell r="AK2520">
            <v>0</v>
          </cell>
          <cell r="AL2520">
            <v>0</v>
          </cell>
          <cell r="AM2520">
            <v>0</v>
          </cell>
        </row>
        <row r="2521">
          <cell r="F2521" t="str">
            <v>XBR-SLX9850-4-SFMPNL</v>
          </cell>
          <cell r="G2521" t="str">
            <v>Brocade SLX 9850 switch fabric module blank panel for 4-slot chassis</v>
          </cell>
          <cell r="H2521">
            <v>0</v>
          </cell>
          <cell r="I2521">
            <v>895</v>
          </cell>
          <cell r="J2521">
            <v>895</v>
          </cell>
          <cell r="K2521" t="str">
            <v>A</v>
          </cell>
          <cell r="L2521">
            <v>0</v>
          </cell>
          <cell r="M2521">
            <v>0</v>
          </cell>
          <cell r="N2521">
            <v>0</v>
          </cell>
          <cell r="O2521">
            <v>0</v>
          </cell>
          <cell r="P2521">
            <v>0</v>
          </cell>
          <cell r="Q2521" t="str">
            <v>new SKU. New tab for SLX9850 in IP PB</v>
          </cell>
          <cell r="R2521">
            <v>0</v>
          </cell>
          <cell r="S2521">
            <v>519</v>
          </cell>
          <cell r="T2521">
            <v>537</v>
          </cell>
          <cell r="U2521">
            <v>465</v>
          </cell>
          <cell r="V2521">
            <v>448</v>
          </cell>
          <cell r="W2521">
            <v>0</v>
          </cell>
          <cell r="X2521" t="str">
            <v>A1</v>
          </cell>
          <cell r="Y2521">
            <v>0.42</v>
          </cell>
          <cell r="Z2521">
            <v>0.4</v>
          </cell>
          <cell r="AA2521">
            <v>0.48</v>
          </cell>
          <cell r="AB2521">
            <v>0.5</v>
          </cell>
          <cell r="AC2521">
            <v>0</v>
          </cell>
          <cell r="AD2521">
            <v>0</v>
          </cell>
          <cell r="AE2521">
            <v>0</v>
          </cell>
          <cell r="AF2521">
            <v>0</v>
          </cell>
          <cell r="AG2521">
            <v>0</v>
          </cell>
          <cell r="AH2521">
            <v>0</v>
          </cell>
          <cell r="AI2521">
            <v>0</v>
          </cell>
          <cell r="AJ2521">
            <v>0</v>
          </cell>
          <cell r="AK2521">
            <v>0</v>
          </cell>
          <cell r="AL2521">
            <v>0</v>
          </cell>
          <cell r="AM2521">
            <v>0</v>
          </cell>
        </row>
        <row r="2522">
          <cell r="F2522" t="str">
            <v>XBR-SLX9850-8-SFMPNL</v>
          </cell>
          <cell r="G2522" t="str">
            <v>Brocade SLX 9850 switch fabric module blank panel for 8-slot chassis</v>
          </cell>
          <cell r="H2522">
            <v>0</v>
          </cell>
          <cell r="I2522">
            <v>895</v>
          </cell>
          <cell r="J2522">
            <v>895</v>
          </cell>
          <cell r="K2522" t="str">
            <v>A</v>
          </cell>
          <cell r="L2522">
            <v>0</v>
          </cell>
          <cell r="M2522">
            <v>0</v>
          </cell>
          <cell r="N2522">
            <v>0</v>
          </cell>
          <cell r="O2522">
            <v>0</v>
          </cell>
          <cell r="P2522">
            <v>0</v>
          </cell>
          <cell r="Q2522" t="str">
            <v>new SKU. New tab for SLX9850 in IP PB</v>
          </cell>
          <cell r="R2522">
            <v>0</v>
          </cell>
          <cell r="S2522">
            <v>519</v>
          </cell>
          <cell r="T2522">
            <v>537</v>
          </cell>
          <cell r="U2522">
            <v>465</v>
          </cell>
          <cell r="V2522">
            <v>448</v>
          </cell>
          <cell r="W2522">
            <v>0</v>
          </cell>
          <cell r="X2522" t="str">
            <v>A1</v>
          </cell>
          <cell r="Y2522">
            <v>0.42</v>
          </cell>
          <cell r="Z2522">
            <v>0.4</v>
          </cell>
          <cell r="AA2522">
            <v>0.48</v>
          </cell>
          <cell r="AB2522">
            <v>0.5</v>
          </cell>
          <cell r="AC2522">
            <v>0</v>
          </cell>
          <cell r="AD2522">
            <v>0</v>
          </cell>
          <cell r="AE2522">
            <v>0</v>
          </cell>
          <cell r="AF2522">
            <v>0</v>
          </cell>
          <cell r="AG2522">
            <v>0</v>
          </cell>
          <cell r="AH2522">
            <v>0</v>
          </cell>
          <cell r="AI2522">
            <v>0</v>
          </cell>
          <cell r="AJ2522">
            <v>0</v>
          </cell>
          <cell r="AK2522">
            <v>0</v>
          </cell>
          <cell r="AL2522">
            <v>0</v>
          </cell>
          <cell r="AM2522">
            <v>0</v>
          </cell>
        </row>
        <row r="2523">
          <cell r="F2523" t="str">
            <v>XBR-SLX9850-PWRPNL</v>
          </cell>
          <cell r="G2523" t="str">
            <v>Brocade SLX 9850 power supply blank panel for 4-slot and 8-slot chassis</v>
          </cell>
          <cell r="H2523">
            <v>0</v>
          </cell>
          <cell r="I2523">
            <v>895</v>
          </cell>
          <cell r="J2523">
            <v>895</v>
          </cell>
          <cell r="K2523" t="str">
            <v>A</v>
          </cell>
          <cell r="L2523">
            <v>0</v>
          </cell>
          <cell r="M2523">
            <v>0</v>
          </cell>
          <cell r="N2523">
            <v>0</v>
          </cell>
          <cell r="O2523">
            <v>0</v>
          </cell>
          <cell r="P2523">
            <v>0</v>
          </cell>
          <cell r="Q2523" t="str">
            <v>new SKU. New tab for SLX9850 in IP PB</v>
          </cell>
          <cell r="R2523">
            <v>0</v>
          </cell>
          <cell r="S2523">
            <v>519</v>
          </cell>
          <cell r="T2523">
            <v>537</v>
          </cell>
          <cell r="U2523">
            <v>465</v>
          </cell>
          <cell r="V2523">
            <v>448</v>
          </cell>
          <cell r="W2523">
            <v>0</v>
          </cell>
          <cell r="X2523" t="str">
            <v>A1</v>
          </cell>
          <cell r="Y2523">
            <v>0.42</v>
          </cell>
          <cell r="Z2523">
            <v>0.4</v>
          </cell>
          <cell r="AA2523">
            <v>0.48</v>
          </cell>
          <cell r="AB2523">
            <v>0.5</v>
          </cell>
          <cell r="AC2523">
            <v>0</v>
          </cell>
          <cell r="AD2523">
            <v>0</v>
          </cell>
          <cell r="AE2523">
            <v>0</v>
          </cell>
          <cell r="AF2523">
            <v>0</v>
          </cell>
          <cell r="AG2523">
            <v>0</v>
          </cell>
          <cell r="AH2523">
            <v>0</v>
          </cell>
          <cell r="AI2523">
            <v>0</v>
          </cell>
          <cell r="AJ2523">
            <v>0</v>
          </cell>
          <cell r="AK2523">
            <v>0</v>
          </cell>
          <cell r="AL2523">
            <v>0</v>
          </cell>
          <cell r="AM2523">
            <v>0</v>
          </cell>
        </row>
        <row r="2524">
          <cell r="F2524" t="str">
            <v>XBR-SLX9850-IMPNL</v>
          </cell>
          <cell r="G2524" t="str">
            <v>Brocade SLX 9850 interface module blank panel for 4-slot and 8-slot chassis</v>
          </cell>
          <cell r="H2524">
            <v>0</v>
          </cell>
          <cell r="I2524">
            <v>895</v>
          </cell>
          <cell r="J2524">
            <v>895</v>
          </cell>
          <cell r="K2524" t="str">
            <v>A</v>
          </cell>
          <cell r="L2524">
            <v>0</v>
          </cell>
          <cell r="M2524">
            <v>0</v>
          </cell>
          <cell r="N2524">
            <v>0</v>
          </cell>
          <cell r="O2524">
            <v>0</v>
          </cell>
          <cell r="P2524">
            <v>0</v>
          </cell>
          <cell r="Q2524" t="str">
            <v>new SKU. New tab for SLX9850 in IP PB</v>
          </cell>
          <cell r="R2524">
            <v>0</v>
          </cell>
          <cell r="S2524">
            <v>519</v>
          </cell>
          <cell r="T2524">
            <v>537</v>
          </cell>
          <cell r="U2524">
            <v>465</v>
          </cell>
          <cell r="V2524">
            <v>448</v>
          </cell>
          <cell r="W2524">
            <v>0</v>
          </cell>
          <cell r="X2524" t="str">
            <v>A1</v>
          </cell>
          <cell r="Y2524">
            <v>0.42</v>
          </cell>
          <cell r="Z2524">
            <v>0.4</v>
          </cell>
          <cell r="AA2524">
            <v>0.48</v>
          </cell>
          <cell r="AB2524">
            <v>0.5</v>
          </cell>
          <cell r="AC2524">
            <v>0</v>
          </cell>
          <cell r="AD2524">
            <v>0</v>
          </cell>
          <cell r="AE2524">
            <v>0</v>
          </cell>
          <cell r="AF2524">
            <v>0</v>
          </cell>
          <cell r="AG2524">
            <v>0</v>
          </cell>
          <cell r="AH2524">
            <v>0</v>
          </cell>
          <cell r="AI2524">
            <v>0</v>
          </cell>
          <cell r="AJ2524">
            <v>0</v>
          </cell>
          <cell r="AK2524">
            <v>0</v>
          </cell>
          <cell r="AL2524">
            <v>0</v>
          </cell>
          <cell r="AM2524">
            <v>0</v>
          </cell>
        </row>
        <row r="2525">
          <cell r="F2525" t="str">
            <v>XBR-SLX9850-MMPNL</v>
          </cell>
          <cell r="G2525" t="str">
            <v>Brocade SLX 9850 management module blank panel for 4-slot and 8-slot chassis</v>
          </cell>
          <cell r="H2525">
            <v>0</v>
          </cell>
          <cell r="I2525">
            <v>895</v>
          </cell>
          <cell r="J2525">
            <v>895</v>
          </cell>
          <cell r="K2525" t="str">
            <v>A</v>
          </cell>
          <cell r="L2525">
            <v>0</v>
          </cell>
          <cell r="M2525">
            <v>0</v>
          </cell>
          <cell r="N2525">
            <v>0</v>
          </cell>
          <cell r="O2525">
            <v>0</v>
          </cell>
          <cell r="P2525">
            <v>0</v>
          </cell>
          <cell r="Q2525" t="str">
            <v>new SKU. New tab for SLX9850 in IP PB</v>
          </cell>
          <cell r="R2525">
            <v>0</v>
          </cell>
          <cell r="S2525">
            <v>519</v>
          </cell>
          <cell r="T2525">
            <v>537</v>
          </cell>
          <cell r="U2525">
            <v>465</v>
          </cell>
          <cell r="V2525">
            <v>448</v>
          </cell>
          <cell r="W2525">
            <v>0</v>
          </cell>
          <cell r="X2525" t="str">
            <v>A1</v>
          </cell>
          <cell r="Y2525">
            <v>0.42</v>
          </cell>
          <cell r="Z2525">
            <v>0.4</v>
          </cell>
          <cell r="AA2525">
            <v>0.48</v>
          </cell>
          <cell r="AB2525">
            <v>0.5</v>
          </cell>
          <cell r="AC2525">
            <v>0</v>
          </cell>
          <cell r="AD2525">
            <v>0</v>
          </cell>
          <cell r="AE2525">
            <v>0</v>
          </cell>
          <cell r="AF2525">
            <v>0</v>
          </cell>
          <cell r="AG2525">
            <v>0</v>
          </cell>
          <cell r="AH2525">
            <v>0</v>
          </cell>
          <cell r="AI2525">
            <v>0</v>
          </cell>
          <cell r="AJ2525">
            <v>0</v>
          </cell>
          <cell r="AK2525">
            <v>0</v>
          </cell>
          <cell r="AL2525">
            <v>0</v>
          </cell>
          <cell r="AM2525">
            <v>0</v>
          </cell>
        </row>
        <row r="2526">
          <cell r="F2526" t="str">
            <v>XBR-SLX9850-4-NEBS-KIT</v>
          </cell>
          <cell r="G2526" t="str">
            <v>Brocade SLX 9850 NEBS kit for 4-slot chassis. Includes air filter door, air filter and cable management kit</v>
          </cell>
          <cell r="H2526">
            <v>0</v>
          </cell>
          <cell r="I2526">
            <v>19995</v>
          </cell>
          <cell r="J2526">
            <v>19995</v>
          </cell>
          <cell r="K2526" t="str">
            <v>A</v>
          </cell>
          <cell r="L2526">
            <v>0</v>
          </cell>
          <cell r="M2526">
            <v>0</v>
          </cell>
          <cell r="N2526">
            <v>0</v>
          </cell>
          <cell r="O2526">
            <v>0</v>
          </cell>
          <cell r="P2526">
            <v>0</v>
          </cell>
          <cell r="Q2526" t="str">
            <v>new SKU. New tab for SLX9850 in IP PB</v>
          </cell>
          <cell r="R2526">
            <v>0</v>
          </cell>
          <cell r="S2526">
            <v>11597</v>
          </cell>
          <cell r="T2526">
            <v>11997</v>
          </cell>
          <cell r="U2526">
            <v>10397</v>
          </cell>
          <cell r="V2526">
            <v>9998</v>
          </cell>
          <cell r="W2526">
            <v>0</v>
          </cell>
          <cell r="X2526" t="str">
            <v>A1</v>
          </cell>
          <cell r="Y2526">
            <v>0.42</v>
          </cell>
          <cell r="Z2526">
            <v>0.4</v>
          </cell>
          <cell r="AA2526">
            <v>0.48</v>
          </cell>
          <cell r="AB2526">
            <v>0.5</v>
          </cell>
          <cell r="AC2526">
            <v>0</v>
          </cell>
          <cell r="AD2526">
            <v>0</v>
          </cell>
          <cell r="AE2526">
            <v>0</v>
          </cell>
          <cell r="AF2526">
            <v>0</v>
          </cell>
          <cell r="AG2526">
            <v>0</v>
          </cell>
          <cell r="AH2526">
            <v>0</v>
          </cell>
          <cell r="AI2526">
            <v>0</v>
          </cell>
          <cell r="AJ2526">
            <v>0</v>
          </cell>
          <cell r="AK2526">
            <v>0</v>
          </cell>
          <cell r="AL2526">
            <v>0</v>
          </cell>
          <cell r="AM2526">
            <v>0</v>
          </cell>
        </row>
        <row r="2527">
          <cell r="F2527" t="str">
            <v>XBR-SLX9850-8-NEBS-KIT</v>
          </cell>
          <cell r="G2527" t="str">
            <v>Brocade SLX 9850 NEBS kit for 8-slot chassis. Includes air filter door, air filter and cable management kit</v>
          </cell>
          <cell r="H2527">
            <v>0</v>
          </cell>
          <cell r="I2527">
            <v>24995</v>
          </cell>
          <cell r="J2527">
            <v>24995</v>
          </cell>
          <cell r="K2527" t="str">
            <v>A</v>
          </cell>
          <cell r="L2527">
            <v>0</v>
          </cell>
          <cell r="M2527">
            <v>0</v>
          </cell>
          <cell r="N2527">
            <v>0</v>
          </cell>
          <cell r="O2527">
            <v>0</v>
          </cell>
          <cell r="P2527">
            <v>0</v>
          </cell>
          <cell r="Q2527" t="str">
            <v>new SKU. New tab for SLX9850 in IP PB</v>
          </cell>
          <cell r="R2527">
            <v>0</v>
          </cell>
          <cell r="S2527">
            <v>14497</v>
          </cell>
          <cell r="T2527">
            <v>14997</v>
          </cell>
          <cell r="U2527">
            <v>12997</v>
          </cell>
          <cell r="V2527">
            <v>12498</v>
          </cell>
          <cell r="W2527">
            <v>0</v>
          </cell>
          <cell r="X2527" t="str">
            <v>A1</v>
          </cell>
          <cell r="Y2527">
            <v>0.42</v>
          </cell>
          <cell r="Z2527">
            <v>0.4</v>
          </cell>
          <cell r="AA2527">
            <v>0.48</v>
          </cell>
          <cell r="AB2527">
            <v>0.5</v>
          </cell>
          <cell r="AC2527">
            <v>0</v>
          </cell>
          <cell r="AD2527">
            <v>0</v>
          </cell>
          <cell r="AE2527">
            <v>0</v>
          </cell>
          <cell r="AF2527">
            <v>0</v>
          </cell>
          <cell r="AG2527">
            <v>0</v>
          </cell>
          <cell r="AH2527">
            <v>0</v>
          </cell>
          <cell r="AI2527">
            <v>0</v>
          </cell>
          <cell r="AJ2527">
            <v>0</v>
          </cell>
          <cell r="AK2527">
            <v>0</v>
          </cell>
          <cell r="AL2527">
            <v>0</v>
          </cell>
          <cell r="AM2527">
            <v>0</v>
          </cell>
        </row>
        <row r="2528">
          <cell r="F2528" t="str">
            <v>XBR-SLX9850-4-4PRM-KIT</v>
          </cell>
          <cell r="G2528" t="str">
            <v>Brocade SLX 9850 four-post rack mounting kit for 4 slot chassis. Include 27-31" flush and recessed mounting</v>
          </cell>
          <cell r="H2528">
            <v>0</v>
          </cell>
          <cell r="I2528">
            <v>6695</v>
          </cell>
          <cell r="J2528">
            <v>6695</v>
          </cell>
          <cell r="K2528" t="str">
            <v>A</v>
          </cell>
          <cell r="L2528">
            <v>0</v>
          </cell>
          <cell r="M2528">
            <v>0</v>
          </cell>
          <cell r="N2528">
            <v>0</v>
          </cell>
          <cell r="O2528">
            <v>0</v>
          </cell>
          <cell r="P2528">
            <v>0</v>
          </cell>
          <cell r="Q2528" t="str">
            <v>new SKU. New tab for SLX9850 in IP PB</v>
          </cell>
          <cell r="R2528">
            <v>0</v>
          </cell>
          <cell r="S2528">
            <v>3883</v>
          </cell>
          <cell r="T2528">
            <v>4017</v>
          </cell>
          <cell r="U2528">
            <v>3481</v>
          </cell>
          <cell r="V2528">
            <v>3348</v>
          </cell>
          <cell r="W2528">
            <v>0</v>
          </cell>
          <cell r="X2528" t="str">
            <v>A1</v>
          </cell>
          <cell r="Y2528">
            <v>0.42</v>
          </cell>
          <cell r="Z2528">
            <v>0.4</v>
          </cell>
          <cell r="AA2528">
            <v>0.48</v>
          </cell>
          <cell r="AB2528">
            <v>0.5</v>
          </cell>
          <cell r="AC2528">
            <v>0</v>
          </cell>
          <cell r="AD2528">
            <v>0</v>
          </cell>
          <cell r="AE2528">
            <v>0</v>
          </cell>
          <cell r="AF2528">
            <v>0</v>
          </cell>
          <cell r="AG2528">
            <v>0</v>
          </cell>
          <cell r="AH2528">
            <v>0</v>
          </cell>
          <cell r="AI2528">
            <v>0</v>
          </cell>
          <cell r="AJ2528">
            <v>0</v>
          </cell>
          <cell r="AK2528">
            <v>0</v>
          </cell>
          <cell r="AL2528">
            <v>0</v>
          </cell>
          <cell r="AM2528">
            <v>0</v>
          </cell>
        </row>
        <row r="2529">
          <cell r="F2529" t="str">
            <v>XBR-SLX9850-4-2PRM-KIT</v>
          </cell>
          <cell r="G2529" t="str">
            <v>Brocade SLX 9850 two-post rack mounting kit for 4 slot chassis. Include telco flush and midplane mounting</v>
          </cell>
          <cell r="H2529">
            <v>0</v>
          </cell>
          <cell r="I2529">
            <v>2295</v>
          </cell>
          <cell r="J2529">
            <v>2295</v>
          </cell>
          <cell r="K2529" t="str">
            <v>A</v>
          </cell>
          <cell r="L2529">
            <v>0</v>
          </cell>
          <cell r="M2529">
            <v>0</v>
          </cell>
          <cell r="N2529">
            <v>0</v>
          </cell>
          <cell r="O2529">
            <v>0</v>
          </cell>
          <cell r="P2529">
            <v>0</v>
          </cell>
          <cell r="Q2529" t="str">
            <v>new SKU. New tab for SLX9850 in IP PB</v>
          </cell>
          <cell r="R2529">
            <v>0</v>
          </cell>
          <cell r="S2529">
            <v>1331</v>
          </cell>
          <cell r="T2529">
            <v>1377</v>
          </cell>
          <cell r="U2529">
            <v>1193</v>
          </cell>
          <cell r="V2529">
            <v>1148</v>
          </cell>
          <cell r="W2529">
            <v>0</v>
          </cell>
          <cell r="X2529" t="str">
            <v>A1</v>
          </cell>
          <cell r="Y2529">
            <v>0.42</v>
          </cell>
          <cell r="Z2529">
            <v>0.4</v>
          </cell>
          <cell r="AA2529">
            <v>0.48</v>
          </cell>
          <cell r="AB2529">
            <v>0.5</v>
          </cell>
          <cell r="AC2529">
            <v>0</v>
          </cell>
          <cell r="AD2529">
            <v>0</v>
          </cell>
          <cell r="AE2529">
            <v>0</v>
          </cell>
          <cell r="AF2529">
            <v>0</v>
          </cell>
          <cell r="AG2529">
            <v>0</v>
          </cell>
          <cell r="AH2529">
            <v>0</v>
          </cell>
          <cell r="AI2529">
            <v>0</v>
          </cell>
          <cell r="AJ2529">
            <v>0</v>
          </cell>
          <cell r="AK2529">
            <v>0</v>
          </cell>
          <cell r="AL2529">
            <v>0</v>
          </cell>
          <cell r="AM2529">
            <v>0</v>
          </cell>
        </row>
        <row r="2530">
          <cell r="F2530" t="str">
            <v>XBR-SLX9850-8-4PRM-KIT</v>
          </cell>
          <cell r="G2530" t="str">
            <v>Brocade SLX 9850 four-post rack mounting kit for 8 slot chassis. Include flush and  recessed mounting</v>
          </cell>
          <cell r="H2530">
            <v>0</v>
          </cell>
          <cell r="I2530">
            <v>7695</v>
          </cell>
          <cell r="J2530">
            <v>7695</v>
          </cell>
          <cell r="K2530" t="str">
            <v>A</v>
          </cell>
          <cell r="L2530">
            <v>0</v>
          </cell>
          <cell r="M2530">
            <v>0</v>
          </cell>
          <cell r="N2530">
            <v>0</v>
          </cell>
          <cell r="O2530">
            <v>0</v>
          </cell>
          <cell r="P2530">
            <v>0</v>
          </cell>
          <cell r="Q2530" t="str">
            <v>new SKU. New tab for SLX9850 in IP PB</v>
          </cell>
          <cell r="R2530">
            <v>0</v>
          </cell>
          <cell r="S2530">
            <v>4463</v>
          </cell>
          <cell r="T2530">
            <v>4617</v>
          </cell>
          <cell r="U2530">
            <v>4001</v>
          </cell>
          <cell r="V2530">
            <v>3848</v>
          </cell>
          <cell r="W2530">
            <v>0</v>
          </cell>
          <cell r="X2530" t="str">
            <v>A1</v>
          </cell>
          <cell r="Y2530">
            <v>0.42</v>
          </cell>
          <cell r="Z2530">
            <v>0.4</v>
          </cell>
          <cell r="AA2530">
            <v>0.48</v>
          </cell>
          <cell r="AB2530">
            <v>0.5</v>
          </cell>
          <cell r="AC2530">
            <v>0</v>
          </cell>
          <cell r="AD2530">
            <v>0</v>
          </cell>
          <cell r="AE2530">
            <v>0</v>
          </cell>
          <cell r="AF2530">
            <v>0</v>
          </cell>
          <cell r="AG2530">
            <v>0</v>
          </cell>
          <cell r="AH2530">
            <v>0</v>
          </cell>
          <cell r="AI2530">
            <v>0</v>
          </cell>
          <cell r="AJ2530">
            <v>0</v>
          </cell>
          <cell r="AK2530">
            <v>0</v>
          </cell>
          <cell r="AL2530">
            <v>0</v>
          </cell>
          <cell r="AM2530">
            <v>0</v>
          </cell>
        </row>
        <row r="2531">
          <cell r="F2531" t="str">
            <v>XBR-SLX9850-8-2PRM-KIT</v>
          </cell>
          <cell r="G2531" t="str">
            <v>Brocade SLX 9850 two-post rack mounting kit for 8 slot chassis. Include telco flush  and midplane mounting</v>
          </cell>
          <cell r="H2531">
            <v>0</v>
          </cell>
          <cell r="I2531">
            <v>3295</v>
          </cell>
          <cell r="J2531">
            <v>3295</v>
          </cell>
          <cell r="K2531" t="str">
            <v>A</v>
          </cell>
          <cell r="L2531">
            <v>0</v>
          </cell>
          <cell r="M2531">
            <v>0</v>
          </cell>
          <cell r="N2531">
            <v>0</v>
          </cell>
          <cell r="O2531">
            <v>0</v>
          </cell>
          <cell r="P2531">
            <v>0</v>
          </cell>
          <cell r="Q2531" t="str">
            <v>new SKU. New tab for SLX9850 in IP PB</v>
          </cell>
          <cell r="R2531">
            <v>0</v>
          </cell>
          <cell r="S2531">
            <v>1911</v>
          </cell>
          <cell r="T2531">
            <v>1977</v>
          </cell>
          <cell r="U2531">
            <v>1713</v>
          </cell>
          <cell r="V2531">
            <v>1648</v>
          </cell>
          <cell r="W2531">
            <v>0</v>
          </cell>
          <cell r="X2531" t="str">
            <v>A1</v>
          </cell>
          <cell r="Y2531">
            <v>0.42</v>
          </cell>
          <cell r="Z2531">
            <v>0.4</v>
          </cell>
          <cell r="AA2531">
            <v>0.48</v>
          </cell>
          <cell r="AB2531">
            <v>0.5</v>
          </cell>
          <cell r="AC2531">
            <v>0</v>
          </cell>
          <cell r="AD2531">
            <v>0</v>
          </cell>
          <cell r="AE2531">
            <v>0</v>
          </cell>
          <cell r="AF2531">
            <v>0</v>
          </cell>
          <cell r="AG2531">
            <v>0</v>
          </cell>
          <cell r="AH2531">
            <v>0</v>
          </cell>
          <cell r="AI2531">
            <v>0</v>
          </cell>
          <cell r="AJ2531">
            <v>0</v>
          </cell>
          <cell r="AK2531">
            <v>0</v>
          </cell>
          <cell r="AL2531">
            <v>0</v>
          </cell>
          <cell r="AM2531">
            <v>0</v>
          </cell>
        </row>
        <row r="2532">
          <cell r="F2532" t="str">
            <v>SLX9850-4-SVL-4OS-1</v>
          </cell>
          <cell r="G2532" t="str">
            <v>ESSENTIAL 4HR ONSITE SUPPORT</v>
          </cell>
          <cell r="H2532" t="str">
            <v>ESSENTIAL 4HR ONSITE SUPPORT</v>
          </cell>
          <cell r="I2532">
            <v>39000</v>
          </cell>
          <cell r="J2532">
            <v>39000</v>
          </cell>
          <cell r="K2532" t="str">
            <v>N</v>
          </cell>
          <cell r="L2532">
            <v>0</v>
          </cell>
          <cell r="M2532">
            <v>0</v>
          </cell>
          <cell r="N2532">
            <v>0</v>
          </cell>
          <cell r="O2532">
            <v>0</v>
          </cell>
          <cell r="P2532">
            <v>0</v>
          </cell>
          <cell r="Q2532" t="str">
            <v>new support SKU. New tab for SLX9850 in IP PB</v>
          </cell>
          <cell r="R2532">
            <v>0</v>
          </cell>
          <cell r="S2532">
            <v>25350</v>
          </cell>
          <cell r="T2532">
            <v>27300</v>
          </cell>
          <cell r="U2532">
            <v>27300</v>
          </cell>
          <cell r="V2532">
            <v>25350</v>
          </cell>
          <cell r="W2532">
            <v>0</v>
          </cell>
          <cell r="X2532" t="str">
            <v>A3</v>
          </cell>
          <cell r="Y2532">
            <v>0.35</v>
          </cell>
          <cell r="Z2532">
            <v>0.3</v>
          </cell>
          <cell r="AA2532">
            <v>0.3</v>
          </cell>
          <cell r="AB2532">
            <v>0.35</v>
          </cell>
          <cell r="AC2532">
            <v>0</v>
          </cell>
          <cell r="AD2532">
            <v>0</v>
          </cell>
          <cell r="AE2532">
            <v>0</v>
          </cell>
          <cell r="AF2532">
            <v>0</v>
          </cell>
          <cell r="AG2532">
            <v>0</v>
          </cell>
          <cell r="AH2532">
            <v>0</v>
          </cell>
          <cell r="AI2532">
            <v>0</v>
          </cell>
          <cell r="AJ2532">
            <v>0</v>
          </cell>
          <cell r="AK2532">
            <v>0</v>
          </cell>
          <cell r="AL2532">
            <v>0</v>
          </cell>
          <cell r="AM2532">
            <v>0</v>
          </cell>
        </row>
        <row r="2533">
          <cell r="F2533" t="str">
            <v>SLX9850-4-SVL-4OS-2</v>
          </cell>
          <cell r="G2533" t="str">
            <v>ESSENTIAL 4HR ONSITE SUPPORT</v>
          </cell>
          <cell r="H2533" t="str">
            <v>ESSENTIAL 4HR ONSITE SUPPORT</v>
          </cell>
          <cell r="I2533">
            <v>74100</v>
          </cell>
          <cell r="J2533">
            <v>74100</v>
          </cell>
          <cell r="K2533" t="str">
            <v>N</v>
          </cell>
          <cell r="L2533">
            <v>0</v>
          </cell>
          <cell r="M2533">
            <v>0</v>
          </cell>
          <cell r="N2533">
            <v>0</v>
          </cell>
          <cell r="O2533">
            <v>0</v>
          </cell>
          <cell r="P2533">
            <v>0</v>
          </cell>
          <cell r="Q2533" t="str">
            <v>new support SKU. New tab for SLX9850 in IP PB</v>
          </cell>
          <cell r="R2533">
            <v>0</v>
          </cell>
          <cell r="S2533">
            <v>48165</v>
          </cell>
          <cell r="T2533">
            <v>51870</v>
          </cell>
          <cell r="U2533">
            <v>51870</v>
          </cell>
          <cell r="V2533">
            <v>48165</v>
          </cell>
          <cell r="W2533">
            <v>0</v>
          </cell>
          <cell r="X2533" t="str">
            <v>A3</v>
          </cell>
          <cell r="Y2533">
            <v>0.35</v>
          </cell>
          <cell r="Z2533">
            <v>0.3</v>
          </cell>
          <cell r="AA2533">
            <v>0.3</v>
          </cell>
          <cell r="AB2533">
            <v>0.35</v>
          </cell>
          <cell r="AC2533">
            <v>0</v>
          </cell>
          <cell r="AD2533">
            <v>0</v>
          </cell>
          <cell r="AE2533">
            <v>0</v>
          </cell>
          <cell r="AF2533">
            <v>0</v>
          </cell>
          <cell r="AG2533">
            <v>0</v>
          </cell>
          <cell r="AH2533">
            <v>0</v>
          </cell>
          <cell r="AI2533">
            <v>0</v>
          </cell>
          <cell r="AJ2533">
            <v>0</v>
          </cell>
          <cell r="AK2533">
            <v>0</v>
          </cell>
          <cell r="AL2533">
            <v>0</v>
          </cell>
          <cell r="AM2533">
            <v>0</v>
          </cell>
        </row>
        <row r="2534">
          <cell r="F2534" t="str">
            <v>SLX9850-4-SVL-4OS-3</v>
          </cell>
          <cell r="G2534" t="str">
            <v>ESSENTIAL 4HR ONSITE SUPPORT</v>
          </cell>
          <cell r="H2534" t="str">
            <v>ESSENTIAL 4HR ONSITE SUPPORT</v>
          </cell>
          <cell r="I2534">
            <v>107250</v>
          </cell>
          <cell r="J2534">
            <v>107250</v>
          </cell>
          <cell r="K2534" t="str">
            <v>N</v>
          </cell>
          <cell r="L2534">
            <v>0</v>
          </cell>
          <cell r="M2534">
            <v>0</v>
          </cell>
          <cell r="N2534">
            <v>0</v>
          </cell>
          <cell r="O2534">
            <v>0</v>
          </cell>
          <cell r="P2534">
            <v>0</v>
          </cell>
          <cell r="Q2534" t="str">
            <v>new support SKU. New tab for SLX9850 in IP PB</v>
          </cell>
          <cell r="R2534">
            <v>0</v>
          </cell>
          <cell r="S2534">
            <v>69713</v>
          </cell>
          <cell r="T2534">
            <v>75075</v>
          </cell>
          <cell r="U2534">
            <v>75075</v>
          </cell>
          <cell r="V2534">
            <v>69713</v>
          </cell>
          <cell r="W2534">
            <v>0</v>
          </cell>
          <cell r="X2534" t="str">
            <v>A3</v>
          </cell>
          <cell r="Y2534">
            <v>0.35</v>
          </cell>
          <cell r="Z2534">
            <v>0.3</v>
          </cell>
          <cell r="AA2534">
            <v>0.3</v>
          </cell>
          <cell r="AB2534">
            <v>0.35</v>
          </cell>
          <cell r="AC2534">
            <v>0</v>
          </cell>
          <cell r="AD2534">
            <v>0</v>
          </cell>
          <cell r="AE2534">
            <v>0</v>
          </cell>
          <cell r="AF2534">
            <v>0</v>
          </cell>
          <cell r="AG2534">
            <v>0</v>
          </cell>
          <cell r="AH2534">
            <v>0</v>
          </cell>
          <cell r="AI2534">
            <v>0</v>
          </cell>
          <cell r="AJ2534">
            <v>0</v>
          </cell>
          <cell r="AK2534">
            <v>0</v>
          </cell>
          <cell r="AL2534">
            <v>0</v>
          </cell>
          <cell r="AM2534">
            <v>0</v>
          </cell>
        </row>
        <row r="2535">
          <cell r="F2535" t="str">
            <v>SLX9850-4-SVL-4OS-4</v>
          </cell>
          <cell r="G2535" t="str">
            <v>ESSENTIAL 4HR ONSITE SUPPORT</v>
          </cell>
          <cell r="H2535" t="str">
            <v>ESSENTIAL 4HR ONSITE SUPPORT</v>
          </cell>
          <cell r="I2535">
            <v>143000</v>
          </cell>
          <cell r="J2535">
            <v>143000</v>
          </cell>
          <cell r="K2535" t="str">
            <v>N</v>
          </cell>
          <cell r="L2535">
            <v>0</v>
          </cell>
          <cell r="M2535">
            <v>0</v>
          </cell>
          <cell r="N2535">
            <v>0</v>
          </cell>
          <cell r="O2535">
            <v>0</v>
          </cell>
          <cell r="P2535">
            <v>0</v>
          </cell>
          <cell r="Q2535" t="str">
            <v>new support SKU. New tab for SLX9850 in IP PB</v>
          </cell>
          <cell r="R2535">
            <v>0</v>
          </cell>
          <cell r="S2535">
            <v>92950</v>
          </cell>
          <cell r="T2535">
            <v>100100</v>
          </cell>
          <cell r="U2535">
            <v>100100</v>
          </cell>
          <cell r="V2535">
            <v>92950</v>
          </cell>
          <cell r="W2535">
            <v>0</v>
          </cell>
          <cell r="X2535" t="str">
            <v>A3</v>
          </cell>
          <cell r="Y2535">
            <v>0.35</v>
          </cell>
          <cell r="Z2535">
            <v>0.3</v>
          </cell>
          <cell r="AA2535">
            <v>0.3</v>
          </cell>
          <cell r="AB2535">
            <v>0.35</v>
          </cell>
          <cell r="AC2535">
            <v>0</v>
          </cell>
          <cell r="AD2535">
            <v>0</v>
          </cell>
          <cell r="AE2535">
            <v>0</v>
          </cell>
          <cell r="AF2535">
            <v>0</v>
          </cell>
          <cell r="AG2535">
            <v>0</v>
          </cell>
          <cell r="AH2535">
            <v>0</v>
          </cell>
          <cell r="AI2535">
            <v>0</v>
          </cell>
          <cell r="AJ2535">
            <v>0</v>
          </cell>
          <cell r="AK2535">
            <v>0</v>
          </cell>
          <cell r="AL2535">
            <v>0</v>
          </cell>
          <cell r="AM2535">
            <v>0</v>
          </cell>
        </row>
        <row r="2536">
          <cell r="F2536" t="str">
            <v>SLX9850-4-SVL-4OS-5</v>
          </cell>
          <cell r="G2536" t="str">
            <v>ESSENTIAL 4HR ONSITE SUPPORT</v>
          </cell>
          <cell r="H2536" t="str">
            <v>ESSENTIAL 4HR ONSITE SUPPORT</v>
          </cell>
          <cell r="I2536">
            <v>178750</v>
          </cell>
          <cell r="J2536">
            <v>178750</v>
          </cell>
          <cell r="K2536" t="str">
            <v>N</v>
          </cell>
          <cell r="L2536">
            <v>0</v>
          </cell>
          <cell r="M2536">
            <v>0</v>
          </cell>
          <cell r="N2536">
            <v>0</v>
          </cell>
          <cell r="O2536">
            <v>0</v>
          </cell>
          <cell r="P2536">
            <v>0</v>
          </cell>
          <cell r="Q2536" t="str">
            <v>new support SKU. New tab for SLX9850 in IP PB</v>
          </cell>
          <cell r="R2536">
            <v>0</v>
          </cell>
          <cell r="S2536">
            <v>116188</v>
          </cell>
          <cell r="T2536">
            <v>125125</v>
          </cell>
          <cell r="U2536">
            <v>125125</v>
          </cell>
          <cell r="V2536">
            <v>116188</v>
          </cell>
          <cell r="W2536">
            <v>0</v>
          </cell>
          <cell r="X2536" t="str">
            <v>A3</v>
          </cell>
          <cell r="Y2536">
            <v>0.35</v>
          </cell>
          <cell r="Z2536">
            <v>0.3</v>
          </cell>
          <cell r="AA2536">
            <v>0.3</v>
          </cell>
          <cell r="AB2536">
            <v>0.35</v>
          </cell>
          <cell r="AC2536">
            <v>0</v>
          </cell>
          <cell r="AD2536">
            <v>0</v>
          </cell>
          <cell r="AE2536">
            <v>0</v>
          </cell>
          <cell r="AF2536">
            <v>0</v>
          </cell>
          <cell r="AG2536">
            <v>0</v>
          </cell>
          <cell r="AH2536">
            <v>0</v>
          </cell>
          <cell r="AI2536">
            <v>0</v>
          </cell>
          <cell r="AJ2536">
            <v>0</v>
          </cell>
          <cell r="AK2536">
            <v>0</v>
          </cell>
          <cell r="AL2536">
            <v>0</v>
          </cell>
          <cell r="AM2536">
            <v>0</v>
          </cell>
        </row>
        <row r="2537">
          <cell r="F2537" t="str">
            <v>SLX9850-4-SVL-4P-1</v>
          </cell>
          <cell r="G2537" t="str">
            <v>ESSENTIAL 4HR PARTS ONLY SUPPORT</v>
          </cell>
          <cell r="H2537" t="str">
            <v>ESSENTIAL 4HR PARTS ONLY SUPPORT</v>
          </cell>
          <cell r="I2537">
            <v>31200</v>
          </cell>
          <cell r="J2537">
            <v>31200</v>
          </cell>
          <cell r="K2537" t="str">
            <v>N</v>
          </cell>
          <cell r="L2537">
            <v>0</v>
          </cell>
          <cell r="M2537">
            <v>0</v>
          </cell>
          <cell r="N2537">
            <v>0</v>
          </cell>
          <cell r="O2537">
            <v>0</v>
          </cell>
          <cell r="P2537">
            <v>0</v>
          </cell>
          <cell r="Q2537" t="str">
            <v>new support SKU. New tab for SLX9850 in IP PB</v>
          </cell>
          <cell r="R2537">
            <v>0</v>
          </cell>
          <cell r="S2537">
            <v>20280</v>
          </cell>
          <cell r="T2537">
            <v>21840</v>
          </cell>
          <cell r="U2537">
            <v>21840</v>
          </cell>
          <cell r="V2537">
            <v>20280</v>
          </cell>
          <cell r="W2537">
            <v>0</v>
          </cell>
          <cell r="X2537" t="str">
            <v>A3</v>
          </cell>
          <cell r="Y2537">
            <v>0.35</v>
          </cell>
          <cell r="Z2537">
            <v>0.3</v>
          </cell>
          <cell r="AA2537">
            <v>0.3</v>
          </cell>
          <cell r="AB2537">
            <v>0.35</v>
          </cell>
          <cell r="AC2537">
            <v>0</v>
          </cell>
          <cell r="AD2537">
            <v>0</v>
          </cell>
          <cell r="AE2537">
            <v>0</v>
          </cell>
          <cell r="AF2537">
            <v>0</v>
          </cell>
          <cell r="AG2537">
            <v>0</v>
          </cell>
          <cell r="AH2537">
            <v>0</v>
          </cell>
          <cell r="AI2537">
            <v>0</v>
          </cell>
          <cell r="AJ2537">
            <v>0</v>
          </cell>
          <cell r="AK2537">
            <v>0</v>
          </cell>
          <cell r="AL2537">
            <v>0</v>
          </cell>
          <cell r="AM2537">
            <v>0</v>
          </cell>
        </row>
        <row r="2538">
          <cell r="F2538" t="str">
            <v>SLX9850-4-SVL-4P-2</v>
          </cell>
          <cell r="G2538" t="str">
            <v>ESSENTIAL 4HR PARTS ONLY SUPPORT</v>
          </cell>
          <cell r="H2538" t="str">
            <v>ESSENTIAL 4HR PARTS ONLY SUPPORT</v>
          </cell>
          <cell r="I2538">
            <v>59280</v>
          </cell>
          <cell r="J2538">
            <v>59280</v>
          </cell>
          <cell r="K2538" t="str">
            <v>N</v>
          </cell>
          <cell r="L2538">
            <v>0</v>
          </cell>
          <cell r="M2538">
            <v>0</v>
          </cell>
          <cell r="N2538">
            <v>0</v>
          </cell>
          <cell r="O2538">
            <v>0</v>
          </cell>
          <cell r="P2538">
            <v>0</v>
          </cell>
          <cell r="Q2538" t="str">
            <v>new support SKU. New tab for SLX9850 in IP PB</v>
          </cell>
          <cell r="R2538">
            <v>0</v>
          </cell>
          <cell r="S2538">
            <v>38532</v>
          </cell>
          <cell r="T2538">
            <v>41496</v>
          </cell>
          <cell r="U2538">
            <v>41496</v>
          </cell>
          <cell r="V2538">
            <v>38532</v>
          </cell>
          <cell r="W2538">
            <v>0</v>
          </cell>
          <cell r="X2538" t="str">
            <v>A3</v>
          </cell>
          <cell r="Y2538">
            <v>0.35</v>
          </cell>
          <cell r="Z2538">
            <v>0.3</v>
          </cell>
          <cell r="AA2538">
            <v>0.3</v>
          </cell>
          <cell r="AB2538">
            <v>0.35</v>
          </cell>
          <cell r="AC2538">
            <v>0</v>
          </cell>
          <cell r="AD2538">
            <v>0</v>
          </cell>
          <cell r="AE2538">
            <v>0</v>
          </cell>
          <cell r="AF2538">
            <v>0</v>
          </cell>
          <cell r="AG2538">
            <v>0</v>
          </cell>
          <cell r="AH2538">
            <v>0</v>
          </cell>
          <cell r="AI2538">
            <v>0</v>
          </cell>
          <cell r="AJ2538">
            <v>0</v>
          </cell>
          <cell r="AK2538">
            <v>0</v>
          </cell>
          <cell r="AL2538">
            <v>0</v>
          </cell>
          <cell r="AM2538">
            <v>0</v>
          </cell>
        </row>
        <row r="2539">
          <cell r="F2539" t="str">
            <v>SLX9850-4-SVL-4P-3</v>
          </cell>
          <cell r="G2539" t="str">
            <v>ESSENTIAL 4HR PARTS ONLY SUPPORT</v>
          </cell>
          <cell r="H2539" t="str">
            <v>ESSENTIAL 4HR PARTS ONLY SUPPORT</v>
          </cell>
          <cell r="I2539">
            <v>85800</v>
          </cell>
          <cell r="J2539">
            <v>85800</v>
          </cell>
          <cell r="K2539" t="str">
            <v>N</v>
          </cell>
          <cell r="L2539">
            <v>0</v>
          </cell>
          <cell r="M2539">
            <v>0</v>
          </cell>
          <cell r="N2539">
            <v>0</v>
          </cell>
          <cell r="O2539">
            <v>0</v>
          </cell>
          <cell r="P2539">
            <v>0</v>
          </cell>
          <cell r="Q2539" t="str">
            <v>new support SKU. New tab for SLX9850 in IP PB</v>
          </cell>
          <cell r="R2539">
            <v>0</v>
          </cell>
          <cell r="S2539">
            <v>55770</v>
          </cell>
          <cell r="T2539">
            <v>60060</v>
          </cell>
          <cell r="U2539">
            <v>60060</v>
          </cell>
          <cell r="V2539">
            <v>55770</v>
          </cell>
          <cell r="W2539">
            <v>0</v>
          </cell>
          <cell r="X2539" t="str">
            <v>A3</v>
          </cell>
          <cell r="Y2539">
            <v>0.35</v>
          </cell>
          <cell r="Z2539">
            <v>0.3</v>
          </cell>
          <cell r="AA2539">
            <v>0.3</v>
          </cell>
          <cell r="AB2539">
            <v>0.35</v>
          </cell>
          <cell r="AC2539">
            <v>0</v>
          </cell>
          <cell r="AD2539">
            <v>0</v>
          </cell>
          <cell r="AE2539">
            <v>0</v>
          </cell>
          <cell r="AF2539">
            <v>0</v>
          </cell>
          <cell r="AG2539">
            <v>0</v>
          </cell>
          <cell r="AH2539">
            <v>0</v>
          </cell>
          <cell r="AI2539">
            <v>0</v>
          </cell>
          <cell r="AJ2539">
            <v>0</v>
          </cell>
          <cell r="AK2539">
            <v>0</v>
          </cell>
          <cell r="AL2539">
            <v>0</v>
          </cell>
          <cell r="AM2539">
            <v>0</v>
          </cell>
        </row>
        <row r="2540">
          <cell r="F2540" t="str">
            <v>SLX9850-4-SVL-4P-4</v>
          </cell>
          <cell r="G2540" t="str">
            <v>ESSENTIAL 4HR PARTS ONLY SUPPORT</v>
          </cell>
          <cell r="H2540" t="str">
            <v>ESSENTIAL 4HR PARTS ONLY SUPPORT</v>
          </cell>
          <cell r="I2540">
            <v>114400</v>
          </cell>
          <cell r="J2540">
            <v>114400</v>
          </cell>
          <cell r="K2540" t="str">
            <v>N</v>
          </cell>
          <cell r="L2540">
            <v>0</v>
          </cell>
          <cell r="M2540">
            <v>0</v>
          </cell>
          <cell r="N2540">
            <v>0</v>
          </cell>
          <cell r="O2540">
            <v>0</v>
          </cell>
          <cell r="P2540">
            <v>0</v>
          </cell>
          <cell r="Q2540" t="str">
            <v>new support SKU. New tab for SLX9850 in IP PB</v>
          </cell>
          <cell r="R2540">
            <v>0</v>
          </cell>
          <cell r="S2540">
            <v>74360</v>
          </cell>
          <cell r="T2540">
            <v>80080</v>
          </cell>
          <cell r="U2540">
            <v>80080</v>
          </cell>
          <cell r="V2540">
            <v>74360</v>
          </cell>
          <cell r="W2540">
            <v>0</v>
          </cell>
          <cell r="X2540" t="str">
            <v>A3</v>
          </cell>
          <cell r="Y2540">
            <v>0.35</v>
          </cell>
          <cell r="Z2540">
            <v>0.3</v>
          </cell>
          <cell r="AA2540">
            <v>0.3</v>
          </cell>
          <cell r="AB2540">
            <v>0.35</v>
          </cell>
          <cell r="AC2540">
            <v>0</v>
          </cell>
          <cell r="AD2540">
            <v>0</v>
          </cell>
          <cell r="AE2540">
            <v>0</v>
          </cell>
          <cell r="AF2540">
            <v>0</v>
          </cell>
          <cell r="AG2540">
            <v>0</v>
          </cell>
          <cell r="AH2540">
            <v>0</v>
          </cell>
          <cell r="AI2540">
            <v>0</v>
          </cell>
          <cell r="AJ2540">
            <v>0</v>
          </cell>
          <cell r="AK2540">
            <v>0</v>
          </cell>
          <cell r="AL2540">
            <v>0</v>
          </cell>
          <cell r="AM2540">
            <v>0</v>
          </cell>
        </row>
        <row r="2541">
          <cell r="F2541" t="str">
            <v>SLX9850-4-SVL-4P-5</v>
          </cell>
          <cell r="G2541" t="str">
            <v>ESSENTIAL 4HR PARTS ONLY SUPPORT</v>
          </cell>
          <cell r="H2541" t="str">
            <v>ESSENTIAL 4HR PARTS ONLY SUPPORT</v>
          </cell>
          <cell r="I2541">
            <v>143000</v>
          </cell>
          <cell r="J2541">
            <v>143000</v>
          </cell>
          <cell r="K2541" t="str">
            <v>N</v>
          </cell>
          <cell r="L2541">
            <v>0</v>
          </cell>
          <cell r="M2541">
            <v>0</v>
          </cell>
          <cell r="N2541">
            <v>0</v>
          </cell>
          <cell r="O2541">
            <v>0</v>
          </cell>
          <cell r="P2541">
            <v>0</v>
          </cell>
          <cell r="Q2541" t="str">
            <v>new support SKU. New tab for SLX9850 in IP PB</v>
          </cell>
          <cell r="R2541">
            <v>0</v>
          </cell>
          <cell r="S2541">
            <v>92950</v>
          </cell>
          <cell r="T2541">
            <v>100100</v>
          </cell>
          <cell r="U2541">
            <v>100100</v>
          </cell>
          <cell r="V2541">
            <v>92950</v>
          </cell>
          <cell r="W2541">
            <v>0</v>
          </cell>
          <cell r="X2541" t="str">
            <v>A3</v>
          </cell>
          <cell r="Y2541">
            <v>0.35</v>
          </cell>
          <cell r="Z2541">
            <v>0.3</v>
          </cell>
          <cell r="AA2541">
            <v>0.3</v>
          </cell>
          <cell r="AB2541">
            <v>0.35</v>
          </cell>
          <cell r="AC2541">
            <v>0</v>
          </cell>
          <cell r="AD2541">
            <v>0</v>
          </cell>
          <cell r="AE2541">
            <v>0</v>
          </cell>
          <cell r="AF2541">
            <v>0</v>
          </cell>
          <cell r="AG2541">
            <v>0</v>
          </cell>
          <cell r="AH2541">
            <v>0</v>
          </cell>
          <cell r="AI2541">
            <v>0</v>
          </cell>
          <cell r="AJ2541">
            <v>0</v>
          </cell>
          <cell r="AK2541">
            <v>0</v>
          </cell>
          <cell r="AL2541">
            <v>0</v>
          </cell>
          <cell r="AM2541">
            <v>0</v>
          </cell>
        </row>
        <row r="2542">
          <cell r="F2542" t="str">
            <v>SLX9850-4-SVL-NDO-1</v>
          </cell>
          <cell r="G2542" t="str">
            <v>ESSENTIAL NBD ONSITE SUPPORT</v>
          </cell>
          <cell r="H2542" t="str">
            <v>ESSENTIAL NBD ONSITE SUPPORT</v>
          </cell>
          <cell r="I2542">
            <v>24375</v>
          </cell>
          <cell r="J2542">
            <v>24375</v>
          </cell>
          <cell r="K2542" t="str">
            <v>N</v>
          </cell>
          <cell r="L2542">
            <v>0</v>
          </cell>
          <cell r="M2542">
            <v>0</v>
          </cell>
          <cell r="N2542">
            <v>0</v>
          </cell>
          <cell r="O2542">
            <v>0</v>
          </cell>
          <cell r="P2542">
            <v>0</v>
          </cell>
          <cell r="Q2542" t="str">
            <v>new support SKU. New tab for SLX9850 in IP PB</v>
          </cell>
          <cell r="R2542">
            <v>0</v>
          </cell>
          <cell r="S2542">
            <v>15844</v>
          </cell>
          <cell r="T2542">
            <v>17063</v>
          </cell>
          <cell r="U2542">
            <v>17063</v>
          </cell>
          <cell r="V2542">
            <v>15844</v>
          </cell>
          <cell r="W2542">
            <v>0</v>
          </cell>
          <cell r="X2542" t="str">
            <v>A3</v>
          </cell>
          <cell r="Y2542">
            <v>0.35</v>
          </cell>
          <cell r="Z2542">
            <v>0.3</v>
          </cell>
          <cell r="AA2542">
            <v>0.3</v>
          </cell>
          <cell r="AB2542">
            <v>0.35</v>
          </cell>
          <cell r="AC2542">
            <v>0</v>
          </cell>
          <cell r="AD2542">
            <v>0</v>
          </cell>
          <cell r="AE2542">
            <v>0</v>
          </cell>
          <cell r="AF2542">
            <v>0</v>
          </cell>
          <cell r="AG2542">
            <v>0</v>
          </cell>
          <cell r="AH2542">
            <v>0</v>
          </cell>
          <cell r="AI2542">
            <v>0</v>
          </cell>
          <cell r="AJ2542">
            <v>0</v>
          </cell>
          <cell r="AK2542">
            <v>0</v>
          </cell>
          <cell r="AL2542">
            <v>0</v>
          </cell>
          <cell r="AM2542">
            <v>0</v>
          </cell>
        </row>
        <row r="2543">
          <cell r="F2543" t="str">
            <v>SLX9850-4-SVL-NDO-2</v>
          </cell>
          <cell r="G2543" t="str">
            <v>ESSENTIAL NBD ONSITE SUPPORT</v>
          </cell>
          <cell r="H2543" t="str">
            <v>ESSENTIAL NBD ONSITE SUPPORT</v>
          </cell>
          <cell r="I2543">
            <v>46313</v>
          </cell>
          <cell r="J2543">
            <v>46313</v>
          </cell>
          <cell r="K2543" t="str">
            <v>N</v>
          </cell>
          <cell r="L2543">
            <v>0</v>
          </cell>
          <cell r="M2543">
            <v>0</v>
          </cell>
          <cell r="N2543">
            <v>0</v>
          </cell>
          <cell r="O2543">
            <v>0</v>
          </cell>
          <cell r="P2543">
            <v>0</v>
          </cell>
          <cell r="Q2543" t="str">
            <v>new support SKU. New tab for SLX9850 in IP PB</v>
          </cell>
          <cell r="R2543">
            <v>0</v>
          </cell>
          <cell r="S2543">
            <v>30103</v>
          </cell>
          <cell r="T2543">
            <v>32419</v>
          </cell>
          <cell r="U2543">
            <v>32419</v>
          </cell>
          <cell r="V2543">
            <v>30103</v>
          </cell>
          <cell r="W2543">
            <v>0</v>
          </cell>
          <cell r="X2543" t="str">
            <v>A3</v>
          </cell>
          <cell r="Y2543">
            <v>0.35</v>
          </cell>
          <cell r="Z2543">
            <v>0.3</v>
          </cell>
          <cell r="AA2543">
            <v>0.3</v>
          </cell>
          <cell r="AB2543">
            <v>0.35</v>
          </cell>
          <cell r="AC2543">
            <v>0</v>
          </cell>
          <cell r="AD2543">
            <v>0</v>
          </cell>
          <cell r="AE2543">
            <v>0</v>
          </cell>
          <cell r="AF2543">
            <v>0</v>
          </cell>
          <cell r="AG2543">
            <v>0</v>
          </cell>
          <cell r="AH2543">
            <v>0</v>
          </cell>
          <cell r="AI2543">
            <v>0</v>
          </cell>
          <cell r="AJ2543">
            <v>0</v>
          </cell>
          <cell r="AK2543">
            <v>0</v>
          </cell>
          <cell r="AL2543">
            <v>0</v>
          </cell>
          <cell r="AM2543">
            <v>0</v>
          </cell>
        </row>
        <row r="2544">
          <cell r="F2544" t="str">
            <v>SLX9850-4-SVL-NDO-3</v>
          </cell>
          <cell r="G2544" t="str">
            <v>ESSENTIAL NBD ONSITE SUPPORT</v>
          </cell>
          <cell r="H2544" t="str">
            <v>ESSENTIAL NBD ONSITE SUPPORT</v>
          </cell>
          <cell r="I2544">
            <v>67031</v>
          </cell>
          <cell r="J2544">
            <v>67031</v>
          </cell>
          <cell r="K2544" t="str">
            <v>N</v>
          </cell>
          <cell r="L2544">
            <v>0</v>
          </cell>
          <cell r="M2544">
            <v>0</v>
          </cell>
          <cell r="N2544">
            <v>0</v>
          </cell>
          <cell r="O2544">
            <v>0</v>
          </cell>
          <cell r="P2544">
            <v>0</v>
          </cell>
          <cell r="Q2544" t="str">
            <v>new support SKU. New tab for SLX9850 in IP PB</v>
          </cell>
          <cell r="R2544">
            <v>0</v>
          </cell>
          <cell r="S2544">
            <v>43570</v>
          </cell>
          <cell r="T2544">
            <v>46922</v>
          </cell>
          <cell r="U2544">
            <v>46922</v>
          </cell>
          <cell r="V2544">
            <v>43570</v>
          </cell>
          <cell r="W2544">
            <v>0</v>
          </cell>
          <cell r="X2544" t="str">
            <v>A3</v>
          </cell>
          <cell r="Y2544">
            <v>0.35</v>
          </cell>
          <cell r="Z2544">
            <v>0.3</v>
          </cell>
          <cell r="AA2544">
            <v>0.3</v>
          </cell>
          <cell r="AB2544">
            <v>0.35</v>
          </cell>
          <cell r="AC2544">
            <v>0</v>
          </cell>
          <cell r="AD2544">
            <v>0</v>
          </cell>
          <cell r="AE2544">
            <v>0</v>
          </cell>
          <cell r="AF2544">
            <v>0</v>
          </cell>
          <cell r="AG2544">
            <v>0</v>
          </cell>
          <cell r="AH2544">
            <v>0</v>
          </cell>
          <cell r="AI2544">
            <v>0</v>
          </cell>
          <cell r="AJ2544">
            <v>0</v>
          </cell>
          <cell r="AK2544">
            <v>0</v>
          </cell>
          <cell r="AL2544">
            <v>0</v>
          </cell>
          <cell r="AM2544">
            <v>0</v>
          </cell>
        </row>
        <row r="2545">
          <cell r="F2545" t="str">
            <v>SLX9850-4-SVL-NDO-4</v>
          </cell>
          <cell r="G2545" t="str">
            <v>ESSENTIAL NBD ONSITE SUPPORT</v>
          </cell>
          <cell r="H2545" t="str">
            <v>ESSENTIAL NBD ONSITE SUPPORT</v>
          </cell>
          <cell r="I2545">
            <v>89375</v>
          </cell>
          <cell r="J2545">
            <v>89375</v>
          </cell>
          <cell r="K2545" t="str">
            <v>N</v>
          </cell>
          <cell r="L2545">
            <v>0</v>
          </cell>
          <cell r="M2545">
            <v>0</v>
          </cell>
          <cell r="N2545">
            <v>0</v>
          </cell>
          <cell r="O2545">
            <v>0</v>
          </cell>
          <cell r="P2545">
            <v>0</v>
          </cell>
          <cell r="Q2545" t="str">
            <v>new support SKU. New tab for SLX9850 in IP PB</v>
          </cell>
          <cell r="R2545">
            <v>0</v>
          </cell>
          <cell r="S2545">
            <v>58094</v>
          </cell>
          <cell r="T2545">
            <v>62563</v>
          </cell>
          <cell r="U2545">
            <v>62563</v>
          </cell>
          <cell r="V2545">
            <v>58094</v>
          </cell>
          <cell r="W2545">
            <v>0</v>
          </cell>
          <cell r="X2545" t="str">
            <v>A3</v>
          </cell>
          <cell r="Y2545">
            <v>0.35</v>
          </cell>
          <cell r="Z2545">
            <v>0.3</v>
          </cell>
          <cell r="AA2545">
            <v>0.3</v>
          </cell>
          <cell r="AB2545">
            <v>0.35</v>
          </cell>
          <cell r="AC2545">
            <v>0</v>
          </cell>
          <cell r="AD2545">
            <v>0</v>
          </cell>
          <cell r="AE2545">
            <v>0</v>
          </cell>
          <cell r="AF2545">
            <v>0</v>
          </cell>
          <cell r="AG2545">
            <v>0</v>
          </cell>
          <cell r="AH2545">
            <v>0</v>
          </cell>
          <cell r="AI2545">
            <v>0</v>
          </cell>
          <cell r="AJ2545">
            <v>0</v>
          </cell>
          <cell r="AK2545">
            <v>0</v>
          </cell>
          <cell r="AL2545">
            <v>0</v>
          </cell>
          <cell r="AM2545">
            <v>0</v>
          </cell>
        </row>
        <row r="2546">
          <cell r="F2546" t="str">
            <v>SLX9850-4-SVL-NDO-5</v>
          </cell>
          <cell r="G2546" t="str">
            <v>ESSENTIAL NBD ONSITE SUPPORT</v>
          </cell>
          <cell r="H2546" t="str">
            <v>ESSENTIAL NBD ONSITE SUPPORT</v>
          </cell>
          <cell r="I2546">
            <v>111719</v>
          </cell>
          <cell r="J2546">
            <v>111719</v>
          </cell>
          <cell r="K2546" t="str">
            <v>N</v>
          </cell>
          <cell r="L2546">
            <v>0</v>
          </cell>
          <cell r="M2546">
            <v>0</v>
          </cell>
          <cell r="N2546">
            <v>0</v>
          </cell>
          <cell r="O2546">
            <v>0</v>
          </cell>
          <cell r="P2546">
            <v>0</v>
          </cell>
          <cell r="Q2546" t="str">
            <v>new support SKU. New tab for SLX9850 in IP PB</v>
          </cell>
          <cell r="R2546">
            <v>0</v>
          </cell>
          <cell r="S2546">
            <v>72617</v>
          </cell>
          <cell r="T2546">
            <v>78203</v>
          </cell>
          <cell r="U2546">
            <v>78203</v>
          </cell>
          <cell r="V2546">
            <v>72617</v>
          </cell>
          <cell r="W2546">
            <v>0</v>
          </cell>
          <cell r="X2546" t="str">
            <v>A3</v>
          </cell>
          <cell r="Y2546">
            <v>0.35</v>
          </cell>
          <cell r="Z2546">
            <v>0.3</v>
          </cell>
          <cell r="AA2546">
            <v>0.3</v>
          </cell>
          <cell r="AB2546">
            <v>0.35</v>
          </cell>
          <cell r="AC2546">
            <v>0</v>
          </cell>
          <cell r="AD2546">
            <v>0</v>
          </cell>
          <cell r="AE2546">
            <v>0</v>
          </cell>
          <cell r="AF2546">
            <v>0</v>
          </cell>
          <cell r="AG2546">
            <v>0</v>
          </cell>
          <cell r="AH2546">
            <v>0</v>
          </cell>
          <cell r="AI2546">
            <v>0</v>
          </cell>
          <cell r="AJ2546">
            <v>0</v>
          </cell>
          <cell r="AK2546">
            <v>0</v>
          </cell>
          <cell r="AL2546">
            <v>0</v>
          </cell>
          <cell r="AM2546">
            <v>0</v>
          </cell>
        </row>
        <row r="2547">
          <cell r="F2547" t="str">
            <v>SLX9850-4-SVL-NDP-1</v>
          </cell>
          <cell r="G2547" t="str">
            <v>ESSENTIAL NBD PARTS ONLY SUPPORT</v>
          </cell>
          <cell r="H2547" t="str">
            <v>ESSENTIAL NBD PARTS ONLY SUPPORT</v>
          </cell>
          <cell r="I2547">
            <v>19500</v>
          </cell>
          <cell r="J2547">
            <v>19500</v>
          </cell>
          <cell r="K2547" t="str">
            <v>N</v>
          </cell>
          <cell r="L2547">
            <v>0</v>
          </cell>
          <cell r="M2547">
            <v>0</v>
          </cell>
          <cell r="N2547">
            <v>0</v>
          </cell>
          <cell r="O2547">
            <v>0</v>
          </cell>
          <cell r="P2547">
            <v>0</v>
          </cell>
          <cell r="Q2547" t="str">
            <v>new support SKU. New tab for SLX9850 in IP PB</v>
          </cell>
          <cell r="R2547">
            <v>0</v>
          </cell>
          <cell r="S2547">
            <v>12675</v>
          </cell>
          <cell r="T2547">
            <v>13650</v>
          </cell>
          <cell r="U2547">
            <v>13650</v>
          </cell>
          <cell r="V2547">
            <v>12675</v>
          </cell>
          <cell r="W2547">
            <v>0</v>
          </cell>
          <cell r="X2547" t="str">
            <v>A3</v>
          </cell>
          <cell r="Y2547">
            <v>0.35</v>
          </cell>
          <cell r="Z2547">
            <v>0.3</v>
          </cell>
          <cell r="AA2547">
            <v>0.3</v>
          </cell>
          <cell r="AB2547">
            <v>0.35</v>
          </cell>
          <cell r="AC2547">
            <v>0</v>
          </cell>
          <cell r="AD2547">
            <v>0</v>
          </cell>
          <cell r="AE2547">
            <v>0</v>
          </cell>
          <cell r="AF2547">
            <v>0</v>
          </cell>
          <cell r="AG2547">
            <v>0</v>
          </cell>
          <cell r="AH2547">
            <v>0</v>
          </cell>
          <cell r="AI2547">
            <v>0</v>
          </cell>
          <cell r="AJ2547">
            <v>0</v>
          </cell>
          <cell r="AK2547">
            <v>0</v>
          </cell>
          <cell r="AL2547">
            <v>0</v>
          </cell>
          <cell r="AM2547">
            <v>0</v>
          </cell>
        </row>
        <row r="2548">
          <cell r="F2548" t="str">
            <v>SLX9850-4-SVL-NDP-2</v>
          </cell>
          <cell r="G2548" t="str">
            <v>ESSENTIAL NBD PARTS ONLY SUPPORT</v>
          </cell>
          <cell r="H2548" t="str">
            <v>ESSENTIAL NBD PARTS ONLY SUPPORT</v>
          </cell>
          <cell r="I2548">
            <v>37050</v>
          </cell>
          <cell r="J2548">
            <v>37050</v>
          </cell>
          <cell r="K2548" t="str">
            <v>N</v>
          </cell>
          <cell r="L2548">
            <v>0</v>
          </cell>
          <cell r="M2548">
            <v>0</v>
          </cell>
          <cell r="N2548">
            <v>0</v>
          </cell>
          <cell r="O2548">
            <v>0</v>
          </cell>
          <cell r="P2548">
            <v>0</v>
          </cell>
          <cell r="Q2548" t="str">
            <v>new support SKU. New tab for SLX9850 in IP PB</v>
          </cell>
          <cell r="R2548">
            <v>0</v>
          </cell>
          <cell r="S2548">
            <v>24083</v>
          </cell>
          <cell r="T2548">
            <v>25935</v>
          </cell>
          <cell r="U2548">
            <v>25935</v>
          </cell>
          <cell r="V2548">
            <v>24083</v>
          </cell>
          <cell r="W2548">
            <v>0</v>
          </cell>
          <cell r="X2548" t="str">
            <v>A3</v>
          </cell>
          <cell r="Y2548">
            <v>0.35</v>
          </cell>
          <cell r="Z2548">
            <v>0.3</v>
          </cell>
          <cell r="AA2548">
            <v>0.3</v>
          </cell>
          <cell r="AB2548">
            <v>0.35</v>
          </cell>
          <cell r="AC2548">
            <v>0</v>
          </cell>
          <cell r="AD2548">
            <v>0</v>
          </cell>
          <cell r="AE2548">
            <v>0</v>
          </cell>
          <cell r="AF2548">
            <v>0</v>
          </cell>
          <cell r="AG2548">
            <v>0</v>
          </cell>
          <cell r="AH2548">
            <v>0</v>
          </cell>
          <cell r="AI2548">
            <v>0</v>
          </cell>
          <cell r="AJ2548">
            <v>0</v>
          </cell>
          <cell r="AK2548">
            <v>0</v>
          </cell>
          <cell r="AL2548">
            <v>0</v>
          </cell>
          <cell r="AM2548">
            <v>0</v>
          </cell>
        </row>
        <row r="2549">
          <cell r="F2549" t="str">
            <v>SLX9850-4-SVL-NDP-3</v>
          </cell>
          <cell r="G2549" t="str">
            <v>ESSENTIAL NBD PARTS ONLY SUPPORT</v>
          </cell>
          <cell r="H2549" t="str">
            <v>ESSENTIAL NBD PARTS ONLY SUPPORT</v>
          </cell>
          <cell r="I2549">
            <v>53625</v>
          </cell>
          <cell r="J2549">
            <v>53625</v>
          </cell>
          <cell r="K2549" t="str">
            <v>N</v>
          </cell>
          <cell r="L2549">
            <v>0</v>
          </cell>
          <cell r="M2549">
            <v>0</v>
          </cell>
          <cell r="N2549">
            <v>0</v>
          </cell>
          <cell r="O2549">
            <v>0</v>
          </cell>
          <cell r="P2549">
            <v>0</v>
          </cell>
          <cell r="Q2549" t="str">
            <v>new support SKU. New tab for SLX9850 in IP PB</v>
          </cell>
          <cell r="R2549">
            <v>0</v>
          </cell>
          <cell r="S2549">
            <v>34856</v>
          </cell>
          <cell r="T2549">
            <v>37538</v>
          </cell>
          <cell r="U2549">
            <v>37538</v>
          </cell>
          <cell r="V2549">
            <v>34856</v>
          </cell>
          <cell r="W2549">
            <v>0</v>
          </cell>
          <cell r="X2549" t="str">
            <v>A3</v>
          </cell>
          <cell r="Y2549">
            <v>0.35</v>
          </cell>
          <cell r="Z2549">
            <v>0.3</v>
          </cell>
          <cell r="AA2549">
            <v>0.3</v>
          </cell>
          <cell r="AB2549">
            <v>0.35</v>
          </cell>
          <cell r="AC2549">
            <v>0</v>
          </cell>
          <cell r="AD2549">
            <v>0</v>
          </cell>
          <cell r="AE2549">
            <v>0</v>
          </cell>
          <cell r="AF2549">
            <v>0</v>
          </cell>
          <cell r="AG2549">
            <v>0</v>
          </cell>
          <cell r="AH2549">
            <v>0</v>
          </cell>
          <cell r="AI2549">
            <v>0</v>
          </cell>
          <cell r="AJ2549">
            <v>0</v>
          </cell>
          <cell r="AK2549">
            <v>0</v>
          </cell>
          <cell r="AL2549">
            <v>0</v>
          </cell>
          <cell r="AM2549">
            <v>0</v>
          </cell>
        </row>
        <row r="2550">
          <cell r="F2550" t="str">
            <v>SLX9850-4-SVL-NDP-4</v>
          </cell>
          <cell r="G2550" t="str">
            <v>ESSENTIAL NBD PARTS ONLY SUPPORT</v>
          </cell>
          <cell r="H2550" t="str">
            <v>ESSENTIAL NBD PARTS ONLY SUPPORT</v>
          </cell>
          <cell r="I2550">
            <v>71500</v>
          </cell>
          <cell r="J2550">
            <v>71500</v>
          </cell>
          <cell r="K2550" t="str">
            <v>N</v>
          </cell>
          <cell r="L2550">
            <v>0</v>
          </cell>
          <cell r="M2550">
            <v>0</v>
          </cell>
          <cell r="N2550">
            <v>0</v>
          </cell>
          <cell r="O2550">
            <v>0</v>
          </cell>
          <cell r="P2550">
            <v>0</v>
          </cell>
          <cell r="Q2550" t="str">
            <v>new support SKU. New tab for SLX9850 in IP PB</v>
          </cell>
          <cell r="R2550">
            <v>0</v>
          </cell>
          <cell r="S2550">
            <v>46475</v>
          </cell>
          <cell r="T2550">
            <v>50050</v>
          </cell>
          <cell r="U2550">
            <v>50050</v>
          </cell>
          <cell r="V2550">
            <v>46475</v>
          </cell>
          <cell r="W2550">
            <v>0</v>
          </cell>
          <cell r="X2550" t="str">
            <v>A3</v>
          </cell>
          <cell r="Y2550">
            <v>0.35</v>
          </cell>
          <cell r="Z2550">
            <v>0.3</v>
          </cell>
          <cell r="AA2550">
            <v>0.3</v>
          </cell>
          <cell r="AB2550">
            <v>0.35</v>
          </cell>
          <cell r="AC2550">
            <v>0</v>
          </cell>
          <cell r="AD2550">
            <v>0</v>
          </cell>
          <cell r="AE2550">
            <v>0</v>
          </cell>
          <cell r="AF2550">
            <v>0</v>
          </cell>
          <cell r="AG2550">
            <v>0</v>
          </cell>
          <cell r="AH2550">
            <v>0</v>
          </cell>
          <cell r="AI2550">
            <v>0</v>
          </cell>
          <cell r="AJ2550">
            <v>0</v>
          </cell>
          <cell r="AK2550">
            <v>0</v>
          </cell>
          <cell r="AL2550">
            <v>0</v>
          </cell>
          <cell r="AM2550">
            <v>0</v>
          </cell>
        </row>
        <row r="2551">
          <cell r="F2551" t="str">
            <v>SLX9850-4-SVL-NDP-5</v>
          </cell>
          <cell r="G2551" t="str">
            <v>ESSENTIAL NBD PARTS ONLY SUPPORT</v>
          </cell>
          <cell r="H2551" t="str">
            <v>ESSENTIAL NBD PARTS ONLY SUPPORT</v>
          </cell>
          <cell r="I2551">
            <v>89375</v>
          </cell>
          <cell r="J2551">
            <v>89375</v>
          </cell>
          <cell r="K2551" t="str">
            <v>N</v>
          </cell>
          <cell r="L2551">
            <v>0</v>
          </cell>
          <cell r="M2551">
            <v>0</v>
          </cell>
          <cell r="N2551">
            <v>0</v>
          </cell>
          <cell r="O2551">
            <v>0</v>
          </cell>
          <cell r="P2551">
            <v>0</v>
          </cell>
          <cell r="Q2551" t="str">
            <v>new support SKU. New tab for SLX9850 in IP PB</v>
          </cell>
          <cell r="R2551">
            <v>0</v>
          </cell>
          <cell r="S2551">
            <v>58094</v>
          </cell>
          <cell r="T2551">
            <v>62563</v>
          </cell>
          <cell r="U2551">
            <v>62563</v>
          </cell>
          <cell r="V2551">
            <v>58094</v>
          </cell>
          <cell r="W2551">
            <v>0</v>
          </cell>
          <cell r="X2551" t="str">
            <v>A3</v>
          </cell>
          <cell r="Y2551">
            <v>0.35</v>
          </cell>
          <cell r="Z2551">
            <v>0.3</v>
          </cell>
          <cell r="AA2551">
            <v>0.3</v>
          </cell>
          <cell r="AB2551">
            <v>0.35</v>
          </cell>
          <cell r="AC2551">
            <v>0</v>
          </cell>
          <cell r="AD2551">
            <v>0</v>
          </cell>
          <cell r="AE2551">
            <v>0</v>
          </cell>
          <cell r="AF2551">
            <v>0</v>
          </cell>
          <cell r="AG2551">
            <v>0</v>
          </cell>
          <cell r="AH2551">
            <v>0</v>
          </cell>
          <cell r="AI2551">
            <v>0</v>
          </cell>
          <cell r="AJ2551">
            <v>0</v>
          </cell>
          <cell r="AK2551">
            <v>0</v>
          </cell>
          <cell r="AL2551">
            <v>0</v>
          </cell>
          <cell r="AM2551">
            <v>0</v>
          </cell>
        </row>
        <row r="2552">
          <cell r="F2552" t="str">
            <v>SLX9850-4-SVL-P4OS-1</v>
          </cell>
          <cell r="G2552" t="str">
            <v>PREMIER 4HR ONSITE SUPPORT</v>
          </cell>
          <cell r="H2552" t="str">
            <v>PREMIER 4HR ONSITE SUPPORT</v>
          </cell>
          <cell r="I2552">
            <v>46800</v>
          </cell>
          <cell r="J2552">
            <v>46800</v>
          </cell>
          <cell r="K2552" t="str">
            <v>N</v>
          </cell>
          <cell r="L2552">
            <v>0</v>
          </cell>
          <cell r="M2552">
            <v>0</v>
          </cell>
          <cell r="N2552">
            <v>0</v>
          </cell>
          <cell r="O2552">
            <v>0</v>
          </cell>
          <cell r="P2552">
            <v>0</v>
          </cell>
          <cell r="Q2552" t="str">
            <v>new support SKU. New tab for SLX9850 in IP PB</v>
          </cell>
          <cell r="R2552">
            <v>0</v>
          </cell>
          <cell r="S2552">
            <v>30420</v>
          </cell>
          <cell r="T2552">
            <v>32760</v>
          </cell>
          <cell r="U2552">
            <v>32760</v>
          </cell>
          <cell r="V2552">
            <v>30420</v>
          </cell>
          <cell r="W2552">
            <v>0</v>
          </cell>
          <cell r="X2552" t="str">
            <v>A3</v>
          </cell>
          <cell r="Y2552">
            <v>0.35</v>
          </cell>
          <cell r="Z2552">
            <v>0.3</v>
          </cell>
          <cell r="AA2552">
            <v>0.3</v>
          </cell>
          <cell r="AB2552">
            <v>0.35</v>
          </cell>
          <cell r="AC2552">
            <v>0</v>
          </cell>
          <cell r="AD2552">
            <v>0</v>
          </cell>
          <cell r="AE2552">
            <v>0</v>
          </cell>
          <cell r="AF2552">
            <v>0</v>
          </cell>
          <cell r="AG2552">
            <v>0</v>
          </cell>
          <cell r="AH2552">
            <v>0</v>
          </cell>
          <cell r="AI2552">
            <v>0</v>
          </cell>
          <cell r="AJ2552">
            <v>0</v>
          </cell>
          <cell r="AK2552">
            <v>0</v>
          </cell>
          <cell r="AL2552">
            <v>0</v>
          </cell>
          <cell r="AM2552">
            <v>0</v>
          </cell>
        </row>
        <row r="2553">
          <cell r="F2553" t="str">
            <v>SLX9850-4-SVL-P4OS-2</v>
          </cell>
          <cell r="G2553" t="str">
            <v>PREMIER 4HR ONSITE SUPPORT</v>
          </cell>
          <cell r="H2553" t="str">
            <v>PREMIER 4HR ONSITE SUPPORT</v>
          </cell>
          <cell r="I2553">
            <v>88920</v>
          </cell>
          <cell r="J2553">
            <v>88920</v>
          </cell>
          <cell r="K2553" t="str">
            <v>N</v>
          </cell>
          <cell r="L2553">
            <v>0</v>
          </cell>
          <cell r="M2553">
            <v>0</v>
          </cell>
          <cell r="N2553">
            <v>0</v>
          </cell>
          <cell r="O2553">
            <v>0</v>
          </cell>
          <cell r="P2553">
            <v>0</v>
          </cell>
          <cell r="Q2553" t="str">
            <v>new support SKU. New tab for SLX9850 in IP PB</v>
          </cell>
          <cell r="R2553">
            <v>0</v>
          </cell>
          <cell r="S2553">
            <v>57798</v>
          </cell>
          <cell r="T2553">
            <v>62244</v>
          </cell>
          <cell r="U2553">
            <v>62244</v>
          </cell>
          <cell r="V2553">
            <v>57798</v>
          </cell>
          <cell r="W2553">
            <v>0</v>
          </cell>
          <cell r="X2553" t="str">
            <v>A3</v>
          </cell>
          <cell r="Y2553">
            <v>0.35</v>
          </cell>
          <cell r="Z2553">
            <v>0.3</v>
          </cell>
          <cell r="AA2553">
            <v>0.3</v>
          </cell>
          <cell r="AB2553">
            <v>0.35</v>
          </cell>
          <cell r="AC2553">
            <v>0</v>
          </cell>
          <cell r="AD2553">
            <v>0</v>
          </cell>
          <cell r="AE2553">
            <v>0</v>
          </cell>
          <cell r="AF2553">
            <v>0</v>
          </cell>
          <cell r="AG2553">
            <v>0</v>
          </cell>
          <cell r="AH2553">
            <v>0</v>
          </cell>
          <cell r="AI2553">
            <v>0</v>
          </cell>
          <cell r="AJ2553">
            <v>0</v>
          </cell>
          <cell r="AK2553">
            <v>0</v>
          </cell>
          <cell r="AL2553">
            <v>0</v>
          </cell>
          <cell r="AM2553">
            <v>0</v>
          </cell>
        </row>
        <row r="2554">
          <cell r="F2554" t="str">
            <v>SLX9850-4-SVL-P4OS-3</v>
          </cell>
          <cell r="G2554" t="str">
            <v>PREMIER 4HR ONSITE SUPPORT</v>
          </cell>
          <cell r="H2554" t="str">
            <v>PREMIER 4HR ONSITE SUPPORT</v>
          </cell>
          <cell r="I2554">
            <v>128700</v>
          </cell>
          <cell r="J2554">
            <v>128700</v>
          </cell>
          <cell r="K2554" t="str">
            <v>N</v>
          </cell>
          <cell r="L2554">
            <v>0</v>
          </cell>
          <cell r="M2554">
            <v>0</v>
          </cell>
          <cell r="N2554">
            <v>0</v>
          </cell>
          <cell r="O2554">
            <v>0</v>
          </cell>
          <cell r="P2554">
            <v>0</v>
          </cell>
          <cell r="Q2554" t="str">
            <v>new support SKU. New tab for SLX9850 in IP PB</v>
          </cell>
          <cell r="R2554">
            <v>0</v>
          </cell>
          <cell r="S2554">
            <v>83655</v>
          </cell>
          <cell r="T2554">
            <v>90090</v>
          </cell>
          <cell r="U2554">
            <v>90090</v>
          </cell>
          <cell r="V2554">
            <v>83655</v>
          </cell>
          <cell r="W2554">
            <v>0</v>
          </cell>
          <cell r="X2554" t="str">
            <v>A3</v>
          </cell>
          <cell r="Y2554">
            <v>0.35</v>
          </cell>
          <cell r="Z2554">
            <v>0.3</v>
          </cell>
          <cell r="AA2554">
            <v>0.3</v>
          </cell>
          <cell r="AB2554">
            <v>0.35</v>
          </cell>
          <cell r="AC2554">
            <v>0</v>
          </cell>
          <cell r="AD2554">
            <v>0</v>
          </cell>
          <cell r="AE2554">
            <v>0</v>
          </cell>
          <cell r="AF2554">
            <v>0</v>
          </cell>
          <cell r="AG2554">
            <v>0</v>
          </cell>
          <cell r="AH2554">
            <v>0</v>
          </cell>
          <cell r="AI2554">
            <v>0</v>
          </cell>
          <cell r="AJ2554">
            <v>0</v>
          </cell>
          <cell r="AK2554">
            <v>0</v>
          </cell>
          <cell r="AL2554">
            <v>0</v>
          </cell>
          <cell r="AM2554">
            <v>0</v>
          </cell>
        </row>
        <row r="2555">
          <cell r="F2555" t="str">
            <v>SLX9850-4-SVL-P4OS-4</v>
          </cell>
          <cell r="G2555" t="str">
            <v>PREMIER 4HR ONSITE SUPPORT</v>
          </cell>
          <cell r="H2555" t="str">
            <v>PREMIER 4HR ONSITE SUPPORT</v>
          </cell>
          <cell r="I2555">
            <v>171600</v>
          </cell>
          <cell r="J2555">
            <v>171600</v>
          </cell>
          <cell r="K2555" t="str">
            <v>N</v>
          </cell>
          <cell r="L2555">
            <v>0</v>
          </cell>
          <cell r="M2555">
            <v>0</v>
          </cell>
          <cell r="N2555">
            <v>0</v>
          </cell>
          <cell r="O2555">
            <v>0</v>
          </cell>
          <cell r="P2555">
            <v>0</v>
          </cell>
          <cell r="Q2555" t="str">
            <v>new support SKU. New tab for SLX9850 in IP PB</v>
          </cell>
          <cell r="R2555">
            <v>0</v>
          </cell>
          <cell r="S2555">
            <v>111540</v>
          </cell>
          <cell r="T2555">
            <v>120120</v>
          </cell>
          <cell r="U2555">
            <v>120120</v>
          </cell>
          <cell r="V2555">
            <v>111540</v>
          </cell>
          <cell r="W2555">
            <v>0</v>
          </cell>
          <cell r="X2555" t="str">
            <v>A3</v>
          </cell>
          <cell r="Y2555">
            <v>0.35</v>
          </cell>
          <cell r="Z2555">
            <v>0.3</v>
          </cell>
          <cell r="AA2555">
            <v>0.3</v>
          </cell>
          <cell r="AB2555">
            <v>0.35</v>
          </cell>
          <cell r="AC2555">
            <v>0</v>
          </cell>
          <cell r="AD2555">
            <v>0</v>
          </cell>
          <cell r="AE2555">
            <v>0</v>
          </cell>
          <cell r="AF2555">
            <v>0</v>
          </cell>
          <cell r="AG2555">
            <v>0</v>
          </cell>
          <cell r="AH2555">
            <v>0</v>
          </cell>
          <cell r="AI2555">
            <v>0</v>
          </cell>
          <cell r="AJ2555">
            <v>0</v>
          </cell>
          <cell r="AK2555">
            <v>0</v>
          </cell>
          <cell r="AL2555">
            <v>0</v>
          </cell>
          <cell r="AM2555">
            <v>0</v>
          </cell>
        </row>
        <row r="2556">
          <cell r="F2556" t="str">
            <v>SLX9850-4-SVL-P4OS-5</v>
          </cell>
          <cell r="G2556" t="str">
            <v>PREMIER 4HR ONSITE SUPPORT</v>
          </cell>
          <cell r="H2556" t="str">
            <v>PREMIER 4HR ONSITE SUPPORT</v>
          </cell>
          <cell r="I2556">
            <v>214500</v>
          </cell>
          <cell r="J2556">
            <v>214500</v>
          </cell>
          <cell r="K2556" t="str">
            <v>N</v>
          </cell>
          <cell r="L2556">
            <v>0</v>
          </cell>
          <cell r="M2556">
            <v>0</v>
          </cell>
          <cell r="N2556">
            <v>0</v>
          </cell>
          <cell r="O2556">
            <v>0</v>
          </cell>
          <cell r="P2556">
            <v>0</v>
          </cell>
          <cell r="Q2556" t="str">
            <v>new support SKU. New tab for SLX9850 in IP PB</v>
          </cell>
          <cell r="R2556">
            <v>0</v>
          </cell>
          <cell r="S2556">
            <v>139425</v>
          </cell>
          <cell r="T2556">
            <v>150150</v>
          </cell>
          <cell r="U2556">
            <v>150150</v>
          </cell>
          <cell r="V2556">
            <v>139425</v>
          </cell>
          <cell r="W2556">
            <v>0</v>
          </cell>
          <cell r="X2556" t="str">
            <v>A3</v>
          </cell>
          <cell r="Y2556">
            <v>0.35</v>
          </cell>
          <cell r="Z2556">
            <v>0.3</v>
          </cell>
          <cell r="AA2556">
            <v>0.3</v>
          </cell>
          <cell r="AB2556">
            <v>0.35</v>
          </cell>
          <cell r="AC2556">
            <v>0</v>
          </cell>
          <cell r="AD2556">
            <v>0</v>
          </cell>
          <cell r="AE2556">
            <v>0</v>
          </cell>
          <cell r="AF2556">
            <v>0</v>
          </cell>
          <cell r="AG2556">
            <v>0</v>
          </cell>
          <cell r="AH2556">
            <v>0</v>
          </cell>
          <cell r="AI2556">
            <v>0</v>
          </cell>
          <cell r="AJ2556">
            <v>0</v>
          </cell>
          <cell r="AK2556">
            <v>0</v>
          </cell>
          <cell r="AL2556">
            <v>0</v>
          </cell>
          <cell r="AM2556">
            <v>0</v>
          </cell>
        </row>
        <row r="2557">
          <cell r="F2557" t="str">
            <v>SLX9850-4-SVL-P4P-1</v>
          </cell>
          <cell r="G2557" t="str">
            <v>PREMIER 4HR PARTS ONLY SUPPORT</v>
          </cell>
          <cell r="H2557" t="str">
            <v>PREMIER 4HR PARTS ONLY SUPPORT</v>
          </cell>
          <cell r="I2557">
            <v>39000</v>
          </cell>
          <cell r="J2557">
            <v>39000</v>
          </cell>
          <cell r="K2557" t="str">
            <v>N</v>
          </cell>
          <cell r="L2557">
            <v>0</v>
          </cell>
          <cell r="M2557">
            <v>0</v>
          </cell>
          <cell r="N2557">
            <v>0</v>
          </cell>
          <cell r="O2557">
            <v>0</v>
          </cell>
          <cell r="P2557">
            <v>0</v>
          </cell>
          <cell r="Q2557" t="str">
            <v>new support SKU. New tab for SLX9850 in IP PB</v>
          </cell>
          <cell r="R2557">
            <v>0</v>
          </cell>
          <cell r="S2557">
            <v>25350</v>
          </cell>
          <cell r="T2557">
            <v>27300</v>
          </cell>
          <cell r="U2557">
            <v>27300</v>
          </cell>
          <cell r="V2557">
            <v>25350</v>
          </cell>
          <cell r="W2557">
            <v>0</v>
          </cell>
          <cell r="X2557" t="str">
            <v>A3</v>
          </cell>
          <cell r="Y2557">
            <v>0.35</v>
          </cell>
          <cell r="Z2557">
            <v>0.3</v>
          </cell>
          <cell r="AA2557">
            <v>0.3</v>
          </cell>
          <cell r="AB2557">
            <v>0.35</v>
          </cell>
          <cell r="AC2557">
            <v>0</v>
          </cell>
          <cell r="AD2557">
            <v>0</v>
          </cell>
          <cell r="AE2557">
            <v>0</v>
          </cell>
          <cell r="AF2557">
            <v>0</v>
          </cell>
          <cell r="AG2557">
            <v>0</v>
          </cell>
          <cell r="AH2557">
            <v>0</v>
          </cell>
          <cell r="AI2557">
            <v>0</v>
          </cell>
          <cell r="AJ2557">
            <v>0</v>
          </cell>
          <cell r="AK2557">
            <v>0</v>
          </cell>
          <cell r="AL2557">
            <v>0</v>
          </cell>
          <cell r="AM2557">
            <v>0</v>
          </cell>
        </row>
        <row r="2558">
          <cell r="F2558" t="str">
            <v>SLX9850-4-SVL-P4P-2</v>
          </cell>
          <cell r="G2558" t="str">
            <v>PREMIER 4HR PARTS ONLY SUPPORT</v>
          </cell>
          <cell r="H2558" t="str">
            <v>PREMIER 4HR PARTS ONLY SUPPORT</v>
          </cell>
          <cell r="I2558">
            <v>74100</v>
          </cell>
          <cell r="J2558">
            <v>74100</v>
          </cell>
          <cell r="K2558" t="str">
            <v>N</v>
          </cell>
          <cell r="L2558">
            <v>0</v>
          </cell>
          <cell r="M2558">
            <v>0</v>
          </cell>
          <cell r="N2558">
            <v>0</v>
          </cell>
          <cell r="O2558">
            <v>0</v>
          </cell>
          <cell r="P2558">
            <v>0</v>
          </cell>
          <cell r="Q2558" t="str">
            <v>new support SKU. New tab for SLX9850 in IP PB</v>
          </cell>
          <cell r="R2558">
            <v>0</v>
          </cell>
          <cell r="S2558">
            <v>48165</v>
          </cell>
          <cell r="T2558">
            <v>51870</v>
          </cell>
          <cell r="U2558">
            <v>51870</v>
          </cell>
          <cell r="V2558">
            <v>48165</v>
          </cell>
          <cell r="W2558">
            <v>0</v>
          </cell>
          <cell r="X2558" t="str">
            <v>A3</v>
          </cell>
          <cell r="Y2558">
            <v>0.35</v>
          </cell>
          <cell r="Z2558">
            <v>0.3</v>
          </cell>
          <cell r="AA2558">
            <v>0.3</v>
          </cell>
          <cell r="AB2558">
            <v>0.35</v>
          </cell>
          <cell r="AC2558">
            <v>0</v>
          </cell>
          <cell r="AD2558">
            <v>0</v>
          </cell>
          <cell r="AE2558">
            <v>0</v>
          </cell>
          <cell r="AF2558">
            <v>0</v>
          </cell>
          <cell r="AG2558">
            <v>0</v>
          </cell>
          <cell r="AH2558">
            <v>0</v>
          </cell>
          <cell r="AI2558">
            <v>0</v>
          </cell>
          <cell r="AJ2558">
            <v>0</v>
          </cell>
          <cell r="AK2558">
            <v>0</v>
          </cell>
          <cell r="AL2558">
            <v>0</v>
          </cell>
          <cell r="AM2558">
            <v>0</v>
          </cell>
        </row>
        <row r="2559">
          <cell r="F2559" t="str">
            <v>SLX9850-4-SVL-P4P-3</v>
          </cell>
          <cell r="G2559" t="str">
            <v>PREMIER 4HR PARTS ONLY SUPPORT</v>
          </cell>
          <cell r="H2559" t="str">
            <v>PREMIER 4HR PARTS ONLY SUPPORT</v>
          </cell>
          <cell r="I2559">
            <v>107250</v>
          </cell>
          <cell r="J2559">
            <v>107250</v>
          </cell>
          <cell r="K2559" t="str">
            <v>N</v>
          </cell>
          <cell r="L2559">
            <v>0</v>
          </cell>
          <cell r="M2559">
            <v>0</v>
          </cell>
          <cell r="N2559">
            <v>0</v>
          </cell>
          <cell r="O2559">
            <v>0</v>
          </cell>
          <cell r="P2559">
            <v>0</v>
          </cell>
          <cell r="Q2559" t="str">
            <v>new support SKU. New tab for SLX9850 in IP PB</v>
          </cell>
          <cell r="R2559">
            <v>0</v>
          </cell>
          <cell r="S2559">
            <v>69713</v>
          </cell>
          <cell r="T2559">
            <v>75075</v>
          </cell>
          <cell r="U2559">
            <v>75075</v>
          </cell>
          <cell r="V2559">
            <v>69713</v>
          </cell>
          <cell r="W2559">
            <v>0</v>
          </cell>
          <cell r="X2559" t="str">
            <v>A3</v>
          </cell>
          <cell r="Y2559">
            <v>0.35</v>
          </cell>
          <cell r="Z2559">
            <v>0.3</v>
          </cell>
          <cell r="AA2559">
            <v>0.3</v>
          </cell>
          <cell r="AB2559">
            <v>0.35</v>
          </cell>
          <cell r="AC2559">
            <v>0</v>
          </cell>
          <cell r="AD2559">
            <v>0</v>
          </cell>
          <cell r="AE2559">
            <v>0</v>
          </cell>
          <cell r="AF2559">
            <v>0</v>
          </cell>
          <cell r="AG2559">
            <v>0</v>
          </cell>
          <cell r="AH2559">
            <v>0</v>
          </cell>
          <cell r="AI2559">
            <v>0</v>
          </cell>
          <cell r="AJ2559">
            <v>0</v>
          </cell>
          <cell r="AK2559">
            <v>0</v>
          </cell>
          <cell r="AL2559">
            <v>0</v>
          </cell>
          <cell r="AM2559">
            <v>0</v>
          </cell>
        </row>
        <row r="2560">
          <cell r="F2560" t="str">
            <v>SLX9850-4-SVL-P4P-4</v>
          </cell>
          <cell r="G2560" t="str">
            <v>PREMIER 4HR PARTS ONLY SUPPORT</v>
          </cell>
          <cell r="H2560" t="str">
            <v>PREMIER 4HR PARTS ONLY SUPPORT</v>
          </cell>
          <cell r="I2560">
            <v>143000</v>
          </cell>
          <cell r="J2560">
            <v>143000</v>
          </cell>
          <cell r="K2560" t="str">
            <v>N</v>
          </cell>
          <cell r="L2560">
            <v>0</v>
          </cell>
          <cell r="M2560">
            <v>0</v>
          </cell>
          <cell r="N2560">
            <v>0</v>
          </cell>
          <cell r="O2560">
            <v>0</v>
          </cell>
          <cell r="P2560">
            <v>0</v>
          </cell>
          <cell r="Q2560" t="str">
            <v>new support SKU. New tab for SLX9850 in IP PB</v>
          </cell>
          <cell r="R2560">
            <v>0</v>
          </cell>
          <cell r="S2560">
            <v>92950</v>
          </cell>
          <cell r="T2560">
            <v>100100</v>
          </cell>
          <cell r="U2560">
            <v>100100</v>
          </cell>
          <cell r="V2560">
            <v>92950</v>
          </cell>
          <cell r="W2560">
            <v>0</v>
          </cell>
          <cell r="X2560" t="str">
            <v>A3</v>
          </cell>
          <cell r="Y2560">
            <v>0.35</v>
          </cell>
          <cell r="Z2560">
            <v>0.3</v>
          </cell>
          <cell r="AA2560">
            <v>0.3</v>
          </cell>
          <cell r="AB2560">
            <v>0.35</v>
          </cell>
          <cell r="AC2560">
            <v>0</v>
          </cell>
          <cell r="AD2560">
            <v>0</v>
          </cell>
          <cell r="AE2560">
            <v>0</v>
          </cell>
          <cell r="AF2560">
            <v>0</v>
          </cell>
          <cell r="AG2560">
            <v>0</v>
          </cell>
          <cell r="AH2560">
            <v>0</v>
          </cell>
          <cell r="AI2560">
            <v>0</v>
          </cell>
          <cell r="AJ2560">
            <v>0</v>
          </cell>
          <cell r="AK2560">
            <v>0</v>
          </cell>
          <cell r="AL2560">
            <v>0</v>
          </cell>
          <cell r="AM2560">
            <v>0</v>
          </cell>
        </row>
        <row r="2561">
          <cell r="F2561" t="str">
            <v>SLX9850-4-SVL-P4P-5</v>
          </cell>
          <cell r="G2561" t="str">
            <v>PREMIER 4HR PARTS ONLY SUPPORT</v>
          </cell>
          <cell r="H2561" t="str">
            <v>PREMIER 4HR PARTS ONLY SUPPORT</v>
          </cell>
          <cell r="I2561">
            <v>178750</v>
          </cell>
          <cell r="J2561">
            <v>178750</v>
          </cell>
          <cell r="K2561" t="str">
            <v>N</v>
          </cell>
          <cell r="L2561">
            <v>0</v>
          </cell>
          <cell r="M2561">
            <v>0</v>
          </cell>
          <cell r="N2561">
            <v>0</v>
          </cell>
          <cell r="O2561">
            <v>0</v>
          </cell>
          <cell r="P2561">
            <v>0</v>
          </cell>
          <cell r="Q2561" t="str">
            <v>new support SKU. New tab for SLX9850 in IP PB</v>
          </cell>
          <cell r="R2561">
            <v>0</v>
          </cell>
          <cell r="S2561">
            <v>116188</v>
          </cell>
          <cell r="T2561">
            <v>125125</v>
          </cell>
          <cell r="U2561">
            <v>125125</v>
          </cell>
          <cell r="V2561">
            <v>116188</v>
          </cell>
          <cell r="W2561">
            <v>0</v>
          </cell>
          <cell r="X2561" t="str">
            <v>A3</v>
          </cell>
          <cell r="Y2561">
            <v>0.35</v>
          </cell>
          <cell r="Z2561">
            <v>0.3</v>
          </cell>
          <cell r="AA2561">
            <v>0.3</v>
          </cell>
          <cell r="AB2561">
            <v>0.35</v>
          </cell>
          <cell r="AC2561">
            <v>0</v>
          </cell>
          <cell r="AD2561">
            <v>0</v>
          </cell>
          <cell r="AE2561">
            <v>0</v>
          </cell>
          <cell r="AF2561">
            <v>0</v>
          </cell>
          <cell r="AG2561">
            <v>0</v>
          </cell>
          <cell r="AH2561">
            <v>0</v>
          </cell>
          <cell r="AI2561">
            <v>0</v>
          </cell>
          <cell r="AJ2561">
            <v>0</v>
          </cell>
          <cell r="AK2561">
            <v>0</v>
          </cell>
          <cell r="AL2561">
            <v>0</v>
          </cell>
          <cell r="AM2561">
            <v>0</v>
          </cell>
        </row>
        <row r="2562">
          <cell r="F2562" t="str">
            <v>SLX9850-4-SVL-PC4OS-1</v>
          </cell>
          <cell r="G2562" t="str">
            <v>PREMIER-CHOICE 4HR ONSITE SUPPORT</v>
          </cell>
          <cell r="H2562" t="str">
            <v>PREMIER-CHOICE 4HR ONSITE SUPPORT</v>
          </cell>
          <cell r="I2562">
            <v>42900</v>
          </cell>
          <cell r="J2562">
            <v>42900</v>
          </cell>
          <cell r="K2562" t="str">
            <v>N</v>
          </cell>
          <cell r="L2562">
            <v>0</v>
          </cell>
          <cell r="M2562">
            <v>0</v>
          </cell>
          <cell r="N2562">
            <v>0</v>
          </cell>
          <cell r="O2562">
            <v>0</v>
          </cell>
          <cell r="P2562">
            <v>0</v>
          </cell>
          <cell r="Q2562" t="str">
            <v>new support SKU. New tab for SLX9850 in IP PB</v>
          </cell>
          <cell r="R2562">
            <v>0</v>
          </cell>
          <cell r="S2562">
            <v>27885</v>
          </cell>
          <cell r="T2562">
            <v>30030</v>
          </cell>
          <cell r="U2562">
            <v>30030</v>
          </cell>
          <cell r="V2562">
            <v>27885</v>
          </cell>
          <cell r="W2562">
            <v>0</v>
          </cell>
          <cell r="X2562" t="str">
            <v>A3</v>
          </cell>
          <cell r="Y2562">
            <v>0.35</v>
          </cell>
          <cell r="Z2562">
            <v>0.3</v>
          </cell>
          <cell r="AA2562">
            <v>0.3</v>
          </cell>
          <cell r="AB2562">
            <v>0.35</v>
          </cell>
          <cell r="AC2562">
            <v>0</v>
          </cell>
          <cell r="AD2562">
            <v>0</v>
          </cell>
          <cell r="AE2562">
            <v>0</v>
          </cell>
          <cell r="AF2562">
            <v>0</v>
          </cell>
          <cell r="AG2562">
            <v>0</v>
          </cell>
          <cell r="AH2562">
            <v>0</v>
          </cell>
          <cell r="AI2562">
            <v>0</v>
          </cell>
          <cell r="AJ2562">
            <v>0</v>
          </cell>
          <cell r="AK2562">
            <v>0</v>
          </cell>
          <cell r="AL2562">
            <v>0</v>
          </cell>
          <cell r="AM2562">
            <v>0</v>
          </cell>
        </row>
        <row r="2563">
          <cell r="F2563" t="str">
            <v>SLX9850-4-SVL-PC4OS-2</v>
          </cell>
          <cell r="G2563" t="str">
            <v>PREMIER-CHOICE 4HR ONSITE SUPPORT</v>
          </cell>
          <cell r="H2563" t="str">
            <v>PREMIER-CHOICE 4HR ONSITE SUPPORT</v>
          </cell>
          <cell r="I2563">
            <v>81510</v>
          </cell>
          <cell r="J2563">
            <v>81510</v>
          </cell>
          <cell r="K2563" t="str">
            <v>N</v>
          </cell>
          <cell r="L2563">
            <v>0</v>
          </cell>
          <cell r="M2563">
            <v>0</v>
          </cell>
          <cell r="N2563">
            <v>0</v>
          </cell>
          <cell r="O2563">
            <v>0</v>
          </cell>
          <cell r="P2563">
            <v>0</v>
          </cell>
          <cell r="Q2563" t="str">
            <v>new support SKU. New tab for SLX9850 in IP PB</v>
          </cell>
          <cell r="R2563">
            <v>0</v>
          </cell>
          <cell r="S2563">
            <v>52982</v>
          </cell>
          <cell r="T2563">
            <v>57057</v>
          </cell>
          <cell r="U2563">
            <v>57057</v>
          </cell>
          <cell r="V2563">
            <v>52982</v>
          </cell>
          <cell r="W2563">
            <v>0</v>
          </cell>
          <cell r="X2563" t="str">
            <v>A3</v>
          </cell>
          <cell r="Y2563">
            <v>0.35</v>
          </cell>
          <cell r="Z2563">
            <v>0.3</v>
          </cell>
          <cell r="AA2563">
            <v>0.3</v>
          </cell>
          <cell r="AB2563">
            <v>0.35</v>
          </cell>
          <cell r="AC2563">
            <v>0</v>
          </cell>
          <cell r="AD2563">
            <v>0</v>
          </cell>
          <cell r="AE2563">
            <v>0</v>
          </cell>
          <cell r="AF2563">
            <v>0</v>
          </cell>
          <cell r="AG2563">
            <v>0</v>
          </cell>
          <cell r="AH2563">
            <v>0</v>
          </cell>
          <cell r="AI2563">
            <v>0</v>
          </cell>
          <cell r="AJ2563">
            <v>0</v>
          </cell>
          <cell r="AK2563">
            <v>0</v>
          </cell>
          <cell r="AL2563">
            <v>0</v>
          </cell>
          <cell r="AM2563">
            <v>0</v>
          </cell>
        </row>
        <row r="2564">
          <cell r="F2564" t="str">
            <v>SLX9850-4-SVL-PC4OS-3</v>
          </cell>
          <cell r="G2564" t="str">
            <v>PREMIER-CHOICE 4HR ONSITE SUPPORT</v>
          </cell>
          <cell r="H2564" t="str">
            <v>PREMIER-CHOICE 4HR ONSITE SUPPORT</v>
          </cell>
          <cell r="I2564">
            <v>117975</v>
          </cell>
          <cell r="J2564">
            <v>117975</v>
          </cell>
          <cell r="K2564" t="str">
            <v>N</v>
          </cell>
          <cell r="L2564">
            <v>0</v>
          </cell>
          <cell r="M2564">
            <v>0</v>
          </cell>
          <cell r="N2564">
            <v>0</v>
          </cell>
          <cell r="O2564">
            <v>0</v>
          </cell>
          <cell r="P2564">
            <v>0</v>
          </cell>
          <cell r="Q2564" t="str">
            <v>new support SKU. New tab for SLX9850 in IP PB</v>
          </cell>
          <cell r="R2564">
            <v>0</v>
          </cell>
          <cell r="S2564">
            <v>76684</v>
          </cell>
          <cell r="T2564">
            <v>82583</v>
          </cell>
          <cell r="U2564">
            <v>82583</v>
          </cell>
          <cell r="V2564">
            <v>76684</v>
          </cell>
          <cell r="W2564">
            <v>0</v>
          </cell>
          <cell r="X2564" t="str">
            <v>A3</v>
          </cell>
          <cell r="Y2564">
            <v>0.35</v>
          </cell>
          <cell r="Z2564">
            <v>0.3</v>
          </cell>
          <cell r="AA2564">
            <v>0.3</v>
          </cell>
          <cell r="AB2564">
            <v>0.35</v>
          </cell>
          <cell r="AC2564">
            <v>0</v>
          </cell>
          <cell r="AD2564">
            <v>0</v>
          </cell>
          <cell r="AE2564">
            <v>0</v>
          </cell>
          <cell r="AF2564">
            <v>0</v>
          </cell>
          <cell r="AG2564">
            <v>0</v>
          </cell>
          <cell r="AH2564">
            <v>0</v>
          </cell>
          <cell r="AI2564">
            <v>0</v>
          </cell>
          <cell r="AJ2564">
            <v>0</v>
          </cell>
          <cell r="AK2564">
            <v>0</v>
          </cell>
          <cell r="AL2564">
            <v>0</v>
          </cell>
          <cell r="AM2564">
            <v>0</v>
          </cell>
        </row>
        <row r="2565">
          <cell r="F2565" t="str">
            <v>SLX9850-4-SVL-PC4OS-4</v>
          </cell>
          <cell r="G2565" t="str">
            <v>PREMIER-CHOICE 4HR ONSITE SUPPORT</v>
          </cell>
          <cell r="H2565" t="str">
            <v>PREMIER-CHOICE 4HR ONSITE SUPPORT</v>
          </cell>
          <cell r="I2565">
            <v>157300</v>
          </cell>
          <cell r="J2565">
            <v>157300</v>
          </cell>
          <cell r="K2565" t="str">
            <v>N</v>
          </cell>
          <cell r="L2565">
            <v>0</v>
          </cell>
          <cell r="M2565">
            <v>0</v>
          </cell>
          <cell r="N2565">
            <v>0</v>
          </cell>
          <cell r="O2565">
            <v>0</v>
          </cell>
          <cell r="P2565">
            <v>0</v>
          </cell>
          <cell r="Q2565" t="str">
            <v>new support SKU. New tab for SLX9850 in IP PB</v>
          </cell>
          <cell r="R2565">
            <v>0</v>
          </cell>
          <cell r="S2565">
            <v>102245</v>
          </cell>
          <cell r="T2565">
            <v>110110</v>
          </cell>
          <cell r="U2565">
            <v>110110</v>
          </cell>
          <cell r="V2565">
            <v>102245</v>
          </cell>
          <cell r="W2565">
            <v>0</v>
          </cell>
          <cell r="X2565" t="str">
            <v>A3</v>
          </cell>
          <cell r="Y2565">
            <v>0.35</v>
          </cell>
          <cell r="Z2565">
            <v>0.3</v>
          </cell>
          <cell r="AA2565">
            <v>0.3</v>
          </cell>
          <cell r="AB2565">
            <v>0.35</v>
          </cell>
          <cell r="AC2565">
            <v>0</v>
          </cell>
          <cell r="AD2565">
            <v>0</v>
          </cell>
          <cell r="AE2565">
            <v>0</v>
          </cell>
          <cell r="AF2565">
            <v>0</v>
          </cell>
          <cell r="AG2565">
            <v>0</v>
          </cell>
          <cell r="AH2565">
            <v>0</v>
          </cell>
          <cell r="AI2565">
            <v>0</v>
          </cell>
          <cell r="AJ2565">
            <v>0</v>
          </cell>
          <cell r="AK2565">
            <v>0</v>
          </cell>
          <cell r="AL2565">
            <v>0</v>
          </cell>
          <cell r="AM2565">
            <v>0</v>
          </cell>
        </row>
        <row r="2566">
          <cell r="F2566" t="str">
            <v>SLX9850-4-SVL-PC4OS-5</v>
          </cell>
          <cell r="G2566" t="str">
            <v>PREMIER-CHOICE 4HR ONSITE SUPPORT</v>
          </cell>
          <cell r="H2566" t="str">
            <v>PREMIER-CHOICE 4HR ONSITE SUPPORT</v>
          </cell>
          <cell r="I2566">
            <v>196625</v>
          </cell>
          <cell r="J2566">
            <v>196625</v>
          </cell>
          <cell r="K2566" t="str">
            <v>N</v>
          </cell>
          <cell r="L2566">
            <v>0</v>
          </cell>
          <cell r="M2566">
            <v>0</v>
          </cell>
          <cell r="N2566">
            <v>0</v>
          </cell>
          <cell r="O2566">
            <v>0</v>
          </cell>
          <cell r="P2566">
            <v>0</v>
          </cell>
          <cell r="Q2566" t="str">
            <v>new support SKU. New tab for SLX9850 in IP PB</v>
          </cell>
          <cell r="R2566">
            <v>0</v>
          </cell>
          <cell r="S2566">
            <v>127806</v>
          </cell>
          <cell r="T2566">
            <v>137638</v>
          </cell>
          <cell r="U2566">
            <v>137638</v>
          </cell>
          <cell r="V2566">
            <v>127806</v>
          </cell>
          <cell r="W2566">
            <v>0</v>
          </cell>
          <cell r="X2566" t="str">
            <v>A3</v>
          </cell>
          <cell r="Y2566">
            <v>0.35</v>
          </cell>
          <cell r="Z2566">
            <v>0.3</v>
          </cell>
          <cell r="AA2566">
            <v>0.3</v>
          </cell>
          <cell r="AB2566">
            <v>0.35</v>
          </cell>
          <cell r="AC2566">
            <v>0</v>
          </cell>
          <cell r="AD2566">
            <v>0</v>
          </cell>
          <cell r="AE2566">
            <v>0</v>
          </cell>
          <cell r="AF2566">
            <v>0</v>
          </cell>
          <cell r="AG2566">
            <v>0</v>
          </cell>
          <cell r="AH2566">
            <v>0</v>
          </cell>
          <cell r="AI2566">
            <v>0</v>
          </cell>
          <cell r="AJ2566">
            <v>0</v>
          </cell>
          <cell r="AK2566">
            <v>0</v>
          </cell>
          <cell r="AL2566">
            <v>0</v>
          </cell>
          <cell r="AM2566">
            <v>0</v>
          </cell>
        </row>
        <row r="2567">
          <cell r="F2567" t="str">
            <v>SLX9850-4-SVL-PC4P-1</v>
          </cell>
          <cell r="G2567" t="str">
            <v>PREMIER-CHOICE 4HR PARTS ONLY SUPPORT</v>
          </cell>
          <cell r="H2567" t="str">
            <v>PREMIER-CHOICE 4HR PARTS ONLY SUPPORT</v>
          </cell>
          <cell r="I2567">
            <v>35100</v>
          </cell>
          <cell r="J2567">
            <v>35100</v>
          </cell>
          <cell r="K2567" t="str">
            <v>N</v>
          </cell>
          <cell r="L2567">
            <v>0</v>
          </cell>
          <cell r="M2567">
            <v>0</v>
          </cell>
          <cell r="N2567">
            <v>0</v>
          </cell>
          <cell r="O2567">
            <v>0</v>
          </cell>
          <cell r="P2567">
            <v>0</v>
          </cell>
          <cell r="Q2567" t="str">
            <v>new support SKU. New tab for SLX9850 in IP PB</v>
          </cell>
          <cell r="R2567">
            <v>0</v>
          </cell>
          <cell r="S2567">
            <v>22815</v>
          </cell>
          <cell r="T2567">
            <v>24570</v>
          </cell>
          <cell r="U2567">
            <v>24570</v>
          </cell>
          <cell r="V2567">
            <v>22815</v>
          </cell>
          <cell r="W2567">
            <v>0</v>
          </cell>
          <cell r="X2567" t="str">
            <v>A3</v>
          </cell>
          <cell r="Y2567">
            <v>0.35</v>
          </cell>
          <cell r="Z2567">
            <v>0.3</v>
          </cell>
          <cell r="AA2567">
            <v>0.3</v>
          </cell>
          <cell r="AB2567">
            <v>0.35</v>
          </cell>
          <cell r="AC2567">
            <v>0</v>
          </cell>
          <cell r="AD2567">
            <v>0</v>
          </cell>
          <cell r="AE2567">
            <v>0</v>
          </cell>
          <cell r="AF2567">
            <v>0</v>
          </cell>
          <cell r="AG2567">
            <v>0</v>
          </cell>
          <cell r="AH2567">
            <v>0</v>
          </cell>
          <cell r="AI2567">
            <v>0</v>
          </cell>
          <cell r="AJ2567">
            <v>0</v>
          </cell>
          <cell r="AK2567">
            <v>0</v>
          </cell>
          <cell r="AL2567">
            <v>0</v>
          </cell>
          <cell r="AM2567">
            <v>0</v>
          </cell>
        </row>
        <row r="2568">
          <cell r="F2568" t="str">
            <v>SLX9850-4-SVL-PC4P-2</v>
          </cell>
          <cell r="G2568" t="str">
            <v>PREMIER-CHOICE 4HR PARTS ONLY SUPPORT</v>
          </cell>
          <cell r="H2568" t="str">
            <v>PREMIER-CHOICE 4HR PARTS ONLY SUPPORT</v>
          </cell>
          <cell r="I2568">
            <v>66690</v>
          </cell>
          <cell r="J2568">
            <v>66690</v>
          </cell>
          <cell r="K2568" t="str">
            <v>N</v>
          </cell>
          <cell r="L2568">
            <v>0</v>
          </cell>
          <cell r="M2568">
            <v>0</v>
          </cell>
          <cell r="N2568">
            <v>0</v>
          </cell>
          <cell r="O2568">
            <v>0</v>
          </cell>
          <cell r="P2568">
            <v>0</v>
          </cell>
          <cell r="Q2568" t="str">
            <v>new support SKU. New tab for SLX9850 in IP PB</v>
          </cell>
          <cell r="R2568">
            <v>0</v>
          </cell>
          <cell r="S2568">
            <v>43349</v>
          </cell>
          <cell r="T2568">
            <v>46683</v>
          </cell>
          <cell r="U2568">
            <v>46683</v>
          </cell>
          <cell r="V2568">
            <v>43349</v>
          </cell>
          <cell r="W2568">
            <v>0</v>
          </cell>
          <cell r="X2568" t="str">
            <v>A3</v>
          </cell>
          <cell r="Y2568">
            <v>0.35</v>
          </cell>
          <cell r="Z2568">
            <v>0.3</v>
          </cell>
          <cell r="AA2568">
            <v>0.3</v>
          </cell>
          <cell r="AB2568">
            <v>0.35</v>
          </cell>
          <cell r="AC2568">
            <v>0</v>
          </cell>
          <cell r="AD2568">
            <v>0</v>
          </cell>
          <cell r="AE2568">
            <v>0</v>
          </cell>
          <cell r="AF2568">
            <v>0</v>
          </cell>
          <cell r="AG2568">
            <v>0</v>
          </cell>
          <cell r="AH2568">
            <v>0</v>
          </cell>
          <cell r="AI2568">
            <v>0</v>
          </cell>
          <cell r="AJ2568">
            <v>0</v>
          </cell>
          <cell r="AK2568">
            <v>0</v>
          </cell>
          <cell r="AL2568">
            <v>0</v>
          </cell>
          <cell r="AM2568">
            <v>0</v>
          </cell>
        </row>
        <row r="2569">
          <cell r="F2569" t="str">
            <v>SLX9850-4-SVL-PC4P-3</v>
          </cell>
          <cell r="G2569" t="str">
            <v>PREMIER-CHOICE 4HR PARTS ONLY SUPPORT</v>
          </cell>
          <cell r="H2569" t="str">
            <v>PREMIER-CHOICE 4HR PARTS ONLY SUPPORT</v>
          </cell>
          <cell r="I2569">
            <v>96525</v>
          </cell>
          <cell r="J2569">
            <v>96525</v>
          </cell>
          <cell r="K2569" t="str">
            <v>N</v>
          </cell>
          <cell r="L2569">
            <v>0</v>
          </cell>
          <cell r="M2569">
            <v>0</v>
          </cell>
          <cell r="N2569">
            <v>0</v>
          </cell>
          <cell r="O2569">
            <v>0</v>
          </cell>
          <cell r="P2569">
            <v>0</v>
          </cell>
          <cell r="Q2569" t="str">
            <v>new support SKU. New tab for SLX9850 in IP PB</v>
          </cell>
          <cell r="R2569">
            <v>0</v>
          </cell>
          <cell r="S2569">
            <v>62741</v>
          </cell>
          <cell r="T2569">
            <v>67568</v>
          </cell>
          <cell r="U2569">
            <v>67568</v>
          </cell>
          <cell r="V2569">
            <v>62741</v>
          </cell>
          <cell r="W2569">
            <v>0</v>
          </cell>
          <cell r="X2569" t="str">
            <v>A3</v>
          </cell>
          <cell r="Y2569">
            <v>0.35</v>
          </cell>
          <cell r="Z2569">
            <v>0.3</v>
          </cell>
          <cell r="AA2569">
            <v>0.3</v>
          </cell>
          <cell r="AB2569">
            <v>0.35</v>
          </cell>
          <cell r="AC2569">
            <v>0</v>
          </cell>
          <cell r="AD2569">
            <v>0</v>
          </cell>
          <cell r="AE2569">
            <v>0</v>
          </cell>
          <cell r="AF2569">
            <v>0</v>
          </cell>
          <cell r="AG2569">
            <v>0</v>
          </cell>
          <cell r="AH2569">
            <v>0</v>
          </cell>
          <cell r="AI2569">
            <v>0</v>
          </cell>
          <cell r="AJ2569">
            <v>0</v>
          </cell>
          <cell r="AK2569">
            <v>0</v>
          </cell>
          <cell r="AL2569">
            <v>0</v>
          </cell>
          <cell r="AM2569">
            <v>0</v>
          </cell>
        </row>
        <row r="2570">
          <cell r="F2570" t="str">
            <v>SLX9850-4-SVL-PC4P-4</v>
          </cell>
          <cell r="G2570" t="str">
            <v>PREMIER-CHOICE 4HR PARTS ONLY SUPPORT</v>
          </cell>
          <cell r="H2570" t="str">
            <v>PREMIER-CHOICE 4HR PARTS ONLY SUPPORT</v>
          </cell>
          <cell r="I2570">
            <v>128700</v>
          </cell>
          <cell r="J2570">
            <v>128700</v>
          </cell>
          <cell r="K2570" t="str">
            <v>N</v>
          </cell>
          <cell r="L2570">
            <v>0</v>
          </cell>
          <cell r="M2570">
            <v>0</v>
          </cell>
          <cell r="N2570">
            <v>0</v>
          </cell>
          <cell r="O2570">
            <v>0</v>
          </cell>
          <cell r="P2570">
            <v>0</v>
          </cell>
          <cell r="Q2570" t="str">
            <v>new support SKU. New tab for SLX9850 in IP PB</v>
          </cell>
          <cell r="R2570">
            <v>0</v>
          </cell>
          <cell r="S2570">
            <v>83655</v>
          </cell>
          <cell r="T2570">
            <v>90090</v>
          </cell>
          <cell r="U2570">
            <v>90090</v>
          </cell>
          <cell r="V2570">
            <v>83655</v>
          </cell>
          <cell r="W2570">
            <v>0</v>
          </cell>
          <cell r="X2570" t="str">
            <v>A3</v>
          </cell>
          <cell r="Y2570">
            <v>0.35</v>
          </cell>
          <cell r="Z2570">
            <v>0.3</v>
          </cell>
          <cell r="AA2570">
            <v>0.3</v>
          </cell>
          <cell r="AB2570">
            <v>0.35</v>
          </cell>
          <cell r="AC2570">
            <v>0</v>
          </cell>
          <cell r="AD2570">
            <v>0</v>
          </cell>
          <cell r="AE2570">
            <v>0</v>
          </cell>
          <cell r="AF2570">
            <v>0</v>
          </cell>
          <cell r="AG2570">
            <v>0</v>
          </cell>
          <cell r="AH2570">
            <v>0</v>
          </cell>
          <cell r="AI2570">
            <v>0</v>
          </cell>
          <cell r="AJ2570">
            <v>0</v>
          </cell>
          <cell r="AK2570">
            <v>0</v>
          </cell>
          <cell r="AL2570">
            <v>0</v>
          </cell>
          <cell r="AM2570">
            <v>0</v>
          </cell>
        </row>
        <row r="2571">
          <cell r="F2571" t="str">
            <v>SLX9850-4-SVL-PC4P-5</v>
          </cell>
          <cell r="G2571" t="str">
            <v>PREMIER-CHOICE 4HR PARTS ONLY SUPPORT</v>
          </cell>
          <cell r="H2571" t="str">
            <v>PREMIER-CHOICE 4HR PARTS ONLY SUPPORT</v>
          </cell>
          <cell r="I2571">
            <v>160875</v>
          </cell>
          <cell r="J2571">
            <v>160875</v>
          </cell>
          <cell r="K2571" t="str">
            <v>N</v>
          </cell>
          <cell r="L2571">
            <v>0</v>
          </cell>
          <cell r="M2571">
            <v>0</v>
          </cell>
          <cell r="N2571">
            <v>0</v>
          </cell>
          <cell r="O2571">
            <v>0</v>
          </cell>
          <cell r="P2571">
            <v>0</v>
          </cell>
          <cell r="Q2571" t="str">
            <v>new support SKU. New tab for SLX9850 in IP PB</v>
          </cell>
          <cell r="R2571">
            <v>0</v>
          </cell>
          <cell r="S2571">
            <v>104569</v>
          </cell>
          <cell r="T2571">
            <v>112613</v>
          </cell>
          <cell r="U2571">
            <v>112613</v>
          </cell>
          <cell r="V2571">
            <v>104569</v>
          </cell>
          <cell r="W2571">
            <v>0</v>
          </cell>
          <cell r="X2571" t="str">
            <v>A3</v>
          </cell>
          <cell r="Y2571">
            <v>0.35</v>
          </cell>
          <cell r="Z2571">
            <v>0.3</v>
          </cell>
          <cell r="AA2571">
            <v>0.3</v>
          </cell>
          <cell r="AB2571">
            <v>0.35</v>
          </cell>
          <cell r="AC2571">
            <v>0</v>
          </cell>
          <cell r="AD2571">
            <v>0</v>
          </cell>
          <cell r="AE2571">
            <v>0</v>
          </cell>
          <cell r="AF2571">
            <v>0</v>
          </cell>
          <cell r="AG2571">
            <v>0</v>
          </cell>
          <cell r="AH2571">
            <v>0</v>
          </cell>
          <cell r="AI2571">
            <v>0</v>
          </cell>
          <cell r="AJ2571">
            <v>0</v>
          </cell>
          <cell r="AK2571">
            <v>0</v>
          </cell>
          <cell r="AL2571">
            <v>0</v>
          </cell>
          <cell r="AM2571">
            <v>0</v>
          </cell>
        </row>
        <row r="2572">
          <cell r="F2572" t="str">
            <v>SLX9850-4-SVL-PCNDO-1</v>
          </cell>
          <cell r="G2572" t="str">
            <v>PREMIER-CHOICE NBD ONSITE SUPPORT</v>
          </cell>
          <cell r="H2572" t="str">
            <v>PREMIER-CHOICE NBD ONSITE SUPPORT</v>
          </cell>
          <cell r="I2572">
            <v>28275</v>
          </cell>
          <cell r="J2572">
            <v>28275</v>
          </cell>
          <cell r="K2572" t="str">
            <v>N</v>
          </cell>
          <cell r="L2572">
            <v>0</v>
          </cell>
          <cell r="M2572">
            <v>0</v>
          </cell>
          <cell r="N2572">
            <v>0</v>
          </cell>
          <cell r="O2572">
            <v>0</v>
          </cell>
          <cell r="P2572">
            <v>0</v>
          </cell>
          <cell r="Q2572" t="str">
            <v>new support SKU. New tab for SLX9850 in IP PB</v>
          </cell>
          <cell r="R2572">
            <v>0</v>
          </cell>
          <cell r="S2572">
            <v>18379</v>
          </cell>
          <cell r="T2572">
            <v>19793</v>
          </cell>
          <cell r="U2572">
            <v>19793</v>
          </cell>
          <cell r="V2572">
            <v>18379</v>
          </cell>
          <cell r="W2572">
            <v>0</v>
          </cell>
          <cell r="X2572" t="str">
            <v>A3</v>
          </cell>
          <cell r="Y2572">
            <v>0.35</v>
          </cell>
          <cell r="Z2572">
            <v>0.3</v>
          </cell>
          <cell r="AA2572">
            <v>0.3</v>
          </cell>
          <cell r="AB2572">
            <v>0.35</v>
          </cell>
          <cell r="AC2572">
            <v>0</v>
          </cell>
          <cell r="AD2572">
            <v>0</v>
          </cell>
          <cell r="AE2572">
            <v>0</v>
          </cell>
          <cell r="AF2572">
            <v>0</v>
          </cell>
          <cell r="AG2572">
            <v>0</v>
          </cell>
          <cell r="AH2572">
            <v>0</v>
          </cell>
          <cell r="AI2572">
            <v>0</v>
          </cell>
          <cell r="AJ2572">
            <v>0</v>
          </cell>
          <cell r="AK2572">
            <v>0</v>
          </cell>
          <cell r="AL2572">
            <v>0</v>
          </cell>
          <cell r="AM2572">
            <v>0</v>
          </cell>
        </row>
        <row r="2573">
          <cell r="F2573" t="str">
            <v>SLX9850-4-SVL-PCNDO-2</v>
          </cell>
          <cell r="G2573" t="str">
            <v>PREMIER-CHOICE NBD ONSITE SUPPORT</v>
          </cell>
          <cell r="H2573" t="str">
            <v>PREMIER-CHOICE NBD ONSITE SUPPORT</v>
          </cell>
          <cell r="I2573">
            <v>53723</v>
          </cell>
          <cell r="J2573">
            <v>53723</v>
          </cell>
          <cell r="K2573" t="str">
            <v>N</v>
          </cell>
          <cell r="L2573">
            <v>0</v>
          </cell>
          <cell r="M2573">
            <v>0</v>
          </cell>
          <cell r="N2573">
            <v>0</v>
          </cell>
          <cell r="O2573">
            <v>0</v>
          </cell>
          <cell r="P2573">
            <v>0</v>
          </cell>
          <cell r="Q2573" t="str">
            <v>new support SKU. New tab for SLX9850 in IP PB</v>
          </cell>
          <cell r="R2573">
            <v>0</v>
          </cell>
          <cell r="S2573">
            <v>34920</v>
          </cell>
          <cell r="T2573">
            <v>37606</v>
          </cell>
          <cell r="U2573">
            <v>37606</v>
          </cell>
          <cell r="V2573">
            <v>34920</v>
          </cell>
          <cell r="W2573">
            <v>0</v>
          </cell>
          <cell r="X2573" t="str">
            <v>A3</v>
          </cell>
          <cell r="Y2573">
            <v>0.35</v>
          </cell>
          <cell r="Z2573">
            <v>0.3</v>
          </cell>
          <cell r="AA2573">
            <v>0.3</v>
          </cell>
          <cell r="AB2573">
            <v>0.35</v>
          </cell>
          <cell r="AC2573">
            <v>0</v>
          </cell>
          <cell r="AD2573">
            <v>0</v>
          </cell>
          <cell r="AE2573">
            <v>0</v>
          </cell>
          <cell r="AF2573">
            <v>0</v>
          </cell>
          <cell r="AG2573">
            <v>0</v>
          </cell>
          <cell r="AH2573">
            <v>0</v>
          </cell>
          <cell r="AI2573">
            <v>0</v>
          </cell>
          <cell r="AJ2573">
            <v>0</v>
          </cell>
          <cell r="AK2573">
            <v>0</v>
          </cell>
          <cell r="AL2573">
            <v>0</v>
          </cell>
          <cell r="AM2573">
            <v>0</v>
          </cell>
        </row>
        <row r="2574">
          <cell r="F2574" t="str">
            <v>SLX9850-4-SVL-PCNDO-3</v>
          </cell>
          <cell r="G2574" t="str">
            <v>PREMIER-CHOICE NBD ONSITE SUPPORT</v>
          </cell>
          <cell r="H2574" t="str">
            <v>PREMIER-CHOICE NBD ONSITE SUPPORT</v>
          </cell>
          <cell r="I2574">
            <v>77756</v>
          </cell>
          <cell r="J2574">
            <v>77756</v>
          </cell>
          <cell r="K2574" t="str">
            <v>N</v>
          </cell>
          <cell r="L2574">
            <v>0</v>
          </cell>
          <cell r="M2574">
            <v>0</v>
          </cell>
          <cell r="N2574">
            <v>0</v>
          </cell>
          <cell r="O2574">
            <v>0</v>
          </cell>
          <cell r="P2574">
            <v>0</v>
          </cell>
          <cell r="Q2574" t="str">
            <v>new support SKU. New tab for SLX9850 in IP PB</v>
          </cell>
          <cell r="R2574">
            <v>0</v>
          </cell>
          <cell r="S2574">
            <v>50542</v>
          </cell>
          <cell r="T2574">
            <v>54429</v>
          </cell>
          <cell r="U2574">
            <v>54429</v>
          </cell>
          <cell r="V2574">
            <v>50541</v>
          </cell>
          <cell r="W2574">
            <v>0</v>
          </cell>
          <cell r="X2574" t="str">
            <v>A3</v>
          </cell>
          <cell r="Y2574">
            <v>0.35</v>
          </cell>
          <cell r="Z2574">
            <v>0.3</v>
          </cell>
          <cell r="AA2574">
            <v>0.3</v>
          </cell>
          <cell r="AB2574">
            <v>0.35</v>
          </cell>
          <cell r="AC2574">
            <v>0</v>
          </cell>
          <cell r="AD2574">
            <v>0</v>
          </cell>
          <cell r="AE2574">
            <v>0</v>
          </cell>
          <cell r="AF2574">
            <v>0</v>
          </cell>
          <cell r="AG2574">
            <v>0</v>
          </cell>
          <cell r="AH2574">
            <v>0</v>
          </cell>
          <cell r="AI2574">
            <v>0</v>
          </cell>
          <cell r="AJ2574">
            <v>0</v>
          </cell>
          <cell r="AK2574">
            <v>0</v>
          </cell>
          <cell r="AL2574">
            <v>0</v>
          </cell>
          <cell r="AM2574">
            <v>0</v>
          </cell>
        </row>
        <row r="2575">
          <cell r="F2575" t="str">
            <v>SLX9850-4-SVL-PCNDO-4</v>
          </cell>
          <cell r="G2575" t="str">
            <v>PREMIER-CHOICE NBD ONSITE SUPPORT</v>
          </cell>
          <cell r="H2575" t="str">
            <v>PREMIER-CHOICE NBD ONSITE SUPPORT</v>
          </cell>
          <cell r="I2575">
            <v>103675</v>
          </cell>
          <cell r="J2575">
            <v>103675</v>
          </cell>
          <cell r="K2575" t="str">
            <v>N</v>
          </cell>
          <cell r="L2575">
            <v>0</v>
          </cell>
          <cell r="M2575">
            <v>0</v>
          </cell>
          <cell r="N2575">
            <v>0</v>
          </cell>
          <cell r="O2575">
            <v>0</v>
          </cell>
          <cell r="P2575">
            <v>0</v>
          </cell>
          <cell r="Q2575" t="str">
            <v>new support SKU. New tab for SLX9850 in IP PB</v>
          </cell>
          <cell r="R2575">
            <v>0</v>
          </cell>
          <cell r="S2575">
            <v>67389</v>
          </cell>
          <cell r="T2575">
            <v>72573</v>
          </cell>
          <cell r="U2575">
            <v>72573</v>
          </cell>
          <cell r="V2575">
            <v>67389</v>
          </cell>
          <cell r="W2575">
            <v>0</v>
          </cell>
          <cell r="X2575" t="str">
            <v>A3</v>
          </cell>
          <cell r="Y2575">
            <v>0.35</v>
          </cell>
          <cell r="Z2575">
            <v>0.3</v>
          </cell>
          <cell r="AA2575">
            <v>0.3</v>
          </cell>
          <cell r="AB2575">
            <v>0.35</v>
          </cell>
          <cell r="AC2575">
            <v>0</v>
          </cell>
          <cell r="AD2575">
            <v>0</v>
          </cell>
          <cell r="AE2575">
            <v>0</v>
          </cell>
          <cell r="AF2575">
            <v>0</v>
          </cell>
          <cell r="AG2575">
            <v>0</v>
          </cell>
          <cell r="AH2575">
            <v>0</v>
          </cell>
          <cell r="AI2575">
            <v>0</v>
          </cell>
          <cell r="AJ2575">
            <v>0</v>
          </cell>
          <cell r="AK2575">
            <v>0</v>
          </cell>
          <cell r="AL2575">
            <v>0</v>
          </cell>
          <cell r="AM2575">
            <v>0</v>
          </cell>
        </row>
        <row r="2576">
          <cell r="F2576" t="str">
            <v>SLX9850-4-SVL-PCNDO-5</v>
          </cell>
          <cell r="G2576" t="str">
            <v>PREMIER-CHOICE NBD ONSITE SUPPORT</v>
          </cell>
          <cell r="H2576" t="str">
            <v>PREMIER-CHOICE NBD ONSITE SUPPORT</v>
          </cell>
          <cell r="I2576">
            <v>129594</v>
          </cell>
          <cell r="J2576">
            <v>129594</v>
          </cell>
          <cell r="K2576" t="str">
            <v>N</v>
          </cell>
          <cell r="L2576">
            <v>0</v>
          </cell>
          <cell r="M2576">
            <v>0</v>
          </cell>
          <cell r="N2576">
            <v>0</v>
          </cell>
          <cell r="O2576">
            <v>0</v>
          </cell>
          <cell r="P2576">
            <v>0</v>
          </cell>
          <cell r="Q2576" t="str">
            <v>new support SKU. New tab for SLX9850 in IP PB</v>
          </cell>
          <cell r="R2576">
            <v>0</v>
          </cell>
          <cell r="S2576">
            <v>84236</v>
          </cell>
          <cell r="T2576">
            <v>90716</v>
          </cell>
          <cell r="U2576">
            <v>90716</v>
          </cell>
          <cell r="V2576">
            <v>84236</v>
          </cell>
          <cell r="W2576">
            <v>0</v>
          </cell>
          <cell r="X2576" t="str">
            <v>A3</v>
          </cell>
          <cell r="Y2576">
            <v>0.35</v>
          </cell>
          <cell r="Z2576">
            <v>0.3</v>
          </cell>
          <cell r="AA2576">
            <v>0.3</v>
          </cell>
          <cell r="AB2576">
            <v>0.35</v>
          </cell>
          <cell r="AC2576">
            <v>0</v>
          </cell>
          <cell r="AD2576">
            <v>0</v>
          </cell>
          <cell r="AE2576">
            <v>0</v>
          </cell>
          <cell r="AF2576">
            <v>0</v>
          </cell>
          <cell r="AG2576">
            <v>0</v>
          </cell>
          <cell r="AH2576">
            <v>0</v>
          </cell>
          <cell r="AI2576">
            <v>0</v>
          </cell>
          <cell r="AJ2576">
            <v>0</v>
          </cell>
          <cell r="AK2576">
            <v>0</v>
          </cell>
          <cell r="AL2576">
            <v>0</v>
          </cell>
          <cell r="AM2576">
            <v>0</v>
          </cell>
        </row>
        <row r="2577">
          <cell r="F2577" t="str">
            <v>SLX9850-4-SVL-PCNDP-1</v>
          </cell>
          <cell r="G2577" t="str">
            <v>PREMIER-CHOICE NBD PARTS ONLY SUPPORT</v>
          </cell>
          <cell r="H2577" t="str">
            <v>PREMIER-CHOICE NBD PARTS ONLY SUPPORT</v>
          </cell>
          <cell r="I2577">
            <v>23400</v>
          </cell>
          <cell r="J2577">
            <v>23400</v>
          </cell>
          <cell r="K2577" t="str">
            <v>N</v>
          </cell>
          <cell r="L2577">
            <v>0</v>
          </cell>
          <cell r="M2577">
            <v>0</v>
          </cell>
          <cell r="N2577">
            <v>0</v>
          </cell>
          <cell r="O2577">
            <v>0</v>
          </cell>
          <cell r="P2577">
            <v>0</v>
          </cell>
          <cell r="Q2577" t="str">
            <v>new support SKU. New tab for SLX9850 in IP PB</v>
          </cell>
          <cell r="R2577">
            <v>0</v>
          </cell>
          <cell r="S2577">
            <v>15210</v>
          </cell>
          <cell r="T2577">
            <v>16380</v>
          </cell>
          <cell r="U2577">
            <v>16380</v>
          </cell>
          <cell r="V2577">
            <v>15210</v>
          </cell>
          <cell r="W2577">
            <v>0</v>
          </cell>
          <cell r="X2577" t="str">
            <v>A3</v>
          </cell>
          <cell r="Y2577">
            <v>0.35</v>
          </cell>
          <cell r="Z2577">
            <v>0.3</v>
          </cell>
          <cell r="AA2577">
            <v>0.3</v>
          </cell>
          <cell r="AB2577">
            <v>0.35</v>
          </cell>
          <cell r="AC2577">
            <v>0</v>
          </cell>
          <cell r="AD2577">
            <v>0</v>
          </cell>
          <cell r="AE2577">
            <v>0</v>
          </cell>
          <cell r="AF2577">
            <v>0</v>
          </cell>
          <cell r="AG2577">
            <v>0</v>
          </cell>
          <cell r="AH2577">
            <v>0</v>
          </cell>
          <cell r="AI2577">
            <v>0</v>
          </cell>
          <cell r="AJ2577">
            <v>0</v>
          </cell>
          <cell r="AK2577">
            <v>0</v>
          </cell>
          <cell r="AL2577">
            <v>0</v>
          </cell>
          <cell r="AM2577">
            <v>0</v>
          </cell>
        </row>
        <row r="2578">
          <cell r="F2578" t="str">
            <v>SLX9850-4-SVL-PCNDP-2</v>
          </cell>
          <cell r="G2578" t="str">
            <v>PREMIER-CHOICE NBD PARTS ONLY SUPPORT</v>
          </cell>
          <cell r="H2578" t="str">
            <v>PREMIER-CHOICE NBD PARTS ONLY SUPPORT</v>
          </cell>
          <cell r="I2578">
            <v>44460</v>
          </cell>
          <cell r="J2578">
            <v>44460</v>
          </cell>
          <cell r="K2578" t="str">
            <v>N</v>
          </cell>
          <cell r="L2578">
            <v>0</v>
          </cell>
          <cell r="M2578">
            <v>0</v>
          </cell>
          <cell r="N2578">
            <v>0</v>
          </cell>
          <cell r="O2578">
            <v>0</v>
          </cell>
          <cell r="P2578">
            <v>0</v>
          </cell>
          <cell r="Q2578" t="str">
            <v>new support SKU. New tab for SLX9850 in IP PB</v>
          </cell>
          <cell r="R2578">
            <v>0</v>
          </cell>
          <cell r="S2578">
            <v>28899</v>
          </cell>
          <cell r="T2578">
            <v>31122</v>
          </cell>
          <cell r="U2578">
            <v>31122</v>
          </cell>
          <cell r="V2578">
            <v>28899</v>
          </cell>
          <cell r="W2578">
            <v>0</v>
          </cell>
          <cell r="X2578" t="str">
            <v>A3</v>
          </cell>
          <cell r="Y2578">
            <v>0.35</v>
          </cell>
          <cell r="Z2578">
            <v>0.3</v>
          </cell>
          <cell r="AA2578">
            <v>0.3</v>
          </cell>
          <cell r="AB2578">
            <v>0.35</v>
          </cell>
          <cell r="AC2578">
            <v>0</v>
          </cell>
          <cell r="AD2578">
            <v>0</v>
          </cell>
          <cell r="AE2578">
            <v>0</v>
          </cell>
          <cell r="AF2578">
            <v>0</v>
          </cell>
          <cell r="AG2578">
            <v>0</v>
          </cell>
          <cell r="AH2578">
            <v>0</v>
          </cell>
          <cell r="AI2578">
            <v>0</v>
          </cell>
          <cell r="AJ2578">
            <v>0</v>
          </cell>
          <cell r="AK2578">
            <v>0</v>
          </cell>
          <cell r="AL2578">
            <v>0</v>
          </cell>
          <cell r="AM2578">
            <v>0</v>
          </cell>
        </row>
        <row r="2579">
          <cell r="F2579" t="str">
            <v>SLX9850-4-SVL-PCNDP-3</v>
          </cell>
          <cell r="G2579" t="str">
            <v>PREMIER-CHOICE NBD PARTS ONLY SUPPORT</v>
          </cell>
          <cell r="H2579" t="str">
            <v>PREMIER-CHOICE NBD PARTS ONLY SUPPORT</v>
          </cell>
          <cell r="I2579">
            <v>64350</v>
          </cell>
          <cell r="J2579">
            <v>64350</v>
          </cell>
          <cell r="K2579" t="str">
            <v>N</v>
          </cell>
          <cell r="L2579">
            <v>0</v>
          </cell>
          <cell r="M2579">
            <v>0</v>
          </cell>
          <cell r="N2579">
            <v>0</v>
          </cell>
          <cell r="O2579">
            <v>0</v>
          </cell>
          <cell r="P2579">
            <v>0</v>
          </cell>
          <cell r="Q2579" t="str">
            <v>new support SKU. New tab for SLX9850 in IP PB</v>
          </cell>
          <cell r="R2579">
            <v>0</v>
          </cell>
          <cell r="S2579">
            <v>41828</v>
          </cell>
          <cell r="T2579">
            <v>45045</v>
          </cell>
          <cell r="U2579">
            <v>45045</v>
          </cell>
          <cell r="V2579">
            <v>41828</v>
          </cell>
          <cell r="W2579">
            <v>0</v>
          </cell>
          <cell r="X2579" t="str">
            <v>A3</v>
          </cell>
          <cell r="Y2579">
            <v>0.35</v>
          </cell>
          <cell r="Z2579">
            <v>0.3</v>
          </cell>
          <cell r="AA2579">
            <v>0.3</v>
          </cell>
          <cell r="AB2579">
            <v>0.35</v>
          </cell>
          <cell r="AC2579">
            <v>0</v>
          </cell>
          <cell r="AD2579">
            <v>0</v>
          </cell>
          <cell r="AE2579">
            <v>0</v>
          </cell>
          <cell r="AF2579">
            <v>0</v>
          </cell>
          <cell r="AG2579">
            <v>0</v>
          </cell>
          <cell r="AH2579">
            <v>0</v>
          </cell>
          <cell r="AI2579">
            <v>0</v>
          </cell>
          <cell r="AJ2579">
            <v>0</v>
          </cell>
          <cell r="AK2579">
            <v>0</v>
          </cell>
          <cell r="AL2579">
            <v>0</v>
          </cell>
          <cell r="AM2579">
            <v>0</v>
          </cell>
        </row>
        <row r="2580">
          <cell r="F2580" t="str">
            <v>SLX9850-4-SVL-PCNDP-4</v>
          </cell>
          <cell r="G2580" t="str">
            <v>PREMIER-CHOICE NBD PARTS ONLY SUPPORT</v>
          </cell>
          <cell r="H2580" t="str">
            <v>PREMIER-CHOICE NBD PARTS ONLY SUPPORT</v>
          </cell>
          <cell r="I2580">
            <v>85800</v>
          </cell>
          <cell r="J2580">
            <v>85800</v>
          </cell>
          <cell r="K2580" t="str">
            <v>N</v>
          </cell>
          <cell r="L2580">
            <v>0</v>
          </cell>
          <cell r="M2580">
            <v>0</v>
          </cell>
          <cell r="N2580">
            <v>0</v>
          </cell>
          <cell r="O2580">
            <v>0</v>
          </cell>
          <cell r="P2580">
            <v>0</v>
          </cell>
          <cell r="Q2580" t="str">
            <v>new support SKU. New tab for SLX9850 in IP PB</v>
          </cell>
          <cell r="R2580">
            <v>0</v>
          </cell>
          <cell r="S2580">
            <v>55770</v>
          </cell>
          <cell r="T2580">
            <v>60060</v>
          </cell>
          <cell r="U2580">
            <v>60060</v>
          </cell>
          <cell r="V2580">
            <v>55770</v>
          </cell>
          <cell r="W2580">
            <v>0</v>
          </cell>
          <cell r="X2580" t="str">
            <v>A3</v>
          </cell>
          <cell r="Y2580">
            <v>0.35</v>
          </cell>
          <cell r="Z2580">
            <v>0.3</v>
          </cell>
          <cell r="AA2580">
            <v>0.3</v>
          </cell>
          <cell r="AB2580">
            <v>0.35</v>
          </cell>
          <cell r="AC2580">
            <v>0</v>
          </cell>
          <cell r="AD2580">
            <v>0</v>
          </cell>
          <cell r="AE2580">
            <v>0</v>
          </cell>
          <cell r="AF2580">
            <v>0</v>
          </cell>
          <cell r="AG2580">
            <v>0</v>
          </cell>
          <cell r="AH2580">
            <v>0</v>
          </cell>
          <cell r="AI2580">
            <v>0</v>
          </cell>
          <cell r="AJ2580">
            <v>0</v>
          </cell>
          <cell r="AK2580">
            <v>0</v>
          </cell>
          <cell r="AL2580">
            <v>0</v>
          </cell>
          <cell r="AM2580">
            <v>0</v>
          </cell>
        </row>
        <row r="2581">
          <cell r="F2581" t="str">
            <v>SLX9850-4-SVL-PCNDP-5</v>
          </cell>
          <cell r="G2581" t="str">
            <v>PREMIER-CHOICE NBD PARTS ONLY SUPPORT</v>
          </cell>
          <cell r="H2581" t="str">
            <v>PREMIER-CHOICE NBD PARTS ONLY SUPPORT</v>
          </cell>
          <cell r="I2581">
            <v>107250</v>
          </cell>
          <cell r="J2581">
            <v>107250</v>
          </cell>
          <cell r="K2581" t="str">
            <v>N</v>
          </cell>
          <cell r="L2581">
            <v>0</v>
          </cell>
          <cell r="M2581">
            <v>0</v>
          </cell>
          <cell r="N2581">
            <v>0</v>
          </cell>
          <cell r="O2581">
            <v>0</v>
          </cell>
          <cell r="P2581">
            <v>0</v>
          </cell>
          <cell r="Q2581" t="str">
            <v>new support SKU. New tab for SLX9850 in IP PB</v>
          </cell>
          <cell r="R2581">
            <v>0</v>
          </cell>
          <cell r="S2581">
            <v>69713</v>
          </cell>
          <cell r="T2581">
            <v>75075</v>
          </cell>
          <cell r="U2581">
            <v>75075</v>
          </cell>
          <cell r="V2581">
            <v>69713</v>
          </cell>
          <cell r="W2581">
            <v>0</v>
          </cell>
          <cell r="X2581" t="str">
            <v>A3</v>
          </cell>
          <cell r="Y2581">
            <v>0.35</v>
          </cell>
          <cell r="Z2581">
            <v>0.3</v>
          </cell>
          <cell r="AA2581">
            <v>0.3</v>
          </cell>
          <cell r="AB2581">
            <v>0.35</v>
          </cell>
          <cell r="AC2581">
            <v>0</v>
          </cell>
          <cell r="AD2581">
            <v>0</v>
          </cell>
          <cell r="AE2581">
            <v>0</v>
          </cell>
          <cell r="AF2581">
            <v>0</v>
          </cell>
          <cell r="AG2581">
            <v>0</v>
          </cell>
          <cell r="AH2581">
            <v>0</v>
          </cell>
          <cell r="AI2581">
            <v>0</v>
          </cell>
          <cell r="AJ2581">
            <v>0</v>
          </cell>
          <cell r="AK2581">
            <v>0</v>
          </cell>
          <cell r="AL2581">
            <v>0</v>
          </cell>
          <cell r="AM2581">
            <v>0</v>
          </cell>
        </row>
        <row r="2582">
          <cell r="F2582" t="str">
            <v>SLX9850-4-SVL-PCRTF-1</v>
          </cell>
          <cell r="G2582" t="str">
            <v>PREMIER-CHOICE RTN TO FACTORY SUPPORT</v>
          </cell>
          <cell r="H2582" t="str">
            <v>PREMIER-CHOICE RTN TO FACTORY SUPPORT</v>
          </cell>
          <cell r="I2582">
            <v>20475</v>
          </cell>
          <cell r="J2582">
            <v>20475</v>
          </cell>
          <cell r="K2582" t="str">
            <v>N</v>
          </cell>
          <cell r="L2582">
            <v>0</v>
          </cell>
          <cell r="M2582">
            <v>0</v>
          </cell>
          <cell r="N2582">
            <v>0</v>
          </cell>
          <cell r="O2582">
            <v>0</v>
          </cell>
          <cell r="P2582">
            <v>0</v>
          </cell>
          <cell r="Q2582" t="str">
            <v>new support SKU. New tab for SLX9850 in IP PB</v>
          </cell>
          <cell r="R2582">
            <v>0</v>
          </cell>
          <cell r="S2582">
            <v>13309</v>
          </cell>
          <cell r="T2582">
            <v>14333</v>
          </cell>
          <cell r="U2582">
            <v>14333</v>
          </cell>
          <cell r="V2582">
            <v>13309</v>
          </cell>
          <cell r="W2582">
            <v>0</v>
          </cell>
          <cell r="X2582" t="str">
            <v>A3</v>
          </cell>
          <cell r="Y2582">
            <v>0.35</v>
          </cell>
          <cell r="Z2582">
            <v>0.3</v>
          </cell>
          <cell r="AA2582">
            <v>0.3</v>
          </cell>
          <cell r="AB2582">
            <v>0.35</v>
          </cell>
          <cell r="AC2582">
            <v>0</v>
          </cell>
          <cell r="AD2582">
            <v>0</v>
          </cell>
          <cell r="AE2582">
            <v>0</v>
          </cell>
          <cell r="AF2582">
            <v>0</v>
          </cell>
          <cell r="AG2582">
            <v>0</v>
          </cell>
          <cell r="AH2582">
            <v>0</v>
          </cell>
          <cell r="AI2582">
            <v>0</v>
          </cell>
          <cell r="AJ2582">
            <v>0</v>
          </cell>
          <cell r="AK2582">
            <v>0</v>
          </cell>
          <cell r="AL2582">
            <v>0</v>
          </cell>
          <cell r="AM2582">
            <v>0</v>
          </cell>
        </row>
        <row r="2583">
          <cell r="F2583" t="str">
            <v>SLX9850-4-SVL-PCRTF-2</v>
          </cell>
          <cell r="G2583" t="str">
            <v>PREMIER-CHOICE RTN TO FACTORY SUPPORT</v>
          </cell>
          <cell r="H2583" t="str">
            <v>PREMIER-CHOICE RTN TO FACTORY SUPPORT</v>
          </cell>
          <cell r="I2583">
            <v>38903</v>
          </cell>
          <cell r="J2583">
            <v>38903</v>
          </cell>
          <cell r="K2583" t="str">
            <v>N</v>
          </cell>
          <cell r="L2583">
            <v>0</v>
          </cell>
          <cell r="M2583">
            <v>0</v>
          </cell>
          <cell r="N2583">
            <v>0</v>
          </cell>
          <cell r="O2583">
            <v>0</v>
          </cell>
          <cell r="P2583">
            <v>0</v>
          </cell>
          <cell r="Q2583" t="str">
            <v>new support SKU. New tab for SLX9850 in IP PB</v>
          </cell>
          <cell r="R2583">
            <v>0</v>
          </cell>
          <cell r="S2583">
            <v>25287</v>
          </cell>
          <cell r="T2583">
            <v>27232</v>
          </cell>
          <cell r="U2583">
            <v>27232</v>
          </cell>
          <cell r="V2583">
            <v>25287</v>
          </cell>
          <cell r="W2583">
            <v>0</v>
          </cell>
          <cell r="X2583" t="str">
            <v>A3</v>
          </cell>
          <cell r="Y2583">
            <v>0.35</v>
          </cell>
          <cell r="Z2583">
            <v>0.3</v>
          </cell>
          <cell r="AA2583">
            <v>0.3</v>
          </cell>
          <cell r="AB2583">
            <v>0.35</v>
          </cell>
          <cell r="AC2583">
            <v>0</v>
          </cell>
          <cell r="AD2583">
            <v>0</v>
          </cell>
          <cell r="AE2583">
            <v>0</v>
          </cell>
          <cell r="AF2583">
            <v>0</v>
          </cell>
          <cell r="AG2583">
            <v>0</v>
          </cell>
          <cell r="AH2583">
            <v>0</v>
          </cell>
          <cell r="AI2583">
            <v>0</v>
          </cell>
          <cell r="AJ2583">
            <v>0</v>
          </cell>
          <cell r="AK2583">
            <v>0</v>
          </cell>
          <cell r="AL2583">
            <v>0</v>
          </cell>
          <cell r="AM2583">
            <v>0</v>
          </cell>
        </row>
        <row r="2584">
          <cell r="F2584" t="str">
            <v>SLX9850-4-SVL-PCRTF-3</v>
          </cell>
          <cell r="G2584" t="str">
            <v>PREMIER-CHOICE RTN TO FACTORY SUPPORT</v>
          </cell>
          <cell r="H2584" t="str">
            <v>PREMIER-CHOICE RTN TO FACTORY SUPPORT</v>
          </cell>
          <cell r="I2584">
            <v>56306</v>
          </cell>
          <cell r="J2584">
            <v>56306</v>
          </cell>
          <cell r="K2584" t="str">
            <v>N</v>
          </cell>
          <cell r="L2584">
            <v>0</v>
          </cell>
          <cell r="M2584">
            <v>0</v>
          </cell>
          <cell r="N2584">
            <v>0</v>
          </cell>
          <cell r="O2584">
            <v>0</v>
          </cell>
          <cell r="P2584">
            <v>0</v>
          </cell>
          <cell r="Q2584" t="str">
            <v>new support SKU. New tab for SLX9850 in IP PB</v>
          </cell>
          <cell r="R2584">
            <v>0</v>
          </cell>
          <cell r="S2584">
            <v>36599</v>
          </cell>
          <cell r="T2584">
            <v>39414</v>
          </cell>
          <cell r="U2584">
            <v>39414</v>
          </cell>
          <cell r="V2584">
            <v>36599</v>
          </cell>
          <cell r="W2584">
            <v>0</v>
          </cell>
          <cell r="X2584" t="str">
            <v>A3</v>
          </cell>
          <cell r="Y2584">
            <v>0.35</v>
          </cell>
          <cell r="Z2584">
            <v>0.3</v>
          </cell>
          <cell r="AA2584">
            <v>0.3</v>
          </cell>
          <cell r="AB2584">
            <v>0.35</v>
          </cell>
          <cell r="AC2584">
            <v>0</v>
          </cell>
          <cell r="AD2584">
            <v>0</v>
          </cell>
          <cell r="AE2584">
            <v>0</v>
          </cell>
          <cell r="AF2584">
            <v>0</v>
          </cell>
          <cell r="AG2584">
            <v>0</v>
          </cell>
          <cell r="AH2584">
            <v>0</v>
          </cell>
          <cell r="AI2584">
            <v>0</v>
          </cell>
          <cell r="AJ2584">
            <v>0</v>
          </cell>
          <cell r="AK2584">
            <v>0</v>
          </cell>
          <cell r="AL2584">
            <v>0</v>
          </cell>
          <cell r="AM2584">
            <v>0</v>
          </cell>
        </row>
        <row r="2585">
          <cell r="F2585" t="str">
            <v>SLX9850-4-SVL-PCRTF-4</v>
          </cell>
          <cell r="G2585" t="str">
            <v>PREMIER-CHOICE RTN TO FACTORY SUPPORT</v>
          </cell>
          <cell r="H2585" t="str">
            <v>PREMIER-CHOICE RTN TO FACTORY SUPPORT</v>
          </cell>
          <cell r="I2585">
            <v>75075</v>
          </cell>
          <cell r="J2585">
            <v>75075</v>
          </cell>
          <cell r="K2585" t="str">
            <v>N</v>
          </cell>
          <cell r="L2585">
            <v>0</v>
          </cell>
          <cell r="M2585">
            <v>0</v>
          </cell>
          <cell r="N2585">
            <v>0</v>
          </cell>
          <cell r="O2585">
            <v>0</v>
          </cell>
          <cell r="P2585">
            <v>0</v>
          </cell>
          <cell r="Q2585" t="str">
            <v>new support SKU. New tab for SLX9850 in IP PB</v>
          </cell>
          <cell r="R2585">
            <v>0</v>
          </cell>
          <cell r="S2585">
            <v>48799</v>
          </cell>
          <cell r="T2585">
            <v>52553</v>
          </cell>
          <cell r="U2585">
            <v>52553</v>
          </cell>
          <cell r="V2585">
            <v>48799</v>
          </cell>
          <cell r="W2585">
            <v>0</v>
          </cell>
          <cell r="X2585" t="str">
            <v>A3</v>
          </cell>
          <cell r="Y2585">
            <v>0.35</v>
          </cell>
          <cell r="Z2585">
            <v>0.3</v>
          </cell>
          <cell r="AA2585">
            <v>0.3</v>
          </cell>
          <cell r="AB2585">
            <v>0.35</v>
          </cell>
          <cell r="AC2585">
            <v>0</v>
          </cell>
          <cell r="AD2585">
            <v>0</v>
          </cell>
          <cell r="AE2585">
            <v>0</v>
          </cell>
          <cell r="AF2585">
            <v>0</v>
          </cell>
          <cell r="AG2585">
            <v>0</v>
          </cell>
          <cell r="AH2585">
            <v>0</v>
          </cell>
          <cell r="AI2585">
            <v>0</v>
          </cell>
          <cell r="AJ2585">
            <v>0</v>
          </cell>
          <cell r="AK2585">
            <v>0</v>
          </cell>
          <cell r="AL2585">
            <v>0</v>
          </cell>
          <cell r="AM2585">
            <v>0</v>
          </cell>
        </row>
        <row r="2586">
          <cell r="F2586" t="str">
            <v>SLX9850-4-SVL-PCRTF-5</v>
          </cell>
          <cell r="G2586" t="str">
            <v>PREMIER-CHOICE RTN TO FACTORY SUPPORT</v>
          </cell>
          <cell r="H2586" t="str">
            <v>PREMIER-CHOICE RTN TO FACTORY SUPPORT</v>
          </cell>
          <cell r="I2586">
            <v>93844</v>
          </cell>
          <cell r="J2586">
            <v>93844</v>
          </cell>
          <cell r="K2586" t="str">
            <v>N</v>
          </cell>
          <cell r="L2586">
            <v>0</v>
          </cell>
          <cell r="M2586">
            <v>0</v>
          </cell>
          <cell r="N2586">
            <v>0</v>
          </cell>
          <cell r="O2586">
            <v>0</v>
          </cell>
          <cell r="P2586">
            <v>0</v>
          </cell>
          <cell r="Q2586" t="str">
            <v>new support SKU. New tab for SLX9850 in IP PB</v>
          </cell>
          <cell r="R2586">
            <v>0</v>
          </cell>
          <cell r="S2586">
            <v>60998</v>
          </cell>
          <cell r="T2586">
            <v>65691</v>
          </cell>
          <cell r="U2586">
            <v>65691</v>
          </cell>
          <cell r="V2586">
            <v>60999</v>
          </cell>
          <cell r="W2586">
            <v>0</v>
          </cell>
          <cell r="X2586" t="str">
            <v>A3</v>
          </cell>
          <cell r="Y2586">
            <v>0.35</v>
          </cell>
          <cell r="Z2586">
            <v>0.3</v>
          </cell>
          <cell r="AA2586">
            <v>0.3</v>
          </cell>
          <cell r="AB2586">
            <v>0.35</v>
          </cell>
          <cell r="AC2586">
            <v>0</v>
          </cell>
          <cell r="AD2586">
            <v>0</v>
          </cell>
          <cell r="AE2586">
            <v>0</v>
          </cell>
          <cell r="AF2586">
            <v>0</v>
          </cell>
          <cell r="AG2586">
            <v>0</v>
          </cell>
          <cell r="AH2586">
            <v>0</v>
          </cell>
          <cell r="AI2586">
            <v>0</v>
          </cell>
          <cell r="AJ2586">
            <v>0</v>
          </cell>
          <cell r="AK2586">
            <v>0</v>
          </cell>
          <cell r="AL2586">
            <v>0</v>
          </cell>
          <cell r="AM2586">
            <v>0</v>
          </cell>
        </row>
        <row r="2587">
          <cell r="F2587" t="str">
            <v>SLX9850-4-SVL-PNDO-1</v>
          </cell>
          <cell r="G2587" t="str">
            <v>PREMIER NBD ONSITE SUPPORT</v>
          </cell>
          <cell r="H2587" t="str">
            <v>PREMIER NBD ONSITE SUPPORT</v>
          </cell>
          <cell r="I2587">
            <v>32175</v>
          </cell>
          <cell r="J2587">
            <v>32175</v>
          </cell>
          <cell r="K2587" t="str">
            <v>N</v>
          </cell>
          <cell r="L2587">
            <v>0</v>
          </cell>
          <cell r="M2587">
            <v>0</v>
          </cell>
          <cell r="N2587">
            <v>0</v>
          </cell>
          <cell r="O2587">
            <v>0</v>
          </cell>
          <cell r="P2587">
            <v>0</v>
          </cell>
          <cell r="Q2587" t="str">
            <v>new support SKU. New tab for SLX9850 in IP PB</v>
          </cell>
          <cell r="R2587">
            <v>0</v>
          </cell>
          <cell r="S2587">
            <v>20914</v>
          </cell>
          <cell r="T2587">
            <v>22523</v>
          </cell>
          <cell r="U2587">
            <v>22523</v>
          </cell>
          <cell r="V2587">
            <v>20914</v>
          </cell>
          <cell r="W2587">
            <v>0</v>
          </cell>
          <cell r="X2587" t="str">
            <v>A3</v>
          </cell>
          <cell r="Y2587">
            <v>0.35</v>
          </cell>
          <cell r="Z2587">
            <v>0.3</v>
          </cell>
          <cell r="AA2587">
            <v>0.3</v>
          </cell>
          <cell r="AB2587">
            <v>0.35</v>
          </cell>
          <cell r="AC2587">
            <v>0</v>
          </cell>
          <cell r="AD2587">
            <v>0</v>
          </cell>
          <cell r="AE2587">
            <v>0</v>
          </cell>
          <cell r="AF2587">
            <v>0</v>
          </cell>
          <cell r="AG2587">
            <v>0</v>
          </cell>
          <cell r="AH2587">
            <v>0</v>
          </cell>
          <cell r="AI2587">
            <v>0</v>
          </cell>
          <cell r="AJ2587">
            <v>0</v>
          </cell>
          <cell r="AK2587">
            <v>0</v>
          </cell>
          <cell r="AL2587">
            <v>0</v>
          </cell>
          <cell r="AM2587">
            <v>0</v>
          </cell>
        </row>
        <row r="2588">
          <cell r="F2588" t="str">
            <v>SLX9850-4-SVL-PNDO-2</v>
          </cell>
          <cell r="G2588" t="str">
            <v>PREMIER NBD ONSITE SUPPORT</v>
          </cell>
          <cell r="H2588" t="str">
            <v>PREMIER NBD ONSITE SUPPORT</v>
          </cell>
          <cell r="I2588">
            <v>61133</v>
          </cell>
          <cell r="J2588">
            <v>61133</v>
          </cell>
          <cell r="K2588" t="str">
            <v>N</v>
          </cell>
          <cell r="L2588">
            <v>0</v>
          </cell>
          <cell r="M2588">
            <v>0</v>
          </cell>
          <cell r="N2588">
            <v>0</v>
          </cell>
          <cell r="O2588">
            <v>0</v>
          </cell>
          <cell r="P2588">
            <v>0</v>
          </cell>
          <cell r="Q2588" t="str">
            <v>new support SKU. New tab for SLX9850 in IP PB</v>
          </cell>
          <cell r="R2588">
            <v>0</v>
          </cell>
          <cell r="S2588">
            <v>39736</v>
          </cell>
          <cell r="T2588">
            <v>42793</v>
          </cell>
          <cell r="U2588">
            <v>42793</v>
          </cell>
          <cell r="V2588">
            <v>39736</v>
          </cell>
          <cell r="W2588">
            <v>0</v>
          </cell>
          <cell r="X2588" t="str">
            <v>A3</v>
          </cell>
          <cell r="Y2588">
            <v>0.35</v>
          </cell>
          <cell r="Z2588">
            <v>0.3</v>
          </cell>
          <cell r="AA2588">
            <v>0.3</v>
          </cell>
          <cell r="AB2588">
            <v>0.35</v>
          </cell>
          <cell r="AC2588">
            <v>0</v>
          </cell>
          <cell r="AD2588">
            <v>0</v>
          </cell>
          <cell r="AE2588">
            <v>0</v>
          </cell>
          <cell r="AF2588">
            <v>0</v>
          </cell>
          <cell r="AG2588">
            <v>0</v>
          </cell>
          <cell r="AH2588">
            <v>0</v>
          </cell>
          <cell r="AI2588">
            <v>0</v>
          </cell>
          <cell r="AJ2588">
            <v>0</v>
          </cell>
          <cell r="AK2588">
            <v>0</v>
          </cell>
          <cell r="AL2588">
            <v>0</v>
          </cell>
          <cell r="AM2588">
            <v>0</v>
          </cell>
        </row>
        <row r="2589">
          <cell r="F2589" t="str">
            <v>SLX9850-4-SVL-PNDO-3</v>
          </cell>
          <cell r="G2589" t="str">
            <v>PREMIER NBD ONSITE SUPPORT</v>
          </cell>
          <cell r="H2589" t="str">
            <v>PREMIER NBD ONSITE SUPPORT</v>
          </cell>
          <cell r="I2589">
            <v>88481</v>
          </cell>
          <cell r="J2589">
            <v>88481</v>
          </cell>
          <cell r="K2589" t="str">
            <v>N</v>
          </cell>
          <cell r="L2589">
            <v>0</v>
          </cell>
          <cell r="M2589">
            <v>0</v>
          </cell>
          <cell r="N2589">
            <v>0</v>
          </cell>
          <cell r="O2589">
            <v>0</v>
          </cell>
          <cell r="P2589">
            <v>0</v>
          </cell>
          <cell r="Q2589" t="str">
            <v>new support SKU. New tab for SLX9850 in IP PB</v>
          </cell>
          <cell r="R2589">
            <v>0</v>
          </cell>
          <cell r="S2589">
            <v>57513</v>
          </cell>
          <cell r="T2589">
            <v>61937</v>
          </cell>
          <cell r="U2589">
            <v>61937</v>
          </cell>
          <cell r="V2589">
            <v>57513</v>
          </cell>
          <cell r="W2589">
            <v>0</v>
          </cell>
          <cell r="X2589" t="str">
            <v>A3</v>
          </cell>
          <cell r="Y2589">
            <v>0.35</v>
          </cell>
          <cell r="Z2589">
            <v>0.3</v>
          </cell>
          <cell r="AA2589">
            <v>0.3</v>
          </cell>
          <cell r="AB2589">
            <v>0.35</v>
          </cell>
          <cell r="AC2589">
            <v>0</v>
          </cell>
          <cell r="AD2589">
            <v>0</v>
          </cell>
          <cell r="AE2589">
            <v>0</v>
          </cell>
          <cell r="AF2589">
            <v>0</v>
          </cell>
          <cell r="AG2589">
            <v>0</v>
          </cell>
          <cell r="AH2589">
            <v>0</v>
          </cell>
          <cell r="AI2589">
            <v>0</v>
          </cell>
          <cell r="AJ2589">
            <v>0</v>
          </cell>
          <cell r="AK2589">
            <v>0</v>
          </cell>
          <cell r="AL2589">
            <v>0</v>
          </cell>
          <cell r="AM2589">
            <v>0</v>
          </cell>
        </row>
        <row r="2590">
          <cell r="F2590" t="str">
            <v>SLX9850-4-SVL-PNDO-4</v>
          </cell>
          <cell r="G2590" t="str">
            <v>PREMIER NBD ONSITE SUPPORT</v>
          </cell>
          <cell r="H2590" t="str">
            <v>PREMIER NBD ONSITE SUPPORT</v>
          </cell>
          <cell r="I2590">
            <v>117975</v>
          </cell>
          <cell r="J2590">
            <v>117975</v>
          </cell>
          <cell r="K2590" t="str">
            <v>N</v>
          </cell>
          <cell r="L2590">
            <v>0</v>
          </cell>
          <cell r="M2590">
            <v>0</v>
          </cell>
          <cell r="N2590">
            <v>0</v>
          </cell>
          <cell r="O2590">
            <v>0</v>
          </cell>
          <cell r="P2590">
            <v>0</v>
          </cell>
          <cell r="Q2590" t="str">
            <v>new support SKU. New tab for SLX9850 in IP PB</v>
          </cell>
          <cell r="R2590">
            <v>0</v>
          </cell>
          <cell r="S2590">
            <v>76684</v>
          </cell>
          <cell r="T2590">
            <v>82583</v>
          </cell>
          <cell r="U2590">
            <v>82583</v>
          </cell>
          <cell r="V2590">
            <v>76684</v>
          </cell>
          <cell r="W2590">
            <v>0</v>
          </cell>
          <cell r="X2590" t="str">
            <v>A3</v>
          </cell>
          <cell r="Y2590">
            <v>0.35</v>
          </cell>
          <cell r="Z2590">
            <v>0.3</v>
          </cell>
          <cell r="AA2590">
            <v>0.3</v>
          </cell>
          <cell r="AB2590">
            <v>0.35</v>
          </cell>
          <cell r="AC2590">
            <v>0</v>
          </cell>
          <cell r="AD2590">
            <v>0</v>
          </cell>
          <cell r="AE2590">
            <v>0</v>
          </cell>
          <cell r="AF2590">
            <v>0</v>
          </cell>
          <cell r="AG2590">
            <v>0</v>
          </cell>
          <cell r="AH2590">
            <v>0</v>
          </cell>
          <cell r="AI2590">
            <v>0</v>
          </cell>
          <cell r="AJ2590">
            <v>0</v>
          </cell>
          <cell r="AK2590">
            <v>0</v>
          </cell>
          <cell r="AL2590">
            <v>0</v>
          </cell>
          <cell r="AM2590">
            <v>0</v>
          </cell>
        </row>
        <row r="2591">
          <cell r="F2591" t="str">
            <v>SLX9850-4-SVL-PNDO-5</v>
          </cell>
          <cell r="G2591" t="str">
            <v>PREMIER NBD ONSITE SUPPORT</v>
          </cell>
          <cell r="H2591" t="str">
            <v>PREMIER NBD ONSITE SUPPORT</v>
          </cell>
          <cell r="I2591">
            <v>147469</v>
          </cell>
          <cell r="J2591">
            <v>147469</v>
          </cell>
          <cell r="K2591" t="str">
            <v>N</v>
          </cell>
          <cell r="L2591">
            <v>0</v>
          </cell>
          <cell r="M2591">
            <v>0</v>
          </cell>
          <cell r="N2591">
            <v>0</v>
          </cell>
          <cell r="O2591">
            <v>0</v>
          </cell>
          <cell r="P2591">
            <v>0</v>
          </cell>
          <cell r="Q2591" t="str">
            <v>new support SKU. New tab for SLX9850 in IP PB</v>
          </cell>
          <cell r="R2591">
            <v>0</v>
          </cell>
          <cell r="S2591">
            <v>95855</v>
          </cell>
          <cell r="T2591">
            <v>103228</v>
          </cell>
          <cell r="U2591">
            <v>103228</v>
          </cell>
          <cell r="V2591">
            <v>95855</v>
          </cell>
          <cell r="W2591">
            <v>0</v>
          </cell>
          <cell r="X2591" t="str">
            <v>A3</v>
          </cell>
          <cell r="Y2591">
            <v>0.35</v>
          </cell>
          <cell r="Z2591">
            <v>0.3</v>
          </cell>
          <cell r="AA2591">
            <v>0.3</v>
          </cell>
          <cell r="AB2591">
            <v>0.35</v>
          </cell>
          <cell r="AC2591">
            <v>0</v>
          </cell>
          <cell r="AD2591">
            <v>0</v>
          </cell>
          <cell r="AE2591">
            <v>0</v>
          </cell>
          <cell r="AF2591">
            <v>0</v>
          </cell>
          <cell r="AG2591">
            <v>0</v>
          </cell>
          <cell r="AH2591">
            <v>0</v>
          </cell>
          <cell r="AI2591">
            <v>0</v>
          </cell>
          <cell r="AJ2591">
            <v>0</v>
          </cell>
          <cell r="AK2591">
            <v>0</v>
          </cell>
          <cell r="AL2591">
            <v>0</v>
          </cell>
          <cell r="AM2591">
            <v>0</v>
          </cell>
        </row>
        <row r="2592">
          <cell r="F2592" t="str">
            <v>SLX9850-4-SVL-PNDP-1</v>
          </cell>
          <cell r="G2592" t="str">
            <v>PREMIER NBD PARTS ONLY SUPPORT</v>
          </cell>
          <cell r="H2592" t="str">
            <v>PREMIER NBD PARTS ONLY SUPPORT</v>
          </cell>
          <cell r="I2592">
            <v>27300</v>
          </cell>
          <cell r="J2592">
            <v>27300</v>
          </cell>
          <cell r="K2592" t="str">
            <v>N</v>
          </cell>
          <cell r="L2592">
            <v>0</v>
          </cell>
          <cell r="M2592">
            <v>0</v>
          </cell>
          <cell r="N2592">
            <v>0</v>
          </cell>
          <cell r="O2592">
            <v>0</v>
          </cell>
          <cell r="P2592">
            <v>0</v>
          </cell>
          <cell r="Q2592" t="str">
            <v>new support SKU. New tab for SLX9850 in IP PB</v>
          </cell>
          <cell r="R2592">
            <v>0</v>
          </cell>
          <cell r="S2592">
            <v>17745</v>
          </cell>
          <cell r="T2592">
            <v>19110</v>
          </cell>
          <cell r="U2592">
            <v>19110</v>
          </cell>
          <cell r="V2592">
            <v>17745</v>
          </cell>
          <cell r="W2592">
            <v>0</v>
          </cell>
          <cell r="X2592" t="str">
            <v>A3</v>
          </cell>
          <cell r="Y2592">
            <v>0.35</v>
          </cell>
          <cell r="Z2592">
            <v>0.3</v>
          </cell>
          <cell r="AA2592">
            <v>0.3</v>
          </cell>
          <cell r="AB2592">
            <v>0.35</v>
          </cell>
          <cell r="AC2592">
            <v>0</v>
          </cell>
          <cell r="AD2592">
            <v>0</v>
          </cell>
          <cell r="AE2592">
            <v>0</v>
          </cell>
          <cell r="AF2592">
            <v>0</v>
          </cell>
          <cell r="AG2592">
            <v>0</v>
          </cell>
          <cell r="AH2592">
            <v>0</v>
          </cell>
          <cell r="AI2592">
            <v>0</v>
          </cell>
          <cell r="AJ2592">
            <v>0</v>
          </cell>
          <cell r="AK2592">
            <v>0</v>
          </cell>
          <cell r="AL2592">
            <v>0</v>
          </cell>
          <cell r="AM2592">
            <v>0</v>
          </cell>
        </row>
        <row r="2593">
          <cell r="F2593" t="str">
            <v>SLX9850-4-SVL-PNDP-2</v>
          </cell>
          <cell r="G2593" t="str">
            <v>PREMIER NBD PARTS ONLY SUPPORT</v>
          </cell>
          <cell r="H2593" t="str">
            <v>PREMIER NBD PARTS ONLY SUPPORT</v>
          </cell>
          <cell r="I2593">
            <v>51870</v>
          </cell>
          <cell r="J2593">
            <v>51870</v>
          </cell>
          <cell r="K2593" t="str">
            <v>N</v>
          </cell>
          <cell r="L2593">
            <v>0</v>
          </cell>
          <cell r="M2593">
            <v>0</v>
          </cell>
          <cell r="N2593">
            <v>0</v>
          </cell>
          <cell r="O2593">
            <v>0</v>
          </cell>
          <cell r="P2593">
            <v>0</v>
          </cell>
          <cell r="Q2593" t="str">
            <v>new support SKU. New tab for SLX9850 in IP PB</v>
          </cell>
          <cell r="R2593">
            <v>0</v>
          </cell>
          <cell r="S2593">
            <v>33716</v>
          </cell>
          <cell r="T2593">
            <v>36309</v>
          </cell>
          <cell r="U2593">
            <v>36309</v>
          </cell>
          <cell r="V2593">
            <v>33716</v>
          </cell>
          <cell r="W2593">
            <v>0</v>
          </cell>
          <cell r="X2593" t="str">
            <v>A3</v>
          </cell>
          <cell r="Y2593">
            <v>0.35</v>
          </cell>
          <cell r="Z2593">
            <v>0.3</v>
          </cell>
          <cell r="AA2593">
            <v>0.3</v>
          </cell>
          <cell r="AB2593">
            <v>0.35</v>
          </cell>
          <cell r="AC2593">
            <v>0</v>
          </cell>
          <cell r="AD2593">
            <v>0</v>
          </cell>
          <cell r="AE2593">
            <v>0</v>
          </cell>
          <cell r="AF2593">
            <v>0</v>
          </cell>
          <cell r="AG2593">
            <v>0</v>
          </cell>
          <cell r="AH2593">
            <v>0</v>
          </cell>
          <cell r="AI2593">
            <v>0</v>
          </cell>
          <cell r="AJ2593">
            <v>0</v>
          </cell>
          <cell r="AK2593">
            <v>0</v>
          </cell>
          <cell r="AL2593">
            <v>0</v>
          </cell>
          <cell r="AM2593">
            <v>0</v>
          </cell>
        </row>
        <row r="2594">
          <cell r="F2594" t="str">
            <v>SLX9850-4-SVL-PNDP-3</v>
          </cell>
          <cell r="G2594" t="str">
            <v>PREMIER NBD PARTS ONLY SUPPORT</v>
          </cell>
          <cell r="H2594" t="str">
            <v>PREMIER NBD PARTS ONLY SUPPORT</v>
          </cell>
          <cell r="I2594">
            <v>75075</v>
          </cell>
          <cell r="J2594">
            <v>75075</v>
          </cell>
          <cell r="K2594" t="str">
            <v>N</v>
          </cell>
          <cell r="L2594">
            <v>0</v>
          </cell>
          <cell r="M2594">
            <v>0</v>
          </cell>
          <cell r="N2594">
            <v>0</v>
          </cell>
          <cell r="O2594">
            <v>0</v>
          </cell>
          <cell r="P2594">
            <v>0</v>
          </cell>
          <cell r="Q2594" t="str">
            <v>new support SKU. New tab for SLX9850 in IP PB</v>
          </cell>
          <cell r="R2594">
            <v>0</v>
          </cell>
          <cell r="S2594">
            <v>48799</v>
          </cell>
          <cell r="T2594">
            <v>52553</v>
          </cell>
          <cell r="U2594">
            <v>52553</v>
          </cell>
          <cell r="V2594">
            <v>48799</v>
          </cell>
          <cell r="W2594">
            <v>0</v>
          </cell>
          <cell r="X2594" t="str">
            <v>A3</v>
          </cell>
          <cell r="Y2594">
            <v>0.35</v>
          </cell>
          <cell r="Z2594">
            <v>0.3</v>
          </cell>
          <cell r="AA2594">
            <v>0.3</v>
          </cell>
          <cell r="AB2594">
            <v>0.35</v>
          </cell>
          <cell r="AC2594">
            <v>0</v>
          </cell>
          <cell r="AD2594">
            <v>0</v>
          </cell>
          <cell r="AE2594">
            <v>0</v>
          </cell>
          <cell r="AF2594">
            <v>0</v>
          </cell>
          <cell r="AG2594">
            <v>0</v>
          </cell>
          <cell r="AH2594">
            <v>0</v>
          </cell>
          <cell r="AI2594">
            <v>0</v>
          </cell>
          <cell r="AJ2594">
            <v>0</v>
          </cell>
          <cell r="AK2594">
            <v>0</v>
          </cell>
          <cell r="AL2594">
            <v>0</v>
          </cell>
          <cell r="AM2594">
            <v>0</v>
          </cell>
        </row>
        <row r="2595">
          <cell r="F2595" t="str">
            <v>SLX9850-4-SVL-PNDP-4</v>
          </cell>
          <cell r="G2595" t="str">
            <v>PREMIER NBD PARTS ONLY SUPPORT</v>
          </cell>
          <cell r="H2595" t="str">
            <v>PREMIER NBD PARTS ONLY SUPPORT</v>
          </cell>
          <cell r="I2595">
            <v>100100</v>
          </cell>
          <cell r="J2595">
            <v>100100</v>
          </cell>
          <cell r="K2595" t="str">
            <v>N</v>
          </cell>
          <cell r="L2595">
            <v>0</v>
          </cell>
          <cell r="M2595">
            <v>0</v>
          </cell>
          <cell r="N2595">
            <v>0</v>
          </cell>
          <cell r="O2595">
            <v>0</v>
          </cell>
          <cell r="P2595">
            <v>0</v>
          </cell>
          <cell r="Q2595" t="str">
            <v>new support SKU. New tab for SLX9850 in IP PB</v>
          </cell>
          <cell r="R2595">
            <v>0</v>
          </cell>
          <cell r="S2595">
            <v>65065</v>
          </cell>
          <cell r="T2595">
            <v>70070</v>
          </cell>
          <cell r="U2595">
            <v>70070</v>
          </cell>
          <cell r="V2595">
            <v>65065</v>
          </cell>
          <cell r="W2595">
            <v>0</v>
          </cell>
          <cell r="X2595" t="str">
            <v>A3</v>
          </cell>
          <cell r="Y2595">
            <v>0.35</v>
          </cell>
          <cell r="Z2595">
            <v>0.3</v>
          </cell>
          <cell r="AA2595">
            <v>0.3</v>
          </cell>
          <cell r="AB2595">
            <v>0.35</v>
          </cell>
          <cell r="AC2595">
            <v>0</v>
          </cell>
          <cell r="AD2595">
            <v>0</v>
          </cell>
          <cell r="AE2595">
            <v>0</v>
          </cell>
          <cell r="AF2595">
            <v>0</v>
          </cell>
          <cell r="AG2595">
            <v>0</v>
          </cell>
          <cell r="AH2595">
            <v>0</v>
          </cell>
          <cell r="AI2595">
            <v>0</v>
          </cell>
          <cell r="AJ2595">
            <v>0</v>
          </cell>
          <cell r="AK2595">
            <v>0</v>
          </cell>
          <cell r="AL2595">
            <v>0</v>
          </cell>
          <cell r="AM2595">
            <v>0</v>
          </cell>
        </row>
        <row r="2596">
          <cell r="F2596" t="str">
            <v>SLX9850-4-SVL-PNDP-5</v>
          </cell>
          <cell r="G2596" t="str">
            <v>PREMIER NBD PARTS ONLY SUPPORT</v>
          </cell>
          <cell r="H2596" t="str">
            <v>PREMIER NBD PARTS ONLY SUPPORT</v>
          </cell>
          <cell r="I2596">
            <v>125125</v>
          </cell>
          <cell r="J2596">
            <v>125125</v>
          </cell>
          <cell r="K2596" t="str">
            <v>N</v>
          </cell>
          <cell r="L2596">
            <v>0</v>
          </cell>
          <cell r="M2596">
            <v>0</v>
          </cell>
          <cell r="N2596">
            <v>0</v>
          </cell>
          <cell r="O2596">
            <v>0</v>
          </cell>
          <cell r="P2596">
            <v>0</v>
          </cell>
          <cell r="Q2596" t="str">
            <v>new support SKU. New tab for SLX9850 in IP PB</v>
          </cell>
          <cell r="R2596">
            <v>0</v>
          </cell>
          <cell r="S2596">
            <v>81331</v>
          </cell>
          <cell r="T2596">
            <v>87588</v>
          </cell>
          <cell r="U2596">
            <v>87588</v>
          </cell>
          <cell r="V2596">
            <v>81331</v>
          </cell>
          <cell r="W2596">
            <v>0</v>
          </cell>
          <cell r="X2596" t="str">
            <v>A3</v>
          </cell>
          <cell r="Y2596">
            <v>0.35</v>
          </cell>
          <cell r="Z2596">
            <v>0.3</v>
          </cell>
          <cell r="AA2596">
            <v>0.3</v>
          </cell>
          <cell r="AB2596">
            <v>0.35</v>
          </cell>
          <cell r="AC2596">
            <v>0</v>
          </cell>
          <cell r="AD2596">
            <v>0</v>
          </cell>
          <cell r="AE2596">
            <v>0</v>
          </cell>
          <cell r="AF2596">
            <v>0</v>
          </cell>
          <cell r="AG2596">
            <v>0</v>
          </cell>
          <cell r="AH2596">
            <v>0</v>
          </cell>
          <cell r="AI2596">
            <v>0</v>
          </cell>
          <cell r="AJ2596">
            <v>0</v>
          </cell>
          <cell r="AK2596">
            <v>0</v>
          </cell>
          <cell r="AL2596">
            <v>0</v>
          </cell>
          <cell r="AM2596">
            <v>0</v>
          </cell>
        </row>
        <row r="2597">
          <cell r="F2597" t="str">
            <v>SLX9850-4-SVL-PRTF-1</v>
          </cell>
          <cell r="G2597" t="str">
            <v>PREMIER RTN TO FACTORY SUPPORT</v>
          </cell>
          <cell r="H2597" t="str">
            <v>PREMIER RTN TO FACTORY SUPPORT</v>
          </cell>
          <cell r="I2597">
            <v>24375</v>
          </cell>
          <cell r="J2597">
            <v>24375</v>
          </cell>
          <cell r="K2597" t="str">
            <v>N</v>
          </cell>
          <cell r="L2597">
            <v>0</v>
          </cell>
          <cell r="M2597">
            <v>0</v>
          </cell>
          <cell r="N2597">
            <v>0</v>
          </cell>
          <cell r="O2597">
            <v>0</v>
          </cell>
          <cell r="P2597">
            <v>0</v>
          </cell>
          <cell r="Q2597" t="str">
            <v>new support SKU. New tab for SLX9850 in IP PB</v>
          </cell>
          <cell r="R2597">
            <v>0</v>
          </cell>
          <cell r="S2597">
            <v>15844</v>
          </cell>
          <cell r="T2597">
            <v>17063</v>
          </cell>
          <cell r="U2597">
            <v>17063</v>
          </cell>
          <cell r="V2597">
            <v>15844</v>
          </cell>
          <cell r="W2597">
            <v>0</v>
          </cell>
          <cell r="X2597" t="str">
            <v>A3</v>
          </cell>
          <cell r="Y2597">
            <v>0.35</v>
          </cell>
          <cell r="Z2597">
            <v>0.3</v>
          </cell>
          <cell r="AA2597">
            <v>0.3</v>
          </cell>
          <cell r="AB2597">
            <v>0.35</v>
          </cell>
          <cell r="AC2597">
            <v>0</v>
          </cell>
          <cell r="AD2597">
            <v>0</v>
          </cell>
          <cell r="AE2597">
            <v>0</v>
          </cell>
          <cell r="AF2597">
            <v>0</v>
          </cell>
          <cell r="AG2597">
            <v>0</v>
          </cell>
          <cell r="AH2597">
            <v>0</v>
          </cell>
          <cell r="AI2597">
            <v>0</v>
          </cell>
          <cell r="AJ2597">
            <v>0</v>
          </cell>
          <cell r="AK2597">
            <v>0</v>
          </cell>
          <cell r="AL2597">
            <v>0</v>
          </cell>
          <cell r="AM2597">
            <v>0</v>
          </cell>
        </row>
        <row r="2598">
          <cell r="F2598" t="str">
            <v>SLX9850-4-SVL-PRTF-2</v>
          </cell>
          <cell r="G2598" t="str">
            <v>PREMIER RTN TO FACTORY SUPPORT</v>
          </cell>
          <cell r="H2598" t="str">
            <v>PREMIER RTN TO FACTORY SUPPORT</v>
          </cell>
          <cell r="I2598">
            <v>46313</v>
          </cell>
          <cell r="J2598">
            <v>46313</v>
          </cell>
          <cell r="K2598" t="str">
            <v>N</v>
          </cell>
          <cell r="L2598">
            <v>0</v>
          </cell>
          <cell r="M2598">
            <v>0</v>
          </cell>
          <cell r="N2598">
            <v>0</v>
          </cell>
          <cell r="O2598">
            <v>0</v>
          </cell>
          <cell r="P2598">
            <v>0</v>
          </cell>
          <cell r="Q2598" t="str">
            <v>new support SKU. New tab for SLX9850 in IP PB</v>
          </cell>
          <cell r="R2598">
            <v>0</v>
          </cell>
          <cell r="S2598">
            <v>30103</v>
          </cell>
          <cell r="T2598">
            <v>32419</v>
          </cell>
          <cell r="U2598">
            <v>32419</v>
          </cell>
          <cell r="V2598">
            <v>30103</v>
          </cell>
          <cell r="W2598">
            <v>0</v>
          </cell>
          <cell r="X2598" t="str">
            <v>A3</v>
          </cell>
          <cell r="Y2598">
            <v>0.35</v>
          </cell>
          <cell r="Z2598">
            <v>0.3</v>
          </cell>
          <cell r="AA2598">
            <v>0.3</v>
          </cell>
          <cell r="AB2598">
            <v>0.35</v>
          </cell>
          <cell r="AC2598">
            <v>0</v>
          </cell>
          <cell r="AD2598">
            <v>0</v>
          </cell>
          <cell r="AE2598">
            <v>0</v>
          </cell>
          <cell r="AF2598">
            <v>0</v>
          </cell>
          <cell r="AG2598">
            <v>0</v>
          </cell>
          <cell r="AH2598">
            <v>0</v>
          </cell>
          <cell r="AI2598">
            <v>0</v>
          </cell>
          <cell r="AJ2598">
            <v>0</v>
          </cell>
          <cell r="AK2598">
            <v>0</v>
          </cell>
          <cell r="AL2598">
            <v>0</v>
          </cell>
          <cell r="AM2598">
            <v>0</v>
          </cell>
        </row>
        <row r="2599">
          <cell r="F2599" t="str">
            <v>SLX9850-4-SVL-PRTF-3</v>
          </cell>
          <cell r="G2599" t="str">
            <v>PREMIER RTN TO FACTORY SUPPORT</v>
          </cell>
          <cell r="H2599" t="str">
            <v>PREMIER RTN TO FACTORY SUPPORT</v>
          </cell>
          <cell r="I2599">
            <v>67031</v>
          </cell>
          <cell r="J2599">
            <v>67031</v>
          </cell>
          <cell r="K2599" t="str">
            <v>N</v>
          </cell>
          <cell r="L2599">
            <v>0</v>
          </cell>
          <cell r="M2599">
            <v>0</v>
          </cell>
          <cell r="N2599">
            <v>0</v>
          </cell>
          <cell r="O2599">
            <v>0</v>
          </cell>
          <cell r="P2599">
            <v>0</v>
          </cell>
          <cell r="Q2599" t="str">
            <v>new support SKU. New tab for SLX9850 in IP PB</v>
          </cell>
          <cell r="R2599">
            <v>0</v>
          </cell>
          <cell r="S2599">
            <v>43570</v>
          </cell>
          <cell r="T2599">
            <v>46922</v>
          </cell>
          <cell r="U2599">
            <v>46922</v>
          </cell>
          <cell r="V2599">
            <v>43570</v>
          </cell>
          <cell r="W2599">
            <v>0</v>
          </cell>
          <cell r="X2599" t="str">
            <v>A3</v>
          </cell>
          <cell r="Y2599">
            <v>0.35</v>
          </cell>
          <cell r="Z2599">
            <v>0.3</v>
          </cell>
          <cell r="AA2599">
            <v>0.3</v>
          </cell>
          <cell r="AB2599">
            <v>0.35</v>
          </cell>
          <cell r="AC2599">
            <v>0</v>
          </cell>
          <cell r="AD2599">
            <v>0</v>
          </cell>
          <cell r="AE2599">
            <v>0</v>
          </cell>
          <cell r="AF2599">
            <v>0</v>
          </cell>
          <cell r="AG2599">
            <v>0</v>
          </cell>
          <cell r="AH2599">
            <v>0</v>
          </cell>
          <cell r="AI2599">
            <v>0</v>
          </cell>
          <cell r="AJ2599">
            <v>0</v>
          </cell>
          <cell r="AK2599">
            <v>0</v>
          </cell>
          <cell r="AL2599">
            <v>0</v>
          </cell>
          <cell r="AM2599">
            <v>0</v>
          </cell>
        </row>
        <row r="2600">
          <cell r="F2600" t="str">
            <v>SLX9850-4-SVL-PRTF-4</v>
          </cell>
          <cell r="G2600" t="str">
            <v>PREMIER RTN TO FACTORY SUPPORT</v>
          </cell>
          <cell r="H2600" t="str">
            <v>PREMIER RTN TO FACTORY SUPPORT</v>
          </cell>
          <cell r="I2600">
            <v>89375</v>
          </cell>
          <cell r="J2600">
            <v>89375</v>
          </cell>
          <cell r="K2600" t="str">
            <v>N</v>
          </cell>
          <cell r="L2600">
            <v>0</v>
          </cell>
          <cell r="M2600">
            <v>0</v>
          </cell>
          <cell r="N2600">
            <v>0</v>
          </cell>
          <cell r="O2600">
            <v>0</v>
          </cell>
          <cell r="P2600">
            <v>0</v>
          </cell>
          <cell r="Q2600" t="str">
            <v>new support SKU. New tab for SLX9850 in IP PB</v>
          </cell>
          <cell r="R2600">
            <v>0</v>
          </cell>
          <cell r="S2600">
            <v>58094</v>
          </cell>
          <cell r="T2600">
            <v>62563</v>
          </cell>
          <cell r="U2600">
            <v>62563</v>
          </cell>
          <cell r="V2600">
            <v>58094</v>
          </cell>
          <cell r="W2600">
            <v>0</v>
          </cell>
          <cell r="X2600" t="str">
            <v>A3</v>
          </cell>
          <cell r="Y2600">
            <v>0.35</v>
          </cell>
          <cell r="Z2600">
            <v>0.3</v>
          </cell>
          <cell r="AA2600">
            <v>0.3</v>
          </cell>
          <cell r="AB2600">
            <v>0.35</v>
          </cell>
          <cell r="AC2600">
            <v>0</v>
          </cell>
          <cell r="AD2600">
            <v>0</v>
          </cell>
          <cell r="AE2600">
            <v>0</v>
          </cell>
          <cell r="AF2600">
            <v>0</v>
          </cell>
          <cell r="AG2600">
            <v>0</v>
          </cell>
          <cell r="AH2600">
            <v>0</v>
          </cell>
          <cell r="AI2600">
            <v>0</v>
          </cell>
          <cell r="AJ2600">
            <v>0</v>
          </cell>
          <cell r="AK2600">
            <v>0</v>
          </cell>
          <cell r="AL2600">
            <v>0</v>
          </cell>
          <cell r="AM2600">
            <v>0</v>
          </cell>
        </row>
        <row r="2601">
          <cell r="F2601" t="str">
            <v>SLX9850-4-SVL-PRTF-5</v>
          </cell>
          <cell r="G2601" t="str">
            <v>PREMIER RTN TO FACTORY SUPPORT</v>
          </cell>
          <cell r="H2601" t="str">
            <v>PREMIER RTN TO FACTORY SUPPORT</v>
          </cell>
          <cell r="I2601">
            <v>111719</v>
          </cell>
          <cell r="J2601">
            <v>111719</v>
          </cell>
          <cell r="K2601" t="str">
            <v>N</v>
          </cell>
          <cell r="L2601">
            <v>0</v>
          </cell>
          <cell r="M2601">
            <v>0</v>
          </cell>
          <cell r="N2601">
            <v>0</v>
          </cell>
          <cell r="O2601">
            <v>0</v>
          </cell>
          <cell r="P2601">
            <v>0</v>
          </cell>
          <cell r="Q2601" t="str">
            <v>new support SKU. New tab for SLX9850 in IP PB</v>
          </cell>
          <cell r="R2601">
            <v>0</v>
          </cell>
          <cell r="S2601">
            <v>72617</v>
          </cell>
          <cell r="T2601">
            <v>78203</v>
          </cell>
          <cell r="U2601">
            <v>78203</v>
          </cell>
          <cell r="V2601">
            <v>72617</v>
          </cell>
          <cell r="W2601">
            <v>0</v>
          </cell>
          <cell r="X2601" t="str">
            <v>A3</v>
          </cell>
          <cell r="Y2601">
            <v>0.35</v>
          </cell>
          <cell r="Z2601">
            <v>0.3</v>
          </cell>
          <cell r="AA2601">
            <v>0.3</v>
          </cell>
          <cell r="AB2601">
            <v>0.35</v>
          </cell>
          <cell r="AC2601">
            <v>0</v>
          </cell>
          <cell r="AD2601">
            <v>0</v>
          </cell>
          <cell r="AE2601">
            <v>0</v>
          </cell>
          <cell r="AF2601">
            <v>0</v>
          </cell>
          <cell r="AG2601">
            <v>0</v>
          </cell>
          <cell r="AH2601">
            <v>0</v>
          </cell>
          <cell r="AI2601">
            <v>0</v>
          </cell>
          <cell r="AJ2601">
            <v>0</v>
          </cell>
          <cell r="AK2601">
            <v>0</v>
          </cell>
          <cell r="AL2601">
            <v>0</v>
          </cell>
          <cell r="AM2601">
            <v>0</v>
          </cell>
        </row>
        <row r="2602">
          <cell r="F2602" t="str">
            <v>SLX9850-4-SVL-R4OS-1</v>
          </cell>
          <cell r="G2602" t="str">
            <v>ESSENTIAL 4HR ONSITE SUPPORT RENEWAL</v>
          </cell>
          <cell r="H2602" t="str">
            <v>ESSENTIAL 4HR ONSITE SUPPORT RENEWAL</v>
          </cell>
          <cell r="I2602">
            <v>39000</v>
          </cell>
          <cell r="J2602">
            <v>39000</v>
          </cell>
          <cell r="K2602" t="str">
            <v>N</v>
          </cell>
          <cell r="L2602">
            <v>0</v>
          </cell>
          <cell r="M2602">
            <v>0</v>
          </cell>
          <cell r="N2602">
            <v>0</v>
          </cell>
          <cell r="O2602">
            <v>0</v>
          </cell>
          <cell r="P2602">
            <v>0</v>
          </cell>
          <cell r="Q2602" t="str">
            <v>new support SKU. New tab for SLX9850 in IP PB</v>
          </cell>
          <cell r="R2602">
            <v>0</v>
          </cell>
          <cell r="S2602">
            <v>25350</v>
          </cell>
          <cell r="T2602">
            <v>27300</v>
          </cell>
          <cell r="U2602">
            <v>27300</v>
          </cell>
          <cell r="V2602">
            <v>25350</v>
          </cell>
          <cell r="W2602">
            <v>0</v>
          </cell>
          <cell r="X2602" t="str">
            <v>A3</v>
          </cell>
          <cell r="Y2602">
            <v>0.35</v>
          </cell>
          <cell r="Z2602">
            <v>0.3</v>
          </cell>
          <cell r="AA2602">
            <v>0.3</v>
          </cell>
          <cell r="AB2602">
            <v>0.35</v>
          </cell>
          <cell r="AC2602">
            <v>0</v>
          </cell>
          <cell r="AD2602">
            <v>0</v>
          </cell>
          <cell r="AE2602">
            <v>0</v>
          </cell>
          <cell r="AF2602">
            <v>0</v>
          </cell>
          <cell r="AG2602">
            <v>0</v>
          </cell>
          <cell r="AH2602">
            <v>0</v>
          </cell>
          <cell r="AI2602">
            <v>0</v>
          </cell>
          <cell r="AJ2602">
            <v>0</v>
          </cell>
          <cell r="AK2602">
            <v>0</v>
          </cell>
          <cell r="AL2602">
            <v>0</v>
          </cell>
          <cell r="AM2602">
            <v>0</v>
          </cell>
        </row>
        <row r="2603">
          <cell r="F2603" t="str">
            <v>SLX9850-4-SVL-R4OS-2</v>
          </cell>
          <cell r="G2603" t="str">
            <v>ESSENTIAL 4HR ONSITE SUPPORT RENEWAL</v>
          </cell>
          <cell r="H2603" t="str">
            <v>ESSENTIAL 4HR ONSITE SUPPORT RENEWAL</v>
          </cell>
          <cell r="I2603">
            <v>74100</v>
          </cell>
          <cell r="J2603">
            <v>74100</v>
          </cell>
          <cell r="K2603" t="str">
            <v>N</v>
          </cell>
          <cell r="L2603">
            <v>0</v>
          </cell>
          <cell r="M2603">
            <v>0</v>
          </cell>
          <cell r="N2603">
            <v>0</v>
          </cell>
          <cell r="O2603">
            <v>0</v>
          </cell>
          <cell r="P2603">
            <v>0</v>
          </cell>
          <cell r="Q2603" t="str">
            <v>new support SKU. New tab for SLX9850 in IP PB</v>
          </cell>
          <cell r="R2603">
            <v>0</v>
          </cell>
          <cell r="S2603">
            <v>48165</v>
          </cell>
          <cell r="T2603">
            <v>51870</v>
          </cell>
          <cell r="U2603">
            <v>51870</v>
          </cell>
          <cell r="V2603">
            <v>48165</v>
          </cell>
          <cell r="W2603">
            <v>0</v>
          </cell>
          <cell r="X2603" t="str">
            <v>A3</v>
          </cell>
          <cell r="Y2603">
            <v>0.35</v>
          </cell>
          <cell r="Z2603">
            <v>0.3</v>
          </cell>
          <cell r="AA2603">
            <v>0.3</v>
          </cell>
          <cell r="AB2603">
            <v>0.35</v>
          </cell>
          <cell r="AC2603">
            <v>0</v>
          </cell>
          <cell r="AD2603">
            <v>0</v>
          </cell>
          <cell r="AE2603">
            <v>0</v>
          </cell>
          <cell r="AF2603">
            <v>0</v>
          </cell>
          <cell r="AG2603">
            <v>0</v>
          </cell>
          <cell r="AH2603">
            <v>0</v>
          </cell>
          <cell r="AI2603">
            <v>0</v>
          </cell>
          <cell r="AJ2603">
            <v>0</v>
          </cell>
          <cell r="AK2603">
            <v>0</v>
          </cell>
          <cell r="AL2603">
            <v>0</v>
          </cell>
          <cell r="AM2603">
            <v>0</v>
          </cell>
        </row>
        <row r="2604">
          <cell r="F2604" t="str">
            <v>SLX9850-4-SVL-R4OS-3</v>
          </cell>
          <cell r="G2604" t="str">
            <v>ESSENTIAL 4HR ONSITE SUPPORT RENEWAL</v>
          </cell>
          <cell r="H2604" t="str">
            <v>ESSENTIAL 4HR ONSITE SUPPORT RENEWAL</v>
          </cell>
          <cell r="I2604">
            <v>107250</v>
          </cell>
          <cell r="J2604">
            <v>107250</v>
          </cell>
          <cell r="K2604" t="str">
            <v>N</v>
          </cell>
          <cell r="L2604">
            <v>0</v>
          </cell>
          <cell r="M2604">
            <v>0</v>
          </cell>
          <cell r="N2604">
            <v>0</v>
          </cell>
          <cell r="O2604">
            <v>0</v>
          </cell>
          <cell r="P2604">
            <v>0</v>
          </cell>
          <cell r="Q2604" t="str">
            <v>new support SKU. New tab for SLX9850 in IP PB</v>
          </cell>
          <cell r="R2604">
            <v>0</v>
          </cell>
          <cell r="S2604">
            <v>69713</v>
          </cell>
          <cell r="T2604">
            <v>75075</v>
          </cell>
          <cell r="U2604">
            <v>75075</v>
          </cell>
          <cell r="V2604">
            <v>69713</v>
          </cell>
          <cell r="W2604">
            <v>0</v>
          </cell>
          <cell r="X2604" t="str">
            <v>A3</v>
          </cell>
          <cell r="Y2604">
            <v>0.35</v>
          </cell>
          <cell r="Z2604">
            <v>0.3</v>
          </cell>
          <cell r="AA2604">
            <v>0.3</v>
          </cell>
          <cell r="AB2604">
            <v>0.35</v>
          </cell>
          <cell r="AC2604">
            <v>0</v>
          </cell>
          <cell r="AD2604">
            <v>0</v>
          </cell>
          <cell r="AE2604">
            <v>0</v>
          </cell>
          <cell r="AF2604">
            <v>0</v>
          </cell>
          <cell r="AG2604">
            <v>0</v>
          </cell>
          <cell r="AH2604">
            <v>0</v>
          </cell>
          <cell r="AI2604">
            <v>0</v>
          </cell>
          <cell r="AJ2604">
            <v>0</v>
          </cell>
          <cell r="AK2604">
            <v>0</v>
          </cell>
          <cell r="AL2604">
            <v>0</v>
          </cell>
          <cell r="AM2604">
            <v>0</v>
          </cell>
        </row>
        <row r="2605">
          <cell r="F2605" t="str">
            <v>SLX9850-4-SVL-R4OS-4</v>
          </cell>
          <cell r="G2605" t="str">
            <v>ESSENTIAL 4HR ONSITE SUPPORT RENEWAL</v>
          </cell>
          <cell r="H2605" t="str">
            <v>ESSENTIAL 4HR ONSITE SUPPORT RENEWAL</v>
          </cell>
          <cell r="I2605">
            <v>143000</v>
          </cell>
          <cell r="J2605">
            <v>143000</v>
          </cell>
          <cell r="K2605" t="str">
            <v>N</v>
          </cell>
          <cell r="L2605">
            <v>0</v>
          </cell>
          <cell r="M2605">
            <v>0</v>
          </cell>
          <cell r="N2605">
            <v>0</v>
          </cell>
          <cell r="O2605">
            <v>0</v>
          </cell>
          <cell r="P2605">
            <v>0</v>
          </cell>
          <cell r="Q2605" t="str">
            <v>new support SKU. New tab for SLX9850 in IP PB</v>
          </cell>
          <cell r="R2605">
            <v>0</v>
          </cell>
          <cell r="S2605">
            <v>92950</v>
          </cell>
          <cell r="T2605">
            <v>100100</v>
          </cell>
          <cell r="U2605">
            <v>100100</v>
          </cell>
          <cell r="V2605">
            <v>92950</v>
          </cell>
          <cell r="W2605">
            <v>0</v>
          </cell>
          <cell r="X2605" t="str">
            <v>A3</v>
          </cell>
          <cell r="Y2605">
            <v>0.35</v>
          </cell>
          <cell r="Z2605">
            <v>0.3</v>
          </cell>
          <cell r="AA2605">
            <v>0.3</v>
          </cell>
          <cell r="AB2605">
            <v>0.35</v>
          </cell>
          <cell r="AC2605">
            <v>0</v>
          </cell>
          <cell r="AD2605">
            <v>0</v>
          </cell>
          <cell r="AE2605">
            <v>0</v>
          </cell>
          <cell r="AF2605">
            <v>0</v>
          </cell>
          <cell r="AG2605">
            <v>0</v>
          </cell>
          <cell r="AH2605">
            <v>0</v>
          </cell>
          <cell r="AI2605">
            <v>0</v>
          </cell>
          <cell r="AJ2605">
            <v>0</v>
          </cell>
          <cell r="AK2605">
            <v>0</v>
          </cell>
          <cell r="AL2605">
            <v>0</v>
          </cell>
          <cell r="AM2605">
            <v>0</v>
          </cell>
        </row>
        <row r="2606">
          <cell r="F2606" t="str">
            <v>SLX9850-4-SVL-R4OS-5</v>
          </cell>
          <cell r="G2606" t="str">
            <v>ESSENTIAL 4HR ONSITE SUPPORT RENEWAL</v>
          </cell>
          <cell r="H2606" t="str">
            <v>ESSENTIAL 4HR ONSITE SUPPORT RENEWAL</v>
          </cell>
          <cell r="I2606">
            <v>178750</v>
          </cell>
          <cell r="J2606">
            <v>178750</v>
          </cell>
          <cell r="K2606" t="str">
            <v>N</v>
          </cell>
          <cell r="L2606">
            <v>0</v>
          </cell>
          <cell r="M2606">
            <v>0</v>
          </cell>
          <cell r="N2606">
            <v>0</v>
          </cell>
          <cell r="O2606">
            <v>0</v>
          </cell>
          <cell r="P2606">
            <v>0</v>
          </cell>
          <cell r="Q2606" t="str">
            <v>new support SKU. New tab for SLX9850 in IP PB</v>
          </cell>
          <cell r="R2606">
            <v>0</v>
          </cell>
          <cell r="S2606">
            <v>116188</v>
          </cell>
          <cell r="T2606">
            <v>125125</v>
          </cell>
          <cell r="U2606">
            <v>125125</v>
          </cell>
          <cell r="V2606">
            <v>116188</v>
          </cell>
          <cell r="W2606">
            <v>0</v>
          </cell>
          <cell r="X2606" t="str">
            <v>A3</v>
          </cell>
          <cell r="Y2606">
            <v>0.35</v>
          </cell>
          <cell r="Z2606">
            <v>0.3</v>
          </cell>
          <cell r="AA2606">
            <v>0.3</v>
          </cell>
          <cell r="AB2606">
            <v>0.35</v>
          </cell>
          <cell r="AC2606">
            <v>0</v>
          </cell>
          <cell r="AD2606">
            <v>0</v>
          </cell>
          <cell r="AE2606">
            <v>0</v>
          </cell>
          <cell r="AF2606">
            <v>0</v>
          </cell>
          <cell r="AG2606">
            <v>0</v>
          </cell>
          <cell r="AH2606">
            <v>0</v>
          </cell>
          <cell r="AI2606">
            <v>0</v>
          </cell>
          <cell r="AJ2606">
            <v>0</v>
          </cell>
          <cell r="AK2606">
            <v>0</v>
          </cell>
          <cell r="AL2606">
            <v>0</v>
          </cell>
          <cell r="AM2606">
            <v>0</v>
          </cell>
        </row>
        <row r="2607">
          <cell r="F2607" t="str">
            <v>SLX9850-4-SVL-R4P-1</v>
          </cell>
          <cell r="G2607" t="str">
            <v>ESSENTIAL 4HR PARTS ONLY SUPPORT RENEWAL</v>
          </cell>
          <cell r="H2607" t="str">
            <v>ESSENTIAL 4HR PARTS ONLY SUPPORT RENEWAL</v>
          </cell>
          <cell r="I2607">
            <v>31200</v>
          </cell>
          <cell r="J2607">
            <v>31200</v>
          </cell>
          <cell r="K2607" t="str">
            <v>N</v>
          </cell>
          <cell r="L2607">
            <v>0</v>
          </cell>
          <cell r="M2607">
            <v>0</v>
          </cell>
          <cell r="N2607">
            <v>0</v>
          </cell>
          <cell r="O2607">
            <v>0</v>
          </cell>
          <cell r="P2607">
            <v>0</v>
          </cell>
          <cell r="Q2607" t="str">
            <v>new support SKU. New tab for SLX9850 in IP PB</v>
          </cell>
          <cell r="R2607">
            <v>0</v>
          </cell>
          <cell r="S2607">
            <v>20280</v>
          </cell>
          <cell r="T2607">
            <v>21840</v>
          </cell>
          <cell r="U2607">
            <v>21840</v>
          </cell>
          <cell r="V2607">
            <v>20280</v>
          </cell>
          <cell r="W2607">
            <v>0</v>
          </cell>
          <cell r="X2607" t="str">
            <v>A3</v>
          </cell>
          <cell r="Y2607">
            <v>0.35</v>
          </cell>
          <cell r="Z2607">
            <v>0.3</v>
          </cell>
          <cell r="AA2607">
            <v>0.3</v>
          </cell>
          <cell r="AB2607">
            <v>0.35</v>
          </cell>
          <cell r="AC2607">
            <v>0</v>
          </cell>
          <cell r="AD2607">
            <v>0</v>
          </cell>
          <cell r="AE2607">
            <v>0</v>
          </cell>
          <cell r="AF2607">
            <v>0</v>
          </cell>
          <cell r="AG2607">
            <v>0</v>
          </cell>
          <cell r="AH2607">
            <v>0</v>
          </cell>
          <cell r="AI2607">
            <v>0</v>
          </cell>
          <cell r="AJ2607">
            <v>0</v>
          </cell>
          <cell r="AK2607">
            <v>0</v>
          </cell>
          <cell r="AL2607">
            <v>0</v>
          </cell>
          <cell r="AM2607">
            <v>0</v>
          </cell>
        </row>
        <row r="2608">
          <cell r="F2608" t="str">
            <v>SLX9850-4-SVL-R4P-2</v>
          </cell>
          <cell r="G2608" t="str">
            <v>ESSENTIAL 4HR PARTS ONLY SUPPORT RENEWAL</v>
          </cell>
          <cell r="H2608" t="str">
            <v>ESSENTIAL 4HR PARTS ONLY SUPPORT RENEWAL</v>
          </cell>
          <cell r="I2608">
            <v>59280</v>
          </cell>
          <cell r="J2608">
            <v>59280</v>
          </cell>
          <cell r="K2608" t="str">
            <v>N</v>
          </cell>
          <cell r="L2608">
            <v>0</v>
          </cell>
          <cell r="M2608">
            <v>0</v>
          </cell>
          <cell r="N2608">
            <v>0</v>
          </cell>
          <cell r="O2608">
            <v>0</v>
          </cell>
          <cell r="P2608">
            <v>0</v>
          </cell>
          <cell r="Q2608" t="str">
            <v>new support SKU. New tab for SLX9850 in IP PB</v>
          </cell>
          <cell r="R2608">
            <v>0</v>
          </cell>
          <cell r="S2608">
            <v>38532</v>
          </cell>
          <cell r="T2608">
            <v>41496</v>
          </cell>
          <cell r="U2608">
            <v>41496</v>
          </cell>
          <cell r="V2608">
            <v>38532</v>
          </cell>
          <cell r="W2608">
            <v>0</v>
          </cell>
          <cell r="X2608" t="str">
            <v>A3</v>
          </cell>
          <cell r="Y2608">
            <v>0.35</v>
          </cell>
          <cell r="Z2608">
            <v>0.3</v>
          </cell>
          <cell r="AA2608">
            <v>0.3</v>
          </cell>
          <cell r="AB2608">
            <v>0.35</v>
          </cell>
          <cell r="AC2608">
            <v>0</v>
          </cell>
          <cell r="AD2608">
            <v>0</v>
          </cell>
          <cell r="AE2608">
            <v>0</v>
          </cell>
          <cell r="AF2608">
            <v>0</v>
          </cell>
          <cell r="AG2608">
            <v>0</v>
          </cell>
          <cell r="AH2608">
            <v>0</v>
          </cell>
          <cell r="AI2608">
            <v>0</v>
          </cell>
          <cell r="AJ2608">
            <v>0</v>
          </cell>
          <cell r="AK2608">
            <v>0</v>
          </cell>
          <cell r="AL2608">
            <v>0</v>
          </cell>
          <cell r="AM2608">
            <v>0</v>
          </cell>
        </row>
        <row r="2609">
          <cell r="F2609" t="str">
            <v>SLX9850-4-SVL-R4P-3</v>
          </cell>
          <cell r="G2609" t="str">
            <v>ESSENTIAL 4HR PARTS ONLY SUPPORT RENEWAL</v>
          </cell>
          <cell r="H2609" t="str">
            <v>ESSENTIAL 4HR PARTS ONLY SUPPORT RENEWAL</v>
          </cell>
          <cell r="I2609">
            <v>85800</v>
          </cell>
          <cell r="J2609">
            <v>85800</v>
          </cell>
          <cell r="K2609" t="str">
            <v>N</v>
          </cell>
          <cell r="L2609">
            <v>0</v>
          </cell>
          <cell r="M2609">
            <v>0</v>
          </cell>
          <cell r="N2609">
            <v>0</v>
          </cell>
          <cell r="O2609">
            <v>0</v>
          </cell>
          <cell r="P2609">
            <v>0</v>
          </cell>
          <cell r="Q2609" t="str">
            <v>new support SKU. New tab for SLX9850 in IP PB</v>
          </cell>
          <cell r="R2609">
            <v>0</v>
          </cell>
          <cell r="S2609">
            <v>55770</v>
          </cell>
          <cell r="T2609">
            <v>60060</v>
          </cell>
          <cell r="U2609">
            <v>60060</v>
          </cell>
          <cell r="V2609">
            <v>55770</v>
          </cell>
          <cell r="W2609">
            <v>0</v>
          </cell>
          <cell r="X2609" t="str">
            <v>A3</v>
          </cell>
          <cell r="Y2609">
            <v>0.35</v>
          </cell>
          <cell r="Z2609">
            <v>0.3</v>
          </cell>
          <cell r="AA2609">
            <v>0.3</v>
          </cell>
          <cell r="AB2609">
            <v>0.35</v>
          </cell>
          <cell r="AC2609">
            <v>0</v>
          </cell>
          <cell r="AD2609">
            <v>0</v>
          </cell>
          <cell r="AE2609">
            <v>0</v>
          </cell>
          <cell r="AF2609">
            <v>0</v>
          </cell>
          <cell r="AG2609">
            <v>0</v>
          </cell>
          <cell r="AH2609">
            <v>0</v>
          </cell>
          <cell r="AI2609">
            <v>0</v>
          </cell>
          <cell r="AJ2609">
            <v>0</v>
          </cell>
          <cell r="AK2609">
            <v>0</v>
          </cell>
          <cell r="AL2609">
            <v>0</v>
          </cell>
          <cell r="AM2609">
            <v>0</v>
          </cell>
        </row>
        <row r="2610">
          <cell r="F2610" t="str">
            <v>SLX9850-4-SVL-R4P-4</v>
          </cell>
          <cell r="G2610" t="str">
            <v>ESSENTIAL 4HR PARTS ONLY SUPPORT RENEWAL</v>
          </cell>
          <cell r="H2610" t="str">
            <v>ESSENTIAL 4HR PARTS ONLY SUPPORT RENEWAL</v>
          </cell>
          <cell r="I2610">
            <v>114400</v>
          </cell>
          <cell r="J2610">
            <v>114400</v>
          </cell>
          <cell r="K2610" t="str">
            <v>N</v>
          </cell>
          <cell r="L2610">
            <v>0</v>
          </cell>
          <cell r="M2610">
            <v>0</v>
          </cell>
          <cell r="N2610">
            <v>0</v>
          </cell>
          <cell r="O2610">
            <v>0</v>
          </cell>
          <cell r="P2610">
            <v>0</v>
          </cell>
          <cell r="Q2610" t="str">
            <v>new support SKU. New tab for SLX9850 in IP PB</v>
          </cell>
          <cell r="R2610">
            <v>0</v>
          </cell>
          <cell r="S2610">
            <v>74360</v>
          </cell>
          <cell r="T2610">
            <v>80080</v>
          </cell>
          <cell r="U2610">
            <v>80080</v>
          </cell>
          <cell r="V2610">
            <v>74360</v>
          </cell>
          <cell r="W2610">
            <v>0</v>
          </cell>
          <cell r="X2610" t="str">
            <v>A3</v>
          </cell>
          <cell r="Y2610">
            <v>0.35</v>
          </cell>
          <cell r="Z2610">
            <v>0.3</v>
          </cell>
          <cell r="AA2610">
            <v>0.3</v>
          </cell>
          <cell r="AB2610">
            <v>0.35</v>
          </cell>
          <cell r="AC2610">
            <v>0</v>
          </cell>
          <cell r="AD2610">
            <v>0</v>
          </cell>
          <cell r="AE2610">
            <v>0</v>
          </cell>
          <cell r="AF2610">
            <v>0</v>
          </cell>
          <cell r="AG2610">
            <v>0</v>
          </cell>
          <cell r="AH2610">
            <v>0</v>
          </cell>
          <cell r="AI2610">
            <v>0</v>
          </cell>
          <cell r="AJ2610">
            <v>0</v>
          </cell>
          <cell r="AK2610">
            <v>0</v>
          </cell>
          <cell r="AL2610">
            <v>0</v>
          </cell>
          <cell r="AM2610">
            <v>0</v>
          </cell>
        </row>
        <row r="2611">
          <cell r="F2611" t="str">
            <v>SLX9850-4-SVL-R4P-5</v>
          </cell>
          <cell r="G2611" t="str">
            <v>ESSENTIAL 4HR PARTS ONLY SUPPORT RENEWAL</v>
          </cell>
          <cell r="H2611" t="str">
            <v>ESSENTIAL 4HR PARTS ONLY SUPPORT RENEWAL</v>
          </cell>
          <cell r="I2611">
            <v>143000</v>
          </cell>
          <cell r="J2611">
            <v>143000</v>
          </cell>
          <cell r="K2611" t="str">
            <v>N</v>
          </cell>
          <cell r="L2611">
            <v>0</v>
          </cell>
          <cell r="M2611">
            <v>0</v>
          </cell>
          <cell r="N2611">
            <v>0</v>
          </cell>
          <cell r="O2611">
            <v>0</v>
          </cell>
          <cell r="P2611">
            <v>0</v>
          </cell>
          <cell r="Q2611" t="str">
            <v>new support SKU. New tab for SLX9850 in IP PB</v>
          </cell>
          <cell r="R2611">
            <v>0</v>
          </cell>
          <cell r="S2611">
            <v>92950</v>
          </cell>
          <cell r="T2611">
            <v>100100</v>
          </cell>
          <cell r="U2611">
            <v>100100</v>
          </cell>
          <cell r="V2611">
            <v>92950</v>
          </cell>
          <cell r="W2611">
            <v>0</v>
          </cell>
          <cell r="X2611" t="str">
            <v>A3</v>
          </cell>
          <cell r="Y2611">
            <v>0.35</v>
          </cell>
          <cell r="Z2611">
            <v>0.3</v>
          </cell>
          <cell r="AA2611">
            <v>0.3</v>
          </cell>
          <cell r="AB2611">
            <v>0.35</v>
          </cell>
          <cell r="AC2611">
            <v>0</v>
          </cell>
          <cell r="AD2611">
            <v>0</v>
          </cell>
          <cell r="AE2611">
            <v>0</v>
          </cell>
          <cell r="AF2611">
            <v>0</v>
          </cell>
          <cell r="AG2611">
            <v>0</v>
          </cell>
          <cell r="AH2611">
            <v>0</v>
          </cell>
          <cell r="AI2611">
            <v>0</v>
          </cell>
          <cell r="AJ2611">
            <v>0</v>
          </cell>
          <cell r="AK2611">
            <v>0</v>
          </cell>
          <cell r="AL2611">
            <v>0</v>
          </cell>
          <cell r="AM2611">
            <v>0</v>
          </cell>
        </row>
        <row r="2612">
          <cell r="F2612" t="str">
            <v>SLX9850-4-SVL-RNDO-1</v>
          </cell>
          <cell r="G2612" t="str">
            <v>ESSENTIAL NBD ONSITE SUPPORT RENEWAL</v>
          </cell>
          <cell r="H2612" t="str">
            <v>ESSENTIAL NBD ONSITE SUPPORT RENEWAL</v>
          </cell>
          <cell r="I2612">
            <v>24375</v>
          </cell>
          <cell r="J2612">
            <v>24375</v>
          </cell>
          <cell r="K2612" t="str">
            <v>N</v>
          </cell>
          <cell r="L2612">
            <v>0</v>
          </cell>
          <cell r="M2612">
            <v>0</v>
          </cell>
          <cell r="N2612">
            <v>0</v>
          </cell>
          <cell r="O2612">
            <v>0</v>
          </cell>
          <cell r="P2612">
            <v>0</v>
          </cell>
          <cell r="Q2612" t="str">
            <v>new support SKU. New tab for SLX9850 in IP PB</v>
          </cell>
          <cell r="R2612">
            <v>0</v>
          </cell>
          <cell r="S2612">
            <v>15844</v>
          </cell>
          <cell r="T2612">
            <v>17063</v>
          </cell>
          <cell r="U2612">
            <v>17063</v>
          </cell>
          <cell r="V2612">
            <v>15844</v>
          </cell>
          <cell r="W2612">
            <v>0</v>
          </cell>
          <cell r="X2612" t="str">
            <v>A3</v>
          </cell>
          <cell r="Y2612">
            <v>0.35</v>
          </cell>
          <cell r="Z2612">
            <v>0.3</v>
          </cell>
          <cell r="AA2612">
            <v>0.3</v>
          </cell>
          <cell r="AB2612">
            <v>0.35</v>
          </cell>
          <cell r="AC2612">
            <v>0</v>
          </cell>
          <cell r="AD2612">
            <v>0</v>
          </cell>
          <cell r="AE2612">
            <v>0</v>
          </cell>
          <cell r="AF2612">
            <v>0</v>
          </cell>
          <cell r="AG2612">
            <v>0</v>
          </cell>
          <cell r="AH2612">
            <v>0</v>
          </cell>
          <cell r="AI2612">
            <v>0</v>
          </cell>
          <cell r="AJ2612">
            <v>0</v>
          </cell>
          <cell r="AK2612">
            <v>0</v>
          </cell>
          <cell r="AL2612">
            <v>0</v>
          </cell>
          <cell r="AM2612">
            <v>0</v>
          </cell>
        </row>
        <row r="2613">
          <cell r="F2613" t="str">
            <v>SLX9850-4-SVL-RNDO-2</v>
          </cell>
          <cell r="G2613" t="str">
            <v>ESSENTIAL NBD ONSITE SUPPORT RENEWAL</v>
          </cell>
          <cell r="H2613" t="str">
            <v>ESSENTIAL NBD ONSITE SUPPORT RENEWAL</v>
          </cell>
          <cell r="I2613">
            <v>46313</v>
          </cell>
          <cell r="J2613">
            <v>46313</v>
          </cell>
          <cell r="K2613" t="str">
            <v>N</v>
          </cell>
          <cell r="L2613">
            <v>0</v>
          </cell>
          <cell r="M2613">
            <v>0</v>
          </cell>
          <cell r="N2613">
            <v>0</v>
          </cell>
          <cell r="O2613">
            <v>0</v>
          </cell>
          <cell r="P2613">
            <v>0</v>
          </cell>
          <cell r="Q2613" t="str">
            <v>new support SKU. New tab for SLX9850 in IP PB</v>
          </cell>
          <cell r="R2613">
            <v>0</v>
          </cell>
          <cell r="S2613">
            <v>30103</v>
          </cell>
          <cell r="T2613">
            <v>32419</v>
          </cell>
          <cell r="U2613">
            <v>32419</v>
          </cell>
          <cell r="V2613">
            <v>30103</v>
          </cell>
          <cell r="W2613">
            <v>0</v>
          </cell>
          <cell r="X2613" t="str">
            <v>A3</v>
          </cell>
          <cell r="Y2613">
            <v>0.35</v>
          </cell>
          <cell r="Z2613">
            <v>0.3</v>
          </cell>
          <cell r="AA2613">
            <v>0.3</v>
          </cell>
          <cell r="AB2613">
            <v>0.35</v>
          </cell>
          <cell r="AC2613">
            <v>0</v>
          </cell>
          <cell r="AD2613">
            <v>0</v>
          </cell>
          <cell r="AE2613">
            <v>0</v>
          </cell>
          <cell r="AF2613">
            <v>0</v>
          </cell>
          <cell r="AG2613">
            <v>0</v>
          </cell>
          <cell r="AH2613">
            <v>0</v>
          </cell>
          <cell r="AI2613">
            <v>0</v>
          </cell>
          <cell r="AJ2613">
            <v>0</v>
          </cell>
          <cell r="AK2613">
            <v>0</v>
          </cell>
          <cell r="AL2613">
            <v>0</v>
          </cell>
          <cell r="AM2613">
            <v>0</v>
          </cell>
        </row>
        <row r="2614">
          <cell r="F2614" t="str">
            <v>SLX9850-4-SVL-RNDO-3</v>
          </cell>
          <cell r="G2614" t="str">
            <v>ESSENTIAL NBD ONSITE SUPPORT RENEWAL</v>
          </cell>
          <cell r="H2614" t="str">
            <v>ESSENTIAL NBD ONSITE SUPPORT RENEWAL</v>
          </cell>
          <cell r="I2614">
            <v>67031</v>
          </cell>
          <cell r="J2614">
            <v>67031</v>
          </cell>
          <cell r="K2614" t="str">
            <v>N</v>
          </cell>
          <cell r="L2614">
            <v>0</v>
          </cell>
          <cell r="M2614">
            <v>0</v>
          </cell>
          <cell r="N2614">
            <v>0</v>
          </cell>
          <cell r="O2614">
            <v>0</v>
          </cell>
          <cell r="P2614">
            <v>0</v>
          </cell>
          <cell r="Q2614" t="str">
            <v>new support SKU. New tab for SLX9850 in IP PB</v>
          </cell>
          <cell r="R2614">
            <v>0</v>
          </cell>
          <cell r="S2614">
            <v>43570</v>
          </cell>
          <cell r="T2614">
            <v>46922</v>
          </cell>
          <cell r="U2614">
            <v>46922</v>
          </cell>
          <cell r="V2614">
            <v>43570</v>
          </cell>
          <cell r="W2614">
            <v>0</v>
          </cell>
          <cell r="X2614" t="str">
            <v>A3</v>
          </cell>
          <cell r="Y2614">
            <v>0.35</v>
          </cell>
          <cell r="Z2614">
            <v>0.3</v>
          </cell>
          <cell r="AA2614">
            <v>0.3</v>
          </cell>
          <cell r="AB2614">
            <v>0.35</v>
          </cell>
          <cell r="AC2614">
            <v>0</v>
          </cell>
          <cell r="AD2614">
            <v>0</v>
          </cell>
          <cell r="AE2614">
            <v>0</v>
          </cell>
          <cell r="AF2614">
            <v>0</v>
          </cell>
          <cell r="AG2614">
            <v>0</v>
          </cell>
          <cell r="AH2614">
            <v>0</v>
          </cell>
          <cell r="AI2614">
            <v>0</v>
          </cell>
          <cell r="AJ2614">
            <v>0</v>
          </cell>
          <cell r="AK2614">
            <v>0</v>
          </cell>
          <cell r="AL2614">
            <v>0</v>
          </cell>
          <cell r="AM2614">
            <v>0</v>
          </cell>
        </row>
        <row r="2615">
          <cell r="F2615" t="str">
            <v>SLX9850-4-SVL-RNDO-4</v>
          </cell>
          <cell r="G2615" t="str">
            <v>ESSENTIAL NBD ONSITE SUPPORT RENEWAL</v>
          </cell>
          <cell r="H2615" t="str">
            <v>ESSENTIAL NBD ONSITE SUPPORT RENEWAL</v>
          </cell>
          <cell r="I2615">
            <v>89375</v>
          </cell>
          <cell r="J2615">
            <v>89375</v>
          </cell>
          <cell r="K2615" t="str">
            <v>N</v>
          </cell>
          <cell r="L2615">
            <v>0</v>
          </cell>
          <cell r="M2615">
            <v>0</v>
          </cell>
          <cell r="N2615">
            <v>0</v>
          </cell>
          <cell r="O2615">
            <v>0</v>
          </cell>
          <cell r="P2615">
            <v>0</v>
          </cell>
          <cell r="Q2615" t="str">
            <v>new support SKU. New tab for SLX9850 in IP PB</v>
          </cell>
          <cell r="R2615">
            <v>0</v>
          </cell>
          <cell r="S2615">
            <v>58094</v>
          </cell>
          <cell r="T2615">
            <v>62563</v>
          </cell>
          <cell r="U2615">
            <v>62563</v>
          </cell>
          <cell r="V2615">
            <v>58094</v>
          </cell>
          <cell r="W2615">
            <v>0</v>
          </cell>
          <cell r="X2615" t="str">
            <v>A3</v>
          </cell>
          <cell r="Y2615">
            <v>0.35</v>
          </cell>
          <cell r="Z2615">
            <v>0.3</v>
          </cell>
          <cell r="AA2615">
            <v>0.3</v>
          </cell>
          <cell r="AB2615">
            <v>0.35</v>
          </cell>
          <cell r="AC2615">
            <v>0</v>
          </cell>
          <cell r="AD2615">
            <v>0</v>
          </cell>
          <cell r="AE2615">
            <v>0</v>
          </cell>
          <cell r="AF2615">
            <v>0</v>
          </cell>
          <cell r="AG2615">
            <v>0</v>
          </cell>
          <cell r="AH2615">
            <v>0</v>
          </cell>
          <cell r="AI2615">
            <v>0</v>
          </cell>
          <cell r="AJ2615">
            <v>0</v>
          </cell>
          <cell r="AK2615">
            <v>0</v>
          </cell>
          <cell r="AL2615">
            <v>0</v>
          </cell>
          <cell r="AM2615">
            <v>0</v>
          </cell>
        </row>
        <row r="2616">
          <cell r="F2616" t="str">
            <v>SLX9850-4-SVL-RNDO-5</v>
          </cell>
          <cell r="G2616" t="str">
            <v>ESSENTIAL NBD ONSITE SUPPORT RENEWAL</v>
          </cell>
          <cell r="H2616" t="str">
            <v>ESSENTIAL NBD ONSITE SUPPORT RENEWAL</v>
          </cell>
          <cell r="I2616">
            <v>111719</v>
          </cell>
          <cell r="J2616">
            <v>111719</v>
          </cell>
          <cell r="K2616" t="str">
            <v>N</v>
          </cell>
          <cell r="L2616">
            <v>0</v>
          </cell>
          <cell r="M2616">
            <v>0</v>
          </cell>
          <cell r="N2616">
            <v>0</v>
          </cell>
          <cell r="O2616">
            <v>0</v>
          </cell>
          <cell r="P2616">
            <v>0</v>
          </cell>
          <cell r="Q2616" t="str">
            <v>new support SKU. New tab for SLX9850 in IP PB</v>
          </cell>
          <cell r="R2616">
            <v>0</v>
          </cell>
          <cell r="S2616">
            <v>72617</v>
          </cell>
          <cell r="T2616">
            <v>78203</v>
          </cell>
          <cell r="U2616">
            <v>78203</v>
          </cell>
          <cell r="V2616">
            <v>72617</v>
          </cell>
          <cell r="W2616">
            <v>0</v>
          </cell>
          <cell r="X2616" t="str">
            <v>A3</v>
          </cell>
          <cell r="Y2616">
            <v>0.35</v>
          </cell>
          <cell r="Z2616">
            <v>0.3</v>
          </cell>
          <cell r="AA2616">
            <v>0.3</v>
          </cell>
          <cell r="AB2616">
            <v>0.35</v>
          </cell>
          <cell r="AC2616">
            <v>0</v>
          </cell>
          <cell r="AD2616">
            <v>0</v>
          </cell>
          <cell r="AE2616">
            <v>0</v>
          </cell>
          <cell r="AF2616">
            <v>0</v>
          </cell>
          <cell r="AG2616">
            <v>0</v>
          </cell>
          <cell r="AH2616">
            <v>0</v>
          </cell>
          <cell r="AI2616">
            <v>0</v>
          </cell>
          <cell r="AJ2616">
            <v>0</v>
          </cell>
          <cell r="AK2616">
            <v>0</v>
          </cell>
          <cell r="AL2616">
            <v>0</v>
          </cell>
          <cell r="AM2616">
            <v>0</v>
          </cell>
        </row>
        <row r="2617">
          <cell r="F2617" t="str">
            <v>SLX9850-4-SVL-RNDP-1</v>
          </cell>
          <cell r="G2617" t="str">
            <v>ESSENTIAL NBD PARTS ONLY SUPPORT RENEWAL</v>
          </cell>
          <cell r="H2617" t="str">
            <v>ESSENTIAL NBD PARTS ONLY SUPPORT RENEWAL</v>
          </cell>
          <cell r="I2617">
            <v>19500</v>
          </cell>
          <cell r="J2617">
            <v>19500</v>
          </cell>
          <cell r="K2617" t="str">
            <v>N</v>
          </cell>
          <cell r="L2617">
            <v>0</v>
          </cell>
          <cell r="M2617">
            <v>0</v>
          </cell>
          <cell r="N2617">
            <v>0</v>
          </cell>
          <cell r="O2617">
            <v>0</v>
          </cell>
          <cell r="P2617">
            <v>0</v>
          </cell>
          <cell r="Q2617" t="str">
            <v>new support SKU. New tab for SLX9850 in IP PB</v>
          </cell>
          <cell r="R2617">
            <v>0</v>
          </cell>
          <cell r="S2617">
            <v>12675</v>
          </cell>
          <cell r="T2617">
            <v>13650</v>
          </cell>
          <cell r="U2617">
            <v>13650</v>
          </cell>
          <cell r="V2617">
            <v>12675</v>
          </cell>
          <cell r="W2617">
            <v>0</v>
          </cell>
          <cell r="X2617" t="str">
            <v>A3</v>
          </cell>
          <cell r="Y2617">
            <v>0.35</v>
          </cell>
          <cell r="Z2617">
            <v>0.3</v>
          </cell>
          <cell r="AA2617">
            <v>0.3</v>
          </cell>
          <cell r="AB2617">
            <v>0.35</v>
          </cell>
          <cell r="AC2617">
            <v>0</v>
          </cell>
          <cell r="AD2617">
            <v>0</v>
          </cell>
          <cell r="AE2617">
            <v>0</v>
          </cell>
          <cell r="AF2617">
            <v>0</v>
          </cell>
          <cell r="AG2617">
            <v>0</v>
          </cell>
          <cell r="AH2617">
            <v>0</v>
          </cell>
          <cell r="AI2617">
            <v>0</v>
          </cell>
          <cell r="AJ2617">
            <v>0</v>
          </cell>
          <cell r="AK2617">
            <v>0</v>
          </cell>
          <cell r="AL2617">
            <v>0</v>
          </cell>
          <cell r="AM2617">
            <v>0</v>
          </cell>
        </row>
        <row r="2618">
          <cell r="F2618" t="str">
            <v>SLX9850-4-SVL-RNDP-2</v>
          </cell>
          <cell r="G2618" t="str">
            <v>ESSENTIAL NBD PARTS ONLY SUPPORT RENEWAL</v>
          </cell>
          <cell r="H2618" t="str">
            <v>ESSENTIAL NBD PARTS ONLY SUPPORT RENEWAL</v>
          </cell>
          <cell r="I2618">
            <v>37050</v>
          </cell>
          <cell r="J2618">
            <v>37050</v>
          </cell>
          <cell r="K2618" t="str">
            <v>N</v>
          </cell>
          <cell r="L2618">
            <v>0</v>
          </cell>
          <cell r="M2618">
            <v>0</v>
          </cell>
          <cell r="N2618">
            <v>0</v>
          </cell>
          <cell r="O2618">
            <v>0</v>
          </cell>
          <cell r="P2618">
            <v>0</v>
          </cell>
          <cell r="Q2618" t="str">
            <v>new support SKU. New tab for SLX9850 in IP PB</v>
          </cell>
          <cell r="R2618">
            <v>0</v>
          </cell>
          <cell r="S2618">
            <v>24083</v>
          </cell>
          <cell r="T2618">
            <v>25935</v>
          </cell>
          <cell r="U2618">
            <v>25935</v>
          </cell>
          <cell r="V2618">
            <v>24083</v>
          </cell>
          <cell r="W2618">
            <v>0</v>
          </cell>
          <cell r="X2618" t="str">
            <v>A3</v>
          </cell>
          <cell r="Y2618">
            <v>0.35</v>
          </cell>
          <cell r="Z2618">
            <v>0.3</v>
          </cell>
          <cell r="AA2618">
            <v>0.3</v>
          </cell>
          <cell r="AB2618">
            <v>0.35</v>
          </cell>
          <cell r="AC2618">
            <v>0</v>
          </cell>
          <cell r="AD2618">
            <v>0</v>
          </cell>
          <cell r="AE2618">
            <v>0</v>
          </cell>
          <cell r="AF2618">
            <v>0</v>
          </cell>
          <cell r="AG2618">
            <v>0</v>
          </cell>
          <cell r="AH2618">
            <v>0</v>
          </cell>
          <cell r="AI2618">
            <v>0</v>
          </cell>
          <cell r="AJ2618">
            <v>0</v>
          </cell>
          <cell r="AK2618">
            <v>0</v>
          </cell>
          <cell r="AL2618">
            <v>0</v>
          </cell>
          <cell r="AM2618">
            <v>0</v>
          </cell>
        </row>
        <row r="2619">
          <cell r="F2619" t="str">
            <v>SLX9850-4-SVL-RNDP-3</v>
          </cell>
          <cell r="G2619" t="str">
            <v>ESSENTIAL NBD PARTS ONLY SUPPORT RENEWAL</v>
          </cell>
          <cell r="H2619" t="str">
            <v>ESSENTIAL NBD PARTS ONLY SUPPORT RENEWAL</v>
          </cell>
          <cell r="I2619">
            <v>53625</v>
          </cell>
          <cell r="J2619">
            <v>53625</v>
          </cell>
          <cell r="K2619" t="str">
            <v>N</v>
          </cell>
          <cell r="L2619">
            <v>0</v>
          </cell>
          <cell r="M2619">
            <v>0</v>
          </cell>
          <cell r="N2619">
            <v>0</v>
          </cell>
          <cell r="O2619">
            <v>0</v>
          </cell>
          <cell r="P2619">
            <v>0</v>
          </cell>
          <cell r="Q2619" t="str">
            <v>new support SKU. New tab for SLX9850 in IP PB</v>
          </cell>
          <cell r="R2619">
            <v>0</v>
          </cell>
          <cell r="S2619">
            <v>34856</v>
          </cell>
          <cell r="T2619">
            <v>37538</v>
          </cell>
          <cell r="U2619">
            <v>37538</v>
          </cell>
          <cell r="V2619">
            <v>34856</v>
          </cell>
          <cell r="W2619">
            <v>0</v>
          </cell>
          <cell r="X2619" t="str">
            <v>A3</v>
          </cell>
          <cell r="Y2619">
            <v>0.35</v>
          </cell>
          <cell r="Z2619">
            <v>0.3</v>
          </cell>
          <cell r="AA2619">
            <v>0.3</v>
          </cell>
          <cell r="AB2619">
            <v>0.35</v>
          </cell>
          <cell r="AC2619">
            <v>0</v>
          </cell>
          <cell r="AD2619">
            <v>0</v>
          </cell>
          <cell r="AE2619">
            <v>0</v>
          </cell>
          <cell r="AF2619">
            <v>0</v>
          </cell>
          <cell r="AG2619">
            <v>0</v>
          </cell>
          <cell r="AH2619">
            <v>0</v>
          </cell>
          <cell r="AI2619">
            <v>0</v>
          </cell>
          <cell r="AJ2619">
            <v>0</v>
          </cell>
          <cell r="AK2619">
            <v>0</v>
          </cell>
          <cell r="AL2619">
            <v>0</v>
          </cell>
          <cell r="AM2619">
            <v>0</v>
          </cell>
        </row>
        <row r="2620">
          <cell r="F2620" t="str">
            <v>SLX9850-4-SVL-RNDP-4</v>
          </cell>
          <cell r="G2620" t="str">
            <v>ESSENTIAL NBD PARTS ONLY SUPPORT RENEWAL</v>
          </cell>
          <cell r="H2620" t="str">
            <v>ESSENTIAL NBD PARTS ONLY SUPPORT RENEWAL</v>
          </cell>
          <cell r="I2620">
            <v>71500</v>
          </cell>
          <cell r="J2620">
            <v>71500</v>
          </cell>
          <cell r="K2620" t="str">
            <v>N</v>
          </cell>
          <cell r="L2620">
            <v>0</v>
          </cell>
          <cell r="M2620">
            <v>0</v>
          </cell>
          <cell r="N2620">
            <v>0</v>
          </cell>
          <cell r="O2620">
            <v>0</v>
          </cell>
          <cell r="P2620">
            <v>0</v>
          </cell>
          <cell r="Q2620" t="str">
            <v>new support SKU. New tab for SLX9850 in IP PB</v>
          </cell>
          <cell r="R2620">
            <v>0</v>
          </cell>
          <cell r="S2620">
            <v>46475</v>
          </cell>
          <cell r="T2620">
            <v>50050</v>
          </cell>
          <cell r="U2620">
            <v>50050</v>
          </cell>
          <cell r="V2620">
            <v>46475</v>
          </cell>
          <cell r="W2620">
            <v>0</v>
          </cell>
          <cell r="X2620" t="str">
            <v>A3</v>
          </cell>
          <cell r="Y2620">
            <v>0.35</v>
          </cell>
          <cell r="Z2620">
            <v>0.3</v>
          </cell>
          <cell r="AA2620">
            <v>0.3</v>
          </cell>
          <cell r="AB2620">
            <v>0.35</v>
          </cell>
          <cell r="AC2620">
            <v>0</v>
          </cell>
          <cell r="AD2620">
            <v>0</v>
          </cell>
          <cell r="AE2620">
            <v>0</v>
          </cell>
          <cell r="AF2620">
            <v>0</v>
          </cell>
          <cell r="AG2620">
            <v>0</v>
          </cell>
          <cell r="AH2620">
            <v>0</v>
          </cell>
          <cell r="AI2620">
            <v>0</v>
          </cell>
          <cell r="AJ2620">
            <v>0</v>
          </cell>
          <cell r="AK2620">
            <v>0</v>
          </cell>
          <cell r="AL2620">
            <v>0</v>
          </cell>
          <cell r="AM2620">
            <v>0</v>
          </cell>
        </row>
        <row r="2621">
          <cell r="F2621" t="str">
            <v>SLX9850-4-SVL-RNDP-5</v>
          </cell>
          <cell r="G2621" t="str">
            <v>ESSENTIAL NBD PARTS ONLY SUPPORT RENEWAL</v>
          </cell>
          <cell r="H2621" t="str">
            <v>ESSENTIAL NBD PARTS ONLY SUPPORT RENEWAL</v>
          </cell>
          <cell r="I2621">
            <v>89375</v>
          </cell>
          <cell r="J2621">
            <v>89375</v>
          </cell>
          <cell r="K2621" t="str">
            <v>N</v>
          </cell>
          <cell r="L2621">
            <v>0</v>
          </cell>
          <cell r="M2621">
            <v>0</v>
          </cell>
          <cell r="N2621">
            <v>0</v>
          </cell>
          <cell r="O2621">
            <v>0</v>
          </cell>
          <cell r="P2621">
            <v>0</v>
          </cell>
          <cell r="Q2621" t="str">
            <v>new support SKU. New tab for SLX9850 in IP PB</v>
          </cell>
          <cell r="R2621">
            <v>0</v>
          </cell>
          <cell r="S2621">
            <v>58094</v>
          </cell>
          <cell r="T2621">
            <v>62563</v>
          </cell>
          <cell r="U2621">
            <v>62563</v>
          </cell>
          <cell r="V2621">
            <v>58094</v>
          </cell>
          <cell r="W2621">
            <v>0</v>
          </cell>
          <cell r="X2621" t="str">
            <v>A3</v>
          </cell>
          <cell r="Y2621">
            <v>0.35</v>
          </cell>
          <cell r="Z2621">
            <v>0.3</v>
          </cell>
          <cell r="AA2621">
            <v>0.3</v>
          </cell>
          <cell r="AB2621">
            <v>0.35</v>
          </cell>
          <cell r="AC2621">
            <v>0</v>
          </cell>
          <cell r="AD2621">
            <v>0</v>
          </cell>
          <cell r="AE2621">
            <v>0</v>
          </cell>
          <cell r="AF2621">
            <v>0</v>
          </cell>
          <cell r="AG2621">
            <v>0</v>
          </cell>
          <cell r="AH2621">
            <v>0</v>
          </cell>
          <cell r="AI2621">
            <v>0</v>
          </cell>
          <cell r="AJ2621">
            <v>0</v>
          </cell>
          <cell r="AK2621">
            <v>0</v>
          </cell>
          <cell r="AL2621">
            <v>0</v>
          </cell>
          <cell r="AM2621">
            <v>0</v>
          </cell>
        </row>
        <row r="2622">
          <cell r="F2622" t="str">
            <v>SLX9850-4-SVL-RP4OS-1</v>
          </cell>
          <cell r="G2622" t="str">
            <v>PREMIER 4HR ONSITE SUPPORT RENEWAL</v>
          </cell>
          <cell r="H2622" t="str">
            <v>PREMIER 4HR ONSITE SUPPORT RENEWAL</v>
          </cell>
          <cell r="I2622">
            <v>46800</v>
          </cell>
          <cell r="J2622">
            <v>46800</v>
          </cell>
          <cell r="K2622" t="str">
            <v>N</v>
          </cell>
          <cell r="L2622">
            <v>0</v>
          </cell>
          <cell r="M2622">
            <v>0</v>
          </cell>
          <cell r="N2622">
            <v>0</v>
          </cell>
          <cell r="O2622">
            <v>0</v>
          </cell>
          <cell r="P2622">
            <v>0</v>
          </cell>
          <cell r="Q2622" t="str">
            <v>new support SKU. New tab for SLX9850 in IP PB</v>
          </cell>
          <cell r="R2622">
            <v>0</v>
          </cell>
          <cell r="S2622">
            <v>30420</v>
          </cell>
          <cell r="T2622">
            <v>32760</v>
          </cell>
          <cell r="U2622">
            <v>32760</v>
          </cell>
          <cell r="V2622">
            <v>30420</v>
          </cell>
          <cell r="W2622">
            <v>0</v>
          </cell>
          <cell r="X2622" t="str">
            <v>A3</v>
          </cell>
          <cell r="Y2622">
            <v>0.35</v>
          </cell>
          <cell r="Z2622">
            <v>0.3</v>
          </cell>
          <cell r="AA2622">
            <v>0.3</v>
          </cell>
          <cell r="AB2622">
            <v>0.35</v>
          </cell>
          <cell r="AC2622">
            <v>0</v>
          </cell>
          <cell r="AD2622">
            <v>0</v>
          </cell>
          <cell r="AE2622">
            <v>0</v>
          </cell>
          <cell r="AF2622">
            <v>0</v>
          </cell>
          <cell r="AG2622">
            <v>0</v>
          </cell>
          <cell r="AH2622">
            <v>0</v>
          </cell>
          <cell r="AI2622">
            <v>0</v>
          </cell>
          <cell r="AJ2622">
            <v>0</v>
          </cell>
          <cell r="AK2622">
            <v>0</v>
          </cell>
          <cell r="AL2622">
            <v>0</v>
          </cell>
          <cell r="AM2622">
            <v>0</v>
          </cell>
        </row>
        <row r="2623">
          <cell r="F2623" t="str">
            <v>SLX9850-4-SVL-RP4OS-2</v>
          </cell>
          <cell r="G2623" t="str">
            <v>PREMIER 4HR ONSITE SUPPORT RENEWAL</v>
          </cell>
          <cell r="H2623" t="str">
            <v>PREMIER 4HR ONSITE SUPPORT RENEWAL</v>
          </cell>
          <cell r="I2623">
            <v>88920</v>
          </cell>
          <cell r="J2623">
            <v>88920</v>
          </cell>
          <cell r="K2623" t="str">
            <v>N</v>
          </cell>
          <cell r="L2623">
            <v>0</v>
          </cell>
          <cell r="M2623">
            <v>0</v>
          </cell>
          <cell r="N2623">
            <v>0</v>
          </cell>
          <cell r="O2623">
            <v>0</v>
          </cell>
          <cell r="P2623">
            <v>0</v>
          </cell>
          <cell r="Q2623" t="str">
            <v>new support SKU. New tab for SLX9850 in IP PB</v>
          </cell>
          <cell r="R2623">
            <v>0</v>
          </cell>
          <cell r="S2623">
            <v>57798</v>
          </cell>
          <cell r="T2623">
            <v>62244</v>
          </cell>
          <cell r="U2623">
            <v>62244</v>
          </cell>
          <cell r="V2623">
            <v>57798</v>
          </cell>
          <cell r="W2623">
            <v>0</v>
          </cell>
          <cell r="X2623" t="str">
            <v>A3</v>
          </cell>
          <cell r="Y2623">
            <v>0.35</v>
          </cell>
          <cell r="Z2623">
            <v>0.3</v>
          </cell>
          <cell r="AA2623">
            <v>0.3</v>
          </cell>
          <cell r="AB2623">
            <v>0.35</v>
          </cell>
          <cell r="AC2623">
            <v>0</v>
          </cell>
          <cell r="AD2623">
            <v>0</v>
          </cell>
          <cell r="AE2623">
            <v>0</v>
          </cell>
          <cell r="AF2623">
            <v>0</v>
          </cell>
          <cell r="AG2623">
            <v>0</v>
          </cell>
          <cell r="AH2623">
            <v>0</v>
          </cell>
          <cell r="AI2623">
            <v>0</v>
          </cell>
          <cell r="AJ2623">
            <v>0</v>
          </cell>
          <cell r="AK2623">
            <v>0</v>
          </cell>
          <cell r="AL2623">
            <v>0</v>
          </cell>
          <cell r="AM2623">
            <v>0</v>
          </cell>
        </row>
        <row r="2624">
          <cell r="F2624" t="str">
            <v>SLX9850-4-SVL-RP4OS-3</v>
          </cell>
          <cell r="G2624" t="str">
            <v>PREMIER 4HR ONSITE SUPPORT RENEWAL</v>
          </cell>
          <cell r="H2624" t="str">
            <v>PREMIER 4HR ONSITE SUPPORT RENEWAL</v>
          </cell>
          <cell r="I2624">
            <v>128700</v>
          </cell>
          <cell r="J2624">
            <v>128700</v>
          </cell>
          <cell r="K2624" t="str">
            <v>N</v>
          </cell>
          <cell r="L2624">
            <v>0</v>
          </cell>
          <cell r="M2624">
            <v>0</v>
          </cell>
          <cell r="N2624">
            <v>0</v>
          </cell>
          <cell r="O2624">
            <v>0</v>
          </cell>
          <cell r="P2624">
            <v>0</v>
          </cell>
          <cell r="Q2624" t="str">
            <v>new support SKU. New tab for SLX9850 in IP PB</v>
          </cell>
          <cell r="R2624">
            <v>0</v>
          </cell>
          <cell r="S2624">
            <v>83655</v>
          </cell>
          <cell r="T2624">
            <v>90090</v>
          </cell>
          <cell r="U2624">
            <v>90090</v>
          </cell>
          <cell r="V2624">
            <v>83655</v>
          </cell>
          <cell r="W2624">
            <v>0</v>
          </cell>
          <cell r="X2624" t="str">
            <v>A3</v>
          </cell>
          <cell r="Y2624">
            <v>0.35</v>
          </cell>
          <cell r="Z2624">
            <v>0.3</v>
          </cell>
          <cell r="AA2624">
            <v>0.3</v>
          </cell>
          <cell r="AB2624">
            <v>0.35</v>
          </cell>
          <cell r="AC2624">
            <v>0</v>
          </cell>
          <cell r="AD2624">
            <v>0</v>
          </cell>
          <cell r="AE2624">
            <v>0</v>
          </cell>
          <cell r="AF2624">
            <v>0</v>
          </cell>
          <cell r="AG2624">
            <v>0</v>
          </cell>
          <cell r="AH2624">
            <v>0</v>
          </cell>
          <cell r="AI2624">
            <v>0</v>
          </cell>
          <cell r="AJ2624">
            <v>0</v>
          </cell>
          <cell r="AK2624">
            <v>0</v>
          </cell>
          <cell r="AL2624">
            <v>0</v>
          </cell>
          <cell r="AM2624">
            <v>0</v>
          </cell>
        </row>
        <row r="2625">
          <cell r="F2625" t="str">
            <v>SLX9850-4-SVL-RP4OS-4</v>
          </cell>
          <cell r="G2625" t="str">
            <v>PREMIER 4HR ONSITE SUPPORT RENEWAL</v>
          </cell>
          <cell r="H2625" t="str">
            <v>PREMIER 4HR ONSITE SUPPORT RENEWAL</v>
          </cell>
          <cell r="I2625">
            <v>171600</v>
          </cell>
          <cell r="J2625">
            <v>171600</v>
          </cell>
          <cell r="K2625" t="str">
            <v>N</v>
          </cell>
          <cell r="L2625">
            <v>0</v>
          </cell>
          <cell r="M2625">
            <v>0</v>
          </cell>
          <cell r="N2625">
            <v>0</v>
          </cell>
          <cell r="O2625">
            <v>0</v>
          </cell>
          <cell r="P2625">
            <v>0</v>
          </cell>
          <cell r="Q2625" t="str">
            <v>new support SKU. New tab for SLX9850 in IP PB</v>
          </cell>
          <cell r="R2625">
            <v>0</v>
          </cell>
          <cell r="S2625">
            <v>111540</v>
          </cell>
          <cell r="T2625">
            <v>120120</v>
          </cell>
          <cell r="U2625">
            <v>120120</v>
          </cell>
          <cell r="V2625">
            <v>111540</v>
          </cell>
          <cell r="W2625">
            <v>0</v>
          </cell>
          <cell r="X2625" t="str">
            <v>A3</v>
          </cell>
          <cell r="Y2625">
            <v>0.35</v>
          </cell>
          <cell r="Z2625">
            <v>0.3</v>
          </cell>
          <cell r="AA2625">
            <v>0.3</v>
          </cell>
          <cell r="AB2625">
            <v>0.35</v>
          </cell>
          <cell r="AC2625">
            <v>0</v>
          </cell>
          <cell r="AD2625">
            <v>0</v>
          </cell>
          <cell r="AE2625">
            <v>0</v>
          </cell>
          <cell r="AF2625">
            <v>0</v>
          </cell>
          <cell r="AG2625">
            <v>0</v>
          </cell>
          <cell r="AH2625">
            <v>0</v>
          </cell>
          <cell r="AI2625">
            <v>0</v>
          </cell>
          <cell r="AJ2625">
            <v>0</v>
          </cell>
          <cell r="AK2625">
            <v>0</v>
          </cell>
          <cell r="AL2625">
            <v>0</v>
          </cell>
          <cell r="AM2625">
            <v>0</v>
          </cell>
        </row>
        <row r="2626">
          <cell r="F2626" t="str">
            <v>SLX9850-4-SVL-RP4OS-5</v>
          </cell>
          <cell r="G2626" t="str">
            <v>PREMIER 4HR ONSITE SUPPORT RENEWAL</v>
          </cell>
          <cell r="H2626" t="str">
            <v>PREMIER 4HR ONSITE SUPPORT RENEWAL</v>
          </cell>
          <cell r="I2626">
            <v>214500</v>
          </cell>
          <cell r="J2626">
            <v>214500</v>
          </cell>
          <cell r="K2626" t="str">
            <v>N</v>
          </cell>
          <cell r="L2626">
            <v>0</v>
          </cell>
          <cell r="M2626">
            <v>0</v>
          </cell>
          <cell r="N2626">
            <v>0</v>
          </cell>
          <cell r="O2626">
            <v>0</v>
          </cell>
          <cell r="P2626">
            <v>0</v>
          </cell>
          <cell r="Q2626" t="str">
            <v>new support SKU. New tab for SLX9850 in IP PB</v>
          </cell>
          <cell r="R2626">
            <v>0</v>
          </cell>
          <cell r="S2626">
            <v>139425</v>
          </cell>
          <cell r="T2626">
            <v>150150</v>
          </cell>
          <cell r="U2626">
            <v>150150</v>
          </cell>
          <cell r="V2626">
            <v>139425</v>
          </cell>
          <cell r="W2626">
            <v>0</v>
          </cell>
          <cell r="X2626" t="str">
            <v>A3</v>
          </cell>
          <cell r="Y2626">
            <v>0.35</v>
          </cell>
          <cell r="Z2626">
            <v>0.3</v>
          </cell>
          <cell r="AA2626">
            <v>0.3</v>
          </cell>
          <cell r="AB2626">
            <v>0.35</v>
          </cell>
          <cell r="AC2626">
            <v>0</v>
          </cell>
          <cell r="AD2626">
            <v>0</v>
          </cell>
          <cell r="AE2626">
            <v>0</v>
          </cell>
          <cell r="AF2626">
            <v>0</v>
          </cell>
          <cell r="AG2626">
            <v>0</v>
          </cell>
          <cell r="AH2626">
            <v>0</v>
          </cell>
          <cell r="AI2626">
            <v>0</v>
          </cell>
          <cell r="AJ2626">
            <v>0</v>
          </cell>
          <cell r="AK2626">
            <v>0</v>
          </cell>
          <cell r="AL2626">
            <v>0</v>
          </cell>
          <cell r="AM2626">
            <v>0</v>
          </cell>
        </row>
        <row r="2627">
          <cell r="F2627" t="str">
            <v>SLX9850-4-SVL-RP4P-1</v>
          </cell>
          <cell r="G2627" t="str">
            <v>PREMIER 4HR PARTS ONLY SUPPORT RENEWAL</v>
          </cell>
          <cell r="H2627" t="str">
            <v>PREMIER 4HR PARTS ONLY SUPPORT RENEWAL</v>
          </cell>
          <cell r="I2627">
            <v>39000</v>
          </cell>
          <cell r="J2627">
            <v>39000</v>
          </cell>
          <cell r="K2627" t="str">
            <v>N</v>
          </cell>
          <cell r="L2627">
            <v>0</v>
          </cell>
          <cell r="M2627">
            <v>0</v>
          </cell>
          <cell r="N2627">
            <v>0</v>
          </cell>
          <cell r="O2627">
            <v>0</v>
          </cell>
          <cell r="P2627">
            <v>0</v>
          </cell>
          <cell r="Q2627" t="str">
            <v>new support SKU. New tab for SLX9850 in IP PB</v>
          </cell>
          <cell r="R2627">
            <v>0</v>
          </cell>
          <cell r="S2627">
            <v>25350</v>
          </cell>
          <cell r="T2627">
            <v>27300</v>
          </cell>
          <cell r="U2627">
            <v>27300</v>
          </cell>
          <cell r="V2627">
            <v>25350</v>
          </cell>
          <cell r="W2627">
            <v>0</v>
          </cell>
          <cell r="X2627" t="str">
            <v>A3</v>
          </cell>
          <cell r="Y2627">
            <v>0.35</v>
          </cell>
          <cell r="Z2627">
            <v>0.3</v>
          </cell>
          <cell r="AA2627">
            <v>0.3</v>
          </cell>
          <cell r="AB2627">
            <v>0.35</v>
          </cell>
          <cell r="AC2627">
            <v>0</v>
          </cell>
          <cell r="AD2627">
            <v>0</v>
          </cell>
          <cell r="AE2627">
            <v>0</v>
          </cell>
          <cell r="AF2627">
            <v>0</v>
          </cell>
          <cell r="AG2627">
            <v>0</v>
          </cell>
          <cell r="AH2627">
            <v>0</v>
          </cell>
          <cell r="AI2627">
            <v>0</v>
          </cell>
          <cell r="AJ2627">
            <v>0</v>
          </cell>
          <cell r="AK2627">
            <v>0</v>
          </cell>
          <cell r="AL2627">
            <v>0</v>
          </cell>
          <cell r="AM2627">
            <v>0</v>
          </cell>
        </row>
        <row r="2628">
          <cell r="F2628" t="str">
            <v>SLX9850-4-SVL-RP4P-2</v>
          </cell>
          <cell r="G2628" t="str">
            <v>PREMIER 4HR PARTS ONLY SUPPORT RENEWAL</v>
          </cell>
          <cell r="H2628" t="str">
            <v>PREMIER 4HR PARTS ONLY SUPPORT RENEWAL</v>
          </cell>
          <cell r="I2628">
            <v>74100</v>
          </cell>
          <cell r="J2628">
            <v>74100</v>
          </cell>
          <cell r="K2628" t="str">
            <v>N</v>
          </cell>
          <cell r="L2628">
            <v>0</v>
          </cell>
          <cell r="M2628">
            <v>0</v>
          </cell>
          <cell r="N2628">
            <v>0</v>
          </cell>
          <cell r="O2628">
            <v>0</v>
          </cell>
          <cell r="P2628">
            <v>0</v>
          </cell>
          <cell r="Q2628" t="str">
            <v>new support SKU. New tab for SLX9850 in IP PB</v>
          </cell>
          <cell r="R2628">
            <v>0</v>
          </cell>
          <cell r="S2628">
            <v>48165</v>
          </cell>
          <cell r="T2628">
            <v>51870</v>
          </cell>
          <cell r="U2628">
            <v>51870</v>
          </cell>
          <cell r="V2628">
            <v>48165</v>
          </cell>
          <cell r="W2628">
            <v>0</v>
          </cell>
          <cell r="X2628" t="str">
            <v>A3</v>
          </cell>
          <cell r="Y2628">
            <v>0.35</v>
          </cell>
          <cell r="Z2628">
            <v>0.3</v>
          </cell>
          <cell r="AA2628">
            <v>0.3</v>
          </cell>
          <cell r="AB2628">
            <v>0.35</v>
          </cell>
          <cell r="AC2628">
            <v>0</v>
          </cell>
          <cell r="AD2628">
            <v>0</v>
          </cell>
          <cell r="AE2628">
            <v>0</v>
          </cell>
          <cell r="AF2628">
            <v>0</v>
          </cell>
          <cell r="AG2628">
            <v>0</v>
          </cell>
          <cell r="AH2628">
            <v>0</v>
          </cell>
          <cell r="AI2628">
            <v>0</v>
          </cell>
          <cell r="AJ2628">
            <v>0</v>
          </cell>
          <cell r="AK2628">
            <v>0</v>
          </cell>
          <cell r="AL2628">
            <v>0</v>
          </cell>
          <cell r="AM2628">
            <v>0</v>
          </cell>
        </row>
        <row r="2629">
          <cell r="F2629" t="str">
            <v>SLX9850-4-SVL-RP4P-3</v>
          </cell>
          <cell r="G2629" t="str">
            <v>PREMIER 4HR PARTS ONLY SUPPORT RENEWAL</v>
          </cell>
          <cell r="H2629" t="str">
            <v>PREMIER 4HR PARTS ONLY SUPPORT RENEWAL</v>
          </cell>
          <cell r="I2629">
            <v>107250</v>
          </cell>
          <cell r="J2629">
            <v>107250</v>
          </cell>
          <cell r="K2629" t="str">
            <v>N</v>
          </cell>
          <cell r="L2629">
            <v>0</v>
          </cell>
          <cell r="M2629">
            <v>0</v>
          </cell>
          <cell r="N2629">
            <v>0</v>
          </cell>
          <cell r="O2629">
            <v>0</v>
          </cell>
          <cell r="P2629">
            <v>0</v>
          </cell>
          <cell r="Q2629" t="str">
            <v>new support SKU. New tab for SLX9850 in IP PB</v>
          </cell>
          <cell r="R2629">
            <v>0</v>
          </cell>
          <cell r="S2629">
            <v>69713</v>
          </cell>
          <cell r="T2629">
            <v>75075</v>
          </cell>
          <cell r="U2629">
            <v>75075</v>
          </cell>
          <cell r="V2629">
            <v>69713</v>
          </cell>
          <cell r="W2629">
            <v>0</v>
          </cell>
          <cell r="X2629" t="str">
            <v>A3</v>
          </cell>
          <cell r="Y2629">
            <v>0.35</v>
          </cell>
          <cell r="Z2629">
            <v>0.3</v>
          </cell>
          <cell r="AA2629">
            <v>0.3</v>
          </cell>
          <cell r="AB2629">
            <v>0.35</v>
          </cell>
          <cell r="AC2629">
            <v>0</v>
          </cell>
          <cell r="AD2629">
            <v>0</v>
          </cell>
          <cell r="AE2629">
            <v>0</v>
          </cell>
          <cell r="AF2629">
            <v>0</v>
          </cell>
          <cell r="AG2629">
            <v>0</v>
          </cell>
          <cell r="AH2629">
            <v>0</v>
          </cell>
          <cell r="AI2629">
            <v>0</v>
          </cell>
          <cell r="AJ2629">
            <v>0</v>
          </cell>
          <cell r="AK2629">
            <v>0</v>
          </cell>
          <cell r="AL2629">
            <v>0</v>
          </cell>
          <cell r="AM2629">
            <v>0</v>
          </cell>
        </row>
        <row r="2630">
          <cell r="F2630" t="str">
            <v>SLX9850-4-SVL-RP4P-4</v>
          </cell>
          <cell r="G2630" t="str">
            <v>PREMIER 4HR PARTS ONLY SUPPORT RENEWAL</v>
          </cell>
          <cell r="H2630" t="str">
            <v>PREMIER 4HR PARTS ONLY SUPPORT RENEWAL</v>
          </cell>
          <cell r="I2630">
            <v>143000</v>
          </cell>
          <cell r="J2630">
            <v>143000</v>
          </cell>
          <cell r="K2630" t="str">
            <v>N</v>
          </cell>
          <cell r="L2630">
            <v>0</v>
          </cell>
          <cell r="M2630">
            <v>0</v>
          </cell>
          <cell r="N2630">
            <v>0</v>
          </cell>
          <cell r="O2630">
            <v>0</v>
          </cell>
          <cell r="P2630">
            <v>0</v>
          </cell>
          <cell r="Q2630" t="str">
            <v>new support SKU. New tab for SLX9850 in IP PB</v>
          </cell>
          <cell r="R2630">
            <v>0</v>
          </cell>
          <cell r="S2630">
            <v>92950</v>
          </cell>
          <cell r="T2630">
            <v>100100</v>
          </cell>
          <cell r="U2630">
            <v>100100</v>
          </cell>
          <cell r="V2630">
            <v>92950</v>
          </cell>
          <cell r="W2630">
            <v>0</v>
          </cell>
          <cell r="X2630" t="str">
            <v>A3</v>
          </cell>
          <cell r="Y2630">
            <v>0.35</v>
          </cell>
          <cell r="Z2630">
            <v>0.3</v>
          </cell>
          <cell r="AA2630">
            <v>0.3</v>
          </cell>
          <cell r="AB2630">
            <v>0.35</v>
          </cell>
          <cell r="AC2630">
            <v>0</v>
          </cell>
          <cell r="AD2630">
            <v>0</v>
          </cell>
          <cell r="AE2630">
            <v>0</v>
          </cell>
          <cell r="AF2630">
            <v>0</v>
          </cell>
          <cell r="AG2630">
            <v>0</v>
          </cell>
          <cell r="AH2630">
            <v>0</v>
          </cell>
          <cell r="AI2630">
            <v>0</v>
          </cell>
          <cell r="AJ2630">
            <v>0</v>
          </cell>
          <cell r="AK2630">
            <v>0</v>
          </cell>
          <cell r="AL2630">
            <v>0</v>
          </cell>
          <cell r="AM2630">
            <v>0</v>
          </cell>
        </row>
        <row r="2631">
          <cell r="F2631" t="str">
            <v>SLX9850-4-SVL-RP4P-5</v>
          </cell>
          <cell r="G2631" t="str">
            <v>PREMIER 4HR PARTS ONLY SUPPORT RENEWAL</v>
          </cell>
          <cell r="H2631" t="str">
            <v>PREMIER 4HR PARTS ONLY SUPPORT RENEWAL</v>
          </cell>
          <cell r="I2631">
            <v>178750</v>
          </cell>
          <cell r="J2631">
            <v>178750</v>
          </cell>
          <cell r="K2631" t="str">
            <v>N</v>
          </cell>
          <cell r="L2631">
            <v>0</v>
          </cell>
          <cell r="M2631">
            <v>0</v>
          </cell>
          <cell r="N2631">
            <v>0</v>
          </cell>
          <cell r="O2631">
            <v>0</v>
          </cell>
          <cell r="P2631">
            <v>0</v>
          </cell>
          <cell r="Q2631" t="str">
            <v>new support SKU. New tab for SLX9850 in IP PB</v>
          </cell>
          <cell r="R2631">
            <v>0</v>
          </cell>
          <cell r="S2631">
            <v>116188</v>
          </cell>
          <cell r="T2631">
            <v>125125</v>
          </cell>
          <cell r="U2631">
            <v>125125</v>
          </cell>
          <cell r="V2631">
            <v>116188</v>
          </cell>
          <cell r="W2631">
            <v>0</v>
          </cell>
          <cell r="X2631" t="str">
            <v>A3</v>
          </cell>
          <cell r="Y2631">
            <v>0.35</v>
          </cell>
          <cell r="Z2631">
            <v>0.3</v>
          </cell>
          <cell r="AA2631">
            <v>0.3</v>
          </cell>
          <cell r="AB2631">
            <v>0.35</v>
          </cell>
          <cell r="AC2631">
            <v>0</v>
          </cell>
          <cell r="AD2631">
            <v>0</v>
          </cell>
          <cell r="AE2631">
            <v>0</v>
          </cell>
          <cell r="AF2631">
            <v>0</v>
          </cell>
          <cell r="AG2631">
            <v>0</v>
          </cell>
          <cell r="AH2631">
            <v>0</v>
          </cell>
          <cell r="AI2631">
            <v>0</v>
          </cell>
          <cell r="AJ2631">
            <v>0</v>
          </cell>
          <cell r="AK2631">
            <v>0</v>
          </cell>
          <cell r="AL2631">
            <v>0</v>
          </cell>
          <cell r="AM2631">
            <v>0</v>
          </cell>
        </row>
        <row r="2632">
          <cell r="F2632" t="str">
            <v>SLX9850-4-SVL-RPC4OS-1</v>
          </cell>
          <cell r="G2632" t="str">
            <v>PREMIER-CHOICE 4HR ONSITE SUPPORT RENEWAL</v>
          </cell>
          <cell r="H2632" t="str">
            <v>PREMIER-CHOICE 4HR ONSITE SUPPORT RENEWAL</v>
          </cell>
          <cell r="I2632">
            <v>42900</v>
          </cell>
          <cell r="J2632">
            <v>42900</v>
          </cell>
          <cell r="K2632" t="str">
            <v>N</v>
          </cell>
          <cell r="L2632">
            <v>0</v>
          </cell>
          <cell r="M2632">
            <v>0</v>
          </cell>
          <cell r="N2632">
            <v>0</v>
          </cell>
          <cell r="O2632">
            <v>0</v>
          </cell>
          <cell r="P2632">
            <v>0</v>
          </cell>
          <cell r="Q2632" t="str">
            <v>new support SKU. New tab for SLX9850 in IP PB</v>
          </cell>
          <cell r="R2632">
            <v>0</v>
          </cell>
          <cell r="S2632">
            <v>27885</v>
          </cell>
          <cell r="T2632">
            <v>30030</v>
          </cell>
          <cell r="U2632">
            <v>30030</v>
          </cell>
          <cell r="V2632">
            <v>27885</v>
          </cell>
          <cell r="W2632">
            <v>0</v>
          </cell>
          <cell r="X2632" t="str">
            <v>A3</v>
          </cell>
          <cell r="Y2632">
            <v>0.35</v>
          </cell>
          <cell r="Z2632">
            <v>0.3</v>
          </cell>
          <cell r="AA2632">
            <v>0.3</v>
          </cell>
          <cell r="AB2632">
            <v>0.35</v>
          </cell>
          <cell r="AC2632">
            <v>0</v>
          </cell>
          <cell r="AD2632">
            <v>0</v>
          </cell>
          <cell r="AE2632">
            <v>0</v>
          </cell>
          <cell r="AF2632">
            <v>0</v>
          </cell>
          <cell r="AG2632">
            <v>0</v>
          </cell>
          <cell r="AH2632">
            <v>0</v>
          </cell>
          <cell r="AI2632">
            <v>0</v>
          </cell>
          <cell r="AJ2632">
            <v>0</v>
          </cell>
          <cell r="AK2632">
            <v>0</v>
          </cell>
          <cell r="AL2632">
            <v>0</v>
          </cell>
          <cell r="AM2632">
            <v>0</v>
          </cell>
        </row>
        <row r="2633">
          <cell r="F2633" t="str">
            <v>SLX9850-4-SVL-RPC4OS-2</v>
          </cell>
          <cell r="G2633" t="str">
            <v>PREMIER-CHOICE 4HR ONSITE SUPPORT RENEWAL</v>
          </cell>
          <cell r="H2633" t="str">
            <v>PREMIER-CHOICE 4HR ONSITE SUPPORT RENEWAL</v>
          </cell>
          <cell r="I2633">
            <v>81510</v>
          </cell>
          <cell r="J2633">
            <v>81510</v>
          </cell>
          <cell r="K2633" t="str">
            <v>N</v>
          </cell>
          <cell r="L2633">
            <v>0</v>
          </cell>
          <cell r="M2633">
            <v>0</v>
          </cell>
          <cell r="N2633">
            <v>0</v>
          </cell>
          <cell r="O2633">
            <v>0</v>
          </cell>
          <cell r="P2633">
            <v>0</v>
          </cell>
          <cell r="Q2633" t="str">
            <v>new support SKU. New tab for SLX9850 in IP PB</v>
          </cell>
          <cell r="R2633">
            <v>0</v>
          </cell>
          <cell r="S2633">
            <v>52982</v>
          </cell>
          <cell r="T2633">
            <v>57057</v>
          </cell>
          <cell r="U2633">
            <v>57057</v>
          </cell>
          <cell r="V2633">
            <v>52982</v>
          </cell>
          <cell r="W2633">
            <v>0</v>
          </cell>
          <cell r="X2633" t="str">
            <v>A3</v>
          </cell>
          <cell r="Y2633">
            <v>0.35</v>
          </cell>
          <cell r="Z2633">
            <v>0.3</v>
          </cell>
          <cell r="AA2633">
            <v>0.3</v>
          </cell>
          <cell r="AB2633">
            <v>0.35</v>
          </cell>
          <cell r="AC2633">
            <v>0</v>
          </cell>
          <cell r="AD2633">
            <v>0</v>
          </cell>
          <cell r="AE2633">
            <v>0</v>
          </cell>
          <cell r="AF2633">
            <v>0</v>
          </cell>
          <cell r="AG2633">
            <v>0</v>
          </cell>
          <cell r="AH2633">
            <v>0</v>
          </cell>
          <cell r="AI2633">
            <v>0</v>
          </cell>
          <cell r="AJ2633">
            <v>0</v>
          </cell>
          <cell r="AK2633">
            <v>0</v>
          </cell>
          <cell r="AL2633">
            <v>0</v>
          </cell>
          <cell r="AM2633">
            <v>0</v>
          </cell>
        </row>
        <row r="2634">
          <cell r="F2634" t="str">
            <v>SLX9850-4-SVL-RPC4OS-3</v>
          </cell>
          <cell r="G2634" t="str">
            <v>PREMIER-CHOICE 4HR ONSITE SUPPORT RENEWAL</v>
          </cell>
          <cell r="H2634" t="str">
            <v>PREMIER-CHOICE 4HR ONSITE SUPPORT RENEWAL</v>
          </cell>
          <cell r="I2634">
            <v>117975</v>
          </cell>
          <cell r="J2634">
            <v>117975</v>
          </cell>
          <cell r="K2634" t="str">
            <v>N</v>
          </cell>
          <cell r="L2634">
            <v>0</v>
          </cell>
          <cell r="M2634">
            <v>0</v>
          </cell>
          <cell r="N2634">
            <v>0</v>
          </cell>
          <cell r="O2634">
            <v>0</v>
          </cell>
          <cell r="P2634">
            <v>0</v>
          </cell>
          <cell r="Q2634" t="str">
            <v>new support SKU. New tab for SLX9850 in IP PB</v>
          </cell>
          <cell r="R2634">
            <v>0</v>
          </cell>
          <cell r="S2634">
            <v>76684</v>
          </cell>
          <cell r="T2634">
            <v>82583</v>
          </cell>
          <cell r="U2634">
            <v>82583</v>
          </cell>
          <cell r="V2634">
            <v>76684</v>
          </cell>
          <cell r="W2634">
            <v>0</v>
          </cell>
          <cell r="X2634" t="str">
            <v>A3</v>
          </cell>
          <cell r="Y2634">
            <v>0.35</v>
          </cell>
          <cell r="Z2634">
            <v>0.3</v>
          </cell>
          <cell r="AA2634">
            <v>0.3</v>
          </cell>
          <cell r="AB2634">
            <v>0.35</v>
          </cell>
          <cell r="AC2634">
            <v>0</v>
          </cell>
          <cell r="AD2634">
            <v>0</v>
          </cell>
          <cell r="AE2634">
            <v>0</v>
          </cell>
          <cell r="AF2634">
            <v>0</v>
          </cell>
          <cell r="AG2634">
            <v>0</v>
          </cell>
          <cell r="AH2634">
            <v>0</v>
          </cell>
          <cell r="AI2634">
            <v>0</v>
          </cell>
          <cell r="AJ2634">
            <v>0</v>
          </cell>
          <cell r="AK2634">
            <v>0</v>
          </cell>
          <cell r="AL2634">
            <v>0</v>
          </cell>
          <cell r="AM2634">
            <v>0</v>
          </cell>
        </row>
        <row r="2635">
          <cell r="F2635" t="str">
            <v>SLX9850-4-SVL-RPC4OS-4</v>
          </cell>
          <cell r="G2635" t="str">
            <v>PREMIER-CHOICE 4HR ONSITE SUPPORT RENEWAL</v>
          </cell>
          <cell r="H2635" t="str">
            <v>PREMIER-CHOICE 4HR ONSITE SUPPORT RENEWAL</v>
          </cell>
          <cell r="I2635">
            <v>157300</v>
          </cell>
          <cell r="J2635">
            <v>157300</v>
          </cell>
          <cell r="K2635" t="str">
            <v>N</v>
          </cell>
          <cell r="L2635">
            <v>0</v>
          </cell>
          <cell r="M2635">
            <v>0</v>
          </cell>
          <cell r="N2635">
            <v>0</v>
          </cell>
          <cell r="O2635">
            <v>0</v>
          </cell>
          <cell r="P2635">
            <v>0</v>
          </cell>
          <cell r="Q2635" t="str">
            <v>new support SKU. New tab for SLX9850 in IP PB</v>
          </cell>
          <cell r="R2635">
            <v>0</v>
          </cell>
          <cell r="S2635">
            <v>102245</v>
          </cell>
          <cell r="T2635">
            <v>110110</v>
          </cell>
          <cell r="U2635">
            <v>110110</v>
          </cell>
          <cell r="V2635">
            <v>102245</v>
          </cell>
          <cell r="W2635">
            <v>0</v>
          </cell>
          <cell r="X2635" t="str">
            <v>A3</v>
          </cell>
          <cell r="Y2635">
            <v>0.35</v>
          </cell>
          <cell r="Z2635">
            <v>0.3</v>
          </cell>
          <cell r="AA2635">
            <v>0.3</v>
          </cell>
          <cell r="AB2635">
            <v>0.35</v>
          </cell>
          <cell r="AC2635">
            <v>0</v>
          </cell>
          <cell r="AD2635">
            <v>0</v>
          </cell>
          <cell r="AE2635">
            <v>0</v>
          </cell>
          <cell r="AF2635">
            <v>0</v>
          </cell>
          <cell r="AG2635">
            <v>0</v>
          </cell>
          <cell r="AH2635">
            <v>0</v>
          </cell>
          <cell r="AI2635">
            <v>0</v>
          </cell>
          <cell r="AJ2635">
            <v>0</v>
          </cell>
          <cell r="AK2635">
            <v>0</v>
          </cell>
          <cell r="AL2635">
            <v>0</v>
          </cell>
          <cell r="AM2635">
            <v>0</v>
          </cell>
        </row>
        <row r="2636">
          <cell r="F2636" t="str">
            <v>SLX9850-4-SVL-RPC4OS-5</v>
          </cell>
          <cell r="G2636" t="str">
            <v>PREMIER-CHOICE 4HR ONSITE SUPPORT RENEWAL</v>
          </cell>
          <cell r="H2636" t="str">
            <v>PREMIER-CHOICE 4HR ONSITE SUPPORT RENEWAL</v>
          </cell>
          <cell r="I2636">
            <v>196625</v>
          </cell>
          <cell r="J2636">
            <v>196625</v>
          </cell>
          <cell r="K2636" t="str">
            <v>N</v>
          </cell>
          <cell r="L2636">
            <v>0</v>
          </cell>
          <cell r="M2636">
            <v>0</v>
          </cell>
          <cell r="N2636">
            <v>0</v>
          </cell>
          <cell r="O2636">
            <v>0</v>
          </cell>
          <cell r="P2636">
            <v>0</v>
          </cell>
          <cell r="Q2636" t="str">
            <v>new support SKU. New tab for SLX9850 in IP PB</v>
          </cell>
          <cell r="R2636">
            <v>0</v>
          </cell>
          <cell r="S2636">
            <v>127806</v>
          </cell>
          <cell r="T2636">
            <v>137638</v>
          </cell>
          <cell r="U2636">
            <v>137638</v>
          </cell>
          <cell r="V2636">
            <v>127806</v>
          </cell>
          <cell r="W2636">
            <v>0</v>
          </cell>
          <cell r="X2636" t="str">
            <v>A3</v>
          </cell>
          <cell r="Y2636">
            <v>0.35</v>
          </cell>
          <cell r="Z2636">
            <v>0.3</v>
          </cell>
          <cell r="AA2636">
            <v>0.3</v>
          </cell>
          <cell r="AB2636">
            <v>0.35</v>
          </cell>
          <cell r="AC2636">
            <v>0</v>
          </cell>
          <cell r="AD2636">
            <v>0</v>
          </cell>
          <cell r="AE2636">
            <v>0</v>
          </cell>
          <cell r="AF2636">
            <v>0</v>
          </cell>
          <cell r="AG2636">
            <v>0</v>
          </cell>
          <cell r="AH2636">
            <v>0</v>
          </cell>
          <cell r="AI2636">
            <v>0</v>
          </cell>
          <cell r="AJ2636">
            <v>0</v>
          </cell>
          <cell r="AK2636">
            <v>0</v>
          </cell>
          <cell r="AL2636">
            <v>0</v>
          </cell>
          <cell r="AM2636">
            <v>0</v>
          </cell>
        </row>
        <row r="2637">
          <cell r="F2637" t="str">
            <v>SLX9850-4-SVL-RPC4P-1</v>
          </cell>
          <cell r="G2637" t="str">
            <v>PREMIER-CHOICE 4HR PARTS ONLY SUPPORT RENEWAL</v>
          </cell>
          <cell r="H2637" t="str">
            <v>PREMIER-CHOICE 4HR PARTS ONLY SUPPORT RENEWAL</v>
          </cell>
          <cell r="I2637">
            <v>35100</v>
          </cell>
          <cell r="J2637">
            <v>35100</v>
          </cell>
          <cell r="K2637" t="str">
            <v>N</v>
          </cell>
          <cell r="L2637">
            <v>0</v>
          </cell>
          <cell r="M2637">
            <v>0</v>
          </cell>
          <cell r="N2637">
            <v>0</v>
          </cell>
          <cell r="O2637">
            <v>0</v>
          </cell>
          <cell r="P2637">
            <v>0</v>
          </cell>
          <cell r="Q2637" t="str">
            <v>new support SKU. New tab for SLX9850 in IP PB</v>
          </cell>
          <cell r="R2637">
            <v>0</v>
          </cell>
          <cell r="S2637">
            <v>22815</v>
          </cell>
          <cell r="T2637">
            <v>24570</v>
          </cell>
          <cell r="U2637">
            <v>24570</v>
          </cell>
          <cell r="V2637">
            <v>22815</v>
          </cell>
          <cell r="W2637">
            <v>0</v>
          </cell>
          <cell r="X2637" t="str">
            <v>A3</v>
          </cell>
          <cell r="Y2637">
            <v>0.35</v>
          </cell>
          <cell r="Z2637">
            <v>0.3</v>
          </cell>
          <cell r="AA2637">
            <v>0.3</v>
          </cell>
          <cell r="AB2637">
            <v>0.35</v>
          </cell>
          <cell r="AC2637">
            <v>0</v>
          </cell>
          <cell r="AD2637">
            <v>0</v>
          </cell>
          <cell r="AE2637">
            <v>0</v>
          </cell>
          <cell r="AF2637">
            <v>0</v>
          </cell>
          <cell r="AG2637">
            <v>0</v>
          </cell>
          <cell r="AH2637">
            <v>0</v>
          </cell>
          <cell r="AI2637">
            <v>0</v>
          </cell>
          <cell r="AJ2637">
            <v>0</v>
          </cell>
          <cell r="AK2637">
            <v>0</v>
          </cell>
          <cell r="AL2637">
            <v>0</v>
          </cell>
          <cell r="AM2637">
            <v>0</v>
          </cell>
        </row>
        <row r="2638">
          <cell r="F2638" t="str">
            <v>SLX9850-4-SVL-RPC4P-2</v>
          </cell>
          <cell r="G2638" t="str">
            <v>PREMIER-CHOICE 4HR PARTS ONLY SUPPORT RENEWAL</v>
          </cell>
          <cell r="H2638" t="str">
            <v>PREMIER-CHOICE 4HR PARTS ONLY SUPPORT RENEWAL</v>
          </cell>
          <cell r="I2638">
            <v>66690</v>
          </cell>
          <cell r="J2638">
            <v>66690</v>
          </cell>
          <cell r="K2638" t="str">
            <v>N</v>
          </cell>
          <cell r="L2638">
            <v>0</v>
          </cell>
          <cell r="M2638">
            <v>0</v>
          </cell>
          <cell r="N2638">
            <v>0</v>
          </cell>
          <cell r="O2638">
            <v>0</v>
          </cell>
          <cell r="P2638">
            <v>0</v>
          </cell>
          <cell r="Q2638" t="str">
            <v>new support SKU. New tab for SLX9850 in IP PB</v>
          </cell>
          <cell r="R2638">
            <v>0</v>
          </cell>
          <cell r="S2638">
            <v>43349</v>
          </cell>
          <cell r="T2638">
            <v>46683</v>
          </cell>
          <cell r="U2638">
            <v>46683</v>
          </cell>
          <cell r="V2638">
            <v>43349</v>
          </cell>
          <cell r="W2638">
            <v>0</v>
          </cell>
          <cell r="X2638" t="str">
            <v>A3</v>
          </cell>
          <cell r="Y2638">
            <v>0.35</v>
          </cell>
          <cell r="Z2638">
            <v>0.3</v>
          </cell>
          <cell r="AA2638">
            <v>0.3</v>
          </cell>
          <cell r="AB2638">
            <v>0.35</v>
          </cell>
          <cell r="AC2638">
            <v>0</v>
          </cell>
          <cell r="AD2638">
            <v>0</v>
          </cell>
          <cell r="AE2638">
            <v>0</v>
          </cell>
          <cell r="AF2638">
            <v>0</v>
          </cell>
          <cell r="AG2638">
            <v>0</v>
          </cell>
          <cell r="AH2638">
            <v>0</v>
          </cell>
          <cell r="AI2638">
            <v>0</v>
          </cell>
          <cell r="AJ2638">
            <v>0</v>
          </cell>
          <cell r="AK2638">
            <v>0</v>
          </cell>
          <cell r="AL2638">
            <v>0</v>
          </cell>
          <cell r="AM2638">
            <v>0</v>
          </cell>
        </row>
        <row r="2639">
          <cell r="F2639" t="str">
            <v>SLX9850-4-SVL-RPC4P-3</v>
          </cell>
          <cell r="G2639" t="str">
            <v>PREMIER-CHOICE 4HR PARTS ONLY SUPPORT RENEWAL</v>
          </cell>
          <cell r="H2639" t="str">
            <v>PREMIER-CHOICE 4HR PARTS ONLY SUPPORT RENEWAL</v>
          </cell>
          <cell r="I2639">
            <v>96525</v>
          </cell>
          <cell r="J2639">
            <v>96525</v>
          </cell>
          <cell r="K2639" t="str">
            <v>N</v>
          </cell>
          <cell r="L2639">
            <v>0</v>
          </cell>
          <cell r="M2639">
            <v>0</v>
          </cell>
          <cell r="N2639">
            <v>0</v>
          </cell>
          <cell r="O2639">
            <v>0</v>
          </cell>
          <cell r="P2639">
            <v>0</v>
          </cell>
          <cell r="Q2639" t="str">
            <v>new support SKU. New tab for SLX9850 in IP PB</v>
          </cell>
          <cell r="R2639">
            <v>0</v>
          </cell>
          <cell r="S2639">
            <v>62741</v>
          </cell>
          <cell r="T2639">
            <v>67568</v>
          </cell>
          <cell r="U2639">
            <v>67568</v>
          </cell>
          <cell r="V2639">
            <v>62741</v>
          </cell>
          <cell r="W2639">
            <v>0</v>
          </cell>
          <cell r="X2639" t="str">
            <v>A3</v>
          </cell>
          <cell r="Y2639">
            <v>0.35</v>
          </cell>
          <cell r="Z2639">
            <v>0.3</v>
          </cell>
          <cell r="AA2639">
            <v>0.3</v>
          </cell>
          <cell r="AB2639">
            <v>0.35</v>
          </cell>
          <cell r="AC2639">
            <v>0</v>
          </cell>
          <cell r="AD2639">
            <v>0</v>
          </cell>
          <cell r="AE2639">
            <v>0</v>
          </cell>
          <cell r="AF2639">
            <v>0</v>
          </cell>
          <cell r="AG2639">
            <v>0</v>
          </cell>
          <cell r="AH2639">
            <v>0</v>
          </cell>
          <cell r="AI2639">
            <v>0</v>
          </cell>
          <cell r="AJ2639">
            <v>0</v>
          </cell>
          <cell r="AK2639">
            <v>0</v>
          </cell>
          <cell r="AL2639">
            <v>0</v>
          </cell>
          <cell r="AM2639">
            <v>0</v>
          </cell>
        </row>
        <row r="2640">
          <cell r="F2640" t="str">
            <v>SLX9850-4-SVL-RPC4P-4</v>
          </cell>
          <cell r="G2640" t="str">
            <v>PREMIER-CHOICE 4HR PARTS ONLY SUPPORT RENEWAL</v>
          </cell>
          <cell r="H2640" t="str">
            <v>PREMIER-CHOICE 4HR PARTS ONLY SUPPORT RENEWAL</v>
          </cell>
          <cell r="I2640">
            <v>128700</v>
          </cell>
          <cell r="J2640">
            <v>128700</v>
          </cell>
          <cell r="K2640" t="str">
            <v>N</v>
          </cell>
          <cell r="L2640">
            <v>0</v>
          </cell>
          <cell r="M2640">
            <v>0</v>
          </cell>
          <cell r="N2640">
            <v>0</v>
          </cell>
          <cell r="O2640">
            <v>0</v>
          </cell>
          <cell r="P2640">
            <v>0</v>
          </cell>
          <cell r="Q2640" t="str">
            <v>new support SKU. New tab for SLX9850 in IP PB</v>
          </cell>
          <cell r="R2640">
            <v>0</v>
          </cell>
          <cell r="S2640">
            <v>83655</v>
          </cell>
          <cell r="T2640">
            <v>90090</v>
          </cell>
          <cell r="U2640">
            <v>90090</v>
          </cell>
          <cell r="V2640">
            <v>83655</v>
          </cell>
          <cell r="W2640">
            <v>0</v>
          </cell>
          <cell r="X2640" t="str">
            <v>A3</v>
          </cell>
          <cell r="Y2640">
            <v>0.35</v>
          </cell>
          <cell r="Z2640">
            <v>0.3</v>
          </cell>
          <cell r="AA2640">
            <v>0.3</v>
          </cell>
          <cell r="AB2640">
            <v>0.35</v>
          </cell>
          <cell r="AC2640">
            <v>0</v>
          </cell>
          <cell r="AD2640">
            <v>0</v>
          </cell>
          <cell r="AE2640">
            <v>0</v>
          </cell>
          <cell r="AF2640">
            <v>0</v>
          </cell>
          <cell r="AG2640">
            <v>0</v>
          </cell>
          <cell r="AH2640">
            <v>0</v>
          </cell>
          <cell r="AI2640">
            <v>0</v>
          </cell>
          <cell r="AJ2640">
            <v>0</v>
          </cell>
          <cell r="AK2640">
            <v>0</v>
          </cell>
          <cell r="AL2640">
            <v>0</v>
          </cell>
          <cell r="AM2640">
            <v>0</v>
          </cell>
        </row>
        <row r="2641">
          <cell r="F2641" t="str">
            <v>SLX9850-4-SVL-RPC4P-5</v>
          </cell>
          <cell r="G2641" t="str">
            <v>PREMIER-CHOICE 4HR PARTS ONLY SUPPORT RENEWAL</v>
          </cell>
          <cell r="H2641" t="str">
            <v>PREMIER-CHOICE 4HR PARTS ONLY SUPPORT RENEWAL</v>
          </cell>
          <cell r="I2641">
            <v>160875</v>
          </cell>
          <cell r="J2641">
            <v>160875</v>
          </cell>
          <cell r="K2641" t="str">
            <v>N</v>
          </cell>
          <cell r="L2641">
            <v>0</v>
          </cell>
          <cell r="M2641">
            <v>0</v>
          </cell>
          <cell r="N2641">
            <v>0</v>
          </cell>
          <cell r="O2641">
            <v>0</v>
          </cell>
          <cell r="P2641">
            <v>0</v>
          </cell>
          <cell r="Q2641" t="str">
            <v>new support SKU. New tab for SLX9850 in IP PB</v>
          </cell>
          <cell r="R2641">
            <v>0</v>
          </cell>
          <cell r="S2641">
            <v>104569</v>
          </cell>
          <cell r="T2641">
            <v>112613</v>
          </cell>
          <cell r="U2641">
            <v>112613</v>
          </cell>
          <cell r="V2641">
            <v>104569</v>
          </cell>
          <cell r="W2641">
            <v>0</v>
          </cell>
          <cell r="X2641" t="str">
            <v>A3</v>
          </cell>
          <cell r="Y2641">
            <v>0.35</v>
          </cell>
          <cell r="Z2641">
            <v>0.3</v>
          </cell>
          <cell r="AA2641">
            <v>0.3</v>
          </cell>
          <cell r="AB2641">
            <v>0.35</v>
          </cell>
          <cell r="AC2641">
            <v>0</v>
          </cell>
          <cell r="AD2641">
            <v>0</v>
          </cell>
          <cell r="AE2641">
            <v>0</v>
          </cell>
          <cell r="AF2641">
            <v>0</v>
          </cell>
          <cell r="AG2641">
            <v>0</v>
          </cell>
          <cell r="AH2641">
            <v>0</v>
          </cell>
          <cell r="AI2641">
            <v>0</v>
          </cell>
          <cell r="AJ2641">
            <v>0</v>
          </cell>
          <cell r="AK2641">
            <v>0</v>
          </cell>
          <cell r="AL2641">
            <v>0</v>
          </cell>
          <cell r="AM2641">
            <v>0</v>
          </cell>
        </row>
        <row r="2642">
          <cell r="F2642" t="str">
            <v>SLX9850-4-SVL-RPCNDO-1</v>
          </cell>
          <cell r="G2642" t="str">
            <v>PREMIER-CHOICE NBD ONSITE SUPPORT RENEWAL</v>
          </cell>
          <cell r="H2642" t="str">
            <v>PREMIER-CHOICE NBD ONSITE SUPPORT RENEWAL</v>
          </cell>
          <cell r="I2642">
            <v>28275</v>
          </cell>
          <cell r="J2642">
            <v>28275</v>
          </cell>
          <cell r="K2642" t="str">
            <v>N</v>
          </cell>
          <cell r="L2642">
            <v>0</v>
          </cell>
          <cell r="M2642">
            <v>0</v>
          </cell>
          <cell r="N2642">
            <v>0</v>
          </cell>
          <cell r="O2642">
            <v>0</v>
          </cell>
          <cell r="P2642">
            <v>0</v>
          </cell>
          <cell r="Q2642" t="str">
            <v>new support SKU. New tab for SLX9850 in IP PB</v>
          </cell>
          <cell r="R2642">
            <v>0</v>
          </cell>
          <cell r="S2642">
            <v>18379</v>
          </cell>
          <cell r="T2642">
            <v>19793</v>
          </cell>
          <cell r="U2642">
            <v>19793</v>
          </cell>
          <cell r="V2642">
            <v>18379</v>
          </cell>
          <cell r="W2642">
            <v>0</v>
          </cell>
          <cell r="X2642" t="str">
            <v>A3</v>
          </cell>
          <cell r="Y2642">
            <v>0.35</v>
          </cell>
          <cell r="Z2642">
            <v>0.3</v>
          </cell>
          <cell r="AA2642">
            <v>0.3</v>
          </cell>
          <cell r="AB2642">
            <v>0.35</v>
          </cell>
          <cell r="AC2642">
            <v>0</v>
          </cell>
          <cell r="AD2642">
            <v>0</v>
          </cell>
          <cell r="AE2642">
            <v>0</v>
          </cell>
          <cell r="AF2642">
            <v>0</v>
          </cell>
          <cell r="AG2642">
            <v>0</v>
          </cell>
          <cell r="AH2642">
            <v>0</v>
          </cell>
          <cell r="AI2642">
            <v>0</v>
          </cell>
          <cell r="AJ2642">
            <v>0</v>
          </cell>
          <cell r="AK2642">
            <v>0</v>
          </cell>
          <cell r="AL2642">
            <v>0</v>
          </cell>
          <cell r="AM2642">
            <v>0</v>
          </cell>
        </row>
        <row r="2643">
          <cell r="F2643" t="str">
            <v>SLX9850-4-SVL-RPCNDO-2</v>
          </cell>
          <cell r="G2643" t="str">
            <v>PREMIER-CHOICE NBD ONSITE SUPPORT RENEWAL</v>
          </cell>
          <cell r="H2643" t="str">
            <v>PREMIER-CHOICE NBD ONSITE SUPPORT RENEWAL</v>
          </cell>
          <cell r="I2643">
            <v>53723</v>
          </cell>
          <cell r="J2643">
            <v>53723</v>
          </cell>
          <cell r="K2643" t="str">
            <v>N</v>
          </cell>
          <cell r="L2643">
            <v>0</v>
          </cell>
          <cell r="M2643">
            <v>0</v>
          </cell>
          <cell r="N2643">
            <v>0</v>
          </cell>
          <cell r="O2643">
            <v>0</v>
          </cell>
          <cell r="P2643">
            <v>0</v>
          </cell>
          <cell r="Q2643" t="str">
            <v>new support SKU. New tab for SLX9850 in IP PB</v>
          </cell>
          <cell r="R2643">
            <v>0</v>
          </cell>
          <cell r="S2643">
            <v>34920</v>
          </cell>
          <cell r="T2643">
            <v>37606</v>
          </cell>
          <cell r="U2643">
            <v>37606</v>
          </cell>
          <cell r="V2643">
            <v>34920</v>
          </cell>
          <cell r="W2643">
            <v>0</v>
          </cell>
          <cell r="X2643" t="str">
            <v>A3</v>
          </cell>
          <cell r="Y2643">
            <v>0.35</v>
          </cell>
          <cell r="Z2643">
            <v>0.3</v>
          </cell>
          <cell r="AA2643">
            <v>0.3</v>
          </cell>
          <cell r="AB2643">
            <v>0.35</v>
          </cell>
          <cell r="AC2643">
            <v>0</v>
          </cell>
          <cell r="AD2643">
            <v>0</v>
          </cell>
          <cell r="AE2643">
            <v>0</v>
          </cell>
          <cell r="AF2643">
            <v>0</v>
          </cell>
          <cell r="AG2643">
            <v>0</v>
          </cell>
          <cell r="AH2643">
            <v>0</v>
          </cell>
          <cell r="AI2643">
            <v>0</v>
          </cell>
          <cell r="AJ2643">
            <v>0</v>
          </cell>
          <cell r="AK2643">
            <v>0</v>
          </cell>
          <cell r="AL2643">
            <v>0</v>
          </cell>
          <cell r="AM2643">
            <v>0</v>
          </cell>
        </row>
        <row r="2644">
          <cell r="F2644" t="str">
            <v>SLX9850-4-SVL-RPCNDO-3</v>
          </cell>
          <cell r="G2644" t="str">
            <v>PREMIER-CHOICE NBD ONSITE SUPPORT RENEWAL</v>
          </cell>
          <cell r="H2644" t="str">
            <v>PREMIER-CHOICE NBD ONSITE SUPPORT RENEWAL</v>
          </cell>
          <cell r="I2644">
            <v>77756</v>
          </cell>
          <cell r="J2644">
            <v>77756</v>
          </cell>
          <cell r="K2644" t="str">
            <v>N</v>
          </cell>
          <cell r="L2644">
            <v>0</v>
          </cell>
          <cell r="M2644">
            <v>0</v>
          </cell>
          <cell r="N2644">
            <v>0</v>
          </cell>
          <cell r="O2644">
            <v>0</v>
          </cell>
          <cell r="P2644">
            <v>0</v>
          </cell>
          <cell r="Q2644" t="str">
            <v>new support SKU. New tab for SLX9850 in IP PB</v>
          </cell>
          <cell r="R2644">
            <v>0</v>
          </cell>
          <cell r="S2644">
            <v>50542</v>
          </cell>
          <cell r="T2644">
            <v>54429</v>
          </cell>
          <cell r="U2644">
            <v>54429</v>
          </cell>
          <cell r="V2644">
            <v>50541</v>
          </cell>
          <cell r="W2644">
            <v>0</v>
          </cell>
          <cell r="X2644" t="str">
            <v>A3</v>
          </cell>
          <cell r="Y2644">
            <v>0.35</v>
          </cell>
          <cell r="Z2644">
            <v>0.3</v>
          </cell>
          <cell r="AA2644">
            <v>0.3</v>
          </cell>
          <cell r="AB2644">
            <v>0.35</v>
          </cell>
          <cell r="AC2644">
            <v>0</v>
          </cell>
          <cell r="AD2644">
            <v>0</v>
          </cell>
          <cell r="AE2644">
            <v>0</v>
          </cell>
          <cell r="AF2644">
            <v>0</v>
          </cell>
          <cell r="AG2644">
            <v>0</v>
          </cell>
          <cell r="AH2644">
            <v>0</v>
          </cell>
          <cell r="AI2644">
            <v>0</v>
          </cell>
          <cell r="AJ2644">
            <v>0</v>
          </cell>
          <cell r="AK2644">
            <v>0</v>
          </cell>
          <cell r="AL2644">
            <v>0</v>
          </cell>
          <cell r="AM2644">
            <v>0</v>
          </cell>
        </row>
        <row r="2645">
          <cell r="F2645" t="str">
            <v>SLX9850-4-SVL-RPCNDO-4</v>
          </cell>
          <cell r="G2645" t="str">
            <v>PREMIER-CHOICE NBD ONSITE SUPPORT RENEWAL</v>
          </cell>
          <cell r="H2645" t="str">
            <v>PREMIER-CHOICE NBD ONSITE SUPPORT RENEWAL</v>
          </cell>
          <cell r="I2645">
            <v>103675</v>
          </cell>
          <cell r="J2645">
            <v>103675</v>
          </cell>
          <cell r="K2645" t="str">
            <v>N</v>
          </cell>
          <cell r="L2645">
            <v>0</v>
          </cell>
          <cell r="M2645">
            <v>0</v>
          </cell>
          <cell r="N2645">
            <v>0</v>
          </cell>
          <cell r="O2645">
            <v>0</v>
          </cell>
          <cell r="P2645">
            <v>0</v>
          </cell>
          <cell r="Q2645" t="str">
            <v>new support SKU. New tab for SLX9850 in IP PB</v>
          </cell>
          <cell r="R2645">
            <v>0</v>
          </cell>
          <cell r="S2645">
            <v>67389</v>
          </cell>
          <cell r="T2645">
            <v>72573</v>
          </cell>
          <cell r="U2645">
            <v>72573</v>
          </cell>
          <cell r="V2645">
            <v>67389</v>
          </cell>
          <cell r="W2645">
            <v>0</v>
          </cell>
          <cell r="X2645" t="str">
            <v>A3</v>
          </cell>
          <cell r="Y2645">
            <v>0.35</v>
          </cell>
          <cell r="Z2645">
            <v>0.3</v>
          </cell>
          <cell r="AA2645">
            <v>0.3</v>
          </cell>
          <cell r="AB2645">
            <v>0.35</v>
          </cell>
          <cell r="AC2645">
            <v>0</v>
          </cell>
          <cell r="AD2645">
            <v>0</v>
          </cell>
          <cell r="AE2645">
            <v>0</v>
          </cell>
          <cell r="AF2645">
            <v>0</v>
          </cell>
          <cell r="AG2645">
            <v>0</v>
          </cell>
          <cell r="AH2645">
            <v>0</v>
          </cell>
          <cell r="AI2645">
            <v>0</v>
          </cell>
          <cell r="AJ2645">
            <v>0</v>
          </cell>
          <cell r="AK2645">
            <v>0</v>
          </cell>
          <cell r="AL2645">
            <v>0</v>
          </cell>
          <cell r="AM2645">
            <v>0</v>
          </cell>
        </row>
        <row r="2646">
          <cell r="F2646" t="str">
            <v>SLX9850-4-SVL-RPCNDO-5</v>
          </cell>
          <cell r="G2646" t="str">
            <v>PREMIER-CHOICE NBD ONSITE SUPPORT RENEWAL</v>
          </cell>
          <cell r="H2646" t="str">
            <v>PREMIER-CHOICE NBD ONSITE SUPPORT RENEWAL</v>
          </cell>
          <cell r="I2646">
            <v>129594</v>
          </cell>
          <cell r="J2646">
            <v>129594</v>
          </cell>
          <cell r="K2646" t="str">
            <v>N</v>
          </cell>
          <cell r="L2646">
            <v>0</v>
          </cell>
          <cell r="M2646">
            <v>0</v>
          </cell>
          <cell r="N2646">
            <v>0</v>
          </cell>
          <cell r="O2646">
            <v>0</v>
          </cell>
          <cell r="P2646">
            <v>0</v>
          </cell>
          <cell r="Q2646" t="str">
            <v>new support SKU. New tab for SLX9850 in IP PB</v>
          </cell>
          <cell r="R2646">
            <v>0</v>
          </cell>
          <cell r="S2646">
            <v>84236</v>
          </cell>
          <cell r="T2646">
            <v>90716</v>
          </cell>
          <cell r="U2646">
            <v>90716</v>
          </cell>
          <cell r="V2646">
            <v>84236</v>
          </cell>
          <cell r="W2646">
            <v>0</v>
          </cell>
          <cell r="X2646" t="str">
            <v>A3</v>
          </cell>
          <cell r="Y2646">
            <v>0.35</v>
          </cell>
          <cell r="Z2646">
            <v>0.3</v>
          </cell>
          <cell r="AA2646">
            <v>0.3</v>
          </cell>
          <cell r="AB2646">
            <v>0.35</v>
          </cell>
          <cell r="AC2646">
            <v>0</v>
          </cell>
          <cell r="AD2646">
            <v>0</v>
          </cell>
          <cell r="AE2646">
            <v>0</v>
          </cell>
          <cell r="AF2646">
            <v>0</v>
          </cell>
          <cell r="AG2646">
            <v>0</v>
          </cell>
          <cell r="AH2646">
            <v>0</v>
          </cell>
          <cell r="AI2646">
            <v>0</v>
          </cell>
          <cell r="AJ2646">
            <v>0</v>
          </cell>
          <cell r="AK2646">
            <v>0</v>
          </cell>
          <cell r="AL2646">
            <v>0</v>
          </cell>
          <cell r="AM2646">
            <v>0</v>
          </cell>
        </row>
        <row r="2647">
          <cell r="F2647" t="str">
            <v>SLX9850-4-SVL-RPCNDP-1</v>
          </cell>
          <cell r="G2647" t="str">
            <v>PREMIER-CHOICE NBD PARTS ONLY SUPPORT RENEWAL</v>
          </cell>
          <cell r="H2647" t="str">
            <v>PREMIER-CHOICE NBD PARTS ONLY SUPPORT RENEWAL</v>
          </cell>
          <cell r="I2647">
            <v>23400</v>
          </cell>
          <cell r="J2647">
            <v>23400</v>
          </cell>
          <cell r="K2647" t="str">
            <v>N</v>
          </cell>
          <cell r="L2647">
            <v>0</v>
          </cell>
          <cell r="M2647">
            <v>0</v>
          </cell>
          <cell r="N2647">
            <v>0</v>
          </cell>
          <cell r="O2647">
            <v>0</v>
          </cell>
          <cell r="P2647">
            <v>0</v>
          </cell>
          <cell r="Q2647" t="str">
            <v>new support SKU. New tab for SLX9850 in IP PB</v>
          </cell>
          <cell r="R2647">
            <v>0</v>
          </cell>
          <cell r="S2647">
            <v>15210</v>
          </cell>
          <cell r="T2647">
            <v>16380</v>
          </cell>
          <cell r="U2647">
            <v>16380</v>
          </cell>
          <cell r="V2647">
            <v>15210</v>
          </cell>
          <cell r="W2647">
            <v>0</v>
          </cell>
          <cell r="X2647" t="str">
            <v>A3</v>
          </cell>
          <cell r="Y2647">
            <v>0.35</v>
          </cell>
          <cell r="Z2647">
            <v>0.3</v>
          </cell>
          <cell r="AA2647">
            <v>0.3</v>
          </cell>
          <cell r="AB2647">
            <v>0.35</v>
          </cell>
          <cell r="AC2647">
            <v>0</v>
          </cell>
          <cell r="AD2647">
            <v>0</v>
          </cell>
          <cell r="AE2647">
            <v>0</v>
          </cell>
          <cell r="AF2647">
            <v>0</v>
          </cell>
          <cell r="AG2647">
            <v>0</v>
          </cell>
          <cell r="AH2647">
            <v>0</v>
          </cell>
          <cell r="AI2647">
            <v>0</v>
          </cell>
          <cell r="AJ2647">
            <v>0</v>
          </cell>
          <cell r="AK2647">
            <v>0</v>
          </cell>
          <cell r="AL2647">
            <v>0</v>
          </cell>
          <cell r="AM2647">
            <v>0</v>
          </cell>
        </row>
        <row r="2648">
          <cell r="F2648" t="str">
            <v>SLX9850-4-SVL-RPCNDP-2</v>
          </cell>
          <cell r="G2648" t="str">
            <v>PREMIER-CHOICE NBD PARTS ONLY SUPPORT RENEWAL</v>
          </cell>
          <cell r="H2648" t="str">
            <v>PREMIER-CHOICE NBD PARTS ONLY SUPPORT RENEWAL</v>
          </cell>
          <cell r="I2648">
            <v>44460</v>
          </cell>
          <cell r="J2648">
            <v>44460</v>
          </cell>
          <cell r="K2648" t="str">
            <v>N</v>
          </cell>
          <cell r="L2648">
            <v>0</v>
          </cell>
          <cell r="M2648">
            <v>0</v>
          </cell>
          <cell r="N2648">
            <v>0</v>
          </cell>
          <cell r="O2648">
            <v>0</v>
          </cell>
          <cell r="P2648">
            <v>0</v>
          </cell>
          <cell r="Q2648" t="str">
            <v>new support SKU. New tab for SLX9850 in IP PB</v>
          </cell>
          <cell r="R2648">
            <v>0</v>
          </cell>
          <cell r="S2648">
            <v>28899</v>
          </cell>
          <cell r="T2648">
            <v>31122</v>
          </cell>
          <cell r="U2648">
            <v>31122</v>
          </cell>
          <cell r="V2648">
            <v>28899</v>
          </cell>
          <cell r="W2648">
            <v>0</v>
          </cell>
          <cell r="X2648" t="str">
            <v>A3</v>
          </cell>
          <cell r="Y2648">
            <v>0.35</v>
          </cell>
          <cell r="Z2648">
            <v>0.3</v>
          </cell>
          <cell r="AA2648">
            <v>0.3</v>
          </cell>
          <cell r="AB2648">
            <v>0.35</v>
          </cell>
          <cell r="AC2648">
            <v>0</v>
          </cell>
          <cell r="AD2648">
            <v>0</v>
          </cell>
          <cell r="AE2648">
            <v>0</v>
          </cell>
          <cell r="AF2648">
            <v>0</v>
          </cell>
          <cell r="AG2648">
            <v>0</v>
          </cell>
          <cell r="AH2648">
            <v>0</v>
          </cell>
          <cell r="AI2648">
            <v>0</v>
          </cell>
          <cell r="AJ2648">
            <v>0</v>
          </cell>
          <cell r="AK2648">
            <v>0</v>
          </cell>
          <cell r="AL2648">
            <v>0</v>
          </cell>
          <cell r="AM2648">
            <v>0</v>
          </cell>
        </row>
        <row r="2649">
          <cell r="F2649" t="str">
            <v>SLX9850-4-SVL-RPCNDP-3</v>
          </cell>
          <cell r="G2649" t="str">
            <v>PREMIER-CHOICE NBD PARTS ONLY SUPPORT RENEWAL</v>
          </cell>
          <cell r="H2649" t="str">
            <v>PREMIER-CHOICE NBD PARTS ONLY SUPPORT RENEWAL</v>
          </cell>
          <cell r="I2649">
            <v>64350</v>
          </cell>
          <cell r="J2649">
            <v>64350</v>
          </cell>
          <cell r="K2649" t="str">
            <v>N</v>
          </cell>
          <cell r="L2649">
            <v>0</v>
          </cell>
          <cell r="M2649">
            <v>0</v>
          </cell>
          <cell r="N2649">
            <v>0</v>
          </cell>
          <cell r="O2649">
            <v>0</v>
          </cell>
          <cell r="P2649">
            <v>0</v>
          </cell>
          <cell r="Q2649" t="str">
            <v>new support SKU. New tab for SLX9850 in IP PB</v>
          </cell>
          <cell r="R2649">
            <v>0</v>
          </cell>
          <cell r="S2649">
            <v>41828</v>
          </cell>
          <cell r="T2649">
            <v>45045</v>
          </cell>
          <cell r="U2649">
            <v>45045</v>
          </cell>
          <cell r="V2649">
            <v>41828</v>
          </cell>
          <cell r="W2649">
            <v>0</v>
          </cell>
          <cell r="X2649" t="str">
            <v>A3</v>
          </cell>
          <cell r="Y2649">
            <v>0.35</v>
          </cell>
          <cell r="Z2649">
            <v>0.3</v>
          </cell>
          <cell r="AA2649">
            <v>0.3</v>
          </cell>
          <cell r="AB2649">
            <v>0.35</v>
          </cell>
          <cell r="AC2649">
            <v>0</v>
          </cell>
          <cell r="AD2649">
            <v>0</v>
          </cell>
          <cell r="AE2649">
            <v>0</v>
          </cell>
          <cell r="AF2649">
            <v>0</v>
          </cell>
          <cell r="AG2649">
            <v>0</v>
          </cell>
          <cell r="AH2649">
            <v>0</v>
          </cell>
          <cell r="AI2649">
            <v>0</v>
          </cell>
          <cell r="AJ2649">
            <v>0</v>
          </cell>
          <cell r="AK2649">
            <v>0</v>
          </cell>
          <cell r="AL2649">
            <v>0</v>
          </cell>
          <cell r="AM2649">
            <v>0</v>
          </cell>
        </row>
        <row r="2650">
          <cell r="F2650" t="str">
            <v>SLX9850-4-SVL-RPCNDP-4</v>
          </cell>
          <cell r="G2650" t="str">
            <v>PREMIER-CHOICE NBD PARTS ONLY SUPPORT RENEWAL</v>
          </cell>
          <cell r="H2650" t="str">
            <v>PREMIER-CHOICE NBD PARTS ONLY SUPPORT RENEWAL</v>
          </cell>
          <cell r="I2650">
            <v>85800</v>
          </cell>
          <cell r="J2650">
            <v>85800</v>
          </cell>
          <cell r="K2650" t="str">
            <v>N</v>
          </cell>
          <cell r="L2650">
            <v>0</v>
          </cell>
          <cell r="M2650">
            <v>0</v>
          </cell>
          <cell r="N2650">
            <v>0</v>
          </cell>
          <cell r="O2650">
            <v>0</v>
          </cell>
          <cell r="P2650">
            <v>0</v>
          </cell>
          <cell r="Q2650" t="str">
            <v>new support SKU. New tab for SLX9850 in IP PB</v>
          </cell>
          <cell r="R2650">
            <v>0</v>
          </cell>
          <cell r="S2650">
            <v>55770</v>
          </cell>
          <cell r="T2650">
            <v>60060</v>
          </cell>
          <cell r="U2650">
            <v>60060</v>
          </cell>
          <cell r="V2650">
            <v>55770</v>
          </cell>
          <cell r="W2650">
            <v>0</v>
          </cell>
          <cell r="X2650" t="str">
            <v>A3</v>
          </cell>
          <cell r="Y2650">
            <v>0.35</v>
          </cell>
          <cell r="Z2650">
            <v>0.3</v>
          </cell>
          <cell r="AA2650">
            <v>0.3</v>
          </cell>
          <cell r="AB2650">
            <v>0.35</v>
          </cell>
          <cell r="AC2650">
            <v>0</v>
          </cell>
          <cell r="AD2650">
            <v>0</v>
          </cell>
          <cell r="AE2650">
            <v>0</v>
          </cell>
          <cell r="AF2650">
            <v>0</v>
          </cell>
          <cell r="AG2650">
            <v>0</v>
          </cell>
          <cell r="AH2650">
            <v>0</v>
          </cell>
          <cell r="AI2650">
            <v>0</v>
          </cell>
          <cell r="AJ2650">
            <v>0</v>
          </cell>
          <cell r="AK2650">
            <v>0</v>
          </cell>
          <cell r="AL2650">
            <v>0</v>
          </cell>
          <cell r="AM2650">
            <v>0</v>
          </cell>
        </row>
        <row r="2651">
          <cell r="F2651" t="str">
            <v>SLX9850-4-SVL-RPCNDP-5</v>
          </cell>
          <cell r="G2651" t="str">
            <v>PREMIER-CHOICE NBD PARTS ONLY SUPPORT RENEWAL</v>
          </cell>
          <cell r="H2651" t="str">
            <v>PREMIER-CHOICE NBD PARTS ONLY SUPPORT RENEWAL</v>
          </cell>
          <cell r="I2651">
            <v>107250</v>
          </cell>
          <cell r="J2651">
            <v>107250</v>
          </cell>
          <cell r="K2651" t="str">
            <v>N</v>
          </cell>
          <cell r="L2651">
            <v>0</v>
          </cell>
          <cell r="M2651">
            <v>0</v>
          </cell>
          <cell r="N2651">
            <v>0</v>
          </cell>
          <cell r="O2651">
            <v>0</v>
          </cell>
          <cell r="P2651">
            <v>0</v>
          </cell>
          <cell r="Q2651" t="str">
            <v>new support SKU. New tab for SLX9850 in IP PB</v>
          </cell>
          <cell r="R2651">
            <v>0</v>
          </cell>
          <cell r="S2651">
            <v>69713</v>
          </cell>
          <cell r="T2651">
            <v>75075</v>
          </cell>
          <cell r="U2651">
            <v>75075</v>
          </cell>
          <cell r="V2651">
            <v>69713</v>
          </cell>
          <cell r="W2651">
            <v>0</v>
          </cell>
          <cell r="X2651" t="str">
            <v>A3</v>
          </cell>
          <cell r="Y2651">
            <v>0.35</v>
          </cell>
          <cell r="Z2651">
            <v>0.3</v>
          </cell>
          <cell r="AA2651">
            <v>0.3</v>
          </cell>
          <cell r="AB2651">
            <v>0.35</v>
          </cell>
          <cell r="AC2651">
            <v>0</v>
          </cell>
          <cell r="AD2651">
            <v>0</v>
          </cell>
          <cell r="AE2651">
            <v>0</v>
          </cell>
          <cell r="AF2651">
            <v>0</v>
          </cell>
          <cell r="AG2651">
            <v>0</v>
          </cell>
          <cell r="AH2651">
            <v>0</v>
          </cell>
          <cell r="AI2651">
            <v>0</v>
          </cell>
          <cell r="AJ2651">
            <v>0</v>
          </cell>
          <cell r="AK2651">
            <v>0</v>
          </cell>
          <cell r="AL2651">
            <v>0</v>
          </cell>
          <cell r="AM2651">
            <v>0</v>
          </cell>
        </row>
        <row r="2652">
          <cell r="F2652" t="str">
            <v>SLX9850-4-SVL-RPCRTF-1</v>
          </cell>
          <cell r="G2652" t="str">
            <v>PREMIER-CHOICE RTN TO FACTORY SUPPORT</v>
          </cell>
          <cell r="H2652" t="str">
            <v>PREMIER-CHOICE RTN TO FACTORY SUPPORT</v>
          </cell>
          <cell r="I2652">
            <v>20475</v>
          </cell>
          <cell r="J2652">
            <v>20475</v>
          </cell>
          <cell r="K2652" t="str">
            <v>N</v>
          </cell>
          <cell r="L2652">
            <v>0</v>
          </cell>
          <cell r="M2652">
            <v>0</v>
          </cell>
          <cell r="N2652">
            <v>0</v>
          </cell>
          <cell r="O2652">
            <v>0</v>
          </cell>
          <cell r="P2652">
            <v>0</v>
          </cell>
          <cell r="Q2652" t="str">
            <v>new support SKU. New tab for SLX9850 in IP PB</v>
          </cell>
          <cell r="R2652">
            <v>0</v>
          </cell>
          <cell r="S2652">
            <v>13309</v>
          </cell>
          <cell r="T2652">
            <v>14333</v>
          </cell>
          <cell r="U2652">
            <v>14333</v>
          </cell>
          <cell r="V2652">
            <v>13309</v>
          </cell>
          <cell r="W2652">
            <v>0</v>
          </cell>
          <cell r="X2652" t="str">
            <v>A3</v>
          </cell>
          <cell r="Y2652">
            <v>0.35</v>
          </cell>
          <cell r="Z2652">
            <v>0.3</v>
          </cell>
          <cell r="AA2652">
            <v>0.3</v>
          </cell>
          <cell r="AB2652">
            <v>0.35</v>
          </cell>
          <cell r="AC2652">
            <v>0</v>
          </cell>
          <cell r="AD2652">
            <v>0</v>
          </cell>
          <cell r="AE2652">
            <v>0</v>
          </cell>
          <cell r="AF2652">
            <v>0</v>
          </cell>
          <cell r="AG2652">
            <v>0</v>
          </cell>
          <cell r="AH2652">
            <v>0</v>
          </cell>
          <cell r="AI2652">
            <v>0</v>
          </cell>
          <cell r="AJ2652">
            <v>0</v>
          </cell>
          <cell r="AK2652">
            <v>0</v>
          </cell>
          <cell r="AL2652">
            <v>0</v>
          </cell>
          <cell r="AM2652">
            <v>0</v>
          </cell>
        </row>
        <row r="2653">
          <cell r="F2653" t="str">
            <v>SLX9850-4-SVL-RPCRTF-2</v>
          </cell>
          <cell r="G2653" t="str">
            <v>PREMIER-CHOICE RTN TO FACTORY SUPPORT</v>
          </cell>
          <cell r="H2653" t="str">
            <v>PREMIER-CHOICE RTN TO FACTORY SUPPORT</v>
          </cell>
          <cell r="I2653">
            <v>38903</v>
          </cell>
          <cell r="J2653">
            <v>38903</v>
          </cell>
          <cell r="K2653" t="str">
            <v>N</v>
          </cell>
          <cell r="L2653">
            <v>0</v>
          </cell>
          <cell r="M2653">
            <v>0</v>
          </cell>
          <cell r="N2653">
            <v>0</v>
          </cell>
          <cell r="O2653">
            <v>0</v>
          </cell>
          <cell r="P2653">
            <v>0</v>
          </cell>
          <cell r="Q2653" t="str">
            <v>new support SKU. New tab for SLX9850 in IP PB</v>
          </cell>
          <cell r="R2653">
            <v>0</v>
          </cell>
          <cell r="S2653">
            <v>25287</v>
          </cell>
          <cell r="T2653">
            <v>27232</v>
          </cell>
          <cell r="U2653">
            <v>27232</v>
          </cell>
          <cell r="V2653">
            <v>25287</v>
          </cell>
          <cell r="W2653">
            <v>0</v>
          </cell>
          <cell r="X2653" t="str">
            <v>A3</v>
          </cell>
          <cell r="Y2653">
            <v>0.35</v>
          </cell>
          <cell r="Z2653">
            <v>0.3</v>
          </cell>
          <cell r="AA2653">
            <v>0.3</v>
          </cell>
          <cell r="AB2653">
            <v>0.35</v>
          </cell>
          <cell r="AC2653">
            <v>0</v>
          </cell>
          <cell r="AD2653">
            <v>0</v>
          </cell>
          <cell r="AE2653">
            <v>0</v>
          </cell>
          <cell r="AF2653">
            <v>0</v>
          </cell>
          <cell r="AG2653">
            <v>0</v>
          </cell>
          <cell r="AH2653">
            <v>0</v>
          </cell>
          <cell r="AI2653">
            <v>0</v>
          </cell>
          <cell r="AJ2653">
            <v>0</v>
          </cell>
          <cell r="AK2653">
            <v>0</v>
          </cell>
          <cell r="AL2653">
            <v>0</v>
          </cell>
          <cell r="AM2653">
            <v>0</v>
          </cell>
        </row>
        <row r="2654">
          <cell r="F2654" t="str">
            <v>SLX9850-4-SVL-RPCRTF-3</v>
          </cell>
          <cell r="G2654" t="str">
            <v>PREMIER-CHOICE RTN TO FACTORY SUPPORT</v>
          </cell>
          <cell r="H2654" t="str">
            <v>PREMIER-CHOICE RTN TO FACTORY SUPPORT</v>
          </cell>
          <cell r="I2654">
            <v>56306</v>
          </cell>
          <cell r="J2654">
            <v>56306</v>
          </cell>
          <cell r="K2654" t="str">
            <v>N</v>
          </cell>
          <cell r="L2654">
            <v>0</v>
          </cell>
          <cell r="M2654">
            <v>0</v>
          </cell>
          <cell r="N2654">
            <v>0</v>
          </cell>
          <cell r="O2654">
            <v>0</v>
          </cell>
          <cell r="P2654">
            <v>0</v>
          </cell>
          <cell r="Q2654" t="str">
            <v>new support SKU. New tab for SLX9850 in IP PB</v>
          </cell>
          <cell r="R2654">
            <v>0</v>
          </cell>
          <cell r="S2654">
            <v>36599</v>
          </cell>
          <cell r="T2654">
            <v>39414</v>
          </cell>
          <cell r="U2654">
            <v>39414</v>
          </cell>
          <cell r="V2654">
            <v>36599</v>
          </cell>
          <cell r="W2654">
            <v>0</v>
          </cell>
          <cell r="X2654" t="str">
            <v>A3</v>
          </cell>
          <cell r="Y2654">
            <v>0.35</v>
          </cell>
          <cell r="Z2654">
            <v>0.3</v>
          </cell>
          <cell r="AA2654">
            <v>0.3</v>
          </cell>
          <cell r="AB2654">
            <v>0.35</v>
          </cell>
          <cell r="AC2654">
            <v>0</v>
          </cell>
          <cell r="AD2654">
            <v>0</v>
          </cell>
          <cell r="AE2654">
            <v>0</v>
          </cell>
          <cell r="AF2654">
            <v>0</v>
          </cell>
          <cell r="AG2654">
            <v>0</v>
          </cell>
          <cell r="AH2654">
            <v>0</v>
          </cell>
          <cell r="AI2654">
            <v>0</v>
          </cell>
          <cell r="AJ2654">
            <v>0</v>
          </cell>
          <cell r="AK2654">
            <v>0</v>
          </cell>
          <cell r="AL2654">
            <v>0</v>
          </cell>
          <cell r="AM2654">
            <v>0</v>
          </cell>
        </row>
        <row r="2655">
          <cell r="F2655" t="str">
            <v>SLX9850-4-SVL-RPCRTF-4</v>
          </cell>
          <cell r="G2655" t="str">
            <v>PREMIER-CHOICE RTN TO FACTORY SUPPORT</v>
          </cell>
          <cell r="H2655" t="str">
            <v>PREMIER-CHOICE RTN TO FACTORY SUPPORT</v>
          </cell>
          <cell r="I2655">
            <v>75075</v>
          </cell>
          <cell r="J2655">
            <v>75075</v>
          </cell>
          <cell r="K2655" t="str">
            <v>N</v>
          </cell>
          <cell r="L2655">
            <v>0</v>
          </cell>
          <cell r="M2655">
            <v>0</v>
          </cell>
          <cell r="N2655">
            <v>0</v>
          </cell>
          <cell r="O2655">
            <v>0</v>
          </cell>
          <cell r="P2655">
            <v>0</v>
          </cell>
          <cell r="Q2655" t="str">
            <v>new support SKU. New tab for SLX9850 in IP PB</v>
          </cell>
          <cell r="R2655">
            <v>0</v>
          </cell>
          <cell r="S2655">
            <v>48799</v>
          </cell>
          <cell r="T2655">
            <v>52553</v>
          </cell>
          <cell r="U2655">
            <v>52553</v>
          </cell>
          <cell r="V2655">
            <v>48799</v>
          </cell>
          <cell r="W2655">
            <v>0</v>
          </cell>
          <cell r="X2655" t="str">
            <v>A3</v>
          </cell>
          <cell r="Y2655">
            <v>0.35</v>
          </cell>
          <cell r="Z2655">
            <v>0.3</v>
          </cell>
          <cell r="AA2655">
            <v>0.3</v>
          </cell>
          <cell r="AB2655">
            <v>0.35</v>
          </cell>
          <cell r="AC2655">
            <v>0</v>
          </cell>
          <cell r="AD2655">
            <v>0</v>
          </cell>
          <cell r="AE2655">
            <v>0</v>
          </cell>
          <cell r="AF2655">
            <v>0</v>
          </cell>
          <cell r="AG2655">
            <v>0</v>
          </cell>
          <cell r="AH2655">
            <v>0</v>
          </cell>
          <cell r="AI2655">
            <v>0</v>
          </cell>
          <cell r="AJ2655">
            <v>0</v>
          </cell>
          <cell r="AK2655">
            <v>0</v>
          </cell>
          <cell r="AL2655">
            <v>0</v>
          </cell>
          <cell r="AM2655">
            <v>0</v>
          </cell>
        </row>
        <row r="2656">
          <cell r="F2656" t="str">
            <v>SLX9850-4-SVL-RPCRTF-5</v>
          </cell>
          <cell r="G2656" t="str">
            <v>PREMIER-CHOICE RTN TO FACTORY SUPPORT</v>
          </cell>
          <cell r="H2656" t="str">
            <v>PREMIER-CHOICE RTN TO FACTORY SUPPORT</v>
          </cell>
          <cell r="I2656">
            <v>93844</v>
          </cell>
          <cell r="J2656">
            <v>93844</v>
          </cell>
          <cell r="K2656" t="str">
            <v>N</v>
          </cell>
          <cell r="L2656">
            <v>0</v>
          </cell>
          <cell r="M2656">
            <v>0</v>
          </cell>
          <cell r="N2656">
            <v>0</v>
          </cell>
          <cell r="O2656">
            <v>0</v>
          </cell>
          <cell r="P2656">
            <v>0</v>
          </cell>
          <cell r="Q2656" t="str">
            <v>new support SKU. New tab for SLX9850 in IP PB</v>
          </cell>
          <cell r="R2656">
            <v>0</v>
          </cell>
          <cell r="S2656">
            <v>60998</v>
          </cell>
          <cell r="T2656">
            <v>65691</v>
          </cell>
          <cell r="U2656">
            <v>65691</v>
          </cell>
          <cell r="V2656">
            <v>60999</v>
          </cell>
          <cell r="W2656">
            <v>0</v>
          </cell>
          <cell r="X2656" t="str">
            <v>A3</v>
          </cell>
          <cell r="Y2656">
            <v>0.35</v>
          </cell>
          <cell r="Z2656">
            <v>0.3</v>
          </cell>
          <cell r="AA2656">
            <v>0.3</v>
          </cell>
          <cell r="AB2656">
            <v>0.35</v>
          </cell>
          <cell r="AC2656">
            <v>0</v>
          </cell>
          <cell r="AD2656">
            <v>0</v>
          </cell>
          <cell r="AE2656">
            <v>0</v>
          </cell>
          <cell r="AF2656">
            <v>0</v>
          </cell>
          <cell r="AG2656">
            <v>0</v>
          </cell>
          <cell r="AH2656">
            <v>0</v>
          </cell>
          <cell r="AI2656">
            <v>0</v>
          </cell>
          <cell r="AJ2656">
            <v>0</v>
          </cell>
          <cell r="AK2656">
            <v>0</v>
          </cell>
          <cell r="AL2656">
            <v>0</v>
          </cell>
          <cell r="AM2656">
            <v>0</v>
          </cell>
        </row>
        <row r="2657">
          <cell r="F2657" t="str">
            <v>SLX9850-4-SVL-RPNDO-1</v>
          </cell>
          <cell r="G2657" t="str">
            <v>PREMIER NBD ONSITE SUPPORT RENEWAL</v>
          </cell>
          <cell r="H2657" t="str">
            <v>PREMIER NBD ONSITE SUPPORT RENEWAL</v>
          </cell>
          <cell r="I2657">
            <v>32175</v>
          </cell>
          <cell r="J2657">
            <v>32175</v>
          </cell>
          <cell r="K2657" t="str">
            <v>N</v>
          </cell>
          <cell r="L2657">
            <v>0</v>
          </cell>
          <cell r="M2657">
            <v>0</v>
          </cell>
          <cell r="N2657">
            <v>0</v>
          </cell>
          <cell r="O2657">
            <v>0</v>
          </cell>
          <cell r="P2657">
            <v>0</v>
          </cell>
          <cell r="Q2657" t="str">
            <v>new support SKU. New tab for SLX9850 in IP PB</v>
          </cell>
          <cell r="R2657">
            <v>0</v>
          </cell>
          <cell r="S2657">
            <v>20914</v>
          </cell>
          <cell r="T2657">
            <v>22523</v>
          </cell>
          <cell r="U2657">
            <v>22523</v>
          </cell>
          <cell r="V2657">
            <v>20914</v>
          </cell>
          <cell r="W2657">
            <v>0</v>
          </cell>
          <cell r="X2657" t="str">
            <v>A3</v>
          </cell>
          <cell r="Y2657">
            <v>0.35</v>
          </cell>
          <cell r="Z2657">
            <v>0.3</v>
          </cell>
          <cell r="AA2657">
            <v>0.3</v>
          </cell>
          <cell r="AB2657">
            <v>0.35</v>
          </cell>
          <cell r="AC2657">
            <v>0</v>
          </cell>
          <cell r="AD2657">
            <v>0</v>
          </cell>
          <cell r="AE2657">
            <v>0</v>
          </cell>
          <cell r="AF2657">
            <v>0</v>
          </cell>
          <cell r="AG2657">
            <v>0</v>
          </cell>
          <cell r="AH2657">
            <v>0</v>
          </cell>
          <cell r="AI2657">
            <v>0</v>
          </cell>
          <cell r="AJ2657">
            <v>0</v>
          </cell>
          <cell r="AK2657">
            <v>0</v>
          </cell>
          <cell r="AL2657">
            <v>0</v>
          </cell>
          <cell r="AM2657">
            <v>0</v>
          </cell>
        </row>
        <row r="2658">
          <cell r="F2658" t="str">
            <v>SLX9850-4-SVL-RPNDO-2</v>
          </cell>
          <cell r="G2658" t="str">
            <v>PREMIER NBD ONSITE SUPPORT RENEWAL</v>
          </cell>
          <cell r="H2658" t="str">
            <v>PREMIER NBD ONSITE SUPPORT RENEWAL</v>
          </cell>
          <cell r="I2658">
            <v>61133</v>
          </cell>
          <cell r="J2658">
            <v>61133</v>
          </cell>
          <cell r="K2658" t="str">
            <v>N</v>
          </cell>
          <cell r="L2658">
            <v>0</v>
          </cell>
          <cell r="M2658">
            <v>0</v>
          </cell>
          <cell r="N2658">
            <v>0</v>
          </cell>
          <cell r="O2658">
            <v>0</v>
          </cell>
          <cell r="P2658">
            <v>0</v>
          </cell>
          <cell r="Q2658" t="str">
            <v>new support SKU. New tab for SLX9850 in IP PB</v>
          </cell>
          <cell r="R2658">
            <v>0</v>
          </cell>
          <cell r="S2658">
            <v>39736</v>
          </cell>
          <cell r="T2658">
            <v>42793</v>
          </cell>
          <cell r="U2658">
            <v>42793</v>
          </cell>
          <cell r="V2658">
            <v>39736</v>
          </cell>
          <cell r="W2658">
            <v>0</v>
          </cell>
          <cell r="X2658" t="str">
            <v>A3</v>
          </cell>
          <cell r="Y2658">
            <v>0.35</v>
          </cell>
          <cell r="Z2658">
            <v>0.3</v>
          </cell>
          <cell r="AA2658">
            <v>0.3</v>
          </cell>
          <cell r="AB2658">
            <v>0.35</v>
          </cell>
          <cell r="AC2658">
            <v>0</v>
          </cell>
          <cell r="AD2658">
            <v>0</v>
          </cell>
          <cell r="AE2658">
            <v>0</v>
          </cell>
          <cell r="AF2658">
            <v>0</v>
          </cell>
          <cell r="AG2658">
            <v>0</v>
          </cell>
          <cell r="AH2658">
            <v>0</v>
          </cell>
          <cell r="AI2658">
            <v>0</v>
          </cell>
          <cell r="AJ2658">
            <v>0</v>
          </cell>
          <cell r="AK2658">
            <v>0</v>
          </cell>
          <cell r="AL2658">
            <v>0</v>
          </cell>
          <cell r="AM2658">
            <v>0</v>
          </cell>
        </row>
        <row r="2659">
          <cell r="F2659" t="str">
            <v>SLX9850-4-SVL-RPNDO-3</v>
          </cell>
          <cell r="G2659" t="str">
            <v>PREMIER NBD ONSITE SUPPORT RENEWAL</v>
          </cell>
          <cell r="H2659" t="str">
            <v>PREMIER NBD ONSITE SUPPORT RENEWAL</v>
          </cell>
          <cell r="I2659">
            <v>88481</v>
          </cell>
          <cell r="J2659">
            <v>88481</v>
          </cell>
          <cell r="K2659" t="str">
            <v>N</v>
          </cell>
          <cell r="L2659">
            <v>0</v>
          </cell>
          <cell r="M2659">
            <v>0</v>
          </cell>
          <cell r="N2659">
            <v>0</v>
          </cell>
          <cell r="O2659">
            <v>0</v>
          </cell>
          <cell r="P2659">
            <v>0</v>
          </cell>
          <cell r="Q2659" t="str">
            <v>new support SKU. New tab for SLX9850 in IP PB</v>
          </cell>
          <cell r="R2659">
            <v>0</v>
          </cell>
          <cell r="S2659">
            <v>57513</v>
          </cell>
          <cell r="T2659">
            <v>61937</v>
          </cell>
          <cell r="U2659">
            <v>61937</v>
          </cell>
          <cell r="V2659">
            <v>57513</v>
          </cell>
          <cell r="W2659">
            <v>0</v>
          </cell>
          <cell r="X2659" t="str">
            <v>A3</v>
          </cell>
          <cell r="Y2659">
            <v>0.35</v>
          </cell>
          <cell r="Z2659">
            <v>0.3</v>
          </cell>
          <cell r="AA2659">
            <v>0.3</v>
          </cell>
          <cell r="AB2659">
            <v>0.35</v>
          </cell>
          <cell r="AC2659">
            <v>0</v>
          </cell>
          <cell r="AD2659">
            <v>0</v>
          </cell>
          <cell r="AE2659">
            <v>0</v>
          </cell>
          <cell r="AF2659">
            <v>0</v>
          </cell>
          <cell r="AG2659">
            <v>0</v>
          </cell>
          <cell r="AH2659">
            <v>0</v>
          </cell>
          <cell r="AI2659">
            <v>0</v>
          </cell>
          <cell r="AJ2659">
            <v>0</v>
          </cell>
          <cell r="AK2659">
            <v>0</v>
          </cell>
          <cell r="AL2659">
            <v>0</v>
          </cell>
          <cell r="AM2659">
            <v>0</v>
          </cell>
        </row>
        <row r="2660">
          <cell r="F2660" t="str">
            <v>SLX9850-4-SVL-RPNDO-4</v>
          </cell>
          <cell r="G2660" t="str">
            <v>PREMIER NBD ONSITE SUPPORT RENEWAL</v>
          </cell>
          <cell r="H2660" t="str">
            <v>PREMIER NBD ONSITE SUPPORT RENEWAL</v>
          </cell>
          <cell r="I2660">
            <v>117975</v>
          </cell>
          <cell r="J2660">
            <v>117975</v>
          </cell>
          <cell r="K2660" t="str">
            <v>N</v>
          </cell>
          <cell r="L2660">
            <v>0</v>
          </cell>
          <cell r="M2660">
            <v>0</v>
          </cell>
          <cell r="N2660">
            <v>0</v>
          </cell>
          <cell r="O2660">
            <v>0</v>
          </cell>
          <cell r="P2660">
            <v>0</v>
          </cell>
          <cell r="Q2660" t="str">
            <v>new support SKU. New tab for SLX9850 in IP PB</v>
          </cell>
          <cell r="R2660">
            <v>0</v>
          </cell>
          <cell r="S2660">
            <v>76684</v>
          </cell>
          <cell r="T2660">
            <v>82583</v>
          </cell>
          <cell r="U2660">
            <v>82583</v>
          </cell>
          <cell r="V2660">
            <v>76684</v>
          </cell>
          <cell r="W2660">
            <v>0</v>
          </cell>
          <cell r="X2660" t="str">
            <v>A3</v>
          </cell>
          <cell r="Y2660">
            <v>0.35</v>
          </cell>
          <cell r="Z2660">
            <v>0.3</v>
          </cell>
          <cell r="AA2660">
            <v>0.3</v>
          </cell>
          <cell r="AB2660">
            <v>0.35</v>
          </cell>
          <cell r="AC2660">
            <v>0</v>
          </cell>
          <cell r="AD2660">
            <v>0</v>
          </cell>
          <cell r="AE2660">
            <v>0</v>
          </cell>
          <cell r="AF2660">
            <v>0</v>
          </cell>
          <cell r="AG2660">
            <v>0</v>
          </cell>
          <cell r="AH2660">
            <v>0</v>
          </cell>
          <cell r="AI2660">
            <v>0</v>
          </cell>
          <cell r="AJ2660">
            <v>0</v>
          </cell>
          <cell r="AK2660">
            <v>0</v>
          </cell>
          <cell r="AL2660">
            <v>0</v>
          </cell>
          <cell r="AM2660">
            <v>0</v>
          </cell>
        </row>
        <row r="2661">
          <cell r="F2661" t="str">
            <v>SLX9850-4-SVL-RPNDO-5</v>
          </cell>
          <cell r="G2661" t="str">
            <v>PREMIER NBD ONSITE SUPPORT RENEWAL</v>
          </cell>
          <cell r="H2661" t="str">
            <v>PREMIER NBD ONSITE SUPPORT RENEWAL</v>
          </cell>
          <cell r="I2661">
            <v>147469</v>
          </cell>
          <cell r="J2661">
            <v>147469</v>
          </cell>
          <cell r="K2661" t="str">
            <v>N</v>
          </cell>
          <cell r="L2661">
            <v>0</v>
          </cell>
          <cell r="M2661">
            <v>0</v>
          </cell>
          <cell r="N2661">
            <v>0</v>
          </cell>
          <cell r="O2661">
            <v>0</v>
          </cell>
          <cell r="P2661">
            <v>0</v>
          </cell>
          <cell r="Q2661" t="str">
            <v>new support SKU. New tab for SLX9850 in IP PB</v>
          </cell>
          <cell r="R2661">
            <v>0</v>
          </cell>
          <cell r="S2661">
            <v>95855</v>
          </cell>
          <cell r="T2661">
            <v>103228</v>
          </cell>
          <cell r="U2661">
            <v>103228</v>
          </cell>
          <cell r="V2661">
            <v>95855</v>
          </cell>
          <cell r="W2661">
            <v>0</v>
          </cell>
          <cell r="X2661" t="str">
            <v>A3</v>
          </cell>
          <cell r="Y2661">
            <v>0.35</v>
          </cell>
          <cell r="Z2661">
            <v>0.3</v>
          </cell>
          <cell r="AA2661">
            <v>0.3</v>
          </cell>
          <cell r="AB2661">
            <v>0.35</v>
          </cell>
          <cell r="AC2661">
            <v>0</v>
          </cell>
          <cell r="AD2661">
            <v>0</v>
          </cell>
          <cell r="AE2661">
            <v>0</v>
          </cell>
          <cell r="AF2661">
            <v>0</v>
          </cell>
          <cell r="AG2661">
            <v>0</v>
          </cell>
          <cell r="AH2661">
            <v>0</v>
          </cell>
          <cell r="AI2661">
            <v>0</v>
          </cell>
          <cell r="AJ2661">
            <v>0</v>
          </cell>
          <cell r="AK2661">
            <v>0</v>
          </cell>
          <cell r="AL2661">
            <v>0</v>
          </cell>
          <cell r="AM2661">
            <v>0</v>
          </cell>
        </row>
        <row r="2662">
          <cell r="F2662" t="str">
            <v>SLX9850-4-SVL-RPNDP-1</v>
          </cell>
          <cell r="G2662" t="str">
            <v>PREMIER NBD PARTS ONLY SUPPORT RENEWAL</v>
          </cell>
          <cell r="H2662" t="str">
            <v>PREMIER NBD PARTS ONLY SUPPORT RENEWAL</v>
          </cell>
          <cell r="I2662">
            <v>27300</v>
          </cell>
          <cell r="J2662">
            <v>27300</v>
          </cell>
          <cell r="K2662" t="str">
            <v>N</v>
          </cell>
          <cell r="L2662">
            <v>0</v>
          </cell>
          <cell r="M2662">
            <v>0</v>
          </cell>
          <cell r="N2662">
            <v>0</v>
          </cell>
          <cell r="O2662">
            <v>0</v>
          </cell>
          <cell r="P2662">
            <v>0</v>
          </cell>
          <cell r="Q2662" t="str">
            <v>new support SKU. New tab for SLX9850 in IP PB</v>
          </cell>
          <cell r="R2662">
            <v>0</v>
          </cell>
          <cell r="S2662">
            <v>17745</v>
          </cell>
          <cell r="T2662">
            <v>19110</v>
          </cell>
          <cell r="U2662">
            <v>19110</v>
          </cell>
          <cell r="V2662">
            <v>17745</v>
          </cell>
          <cell r="W2662">
            <v>0</v>
          </cell>
          <cell r="X2662" t="str">
            <v>A3</v>
          </cell>
          <cell r="Y2662">
            <v>0.35</v>
          </cell>
          <cell r="Z2662">
            <v>0.3</v>
          </cell>
          <cell r="AA2662">
            <v>0.3</v>
          </cell>
          <cell r="AB2662">
            <v>0.35</v>
          </cell>
          <cell r="AC2662">
            <v>0</v>
          </cell>
          <cell r="AD2662">
            <v>0</v>
          </cell>
          <cell r="AE2662">
            <v>0</v>
          </cell>
          <cell r="AF2662">
            <v>0</v>
          </cell>
          <cell r="AG2662">
            <v>0</v>
          </cell>
          <cell r="AH2662">
            <v>0</v>
          </cell>
          <cell r="AI2662">
            <v>0</v>
          </cell>
          <cell r="AJ2662">
            <v>0</v>
          </cell>
          <cell r="AK2662">
            <v>0</v>
          </cell>
          <cell r="AL2662">
            <v>0</v>
          </cell>
          <cell r="AM2662">
            <v>0</v>
          </cell>
        </row>
        <row r="2663">
          <cell r="F2663" t="str">
            <v>SLX9850-4-SVL-RPNDP-2</v>
          </cell>
          <cell r="G2663" t="str">
            <v>PREMIER NBD PARTS ONLY SUPPORT RENEWAL</v>
          </cell>
          <cell r="H2663" t="str">
            <v>PREMIER NBD PARTS ONLY SUPPORT RENEWAL</v>
          </cell>
          <cell r="I2663">
            <v>51870</v>
          </cell>
          <cell r="J2663">
            <v>51870</v>
          </cell>
          <cell r="K2663" t="str">
            <v>N</v>
          </cell>
          <cell r="L2663">
            <v>0</v>
          </cell>
          <cell r="M2663">
            <v>0</v>
          </cell>
          <cell r="N2663">
            <v>0</v>
          </cell>
          <cell r="O2663">
            <v>0</v>
          </cell>
          <cell r="P2663">
            <v>0</v>
          </cell>
          <cell r="Q2663" t="str">
            <v>new support SKU. New tab for SLX9850 in IP PB</v>
          </cell>
          <cell r="R2663">
            <v>0</v>
          </cell>
          <cell r="S2663">
            <v>33716</v>
          </cell>
          <cell r="T2663">
            <v>36309</v>
          </cell>
          <cell r="U2663">
            <v>36309</v>
          </cell>
          <cell r="V2663">
            <v>33716</v>
          </cell>
          <cell r="W2663">
            <v>0</v>
          </cell>
          <cell r="X2663" t="str">
            <v>A3</v>
          </cell>
          <cell r="Y2663">
            <v>0.35</v>
          </cell>
          <cell r="Z2663">
            <v>0.3</v>
          </cell>
          <cell r="AA2663">
            <v>0.3</v>
          </cell>
          <cell r="AB2663">
            <v>0.35</v>
          </cell>
          <cell r="AC2663">
            <v>0</v>
          </cell>
          <cell r="AD2663">
            <v>0</v>
          </cell>
          <cell r="AE2663">
            <v>0</v>
          </cell>
          <cell r="AF2663">
            <v>0</v>
          </cell>
          <cell r="AG2663">
            <v>0</v>
          </cell>
          <cell r="AH2663">
            <v>0</v>
          </cell>
          <cell r="AI2663">
            <v>0</v>
          </cell>
          <cell r="AJ2663">
            <v>0</v>
          </cell>
          <cell r="AK2663">
            <v>0</v>
          </cell>
          <cell r="AL2663">
            <v>0</v>
          </cell>
          <cell r="AM2663">
            <v>0</v>
          </cell>
        </row>
        <row r="2664">
          <cell r="F2664" t="str">
            <v>SLX9850-4-SVL-RPNDP-3</v>
          </cell>
          <cell r="G2664" t="str">
            <v>PREMIER NBD PARTS ONLY SUPPORT RENEWAL</v>
          </cell>
          <cell r="H2664" t="str">
            <v>PREMIER NBD PARTS ONLY SUPPORT RENEWAL</v>
          </cell>
          <cell r="I2664">
            <v>75075</v>
          </cell>
          <cell r="J2664">
            <v>75075</v>
          </cell>
          <cell r="K2664" t="str">
            <v>N</v>
          </cell>
          <cell r="L2664">
            <v>0</v>
          </cell>
          <cell r="M2664">
            <v>0</v>
          </cell>
          <cell r="N2664">
            <v>0</v>
          </cell>
          <cell r="O2664">
            <v>0</v>
          </cell>
          <cell r="P2664">
            <v>0</v>
          </cell>
          <cell r="Q2664" t="str">
            <v>new support SKU. New tab for SLX9850 in IP PB</v>
          </cell>
          <cell r="R2664">
            <v>0</v>
          </cell>
          <cell r="S2664">
            <v>48799</v>
          </cell>
          <cell r="T2664">
            <v>52553</v>
          </cell>
          <cell r="U2664">
            <v>52553</v>
          </cell>
          <cell r="V2664">
            <v>48799</v>
          </cell>
          <cell r="W2664">
            <v>0</v>
          </cell>
          <cell r="X2664" t="str">
            <v>A3</v>
          </cell>
          <cell r="Y2664">
            <v>0.35</v>
          </cell>
          <cell r="Z2664">
            <v>0.3</v>
          </cell>
          <cell r="AA2664">
            <v>0.3</v>
          </cell>
          <cell r="AB2664">
            <v>0.35</v>
          </cell>
          <cell r="AC2664">
            <v>0</v>
          </cell>
          <cell r="AD2664">
            <v>0</v>
          </cell>
          <cell r="AE2664">
            <v>0</v>
          </cell>
          <cell r="AF2664">
            <v>0</v>
          </cell>
          <cell r="AG2664">
            <v>0</v>
          </cell>
          <cell r="AH2664">
            <v>0</v>
          </cell>
          <cell r="AI2664">
            <v>0</v>
          </cell>
          <cell r="AJ2664">
            <v>0</v>
          </cell>
          <cell r="AK2664">
            <v>0</v>
          </cell>
          <cell r="AL2664">
            <v>0</v>
          </cell>
          <cell r="AM2664">
            <v>0</v>
          </cell>
        </row>
        <row r="2665">
          <cell r="F2665" t="str">
            <v>SLX9850-4-SVL-RPNDP-4</v>
          </cell>
          <cell r="G2665" t="str">
            <v>PREMIER NBD PARTS ONLY SUPPORT RENEWAL</v>
          </cell>
          <cell r="H2665" t="str">
            <v>PREMIER NBD PARTS ONLY SUPPORT RENEWAL</v>
          </cell>
          <cell r="I2665">
            <v>100100</v>
          </cell>
          <cell r="J2665">
            <v>100100</v>
          </cell>
          <cell r="K2665" t="str">
            <v>N</v>
          </cell>
          <cell r="L2665">
            <v>0</v>
          </cell>
          <cell r="M2665">
            <v>0</v>
          </cell>
          <cell r="N2665">
            <v>0</v>
          </cell>
          <cell r="O2665">
            <v>0</v>
          </cell>
          <cell r="P2665">
            <v>0</v>
          </cell>
          <cell r="Q2665" t="str">
            <v>new support SKU. New tab for SLX9850 in IP PB</v>
          </cell>
          <cell r="R2665">
            <v>0</v>
          </cell>
          <cell r="S2665">
            <v>65065</v>
          </cell>
          <cell r="T2665">
            <v>70070</v>
          </cell>
          <cell r="U2665">
            <v>70070</v>
          </cell>
          <cell r="V2665">
            <v>65065</v>
          </cell>
          <cell r="W2665">
            <v>0</v>
          </cell>
          <cell r="X2665" t="str">
            <v>A3</v>
          </cell>
          <cell r="Y2665">
            <v>0.35</v>
          </cell>
          <cell r="Z2665">
            <v>0.3</v>
          </cell>
          <cell r="AA2665">
            <v>0.3</v>
          </cell>
          <cell r="AB2665">
            <v>0.35</v>
          </cell>
          <cell r="AC2665">
            <v>0</v>
          </cell>
          <cell r="AD2665">
            <v>0</v>
          </cell>
          <cell r="AE2665">
            <v>0</v>
          </cell>
          <cell r="AF2665">
            <v>0</v>
          </cell>
          <cell r="AG2665">
            <v>0</v>
          </cell>
          <cell r="AH2665">
            <v>0</v>
          </cell>
          <cell r="AI2665">
            <v>0</v>
          </cell>
          <cell r="AJ2665">
            <v>0</v>
          </cell>
          <cell r="AK2665">
            <v>0</v>
          </cell>
          <cell r="AL2665">
            <v>0</v>
          </cell>
          <cell r="AM2665">
            <v>0</v>
          </cell>
        </row>
        <row r="2666">
          <cell r="F2666" t="str">
            <v>SLX9850-4-SVL-RPNDP-5</v>
          </cell>
          <cell r="G2666" t="str">
            <v>PREMIER NBD PARTS ONLY SUPPORT RENEWAL</v>
          </cell>
          <cell r="H2666" t="str">
            <v>PREMIER NBD PARTS ONLY SUPPORT RENEWAL</v>
          </cell>
          <cell r="I2666">
            <v>125125</v>
          </cell>
          <cell r="J2666">
            <v>125125</v>
          </cell>
          <cell r="K2666" t="str">
            <v>N</v>
          </cell>
          <cell r="L2666">
            <v>0</v>
          </cell>
          <cell r="M2666">
            <v>0</v>
          </cell>
          <cell r="N2666">
            <v>0</v>
          </cell>
          <cell r="O2666">
            <v>0</v>
          </cell>
          <cell r="P2666">
            <v>0</v>
          </cell>
          <cell r="Q2666" t="str">
            <v>new support SKU. New tab for SLX9850 in IP PB</v>
          </cell>
          <cell r="R2666">
            <v>0</v>
          </cell>
          <cell r="S2666">
            <v>81331</v>
          </cell>
          <cell r="T2666">
            <v>87588</v>
          </cell>
          <cell r="U2666">
            <v>87588</v>
          </cell>
          <cell r="V2666">
            <v>81331</v>
          </cell>
          <cell r="W2666">
            <v>0</v>
          </cell>
          <cell r="X2666" t="str">
            <v>A3</v>
          </cell>
          <cell r="Y2666">
            <v>0.35</v>
          </cell>
          <cell r="Z2666">
            <v>0.3</v>
          </cell>
          <cell r="AA2666">
            <v>0.3</v>
          </cell>
          <cell r="AB2666">
            <v>0.35</v>
          </cell>
          <cell r="AC2666">
            <v>0</v>
          </cell>
          <cell r="AD2666">
            <v>0</v>
          </cell>
          <cell r="AE2666">
            <v>0</v>
          </cell>
          <cell r="AF2666">
            <v>0</v>
          </cell>
          <cell r="AG2666">
            <v>0</v>
          </cell>
          <cell r="AH2666">
            <v>0</v>
          </cell>
          <cell r="AI2666">
            <v>0</v>
          </cell>
          <cell r="AJ2666">
            <v>0</v>
          </cell>
          <cell r="AK2666">
            <v>0</v>
          </cell>
          <cell r="AL2666">
            <v>0</v>
          </cell>
          <cell r="AM2666">
            <v>0</v>
          </cell>
        </row>
        <row r="2667">
          <cell r="F2667" t="str">
            <v>SLX9850-4-SVL-RPRTF-1</v>
          </cell>
          <cell r="G2667" t="str">
            <v>PREMIER RTN TO FACTORY SUPPORT RENEWAL</v>
          </cell>
          <cell r="H2667" t="str">
            <v>PREMIER RTN TO FACTORY SUPPORT RENEWAL</v>
          </cell>
          <cell r="I2667">
            <v>24375</v>
          </cell>
          <cell r="J2667">
            <v>24375</v>
          </cell>
          <cell r="K2667" t="str">
            <v>N</v>
          </cell>
          <cell r="L2667">
            <v>0</v>
          </cell>
          <cell r="M2667">
            <v>0</v>
          </cell>
          <cell r="N2667">
            <v>0</v>
          </cell>
          <cell r="O2667">
            <v>0</v>
          </cell>
          <cell r="P2667">
            <v>0</v>
          </cell>
          <cell r="Q2667" t="str">
            <v>new support SKU. New tab for SLX9850 in IP PB</v>
          </cell>
          <cell r="R2667">
            <v>0</v>
          </cell>
          <cell r="S2667">
            <v>15844</v>
          </cell>
          <cell r="T2667">
            <v>17063</v>
          </cell>
          <cell r="U2667">
            <v>17063</v>
          </cell>
          <cell r="V2667">
            <v>15844</v>
          </cell>
          <cell r="W2667">
            <v>0</v>
          </cell>
          <cell r="X2667" t="str">
            <v>A3</v>
          </cell>
          <cell r="Y2667">
            <v>0.35</v>
          </cell>
          <cell r="Z2667">
            <v>0.3</v>
          </cell>
          <cell r="AA2667">
            <v>0.3</v>
          </cell>
          <cell r="AB2667">
            <v>0.35</v>
          </cell>
          <cell r="AC2667">
            <v>0</v>
          </cell>
          <cell r="AD2667">
            <v>0</v>
          </cell>
          <cell r="AE2667">
            <v>0</v>
          </cell>
          <cell r="AF2667">
            <v>0</v>
          </cell>
          <cell r="AG2667">
            <v>0</v>
          </cell>
          <cell r="AH2667">
            <v>0</v>
          </cell>
          <cell r="AI2667">
            <v>0</v>
          </cell>
          <cell r="AJ2667">
            <v>0</v>
          </cell>
          <cell r="AK2667">
            <v>0</v>
          </cell>
          <cell r="AL2667">
            <v>0</v>
          </cell>
          <cell r="AM2667">
            <v>0</v>
          </cell>
        </row>
        <row r="2668">
          <cell r="F2668" t="str">
            <v>SLX9850-4-SVL-RPRTF-2</v>
          </cell>
          <cell r="G2668" t="str">
            <v>PREMIER RTN TO FACTORY SUPPORT RENEWAL</v>
          </cell>
          <cell r="H2668" t="str">
            <v>PREMIER RTN TO FACTORY SUPPORT RENEWAL</v>
          </cell>
          <cell r="I2668">
            <v>46313</v>
          </cell>
          <cell r="J2668">
            <v>46313</v>
          </cell>
          <cell r="K2668" t="str">
            <v>N</v>
          </cell>
          <cell r="L2668">
            <v>0</v>
          </cell>
          <cell r="M2668">
            <v>0</v>
          </cell>
          <cell r="N2668">
            <v>0</v>
          </cell>
          <cell r="O2668">
            <v>0</v>
          </cell>
          <cell r="P2668">
            <v>0</v>
          </cell>
          <cell r="Q2668" t="str">
            <v>new support SKU. New tab for SLX9850 in IP PB</v>
          </cell>
          <cell r="R2668">
            <v>0</v>
          </cell>
          <cell r="S2668">
            <v>30103</v>
          </cell>
          <cell r="T2668">
            <v>32419</v>
          </cell>
          <cell r="U2668">
            <v>32419</v>
          </cell>
          <cell r="V2668">
            <v>30103</v>
          </cell>
          <cell r="W2668">
            <v>0</v>
          </cell>
          <cell r="X2668" t="str">
            <v>A3</v>
          </cell>
          <cell r="Y2668">
            <v>0.35</v>
          </cell>
          <cell r="Z2668">
            <v>0.3</v>
          </cell>
          <cell r="AA2668">
            <v>0.3</v>
          </cell>
          <cell r="AB2668">
            <v>0.35</v>
          </cell>
          <cell r="AC2668">
            <v>0</v>
          </cell>
          <cell r="AD2668">
            <v>0</v>
          </cell>
          <cell r="AE2668">
            <v>0</v>
          </cell>
          <cell r="AF2668">
            <v>0</v>
          </cell>
          <cell r="AG2668">
            <v>0</v>
          </cell>
          <cell r="AH2668">
            <v>0</v>
          </cell>
          <cell r="AI2668">
            <v>0</v>
          </cell>
          <cell r="AJ2668">
            <v>0</v>
          </cell>
          <cell r="AK2668">
            <v>0</v>
          </cell>
          <cell r="AL2668">
            <v>0</v>
          </cell>
          <cell r="AM2668">
            <v>0</v>
          </cell>
        </row>
        <row r="2669">
          <cell r="F2669" t="str">
            <v>SLX9850-4-SVL-RPRTF-3</v>
          </cell>
          <cell r="G2669" t="str">
            <v>PREMIER RTN TO FACTORY SUPPORT RENEWAL</v>
          </cell>
          <cell r="H2669" t="str">
            <v>PREMIER RTN TO FACTORY SUPPORT RENEWAL</v>
          </cell>
          <cell r="I2669">
            <v>67031</v>
          </cell>
          <cell r="J2669">
            <v>67031</v>
          </cell>
          <cell r="K2669" t="str">
            <v>N</v>
          </cell>
          <cell r="L2669">
            <v>0</v>
          </cell>
          <cell r="M2669">
            <v>0</v>
          </cell>
          <cell r="N2669">
            <v>0</v>
          </cell>
          <cell r="O2669">
            <v>0</v>
          </cell>
          <cell r="P2669">
            <v>0</v>
          </cell>
          <cell r="Q2669" t="str">
            <v>new support SKU. New tab for SLX9850 in IP PB</v>
          </cell>
          <cell r="R2669">
            <v>0</v>
          </cell>
          <cell r="S2669">
            <v>43570</v>
          </cell>
          <cell r="T2669">
            <v>46922</v>
          </cell>
          <cell r="U2669">
            <v>46922</v>
          </cell>
          <cell r="V2669">
            <v>43570</v>
          </cell>
          <cell r="W2669">
            <v>0</v>
          </cell>
          <cell r="X2669" t="str">
            <v>A3</v>
          </cell>
          <cell r="Y2669">
            <v>0.35</v>
          </cell>
          <cell r="Z2669">
            <v>0.3</v>
          </cell>
          <cell r="AA2669">
            <v>0.3</v>
          </cell>
          <cell r="AB2669">
            <v>0.35</v>
          </cell>
          <cell r="AC2669">
            <v>0</v>
          </cell>
          <cell r="AD2669">
            <v>0</v>
          </cell>
          <cell r="AE2669">
            <v>0</v>
          </cell>
          <cell r="AF2669">
            <v>0</v>
          </cell>
          <cell r="AG2669">
            <v>0</v>
          </cell>
          <cell r="AH2669">
            <v>0</v>
          </cell>
          <cell r="AI2669">
            <v>0</v>
          </cell>
          <cell r="AJ2669">
            <v>0</v>
          </cell>
          <cell r="AK2669">
            <v>0</v>
          </cell>
          <cell r="AL2669">
            <v>0</v>
          </cell>
          <cell r="AM2669">
            <v>0</v>
          </cell>
        </row>
        <row r="2670">
          <cell r="F2670" t="str">
            <v>SLX9850-4-SVL-RPRTF-4</v>
          </cell>
          <cell r="G2670" t="str">
            <v>PREMIER RTN TO FACTORY SUPPORT RENEWAL</v>
          </cell>
          <cell r="H2670" t="str">
            <v>PREMIER RTN TO FACTORY SUPPORT RENEWAL</v>
          </cell>
          <cell r="I2670">
            <v>89375</v>
          </cell>
          <cell r="J2670">
            <v>89375</v>
          </cell>
          <cell r="K2670" t="str">
            <v>N</v>
          </cell>
          <cell r="L2670">
            <v>0</v>
          </cell>
          <cell r="M2670">
            <v>0</v>
          </cell>
          <cell r="N2670">
            <v>0</v>
          </cell>
          <cell r="O2670">
            <v>0</v>
          </cell>
          <cell r="P2670">
            <v>0</v>
          </cell>
          <cell r="Q2670" t="str">
            <v>new support SKU. New tab for SLX9850 in IP PB</v>
          </cell>
          <cell r="R2670">
            <v>0</v>
          </cell>
          <cell r="S2670">
            <v>58094</v>
          </cell>
          <cell r="T2670">
            <v>62563</v>
          </cell>
          <cell r="U2670">
            <v>62563</v>
          </cell>
          <cell r="V2670">
            <v>58094</v>
          </cell>
          <cell r="W2670">
            <v>0</v>
          </cell>
          <cell r="X2670" t="str">
            <v>A3</v>
          </cell>
          <cell r="Y2670">
            <v>0.35</v>
          </cell>
          <cell r="Z2670">
            <v>0.3</v>
          </cell>
          <cell r="AA2670">
            <v>0.3</v>
          </cell>
          <cell r="AB2670">
            <v>0.35</v>
          </cell>
          <cell r="AC2670">
            <v>0</v>
          </cell>
          <cell r="AD2670">
            <v>0</v>
          </cell>
          <cell r="AE2670">
            <v>0</v>
          </cell>
          <cell r="AF2670">
            <v>0</v>
          </cell>
          <cell r="AG2670">
            <v>0</v>
          </cell>
          <cell r="AH2670">
            <v>0</v>
          </cell>
          <cell r="AI2670">
            <v>0</v>
          </cell>
          <cell r="AJ2670">
            <v>0</v>
          </cell>
          <cell r="AK2670">
            <v>0</v>
          </cell>
          <cell r="AL2670">
            <v>0</v>
          </cell>
          <cell r="AM2670">
            <v>0</v>
          </cell>
        </row>
        <row r="2671">
          <cell r="F2671" t="str">
            <v>SLX9850-4-SVL-RPRTF-5</v>
          </cell>
          <cell r="G2671" t="str">
            <v>PREMIER RTN TO FACTORY SUPPORT RENEWAL</v>
          </cell>
          <cell r="H2671" t="str">
            <v>PREMIER RTN TO FACTORY SUPPORT RENEWAL</v>
          </cell>
          <cell r="I2671">
            <v>111719</v>
          </cell>
          <cell r="J2671">
            <v>111719</v>
          </cell>
          <cell r="K2671" t="str">
            <v>N</v>
          </cell>
          <cell r="L2671">
            <v>0</v>
          </cell>
          <cell r="M2671">
            <v>0</v>
          </cell>
          <cell r="N2671">
            <v>0</v>
          </cell>
          <cell r="O2671">
            <v>0</v>
          </cell>
          <cell r="P2671">
            <v>0</v>
          </cell>
          <cell r="Q2671" t="str">
            <v>new support SKU. New tab for SLX9850 in IP PB</v>
          </cell>
          <cell r="R2671">
            <v>0</v>
          </cell>
          <cell r="S2671">
            <v>72617</v>
          </cell>
          <cell r="T2671">
            <v>78203</v>
          </cell>
          <cell r="U2671">
            <v>78203</v>
          </cell>
          <cell r="V2671">
            <v>72617</v>
          </cell>
          <cell r="W2671">
            <v>0</v>
          </cell>
          <cell r="X2671" t="str">
            <v>A3</v>
          </cell>
          <cell r="Y2671">
            <v>0.35</v>
          </cell>
          <cell r="Z2671">
            <v>0.3</v>
          </cell>
          <cell r="AA2671">
            <v>0.3</v>
          </cell>
          <cell r="AB2671">
            <v>0.35</v>
          </cell>
          <cell r="AC2671">
            <v>0</v>
          </cell>
          <cell r="AD2671">
            <v>0</v>
          </cell>
          <cell r="AE2671">
            <v>0</v>
          </cell>
          <cell r="AF2671">
            <v>0</v>
          </cell>
          <cell r="AG2671">
            <v>0</v>
          </cell>
          <cell r="AH2671">
            <v>0</v>
          </cell>
          <cell r="AI2671">
            <v>0</v>
          </cell>
          <cell r="AJ2671">
            <v>0</v>
          </cell>
          <cell r="AK2671">
            <v>0</v>
          </cell>
          <cell r="AL2671">
            <v>0</v>
          </cell>
          <cell r="AM2671">
            <v>0</v>
          </cell>
        </row>
        <row r="2672">
          <cell r="F2672" t="str">
            <v>SLX9850-4-SVL-RRTF-1</v>
          </cell>
          <cell r="G2672" t="str">
            <v>ESSENTIAL RTN TO FACTORY SUPPORT RENEWAL</v>
          </cell>
          <cell r="H2672" t="str">
            <v>ESSENTIAL RTN TO FACTORY SUPPORT RENEWAL</v>
          </cell>
          <cell r="I2672">
            <v>16575</v>
          </cell>
          <cell r="J2672">
            <v>16575</v>
          </cell>
          <cell r="K2672" t="str">
            <v>N</v>
          </cell>
          <cell r="L2672">
            <v>0</v>
          </cell>
          <cell r="M2672">
            <v>0</v>
          </cell>
          <cell r="N2672">
            <v>0</v>
          </cell>
          <cell r="O2672">
            <v>0</v>
          </cell>
          <cell r="P2672">
            <v>0</v>
          </cell>
          <cell r="Q2672" t="str">
            <v>new support SKU. New tab for SLX9850 in IP PB</v>
          </cell>
          <cell r="R2672">
            <v>0</v>
          </cell>
          <cell r="S2672">
            <v>10774</v>
          </cell>
          <cell r="T2672">
            <v>11603</v>
          </cell>
          <cell r="U2672">
            <v>11603</v>
          </cell>
          <cell r="V2672">
            <v>10774</v>
          </cell>
          <cell r="W2672">
            <v>0</v>
          </cell>
          <cell r="X2672" t="str">
            <v>A3</v>
          </cell>
          <cell r="Y2672">
            <v>0.35</v>
          </cell>
          <cell r="Z2672">
            <v>0.3</v>
          </cell>
          <cell r="AA2672">
            <v>0.3</v>
          </cell>
          <cell r="AB2672">
            <v>0.35</v>
          </cell>
          <cell r="AC2672">
            <v>0</v>
          </cell>
          <cell r="AD2672">
            <v>0</v>
          </cell>
          <cell r="AE2672">
            <v>0</v>
          </cell>
          <cell r="AF2672">
            <v>0</v>
          </cell>
          <cell r="AG2672">
            <v>0</v>
          </cell>
          <cell r="AH2672">
            <v>0</v>
          </cell>
          <cell r="AI2672">
            <v>0</v>
          </cell>
          <cell r="AJ2672">
            <v>0</v>
          </cell>
          <cell r="AK2672">
            <v>0</v>
          </cell>
          <cell r="AL2672">
            <v>0</v>
          </cell>
          <cell r="AM2672">
            <v>0</v>
          </cell>
        </row>
        <row r="2673">
          <cell r="F2673" t="str">
            <v>SLX9850-4-SVL-RRTF-2</v>
          </cell>
          <cell r="G2673" t="str">
            <v>ESSENTIAL RTN TO FACTORY SUPPORT RENEWAL</v>
          </cell>
          <cell r="H2673" t="str">
            <v>ESSENTIAL RTN TO FACTORY SUPPORT RENEWAL</v>
          </cell>
          <cell r="I2673">
            <v>31493</v>
          </cell>
          <cell r="J2673">
            <v>31493</v>
          </cell>
          <cell r="K2673" t="str">
            <v>N</v>
          </cell>
          <cell r="L2673">
            <v>0</v>
          </cell>
          <cell r="M2673">
            <v>0</v>
          </cell>
          <cell r="N2673">
            <v>0</v>
          </cell>
          <cell r="O2673">
            <v>0</v>
          </cell>
          <cell r="P2673">
            <v>0</v>
          </cell>
          <cell r="Q2673" t="str">
            <v>new support SKU. New tab for SLX9850 in IP PB</v>
          </cell>
          <cell r="R2673">
            <v>0</v>
          </cell>
          <cell r="S2673">
            <v>20470</v>
          </cell>
          <cell r="T2673">
            <v>22045</v>
          </cell>
          <cell r="U2673">
            <v>22045</v>
          </cell>
          <cell r="V2673">
            <v>20470</v>
          </cell>
          <cell r="W2673">
            <v>0</v>
          </cell>
          <cell r="X2673" t="str">
            <v>A3</v>
          </cell>
          <cell r="Y2673">
            <v>0.35</v>
          </cell>
          <cell r="Z2673">
            <v>0.3</v>
          </cell>
          <cell r="AA2673">
            <v>0.3</v>
          </cell>
          <cell r="AB2673">
            <v>0.35</v>
          </cell>
          <cell r="AC2673">
            <v>0</v>
          </cell>
          <cell r="AD2673">
            <v>0</v>
          </cell>
          <cell r="AE2673">
            <v>0</v>
          </cell>
          <cell r="AF2673">
            <v>0</v>
          </cell>
          <cell r="AG2673">
            <v>0</v>
          </cell>
          <cell r="AH2673">
            <v>0</v>
          </cell>
          <cell r="AI2673">
            <v>0</v>
          </cell>
          <cell r="AJ2673">
            <v>0</v>
          </cell>
          <cell r="AK2673">
            <v>0</v>
          </cell>
          <cell r="AL2673">
            <v>0</v>
          </cell>
          <cell r="AM2673">
            <v>0</v>
          </cell>
        </row>
        <row r="2674">
          <cell r="F2674" t="str">
            <v>SLX9850-4-SVL-RRTF-3</v>
          </cell>
          <cell r="G2674" t="str">
            <v>ESSENTIAL RTN TO FACTORY SUPPORT RENEWAL</v>
          </cell>
          <cell r="H2674" t="str">
            <v>ESSENTIAL RTN TO FACTORY SUPPORT RENEWAL</v>
          </cell>
          <cell r="I2674">
            <v>45581</v>
          </cell>
          <cell r="J2674">
            <v>45581</v>
          </cell>
          <cell r="K2674" t="str">
            <v>N</v>
          </cell>
          <cell r="L2674">
            <v>0</v>
          </cell>
          <cell r="M2674">
            <v>0</v>
          </cell>
          <cell r="N2674">
            <v>0</v>
          </cell>
          <cell r="O2674">
            <v>0</v>
          </cell>
          <cell r="P2674">
            <v>0</v>
          </cell>
          <cell r="Q2674" t="str">
            <v>new support SKU. New tab for SLX9850 in IP PB</v>
          </cell>
          <cell r="R2674">
            <v>0</v>
          </cell>
          <cell r="S2674">
            <v>29628</v>
          </cell>
          <cell r="T2674">
            <v>31907</v>
          </cell>
          <cell r="U2674">
            <v>31907</v>
          </cell>
          <cell r="V2674">
            <v>29628</v>
          </cell>
          <cell r="W2674">
            <v>0</v>
          </cell>
          <cell r="X2674" t="str">
            <v>A3</v>
          </cell>
          <cell r="Y2674">
            <v>0.35</v>
          </cell>
          <cell r="Z2674">
            <v>0.3</v>
          </cell>
          <cell r="AA2674">
            <v>0.3</v>
          </cell>
          <cell r="AB2674">
            <v>0.35</v>
          </cell>
          <cell r="AC2674">
            <v>0</v>
          </cell>
          <cell r="AD2674">
            <v>0</v>
          </cell>
          <cell r="AE2674">
            <v>0</v>
          </cell>
          <cell r="AF2674">
            <v>0</v>
          </cell>
          <cell r="AG2674">
            <v>0</v>
          </cell>
          <cell r="AH2674">
            <v>0</v>
          </cell>
          <cell r="AI2674">
            <v>0</v>
          </cell>
          <cell r="AJ2674">
            <v>0</v>
          </cell>
          <cell r="AK2674">
            <v>0</v>
          </cell>
          <cell r="AL2674">
            <v>0</v>
          </cell>
          <cell r="AM2674">
            <v>0</v>
          </cell>
        </row>
        <row r="2675">
          <cell r="F2675" t="str">
            <v>SLX9850-4-SVL-RRTF-4</v>
          </cell>
          <cell r="G2675" t="str">
            <v>ESSENTIAL RTN TO FACTORY SUPPORT RENEWAL</v>
          </cell>
          <cell r="H2675" t="str">
            <v>ESSENTIAL RTN TO FACTORY SUPPORT RENEWAL</v>
          </cell>
          <cell r="I2675">
            <v>60775</v>
          </cell>
          <cell r="J2675">
            <v>60775</v>
          </cell>
          <cell r="K2675" t="str">
            <v>N</v>
          </cell>
          <cell r="L2675">
            <v>0</v>
          </cell>
          <cell r="M2675">
            <v>0</v>
          </cell>
          <cell r="N2675">
            <v>0</v>
          </cell>
          <cell r="O2675">
            <v>0</v>
          </cell>
          <cell r="P2675">
            <v>0</v>
          </cell>
          <cell r="Q2675" t="str">
            <v>new support SKU. New tab for SLX9850 in IP PB</v>
          </cell>
          <cell r="R2675">
            <v>0</v>
          </cell>
          <cell r="S2675">
            <v>39504</v>
          </cell>
          <cell r="T2675">
            <v>42543</v>
          </cell>
          <cell r="U2675">
            <v>42543</v>
          </cell>
          <cell r="V2675">
            <v>39504</v>
          </cell>
          <cell r="W2675">
            <v>0</v>
          </cell>
          <cell r="X2675" t="str">
            <v>A3</v>
          </cell>
          <cell r="Y2675">
            <v>0.35</v>
          </cell>
          <cell r="Z2675">
            <v>0.3</v>
          </cell>
          <cell r="AA2675">
            <v>0.3</v>
          </cell>
          <cell r="AB2675">
            <v>0.35</v>
          </cell>
          <cell r="AC2675">
            <v>0</v>
          </cell>
          <cell r="AD2675">
            <v>0</v>
          </cell>
          <cell r="AE2675">
            <v>0</v>
          </cell>
          <cell r="AF2675">
            <v>0</v>
          </cell>
          <cell r="AG2675">
            <v>0</v>
          </cell>
          <cell r="AH2675">
            <v>0</v>
          </cell>
          <cell r="AI2675">
            <v>0</v>
          </cell>
          <cell r="AJ2675">
            <v>0</v>
          </cell>
          <cell r="AK2675">
            <v>0</v>
          </cell>
          <cell r="AL2675">
            <v>0</v>
          </cell>
          <cell r="AM2675">
            <v>0</v>
          </cell>
        </row>
        <row r="2676">
          <cell r="F2676" t="str">
            <v>SLX9850-4-SVL-RRTF-5</v>
          </cell>
          <cell r="G2676" t="str">
            <v>ESSENTIAL RTN TO FACTORY SUPPORT RENEWAL</v>
          </cell>
          <cell r="H2676" t="str">
            <v>ESSENTIAL RTN TO FACTORY SUPPORT RENEWAL</v>
          </cell>
          <cell r="I2676">
            <v>75969</v>
          </cell>
          <cell r="J2676">
            <v>75969</v>
          </cell>
          <cell r="K2676" t="str">
            <v>N</v>
          </cell>
          <cell r="L2676">
            <v>0</v>
          </cell>
          <cell r="M2676">
            <v>0</v>
          </cell>
          <cell r="N2676">
            <v>0</v>
          </cell>
          <cell r="O2676">
            <v>0</v>
          </cell>
          <cell r="P2676">
            <v>0</v>
          </cell>
          <cell r="Q2676" t="str">
            <v>new support SKU. New tab for SLX9850 in IP PB</v>
          </cell>
          <cell r="R2676">
            <v>0</v>
          </cell>
          <cell r="S2676">
            <v>49380</v>
          </cell>
          <cell r="T2676">
            <v>53178</v>
          </cell>
          <cell r="U2676">
            <v>53178</v>
          </cell>
          <cell r="V2676">
            <v>49380</v>
          </cell>
          <cell r="W2676">
            <v>0</v>
          </cell>
          <cell r="X2676" t="str">
            <v>A3</v>
          </cell>
          <cell r="Y2676">
            <v>0.35</v>
          </cell>
          <cell r="Z2676">
            <v>0.3</v>
          </cell>
          <cell r="AA2676">
            <v>0.3</v>
          </cell>
          <cell r="AB2676">
            <v>0.35</v>
          </cell>
          <cell r="AC2676">
            <v>0</v>
          </cell>
          <cell r="AD2676">
            <v>0</v>
          </cell>
          <cell r="AE2676">
            <v>0</v>
          </cell>
          <cell r="AF2676">
            <v>0</v>
          </cell>
          <cell r="AG2676">
            <v>0</v>
          </cell>
          <cell r="AH2676">
            <v>0</v>
          </cell>
          <cell r="AI2676">
            <v>0</v>
          </cell>
          <cell r="AJ2676">
            <v>0</v>
          </cell>
          <cell r="AK2676">
            <v>0</v>
          </cell>
          <cell r="AL2676">
            <v>0</v>
          </cell>
          <cell r="AM2676">
            <v>0</v>
          </cell>
        </row>
        <row r="2677">
          <cell r="F2677" t="str">
            <v>SLX9850-4-SVL-RTF-1</v>
          </cell>
          <cell r="G2677" t="str">
            <v>ESSENTIAL RTN TO FACTORY SUPPORT</v>
          </cell>
          <cell r="H2677" t="str">
            <v>ESSENTIAL RTN TO FACTORY SUPPORT</v>
          </cell>
          <cell r="I2677">
            <v>16575</v>
          </cell>
          <cell r="J2677">
            <v>16575</v>
          </cell>
          <cell r="K2677" t="str">
            <v>N</v>
          </cell>
          <cell r="L2677">
            <v>0</v>
          </cell>
          <cell r="M2677">
            <v>0</v>
          </cell>
          <cell r="N2677">
            <v>0</v>
          </cell>
          <cell r="O2677">
            <v>0</v>
          </cell>
          <cell r="P2677">
            <v>0</v>
          </cell>
          <cell r="Q2677" t="str">
            <v>new support SKU. New tab for SLX9850 in IP PB</v>
          </cell>
          <cell r="R2677">
            <v>0</v>
          </cell>
          <cell r="S2677">
            <v>10774</v>
          </cell>
          <cell r="T2677">
            <v>11603</v>
          </cell>
          <cell r="U2677">
            <v>11603</v>
          </cell>
          <cell r="V2677">
            <v>10774</v>
          </cell>
          <cell r="W2677">
            <v>0</v>
          </cell>
          <cell r="X2677" t="str">
            <v>A3</v>
          </cell>
          <cell r="Y2677">
            <v>0.35</v>
          </cell>
          <cell r="Z2677">
            <v>0.3</v>
          </cell>
          <cell r="AA2677">
            <v>0.3</v>
          </cell>
          <cell r="AB2677">
            <v>0.35</v>
          </cell>
          <cell r="AC2677">
            <v>0</v>
          </cell>
          <cell r="AD2677">
            <v>0</v>
          </cell>
          <cell r="AE2677">
            <v>0</v>
          </cell>
          <cell r="AF2677">
            <v>0</v>
          </cell>
          <cell r="AG2677">
            <v>0</v>
          </cell>
          <cell r="AH2677">
            <v>0</v>
          </cell>
          <cell r="AI2677">
            <v>0</v>
          </cell>
          <cell r="AJ2677">
            <v>0</v>
          </cell>
          <cell r="AK2677">
            <v>0</v>
          </cell>
          <cell r="AL2677">
            <v>0</v>
          </cell>
          <cell r="AM2677">
            <v>0</v>
          </cell>
        </row>
        <row r="2678">
          <cell r="F2678" t="str">
            <v>SLX9850-4-SVL-RTF-2</v>
          </cell>
          <cell r="G2678" t="str">
            <v>ESSENTIAL RTN TO FACTORY SUPPORT</v>
          </cell>
          <cell r="H2678" t="str">
            <v>ESSENTIAL RTN TO FACTORY SUPPORT</v>
          </cell>
          <cell r="I2678">
            <v>31493</v>
          </cell>
          <cell r="J2678">
            <v>31493</v>
          </cell>
          <cell r="K2678" t="str">
            <v>N</v>
          </cell>
          <cell r="L2678">
            <v>0</v>
          </cell>
          <cell r="M2678">
            <v>0</v>
          </cell>
          <cell r="N2678">
            <v>0</v>
          </cell>
          <cell r="O2678">
            <v>0</v>
          </cell>
          <cell r="P2678">
            <v>0</v>
          </cell>
          <cell r="Q2678" t="str">
            <v>new support SKU. New tab for SLX9850 in IP PB</v>
          </cell>
          <cell r="R2678">
            <v>0</v>
          </cell>
          <cell r="S2678">
            <v>20470</v>
          </cell>
          <cell r="T2678">
            <v>22045</v>
          </cell>
          <cell r="U2678">
            <v>22045</v>
          </cell>
          <cell r="V2678">
            <v>20470</v>
          </cell>
          <cell r="W2678">
            <v>0</v>
          </cell>
          <cell r="X2678" t="str">
            <v>A3</v>
          </cell>
          <cell r="Y2678">
            <v>0.35</v>
          </cell>
          <cell r="Z2678">
            <v>0.3</v>
          </cell>
          <cell r="AA2678">
            <v>0.3</v>
          </cell>
          <cell r="AB2678">
            <v>0.35</v>
          </cell>
          <cell r="AC2678">
            <v>0</v>
          </cell>
          <cell r="AD2678">
            <v>0</v>
          </cell>
          <cell r="AE2678">
            <v>0</v>
          </cell>
          <cell r="AF2678">
            <v>0</v>
          </cell>
          <cell r="AG2678">
            <v>0</v>
          </cell>
          <cell r="AH2678">
            <v>0</v>
          </cell>
          <cell r="AI2678">
            <v>0</v>
          </cell>
          <cell r="AJ2678">
            <v>0</v>
          </cell>
          <cell r="AK2678">
            <v>0</v>
          </cell>
          <cell r="AL2678">
            <v>0</v>
          </cell>
          <cell r="AM2678">
            <v>0</v>
          </cell>
        </row>
        <row r="2679">
          <cell r="F2679" t="str">
            <v>SLX9850-4-SVL-RTF-3</v>
          </cell>
          <cell r="G2679" t="str">
            <v>ESSENTIAL RTN TO FACTORY SUPPORT</v>
          </cell>
          <cell r="H2679" t="str">
            <v>ESSENTIAL RTN TO FACTORY SUPPORT</v>
          </cell>
          <cell r="I2679">
            <v>45581</v>
          </cell>
          <cell r="J2679">
            <v>45581</v>
          </cell>
          <cell r="K2679" t="str">
            <v>N</v>
          </cell>
          <cell r="L2679">
            <v>0</v>
          </cell>
          <cell r="M2679">
            <v>0</v>
          </cell>
          <cell r="N2679">
            <v>0</v>
          </cell>
          <cell r="O2679">
            <v>0</v>
          </cell>
          <cell r="P2679">
            <v>0</v>
          </cell>
          <cell r="Q2679" t="str">
            <v>new support SKU. New tab for SLX9850 in IP PB</v>
          </cell>
          <cell r="R2679">
            <v>0</v>
          </cell>
          <cell r="S2679">
            <v>29628</v>
          </cell>
          <cell r="T2679">
            <v>31907</v>
          </cell>
          <cell r="U2679">
            <v>31907</v>
          </cell>
          <cell r="V2679">
            <v>29628</v>
          </cell>
          <cell r="W2679">
            <v>0</v>
          </cell>
          <cell r="X2679" t="str">
            <v>A3</v>
          </cell>
          <cell r="Y2679">
            <v>0.35</v>
          </cell>
          <cell r="Z2679">
            <v>0.3</v>
          </cell>
          <cell r="AA2679">
            <v>0.3</v>
          </cell>
          <cell r="AB2679">
            <v>0.35</v>
          </cell>
          <cell r="AC2679">
            <v>0</v>
          </cell>
          <cell r="AD2679">
            <v>0</v>
          </cell>
          <cell r="AE2679">
            <v>0</v>
          </cell>
          <cell r="AF2679">
            <v>0</v>
          </cell>
          <cell r="AG2679">
            <v>0</v>
          </cell>
          <cell r="AH2679">
            <v>0</v>
          </cell>
          <cell r="AI2679">
            <v>0</v>
          </cell>
          <cell r="AJ2679">
            <v>0</v>
          </cell>
          <cell r="AK2679">
            <v>0</v>
          </cell>
          <cell r="AL2679">
            <v>0</v>
          </cell>
          <cell r="AM2679">
            <v>0</v>
          </cell>
        </row>
        <row r="2680">
          <cell r="F2680" t="str">
            <v>SLX9850-4-SVL-RTF-4</v>
          </cell>
          <cell r="G2680" t="str">
            <v>ESSENTIAL RTN TO FACTORY SUPPORT</v>
          </cell>
          <cell r="H2680" t="str">
            <v>ESSENTIAL RTN TO FACTORY SUPPORT</v>
          </cell>
          <cell r="I2680">
            <v>60775</v>
          </cell>
          <cell r="J2680">
            <v>60775</v>
          </cell>
          <cell r="K2680" t="str">
            <v>N</v>
          </cell>
          <cell r="L2680">
            <v>0</v>
          </cell>
          <cell r="M2680">
            <v>0</v>
          </cell>
          <cell r="N2680">
            <v>0</v>
          </cell>
          <cell r="O2680">
            <v>0</v>
          </cell>
          <cell r="P2680">
            <v>0</v>
          </cell>
          <cell r="Q2680" t="str">
            <v>new support SKU. New tab for SLX9850 in IP PB</v>
          </cell>
          <cell r="R2680">
            <v>0</v>
          </cell>
          <cell r="S2680">
            <v>39504</v>
          </cell>
          <cell r="T2680">
            <v>42543</v>
          </cell>
          <cell r="U2680">
            <v>42543</v>
          </cell>
          <cell r="V2680">
            <v>39504</v>
          </cell>
          <cell r="W2680">
            <v>0</v>
          </cell>
          <cell r="X2680" t="str">
            <v>A3</v>
          </cell>
          <cell r="Y2680">
            <v>0.35</v>
          </cell>
          <cell r="Z2680">
            <v>0.3</v>
          </cell>
          <cell r="AA2680">
            <v>0.3</v>
          </cell>
          <cell r="AB2680">
            <v>0.35</v>
          </cell>
          <cell r="AC2680">
            <v>0</v>
          </cell>
          <cell r="AD2680">
            <v>0</v>
          </cell>
          <cell r="AE2680">
            <v>0</v>
          </cell>
          <cell r="AF2680">
            <v>0</v>
          </cell>
          <cell r="AG2680">
            <v>0</v>
          </cell>
          <cell r="AH2680">
            <v>0</v>
          </cell>
          <cell r="AI2680">
            <v>0</v>
          </cell>
          <cell r="AJ2680">
            <v>0</v>
          </cell>
          <cell r="AK2680">
            <v>0</v>
          </cell>
          <cell r="AL2680">
            <v>0</v>
          </cell>
          <cell r="AM2680">
            <v>0</v>
          </cell>
        </row>
        <row r="2681">
          <cell r="F2681" t="str">
            <v>SLX9850-4-SVL-RTF-5</v>
          </cell>
          <cell r="G2681" t="str">
            <v>ESSENTIAL RTN TO FACTORY SUPPORT</v>
          </cell>
          <cell r="H2681" t="str">
            <v>ESSENTIAL RTN TO FACTORY SUPPORT</v>
          </cell>
          <cell r="I2681">
            <v>75969</v>
          </cell>
          <cell r="J2681">
            <v>75969</v>
          </cell>
          <cell r="K2681" t="str">
            <v>N</v>
          </cell>
          <cell r="L2681">
            <v>0</v>
          </cell>
          <cell r="M2681">
            <v>0</v>
          </cell>
          <cell r="N2681">
            <v>0</v>
          </cell>
          <cell r="O2681">
            <v>0</v>
          </cell>
          <cell r="P2681">
            <v>0</v>
          </cell>
          <cell r="Q2681" t="str">
            <v>new support SKU. New tab for SLX9850 in IP PB</v>
          </cell>
          <cell r="R2681">
            <v>0</v>
          </cell>
          <cell r="S2681">
            <v>49380</v>
          </cell>
          <cell r="T2681">
            <v>53178</v>
          </cell>
          <cell r="U2681">
            <v>53178</v>
          </cell>
          <cell r="V2681">
            <v>49380</v>
          </cell>
          <cell r="W2681">
            <v>0</v>
          </cell>
          <cell r="X2681" t="str">
            <v>A3</v>
          </cell>
          <cell r="Y2681">
            <v>0.35</v>
          </cell>
          <cell r="Z2681">
            <v>0.3</v>
          </cell>
          <cell r="AA2681">
            <v>0.3</v>
          </cell>
          <cell r="AB2681">
            <v>0.35</v>
          </cell>
          <cell r="AC2681">
            <v>0</v>
          </cell>
          <cell r="AD2681">
            <v>0</v>
          </cell>
          <cell r="AE2681">
            <v>0</v>
          </cell>
          <cell r="AF2681">
            <v>0</v>
          </cell>
          <cell r="AG2681">
            <v>0</v>
          </cell>
          <cell r="AH2681">
            <v>0</v>
          </cell>
          <cell r="AI2681">
            <v>0</v>
          </cell>
          <cell r="AJ2681">
            <v>0</v>
          </cell>
          <cell r="AK2681">
            <v>0</v>
          </cell>
          <cell r="AL2681">
            <v>0</v>
          </cell>
          <cell r="AM2681">
            <v>0</v>
          </cell>
        </row>
        <row r="2682">
          <cell r="F2682" t="str">
            <v>SLX9850-4-SVL-SECUPLIFT-1</v>
          </cell>
          <cell r="G2682" t="str">
            <v>SECURE UPLIFT SUPPORT FOR LAN PRODUCTS</v>
          </cell>
          <cell r="H2682" t="str">
            <v>SECURE UPLIFT SUPPORT FOR LAN PRODUCTS</v>
          </cell>
          <cell r="I2682">
            <v>1500</v>
          </cell>
          <cell r="J2682">
            <v>1500</v>
          </cell>
          <cell r="K2682" t="str">
            <v>N</v>
          </cell>
          <cell r="L2682">
            <v>0</v>
          </cell>
          <cell r="M2682">
            <v>0</v>
          </cell>
          <cell r="N2682">
            <v>0</v>
          </cell>
          <cell r="O2682">
            <v>0</v>
          </cell>
          <cell r="P2682">
            <v>0</v>
          </cell>
          <cell r="Q2682" t="str">
            <v>new support SKU. New tab for SLX9850 in IP PB</v>
          </cell>
          <cell r="R2682">
            <v>0</v>
          </cell>
          <cell r="S2682">
            <v>975</v>
          </cell>
          <cell r="T2682">
            <v>1050</v>
          </cell>
          <cell r="U2682">
            <v>1050</v>
          </cell>
          <cell r="V2682">
            <v>975</v>
          </cell>
          <cell r="W2682">
            <v>0</v>
          </cell>
          <cell r="X2682" t="str">
            <v>A3</v>
          </cell>
          <cell r="Y2682">
            <v>0.35</v>
          </cell>
          <cell r="Z2682">
            <v>0.3</v>
          </cell>
          <cell r="AA2682">
            <v>0.3</v>
          </cell>
          <cell r="AB2682">
            <v>0.35</v>
          </cell>
          <cell r="AC2682">
            <v>0</v>
          </cell>
          <cell r="AD2682">
            <v>0</v>
          </cell>
          <cell r="AE2682">
            <v>0</v>
          </cell>
          <cell r="AF2682">
            <v>0</v>
          </cell>
          <cell r="AG2682">
            <v>0</v>
          </cell>
          <cell r="AH2682">
            <v>0</v>
          </cell>
          <cell r="AI2682">
            <v>0</v>
          </cell>
          <cell r="AJ2682">
            <v>0</v>
          </cell>
          <cell r="AK2682">
            <v>0</v>
          </cell>
          <cell r="AL2682">
            <v>0</v>
          </cell>
          <cell r="AM2682">
            <v>0</v>
          </cell>
        </row>
        <row r="2683">
          <cell r="F2683" t="str">
            <v>SLX9850-4-SVL-SECUPLIFT-2</v>
          </cell>
          <cell r="G2683" t="str">
            <v>SECURE UPLIFT SUPPORT FOR LAN PRODUCTS</v>
          </cell>
          <cell r="H2683" t="str">
            <v>SECURE UPLIFT SUPPORT FOR LAN PRODUCTS</v>
          </cell>
          <cell r="I2683">
            <v>2850</v>
          </cell>
          <cell r="J2683">
            <v>2850</v>
          </cell>
          <cell r="K2683" t="str">
            <v>N</v>
          </cell>
          <cell r="L2683">
            <v>0</v>
          </cell>
          <cell r="M2683">
            <v>0</v>
          </cell>
          <cell r="N2683">
            <v>0</v>
          </cell>
          <cell r="O2683">
            <v>0</v>
          </cell>
          <cell r="P2683">
            <v>0</v>
          </cell>
          <cell r="Q2683" t="str">
            <v>new support SKU. New tab for SLX9850 in IP PB</v>
          </cell>
          <cell r="R2683">
            <v>0</v>
          </cell>
          <cell r="S2683">
            <v>1853</v>
          </cell>
          <cell r="T2683">
            <v>1995</v>
          </cell>
          <cell r="U2683">
            <v>1995</v>
          </cell>
          <cell r="V2683">
            <v>1853</v>
          </cell>
          <cell r="W2683">
            <v>0</v>
          </cell>
          <cell r="X2683" t="str">
            <v>A3</v>
          </cell>
          <cell r="Y2683">
            <v>0.35</v>
          </cell>
          <cell r="Z2683">
            <v>0.3</v>
          </cell>
          <cell r="AA2683">
            <v>0.3</v>
          </cell>
          <cell r="AB2683">
            <v>0.35</v>
          </cell>
          <cell r="AC2683">
            <v>0</v>
          </cell>
          <cell r="AD2683">
            <v>0</v>
          </cell>
          <cell r="AE2683">
            <v>0</v>
          </cell>
          <cell r="AF2683">
            <v>0</v>
          </cell>
          <cell r="AG2683">
            <v>0</v>
          </cell>
          <cell r="AH2683">
            <v>0</v>
          </cell>
          <cell r="AI2683">
            <v>0</v>
          </cell>
          <cell r="AJ2683">
            <v>0</v>
          </cell>
          <cell r="AK2683">
            <v>0</v>
          </cell>
          <cell r="AL2683">
            <v>0</v>
          </cell>
          <cell r="AM2683">
            <v>0</v>
          </cell>
        </row>
        <row r="2684">
          <cell r="F2684" t="str">
            <v>SLX9850-4-SVL-SECUPLIFT-3</v>
          </cell>
          <cell r="G2684" t="str">
            <v>SECURE UPLIFT SUPPORT FOR LAN PRODUCTS</v>
          </cell>
          <cell r="H2684" t="str">
            <v>SECURE UPLIFT SUPPORT FOR LAN PRODUCTS</v>
          </cell>
          <cell r="I2684">
            <v>4125</v>
          </cell>
          <cell r="J2684">
            <v>4125</v>
          </cell>
          <cell r="K2684" t="str">
            <v>N</v>
          </cell>
          <cell r="L2684">
            <v>0</v>
          </cell>
          <cell r="M2684">
            <v>0</v>
          </cell>
          <cell r="N2684">
            <v>0</v>
          </cell>
          <cell r="O2684">
            <v>0</v>
          </cell>
          <cell r="P2684">
            <v>0</v>
          </cell>
          <cell r="Q2684" t="str">
            <v>new support SKU. New tab for SLX9850 in IP PB</v>
          </cell>
          <cell r="R2684">
            <v>0</v>
          </cell>
          <cell r="S2684">
            <v>2681</v>
          </cell>
          <cell r="T2684">
            <v>2888</v>
          </cell>
          <cell r="U2684">
            <v>2888</v>
          </cell>
          <cell r="V2684">
            <v>2681</v>
          </cell>
          <cell r="W2684">
            <v>0</v>
          </cell>
          <cell r="X2684" t="str">
            <v>A3</v>
          </cell>
          <cell r="Y2684">
            <v>0.35</v>
          </cell>
          <cell r="Z2684">
            <v>0.3</v>
          </cell>
          <cell r="AA2684">
            <v>0.3</v>
          </cell>
          <cell r="AB2684">
            <v>0.35</v>
          </cell>
          <cell r="AC2684">
            <v>0</v>
          </cell>
          <cell r="AD2684">
            <v>0</v>
          </cell>
          <cell r="AE2684">
            <v>0</v>
          </cell>
          <cell r="AF2684">
            <v>0</v>
          </cell>
          <cell r="AG2684">
            <v>0</v>
          </cell>
          <cell r="AH2684">
            <v>0</v>
          </cell>
          <cell r="AI2684">
            <v>0</v>
          </cell>
          <cell r="AJ2684">
            <v>0</v>
          </cell>
          <cell r="AK2684">
            <v>0</v>
          </cell>
          <cell r="AL2684">
            <v>0</v>
          </cell>
          <cell r="AM2684">
            <v>0</v>
          </cell>
        </row>
        <row r="2685">
          <cell r="F2685" t="str">
            <v>SLX9850-4-SVL-SECUPLIFT-4</v>
          </cell>
          <cell r="G2685" t="str">
            <v>SECURE UPLIFT SUPPORT FOR LAN PRODUCTS</v>
          </cell>
          <cell r="H2685" t="str">
            <v>SECURE UPLIFT SUPPORT FOR LAN PRODUCTS</v>
          </cell>
          <cell r="I2685">
            <v>5500</v>
          </cell>
          <cell r="J2685">
            <v>5500</v>
          </cell>
          <cell r="K2685" t="str">
            <v>N</v>
          </cell>
          <cell r="L2685">
            <v>0</v>
          </cell>
          <cell r="M2685">
            <v>0</v>
          </cell>
          <cell r="N2685">
            <v>0</v>
          </cell>
          <cell r="O2685">
            <v>0</v>
          </cell>
          <cell r="P2685">
            <v>0</v>
          </cell>
          <cell r="Q2685" t="str">
            <v>new support SKU. New tab for SLX9850 in IP PB</v>
          </cell>
          <cell r="R2685">
            <v>0</v>
          </cell>
          <cell r="S2685">
            <v>3575</v>
          </cell>
          <cell r="T2685">
            <v>3850</v>
          </cell>
          <cell r="U2685">
            <v>3850</v>
          </cell>
          <cell r="V2685">
            <v>3575</v>
          </cell>
          <cell r="W2685">
            <v>0</v>
          </cell>
          <cell r="X2685" t="str">
            <v>A3</v>
          </cell>
          <cell r="Y2685">
            <v>0.35</v>
          </cell>
          <cell r="Z2685">
            <v>0.3</v>
          </cell>
          <cell r="AA2685">
            <v>0.3</v>
          </cell>
          <cell r="AB2685">
            <v>0.35</v>
          </cell>
          <cell r="AC2685">
            <v>0</v>
          </cell>
          <cell r="AD2685">
            <v>0</v>
          </cell>
          <cell r="AE2685">
            <v>0</v>
          </cell>
          <cell r="AF2685">
            <v>0</v>
          </cell>
          <cell r="AG2685">
            <v>0</v>
          </cell>
          <cell r="AH2685">
            <v>0</v>
          </cell>
          <cell r="AI2685">
            <v>0</v>
          </cell>
          <cell r="AJ2685">
            <v>0</v>
          </cell>
          <cell r="AK2685">
            <v>0</v>
          </cell>
          <cell r="AL2685">
            <v>0</v>
          </cell>
          <cell r="AM2685">
            <v>0</v>
          </cell>
        </row>
        <row r="2686">
          <cell r="F2686" t="str">
            <v>SLX9850-4-SVL-SECUPLIFT-5</v>
          </cell>
          <cell r="G2686" t="str">
            <v>SECURE UPLIFT SUPPORT FOR LAN PRODUCTS</v>
          </cell>
          <cell r="H2686" t="str">
            <v>SECURE UPLIFT SUPPORT FOR LAN PRODUCTS</v>
          </cell>
          <cell r="I2686">
            <v>6875</v>
          </cell>
          <cell r="J2686">
            <v>6875</v>
          </cell>
          <cell r="K2686" t="str">
            <v>N</v>
          </cell>
          <cell r="L2686">
            <v>0</v>
          </cell>
          <cell r="M2686">
            <v>0</v>
          </cell>
          <cell r="N2686">
            <v>0</v>
          </cell>
          <cell r="O2686">
            <v>0</v>
          </cell>
          <cell r="P2686">
            <v>0</v>
          </cell>
          <cell r="Q2686" t="str">
            <v>new support SKU. New tab for SLX9850 in IP PB</v>
          </cell>
          <cell r="R2686">
            <v>0</v>
          </cell>
          <cell r="S2686">
            <v>4469</v>
          </cell>
          <cell r="T2686">
            <v>4813</v>
          </cell>
          <cell r="U2686">
            <v>4813</v>
          </cell>
          <cell r="V2686">
            <v>4469</v>
          </cell>
          <cell r="W2686">
            <v>0</v>
          </cell>
          <cell r="X2686" t="str">
            <v>A3</v>
          </cell>
          <cell r="Y2686">
            <v>0.35</v>
          </cell>
          <cell r="Z2686">
            <v>0.3</v>
          </cell>
          <cell r="AA2686">
            <v>0.3</v>
          </cell>
          <cell r="AB2686">
            <v>0.35</v>
          </cell>
          <cell r="AC2686">
            <v>0</v>
          </cell>
          <cell r="AD2686">
            <v>0</v>
          </cell>
          <cell r="AE2686">
            <v>0</v>
          </cell>
          <cell r="AF2686">
            <v>0</v>
          </cell>
          <cell r="AG2686">
            <v>0</v>
          </cell>
          <cell r="AH2686">
            <v>0</v>
          </cell>
          <cell r="AI2686">
            <v>0</v>
          </cell>
          <cell r="AJ2686">
            <v>0</v>
          </cell>
          <cell r="AK2686">
            <v>0</v>
          </cell>
          <cell r="AL2686">
            <v>0</v>
          </cell>
          <cell r="AM2686">
            <v>0</v>
          </cell>
        </row>
        <row r="2687">
          <cell r="F2687" t="str">
            <v>SLX9850-8-SVL-4OS-1</v>
          </cell>
          <cell r="G2687" t="str">
            <v>ESSENTIAL 4HR ONSITE SUPPORT</v>
          </cell>
          <cell r="H2687" t="str">
            <v>ESSENTIAL 4HR ONSITE SUPPORT</v>
          </cell>
          <cell r="I2687">
            <v>53000</v>
          </cell>
          <cell r="J2687">
            <v>53000</v>
          </cell>
          <cell r="K2687" t="str">
            <v>N</v>
          </cell>
          <cell r="L2687">
            <v>0</v>
          </cell>
          <cell r="M2687">
            <v>0</v>
          </cell>
          <cell r="N2687">
            <v>0</v>
          </cell>
          <cell r="O2687">
            <v>0</v>
          </cell>
          <cell r="P2687">
            <v>0</v>
          </cell>
          <cell r="Q2687" t="str">
            <v>new support SKU. New tab for SLX9850 in IP PB</v>
          </cell>
          <cell r="R2687">
            <v>0</v>
          </cell>
          <cell r="S2687">
            <v>34450</v>
          </cell>
          <cell r="T2687">
            <v>37100</v>
          </cell>
          <cell r="U2687">
            <v>37100</v>
          </cell>
          <cell r="V2687">
            <v>34450</v>
          </cell>
          <cell r="W2687">
            <v>0</v>
          </cell>
          <cell r="X2687" t="str">
            <v>A3</v>
          </cell>
          <cell r="Y2687">
            <v>0.35</v>
          </cell>
          <cell r="Z2687">
            <v>0.3</v>
          </cell>
          <cell r="AA2687">
            <v>0.3</v>
          </cell>
          <cell r="AB2687">
            <v>0.35</v>
          </cell>
          <cell r="AC2687">
            <v>0</v>
          </cell>
          <cell r="AD2687">
            <v>0</v>
          </cell>
          <cell r="AE2687">
            <v>0</v>
          </cell>
          <cell r="AF2687">
            <v>0</v>
          </cell>
          <cell r="AG2687">
            <v>0</v>
          </cell>
          <cell r="AH2687">
            <v>0</v>
          </cell>
          <cell r="AI2687">
            <v>0</v>
          </cell>
          <cell r="AJ2687">
            <v>0</v>
          </cell>
          <cell r="AK2687">
            <v>0</v>
          </cell>
          <cell r="AL2687">
            <v>0</v>
          </cell>
          <cell r="AM2687">
            <v>0</v>
          </cell>
        </row>
        <row r="2688">
          <cell r="F2688" t="str">
            <v>SLX9850-8-SVL-4OS-2</v>
          </cell>
          <cell r="G2688" t="str">
            <v>ESSENTIAL 4HR ONSITE SUPPORT</v>
          </cell>
          <cell r="H2688" t="str">
            <v>ESSENTIAL 4HR ONSITE SUPPORT</v>
          </cell>
          <cell r="I2688">
            <v>100700</v>
          </cell>
          <cell r="J2688">
            <v>100700</v>
          </cell>
          <cell r="K2688" t="str">
            <v>N</v>
          </cell>
          <cell r="L2688">
            <v>0</v>
          </cell>
          <cell r="M2688">
            <v>0</v>
          </cell>
          <cell r="N2688">
            <v>0</v>
          </cell>
          <cell r="O2688">
            <v>0</v>
          </cell>
          <cell r="P2688">
            <v>0</v>
          </cell>
          <cell r="Q2688" t="str">
            <v>new support SKU. New tab for SLX9850 in IP PB</v>
          </cell>
          <cell r="R2688">
            <v>0</v>
          </cell>
          <cell r="S2688">
            <v>65455</v>
          </cell>
          <cell r="T2688">
            <v>70490</v>
          </cell>
          <cell r="U2688">
            <v>70490</v>
          </cell>
          <cell r="V2688">
            <v>65455</v>
          </cell>
          <cell r="W2688">
            <v>0</v>
          </cell>
          <cell r="X2688" t="str">
            <v>A3</v>
          </cell>
          <cell r="Y2688">
            <v>0.35</v>
          </cell>
          <cell r="Z2688">
            <v>0.3</v>
          </cell>
          <cell r="AA2688">
            <v>0.3</v>
          </cell>
          <cell r="AB2688">
            <v>0.35</v>
          </cell>
          <cell r="AC2688">
            <v>0</v>
          </cell>
          <cell r="AD2688">
            <v>0</v>
          </cell>
          <cell r="AE2688">
            <v>0</v>
          </cell>
          <cell r="AF2688">
            <v>0</v>
          </cell>
          <cell r="AG2688">
            <v>0</v>
          </cell>
          <cell r="AH2688">
            <v>0</v>
          </cell>
          <cell r="AI2688">
            <v>0</v>
          </cell>
          <cell r="AJ2688">
            <v>0</v>
          </cell>
          <cell r="AK2688">
            <v>0</v>
          </cell>
          <cell r="AL2688">
            <v>0</v>
          </cell>
          <cell r="AM2688">
            <v>0</v>
          </cell>
        </row>
        <row r="2689">
          <cell r="F2689" t="str">
            <v>SLX9850-8-SVL-4OS-3</v>
          </cell>
          <cell r="G2689" t="str">
            <v>ESSENTIAL 4HR ONSITE SUPPORT</v>
          </cell>
          <cell r="H2689" t="str">
            <v>ESSENTIAL 4HR ONSITE SUPPORT</v>
          </cell>
          <cell r="I2689">
            <v>145750</v>
          </cell>
          <cell r="J2689">
            <v>145750</v>
          </cell>
          <cell r="K2689" t="str">
            <v>N</v>
          </cell>
          <cell r="L2689">
            <v>0</v>
          </cell>
          <cell r="M2689">
            <v>0</v>
          </cell>
          <cell r="N2689">
            <v>0</v>
          </cell>
          <cell r="O2689">
            <v>0</v>
          </cell>
          <cell r="P2689">
            <v>0</v>
          </cell>
          <cell r="Q2689" t="str">
            <v>new support SKU. New tab for SLX9850 in IP PB</v>
          </cell>
          <cell r="R2689">
            <v>0</v>
          </cell>
          <cell r="S2689">
            <v>94738</v>
          </cell>
          <cell r="T2689">
            <v>102025</v>
          </cell>
          <cell r="U2689">
            <v>102025</v>
          </cell>
          <cell r="V2689">
            <v>94738</v>
          </cell>
          <cell r="W2689">
            <v>0</v>
          </cell>
          <cell r="X2689" t="str">
            <v>A3</v>
          </cell>
          <cell r="Y2689">
            <v>0.35</v>
          </cell>
          <cell r="Z2689">
            <v>0.3</v>
          </cell>
          <cell r="AA2689">
            <v>0.3</v>
          </cell>
          <cell r="AB2689">
            <v>0.35</v>
          </cell>
          <cell r="AC2689">
            <v>0</v>
          </cell>
          <cell r="AD2689">
            <v>0</v>
          </cell>
          <cell r="AE2689">
            <v>0</v>
          </cell>
          <cell r="AF2689">
            <v>0</v>
          </cell>
          <cell r="AG2689">
            <v>0</v>
          </cell>
          <cell r="AH2689">
            <v>0</v>
          </cell>
          <cell r="AI2689">
            <v>0</v>
          </cell>
          <cell r="AJ2689">
            <v>0</v>
          </cell>
          <cell r="AK2689">
            <v>0</v>
          </cell>
          <cell r="AL2689">
            <v>0</v>
          </cell>
          <cell r="AM2689">
            <v>0</v>
          </cell>
        </row>
        <row r="2690">
          <cell r="F2690" t="str">
            <v>SLX9850-8-SVL-4OS-4</v>
          </cell>
          <cell r="G2690" t="str">
            <v>ESSENTIAL 4HR ONSITE SUPPORT</v>
          </cell>
          <cell r="H2690" t="str">
            <v>ESSENTIAL 4HR ONSITE SUPPORT</v>
          </cell>
          <cell r="I2690">
            <v>194333</v>
          </cell>
          <cell r="J2690">
            <v>194333</v>
          </cell>
          <cell r="K2690" t="str">
            <v>N</v>
          </cell>
          <cell r="L2690">
            <v>0</v>
          </cell>
          <cell r="M2690">
            <v>0</v>
          </cell>
          <cell r="N2690">
            <v>0</v>
          </cell>
          <cell r="O2690">
            <v>0</v>
          </cell>
          <cell r="P2690">
            <v>0</v>
          </cell>
          <cell r="Q2690" t="str">
            <v>new support SKU. New tab for SLX9850 in IP PB</v>
          </cell>
          <cell r="R2690">
            <v>0</v>
          </cell>
          <cell r="S2690">
            <v>126317</v>
          </cell>
          <cell r="T2690">
            <v>136033</v>
          </cell>
          <cell r="U2690">
            <v>136033</v>
          </cell>
          <cell r="V2690">
            <v>126316</v>
          </cell>
          <cell r="W2690">
            <v>0</v>
          </cell>
          <cell r="X2690" t="str">
            <v>A3</v>
          </cell>
          <cell r="Y2690">
            <v>0.35</v>
          </cell>
          <cell r="Z2690">
            <v>0.3</v>
          </cell>
          <cell r="AA2690">
            <v>0.3</v>
          </cell>
          <cell r="AB2690">
            <v>0.35</v>
          </cell>
          <cell r="AC2690">
            <v>0</v>
          </cell>
          <cell r="AD2690">
            <v>0</v>
          </cell>
          <cell r="AE2690">
            <v>0</v>
          </cell>
          <cell r="AF2690">
            <v>0</v>
          </cell>
          <cell r="AG2690">
            <v>0</v>
          </cell>
          <cell r="AH2690">
            <v>0</v>
          </cell>
          <cell r="AI2690">
            <v>0</v>
          </cell>
          <cell r="AJ2690">
            <v>0</v>
          </cell>
          <cell r="AK2690">
            <v>0</v>
          </cell>
          <cell r="AL2690">
            <v>0</v>
          </cell>
          <cell r="AM2690">
            <v>0</v>
          </cell>
        </row>
        <row r="2691">
          <cell r="F2691" t="str">
            <v>SLX9850-8-SVL-4OS-5</v>
          </cell>
          <cell r="G2691" t="str">
            <v>ESSENTIAL 4HR ONSITE SUPPORT</v>
          </cell>
          <cell r="H2691" t="str">
            <v>ESSENTIAL 4HR ONSITE SUPPORT</v>
          </cell>
          <cell r="I2691">
            <v>242917</v>
          </cell>
          <cell r="J2691">
            <v>242917</v>
          </cell>
          <cell r="K2691" t="str">
            <v>N</v>
          </cell>
          <cell r="L2691">
            <v>0</v>
          </cell>
          <cell r="M2691">
            <v>0</v>
          </cell>
          <cell r="N2691">
            <v>0</v>
          </cell>
          <cell r="O2691">
            <v>0</v>
          </cell>
          <cell r="P2691">
            <v>0</v>
          </cell>
          <cell r="Q2691" t="str">
            <v>new support SKU. New tab for SLX9850 in IP PB</v>
          </cell>
          <cell r="R2691">
            <v>0</v>
          </cell>
          <cell r="S2691">
            <v>157896</v>
          </cell>
          <cell r="T2691">
            <v>170042</v>
          </cell>
          <cell r="U2691">
            <v>170042</v>
          </cell>
          <cell r="V2691">
            <v>157896</v>
          </cell>
          <cell r="W2691">
            <v>0</v>
          </cell>
          <cell r="X2691" t="str">
            <v>A3</v>
          </cell>
          <cell r="Y2691">
            <v>0.35</v>
          </cell>
          <cell r="Z2691">
            <v>0.3</v>
          </cell>
          <cell r="AA2691">
            <v>0.3</v>
          </cell>
          <cell r="AB2691">
            <v>0.35</v>
          </cell>
          <cell r="AC2691">
            <v>0</v>
          </cell>
          <cell r="AD2691">
            <v>0</v>
          </cell>
          <cell r="AE2691">
            <v>0</v>
          </cell>
          <cell r="AF2691">
            <v>0</v>
          </cell>
          <cell r="AG2691">
            <v>0</v>
          </cell>
          <cell r="AH2691">
            <v>0</v>
          </cell>
          <cell r="AI2691">
            <v>0</v>
          </cell>
          <cell r="AJ2691">
            <v>0</v>
          </cell>
          <cell r="AK2691">
            <v>0</v>
          </cell>
          <cell r="AL2691">
            <v>0</v>
          </cell>
          <cell r="AM2691">
            <v>0</v>
          </cell>
        </row>
        <row r="2692">
          <cell r="F2692" t="str">
            <v>SLX9850-8-SVL-4P-1</v>
          </cell>
          <cell r="G2692" t="str">
            <v>ESSENTIAL 4HR PARTS ONLY SUPPORT</v>
          </cell>
          <cell r="H2692" t="str">
            <v>ESSENTIAL 4HR PARTS ONLY SUPPORT</v>
          </cell>
          <cell r="I2692">
            <v>42400</v>
          </cell>
          <cell r="J2692">
            <v>42400</v>
          </cell>
          <cell r="K2692" t="str">
            <v>N</v>
          </cell>
          <cell r="L2692">
            <v>0</v>
          </cell>
          <cell r="M2692">
            <v>0</v>
          </cell>
          <cell r="N2692">
            <v>0</v>
          </cell>
          <cell r="O2692">
            <v>0</v>
          </cell>
          <cell r="P2692">
            <v>0</v>
          </cell>
          <cell r="Q2692" t="str">
            <v>new support SKU. New tab for SLX9850 in IP PB</v>
          </cell>
          <cell r="R2692">
            <v>0</v>
          </cell>
          <cell r="S2692">
            <v>27560</v>
          </cell>
          <cell r="T2692">
            <v>29680</v>
          </cell>
          <cell r="U2692">
            <v>29680</v>
          </cell>
          <cell r="V2692">
            <v>27560</v>
          </cell>
          <cell r="W2692">
            <v>0</v>
          </cell>
          <cell r="X2692" t="str">
            <v>A3</v>
          </cell>
          <cell r="Y2692">
            <v>0.35</v>
          </cell>
          <cell r="Z2692">
            <v>0.3</v>
          </cell>
          <cell r="AA2692">
            <v>0.3</v>
          </cell>
          <cell r="AB2692">
            <v>0.35</v>
          </cell>
          <cell r="AC2692">
            <v>0</v>
          </cell>
          <cell r="AD2692">
            <v>0</v>
          </cell>
          <cell r="AE2692">
            <v>0</v>
          </cell>
          <cell r="AF2692">
            <v>0</v>
          </cell>
          <cell r="AG2692">
            <v>0</v>
          </cell>
          <cell r="AH2692">
            <v>0</v>
          </cell>
          <cell r="AI2692">
            <v>0</v>
          </cell>
          <cell r="AJ2692">
            <v>0</v>
          </cell>
          <cell r="AK2692">
            <v>0</v>
          </cell>
          <cell r="AL2692">
            <v>0</v>
          </cell>
          <cell r="AM2692">
            <v>0</v>
          </cell>
        </row>
        <row r="2693">
          <cell r="F2693" t="str">
            <v>SLX9850-8-SVL-4P-2</v>
          </cell>
          <cell r="G2693" t="str">
            <v>ESSENTIAL 4HR PARTS ONLY SUPPORT</v>
          </cell>
          <cell r="H2693" t="str">
            <v>ESSENTIAL 4HR PARTS ONLY SUPPORT</v>
          </cell>
          <cell r="I2693">
            <v>80560</v>
          </cell>
          <cell r="J2693">
            <v>80560</v>
          </cell>
          <cell r="K2693" t="str">
            <v>N</v>
          </cell>
          <cell r="L2693">
            <v>0</v>
          </cell>
          <cell r="M2693">
            <v>0</v>
          </cell>
          <cell r="N2693">
            <v>0</v>
          </cell>
          <cell r="O2693">
            <v>0</v>
          </cell>
          <cell r="P2693">
            <v>0</v>
          </cell>
          <cell r="Q2693" t="str">
            <v>new support SKU. New tab for SLX9850 in IP PB</v>
          </cell>
          <cell r="R2693">
            <v>0</v>
          </cell>
          <cell r="S2693">
            <v>52364</v>
          </cell>
          <cell r="T2693">
            <v>56392</v>
          </cell>
          <cell r="U2693">
            <v>56392</v>
          </cell>
          <cell r="V2693">
            <v>52364</v>
          </cell>
          <cell r="W2693">
            <v>0</v>
          </cell>
          <cell r="X2693" t="str">
            <v>A3</v>
          </cell>
          <cell r="Y2693">
            <v>0.35</v>
          </cell>
          <cell r="Z2693">
            <v>0.3</v>
          </cell>
          <cell r="AA2693">
            <v>0.3</v>
          </cell>
          <cell r="AB2693">
            <v>0.35</v>
          </cell>
          <cell r="AC2693">
            <v>0</v>
          </cell>
          <cell r="AD2693">
            <v>0</v>
          </cell>
          <cell r="AE2693">
            <v>0</v>
          </cell>
          <cell r="AF2693">
            <v>0</v>
          </cell>
          <cell r="AG2693">
            <v>0</v>
          </cell>
          <cell r="AH2693">
            <v>0</v>
          </cell>
          <cell r="AI2693">
            <v>0</v>
          </cell>
          <cell r="AJ2693">
            <v>0</v>
          </cell>
          <cell r="AK2693">
            <v>0</v>
          </cell>
          <cell r="AL2693">
            <v>0</v>
          </cell>
          <cell r="AM2693">
            <v>0</v>
          </cell>
        </row>
        <row r="2694">
          <cell r="F2694" t="str">
            <v>SLX9850-8-SVL-4P-3</v>
          </cell>
          <cell r="G2694" t="str">
            <v>ESSENTIAL 4HR PARTS ONLY SUPPORT</v>
          </cell>
          <cell r="H2694" t="str">
            <v>ESSENTIAL 4HR PARTS ONLY SUPPORT</v>
          </cell>
          <cell r="I2694">
            <v>116600</v>
          </cell>
          <cell r="J2694">
            <v>116600</v>
          </cell>
          <cell r="K2694" t="str">
            <v>N</v>
          </cell>
          <cell r="L2694">
            <v>0</v>
          </cell>
          <cell r="M2694">
            <v>0</v>
          </cell>
          <cell r="N2694">
            <v>0</v>
          </cell>
          <cell r="O2694">
            <v>0</v>
          </cell>
          <cell r="P2694">
            <v>0</v>
          </cell>
          <cell r="Q2694" t="str">
            <v>new support SKU. New tab for SLX9850 in IP PB</v>
          </cell>
          <cell r="R2694">
            <v>0</v>
          </cell>
          <cell r="S2694">
            <v>75790</v>
          </cell>
          <cell r="T2694">
            <v>81620</v>
          </cell>
          <cell r="U2694">
            <v>81620</v>
          </cell>
          <cell r="V2694">
            <v>75790</v>
          </cell>
          <cell r="W2694">
            <v>0</v>
          </cell>
          <cell r="X2694" t="str">
            <v>A3</v>
          </cell>
          <cell r="Y2694">
            <v>0.35</v>
          </cell>
          <cell r="Z2694">
            <v>0.3</v>
          </cell>
          <cell r="AA2694">
            <v>0.3</v>
          </cell>
          <cell r="AB2694">
            <v>0.35</v>
          </cell>
          <cell r="AC2694">
            <v>0</v>
          </cell>
          <cell r="AD2694">
            <v>0</v>
          </cell>
          <cell r="AE2694">
            <v>0</v>
          </cell>
          <cell r="AF2694">
            <v>0</v>
          </cell>
          <cell r="AG2694">
            <v>0</v>
          </cell>
          <cell r="AH2694">
            <v>0</v>
          </cell>
          <cell r="AI2694">
            <v>0</v>
          </cell>
          <cell r="AJ2694">
            <v>0</v>
          </cell>
          <cell r="AK2694">
            <v>0</v>
          </cell>
          <cell r="AL2694">
            <v>0</v>
          </cell>
          <cell r="AM2694">
            <v>0</v>
          </cell>
        </row>
        <row r="2695">
          <cell r="F2695" t="str">
            <v>SLX9850-8-SVL-4P-4</v>
          </cell>
          <cell r="G2695" t="str">
            <v>ESSENTIAL 4HR PARTS ONLY SUPPORT</v>
          </cell>
          <cell r="H2695" t="str">
            <v>ESSENTIAL 4HR PARTS ONLY SUPPORT</v>
          </cell>
          <cell r="I2695">
            <v>155467</v>
          </cell>
          <cell r="J2695">
            <v>155467</v>
          </cell>
          <cell r="K2695" t="str">
            <v>N</v>
          </cell>
          <cell r="L2695">
            <v>0</v>
          </cell>
          <cell r="M2695">
            <v>0</v>
          </cell>
          <cell r="N2695">
            <v>0</v>
          </cell>
          <cell r="O2695">
            <v>0</v>
          </cell>
          <cell r="P2695">
            <v>0</v>
          </cell>
          <cell r="Q2695" t="str">
            <v>new support SKU. New tab for SLX9850 in IP PB</v>
          </cell>
          <cell r="R2695">
            <v>0</v>
          </cell>
          <cell r="S2695">
            <v>101053</v>
          </cell>
          <cell r="T2695">
            <v>108827</v>
          </cell>
          <cell r="U2695">
            <v>108827</v>
          </cell>
          <cell r="V2695">
            <v>101054</v>
          </cell>
          <cell r="W2695">
            <v>0</v>
          </cell>
          <cell r="X2695" t="str">
            <v>A3</v>
          </cell>
          <cell r="Y2695">
            <v>0.35</v>
          </cell>
          <cell r="Z2695">
            <v>0.3</v>
          </cell>
          <cell r="AA2695">
            <v>0.3</v>
          </cell>
          <cell r="AB2695">
            <v>0.35</v>
          </cell>
          <cell r="AC2695">
            <v>0</v>
          </cell>
          <cell r="AD2695">
            <v>0</v>
          </cell>
          <cell r="AE2695">
            <v>0</v>
          </cell>
          <cell r="AF2695">
            <v>0</v>
          </cell>
          <cell r="AG2695">
            <v>0</v>
          </cell>
          <cell r="AH2695">
            <v>0</v>
          </cell>
          <cell r="AI2695">
            <v>0</v>
          </cell>
          <cell r="AJ2695">
            <v>0</v>
          </cell>
          <cell r="AK2695">
            <v>0</v>
          </cell>
          <cell r="AL2695">
            <v>0</v>
          </cell>
          <cell r="AM2695">
            <v>0</v>
          </cell>
        </row>
        <row r="2696">
          <cell r="F2696" t="str">
            <v>SLX9850-8-SVL-4P-5</v>
          </cell>
          <cell r="G2696" t="str">
            <v>ESSENTIAL 4HR PARTS ONLY SUPPORT</v>
          </cell>
          <cell r="H2696" t="str">
            <v>ESSENTIAL 4HR PARTS ONLY SUPPORT</v>
          </cell>
          <cell r="I2696">
            <v>194333</v>
          </cell>
          <cell r="J2696">
            <v>194333</v>
          </cell>
          <cell r="K2696" t="str">
            <v>N</v>
          </cell>
          <cell r="L2696">
            <v>0</v>
          </cell>
          <cell r="M2696">
            <v>0</v>
          </cell>
          <cell r="N2696">
            <v>0</v>
          </cell>
          <cell r="O2696">
            <v>0</v>
          </cell>
          <cell r="P2696">
            <v>0</v>
          </cell>
          <cell r="Q2696" t="str">
            <v>new support SKU. New tab for SLX9850 in IP PB</v>
          </cell>
          <cell r="R2696">
            <v>0</v>
          </cell>
          <cell r="S2696">
            <v>126317</v>
          </cell>
          <cell r="T2696">
            <v>136033</v>
          </cell>
          <cell r="U2696">
            <v>136033</v>
          </cell>
          <cell r="V2696">
            <v>126316</v>
          </cell>
          <cell r="W2696">
            <v>0</v>
          </cell>
          <cell r="X2696" t="str">
            <v>A3</v>
          </cell>
          <cell r="Y2696">
            <v>0.35</v>
          </cell>
          <cell r="Z2696">
            <v>0.3</v>
          </cell>
          <cell r="AA2696">
            <v>0.3</v>
          </cell>
          <cell r="AB2696">
            <v>0.35</v>
          </cell>
          <cell r="AC2696">
            <v>0</v>
          </cell>
          <cell r="AD2696">
            <v>0</v>
          </cell>
          <cell r="AE2696">
            <v>0</v>
          </cell>
          <cell r="AF2696">
            <v>0</v>
          </cell>
          <cell r="AG2696">
            <v>0</v>
          </cell>
          <cell r="AH2696">
            <v>0</v>
          </cell>
          <cell r="AI2696">
            <v>0</v>
          </cell>
          <cell r="AJ2696">
            <v>0</v>
          </cell>
          <cell r="AK2696">
            <v>0</v>
          </cell>
          <cell r="AL2696">
            <v>0</v>
          </cell>
          <cell r="AM2696">
            <v>0</v>
          </cell>
        </row>
        <row r="2697">
          <cell r="F2697" t="str">
            <v>SLX9850-8-SVL-NDO-1</v>
          </cell>
          <cell r="G2697" t="str">
            <v>ESSENTIAL NBD ONSITE SUPPORT</v>
          </cell>
          <cell r="H2697" t="str">
            <v>ESSENTIAL NBD ONSITE SUPPORT</v>
          </cell>
          <cell r="I2697">
            <v>33125</v>
          </cell>
          <cell r="J2697">
            <v>33125</v>
          </cell>
          <cell r="K2697" t="str">
            <v>N</v>
          </cell>
          <cell r="L2697">
            <v>0</v>
          </cell>
          <cell r="M2697">
            <v>0</v>
          </cell>
          <cell r="N2697">
            <v>0</v>
          </cell>
          <cell r="O2697">
            <v>0</v>
          </cell>
          <cell r="P2697">
            <v>0</v>
          </cell>
          <cell r="Q2697" t="str">
            <v>new support SKU. New tab for SLX9850 in IP PB</v>
          </cell>
          <cell r="R2697">
            <v>0</v>
          </cell>
          <cell r="S2697">
            <v>21531</v>
          </cell>
          <cell r="T2697">
            <v>23188</v>
          </cell>
          <cell r="U2697">
            <v>23188</v>
          </cell>
          <cell r="V2697">
            <v>21531</v>
          </cell>
          <cell r="W2697">
            <v>0</v>
          </cell>
          <cell r="X2697" t="str">
            <v>A3</v>
          </cell>
          <cell r="Y2697">
            <v>0.35</v>
          </cell>
          <cell r="Z2697">
            <v>0.3</v>
          </cell>
          <cell r="AA2697">
            <v>0.3</v>
          </cell>
          <cell r="AB2697">
            <v>0.35</v>
          </cell>
          <cell r="AC2697">
            <v>0</v>
          </cell>
          <cell r="AD2697">
            <v>0</v>
          </cell>
          <cell r="AE2697">
            <v>0</v>
          </cell>
          <cell r="AF2697">
            <v>0</v>
          </cell>
          <cell r="AG2697">
            <v>0</v>
          </cell>
          <cell r="AH2697">
            <v>0</v>
          </cell>
          <cell r="AI2697">
            <v>0</v>
          </cell>
          <cell r="AJ2697">
            <v>0</v>
          </cell>
          <cell r="AK2697">
            <v>0</v>
          </cell>
          <cell r="AL2697">
            <v>0</v>
          </cell>
          <cell r="AM2697">
            <v>0</v>
          </cell>
        </row>
        <row r="2698">
          <cell r="F2698" t="str">
            <v>SLX9850-8-SVL-NDO-2</v>
          </cell>
          <cell r="G2698" t="str">
            <v>ESSENTIAL NBD ONSITE SUPPORT</v>
          </cell>
          <cell r="H2698" t="str">
            <v>ESSENTIAL NBD ONSITE SUPPORT</v>
          </cell>
          <cell r="I2698">
            <v>62938</v>
          </cell>
          <cell r="J2698">
            <v>62938</v>
          </cell>
          <cell r="K2698" t="str">
            <v>N</v>
          </cell>
          <cell r="L2698">
            <v>0</v>
          </cell>
          <cell r="M2698">
            <v>0</v>
          </cell>
          <cell r="N2698">
            <v>0</v>
          </cell>
          <cell r="O2698">
            <v>0</v>
          </cell>
          <cell r="P2698">
            <v>0</v>
          </cell>
          <cell r="Q2698" t="str">
            <v>new support SKU. New tab for SLX9850 in IP PB</v>
          </cell>
          <cell r="R2698">
            <v>0</v>
          </cell>
          <cell r="S2698">
            <v>40909</v>
          </cell>
          <cell r="T2698">
            <v>44057</v>
          </cell>
          <cell r="U2698">
            <v>44057</v>
          </cell>
          <cell r="V2698">
            <v>40910</v>
          </cell>
          <cell r="W2698">
            <v>0</v>
          </cell>
          <cell r="X2698" t="str">
            <v>A3</v>
          </cell>
          <cell r="Y2698">
            <v>0.35</v>
          </cell>
          <cell r="Z2698">
            <v>0.3</v>
          </cell>
          <cell r="AA2698">
            <v>0.3</v>
          </cell>
          <cell r="AB2698">
            <v>0.35</v>
          </cell>
          <cell r="AC2698">
            <v>0</v>
          </cell>
          <cell r="AD2698">
            <v>0</v>
          </cell>
          <cell r="AE2698">
            <v>0</v>
          </cell>
          <cell r="AF2698">
            <v>0</v>
          </cell>
          <cell r="AG2698">
            <v>0</v>
          </cell>
          <cell r="AH2698">
            <v>0</v>
          </cell>
          <cell r="AI2698">
            <v>0</v>
          </cell>
          <cell r="AJ2698">
            <v>0</v>
          </cell>
          <cell r="AK2698">
            <v>0</v>
          </cell>
          <cell r="AL2698">
            <v>0</v>
          </cell>
          <cell r="AM2698">
            <v>0</v>
          </cell>
        </row>
        <row r="2699">
          <cell r="F2699" t="str">
            <v>SLX9850-8-SVL-NDO-3</v>
          </cell>
          <cell r="G2699" t="str">
            <v>ESSENTIAL NBD ONSITE SUPPORT</v>
          </cell>
          <cell r="H2699" t="str">
            <v>ESSENTIAL NBD ONSITE SUPPORT</v>
          </cell>
          <cell r="I2699">
            <v>91094</v>
          </cell>
          <cell r="J2699">
            <v>91094</v>
          </cell>
          <cell r="K2699" t="str">
            <v>N</v>
          </cell>
          <cell r="L2699">
            <v>0</v>
          </cell>
          <cell r="M2699">
            <v>0</v>
          </cell>
          <cell r="N2699">
            <v>0</v>
          </cell>
          <cell r="O2699">
            <v>0</v>
          </cell>
          <cell r="P2699">
            <v>0</v>
          </cell>
          <cell r="Q2699" t="str">
            <v>new support SKU. New tab for SLX9850 in IP PB</v>
          </cell>
          <cell r="R2699">
            <v>0</v>
          </cell>
          <cell r="S2699">
            <v>59211</v>
          </cell>
          <cell r="T2699">
            <v>63766</v>
          </cell>
          <cell r="U2699">
            <v>63766</v>
          </cell>
          <cell r="V2699">
            <v>59211</v>
          </cell>
          <cell r="W2699">
            <v>0</v>
          </cell>
          <cell r="X2699" t="str">
            <v>A3</v>
          </cell>
          <cell r="Y2699">
            <v>0.35</v>
          </cell>
          <cell r="Z2699">
            <v>0.3</v>
          </cell>
          <cell r="AA2699">
            <v>0.3</v>
          </cell>
          <cell r="AB2699">
            <v>0.35</v>
          </cell>
          <cell r="AC2699">
            <v>0</v>
          </cell>
          <cell r="AD2699">
            <v>0</v>
          </cell>
          <cell r="AE2699">
            <v>0</v>
          </cell>
          <cell r="AF2699">
            <v>0</v>
          </cell>
          <cell r="AG2699">
            <v>0</v>
          </cell>
          <cell r="AH2699">
            <v>0</v>
          </cell>
          <cell r="AI2699">
            <v>0</v>
          </cell>
          <cell r="AJ2699">
            <v>0</v>
          </cell>
          <cell r="AK2699">
            <v>0</v>
          </cell>
          <cell r="AL2699">
            <v>0</v>
          </cell>
          <cell r="AM2699">
            <v>0</v>
          </cell>
        </row>
        <row r="2700">
          <cell r="F2700" t="str">
            <v>SLX9850-8-SVL-NDO-4</v>
          </cell>
          <cell r="G2700" t="str">
            <v>ESSENTIAL NBD ONSITE SUPPORT</v>
          </cell>
          <cell r="H2700" t="str">
            <v>ESSENTIAL NBD ONSITE SUPPORT</v>
          </cell>
          <cell r="I2700">
            <v>121458</v>
          </cell>
          <cell r="J2700">
            <v>121458</v>
          </cell>
          <cell r="K2700" t="str">
            <v>N</v>
          </cell>
          <cell r="L2700">
            <v>0</v>
          </cell>
          <cell r="M2700">
            <v>0</v>
          </cell>
          <cell r="N2700">
            <v>0</v>
          </cell>
          <cell r="O2700">
            <v>0</v>
          </cell>
          <cell r="P2700">
            <v>0</v>
          </cell>
          <cell r="Q2700" t="str">
            <v>new support SKU. New tab for SLX9850 in IP PB</v>
          </cell>
          <cell r="R2700">
            <v>0</v>
          </cell>
          <cell r="S2700">
            <v>78948</v>
          </cell>
          <cell r="T2700">
            <v>85021</v>
          </cell>
          <cell r="U2700">
            <v>85021</v>
          </cell>
          <cell r="V2700">
            <v>78948</v>
          </cell>
          <cell r="W2700">
            <v>0</v>
          </cell>
          <cell r="X2700" t="str">
            <v>A3</v>
          </cell>
          <cell r="Y2700">
            <v>0.35</v>
          </cell>
          <cell r="Z2700">
            <v>0.3</v>
          </cell>
          <cell r="AA2700">
            <v>0.3</v>
          </cell>
          <cell r="AB2700">
            <v>0.35</v>
          </cell>
          <cell r="AC2700">
            <v>0</v>
          </cell>
          <cell r="AD2700">
            <v>0</v>
          </cell>
          <cell r="AE2700">
            <v>0</v>
          </cell>
          <cell r="AF2700">
            <v>0</v>
          </cell>
          <cell r="AG2700">
            <v>0</v>
          </cell>
          <cell r="AH2700">
            <v>0</v>
          </cell>
          <cell r="AI2700">
            <v>0</v>
          </cell>
          <cell r="AJ2700">
            <v>0</v>
          </cell>
          <cell r="AK2700">
            <v>0</v>
          </cell>
          <cell r="AL2700">
            <v>0</v>
          </cell>
          <cell r="AM2700">
            <v>0</v>
          </cell>
        </row>
        <row r="2701">
          <cell r="F2701" t="str">
            <v>SLX9850-8-SVL-NDO-5</v>
          </cell>
          <cell r="G2701" t="str">
            <v>ESSENTIAL NBD ONSITE SUPPORT</v>
          </cell>
          <cell r="H2701" t="str">
            <v>ESSENTIAL NBD ONSITE SUPPORT</v>
          </cell>
          <cell r="I2701">
            <v>151823</v>
          </cell>
          <cell r="J2701">
            <v>151823</v>
          </cell>
          <cell r="K2701" t="str">
            <v>N</v>
          </cell>
          <cell r="L2701">
            <v>0</v>
          </cell>
          <cell r="M2701">
            <v>0</v>
          </cell>
          <cell r="N2701">
            <v>0</v>
          </cell>
          <cell r="O2701">
            <v>0</v>
          </cell>
          <cell r="P2701">
            <v>0</v>
          </cell>
          <cell r="Q2701" t="str">
            <v>new support SKU. New tab for SLX9850 in IP PB</v>
          </cell>
          <cell r="R2701">
            <v>0</v>
          </cell>
          <cell r="S2701">
            <v>98685</v>
          </cell>
          <cell r="T2701">
            <v>106276</v>
          </cell>
          <cell r="U2701">
            <v>106276</v>
          </cell>
          <cell r="V2701">
            <v>98685</v>
          </cell>
          <cell r="W2701">
            <v>0</v>
          </cell>
          <cell r="X2701" t="str">
            <v>A3</v>
          </cell>
          <cell r="Y2701">
            <v>0.35</v>
          </cell>
          <cell r="Z2701">
            <v>0.3</v>
          </cell>
          <cell r="AA2701">
            <v>0.3</v>
          </cell>
          <cell r="AB2701">
            <v>0.35</v>
          </cell>
          <cell r="AC2701">
            <v>0</v>
          </cell>
          <cell r="AD2701">
            <v>0</v>
          </cell>
          <cell r="AE2701">
            <v>0</v>
          </cell>
          <cell r="AF2701">
            <v>0</v>
          </cell>
          <cell r="AG2701">
            <v>0</v>
          </cell>
          <cell r="AH2701">
            <v>0</v>
          </cell>
          <cell r="AI2701">
            <v>0</v>
          </cell>
          <cell r="AJ2701">
            <v>0</v>
          </cell>
          <cell r="AK2701">
            <v>0</v>
          </cell>
          <cell r="AL2701">
            <v>0</v>
          </cell>
          <cell r="AM2701">
            <v>0</v>
          </cell>
        </row>
        <row r="2702">
          <cell r="F2702" t="str">
            <v>SLX9850-8-SVL-NDP-1</v>
          </cell>
          <cell r="G2702" t="str">
            <v>ESSENTIAL NBD PARTS ONLY SUPPORT</v>
          </cell>
          <cell r="H2702" t="str">
            <v>ESSENTIAL NBD PARTS ONLY SUPPORT</v>
          </cell>
          <cell r="I2702">
            <v>26500</v>
          </cell>
          <cell r="J2702">
            <v>26500</v>
          </cell>
          <cell r="K2702" t="str">
            <v>N</v>
          </cell>
          <cell r="L2702">
            <v>0</v>
          </cell>
          <cell r="M2702">
            <v>0</v>
          </cell>
          <cell r="N2702">
            <v>0</v>
          </cell>
          <cell r="O2702">
            <v>0</v>
          </cell>
          <cell r="P2702">
            <v>0</v>
          </cell>
          <cell r="Q2702" t="str">
            <v>new support SKU. New tab for SLX9850 in IP PB</v>
          </cell>
          <cell r="R2702">
            <v>0</v>
          </cell>
          <cell r="S2702">
            <v>17225</v>
          </cell>
          <cell r="T2702">
            <v>18550</v>
          </cell>
          <cell r="U2702">
            <v>18550</v>
          </cell>
          <cell r="V2702">
            <v>17225</v>
          </cell>
          <cell r="W2702">
            <v>0</v>
          </cell>
          <cell r="X2702" t="str">
            <v>A3</v>
          </cell>
          <cell r="Y2702">
            <v>0.35</v>
          </cell>
          <cell r="Z2702">
            <v>0.3</v>
          </cell>
          <cell r="AA2702">
            <v>0.3</v>
          </cell>
          <cell r="AB2702">
            <v>0.35</v>
          </cell>
          <cell r="AC2702">
            <v>0</v>
          </cell>
          <cell r="AD2702">
            <v>0</v>
          </cell>
          <cell r="AE2702">
            <v>0</v>
          </cell>
          <cell r="AF2702">
            <v>0</v>
          </cell>
          <cell r="AG2702">
            <v>0</v>
          </cell>
          <cell r="AH2702">
            <v>0</v>
          </cell>
          <cell r="AI2702">
            <v>0</v>
          </cell>
          <cell r="AJ2702">
            <v>0</v>
          </cell>
          <cell r="AK2702">
            <v>0</v>
          </cell>
          <cell r="AL2702">
            <v>0</v>
          </cell>
          <cell r="AM2702">
            <v>0</v>
          </cell>
        </row>
        <row r="2703">
          <cell r="F2703" t="str">
            <v>SLX9850-8-SVL-NDP-2</v>
          </cell>
          <cell r="G2703" t="str">
            <v>ESSENTIAL NBD PARTS ONLY SUPPORT</v>
          </cell>
          <cell r="H2703" t="str">
            <v>ESSENTIAL NBD PARTS ONLY SUPPORT</v>
          </cell>
          <cell r="I2703">
            <v>50350</v>
          </cell>
          <cell r="J2703">
            <v>50350</v>
          </cell>
          <cell r="K2703" t="str">
            <v>N</v>
          </cell>
          <cell r="L2703">
            <v>0</v>
          </cell>
          <cell r="M2703">
            <v>0</v>
          </cell>
          <cell r="N2703">
            <v>0</v>
          </cell>
          <cell r="O2703">
            <v>0</v>
          </cell>
          <cell r="P2703">
            <v>0</v>
          </cell>
          <cell r="Q2703" t="str">
            <v>new support SKU. New tab for SLX9850 in IP PB</v>
          </cell>
          <cell r="R2703">
            <v>0</v>
          </cell>
          <cell r="S2703">
            <v>32728</v>
          </cell>
          <cell r="T2703">
            <v>35245</v>
          </cell>
          <cell r="U2703">
            <v>35245</v>
          </cell>
          <cell r="V2703">
            <v>32728</v>
          </cell>
          <cell r="W2703">
            <v>0</v>
          </cell>
          <cell r="X2703" t="str">
            <v>A3</v>
          </cell>
          <cell r="Y2703">
            <v>0.35</v>
          </cell>
          <cell r="Z2703">
            <v>0.3</v>
          </cell>
          <cell r="AA2703">
            <v>0.3</v>
          </cell>
          <cell r="AB2703">
            <v>0.35</v>
          </cell>
          <cell r="AC2703">
            <v>0</v>
          </cell>
          <cell r="AD2703">
            <v>0</v>
          </cell>
          <cell r="AE2703">
            <v>0</v>
          </cell>
          <cell r="AF2703">
            <v>0</v>
          </cell>
          <cell r="AG2703">
            <v>0</v>
          </cell>
          <cell r="AH2703">
            <v>0</v>
          </cell>
          <cell r="AI2703">
            <v>0</v>
          </cell>
          <cell r="AJ2703">
            <v>0</v>
          </cell>
          <cell r="AK2703">
            <v>0</v>
          </cell>
          <cell r="AL2703">
            <v>0</v>
          </cell>
          <cell r="AM2703">
            <v>0</v>
          </cell>
        </row>
        <row r="2704">
          <cell r="F2704" t="str">
            <v>SLX9850-8-SVL-NDP-3</v>
          </cell>
          <cell r="G2704" t="str">
            <v>ESSENTIAL NBD PARTS ONLY SUPPORT</v>
          </cell>
          <cell r="H2704" t="str">
            <v>ESSENTIAL NBD PARTS ONLY SUPPORT</v>
          </cell>
          <cell r="I2704">
            <v>72875</v>
          </cell>
          <cell r="J2704">
            <v>72875</v>
          </cell>
          <cell r="K2704" t="str">
            <v>N</v>
          </cell>
          <cell r="L2704">
            <v>0</v>
          </cell>
          <cell r="M2704">
            <v>0</v>
          </cell>
          <cell r="N2704">
            <v>0</v>
          </cell>
          <cell r="O2704">
            <v>0</v>
          </cell>
          <cell r="P2704">
            <v>0</v>
          </cell>
          <cell r="Q2704" t="str">
            <v>new support SKU. New tab for SLX9850 in IP PB</v>
          </cell>
          <cell r="R2704">
            <v>0</v>
          </cell>
          <cell r="S2704">
            <v>47369</v>
          </cell>
          <cell r="T2704">
            <v>51013</v>
          </cell>
          <cell r="U2704">
            <v>51013</v>
          </cell>
          <cell r="V2704">
            <v>47369</v>
          </cell>
          <cell r="W2704">
            <v>0</v>
          </cell>
          <cell r="X2704" t="str">
            <v>A3</v>
          </cell>
          <cell r="Y2704">
            <v>0.35</v>
          </cell>
          <cell r="Z2704">
            <v>0.3</v>
          </cell>
          <cell r="AA2704">
            <v>0.3</v>
          </cell>
          <cell r="AB2704">
            <v>0.35</v>
          </cell>
          <cell r="AC2704">
            <v>0</v>
          </cell>
          <cell r="AD2704">
            <v>0</v>
          </cell>
          <cell r="AE2704">
            <v>0</v>
          </cell>
          <cell r="AF2704">
            <v>0</v>
          </cell>
          <cell r="AG2704">
            <v>0</v>
          </cell>
          <cell r="AH2704">
            <v>0</v>
          </cell>
          <cell r="AI2704">
            <v>0</v>
          </cell>
          <cell r="AJ2704">
            <v>0</v>
          </cell>
          <cell r="AK2704">
            <v>0</v>
          </cell>
          <cell r="AL2704">
            <v>0</v>
          </cell>
          <cell r="AM2704">
            <v>0</v>
          </cell>
        </row>
        <row r="2705">
          <cell r="F2705" t="str">
            <v>SLX9850-8-SVL-NDP-4</v>
          </cell>
          <cell r="G2705" t="str">
            <v>ESSENTIAL NBD PARTS ONLY SUPPORT</v>
          </cell>
          <cell r="H2705" t="str">
            <v>ESSENTIAL NBD PARTS ONLY SUPPORT</v>
          </cell>
          <cell r="I2705">
            <v>97167</v>
          </cell>
          <cell r="J2705">
            <v>97167</v>
          </cell>
          <cell r="K2705" t="str">
            <v>N</v>
          </cell>
          <cell r="L2705">
            <v>0</v>
          </cell>
          <cell r="M2705">
            <v>0</v>
          </cell>
          <cell r="N2705">
            <v>0</v>
          </cell>
          <cell r="O2705">
            <v>0</v>
          </cell>
          <cell r="P2705">
            <v>0</v>
          </cell>
          <cell r="Q2705" t="str">
            <v>new support SKU. New tab for SLX9850 in IP PB</v>
          </cell>
          <cell r="R2705">
            <v>0</v>
          </cell>
          <cell r="S2705">
            <v>63158</v>
          </cell>
          <cell r="T2705">
            <v>68017</v>
          </cell>
          <cell r="U2705">
            <v>68017</v>
          </cell>
          <cell r="V2705">
            <v>63159</v>
          </cell>
          <cell r="W2705">
            <v>0</v>
          </cell>
          <cell r="X2705" t="str">
            <v>A3</v>
          </cell>
          <cell r="Y2705">
            <v>0.35</v>
          </cell>
          <cell r="Z2705">
            <v>0.3</v>
          </cell>
          <cell r="AA2705">
            <v>0.3</v>
          </cell>
          <cell r="AB2705">
            <v>0.35</v>
          </cell>
          <cell r="AC2705">
            <v>0</v>
          </cell>
          <cell r="AD2705">
            <v>0</v>
          </cell>
          <cell r="AE2705">
            <v>0</v>
          </cell>
          <cell r="AF2705">
            <v>0</v>
          </cell>
          <cell r="AG2705">
            <v>0</v>
          </cell>
          <cell r="AH2705">
            <v>0</v>
          </cell>
          <cell r="AI2705">
            <v>0</v>
          </cell>
          <cell r="AJ2705">
            <v>0</v>
          </cell>
          <cell r="AK2705">
            <v>0</v>
          </cell>
          <cell r="AL2705">
            <v>0</v>
          </cell>
          <cell r="AM2705">
            <v>0</v>
          </cell>
        </row>
        <row r="2706">
          <cell r="F2706" t="str">
            <v>SLX9850-8-SVL-NDP-5</v>
          </cell>
          <cell r="G2706" t="str">
            <v>ESSENTIAL NBD PARTS ONLY SUPPORT</v>
          </cell>
          <cell r="H2706" t="str">
            <v>ESSENTIAL NBD PARTS ONLY SUPPORT</v>
          </cell>
          <cell r="I2706">
            <v>121458</v>
          </cell>
          <cell r="J2706">
            <v>121458</v>
          </cell>
          <cell r="K2706" t="str">
            <v>N</v>
          </cell>
          <cell r="L2706">
            <v>0</v>
          </cell>
          <cell r="M2706">
            <v>0</v>
          </cell>
          <cell r="N2706">
            <v>0</v>
          </cell>
          <cell r="O2706">
            <v>0</v>
          </cell>
          <cell r="P2706">
            <v>0</v>
          </cell>
          <cell r="Q2706" t="str">
            <v>new support SKU. New tab for SLX9850 in IP PB</v>
          </cell>
          <cell r="R2706">
            <v>0</v>
          </cell>
          <cell r="S2706">
            <v>78948</v>
          </cell>
          <cell r="T2706">
            <v>85021</v>
          </cell>
          <cell r="U2706">
            <v>85021</v>
          </cell>
          <cell r="V2706">
            <v>78948</v>
          </cell>
          <cell r="W2706">
            <v>0</v>
          </cell>
          <cell r="X2706" t="str">
            <v>A3</v>
          </cell>
          <cell r="Y2706">
            <v>0.35</v>
          </cell>
          <cell r="Z2706">
            <v>0.3</v>
          </cell>
          <cell r="AA2706">
            <v>0.3</v>
          </cell>
          <cell r="AB2706">
            <v>0.35</v>
          </cell>
          <cell r="AC2706">
            <v>0</v>
          </cell>
          <cell r="AD2706">
            <v>0</v>
          </cell>
          <cell r="AE2706">
            <v>0</v>
          </cell>
          <cell r="AF2706">
            <v>0</v>
          </cell>
          <cell r="AG2706">
            <v>0</v>
          </cell>
          <cell r="AH2706">
            <v>0</v>
          </cell>
          <cell r="AI2706">
            <v>0</v>
          </cell>
          <cell r="AJ2706">
            <v>0</v>
          </cell>
          <cell r="AK2706">
            <v>0</v>
          </cell>
          <cell r="AL2706">
            <v>0</v>
          </cell>
          <cell r="AM2706">
            <v>0</v>
          </cell>
        </row>
        <row r="2707">
          <cell r="F2707" t="str">
            <v>SLX9850-8-SVL-P4OS-1</v>
          </cell>
          <cell r="G2707" t="str">
            <v>PREMIER 4HR ONSITE SUPPORT</v>
          </cell>
          <cell r="H2707" t="str">
            <v>PREMIER 4HR ONSITE SUPPORT</v>
          </cell>
          <cell r="I2707">
            <v>63600</v>
          </cell>
          <cell r="J2707">
            <v>63600</v>
          </cell>
          <cell r="K2707" t="str">
            <v>N</v>
          </cell>
          <cell r="L2707">
            <v>0</v>
          </cell>
          <cell r="M2707">
            <v>0</v>
          </cell>
          <cell r="N2707">
            <v>0</v>
          </cell>
          <cell r="O2707">
            <v>0</v>
          </cell>
          <cell r="P2707">
            <v>0</v>
          </cell>
          <cell r="Q2707" t="str">
            <v>new support SKU. New tab for SLX9850 in IP PB</v>
          </cell>
          <cell r="R2707">
            <v>0</v>
          </cell>
          <cell r="S2707">
            <v>41340</v>
          </cell>
          <cell r="T2707">
            <v>44520</v>
          </cell>
          <cell r="U2707">
            <v>44520</v>
          </cell>
          <cell r="V2707">
            <v>41340</v>
          </cell>
          <cell r="W2707">
            <v>0</v>
          </cell>
          <cell r="X2707" t="str">
            <v>A3</v>
          </cell>
          <cell r="Y2707">
            <v>0.35</v>
          </cell>
          <cell r="Z2707">
            <v>0.3</v>
          </cell>
          <cell r="AA2707">
            <v>0.3</v>
          </cell>
          <cell r="AB2707">
            <v>0.35</v>
          </cell>
          <cell r="AC2707">
            <v>0</v>
          </cell>
          <cell r="AD2707">
            <v>0</v>
          </cell>
          <cell r="AE2707">
            <v>0</v>
          </cell>
          <cell r="AF2707">
            <v>0</v>
          </cell>
          <cell r="AG2707">
            <v>0</v>
          </cell>
          <cell r="AH2707">
            <v>0</v>
          </cell>
          <cell r="AI2707">
            <v>0</v>
          </cell>
          <cell r="AJ2707">
            <v>0</v>
          </cell>
          <cell r="AK2707">
            <v>0</v>
          </cell>
          <cell r="AL2707">
            <v>0</v>
          </cell>
          <cell r="AM2707">
            <v>0</v>
          </cell>
        </row>
        <row r="2708">
          <cell r="F2708" t="str">
            <v>SLX9850-8-SVL-P4OS-2</v>
          </cell>
          <cell r="G2708" t="str">
            <v>PREMIER 4HR ONSITE SUPPORT</v>
          </cell>
          <cell r="H2708" t="str">
            <v>PREMIER 4HR ONSITE SUPPORT</v>
          </cell>
          <cell r="I2708">
            <v>120840</v>
          </cell>
          <cell r="J2708">
            <v>120840</v>
          </cell>
          <cell r="K2708" t="str">
            <v>N</v>
          </cell>
          <cell r="L2708">
            <v>0</v>
          </cell>
          <cell r="M2708">
            <v>0</v>
          </cell>
          <cell r="N2708">
            <v>0</v>
          </cell>
          <cell r="O2708">
            <v>0</v>
          </cell>
          <cell r="P2708">
            <v>0</v>
          </cell>
          <cell r="Q2708" t="str">
            <v>new support SKU. New tab for SLX9850 in IP PB</v>
          </cell>
          <cell r="R2708">
            <v>0</v>
          </cell>
          <cell r="S2708">
            <v>78546</v>
          </cell>
          <cell r="T2708">
            <v>84588</v>
          </cell>
          <cell r="U2708">
            <v>84588</v>
          </cell>
          <cell r="V2708">
            <v>78546</v>
          </cell>
          <cell r="W2708">
            <v>0</v>
          </cell>
          <cell r="X2708" t="str">
            <v>A3</v>
          </cell>
          <cell r="Y2708">
            <v>0.35</v>
          </cell>
          <cell r="Z2708">
            <v>0.3</v>
          </cell>
          <cell r="AA2708">
            <v>0.3</v>
          </cell>
          <cell r="AB2708">
            <v>0.35</v>
          </cell>
          <cell r="AC2708">
            <v>0</v>
          </cell>
          <cell r="AD2708">
            <v>0</v>
          </cell>
          <cell r="AE2708">
            <v>0</v>
          </cell>
          <cell r="AF2708">
            <v>0</v>
          </cell>
          <cell r="AG2708">
            <v>0</v>
          </cell>
          <cell r="AH2708">
            <v>0</v>
          </cell>
          <cell r="AI2708">
            <v>0</v>
          </cell>
          <cell r="AJ2708">
            <v>0</v>
          </cell>
          <cell r="AK2708">
            <v>0</v>
          </cell>
          <cell r="AL2708">
            <v>0</v>
          </cell>
          <cell r="AM2708">
            <v>0</v>
          </cell>
        </row>
        <row r="2709">
          <cell r="F2709" t="str">
            <v>SLX9850-8-SVL-P4OS-3</v>
          </cell>
          <cell r="G2709" t="str">
            <v>PREMIER 4HR ONSITE SUPPORT</v>
          </cell>
          <cell r="H2709" t="str">
            <v>PREMIER 4HR ONSITE SUPPORT</v>
          </cell>
          <cell r="I2709">
            <v>174900</v>
          </cell>
          <cell r="J2709">
            <v>174900</v>
          </cell>
          <cell r="K2709" t="str">
            <v>N</v>
          </cell>
          <cell r="L2709">
            <v>0</v>
          </cell>
          <cell r="M2709">
            <v>0</v>
          </cell>
          <cell r="N2709">
            <v>0</v>
          </cell>
          <cell r="O2709">
            <v>0</v>
          </cell>
          <cell r="P2709">
            <v>0</v>
          </cell>
          <cell r="Q2709" t="str">
            <v>new support SKU. New tab for SLX9850 in IP PB</v>
          </cell>
          <cell r="R2709">
            <v>0</v>
          </cell>
          <cell r="S2709">
            <v>113685</v>
          </cell>
          <cell r="T2709">
            <v>122430</v>
          </cell>
          <cell r="U2709">
            <v>122430</v>
          </cell>
          <cell r="V2709">
            <v>113685</v>
          </cell>
          <cell r="W2709">
            <v>0</v>
          </cell>
          <cell r="X2709" t="str">
            <v>A3</v>
          </cell>
          <cell r="Y2709">
            <v>0.35</v>
          </cell>
          <cell r="Z2709">
            <v>0.3</v>
          </cell>
          <cell r="AA2709">
            <v>0.3</v>
          </cell>
          <cell r="AB2709">
            <v>0.35</v>
          </cell>
          <cell r="AC2709">
            <v>0</v>
          </cell>
          <cell r="AD2709">
            <v>0</v>
          </cell>
          <cell r="AE2709">
            <v>0</v>
          </cell>
          <cell r="AF2709">
            <v>0</v>
          </cell>
          <cell r="AG2709">
            <v>0</v>
          </cell>
          <cell r="AH2709">
            <v>0</v>
          </cell>
          <cell r="AI2709">
            <v>0</v>
          </cell>
          <cell r="AJ2709">
            <v>0</v>
          </cell>
          <cell r="AK2709">
            <v>0</v>
          </cell>
          <cell r="AL2709">
            <v>0</v>
          </cell>
          <cell r="AM2709">
            <v>0</v>
          </cell>
        </row>
        <row r="2710">
          <cell r="F2710" t="str">
            <v>SLX9850-8-SVL-P4OS-4</v>
          </cell>
          <cell r="G2710" t="str">
            <v>PREMIER 4HR ONSITE SUPPORT</v>
          </cell>
          <cell r="H2710" t="str">
            <v>PREMIER 4HR ONSITE SUPPORT</v>
          </cell>
          <cell r="I2710">
            <v>233200</v>
          </cell>
          <cell r="J2710">
            <v>233200</v>
          </cell>
          <cell r="K2710" t="str">
            <v>N</v>
          </cell>
          <cell r="L2710">
            <v>0</v>
          </cell>
          <cell r="M2710">
            <v>0</v>
          </cell>
          <cell r="N2710">
            <v>0</v>
          </cell>
          <cell r="O2710">
            <v>0</v>
          </cell>
          <cell r="P2710">
            <v>0</v>
          </cell>
          <cell r="Q2710" t="str">
            <v>new support SKU. New tab for SLX9850 in IP PB</v>
          </cell>
          <cell r="R2710">
            <v>0</v>
          </cell>
          <cell r="S2710">
            <v>151580</v>
          </cell>
          <cell r="T2710">
            <v>163240</v>
          </cell>
          <cell r="U2710">
            <v>163240</v>
          </cell>
          <cell r="V2710">
            <v>151580</v>
          </cell>
          <cell r="W2710">
            <v>0</v>
          </cell>
          <cell r="X2710" t="str">
            <v>A3</v>
          </cell>
          <cell r="Y2710">
            <v>0.35</v>
          </cell>
          <cell r="Z2710">
            <v>0.3</v>
          </cell>
          <cell r="AA2710">
            <v>0.3</v>
          </cell>
          <cell r="AB2710">
            <v>0.35</v>
          </cell>
          <cell r="AC2710">
            <v>0</v>
          </cell>
          <cell r="AD2710">
            <v>0</v>
          </cell>
          <cell r="AE2710">
            <v>0</v>
          </cell>
          <cell r="AF2710">
            <v>0</v>
          </cell>
          <cell r="AG2710">
            <v>0</v>
          </cell>
          <cell r="AH2710">
            <v>0</v>
          </cell>
          <cell r="AI2710">
            <v>0</v>
          </cell>
          <cell r="AJ2710">
            <v>0</v>
          </cell>
          <cell r="AK2710">
            <v>0</v>
          </cell>
          <cell r="AL2710">
            <v>0</v>
          </cell>
          <cell r="AM2710">
            <v>0</v>
          </cell>
        </row>
        <row r="2711">
          <cell r="F2711" t="str">
            <v>SLX9850-8-SVL-P4OS-5</v>
          </cell>
          <cell r="G2711" t="str">
            <v>PREMIER 4HR ONSITE SUPPORT</v>
          </cell>
          <cell r="H2711" t="str">
            <v>PREMIER 4HR ONSITE SUPPORT</v>
          </cell>
          <cell r="I2711">
            <v>291500</v>
          </cell>
          <cell r="J2711">
            <v>291500</v>
          </cell>
          <cell r="K2711" t="str">
            <v>N</v>
          </cell>
          <cell r="L2711">
            <v>0</v>
          </cell>
          <cell r="M2711">
            <v>0</v>
          </cell>
          <cell r="N2711">
            <v>0</v>
          </cell>
          <cell r="O2711">
            <v>0</v>
          </cell>
          <cell r="P2711">
            <v>0</v>
          </cell>
          <cell r="Q2711" t="str">
            <v>new support SKU. New tab for SLX9850 in IP PB</v>
          </cell>
          <cell r="R2711">
            <v>0</v>
          </cell>
          <cell r="S2711">
            <v>189475</v>
          </cell>
          <cell r="T2711">
            <v>204050</v>
          </cell>
          <cell r="U2711">
            <v>204050</v>
          </cell>
          <cell r="V2711">
            <v>189475</v>
          </cell>
          <cell r="W2711">
            <v>0</v>
          </cell>
          <cell r="X2711" t="str">
            <v>A3</v>
          </cell>
          <cell r="Y2711">
            <v>0.35</v>
          </cell>
          <cell r="Z2711">
            <v>0.3</v>
          </cell>
          <cell r="AA2711">
            <v>0.3</v>
          </cell>
          <cell r="AB2711">
            <v>0.35</v>
          </cell>
          <cell r="AC2711">
            <v>0</v>
          </cell>
          <cell r="AD2711">
            <v>0</v>
          </cell>
          <cell r="AE2711">
            <v>0</v>
          </cell>
          <cell r="AF2711">
            <v>0</v>
          </cell>
          <cell r="AG2711">
            <v>0</v>
          </cell>
          <cell r="AH2711">
            <v>0</v>
          </cell>
          <cell r="AI2711">
            <v>0</v>
          </cell>
          <cell r="AJ2711">
            <v>0</v>
          </cell>
          <cell r="AK2711">
            <v>0</v>
          </cell>
          <cell r="AL2711">
            <v>0</v>
          </cell>
          <cell r="AM2711">
            <v>0</v>
          </cell>
        </row>
        <row r="2712">
          <cell r="F2712" t="str">
            <v>SLX9850-8-SVL-P4P-1</v>
          </cell>
          <cell r="G2712" t="str">
            <v>PREMIER 4HR PARTS ONLY SUPPORT</v>
          </cell>
          <cell r="H2712" t="str">
            <v>PREMIER 4HR PARTS ONLY SUPPORT</v>
          </cell>
          <cell r="I2712">
            <v>53000</v>
          </cell>
          <cell r="J2712">
            <v>53000</v>
          </cell>
          <cell r="K2712" t="str">
            <v>N</v>
          </cell>
          <cell r="L2712">
            <v>0</v>
          </cell>
          <cell r="M2712">
            <v>0</v>
          </cell>
          <cell r="N2712">
            <v>0</v>
          </cell>
          <cell r="O2712">
            <v>0</v>
          </cell>
          <cell r="P2712">
            <v>0</v>
          </cell>
          <cell r="Q2712" t="str">
            <v>new support SKU. New tab for SLX9850 in IP PB</v>
          </cell>
          <cell r="R2712">
            <v>0</v>
          </cell>
          <cell r="S2712">
            <v>34450</v>
          </cell>
          <cell r="T2712">
            <v>37100</v>
          </cell>
          <cell r="U2712">
            <v>37100</v>
          </cell>
          <cell r="V2712">
            <v>34450</v>
          </cell>
          <cell r="W2712">
            <v>0</v>
          </cell>
          <cell r="X2712" t="str">
            <v>A3</v>
          </cell>
          <cell r="Y2712">
            <v>0.35</v>
          </cell>
          <cell r="Z2712">
            <v>0.3</v>
          </cell>
          <cell r="AA2712">
            <v>0.3</v>
          </cell>
          <cell r="AB2712">
            <v>0.35</v>
          </cell>
          <cell r="AC2712">
            <v>0</v>
          </cell>
          <cell r="AD2712">
            <v>0</v>
          </cell>
          <cell r="AE2712">
            <v>0</v>
          </cell>
          <cell r="AF2712">
            <v>0</v>
          </cell>
          <cell r="AG2712">
            <v>0</v>
          </cell>
          <cell r="AH2712">
            <v>0</v>
          </cell>
          <cell r="AI2712">
            <v>0</v>
          </cell>
          <cell r="AJ2712">
            <v>0</v>
          </cell>
          <cell r="AK2712">
            <v>0</v>
          </cell>
          <cell r="AL2712">
            <v>0</v>
          </cell>
          <cell r="AM2712">
            <v>0</v>
          </cell>
        </row>
        <row r="2713">
          <cell r="F2713" t="str">
            <v>SLX9850-8-SVL-P4P-2</v>
          </cell>
          <cell r="G2713" t="str">
            <v>PREMIER 4HR PARTS ONLY SUPPORT</v>
          </cell>
          <cell r="H2713" t="str">
            <v>PREMIER 4HR PARTS ONLY SUPPORT</v>
          </cell>
          <cell r="I2713">
            <v>100700</v>
          </cell>
          <cell r="J2713">
            <v>100700</v>
          </cell>
          <cell r="K2713" t="str">
            <v>N</v>
          </cell>
          <cell r="L2713">
            <v>0</v>
          </cell>
          <cell r="M2713">
            <v>0</v>
          </cell>
          <cell r="N2713">
            <v>0</v>
          </cell>
          <cell r="O2713">
            <v>0</v>
          </cell>
          <cell r="P2713">
            <v>0</v>
          </cell>
          <cell r="Q2713" t="str">
            <v>new support SKU. New tab for SLX9850 in IP PB</v>
          </cell>
          <cell r="R2713">
            <v>0</v>
          </cell>
          <cell r="S2713">
            <v>65455</v>
          </cell>
          <cell r="T2713">
            <v>70490</v>
          </cell>
          <cell r="U2713">
            <v>70490</v>
          </cell>
          <cell r="V2713">
            <v>65455</v>
          </cell>
          <cell r="W2713">
            <v>0</v>
          </cell>
          <cell r="X2713" t="str">
            <v>A3</v>
          </cell>
          <cell r="Y2713">
            <v>0.35</v>
          </cell>
          <cell r="Z2713">
            <v>0.3</v>
          </cell>
          <cell r="AA2713">
            <v>0.3</v>
          </cell>
          <cell r="AB2713">
            <v>0.35</v>
          </cell>
          <cell r="AC2713">
            <v>0</v>
          </cell>
          <cell r="AD2713">
            <v>0</v>
          </cell>
          <cell r="AE2713">
            <v>0</v>
          </cell>
          <cell r="AF2713">
            <v>0</v>
          </cell>
          <cell r="AG2713">
            <v>0</v>
          </cell>
          <cell r="AH2713">
            <v>0</v>
          </cell>
          <cell r="AI2713">
            <v>0</v>
          </cell>
          <cell r="AJ2713">
            <v>0</v>
          </cell>
          <cell r="AK2713">
            <v>0</v>
          </cell>
          <cell r="AL2713">
            <v>0</v>
          </cell>
          <cell r="AM2713">
            <v>0</v>
          </cell>
        </row>
        <row r="2714">
          <cell r="F2714" t="str">
            <v>SLX9850-8-SVL-P4P-3</v>
          </cell>
          <cell r="G2714" t="str">
            <v>PREMIER 4HR PARTS ONLY SUPPORT</v>
          </cell>
          <cell r="H2714" t="str">
            <v>PREMIER 4HR PARTS ONLY SUPPORT</v>
          </cell>
          <cell r="I2714">
            <v>145750</v>
          </cell>
          <cell r="J2714">
            <v>145750</v>
          </cell>
          <cell r="K2714" t="str">
            <v>N</v>
          </cell>
          <cell r="L2714">
            <v>0</v>
          </cell>
          <cell r="M2714">
            <v>0</v>
          </cell>
          <cell r="N2714">
            <v>0</v>
          </cell>
          <cell r="O2714">
            <v>0</v>
          </cell>
          <cell r="P2714">
            <v>0</v>
          </cell>
          <cell r="Q2714" t="str">
            <v>new support SKU. New tab for SLX9850 in IP PB</v>
          </cell>
          <cell r="R2714">
            <v>0</v>
          </cell>
          <cell r="S2714">
            <v>94738</v>
          </cell>
          <cell r="T2714">
            <v>102025</v>
          </cell>
          <cell r="U2714">
            <v>102025</v>
          </cell>
          <cell r="V2714">
            <v>94738</v>
          </cell>
          <cell r="W2714">
            <v>0</v>
          </cell>
          <cell r="X2714" t="str">
            <v>A3</v>
          </cell>
          <cell r="Y2714">
            <v>0.35</v>
          </cell>
          <cell r="Z2714">
            <v>0.3</v>
          </cell>
          <cell r="AA2714">
            <v>0.3</v>
          </cell>
          <cell r="AB2714">
            <v>0.35</v>
          </cell>
          <cell r="AC2714">
            <v>0</v>
          </cell>
          <cell r="AD2714">
            <v>0</v>
          </cell>
          <cell r="AE2714">
            <v>0</v>
          </cell>
          <cell r="AF2714">
            <v>0</v>
          </cell>
          <cell r="AG2714">
            <v>0</v>
          </cell>
          <cell r="AH2714">
            <v>0</v>
          </cell>
          <cell r="AI2714">
            <v>0</v>
          </cell>
          <cell r="AJ2714">
            <v>0</v>
          </cell>
          <cell r="AK2714">
            <v>0</v>
          </cell>
          <cell r="AL2714">
            <v>0</v>
          </cell>
          <cell r="AM2714">
            <v>0</v>
          </cell>
        </row>
        <row r="2715">
          <cell r="F2715" t="str">
            <v>SLX9850-8-SVL-P4P-4</v>
          </cell>
          <cell r="G2715" t="str">
            <v>PREMIER 4HR PARTS ONLY SUPPORT</v>
          </cell>
          <cell r="H2715" t="str">
            <v>PREMIER 4HR PARTS ONLY SUPPORT</v>
          </cell>
          <cell r="I2715">
            <v>194333</v>
          </cell>
          <cell r="J2715">
            <v>194333</v>
          </cell>
          <cell r="K2715" t="str">
            <v>N</v>
          </cell>
          <cell r="L2715">
            <v>0</v>
          </cell>
          <cell r="M2715">
            <v>0</v>
          </cell>
          <cell r="N2715">
            <v>0</v>
          </cell>
          <cell r="O2715">
            <v>0</v>
          </cell>
          <cell r="P2715">
            <v>0</v>
          </cell>
          <cell r="Q2715" t="str">
            <v>new support SKU. New tab for SLX9850 in IP PB</v>
          </cell>
          <cell r="R2715">
            <v>0</v>
          </cell>
          <cell r="S2715">
            <v>126317</v>
          </cell>
          <cell r="T2715">
            <v>136033</v>
          </cell>
          <cell r="U2715">
            <v>136033</v>
          </cell>
          <cell r="V2715">
            <v>126316</v>
          </cell>
          <cell r="W2715">
            <v>0</v>
          </cell>
          <cell r="X2715" t="str">
            <v>A3</v>
          </cell>
          <cell r="Y2715">
            <v>0.35</v>
          </cell>
          <cell r="Z2715">
            <v>0.3</v>
          </cell>
          <cell r="AA2715">
            <v>0.3</v>
          </cell>
          <cell r="AB2715">
            <v>0.35</v>
          </cell>
          <cell r="AC2715">
            <v>0</v>
          </cell>
          <cell r="AD2715">
            <v>0</v>
          </cell>
          <cell r="AE2715">
            <v>0</v>
          </cell>
          <cell r="AF2715">
            <v>0</v>
          </cell>
          <cell r="AG2715">
            <v>0</v>
          </cell>
          <cell r="AH2715">
            <v>0</v>
          </cell>
          <cell r="AI2715">
            <v>0</v>
          </cell>
          <cell r="AJ2715">
            <v>0</v>
          </cell>
          <cell r="AK2715">
            <v>0</v>
          </cell>
          <cell r="AL2715">
            <v>0</v>
          </cell>
          <cell r="AM2715">
            <v>0</v>
          </cell>
        </row>
        <row r="2716">
          <cell r="F2716" t="str">
            <v>SLX9850-8-SVL-P4P-5</v>
          </cell>
          <cell r="G2716" t="str">
            <v>PREMIER 4HR PARTS ONLY SUPPORT</v>
          </cell>
          <cell r="H2716" t="str">
            <v>PREMIER 4HR PARTS ONLY SUPPORT</v>
          </cell>
          <cell r="I2716">
            <v>242917</v>
          </cell>
          <cell r="J2716">
            <v>242917</v>
          </cell>
          <cell r="K2716" t="str">
            <v>N</v>
          </cell>
          <cell r="L2716">
            <v>0</v>
          </cell>
          <cell r="M2716">
            <v>0</v>
          </cell>
          <cell r="N2716">
            <v>0</v>
          </cell>
          <cell r="O2716">
            <v>0</v>
          </cell>
          <cell r="P2716">
            <v>0</v>
          </cell>
          <cell r="Q2716" t="str">
            <v>new support SKU. New tab for SLX9850 in IP PB</v>
          </cell>
          <cell r="R2716">
            <v>0</v>
          </cell>
          <cell r="S2716">
            <v>157896</v>
          </cell>
          <cell r="T2716">
            <v>170042</v>
          </cell>
          <cell r="U2716">
            <v>170042</v>
          </cell>
          <cell r="V2716">
            <v>157896</v>
          </cell>
          <cell r="W2716">
            <v>0</v>
          </cell>
          <cell r="X2716" t="str">
            <v>A3</v>
          </cell>
          <cell r="Y2716">
            <v>0.35</v>
          </cell>
          <cell r="Z2716">
            <v>0.3</v>
          </cell>
          <cell r="AA2716">
            <v>0.3</v>
          </cell>
          <cell r="AB2716">
            <v>0.35</v>
          </cell>
          <cell r="AC2716">
            <v>0</v>
          </cell>
          <cell r="AD2716">
            <v>0</v>
          </cell>
          <cell r="AE2716">
            <v>0</v>
          </cell>
          <cell r="AF2716">
            <v>0</v>
          </cell>
          <cell r="AG2716">
            <v>0</v>
          </cell>
          <cell r="AH2716">
            <v>0</v>
          </cell>
          <cell r="AI2716">
            <v>0</v>
          </cell>
          <cell r="AJ2716">
            <v>0</v>
          </cell>
          <cell r="AK2716">
            <v>0</v>
          </cell>
          <cell r="AL2716">
            <v>0</v>
          </cell>
          <cell r="AM2716">
            <v>0</v>
          </cell>
        </row>
        <row r="2717">
          <cell r="F2717" t="str">
            <v>SLX9850-8-SVL-PC4OS-1</v>
          </cell>
          <cell r="G2717" t="str">
            <v>PREMIER-CHOICE 4HR ONSITE SUPPORT</v>
          </cell>
          <cell r="H2717" t="str">
            <v>PREMIER-CHOICE 4HR ONSITE SUPPORT</v>
          </cell>
          <cell r="I2717">
            <v>58300</v>
          </cell>
          <cell r="J2717">
            <v>58300</v>
          </cell>
          <cell r="K2717" t="str">
            <v>N</v>
          </cell>
          <cell r="L2717">
            <v>0</v>
          </cell>
          <cell r="M2717">
            <v>0</v>
          </cell>
          <cell r="N2717">
            <v>0</v>
          </cell>
          <cell r="O2717">
            <v>0</v>
          </cell>
          <cell r="P2717">
            <v>0</v>
          </cell>
          <cell r="Q2717" t="str">
            <v>new support SKU. New tab for SLX9850 in IP PB</v>
          </cell>
          <cell r="R2717">
            <v>0</v>
          </cell>
          <cell r="S2717">
            <v>37895</v>
          </cell>
          <cell r="T2717">
            <v>40810</v>
          </cell>
          <cell r="U2717">
            <v>40810</v>
          </cell>
          <cell r="V2717">
            <v>37895</v>
          </cell>
          <cell r="W2717">
            <v>0</v>
          </cell>
          <cell r="X2717" t="str">
            <v>A3</v>
          </cell>
          <cell r="Y2717">
            <v>0.35</v>
          </cell>
          <cell r="Z2717">
            <v>0.3</v>
          </cell>
          <cell r="AA2717">
            <v>0.3</v>
          </cell>
          <cell r="AB2717">
            <v>0.35</v>
          </cell>
          <cell r="AC2717">
            <v>0</v>
          </cell>
          <cell r="AD2717">
            <v>0</v>
          </cell>
          <cell r="AE2717">
            <v>0</v>
          </cell>
          <cell r="AF2717">
            <v>0</v>
          </cell>
          <cell r="AG2717">
            <v>0</v>
          </cell>
          <cell r="AH2717">
            <v>0</v>
          </cell>
          <cell r="AI2717">
            <v>0</v>
          </cell>
          <cell r="AJ2717">
            <v>0</v>
          </cell>
          <cell r="AK2717">
            <v>0</v>
          </cell>
          <cell r="AL2717">
            <v>0</v>
          </cell>
          <cell r="AM2717">
            <v>0</v>
          </cell>
        </row>
        <row r="2718">
          <cell r="F2718" t="str">
            <v>SLX9850-8-SVL-PC4OS-2</v>
          </cell>
          <cell r="G2718" t="str">
            <v>PREMIER-CHOICE 4HR ONSITE SUPPORT</v>
          </cell>
          <cell r="H2718" t="str">
            <v>PREMIER-CHOICE 4HR ONSITE SUPPORT</v>
          </cell>
          <cell r="I2718">
            <v>110770</v>
          </cell>
          <cell r="J2718">
            <v>110770</v>
          </cell>
          <cell r="K2718" t="str">
            <v>N</v>
          </cell>
          <cell r="L2718">
            <v>0</v>
          </cell>
          <cell r="M2718">
            <v>0</v>
          </cell>
          <cell r="N2718">
            <v>0</v>
          </cell>
          <cell r="O2718">
            <v>0</v>
          </cell>
          <cell r="P2718">
            <v>0</v>
          </cell>
          <cell r="Q2718" t="str">
            <v>new support SKU. New tab for SLX9850 in IP PB</v>
          </cell>
          <cell r="R2718">
            <v>0</v>
          </cell>
          <cell r="S2718">
            <v>72001</v>
          </cell>
          <cell r="T2718">
            <v>77539</v>
          </cell>
          <cell r="U2718">
            <v>77539</v>
          </cell>
          <cell r="V2718">
            <v>72001</v>
          </cell>
          <cell r="W2718">
            <v>0</v>
          </cell>
          <cell r="X2718" t="str">
            <v>A3</v>
          </cell>
          <cell r="Y2718">
            <v>0.35</v>
          </cell>
          <cell r="Z2718">
            <v>0.3</v>
          </cell>
          <cell r="AA2718">
            <v>0.3</v>
          </cell>
          <cell r="AB2718">
            <v>0.35</v>
          </cell>
          <cell r="AC2718">
            <v>0</v>
          </cell>
          <cell r="AD2718">
            <v>0</v>
          </cell>
          <cell r="AE2718">
            <v>0</v>
          </cell>
          <cell r="AF2718">
            <v>0</v>
          </cell>
          <cell r="AG2718">
            <v>0</v>
          </cell>
          <cell r="AH2718">
            <v>0</v>
          </cell>
          <cell r="AI2718">
            <v>0</v>
          </cell>
          <cell r="AJ2718">
            <v>0</v>
          </cell>
          <cell r="AK2718">
            <v>0</v>
          </cell>
          <cell r="AL2718">
            <v>0</v>
          </cell>
          <cell r="AM2718">
            <v>0</v>
          </cell>
        </row>
        <row r="2719">
          <cell r="F2719" t="str">
            <v>SLX9850-8-SVL-PC4OS-3</v>
          </cell>
          <cell r="G2719" t="str">
            <v>PREMIER-CHOICE 4HR ONSITE SUPPORT</v>
          </cell>
          <cell r="H2719" t="str">
            <v>PREMIER-CHOICE 4HR ONSITE SUPPORT</v>
          </cell>
          <cell r="I2719">
            <v>160325</v>
          </cell>
          <cell r="J2719">
            <v>160325</v>
          </cell>
          <cell r="K2719" t="str">
            <v>N</v>
          </cell>
          <cell r="L2719">
            <v>0</v>
          </cell>
          <cell r="M2719">
            <v>0</v>
          </cell>
          <cell r="N2719">
            <v>0</v>
          </cell>
          <cell r="O2719">
            <v>0</v>
          </cell>
          <cell r="P2719">
            <v>0</v>
          </cell>
          <cell r="Q2719" t="str">
            <v>new support SKU. New tab for SLX9850 in IP PB</v>
          </cell>
          <cell r="R2719">
            <v>0</v>
          </cell>
          <cell r="S2719">
            <v>104211</v>
          </cell>
          <cell r="T2719">
            <v>112228</v>
          </cell>
          <cell r="U2719">
            <v>112228</v>
          </cell>
          <cell r="V2719">
            <v>104211</v>
          </cell>
          <cell r="W2719">
            <v>0</v>
          </cell>
          <cell r="X2719" t="str">
            <v>A3</v>
          </cell>
          <cell r="Y2719">
            <v>0.35</v>
          </cell>
          <cell r="Z2719">
            <v>0.3</v>
          </cell>
          <cell r="AA2719">
            <v>0.3</v>
          </cell>
          <cell r="AB2719">
            <v>0.35</v>
          </cell>
          <cell r="AC2719">
            <v>0</v>
          </cell>
          <cell r="AD2719">
            <v>0</v>
          </cell>
          <cell r="AE2719">
            <v>0</v>
          </cell>
          <cell r="AF2719">
            <v>0</v>
          </cell>
          <cell r="AG2719">
            <v>0</v>
          </cell>
          <cell r="AH2719">
            <v>0</v>
          </cell>
          <cell r="AI2719">
            <v>0</v>
          </cell>
          <cell r="AJ2719">
            <v>0</v>
          </cell>
          <cell r="AK2719">
            <v>0</v>
          </cell>
          <cell r="AL2719">
            <v>0</v>
          </cell>
          <cell r="AM2719">
            <v>0</v>
          </cell>
        </row>
        <row r="2720">
          <cell r="F2720" t="str">
            <v>SLX9850-8-SVL-PC4OS-4</v>
          </cell>
          <cell r="G2720" t="str">
            <v>PREMIER-CHOICE 4HR ONSITE SUPPORT</v>
          </cell>
          <cell r="H2720" t="str">
            <v>PREMIER-CHOICE 4HR ONSITE SUPPORT</v>
          </cell>
          <cell r="I2720">
            <v>213767</v>
          </cell>
          <cell r="J2720">
            <v>213767</v>
          </cell>
          <cell r="K2720" t="str">
            <v>N</v>
          </cell>
          <cell r="L2720">
            <v>0</v>
          </cell>
          <cell r="M2720">
            <v>0</v>
          </cell>
          <cell r="N2720">
            <v>0</v>
          </cell>
          <cell r="O2720">
            <v>0</v>
          </cell>
          <cell r="P2720">
            <v>0</v>
          </cell>
          <cell r="Q2720" t="str">
            <v>new support SKU. New tab for SLX9850 in IP PB</v>
          </cell>
          <cell r="R2720">
            <v>0</v>
          </cell>
          <cell r="S2720">
            <v>138948</v>
          </cell>
          <cell r="T2720">
            <v>149637</v>
          </cell>
          <cell r="U2720">
            <v>149637</v>
          </cell>
          <cell r="V2720">
            <v>138949</v>
          </cell>
          <cell r="W2720">
            <v>0</v>
          </cell>
          <cell r="X2720" t="str">
            <v>A3</v>
          </cell>
          <cell r="Y2720">
            <v>0.35</v>
          </cell>
          <cell r="Z2720">
            <v>0.3</v>
          </cell>
          <cell r="AA2720">
            <v>0.3</v>
          </cell>
          <cell r="AB2720">
            <v>0.35</v>
          </cell>
          <cell r="AC2720">
            <v>0</v>
          </cell>
          <cell r="AD2720">
            <v>0</v>
          </cell>
          <cell r="AE2720">
            <v>0</v>
          </cell>
          <cell r="AF2720">
            <v>0</v>
          </cell>
          <cell r="AG2720">
            <v>0</v>
          </cell>
          <cell r="AH2720">
            <v>0</v>
          </cell>
          <cell r="AI2720">
            <v>0</v>
          </cell>
          <cell r="AJ2720">
            <v>0</v>
          </cell>
          <cell r="AK2720">
            <v>0</v>
          </cell>
          <cell r="AL2720">
            <v>0</v>
          </cell>
          <cell r="AM2720">
            <v>0</v>
          </cell>
        </row>
        <row r="2721">
          <cell r="F2721" t="str">
            <v>SLX9850-8-SVL-PC4OS-5</v>
          </cell>
          <cell r="G2721" t="str">
            <v>PREMIER-CHOICE 4HR ONSITE SUPPORT</v>
          </cell>
          <cell r="H2721" t="str">
            <v>PREMIER-CHOICE 4HR ONSITE SUPPORT</v>
          </cell>
          <cell r="I2721">
            <v>267208</v>
          </cell>
          <cell r="J2721">
            <v>267208</v>
          </cell>
          <cell r="K2721" t="str">
            <v>N</v>
          </cell>
          <cell r="L2721">
            <v>0</v>
          </cell>
          <cell r="M2721">
            <v>0</v>
          </cell>
          <cell r="N2721">
            <v>0</v>
          </cell>
          <cell r="O2721">
            <v>0</v>
          </cell>
          <cell r="P2721">
            <v>0</v>
          </cell>
          <cell r="Q2721" t="str">
            <v>new support SKU. New tab for SLX9850 in IP PB</v>
          </cell>
          <cell r="R2721">
            <v>0</v>
          </cell>
          <cell r="S2721">
            <v>173685</v>
          </cell>
          <cell r="T2721">
            <v>187046</v>
          </cell>
          <cell r="U2721">
            <v>187046</v>
          </cell>
          <cell r="V2721">
            <v>173685</v>
          </cell>
          <cell r="W2721">
            <v>0</v>
          </cell>
          <cell r="X2721" t="str">
            <v>A3</v>
          </cell>
          <cell r="Y2721">
            <v>0.35</v>
          </cell>
          <cell r="Z2721">
            <v>0.3</v>
          </cell>
          <cell r="AA2721">
            <v>0.3</v>
          </cell>
          <cell r="AB2721">
            <v>0.35</v>
          </cell>
          <cell r="AC2721">
            <v>0</v>
          </cell>
          <cell r="AD2721">
            <v>0</v>
          </cell>
          <cell r="AE2721">
            <v>0</v>
          </cell>
          <cell r="AF2721">
            <v>0</v>
          </cell>
          <cell r="AG2721">
            <v>0</v>
          </cell>
          <cell r="AH2721">
            <v>0</v>
          </cell>
          <cell r="AI2721">
            <v>0</v>
          </cell>
          <cell r="AJ2721">
            <v>0</v>
          </cell>
          <cell r="AK2721">
            <v>0</v>
          </cell>
          <cell r="AL2721">
            <v>0</v>
          </cell>
          <cell r="AM2721">
            <v>0</v>
          </cell>
        </row>
        <row r="2722">
          <cell r="F2722" t="str">
            <v>SLX9850-8-SVL-PC4P-1</v>
          </cell>
          <cell r="G2722" t="str">
            <v>PREMIER-CHOICE 4HR PARTS ONLY SUPPORT</v>
          </cell>
          <cell r="H2722" t="str">
            <v>PREMIER-CHOICE 4HR PARTS ONLY SUPPORT</v>
          </cell>
          <cell r="I2722">
            <v>47700</v>
          </cell>
          <cell r="J2722">
            <v>47700</v>
          </cell>
          <cell r="K2722" t="str">
            <v>N</v>
          </cell>
          <cell r="L2722">
            <v>0</v>
          </cell>
          <cell r="M2722">
            <v>0</v>
          </cell>
          <cell r="N2722">
            <v>0</v>
          </cell>
          <cell r="O2722">
            <v>0</v>
          </cell>
          <cell r="P2722">
            <v>0</v>
          </cell>
          <cell r="Q2722" t="str">
            <v>new support SKU. New tab for SLX9850 in IP PB</v>
          </cell>
          <cell r="R2722">
            <v>0</v>
          </cell>
          <cell r="S2722">
            <v>31005</v>
          </cell>
          <cell r="T2722">
            <v>33390</v>
          </cell>
          <cell r="U2722">
            <v>33390</v>
          </cell>
          <cell r="V2722">
            <v>31005</v>
          </cell>
          <cell r="W2722">
            <v>0</v>
          </cell>
          <cell r="X2722" t="str">
            <v>A3</v>
          </cell>
          <cell r="Y2722">
            <v>0.35</v>
          </cell>
          <cell r="Z2722">
            <v>0.3</v>
          </cell>
          <cell r="AA2722">
            <v>0.3</v>
          </cell>
          <cell r="AB2722">
            <v>0.35</v>
          </cell>
          <cell r="AC2722">
            <v>0</v>
          </cell>
          <cell r="AD2722">
            <v>0</v>
          </cell>
          <cell r="AE2722">
            <v>0</v>
          </cell>
          <cell r="AF2722">
            <v>0</v>
          </cell>
          <cell r="AG2722">
            <v>0</v>
          </cell>
          <cell r="AH2722">
            <v>0</v>
          </cell>
          <cell r="AI2722">
            <v>0</v>
          </cell>
          <cell r="AJ2722">
            <v>0</v>
          </cell>
          <cell r="AK2722">
            <v>0</v>
          </cell>
          <cell r="AL2722">
            <v>0</v>
          </cell>
          <cell r="AM2722">
            <v>0</v>
          </cell>
        </row>
        <row r="2723">
          <cell r="F2723" t="str">
            <v>SLX9850-8-SVL-PC4P-2</v>
          </cell>
          <cell r="G2723" t="str">
            <v>PREMIER-CHOICE 4HR PARTS ONLY SUPPORT</v>
          </cell>
          <cell r="H2723" t="str">
            <v>PREMIER-CHOICE 4HR PARTS ONLY SUPPORT</v>
          </cell>
          <cell r="I2723">
            <v>90630</v>
          </cell>
          <cell r="J2723">
            <v>90630</v>
          </cell>
          <cell r="K2723" t="str">
            <v>N</v>
          </cell>
          <cell r="L2723">
            <v>0</v>
          </cell>
          <cell r="M2723">
            <v>0</v>
          </cell>
          <cell r="N2723">
            <v>0</v>
          </cell>
          <cell r="O2723">
            <v>0</v>
          </cell>
          <cell r="P2723">
            <v>0</v>
          </cell>
          <cell r="Q2723" t="str">
            <v>new support SKU. New tab for SLX9850 in IP PB</v>
          </cell>
          <cell r="R2723">
            <v>0</v>
          </cell>
          <cell r="S2723">
            <v>58910</v>
          </cell>
          <cell r="T2723">
            <v>63441</v>
          </cell>
          <cell r="U2723">
            <v>63441</v>
          </cell>
          <cell r="V2723">
            <v>58910</v>
          </cell>
          <cell r="W2723">
            <v>0</v>
          </cell>
          <cell r="X2723" t="str">
            <v>A3</v>
          </cell>
          <cell r="Y2723">
            <v>0.35</v>
          </cell>
          <cell r="Z2723">
            <v>0.3</v>
          </cell>
          <cell r="AA2723">
            <v>0.3</v>
          </cell>
          <cell r="AB2723">
            <v>0.35</v>
          </cell>
          <cell r="AC2723">
            <v>0</v>
          </cell>
          <cell r="AD2723">
            <v>0</v>
          </cell>
          <cell r="AE2723">
            <v>0</v>
          </cell>
          <cell r="AF2723">
            <v>0</v>
          </cell>
          <cell r="AG2723">
            <v>0</v>
          </cell>
          <cell r="AH2723">
            <v>0</v>
          </cell>
          <cell r="AI2723">
            <v>0</v>
          </cell>
          <cell r="AJ2723">
            <v>0</v>
          </cell>
          <cell r="AK2723">
            <v>0</v>
          </cell>
          <cell r="AL2723">
            <v>0</v>
          </cell>
          <cell r="AM2723">
            <v>0</v>
          </cell>
        </row>
        <row r="2724">
          <cell r="F2724" t="str">
            <v>SLX9850-8-SVL-PC4P-3</v>
          </cell>
          <cell r="G2724" t="str">
            <v>PREMIER-CHOICE 4HR PARTS ONLY SUPPORT</v>
          </cell>
          <cell r="H2724" t="str">
            <v>PREMIER-CHOICE 4HR PARTS ONLY SUPPORT</v>
          </cell>
          <cell r="I2724">
            <v>131175</v>
          </cell>
          <cell r="J2724">
            <v>131175</v>
          </cell>
          <cell r="K2724" t="str">
            <v>N</v>
          </cell>
          <cell r="L2724">
            <v>0</v>
          </cell>
          <cell r="M2724">
            <v>0</v>
          </cell>
          <cell r="N2724">
            <v>0</v>
          </cell>
          <cell r="O2724">
            <v>0</v>
          </cell>
          <cell r="P2724">
            <v>0</v>
          </cell>
          <cell r="Q2724" t="str">
            <v>new support SKU. New tab for SLX9850 in IP PB</v>
          </cell>
          <cell r="R2724">
            <v>0</v>
          </cell>
          <cell r="S2724">
            <v>85264</v>
          </cell>
          <cell r="T2724">
            <v>91823</v>
          </cell>
          <cell r="U2724">
            <v>91823</v>
          </cell>
          <cell r="V2724">
            <v>85264</v>
          </cell>
          <cell r="W2724">
            <v>0</v>
          </cell>
          <cell r="X2724" t="str">
            <v>A3</v>
          </cell>
          <cell r="Y2724">
            <v>0.35</v>
          </cell>
          <cell r="Z2724">
            <v>0.3</v>
          </cell>
          <cell r="AA2724">
            <v>0.3</v>
          </cell>
          <cell r="AB2724">
            <v>0.35</v>
          </cell>
          <cell r="AC2724">
            <v>0</v>
          </cell>
          <cell r="AD2724">
            <v>0</v>
          </cell>
          <cell r="AE2724">
            <v>0</v>
          </cell>
          <cell r="AF2724">
            <v>0</v>
          </cell>
          <cell r="AG2724">
            <v>0</v>
          </cell>
          <cell r="AH2724">
            <v>0</v>
          </cell>
          <cell r="AI2724">
            <v>0</v>
          </cell>
          <cell r="AJ2724">
            <v>0</v>
          </cell>
          <cell r="AK2724">
            <v>0</v>
          </cell>
          <cell r="AL2724">
            <v>0</v>
          </cell>
          <cell r="AM2724">
            <v>0</v>
          </cell>
        </row>
        <row r="2725">
          <cell r="F2725" t="str">
            <v>SLX9850-8-SVL-PC4P-4</v>
          </cell>
          <cell r="G2725" t="str">
            <v>PREMIER-CHOICE 4HR PARTS ONLY SUPPORT</v>
          </cell>
          <cell r="H2725" t="str">
            <v>PREMIER-CHOICE 4HR PARTS ONLY SUPPORT</v>
          </cell>
          <cell r="I2725">
            <v>174900</v>
          </cell>
          <cell r="J2725">
            <v>174900</v>
          </cell>
          <cell r="K2725" t="str">
            <v>N</v>
          </cell>
          <cell r="L2725">
            <v>0</v>
          </cell>
          <cell r="M2725">
            <v>0</v>
          </cell>
          <cell r="N2725">
            <v>0</v>
          </cell>
          <cell r="O2725">
            <v>0</v>
          </cell>
          <cell r="P2725">
            <v>0</v>
          </cell>
          <cell r="Q2725" t="str">
            <v>new support SKU. New tab for SLX9850 in IP PB</v>
          </cell>
          <cell r="R2725">
            <v>0</v>
          </cell>
          <cell r="S2725">
            <v>113685</v>
          </cell>
          <cell r="T2725">
            <v>122430</v>
          </cell>
          <cell r="U2725">
            <v>122430</v>
          </cell>
          <cell r="V2725">
            <v>113685</v>
          </cell>
          <cell r="W2725">
            <v>0</v>
          </cell>
          <cell r="X2725" t="str">
            <v>A3</v>
          </cell>
          <cell r="Y2725">
            <v>0.35</v>
          </cell>
          <cell r="Z2725">
            <v>0.3</v>
          </cell>
          <cell r="AA2725">
            <v>0.3</v>
          </cell>
          <cell r="AB2725">
            <v>0.35</v>
          </cell>
          <cell r="AC2725">
            <v>0</v>
          </cell>
          <cell r="AD2725">
            <v>0</v>
          </cell>
          <cell r="AE2725">
            <v>0</v>
          </cell>
          <cell r="AF2725">
            <v>0</v>
          </cell>
          <cell r="AG2725">
            <v>0</v>
          </cell>
          <cell r="AH2725">
            <v>0</v>
          </cell>
          <cell r="AI2725">
            <v>0</v>
          </cell>
          <cell r="AJ2725">
            <v>0</v>
          </cell>
          <cell r="AK2725">
            <v>0</v>
          </cell>
          <cell r="AL2725">
            <v>0</v>
          </cell>
          <cell r="AM2725">
            <v>0</v>
          </cell>
        </row>
        <row r="2726">
          <cell r="F2726" t="str">
            <v>SLX9850-8-SVL-PC4P-5</v>
          </cell>
          <cell r="G2726" t="str">
            <v>PREMIER-CHOICE 4HR PARTS ONLY SUPPORT</v>
          </cell>
          <cell r="H2726" t="str">
            <v>PREMIER-CHOICE 4HR PARTS ONLY SUPPORT</v>
          </cell>
          <cell r="I2726">
            <v>218625</v>
          </cell>
          <cell r="J2726">
            <v>218625</v>
          </cell>
          <cell r="K2726" t="str">
            <v>N</v>
          </cell>
          <cell r="L2726">
            <v>0</v>
          </cell>
          <cell r="M2726">
            <v>0</v>
          </cell>
          <cell r="N2726">
            <v>0</v>
          </cell>
          <cell r="O2726">
            <v>0</v>
          </cell>
          <cell r="P2726">
            <v>0</v>
          </cell>
          <cell r="Q2726" t="str">
            <v>new support SKU. New tab for SLX9850 in IP PB</v>
          </cell>
          <cell r="R2726">
            <v>0</v>
          </cell>
          <cell r="S2726">
            <v>142106</v>
          </cell>
          <cell r="T2726">
            <v>153038</v>
          </cell>
          <cell r="U2726">
            <v>153038</v>
          </cell>
          <cell r="V2726">
            <v>142106</v>
          </cell>
          <cell r="W2726">
            <v>0</v>
          </cell>
          <cell r="X2726" t="str">
            <v>A3</v>
          </cell>
          <cell r="Y2726">
            <v>0.35</v>
          </cell>
          <cell r="Z2726">
            <v>0.3</v>
          </cell>
          <cell r="AA2726">
            <v>0.3</v>
          </cell>
          <cell r="AB2726">
            <v>0.35</v>
          </cell>
          <cell r="AC2726">
            <v>0</v>
          </cell>
          <cell r="AD2726">
            <v>0</v>
          </cell>
          <cell r="AE2726">
            <v>0</v>
          </cell>
          <cell r="AF2726">
            <v>0</v>
          </cell>
          <cell r="AG2726">
            <v>0</v>
          </cell>
          <cell r="AH2726">
            <v>0</v>
          </cell>
          <cell r="AI2726">
            <v>0</v>
          </cell>
          <cell r="AJ2726">
            <v>0</v>
          </cell>
          <cell r="AK2726">
            <v>0</v>
          </cell>
          <cell r="AL2726">
            <v>0</v>
          </cell>
          <cell r="AM2726">
            <v>0</v>
          </cell>
        </row>
        <row r="2727">
          <cell r="F2727" t="str">
            <v>SLX9850-8-SVL-PCNDO-1</v>
          </cell>
          <cell r="G2727" t="str">
            <v>PREMIER-CHOICE NBD ONSITE SUPPORT</v>
          </cell>
          <cell r="H2727" t="str">
            <v>PREMIER-CHOICE NBD ONSITE SUPPORT</v>
          </cell>
          <cell r="I2727">
            <v>38425</v>
          </cell>
          <cell r="J2727">
            <v>38425</v>
          </cell>
          <cell r="K2727" t="str">
            <v>N</v>
          </cell>
          <cell r="L2727">
            <v>0</v>
          </cell>
          <cell r="M2727">
            <v>0</v>
          </cell>
          <cell r="N2727">
            <v>0</v>
          </cell>
          <cell r="O2727">
            <v>0</v>
          </cell>
          <cell r="P2727">
            <v>0</v>
          </cell>
          <cell r="Q2727" t="str">
            <v>new support SKU. New tab for SLX9850 in IP PB</v>
          </cell>
          <cell r="R2727">
            <v>0</v>
          </cell>
          <cell r="S2727">
            <v>24976</v>
          </cell>
          <cell r="T2727">
            <v>26898</v>
          </cell>
          <cell r="U2727">
            <v>26898</v>
          </cell>
          <cell r="V2727">
            <v>24976</v>
          </cell>
          <cell r="W2727">
            <v>0</v>
          </cell>
          <cell r="X2727" t="str">
            <v>A3</v>
          </cell>
          <cell r="Y2727">
            <v>0.35</v>
          </cell>
          <cell r="Z2727">
            <v>0.3</v>
          </cell>
          <cell r="AA2727">
            <v>0.3</v>
          </cell>
          <cell r="AB2727">
            <v>0.35</v>
          </cell>
          <cell r="AC2727">
            <v>0</v>
          </cell>
          <cell r="AD2727">
            <v>0</v>
          </cell>
          <cell r="AE2727">
            <v>0</v>
          </cell>
          <cell r="AF2727">
            <v>0</v>
          </cell>
          <cell r="AG2727">
            <v>0</v>
          </cell>
          <cell r="AH2727">
            <v>0</v>
          </cell>
          <cell r="AI2727">
            <v>0</v>
          </cell>
          <cell r="AJ2727">
            <v>0</v>
          </cell>
          <cell r="AK2727">
            <v>0</v>
          </cell>
          <cell r="AL2727">
            <v>0</v>
          </cell>
          <cell r="AM2727">
            <v>0</v>
          </cell>
        </row>
        <row r="2728">
          <cell r="F2728" t="str">
            <v>SLX9850-8-SVL-PCNDO-2</v>
          </cell>
          <cell r="G2728" t="str">
            <v>PREMIER-CHOICE NBD ONSITE SUPPORT</v>
          </cell>
          <cell r="H2728" t="str">
            <v>PREMIER-CHOICE NBD ONSITE SUPPORT</v>
          </cell>
          <cell r="I2728">
            <v>73008</v>
          </cell>
          <cell r="J2728">
            <v>73008</v>
          </cell>
          <cell r="K2728" t="str">
            <v>N</v>
          </cell>
          <cell r="L2728">
            <v>0</v>
          </cell>
          <cell r="M2728">
            <v>0</v>
          </cell>
          <cell r="N2728">
            <v>0</v>
          </cell>
          <cell r="O2728">
            <v>0</v>
          </cell>
          <cell r="P2728">
            <v>0</v>
          </cell>
          <cell r="Q2728" t="str">
            <v>new support SKU. New tab for SLX9850 in IP PB</v>
          </cell>
          <cell r="R2728">
            <v>0</v>
          </cell>
          <cell r="S2728">
            <v>47455</v>
          </cell>
          <cell r="T2728">
            <v>51106</v>
          </cell>
          <cell r="U2728">
            <v>51106</v>
          </cell>
          <cell r="V2728">
            <v>47455</v>
          </cell>
          <cell r="W2728">
            <v>0</v>
          </cell>
          <cell r="X2728" t="str">
            <v>A3</v>
          </cell>
          <cell r="Y2728">
            <v>0.35</v>
          </cell>
          <cell r="Z2728">
            <v>0.3</v>
          </cell>
          <cell r="AA2728">
            <v>0.3</v>
          </cell>
          <cell r="AB2728">
            <v>0.35</v>
          </cell>
          <cell r="AC2728">
            <v>0</v>
          </cell>
          <cell r="AD2728">
            <v>0</v>
          </cell>
          <cell r="AE2728">
            <v>0</v>
          </cell>
          <cell r="AF2728">
            <v>0</v>
          </cell>
          <cell r="AG2728">
            <v>0</v>
          </cell>
          <cell r="AH2728">
            <v>0</v>
          </cell>
          <cell r="AI2728">
            <v>0</v>
          </cell>
          <cell r="AJ2728">
            <v>0</v>
          </cell>
          <cell r="AK2728">
            <v>0</v>
          </cell>
          <cell r="AL2728">
            <v>0</v>
          </cell>
          <cell r="AM2728">
            <v>0</v>
          </cell>
        </row>
        <row r="2729">
          <cell r="F2729" t="str">
            <v>SLX9850-8-SVL-PCNDO-3</v>
          </cell>
          <cell r="G2729" t="str">
            <v>PREMIER-CHOICE NBD ONSITE SUPPORT</v>
          </cell>
          <cell r="H2729" t="str">
            <v>PREMIER-CHOICE NBD ONSITE SUPPORT</v>
          </cell>
          <cell r="I2729">
            <v>105669</v>
          </cell>
          <cell r="J2729">
            <v>105669</v>
          </cell>
          <cell r="K2729" t="str">
            <v>N</v>
          </cell>
          <cell r="L2729">
            <v>0</v>
          </cell>
          <cell r="M2729">
            <v>0</v>
          </cell>
          <cell r="N2729">
            <v>0</v>
          </cell>
          <cell r="O2729">
            <v>0</v>
          </cell>
          <cell r="P2729">
            <v>0</v>
          </cell>
          <cell r="Q2729" t="str">
            <v>new support SKU. New tab for SLX9850 in IP PB</v>
          </cell>
          <cell r="R2729">
            <v>0</v>
          </cell>
          <cell r="S2729">
            <v>68685</v>
          </cell>
          <cell r="T2729">
            <v>73968</v>
          </cell>
          <cell r="U2729">
            <v>73968</v>
          </cell>
          <cell r="V2729">
            <v>68685</v>
          </cell>
          <cell r="W2729">
            <v>0</v>
          </cell>
          <cell r="X2729" t="str">
            <v>A3</v>
          </cell>
          <cell r="Y2729">
            <v>0.35</v>
          </cell>
          <cell r="Z2729">
            <v>0.3</v>
          </cell>
          <cell r="AA2729">
            <v>0.3</v>
          </cell>
          <cell r="AB2729">
            <v>0.35</v>
          </cell>
          <cell r="AC2729">
            <v>0</v>
          </cell>
          <cell r="AD2729">
            <v>0</v>
          </cell>
          <cell r="AE2729">
            <v>0</v>
          </cell>
          <cell r="AF2729">
            <v>0</v>
          </cell>
          <cell r="AG2729">
            <v>0</v>
          </cell>
          <cell r="AH2729">
            <v>0</v>
          </cell>
          <cell r="AI2729">
            <v>0</v>
          </cell>
          <cell r="AJ2729">
            <v>0</v>
          </cell>
          <cell r="AK2729">
            <v>0</v>
          </cell>
          <cell r="AL2729">
            <v>0</v>
          </cell>
          <cell r="AM2729">
            <v>0</v>
          </cell>
        </row>
        <row r="2730">
          <cell r="F2730" t="str">
            <v>SLX9850-8-SVL-PCNDO-4</v>
          </cell>
          <cell r="G2730" t="str">
            <v>PREMIER-CHOICE NBD ONSITE SUPPORT</v>
          </cell>
          <cell r="H2730" t="str">
            <v>PREMIER-CHOICE NBD ONSITE SUPPORT</v>
          </cell>
          <cell r="I2730">
            <v>140892</v>
          </cell>
          <cell r="J2730">
            <v>140892</v>
          </cell>
          <cell r="K2730" t="str">
            <v>N</v>
          </cell>
          <cell r="L2730">
            <v>0</v>
          </cell>
          <cell r="M2730">
            <v>0</v>
          </cell>
          <cell r="N2730">
            <v>0</v>
          </cell>
          <cell r="O2730">
            <v>0</v>
          </cell>
          <cell r="P2730">
            <v>0</v>
          </cell>
          <cell r="Q2730" t="str">
            <v>new support SKU. New tab for SLX9850 in IP PB</v>
          </cell>
          <cell r="R2730">
            <v>0</v>
          </cell>
          <cell r="S2730">
            <v>91580</v>
          </cell>
          <cell r="T2730">
            <v>98624</v>
          </cell>
          <cell r="U2730">
            <v>98624</v>
          </cell>
          <cell r="V2730">
            <v>91580</v>
          </cell>
          <cell r="W2730">
            <v>0</v>
          </cell>
          <cell r="X2730" t="str">
            <v>A3</v>
          </cell>
          <cell r="Y2730">
            <v>0.35</v>
          </cell>
          <cell r="Z2730">
            <v>0.3</v>
          </cell>
          <cell r="AA2730">
            <v>0.3</v>
          </cell>
          <cell r="AB2730">
            <v>0.35</v>
          </cell>
          <cell r="AC2730">
            <v>0</v>
          </cell>
          <cell r="AD2730">
            <v>0</v>
          </cell>
          <cell r="AE2730">
            <v>0</v>
          </cell>
          <cell r="AF2730">
            <v>0</v>
          </cell>
          <cell r="AG2730">
            <v>0</v>
          </cell>
          <cell r="AH2730">
            <v>0</v>
          </cell>
          <cell r="AI2730">
            <v>0</v>
          </cell>
          <cell r="AJ2730">
            <v>0</v>
          </cell>
          <cell r="AK2730">
            <v>0</v>
          </cell>
          <cell r="AL2730">
            <v>0</v>
          </cell>
          <cell r="AM2730">
            <v>0</v>
          </cell>
        </row>
        <row r="2731">
          <cell r="F2731" t="str">
            <v>SLX9850-8-SVL-PCNDO-5</v>
          </cell>
          <cell r="G2731" t="str">
            <v>PREMIER-CHOICE NBD ONSITE SUPPORT</v>
          </cell>
          <cell r="H2731" t="str">
            <v>PREMIER-CHOICE NBD ONSITE SUPPORT</v>
          </cell>
          <cell r="I2731">
            <v>176115</v>
          </cell>
          <cell r="J2731">
            <v>176115</v>
          </cell>
          <cell r="K2731" t="str">
            <v>N</v>
          </cell>
          <cell r="L2731">
            <v>0</v>
          </cell>
          <cell r="M2731">
            <v>0</v>
          </cell>
          <cell r="N2731">
            <v>0</v>
          </cell>
          <cell r="O2731">
            <v>0</v>
          </cell>
          <cell r="P2731">
            <v>0</v>
          </cell>
          <cell r="Q2731" t="str">
            <v>new support SKU. New tab for SLX9850 in IP PB</v>
          </cell>
          <cell r="R2731">
            <v>0</v>
          </cell>
          <cell r="S2731">
            <v>114475</v>
          </cell>
          <cell r="T2731">
            <v>123281</v>
          </cell>
          <cell r="U2731">
            <v>123281</v>
          </cell>
          <cell r="V2731">
            <v>114475</v>
          </cell>
          <cell r="W2731">
            <v>0</v>
          </cell>
          <cell r="X2731" t="str">
            <v>A3</v>
          </cell>
          <cell r="Y2731">
            <v>0.35</v>
          </cell>
          <cell r="Z2731">
            <v>0.3</v>
          </cell>
          <cell r="AA2731">
            <v>0.3</v>
          </cell>
          <cell r="AB2731">
            <v>0.35</v>
          </cell>
          <cell r="AC2731">
            <v>0</v>
          </cell>
          <cell r="AD2731">
            <v>0</v>
          </cell>
          <cell r="AE2731">
            <v>0</v>
          </cell>
          <cell r="AF2731">
            <v>0</v>
          </cell>
          <cell r="AG2731">
            <v>0</v>
          </cell>
          <cell r="AH2731">
            <v>0</v>
          </cell>
          <cell r="AI2731">
            <v>0</v>
          </cell>
          <cell r="AJ2731">
            <v>0</v>
          </cell>
          <cell r="AK2731">
            <v>0</v>
          </cell>
          <cell r="AL2731">
            <v>0</v>
          </cell>
          <cell r="AM2731">
            <v>0</v>
          </cell>
        </row>
        <row r="2732">
          <cell r="F2732" t="str">
            <v>SLX9850-8-SVL-PCNDP-1</v>
          </cell>
          <cell r="G2732" t="str">
            <v>PREMIER-CHOICE NBD PARTS ONLY SUPPORT</v>
          </cell>
          <cell r="H2732" t="str">
            <v>PREMIER-CHOICE NBD PARTS ONLY SUPPORT</v>
          </cell>
          <cell r="I2732">
            <v>31800</v>
          </cell>
          <cell r="J2732">
            <v>31800</v>
          </cell>
          <cell r="K2732" t="str">
            <v>N</v>
          </cell>
          <cell r="L2732">
            <v>0</v>
          </cell>
          <cell r="M2732">
            <v>0</v>
          </cell>
          <cell r="N2732">
            <v>0</v>
          </cell>
          <cell r="O2732">
            <v>0</v>
          </cell>
          <cell r="P2732">
            <v>0</v>
          </cell>
          <cell r="Q2732" t="str">
            <v>new support SKU. New tab for SLX9850 in IP PB</v>
          </cell>
          <cell r="R2732">
            <v>0</v>
          </cell>
          <cell r="S2732">
            <v>20670</v>
          </cell>
          <cell r="T2732">
            <v>22260</v>
          </cell>
          <cell r="U2732">
            <v>22260</v>
          </cell>
          <cell r="V2732">
            <v>20670</v>
          </cell>
          <cell r="W2732">
            <v>0</v>
          </cell>
          <cell r="X2732" t="str">
            <v>A3</v>
          </cell>
          <cell r="Y2732">
            <v>0.35</v>
          </cell>
          <cell r="Z2732">
            <v>0.3</v>
          </cell>
          <cell r="AA2732">
            <v>0.3</v>
          </cell>
          <cell r="AB2732">
            <v>0.35</v>
          </cell>
          <cell r="AC2732">
            <v>0</v>
          </cell>
          <cell r="AD2732">
            <v>0</v>
          </cell>
          <cell r="AE2732">
            <v>0</v>
          </cell>
          <cell r="AF2732">
            <v>0</v>
          </cell>
          <cell r="AG2732">
            <v>0</v>
          </cell>
          <cell r="AH2732">
            <v>0</v>
          </cell>
          <cell r="AI2732">
            <v>0</v>
          </cell>
          <cell r="AJ2732">
            <v>0</v>
          </cell>
          <cell r="AK2732">
            <v>0</v>
          </cell>
          <cell r="AL2732">
            <v>0</v>
          </cell>
          <cell r="AM2732">
            <v>0</v>
          </cell>
        </row>
        <row r="2733">
          <cell r="F2733" t="str">
            <v>SLX9850-8-SVL-PCNDP-2</v>
          </cell>
          <cell r="G2733" t="str">
            <v>PREMIER-CHOICE NBD PARTS ONLY SUPPORT</v>
          </cell>
          <cell r="H2733" t="str">
            <v>PREMIER-CHOICE NBD PARTS ONLY SUPPORT</v>
          </cell>
          <cell r="I2733">
            <v>60420</v>
          </cell>
          <cell r="J2733">
            <v>60420</v>
          </cell>
          <cell r="K2733" t="str">
            <v>N</v>
          </cell>
          <cell r="L2733">
            <v>0</v>
          </cell>
          <cell r="M2733">
            <v>0</v>
          </cell>
          <cell r="N2733">
            <v>0</v>
          </cell>
          <cell r="O2733">
            <v>0</v>
          </cell>
          <cell r="P2733">
            <v>0</v>
          </cell>
          <cell r="Q2733" t="str">
            <v>new support SKU. New tab for SLX9850 in IP PB</v>
          </cell>
          <cell r="R2733">
            <v>0</v>
          </cell>
          <cell r="S2733">
            <v>39273</v>
          </cell>
          <cell r="T2733">
            <v>42294</v>
          </cell>
          <cell r="U2733">
            <v>42294</v>
          </cell>
          <cell r="V2733">
            <v>39273</v>
          </cell>
          <cell r="W2733">
            <v>0</v>
          </cell>
          <cell r="X2733" t="str">
            <v>A3</v>
          </cell>
          <cell r="Y2733">
            <v>0.35</v>
          </cell>
          <cell r="Z2733">
            <v>0.3</v>
          </cell>
          <cell r="AA2733">
            <v>0.3</v>
          </cell>
          <cell r="AB2733">
            <v>0.35</v>
          </cell>
          <cell r="AC2733">
            <v>0</v>
          </cell>
          <cell r="AD2733">
            <v>0</v>
          </cell>
          <cell r="AE2733">
            <v>0</v>
          </cell>
          <cell r="AF2733">
            <v>0</v>
          </cell>
          <cell r="AG2733">
            <v>0</v>
          </cell>
          <cell r="AH2733">
            <v>0</v>
          </cell>
          <cell r="AI2733">
            <v>0</v>
          </cell>
          <cell r="AJ2733">
            <v>0</v>
          </cell>
          <cell r="AK2733">
            <v>0</v>
          </cell>
          <cell r="AL2733">
            <v>0</v>
          </cell>
          <cell r="AM2733">
            <v>0</v>
          </cell>
        </row>
        <row r="2734">
          <cell r="F2734" t="str">
            <v>SLX9850-8-SVL-PCNDP-3</v>
          </cell>
          <cell r="G2734" t="str">
            <v>PREMIER-CHOICE NBD PARTS ONLY SUPPORT</v>
          </cell>
          <cell r="H2734" t="str">
            <v>PREMIER-CHOICE NBD PARTS ONLY SUPPORT</v>
          </cell>
          <cell r="I2734">
            <v>87450</v>
          </cell>
          <cell r="J2734">
            <v>87450</v>
          </cell>
          <cell r="K2734" t="str">
            <v>N</v>
          </cell>
          <cell r="L2734">
            <v>0</v>
          </cell>
          <cell r="M2734">
            <v>0</v>
          </cell>
          <cell r="N2734">
            <v>0</v>
          </cell>
          <cell r="O2734">
            <v>0</v>
          </cell>
          <cell r="P2734">
            <v>0</v>
          </cell>
          <cell r="Q2734" t="str">
            <v>new support SKU. New tab for SLX9850 in IP PB</v>
          </cell>
          <cell r="R2734">
            <v>0</v>
          </cell>
          <cell r="S2734">
            <v>56843</v>
          </cell>
          <cell r="T2734">
            <v>61215</v>
          </cell>
          <cell r="U2734">
            <v>61215</v>
          </cell>
          <cell r="V2734">
            <v>56843</v>
          </cell>
          <cell r="W2734">
            <v>0</v>
          </cell>
          <cell r="X2734" t="str">
            <v>A3</v>
          </cell>
          <cell r="Y2734">
            <v>0.35</v>
          </cell>
          <cell r="Z2734">
            <v>0.3</v>
          </cell>
          <cell r="AA2734">
            <v>0.3</v>
          </cell>
          <cell r="AB2734">
            <v>0.35</v>
          </cell>
          <cell r="AC2734">
            <v>0</v>
          </cell>
          <cell r="AD2734">
            <v>0</v>
          </cell>
          <cell r="AE2734">
            <v>0</v>
          </cell>
          <cell r="AF2734">
            <v>0</v>
          </cell>
          <cell r="AG2734">
            <v>0</v>
          </cell>
          <cell r="AH2734">
            <v>0</v>
          </cell>
          <cell r="AI2734">
            <v>0</v>
          </cell>
          <cell r="AJ2734">
            <v>0</v>
          </cell>
          <cell r="AK2734">
            <v>0</v>
          </cell>
          <cell r="AL2734">
            <v>0</v>
          </cell>
          <cell r="AM2734">
            <v>0</v>
          </cell>
        </row>
        <row r="2735">
          <cell r="F2735" t="str">
            <v>SLX9850-8-SVL-PCNDP-4</v>
          </cell>
          <cell r="G2735" t="str">
            <v>PREMIER-CHOICE NBD PARTS ONLY SUPPORT</v>
          </cell>
          <cell r="H2735" t="str">
            <v>PREMIER-CHOICE NBD PARTS ONLY SUPPORT</v>
          </cell>
          <cell r="I2735">
            <v>116600</v>
          </cell>
          <cell r="J2735">
            <v>116600</v>
          </cell>
          <cell r="K2735" t="str">
            <v>N</v>
          </cell>
          <cell r="L2735">
            <v>0</v>
          </cell>
          <cell r="M2735">
            <v>0</v>
          </cell>
          <cell r="N2735">
            <v>0</v>
          </cell>
          <cell r="O2735">
            <v>0</v>
          </cell>
          <cell r="P2735">
            <v>0</v>
          </cell>
          <cell r="Q2735" t="str">
            <v>new support SKU. New tab for SLX9850 in IP PB</v>
          </cell>
          <cell r="R2735">
            <v>0</v>
          </cell>
          <cell r="S2735">
            <v>75790</v>
          </cell>
          <cell r="T2735">
            <v>81620</v>
          </cell>
          <cell r="U2735">
            <v>81620</v>
          </cell>
          <cell r="V2735">
            <v>75790</v>
          </cell>
          <cell r="W2735">
            <v>0</v>
          </cell>
          <cell r="X2735" t="str">
            <v>A3</v>
          </cell>
          <cell r="Y2735">
            <v>0.35</v>
          </cell>
          <cell r="Z2735">
            <v>0.3</v>
          </cell>
          <cell r="AA2735">
            <v>0.3</v>
          </cell>
          <cell r="AB2735">
            <v>0.35</v>
          </cell>
          <cell r="AC2735">
            <v>0</v>
          </cell>
          <cell r="AD2735">
            <v>0</v>
          </cell>
          <cell r="AE2735">
            <v>0</v>
          </cell>
          <cell r="AF2735">
            <v>0</v>
          </cell>
          <cell r="AG2735">
            <v>0</v>
          </cell>
          <cell r="AH2735">
            <v>0</v>
          </cell>
          <cell r="AI2735">
            <v>0</v>
          </cell>
          <cell r="AJ2735">
            <v>0</v>
          </cell>
          <cell r="AK2735">
            <v>0</v>
          </cell>
          <cell r="AL2735">
            <v>0</v>
          </cell>
          <cell r="AM2735">
            <v>0</v>
          </cell>
        </row>
        <row r="2736">
          <cell r="F2736" t="str">
            <v>SLX9850-8-SVL-PCNDP-5</v>
          </cell>
          <cell r="G2736" t="str">
            <v>PREMIER-CHOICE NBD PARTS ONLY SUPPORT</v>
          </cell>
          <cell r="H2736" t="str">
            <v>PREMIER-CHOICE NBD PARTS ONLY SUPPORT</v>
          </cell>
          <cell r="I2736">
            <v>145750</v>
          </cell>
          <cell r="J2736">
            <v>145750</v>
          </cell>
          <cell r="K2736" t="str">
            <v>N</v>
          </cell>
          <cell r="L2736">
            <v>0</v>
          </cell>
          <cell r="M2736">
            <v>0</v>
          </cell>
          <cell r="N2736">
            <v>0</v>
          </cell>
          <cell r="O2736">
            <v>0</v>
          </cell>
          <cell r="P2736">
            <v>0</v>
          </cell>
          <cell r="Q2736" t="str">
            <v>new support SKU. New tab for SLX9850 in IP PB</v>
          </cell>
          <cell r="R2736">
            <v>0</v>
          </cell>
          <cell r="S2736">
            <v>94738</v>
          </cell>
          <cell r="T2736">
            <v>102025</v>
          </cell>
          <cell r="U2736">
            <v>102025</v>
          </cell>
          <cell r="V2736">
            <v>94738</v>
          </cell>
          <cell r="W2736">
            <v>0</v>
          </cell>
          <cell r="X2736" t="str">
            <v>A3</v>
          </cell>
          <cell r="Y2736">
            <v>0.35</v>
          </cell>
          <cell r="Z2736">
            <v>0.3</v>
          </cell>
          <cell r="AA2736">
            <v>0.3</v>
          </cell>
          <cell r="AB2736">
            <v>0.35</v>
          </cell>
          <cell r="AC2736">
            <v>0</v>
          </cell>
          <cell r="AD2736">
            <v>0</v>
          </cell>
          <cell r="AE2736">
            <v>0</v>
          </cell>
          <cell r="AF2736">
            <v>0</v>
          </cell>
          <cell r="AG2736">
            <v>0</v>
          </cell>
          <cell r="AH2736">
            <v>0</v>
          </cell>
          <cell r="AI2736">
            <v>0</v>
          </cell>
          <cell r="AJ2736">
            <v>0</v>
          </cell>
          <cell r="AK2736">
            <v>0</v>
          </cell>
          <cell r="AL2736">
            <v>0</v>
          </cell>
          <cell r="AM2736">
            <v>0</v>
          </cell>
        </row>
        <row r="2737">
          <cell r="F2737" t="str">
            <v>SLX9850-8-SVL-PCRTF-1</v>
          </cell>
          <cell r="G2737" t="str">
            <v>PREMIER-CHOICE RTN TO FACTORY SUPPORT</v>
          </cell>
          <cell r="H2737" t="str">
            <v>PREMIER-CHOICE RTN TO FACTORY SUPPORT</v>
          </cell>
          <cell r="I2737">
            <v>27825</v>
          </cell>
          <cell r="J2737">
            <v>27825</v>
          </cell>
          <cell r="K2737" t="str">
            <v>N</v>
          </cell>
          <cell r="L2737">
            <v>0</v>
          </cell>
          <cell r="M2737">
            <v>0</v>
          </cell>
          <cell r="N2737">
            <v>0</v>
          </cell>
          <cell r="O2737">
            <v>0</v>
          </cell>
          <cell r="P2737">
            <v>0</v>
          </cell>
          <cell r="Q2737" t="str">
            <v>new support SKU. New tab for SLX9850 in IP PB</v>
          </cell>
          <cell r="R2737">
            <v>0</v>
          </cell>
          <cell r="S2737">
            <v>18086</v>
          </cell>
          <cell r="T2737">
            <v>19478</v>
          </cell>
          <cell r="U2737">
            <v>19478</v>
          </cell>
          <cell r="V2737">
            <v>18086</v>
          </cell>
          <cell r="W2737">
            <v>0</v>
          </cell>
          <cell r="X2737" t="str">
            <v>A3</v>
          </cell>
          <cell r="Y2737">
            <v>0.35</v>
          </cell>
          <cell r="Z2737">
            <v>0.3</v>
          </cell>
          <cell r="AA2737">
            <v>0.3</v>
          </cell>
          <cell r="AB2737">
            <v>0.35</v>
          </cell>
          <cell r="AC2737">
            <v>0</v>
          </cell>
          <cell r="AD2737">
            <v>0</v>
          </cell>
          <cell r="AE2737">
            <v>0</v>
          </cell>
          <cell r="AF2737">
            <v>0</v>
          </cell>
          <cell r="AG2737">
            <v>0</v>
          </cell>
          <cell r="AH2737">
            <v>0</v>
          </cell>
          <cell r="AI2737">
            <v>0</v>
          </cell>
          <cell r="AJ2737">
            <v>0</v>
          </cell>
          <cell r="AK2737">
            <v>0</v>
          </cell>
          <cell r="AL2737">
            <v>0</v>
          </cell>
          <cell r="AM2737">
            <v>0</v>
          </cell>
        </row>
        <row r="2738">
          <cell r="F2738" t="str">
            <v>SLX9850-8-SVL-PCRTF-2</v>
          </cell>
          <cell r="G2738" t="str">
            <v>PREMIER-CHOICE RTN TO FACTORY SUPPORT</v>
          </cell>
          <cell r="H2738" t="str">
            <v>PREMIER-CHOICE RTN TO FACTORY SUPPORT</v>
          </cell>
          <cell r="I2738">
            <v>52868</v>
          </cell>
          <cell r="J2738">
            <v>52868</v>
          </cell>
          <cell r="K2738" t="str">
            <v>N</v>
          </cell>
          <cell r="L2738">
            <v>0</v>
          </cell>
          <cell r="M2738">
            <v>0</v>
          </cell>
          <cell r="N2738">
            <v>0</v>
          </cell>
          <cell r="O2738">
            <v>0</v>
          </cell>
          <cell r="P2738">
            <v>0</v>
          </cell>
          <cell r="Q2738" t="str">
            <v>new support SKU. New tab for SLX9850 in IP PB</v>
          </cell>
          <cell r="R2738">
            <v>0</v>
          </cell>
          <cell r="S2738">
            <v>34364</v>
          </cell>
          <cell r="T2738">
            <v>37008</v>
          </cell>
          <cell r="U2738">
            <v>37008</v>
          </cell>
          <cell r="V2738">
            <v>34364</v>
          </cell>
          <cell r="W2738">
            <v>0</v>
          </cell>
          <cell r="X2738" t="str">
            <v>A3</v>
          </cell>
          <cell r="Y2738">
            <v>0.35</v>
          </cell>
          <cell r="Z2738">
            <v>0.3</v>
          </cell>
          <cell r="AA2738">
            <v>0.3</v>
          </cell>
          <cell r="AB2738">
            <v>0.35</v>
          </cell>
          <cell r="AC2738">
            <v>0</v>
          </cell>
          <cell r="AD2738">
            <v>0</v>
          </cell>
          <cell r="AE2738">
            <v>0</v>
          </cell>
          <cell r="AF2738">
            <v>0</v>
          </cell>
          <cell r="AG2738">
            <v>0</v>
          </cell>
          <cell r="AH2738">
            <v>0</v>
          </cell>
          <cell r="AI2738">
            <v>0</v>
          </cell>
          <cell r="AJ2738">
            <v>0</v>
          </cell>
          <cell r="AK2738">
            <v>0</v>
          </cell>
          <cell r="AL2738">
            <v>0</v>
          </cell>
          <cell r="AM2738">
            <v>0</v>
          </cell>
        </row>
        <row r="2739">
          <cell r="F2739" t="str">
            <v>SLX9850-8-SVL-PCRTF-3</v>
          </cell>
          <cell r="G2739" t="str">
            <v>PREMIER-CHOICE RTN TO FACTORY SUPPORT</v>
          </cell>
          <cell r="H2739" t="str">
            <v>PREMIER-CHOICE RTN TO FACTORY SUPPORT</v>
          </cell>
          <cell r="I2739">
            <v>76519</v>
          </cell>
          <cell r="J2739">
            <v>76519</v>
          </cell>
          <cell r="K2739" t="str">
            <v>N</v>
          </cell>
          <cell r="L2739">
            <v>0</v>
          </cell>
          <cell r="M2739">
            <v>0</v>
          </cell>
          <cell r="N2739">
            <v>0</v>
          </cell>
          <cell r="O2739">
            <v>0</v>
          </cell>
          <cell r="P2739">
            <v>0</v>
          </cell>
          <cell r="Q2739" t="str">
            <v>new support SKU. New tab for SLX9850 in IP PB</v>
          </cell>
          <cell r="R2739">
            <v>0</v>
          </cell>
          <cell r="S2739">
            <v>49737</v>
          </cell>
          <cell r="T2739">
            <v>53563</v>
          </cell>
          <cell r="U2739">
            <v>53563</v>
          </cell>
          <cell r="V2739">
            <v>49737</v>
          </cell>
          <cell r="W2739">
            <v>0</v>
          </cell>
          <cell r="X2739" t="str">
            <v>A3</v>
          </cell>
          <cell r="Y2739">
            <v>0.35</v>
          </cell>
          <cell r="Z2739">
            <v>0.3</v>
          </cell>
          <cell r="AA2739">
            <v>0.3</v>
          </cell>
          <cell r="AB2739">
            <v>0.35</v>
          </cell>
          <cell r="AC2739">
            <v>0</v>
          </cell>
          <cell r="AD2739">
            <v>0</v>
          </cell>
          <cell r="AE2739">
            <v>0</v>
          </cell>
          <cell r="AF2739">
            <v>0</v>
          </cell>
          <cell r="AG2739">
            <v>0</v>
          </cell>
          <cell r="AH2739">
            <v>0</v>
          </cell>
          <cell r="AI2739">
            <v>0</v>
          </cell>
          <cell r="AJ2739">
            <v>0</v>
          </cell>
          <cell r="AK2739">
            <v>0</v>
          </cell>
          <cell r="AL2739">
            <v>0</v>
          </cell>
          <cell r="AM2739">
            <v>0</v>
          </cell>
        </row>
        <row r="2740">
          <cell r="F2740" t="str">
            <v>SLX9850-8-SVL-PCRTF-4</v>
          </cell>
          <cell r="G2740" t="str">
            <v>PREMIER-CHOICE RTN TO FACTORY SUPPORT</v>
          </cell>
          <cell r="H2740" t="str">
            <v>PREMIER-CHOICE RTN TO FACTORY SUPPORT</v>
          </cell>
          <cell r="I2740">
            <v>102025</v>
          </cell>
          <cell r="J2740">
            <v>102025</v>
          </cell>
          <cell r="K2740" t="str">
            <v>N</v>
          </cell>
          <cell r="L2740">
            <v>0</v>
          </cell>
          <cell r="M2740">
            <v>0</v>
          </cell>
          <cell r="N2740">
            <v>0</v>
          </cell>
          <cell r="O2740">
            <v>0</v>
          </cell>
          <cell r="P2740">
            <v>0</v>
          </cell>
          <cell r="Q2740" t="str">
            <v>new support SKU. New tab for SLX9850 in IP PB</v>
          </cell>
          <cell r="R2740">
            <v>0</v>
          </cell>
          <cell r="S2740">
            <v>66316</v>
          </cell>
          <cell r="T2740">
            <v>71418</v>
          </cell>
          <cell r="U2740">
            <v>71418</v>
          </cell>
          <cell r="V2740">
            <v>66316</v>
          </cell>
          <cell r="W2740">
            <v>0</v>
          </cell>
          <cell r="X2740" t="str">
            <v>A3</v>
          </cell>
          <cell r="Y2740">
            <v>0.35</v>
          </cell>
          <cell r="Z2740">
            <v>0.3</v>
          </cell>
          <cell r="AA2740">
            <v>0.3</v>
          </cell>
          <cell r="AB2740">
            <v>0.35</v>
          </cell>
          <cell r="AC2740">
            <v>0</v>
          </cell>
          <cell r="AD2740">
            <v>0</v>
          </cell>
          <cell r="AE2740">
            <v>0</v>
          </cell>
          <cell r="AF2740">
            <v>0</v>
          </cell>
          <cell r="AG2740">
            <v>0</v>
          </cell>
          <cell r="AH2740">
            <v>0</v>
          </cell>
          <cell r="AI2740">
            <v>0</v>
          </cell>
          <cell r="AJ2740">
            <v>0</v>
          </cell>
          <cell r="AK2740">
            <v>0</v>
          </cell>
          <cell r="AL2740">
            <v>0</v>
          </cell>
          <cell r="AM2740">
            <v>0</v>
          </cell>
        </row>
        <row r="2741">
          <cell r="F2741" t="str">
            <v>SLX9850-8-SVL-PCRTF-5</v>
          </cell>
          <cell r="G2741" t="str">
            <v>PREMIER-CHOICE RTN TO FACTORY SUPPORT</v>
          </cell>
          <cell r="H2741" t="str">
            <v>PREMIER-CHOICE RTN TO FACTORY SUPPORT</v>
          </cell>
          <cell r="I2741">
            <v>127531</v>
          </cell>
          <cell r="J2741">
            <v>127531</v>
          </cell>
          <cell r="K2741" t="str">
            <v>N</v>
          </cell>
          <cell r="L2741">
            <v>0</v>
          </cell>
          <cell r="M2741">
            <v>0</v>
          </cell>
          <cell r="N2741">
            <v>0</v>
          </cell>
          <cell r="O2741">
            <v>0</v>
          </cell>
          <cell r="P2741">
            <v>0</v>
          </cell>
          <cell r="Q2741" t="str">
            <v>new support SKU. New tab for SLX9850 in IP PB</v>
          </cell>
          <cell r="R2741">
            <v>0</v>
          </cell>
          <cell r="S2741">
            <v>82895</v>
          </cell>
          <cell r="T2741">
            <v>89272</v>
          </cell>
          <cell r="U2741">
            <v>89272</v>
          </cell>
          <cell r="V2741">
            <v>82895</v>
          </cell>
          <cell r="W2741">
            <v>0</v>
          </cell>
          <cell r="X2741" t="str">
            <v>A3</v>
          </cell>
          <cell r="Y2741">
            <v>0.35</v>
          </cell>
          <cell r="Z2741">
            <v>0.3</v>
          </cell>
          <cell r="AA2741">
            <v>0.3</v>
          </cell>
          <cell r="AB2741">
            <v>0.35</v>
          </cell>
          <cell r="AC2741">
            <v>0</v>
          </cell>
          <cell r="AD2741">
            <v>0</v>
          </cell>
          <cell r="AE2741">
            <v>0</v>
          </cell>
          <cell r="AF2741">
            <v>0</v>
          </cell>
          <cell r="AG2741">
            <v>0</v>
          </cell>
          <cell r="AH2741">
            <v>0</v>
          </cell>
          <cell r="AI2741">
            <v>0</v>
          </cell>
          <cell r="AJ2741">
            <v>0</v>
          </cell>
          <cell r="AK2741">
            <v>0</v>
          </cell>
          <cell r="AL2741">
            <v>0</v>
          </cell>
          <cell r="AM2741">
            <v>0</v>
          </cell>
        </row>
        <row r="2742">
          <cell r="F2742" t="str">
            <v>SLX9850-8-SVL-PNDO-1</v>
          </cell>
          <cell r="G2742" t="str">
            <v>PREMIER NBD ONSITE SUPPORT</v>
          </cell>
          <cell r="H2742" t="str">
            <v>PREMIER NBD ONSITE SUPPORT</v>
          </cell>
          <cell r="I2742">
            <v>43725</v>
          </cell>
          <cell r="J2742">
            <v>43725</v>
          </cell>
          <cell r="K2742" t="str">
            <v>N</v>
          </cell>
          <cell r="L2742">
            <v>0</v>
          </cell>
          <cell r="M2742">
            <v>0</v>
          </cell>
          <cell r="N2742">
            <v>0</v>
          </cell>
          <cell r="O2742">
            <v>0</v>
          </cell>
          <cell r="P2742">
            <v>0</v>
          </cell>
          <cell r="Q2742" t="str">
            <v>new support SKU. New tab for SLX9850 in IP PB</v>
          </cell>
          <cell r="R2742">
            <v>0</v>
          </cell>
          <cell r="S2742">
            <v>28421</v>
          </cell>
          <cell r="T2742">
            <v>30608</v>
          </cell>
          <cell r="U2742">
            <v>30608</v>
          </cell>
          <cell r="V2742">
            <v>28421</v>
          </cell>
          <cell r="W2742">
            <v>0</v>
          </cell>
          <cell r="X2742" t="str">
            <v>A3</v>
          </cell>
          <cell r="Y2742">
            <v>0.35</v>
          </cell>
          <cell r="Z2742">
            <v>0.3</v>
          </cell>
          <cell r="AA2742">
            <v>0.3</v>
          </cell>
          <cell r="AB2742">
            <v>0.35</v>
          </cell>
          <cell r="AC2742">
            <v>0</v>
          </cell>
          <cell r="AD2742">
            <v>0</v>
          </cell>
          <cell r="AE2742">
            <v>0</v>
          </cell>
          <cell r="AF2742">
            <v>0</v>
          </cell>
          <cell r="AG2742">
            <v>0</v>
          </cell>
          <cell r="AH2742">
            <v>0</v>
          </cell>
          <cell r="AI2742">
            <v>0</v>
          </cell>
          <cell r="AJ2742">
            <v>0</v>
          </cell>
          <cell r="AK2742">
            <v>0</v>
          </cell>
          <cell r="AL2742">
            <v>0</v>
          </cell>
          <cell r="AM2742">
            <v>0</v>
          </cell>
        </row>
        <row r="2743">
          <cell r="F2743" t="str">
            <v>SLX9850-8-SVL-PNDO-2</v>
          </cell>
          <cell r="G2743" t="str">
            <v>PREMIER NBD ONSITE SUPPORT</v>
          </cell>
          <cell r="H2743" t="str">
            <v>PREMIER NBD ONSITE SUPPORT</v>
          </cell>
          <cell r="I2743">
            <v>83078</v>
          </cell>
          <cell r="J2743">
            <v>83078</v>
          </cell>
          <cell r="K2743" t="str">
            <v>N</v>
          </cell>
          <cell r="L2743">
            <v>0</v>
          </cell>
          <cell r="M2743">
            <v>0</v>
          </cell>
          <cell r="N2743">
            <v>0</v>
          </cell>
          <cell r="O2743">
            <v>0</v>
          </cell>
          <cell r="P2743">
            <v>0</v>
          </cell>
          <cell r="Q2743" t="str">
            <v>new support SKU. New tab for SLX9850 in IP PB</v>
          </cell>
          <cell r="R2743">
            <v>0</v>
          </cell>
          <cell r="S2743">
            <v>54000</v>
          </cell>
          <cell r="T2743">
            <v>58155</v>
          </cell>
          <cell r="U2743">
            <v>58155</v>
          </cell>
          <cell r="V2743">
            <v>54001</v>
          </cell>
          <cell r="W2743">
            <v>0</v>
          </cell>
          <cell r="X2743" t="str">
            <v>A3</v>
          </cell>
          <cell r="Y2743">
            <v>0.35</v>
          </cell>
          <cell r="Z2743">
            <v>0.3</v>
          </cell>
          <cell r="AA2743">
            <v>0.3</v>
          </cell>
          <cell r="AB2743">
            <v>0.35</v>
          </cell>
          <cell r="AC2743">
            <v>0</v>
          </cell>
          <cell r="AD2743">
            <v>0</v>
          </cell>
          <cell r="AE2743">
            <v>0</v>
          </cell>
          <cell r="AF2743">
            <v>0</v>
          </cell>
          <cell r="AG2743">
            <v>0</v>
          </cell>
          <cell r="AH2743">
            <v>0</v>
          </cell>
          <cell r="AI2743">
            <v>0</v>
          </cell>
          <cell r="AJ2743">
            <v>0</v>
          </cell>
          <cell r="AK2743">
            <v>0</v>
          </cell>
          <cell r="AL2743">
            <v>0</v>
          </cell>
          <cell r="AM2743">
            <v>0</v>
          </cell>
        </row>
        <row r="2744">
          <cell r="F2744" t="str">
            <v>SLX9850-8-SVL-PNDO-3</v>
          </cell>
          <cell r="G2744" t="str">
            <v>PREMIER NBD ONSITE SUPPORT</v>
          </cell>
          <cell r="H2744" t="str">
            <v>PREMIER NBD ONSITE SUPPORT</v>
          </cell>
          <cell r="I2744">
            <v>120244</v>
          </cell>
          <cell r="J2744">
            <v>120244</v>
          </cell>
          <cell r="K2744" t="str">
            <v>N</v>
          </cell>
          <cell r="L2744">
            <v>0</v>
          </cell>
          <cell r="M2744">
            <v>0</v>
          </cell>
          <cell r="N2744">
            <v>0</v>
          </cell>
          <cell r="O2744">
            <v>0</v>
          </cell>
          <cell r="P2744">
            <v>0</v>
          </cell>
          <cell r="Q2744" t="str">
            <v>new support SKU. New tab for SLX9850 in IP PB</v>
          </cell>
          <cell r="R2744">
            <v>0</v>
          </cell>
          <cell r="S2744">
            <v>78158</v>
          </cell>
          <cell r="T2744">
            <v>84171</v>
          </cell>
          <cell r="U2744">
            <v>84171</v>
          </cell>
          <cell r="V2744">
            <v>78159</v>
          </cell>
          <cell r="W2744">
            <v>0</v>
          </cell>
          <cell r="X2744" t="str">
            <v>A3</v>
          </cell>
          <cell r="Y2744">
            <v>0.35</v>
          </cell>
          <cell r="Z2744">
            <v>0.3</v>
          </cell>
          <cell r="AA2744">
            <v>0.3</v>
          </cell>
          <cell r="AB2744">
            <v>0.35</v>
          </cell>
          <cell r="AC2744">
            <v>0</v>
          </cell>
          <cell r="AD2744">
            <v>0</v>
          </cell>
          <cell r="AE2744">
            <v>0</v>
          </cell>
          <cell r="AF2744">
            <v>0</v>
          </cell>
          <cell r="AG2744">
            <v>0</v>
          </cell>
          <cell r="AH2744">
            <v>0</v>
          </cell>
          <cell r="AI2744">
            <v>0</v>
          </cell>
          <cell r="AJ2744">
            <v>0</v>
          </cell>
          <cell r="AK2744">
            <v>0</v>
          </cell>
          <cell r="AL2744">
            <v>0</v>
          </cell>
          <cell r="AM2744">
            <v>0</v>
          </cell>
        </row>
        <row r="2745">
          <cell r="F2745" t="str">
            <v>SLX9850-8-SVL-PNDO-4</v>
          </cell>
          <cell r="G2745" t="str">
            <v>PREMIER NBD ONSITE SUPPORT</v>
          </cell>
          <cell r="H2745" t="str">
            <v>PREMIER NBD ONSITE SUPPORT</v>
          </cell>
          <cell r="I2745">
            <v>160325</v>
          </cell>
          <cell r="J2745">
            <v>160325</v>
          </cell>
          <cell r="K2745" t="str">
            <v>N</v>
          </cell>
          <cell r="L2745">
            <v>0</v>
          </cell>
          <cell r="M2745">
            <v>0</v>
          </cell>
          <cell r="N2745">
            <v>0</v>
          </cell>
          <cell r="O2745">
            <v>0</v>
          </cell>
          <cell r="P2745">
            <v>0</v>
          </cell>
          <cell r="Q2745" t="str">
            <v>new support SKU. New tab for SLX9850 in IP PB</v>
          </cell>
          <cell r="R2745">
            <v>0</v>
          </cell>
          <cell r="S2745">
            <v>104211</v>
          </cell>
          <cell r="T2745">
            <v>112228</v>
          </cell>
          <cell r="U2745">
            <v>112228</v>
          </cell>
          <cell r="V2745">
            <v>104211</v>
          </cell>
          <cell r="W2745">
            <v>0</v>
          </cell>
          <cell r="X2745" t="str">
            <v>A3</v>
          </cell>
          <cell r="Y2745">
            <v>0.35</v>
          </cell>
          <cell r="Z2745">
            <v>0.3</v>
          </cell>
          <cell r="AA2745">
            <v>0.3</v>
          </cell>
          <cell r="AB2745">
            <v>0.35</v>
          </cell>
          <cell r="AC2745">
            <v>0</v>
          </cell>
          <cell r="AD2745">
            <v>0</v>
          </cell>
          <cell r="AE2745">
            <v>0</v>
          </cell>
          <cell r="AF2745">
            <v>0</v>
          </cell>
          <cell r="AG2745">
            <v>0</v>
          </cell>
          <cell r="AH2745">
            <v>0</v>
          </cell>
          <cell r="AI2745">
            <v>0</v>
          </cell>
          <cell r="AJ2745">
            <v>0</v>
          </cell>
          <cell r="AK2745">
            <v>0</v>
          </cell>
          <cell r="AL2745">
            <v>0</v>
          </cell>
          <cell r="AM2745">
            <v>0</v>
          </cell>
        </row>
        <row r="2746">
          <cell r="F2746" t="str">
            <v>SLX9850-8-SVL-PNDO-5</v>
          </cell>
          <cell r="G2746" t="str">
            <v>PREMIER NBD ONSITE SUPPORT</v>
          </cell>
          <cell r="H2746" t="str">
            <v>PREMIER NBD ONSITE SUPPORT</v>
          </cell>
          <cell r="I2746">
            <v>200406</v>
          </cell>
          <cell r="J2746">
            <v>200406</v>
          </cell>
          <cell r="K2746" t="str">
            <v>N</v>
          </cell>
          <cell r="L2746">
            <v>0</v>
          </cell>
          <cell r="M2746">
            <v>0</v>
          </cell>
          <cell r="N2746">
            <v>0</v>
          </cell>
          <cell r="O2746">
            <v>0</v>
          </cell>
          <cell r="P2746">
            <v>0</v>
          </cell>
          <cell r="Q2746" t="str">
            <v>new support SKU. New tab for SLX9850 in IP PB</v>
          </cell>
          <cell r="R2746">
            <v>0</v>
          </cell>
          <cell r="S2746">
            <v>130264</v>
          </cell>
          <cell r="T2746">
            <v>140284</v>
          </cell>
          <cell r="U2746">
            <v>140284</v>
          </cell>
          <cell r="V2746">
            <v>130264</v>
          </cell>
          <cell r="W2746">
            <v>0</v>
          </cell>
          <cell r="X2746" t="str">
            <v>A3</v>
          </cell>
          <cell r="Y2746">
            <v>0.35</v>
          </cell>
          <cell r="Z2746">
            <v>0.3</v>
          </cell>
          <cell r="AA2746">
            <v>0.3</v>
          </cell>
          <cell r="AB2746">
            <v>0.35</v>
          </cell>
          <cell r="AC2746">
            <v>0</v>
          </cell>
          <cell r="AD2746">
            <v>0</v>
          </cell>
          <cell r="AE2746">
            <v>0</v>
          </cell>
          <cell r="AF2746">
            <v>0</v>
          </cell>
          <cell r="AG2746">
            <v>0</v>
          </cell>
          <cell r="AH2746">
            <v>0</v>
          </cell>
          <cell r="AI2746">
            <v>0</v>
          </cell>
          <cell r="AJ2746">
            <v>0</v>
          </cell>
          <cell r="AK2746">
            <v>0</v>
          </cell>
          <cell r="AL2746">
            <v>0</v>
          </cell>
          <cell r="AM2746">
            <v>0</v>
          </cell>
        </row>
        <row r="2747">
          <cell r="F2747" t="str">
            <v>SLX9850-8-SVL-PNDP-1</v>
          </cell>
          <cell r="G2747" t="str">
            <v>PREMIER NBD PARTS ONLY SUPPORT</v>
          </cell>
          <cell r="H2747" t="str">
            <v>PREMIER NBD PARTS ONLY SUPPORT</v>
          </cell>
          <cell r="I2747">
            <v>37100</v>
          </cell>
          <cell r="J2747">
            <v>37100</v>
          </cell>
          <cell r="K2747" t="str">
            <v>N</v>
          </cell>
          <cell r="L2747">
            <v>0</v>
          </cell>
          <cell r="M2747">
            <v>0</v>
          </cell>
          <cell r="N2747">
            <v>0</v>
          </cell>
          <cell r="O2747">
            <v>0</v>
          </cell>
          <cell r="P2747">
            <v>0</v>
          </cell>
          <cell r="Q2747" t="str">
            <v>new support SKU. New tab for SLX9850 in IP PB</v>
          </cell>
          <cell r="R2747">
            <v>0</v>
          </cell>
          <cell r="S2747">
            <v>24115</v>
          </cell>
          <cell r="T2747">
            <v>25970</v>
          </cell>
          <cell r="U2747">
            <v>25970</v>
          </cell>
          <cell r="V2747">
            <v>24115</v>
          </cell>
          <cell r="W2747">
            <v>0</v>
          </cell>
          <cell r="X2747" t="str">
            <v>A3</v>
          </cell>
          <cell r="Y2747">
            <v>0.35</v>
          </cell>
          <cell r="Z2747">
            <v>0.3</v>
          </cell>
          <cell r="AA2747">
            <v>0.3</v>
          </cell>
          <cell r="AB2747">
            <v>0.35</v>
          </cell>
          <cell r="AC2747">
            <v>0</v>
          </cell>
          <cell r="AD2747">
            <v>0</v>
          </cell>
          <cell r="AE2747">
            <v>0</v>
          </cell>
          <cell r="AF2747">
            <v>0</v>
          </cell>
          <cell r="AG2747">
            <v>0</v>
          </cell>
          <cell r="AH2747">
            <v>0</v>
          </cell>
          <cell r="AI2747">
            <v>0</v>
          </cell>
          <cell r="AJ2747">
            <v>0</v>
          </cell>
          <cell r="AK2747">
            <v>0</v>
          </cell>
          <cell r="AL2747">
            <v>0</v>
          </cell>
          <cell r="AM2747">
            <v>0</v>
          </cell>
        </row>
        <row r="2748">
          <cell r="F2748" t="str">
            <v>SLX9850-8-SVL-PNDP-2</v>
          </cell>
          <cell r="G2748" t="str">
            <v>PREMIER NBD PARTS ONLY SUPPORT</v>
          </cell>
          <cell r="H2748" t="str">
            <v>PREMIER NBD PARTS ONLY SUPPORT</v>
          </cell>
          <cell r="I2748">
            <v>70490</v>
          </cell>
          <cell r="J2748">
            <v>70490</v>
          </cell>
          <cell r="K2748" t="str">
            <v>N</v>
          </cell>
          <cell r="L2748">
            <v>0</v>
          </cell>
          <cell r="M2748">
            <v>0</v>
          </cell>
          <cell r="N2748">
            <v>0</v>
          </cell>
          <cell r="O2748">
            <v>0</v>
          </cell>
          <cell r="P2748">
            <v>0</v>
          </cell>
          <cell r="Q2748" t="str">
            <v>new support SKU. New tab for SLX9850 in IP PB</v>
          </cell>
          <cell r="R2748">
            <v>0</v>
          </cell>
          <cell r="S2748">
            <v>45819</v>
          </cell>
          <cell r="T2748">
            <v>49343</v>
          </cell>
          <cell r="U2748">
            <v>49343</v>
          </cell>
          <cell r="V2748">
            <v>45819</v>
          </cell>
          <cell r="W2748">
            <v>0</v>
          </cell>
          <cell r="X2748" t="str">
            <v>A3</v>
          </cell>
          <cell r="Y2748">
            <v>0.35</v>
          </cell>
          <cell r="Z2748">
            <v>0.3</v>
          </cell>
          <cell r="AA2748">
            <v>0.3</v>
          </cell>
          <cell r="AB2748">
            <v>0.35</v>
          </cell>
          <cell r="AC2748">
            <v>0</v>
          </cell>
          <cell r="AD2748">
            <v>0</v>
          </cell>
          <cell r="AE2748">
            <v>0</v>
          </cell>
          <cell r="AF2748">
            <v>0</v>
          </cell>
          <cell r="AG2748">
            <v>0</v>
          </cell>
          <cell r="AH2748">
            <v>0</v>
          </cell>
          <cell r="AI2748">
            <v>0</v>
          </cell>
          <cell r="AJ2748">
            <v>0</v>
          </cell>
          <cell r="AK2748">
            <v>0</v>
          </cell>
          <cell r="AL2748">
            <v>0</v>
          </cell>
          <cell r="AM2748">
            <v>0</v>
          </cell>
        </row>
        <row r="2749">
          <cell r="F2749" t="str">
            <v>SLX9850-8-SVL-PNDP-3</v>
          </cell>
          <cell r="G2749" t="str">
            <v>PREMIER NBD PARTS ONLY SUPPORT</v>
          </cell>
          <cell r="H2749" t="str">
            <v>PREMIER NBD PARTS ONLY SUPPORT</v>
          </cell>
          <cell r="I2749">
            <v>102025</v>
          </cell>
          <cell r="J2749">
            <v>102025</v>
          </cell>
          <cell r="K2749" t="str">
            <v>N</v>
          </cell>
          <cell r="L2749">
            <v>0</v>
          </cell>
          <cell r="M2749">
            <v>0</v>
          </cell>
          <cell r="N2749">
            <v>0</v>
          </cell>
          <cell r="O2749">
            <v>0</v>
          </cell>
          <cell r="P2749">
            <v>0</v>
          </cell>
          <cell r="Q2749" t="str">
            <v>new support SKU. New tab for SLX9850 in IP PB</v>
          </cell>
          <cell r="R2749">
            <v>0</v>
          </cell>
          <cell r="S2749">
            <v>66316</v>
          </cell>
          <cell r="T2749">
            <v>71418</v>
          </cell>
          <cell r="U2749">
            <v>71418</v>
          </cell>
          <cell r="V2749">
            <v>66316</v>
          </cell>
          <cell r="W2749">
            <v>0</v>
          </cell>
          <cell r="X2749" t="str">
            <v>A3</v>
          </cell>
          <cell r="Y2749">
            <v>0.35</v>
          </cell>
          <cell r="Z2749">
            <v>0.3</v>
          </cell>
          <cell r="AA2749">
            <v>0.3</v>
          </cell>
          <cell r="AB2749">
            <v>0.35</v>
          </cell>
          <cell r="AC2749">
            <v>0</v>
          </cell>
          <cell r="AD2749">
            <v>0</v>
          </cell>
          <cell r="AE2749">
            <v>0</v>
          </cell>
          <cell r="AF2749">
            <v>0</v>
          </cell>
          <cell r="AG2749">
            <v>0</v>
          </cell>
          <cell r="AH2749">
            <v>0</v>
          </cell>
          <cell r="AI2749">
            <v>0</v>
          </cell>
          <cell r="AJ2749">
            <v>0</v>
          </cell>
          <cell r="AK2749">
            <v>0</v>
          </cell>
          <cell r="AL2749">
            <v>0</v>
          </cell>
          <cell r="AM2749">
            <v>0</v>
          </cell>
        </row>
        <row r="2750">
          <cell r="F2750" t="str">
            <v>SLX9850-8-SVL-PNDP-4</v>
          </cell>
          <cell r="G2750" t="str">
            <v>PREMIER NBD PARTS ONLY SUPPORT</v>
          </cell>
          <cell r="H2750" t="str">
            <v>PREMIER NBD PARTS ONLY SUPPORT</v>
          </cell>
          <cell r="I2750">
            <v>136033</v>
          </cell>
          <cell r="J2750">
            <v>136033</v>
          </cell>
          <cell r="K2750" t="str">
            <v>N</v>
          </cell>
          <cell r="L2750">
            <v>0</v>
          </cell>
          <cell r="M2750">
            <v>0</v>
          </cell>
          <cell r="N2750">
            <v>0</v>
          </cell>
          <cell r="O2750">
            <v>0</v>
          </cell>
          <cell r="P2750">
            <v>0</v>
          </cell>
          <cell r="Q2750" t="str">
            <v>new support SKU. New tab for SLX9850 in IP PB</v>
          </cell>
          <cell r="R2750">
            <v>0</v>
          </cell>
          <cell r="S2750">
            <v>88422</v>
          </cell>
          <cell r="T2750">
            <v>95223</v>
          </cell>
          <cell r="U2750">
            <v>95223</v>
          </cell>
          <cell r="V2750">
            <v>88421</v>
          </cell>
          <cell r="W2750">
            <v>0</v>
          </cell>
          <cell r="X2750" t="str">
            <v>A3</v>
          </cell>
          <cell r="Y2750">
            <v>0.35</v>
          </cell>
          <cell r="Z2750">
            <v>0.3</v>
          </cell>
          <cell r="AA2750">
            <v>0.3</v>
          </cell>
          <cell r="AB2750">
            <v>0.35</v>
          </cell>
          <cell r="AC2750">
            <v>0</v>
          </cell>
          <cell r="AD2750">
            <v>0</v>
          </cell>
          <cell r="AE2750">
            <v>0</v>
          </cell>
          <cell r="AF2750">
            <v>0</v>
          </cell>
          <cell r="AG2750">
            <v>0</v>
          </cell>
          <cell r="AH2750">
            <v>0</v>
          </cell>
          <cell r="AI2750">
            <v>0</v>
          </cell>
          <cell r="AJ2750">
            <v>0</v>
          </cell>
          <cell r="AK2750">
            <v>0</v>
          </cell>
          <cell r="AL2750">
            <v>0</v>
          </cell>
          <cell r="AM2750">
            <v>0</v>
          </cell>
        </row>
        <row r="2751">
          <cell r="F2751" t="str">
            <v>SLX9850-8-SVL-PNDP-5</v>
          </cell>
          <cell r="G2751" t="str">
            <v>PREMIER NBD PARTS ONLY SUPPORT</v>
          </cell>
          <cell r="H2751" t="str">
            <v>PREMIER NBD PARTS ONLY SUPPORT</v>
          </cell>
          <cell r="I2751">
            <v>170042</v>
          </cell>
          <cell r="J2751">
            <v>170042</v>
          </cell>
          <cell r="K2751" t="str">
            <v>N</v>
          </cell>
          <cell r="L2751">
            <v>0</v>
          </cell>
          <cell r="M2751">
            <v>0</v>
          </cell>
          <cell r="N2751">
            <v>0</v>
          </cell>
          <cell r="O2751">
            <v>0</v>
          </cell>
          <cell r="P2751">
            <v>0</v>
          </cell>
          <cell r="Q2751" t="str">
            <v>new support SKU. New tab for SLX9850 in IP PB</v>
          </cell>
          <cell r="R2751">
            <v>0</v>
          </cell>
          <cell r="S2751">
            <v>110527</v>
          </cell>
          <cell r="T2751">
            <v>119029</v>
          </cell>
          <cell r="U2751">
            <v>119029</v>
          </cell>
          <cell r="V2751">
            <v>110527</v>
          </cell>
          <cell r="W2751">
            <v>0</v>
          </cell>
          <cell r="X2751" t="str">
            <v>A3</v>
          </cell>
          <cell r="Y2751">
            <v>0.35</v>
          </cell>
          <cell r="Z2751">
            <v>0.3</v>
          </cell>
          <cell r="AA2751">
            <v>0.3</v>
          </cell>
          <cell r="AB2751">
            <v>0.35</v>
          </cell>
          <cell r="AC2751">
            <v>0</v>
          </cell>
          <cell r="AD2751">
            <v>0</v>
          </cell>
          <cell r="AE2751">
            <v>0</v>
          </cell>
          <cell r="AF2751">
            <v>0</v>
          </cell>
          <cell r="AG2751">
            <v>0</v>
          </cell>
          <cell r="AH2751">
            <v>0</v>
          </cell>
          <cell r="AI2751">
            <v>0</v>
          </cell>
          <cell r="AJ2751">
            <v>0</v>
          </cell>
          <cell r="AK2751">
            <v>0</v>
          </cell>
          <cell r="AL2751">
            <v>0</v>
          </cell>
          <cell r="AM2751">
            <v>0</v>
          </cell>
        </row>
        <row r="2752">
          <cell r="F2752" t="str">
            <v>SLX9850-8-SVL-PRTF-1</v>
          </cell>
          <cell r="G2752" t="str">
            <v>PREMIER RTN TO FACTORY SUPPORT</v>
          </cell>
          <cell r="H2752" t="str">
            <v>PREMIER RTN TO FACTORY SUPPORT</v>
          </cell>
          <cell r="I2752">
            <v>33125</v>
          </cell>
          <cell r="J2752">
            <v>33125</v>
          </cell>
          <cell r="K2752" t="str">
            <v>N</v>
          </cell>
          <cell r="L2752">
            <v>0</v>
          </cell>
          <cell r="M2752">
            <v>0</v>
          </cell>
          <cell r="N2752">
            <v>0</v>
          </cell>
          <cell r="O2752">
            <v>0</v>
          </cell>
          <cell r="P2752">
            <v>0</v>
          </cell>
          <cell r="Q2752" t="str">
            <v>new support SKU. New tab for SLX9850 in IP PB</v>
          </cell>
          <cell r="R2752">
            <v>0</v>
          </cell>
          <cell r="S2752">
            <v>21531</v>
          </cell>
          <cell r="T2752">
            <v>23188</v>
          </cell>
          <cell r="U2752">
            <v>23188</v>
          </cell>
          <cell r="V2752">
            <v>21531</v>
          </cell>
          <cell r="W2752">
            <v>0</v>
          </cell>
          <cell r="X2752" t="str">
            <v>A3</v>
          </cell>
          <cell r="Y2752">
            <v>0.35</v>
          </cell>
          <cell r="Z2752">
            <v>0.3</v>
          </cell>
          <cell r="AA2752">
            <v>0.3</v>
          </cell>
          <cell r="AB2752">
            <v>0.35</v>
          </cell>
          <cell r="AC2752">
            <v>0</v>
          </cell>
          <cell r="AD2752">
            <v>0</v>
          </cell>
          <cell r="AE2752">
            <v>0</v>
          </cell>
          <cell r="AF2752">
            <v>0</v>
          </cell>
          <cell r="AG2752">
            <v>0</v>
          </cell>
          <cell r="AH2752">
            <v>0</v>
          </cell>
          <cell r="AI2752">
            <v>0</v>
          </cell>
          <cell r="AJ2752">
            <v>0</v>
          </cell>
          <cell r="AK2752">
            <v>0</v>
          </cell>
          <cell r="AL2752">
            <v>0</v>
          </cell>
          <cell r="AM2752">
            <v>0</v>
          </cell>
        </row>
        <row r="2753">
          <cell r="F2753" t="str">
            <v>SLX9850-8-SVL-PRTF-2</v>
          </cell>
          <cell r="G2753" t="str">
            <v>PREMIER RTN TO FACTORY SUPPORT</v>
          </cell>
          <cell r="H2753" t="str">
            <v>PREMIER RTN TO FACTORY SUPPORT</v>
          </cell>
          <cell r="I2753">
            <v>62938</v>
          </cell>
          <cell r="J2753">
            <v>62938</v>
          </cell>
          <cell r="K2753" t="str">
            <v>N</v>
          </cell>
          <cell r="L2753">
            <v>0</v>
          </cell>
          <cell r="M2753">
            <v>0</v>
          </cell>
          <cell r="N2753">
            <v>0</v>
          </cell>
          <cell r="O2753">
            <v>0</v>
          </cell>
          <cell r="P2753">
            <v>0</v>
          </cell>
          <cell r="Q2753" t="str">
            <v>new support SKU. New tab for SLX9850 in IP PB</v>
          </cell>
          <cell r="R2753">
            <v>0</v>
          </cell>
          <cell r="S2753">
            <v>40909</v>
          </cell>
          <cell r="T2753">
            <v>44057</v>
          </cell>
          <cell r="U2753">
            <v>44057</v>
          </cell>
          <cell r="V2753">
            <v>40910</v>
          </cell>
          <cell r="W2753">
            <v>0</v>
          </cell>
          <cell r="X2753" t="str">
            <v>A3</v>
          </cell>
          <cell r="Y2753">
            <v>0.35</v>
          </cell>
          <cell r="Z2753">
            <v>0.3</v>
          </cell>
          <cell r="AA2753">
            <v>0.3</v>
          </cell>
          <cell r="AB2753">
            <v>0.35</v>
          </cell>
          <cell r="AC2753">
            <v>0</v>
          </cell>
          <cell r="AD2753">
            <v>0</v>
          </cell>
          <cell r="AE2753">
            <v>0</v>
          </cell>
          <cell r="AF2753">
            <v>0</v>
          </cell>
          <cell r="AG2753">
            <v>0</v>
          </cell>
          <cell r="AH2753">
            <v>0</v>
          </cell>
          <cell r="AI2753">
            <v>0</v>
          </cell>
          <cell r="AJ2753">
            <v>0</v>
          </cell>
          <cell r="AK2753">
            <v>0</v>
          </cell>
          <cell r="AL2753">
            <v>0</v>
          </cell>
          <cell r="AM2753">
            <v>0</v>
          </cell>
        </row>
        <row r="2754">
          <cell r="F2754" t="str">
            <v>SLX9850-8-SVL-PRTF-3</v>
          </cell>
          <cell r="G2754" t="str">
            <v>PREMIER RTN TO FACTORY SUPPORT</v>
          </cell>
          <cell r="H2754" t="str">
            <v>PREMIER RTN TO FACTORY SUPPORT</v>
          </cell>
          <cell r="I2754">
            <v>91094</v>
          </cell>
          <cell r="J2754">
            <v>91094</v>
          </cell>
          <cell r="K2754" t="str">
            <v>N</v>
          </cell>
          <cell r="L2754">
            <v>0</v>
          </cell>
          <cell r="M2754">
            <v>0</v>
          </cell>
          <cell r="N2754">
            <v>0</v>
          </cell>
          <cell r="O2754">
            <v>0</v>
          </cell>
          <cell r="P2754">
            <v>0</v>
          </cell>
          <cell r="Q2754" t="str">
            <v>new support SKU. New tab for SLX9850 in IP PB</v>
          </cell>
          <cell r="R2754">
            <v>0</v>
          </cell>
          <cell r="S2754">
            <v>59211</v>
          </cell>
          <cell r="T2754">
            <v>63766</v>
          </cell>
          <cell r="U2754">
            <v>63766</v>
          </cell>
          <cell r="V2754">
            <v>59211</v>
          </cell>
          <cell r="W2754">
            <v>0</v>
          </cell>
          <cell r="X2754" t="str">
            <v>A3</v>
          </cell>
          <cell r="Y2754">
            <v>0.35</v>
          </cell>
          <cell r="Z2754">
            <v>0.3</v>
          </cell>
          <cell r="AA2754">
            <v>0.3</v>
          </cell>
          <cell r="AB2754">
            <v>0.35</v>
          </cell>
          <cell r="AC2754">
            <v>0</v>
          </cell>
          <cell r="AD2754">
            <v>0</v>
          </cell>
          <cell r="AE2754">
            <v>0</v>
          </cell>
          <cell r="AF2754">
            <v>0</v>
          </cell>
          <cell r="AG2754">
            <v>0</v>
          </cell>
          <cell r="AH2754">
            <v>0</v>
          </cell>
          <cell r="AI2754">
            <v>0</v>
          </cell>
          <cell r="AJ2754">
            <v>0</v>
          </cell>
          <cell r="AK2754">
            <v>0</v>
          </cell>
          <cell r="AL2754">
            <v>0</v>
          </cell>
          <cell r="AM2754">
            <v>0</v>
          </cell>
        </row>
        <row r="2755">
          <cell r="F2755" t="str">
            <v>SLX9850-8-SVL-PRTF-4</v>
          </cell>
          <cell r="G2755" t="str">
            <v>PREMIER RTN TO FACTORY SUPPORT</v>
          </cell>
          <cell r="H2755" t="str">
            <v>PREMIER RTN TO FACTORY SUPPORT</v>
          </cell>
          <cell r="I2755">
            <v>121458</v>
          </cell>
          <cell r="J2755">
            <v>121458</v>
          </cell>
          <cell r="K2755" t="str">
            <v>N</v>
          </cell>
          <cell r="L2755">
            <v>0</v>
          </cell>
          <cell r="M2755">
            <v>0</v>
          </cell>
          <cell r="N2755">
            <v>0</v>
          </cell>
          <cell r="O2755">
            <v>0</v>
          </cell>
          <cell r="P2755">
            <v>0</v>
          </cell>
          <cell r="Q2755" t="str">
            <v>new support SKU. New tab for SLX9850 in IP PB</v>
          </cell>
          <cell r="R2755">
            <v>0</v>
          </cell>
          <cell r="S2755">
            <v>78948</v>
          </cell>
          <cell r="T2755">
            <v>85021</v>
          </cell>
          <cell r="U2755">
            <v>85021</v>
          </cell>
          <cell r="V2755">
            <v>78948</v>
          </cell>
          <cell r="W2755">
            <v>0</v>
          </cell>
          <cell r="X2755" t="str">
            <v>A3</v>
          </cell>
          <cell r="Y2755">
            <v>0.35</v>
          </cell>
          <cell r="Z2755">
            <v>0.3</v>
          </cell>
          <cell r="AA2755">
            <v>0.3</v>
          </cell>
          <cell r="AB2755">
            <v>0.35</v>
          </cell>
          <cell r="AC2755">
            <v>0</v>
          </cell>
          <cell r="AD2755">
            <v>0</v>
          </cell>
          <cell r="AE2755">
            <v>0</v>
          </cell>
          <cell r="AF2755">
            <v>0</v>
          </cell>
          <cell r="AG2755">
            <v>0</v>
          </cell>
          <cell r="AH2755">
            <v>0</v>
          </cell>
          <cell r="AI2755">
            <v>0</v>
          </cell>
          <cell r="AJ2755">
            <v>0</v>
          </cell>
          <cell r="AK2755">
            <v>0</v>
          </cell>
          <cell r="AL2755">
            <v>0</v>
          </cell>
          <cell r="AM2755">
            <v>0</v>
          </cell>
        </row>
        <row r="2756">
          <cell r="F2756" t="str">
            <v>SLX9850-8-SVL-PRTF-5</v>
          </cell>
          <cell r="G2756" t="str">
            <v>PREMIER RTN TO FACTORY SUPPORT</v>
          </cell>
          <cell r="H2756" t="str">
            <v>PREMIER RTN TO FACTORY SUPPORT</v>
          </cell>
          <cell r="I2756">
            <v>151823</v>
          </cell>
          <cell r="J2756">
            <v>151823</v>
          </cell>
          <cell r="K2756" t="str">
            <v>N</v>
          </cell>
          <cell r="L2756">
            <v>0</v>
          </cell>
          <cell r="M2756">
            <v>0</v>
          </cell>
          <cell r="N2756">
            <v>0</v>
          </cell>
          <cell r="O2756">
            <v>0</v>
          </cell>
          <cell r="P2756">
            <v>0</v>
          </cell>
          <cell r="Q2756" t="str">
            <v>new support SKU. New tab for SLX9850 in IP PB</v>
          </cell>
          <cell r="R2756">
            <v>0</v>
          </cell>
          <cell r="S2756">
            <v>98685</v>
          </cell>
          <cell r="T2756">
            <v>106276</v>
          </cell>
          <cell r="U2756">
            <v>106276</v>
          </cell>
          <cell r="V2756">
            <v>98685</v>
          </cell>
          <cell r="W2756">
            <v>0</v>
          </cell>
          <cell r="X2756" t="str">
            <v>A3</v>
          </cell>
          <cell r="Y2756">
            <v>0.35</v>
          </cell>
          <cell r="Z2756">
            <v>0.3</v>
          </cell>
          <cell r="AA2756">
            <v>0.3</v>
          </cell>
          <cell r="AB2756">
            <v>0.35</v>
          </cell>
          <cell r="AC2756">
            <v>0</v>
          </cell>
          <cell r="AD2756">
            <v>0</v>
          </cell>
          <cell r="AE2756">
            <v>0</v>
          </cell>
          <cell r="AF2756">
            <v>0</v>
          </cell>
          <cell r="AG2756">
            <v>0</v>
          </cell>
          <cell r="AH2756">
            <v>0</v>
          </cell>
          <cell r="AI2756">
            <v>0</v>
          </cell>
          <cell r="AJ2756">
            <v>0</v>
          </cell>
          <cell r="AK2756">
            <v>0</v>
          </cell>
          <cell r="AL2756">
            <v>0</v>
          </cell>
          <cell r="AM2756">
            <v>0</v>
          </cell>
        </row>
        <row r="2757">
          <cell r="F2757" t="str">
            <v>SLX9850-8-SVL-R4OS-1</v>
          </cell>
          <cell r="G2757" t="str">
            <v>ESSENTIAL 4HR ONSITE SUPPORT RENEWAL</v>
          </cell>
          <cell r="H2757" t="str">
            <v>ESSENTIAL 4HR ONSITE SUPPORT RENEWAL</v>
          </cell>
          <cell r="I2757">
            <v>53000</v>
          </cell>
          <cell r="J2757">
            <v>53000</v>
          </cell>
          <cell r="K2757" t="str">
            <v>N</v>
          </cell>
          <cell r="L2757">
            <v>0</v>
          </cell>
          <cell r="M2757">
            <v>0</v>
          </cell>
          <cell r="N2757">
            <v>0</v>
          </cell>
          <cell r="O2757">
            <v>0</v>
          </cell>
          <cell r="P2757">
            <v>0</v>
          </cell>
          <cell r="Q2757" t="str">
            <v>new support SKU. New tab for SLX9850 in IP PB</v>
          </cell>
          <cell r="R2757">
            <v>0</v>
          </cell>
          <cell r="S2757">
            <v>34450</v>
          </cell>
          <cell r="T2757">
            <v>37100</v>
          </cell>
          <cell r="U2757">
            <v>37100</v>
          </cell>
          <cell r="V2757">
            <v>34450</v>
          </cell>
          <cell r="W2757">
            <v>0</v>
          </cell>
          <cell r="X2757" t="str">
            <v>A3</v>
          </cell>
          <cell r="Y2757">
            <v>0.35</v>
          </cell>
          <cell r="Z2757">
            <v>0.3</v>
          </cell>
          <cell r="AA2757">
            <v>0.3</v>
          </cell>
          <cell r="AB2757">
            <v>0.35</v>
          </cell>
          <cell r="AC2757">
            <v>0</v>
          </cell>
          <cell r="AD2757">
            <v>0</v>
          </cell>
          <cell r="AE2757">
            <v>0</v>
          </cell>
          <cell r="AF2757">
            <v>0</v>
          </cell>
          <cell r="AG2757">
            <v>0</v>
          </cell>
          <cell r="AH2757">
            <v>0</v>
          </cell>
          <cell r="AI2757">
            <v>0</v>
          </cell>
          <cell r="AJ2757">
            <v>0</v>
          </cell>
          <cell r="AK2757">
            <v>0</v>
          </cell>
          <cell r="AL2757">
            <v>0</v>
          </cell>
          <cell r="AM2757">
            <v>0</v>
          </cell>
        </row>
        <row r="2758">
          <cell r="F2758" t="str">
            <v>SLX9850-8-SVL-R4OS-2</v>
          </cell>
          <cell r="G2758" t="str">
            <v>ESSENTIAL 4HR ONSITE SUPPORT RENEWAL</v>
          </cell>
          <cell r="H2758" t="str">
            <v>ESSENTIAL 4HR ONSITE SUPPORT RENEWAL</v>
          </cell>
          <cell r="I2758">
            <v>100700</v>
          </cell>
          <cell r="J2758">
            <v>100700</v>
          </cell>
          <cell r="K2758" t="str">
            <v>N</v>
          </cell>
          <cell r="L2758">
            <v>0</v>
          </cell>
          <cell r="M2758">
            <v>0</v>
          </cell>
          <cell r="N2758">
            <v>0</v>
          </cell>
          <cell r="O2758">
            <v>0</v>
          </cell>
          <cell r="P2758">
            <v>0</v>
          </cell>
          <cell r="Q2758" t="str">
            <v>new support SKU. New tab for SLX9850 in IP PB</v>
          </cell>
          <cell r="R2758">
            <v>0</v>
          </cell>
          <cell r="S2758">
            <v>65455</v>
          </cell>
          <cell r="T2758">
            <v>70490</v>
          </cell>
          <cell r="U2758">
            <v>70490</v>
          </cell>
          <cell r="V2758">
            <v>65455</v>
          </cell>
          <cell r="W2758">
            <v>0</v>
          </cell>
          <cell r="X2758" t="str">
            <v>A3</v>
          </cell>
          <cell r="Y2758">
            <v>0.35</v>
          </cell>
          <cell r="Z2758">
            <v>0.3</v>
          </cell>
          <cell r="AA2758">
            <v>0.3</v>
          </cell>
          <cell r="AB2758">
            <v>0.35</v>
          </cell>
          <cell r="AC2758">
            <v>0</v>
          </cell>
          <cell r="AD2758">
            <v>0</v>
          </cell>
          <cell r="AE2758">
            <v>0</v>
          </cell>
          <cell r="AF2758">
            <v>0</v>
          </cell>
          <cell r="AG2758">
            <v>0</v>
          </cell>
          <cell r="AH2758">
            <v>0</v>
          </cell>
          <cell r="AI2758">
            <v>0</v>
          </cell>
          <cell r="AJ2758">
            <v>0</v>
          </cell>
          <cell r="AK2758">
            <v>0</v>
          </cell>
          <cell r="AL2758">
            <v>0</v>
          </cell>
          <cell r="AM2758">
            <v>0</v>
          </cell>
        </row>
        <row r="2759">
          <cell r="F2759" t="str">
            <v>SLX9850-8-SVL-R4OS-3</v>
          </cell>
          <cell r="G2759" t="str">
            <v>ESSENTIAL 4HR ONSITE SUPPORT RENEWAL</v>
          </cell>
          <cell r="H2759" t="str">
            <v>ESSENTIAL 4HR ONSITE SUPPORT RENEWAL</v>
          </cell>
          <cell r="I2759">
            <v>145750</v>
          </cell>
          <cell r="J2759">
            <v>145750</v>
          </cell>
          <cell r="K2759" t="str">
            <v>N</v>
          </cell>
          <cell r="L2759">
            <v>0</v>
          </cell>
          <cell r="M2759">
            <v>0</v>
          </cell>
          <cell r="N2759">
            <v>0</v>
          </cell>
          <cell r="O2759">
            <v>0</v>
          </cell>
          <cell r="P2759">
            <v>0</v>
          </cell>
          <cell r="Q2759" t="str">
            <v>new support SKU. New tab for SLX9850 in IP PB</v>
          </cell>
          <cell r="R2759">
            <v>0</v>
          </cell>
          <cell r="S2759">
            <v>94738</v>
          </cell>
          <cell r="T2759">
            <v>102025</v>
          </cell>
          <cell r="U2759">
            <v>102025</v>
          </cell>
          <cell r="V2759">
            <v>94738</v>
          </cell>
          <cell r="W2759">
            <v>0</v>
          </cell>
          <cell r="X2759" t="str">
            <v>A3</v>
          </cell>
          <cell r="Y2759">
            <v>0.35</v>
          </cell>
          <cell r="Z2759">
            <v>0.3</v>
          </cell>
          <cell r="AA2759">
            <v>0.3</v>
          </cell>
          <cell r="AB2759">
            <v>0.35</v>
          </cell>
          <cell r="AC2759">
            <v>0</v>
          </cell>
          <cell r="AD2759">
            <v>0</v>
          </cell>
          <cell r="AE2759">
            <v>0</v>
          </cell>
          <cell r="AF2759">
            <v>0</v>
          </cell>
          <cell r="AG2759">
            <v>0</v>
          </cell>
          <cell r="AH2759">
            <v>0</v>
          </cell>
          <cell r="AI2759">
            <v>0</v>
          </cell>
          <cell r="AJ2759">
            <v>0</v>
          </cell>
          <cell r="AK2759">
            <v>0</v>
          </cell>
          <cell r="AL2759">
            <v>0</v>
          </cell>
          <cell r="AM2759">
            <v>0</v>
          </cell>
        </row>
        <row r="2760">
          <cell r="F2760" t="str">
            <v>SLX9850-8-SVL-R4OS-4</v>
          </cell>
          <cell r="G2760" t="str">
            <v>ESSENTIAL 4HR ONSITE SUPPORT RENEWAL</v>
          </cell>
          <cell r="H2760" t="str">
            <v>ESSENTIAL 4HR ONSITE SUPPORT RENEWAL</v>
          </cell>
          <cell r="I2760">
            <v>194333</v>
          </cell>
          <cell r="J2760">
            <v>194333</v>
          </cell>
          <cell r="K2760" t="str">
            <v>N</v>
          </cell>
          <cell r="L2760">
            <v>0</v>
          </cell>
          <cell r="M2760">
            <v>0</v>
          </cell>
          <cell r="N2760">
            <v>0</v>
          </cell>
          <cell r="O2760">
            <v>0</v>
          </cell>
          <cell r="P2760">
            <v>0</v>
          </cell>
          <cell r="Q2760" t="str">
            <v>new support SKU. New tab for SLX9850 in IP PB</v>
          </cell>
          <cell r="R2760">
            <v>0</v>
          </cell>
          <cell r="S2760">
            <v>126317</v>
          </cell>
          <cell r="T2760">
            <v>136033</v>
          </cell>
          <cell r="U2760">
            <v>136033</v>
          </cell>
          <cell r="V2760">
            <v>126316</v>
          </cell>
          <cell r="W2760">
            <v>0</v>
          </cell>
          <cell r="X2760" t="str">
            <v>A3</v>
          </cell>
          <cell r="Y2760">
            <v>0.35</v>
          </cell>
          <cell r="Z2760">
            <v>0.3</v>
          </cell>
          <cell r="AA2760">
            <v>0.3</v>
          </cell>
          <cell r="AB2760">
            <v>0.35</v>
          </cell>
          <cell r="AC2760">
            <v>0</v>
          </cell>
          <cell r="AD2760">
            <v>0</v>
          </cell>
          <cell r="AE2760">
            <v>0</v>
          </cell>
          <cell r="AF2760">
            <v>0</v>
          </cell>
          <cell r="AG2760">
            <v>0</v>
          </cell>
          <cell r="AH2760">
            <v>0</v>
          </cell>
          <cell r="AI2760">
            <v>0</v>
          </cell>
          <cell r="AJ2760">
            <v>0</v>
          </cell>
          <cell r="AK2760">
            <v>0</v>
          </cell>
          <cell r="AL2760">
            <v>0</v>
          </cell>
          <cell r="AM2760">
            <v>0</v>
          </cell>
        </row>
        <row r="2761">
          <cell r="F2761" t="str">
            <v>SLX9850-8-SVL-R4OS-5</v>
          </cell>
          <cell r="G2761" t="str">
            <v>ESSENTIAL 4HR ONSITE SUPPORT RENEWAL</v>
          </cell>
          <cell r="H2761" t="str">
            <v>ESSENTIAL 4HR ONSITE SUPPORT RENEWAL</v>
          </cell>
          <cell r="I2761">
            <v>242917</v>
          </cell>
          <cell r="J2761">
            <v>242917</v>
          </cell>
          <cell r="K2761" t="str">
            <v>N</v>
          </cell>
          <cell r="L2761">
            <v>0</v>
          </cell>
          <cell r="M2761">
            <v>0</v>
          </cell>
          <cell r="N2761">
            <v>0</v>
          </cell>
          <cell r="O2761">
            <v>0</v>
          </cell>
          <cell r="P2761">
            <v>0</v>
          </cell>
          <cell r="Q2761" t="str">
            <v>new support SKU. New tab for SLX9850 in IP PB</v>
          </cell>
          <cell r="R2761">
            <v>0</v>
          </cell>
          <cell r="S2761">
            <v>157896</v>
          </cell>
          <cell r="T2761">
            <v>170042</v>
          </cell>
          <cell r="U2761">
            <v>170042</v>
          </cell>
          <cell r="V2761">
            <v>157896</v>
          </cell>
          <cell r="W2761">
            <v>0</v>
          </cell>
          <cell r="X2761" t="str">
            <v>A3</v>
          </cell>
          <cell r="Y2761">
            <v>0.35</v>
          </cell>
          <cell r="Z2761">
            <v>0.3</v>
          </cell>
          <cell r="AA2761">
            <v>0.3</v>
          </cell>
          <cell r="AB2761">
            <v>0.35</v>
          </cell>
          <cell r="AC2761">
            <v>0</v>
          </cell>
          <cell r="AD2761">
            <v>0</v>
          </cell>
          <cell r="AE2761">
            <v>0</v>
          </cell>
          <cell r="AF2761">
            <v>0</v>
          </cell>
          <cell r="AG2761">
            <v>0</v>
          </cell>
          <cell r="AH2761">
            <v>0</v>
          </cell>
          <cell r="AI2761">
            <v>0</v>
          </cell>
          <cell r="AJ2761">
            <v>0</v>
          </cell>
          <cell r="AK2761">
            <v>0</v>
          </cell>
          <cell r="AL2761">
            <v>0</v>
          </cell>
          <cell r="AM2761">
            <v>0</v>
          </cell>
        </row>
        <row r="2762">
          <cell r="F2762" t="str">
            <v>SLX9850-8-SVL-R4P-1</v>
          </cell>
          <cell r="G2762" t="str">
            <v>ESSENTIAL 4HR PARTS ONLY SUPPORT RENEWAL</v>
          </cell>
          <cell r="H2762" t="str">
            <v>ESSENTIAL 4HR PARTS ONLY SUPPORT RENEWAL</v>
          </cell>
          <cell r="I2762">
            <v>42400</v>
          </cell>
          <cell r="J2762">
            <v>42400</v>
          </cell>
          <cell r="K2762" t="str">
            <v>N</v>
          </cell>
          <cell r="L2762">
            <v>0</v>
          </cell>
          <cell r="M2762">
            <v>0</v>
          </cell>
          <cell r="N2762">
            <v>0</v>
          </cell>
          <cell r="O2762">
            <v>0</v>
          </cell>
          <cell r="P2762">
            <v>0</v>
          </cell>
          <cell r="Q2762" t="str">
            <v>new support SKU. New tab for SLX9850 in IP PB</v>
          </cell>
          <cell r="R2762">
            <v>0</v>
          </cell>
          <cell r="S2762">
            <v>27560</v>
          </cell>
          <cell r="T2762">
            <v>29680</v>
          </cell>
          <cell r="U2762">
            <v>29680</v>
          </cell>
          <cell r="V2762">
            <v>27560</v>
          </cell>
          <cell r="W2762">
            <v>0</v>
          </cell>
          <cell r="X2762" t="str">
            <v>A3</v>
          </cell>
          <cell r="Y2762">
            <v>0.35</v>
          </cell>
          <cell r="Z2762">
            <v>0.3</v>
          </cell>
          <cell r="AA2762">
            <v>0.3</v>
          </cell>
          <cell r="AB2762">
            <v>0.35</v>
          </cell>
          <cell r="AC2762">
            <v>0</v>
          </cell>
          <cell r="AD2762">
            <v>0</v>
          </cell>
          <cell r="AE2762">
            <v>0</v>
          </cell>
          <cell r="AF2762">
            <v>0</v>
          </cell>
          <cell r="AG2762">
            <v>0</v>
          </cell>
          <cell r="AH2762">
            <v>0</v>
          </cell>
          <cell r="AI2762">
            <v>0</v>
          </cell>
          <cell r="AJ2762">
            <v>0</v>
          </cell>
          <cell r="AK2762">
            <v>0</v>
          </cell>
          <cell r="AL2762">
            <v>0</v>
          </cell>
          <cell r="AM2762">
            <v>0</v>
          </cell>
        </row>
        <row r="2763">
          <cell r="F2763" t="str">
            <v>SLX9850-8-SVL-R4P-2</v>
          </cell>
          <cell r="G2763" t="str">
            <v>ESSENTIAL 4HR PARTS ONLY SUPPORT RENEWAL</v>
          </cell>
          <cell r="H2763" t="str">
            <v>ESSENTIAL 4HR PARTS ONLY SUPPORT RENEWAL</v>
          </cell>
          <cell r="I2763">
            <v>80560</v>
          </cell>
          <cell r="J2763">
            <v>80560</v>
          </cell>
          <cell r="K2763" t="str">
            <v>N</v>
          </cell>
          <cell r="L2763">
            <v>0</v>
          </cell>
          <cell r="M2763">
            <v>0</v>
          </cell>
          <cell r="N2763">
            <v>0</v>
          </cell>
          <cell r="O2763">
            <v>0</v>
          </cell>
          <cell r="P2763">
            <v>0</v>
          </cell>
          <cell r="Q2763" t="str">
            <v>new support SKU. New tab for SLX9850 in IP PB</v>
          </cell>
          <cell r="R2763">
            <v>0</v>
          </cell>
          <cell r="S2763">
            <v>52364</v>
          </cell>
          <cell r="T2763">
            <v>56392</v>
          </cell>
          <cell r="U2763">
            <v>56392</v>
          </cell>
          <cell r="V2763">
            <v>52364</v>
          </cell>
          <cell r="W2763">
            <v>0</v>
          </cell>
          <cell r="X2763" t="str">
            <v>A3</v>
          </cell>
          <cell r="Y2763">
            <v>0.35</v>
          </cell>
          <cell r="Z2763">
            <v>0.3</v>
          </cell>
          <cell r="AA2763">
            <v>0.3</v>
          </cell>
          <cell r="AB2763">
            <v>0.35</v>
          </cell>
          <cell r="AC2763">
            <v>0</v>
          </cell>
          <cell r="AD2763">
            <v>0</v>
          </cell>
          <cell r="AE2763">
            <v>0</v>
          </cell>
          <cell r="AF2763">
            <v>0</v>
          </cell>
          <cell r="AG2763">
            <v>0</v>
          </cell>
          <cell r="AH2763">
            <v>0</v>
          </cell>
          <cell r="AI2763">
            <v>0</v>
          </cell>
          <cell r="AJ2763">
            <v>0</v>
          </cell>
          <cell r="AK2763">
            <v>0</v>
          </cell>
          <cell r="AL2763">
            <v>0</v>
          </cell>
          <cell r="AM2763">
            <v>0</v>
          </cell>
        </row>
        <row r="2764">
          <cell r="F2764" t="str">
            <v>SLX9850-8-SVL-R4P-3</v>
          </cell>
          <cell r="G2764" t="str">
            <v>ESSENTIAL 4HR PARTS ONLY SUPPORT RENEWAL</v>
          </cell>
          <cell r="H2764" t="str">
            <v>ESSENTIAL 4HR PARTS ONLY SUPPORT RENEWAL</v>
          </cell>
          <cell r="I2764">
            <v>116600</v>
          </cell>
          <cell r="J2764">
            <v>116600</v>
          </cell>
          <cell r="K2764" t="str">
            <v>N</v>
          </cell>
          <cell r="L2764">
            <v>0</v>
          </cell>
          <cell r="M2764">
            <v>0</v>
          </cell>
          <cell r="N2764">
            <v>0</v>
          </cell>
          <cell r="O2764">
            <v>0</v>
          </cell>
          <cell r="P2764">
            <v>0</v>
          </cell>
          <cell r="Q2764" t="str">
            <v>new support SKU. New tab for SLX9850 in IP PB</v>
          </cell>
          <cell r="R2764">
            <v>0</v>
          </cell>
          <cell r="S2764">
            <v>75790</v>
          </cell>
          <cell r="T2764">
            <v>81620</v>
          </cell>
          <cell r="U2764">
            <v>81620</v>
          </cell>
          <cell r="V2764">
            <v>75790</v>
          </cell>
          <cell r="W2764">
            <v>0</v>
          </cell>
          <cell r="X2764" t="str">
            <v>A3</v>
          </cell>
          <cell r="Y2764">
            <v>0.35</v>
          </cell>
          <cell r="Z2764">
            <v>0.3</v>
          </cell>
          <cell r="AA2764">
            <v>0.3</v>
          </cell>
          <cell r="AB2764">
            <v>0.35</v>
          </cell>
          <cell r="AC2764">
            <v>0</v>
          </cell>
          <cell r="AD2764">
            <v>0</v>
          </cell>
          <cell r="AE2764">
            <v>0</v>
          </cell>
          <cell r="AF2764">
            <v>0</v>
          </cell>
          <cell r="AG2764">
            <v>0</v>
          </cell>
          <cell r="AH2764">
            <v>0</v>
          </cell>
          <cell r="AI2764">
            <v>0</v>
          </cell>
          <cell r="AJ2764">
            <v>0</v>
          </cell>
          <cell r="AK2764">
            <v>0</v>
          </cell>
          <cell r="AL2764">
            <v>0</v>
          </cell>
          <cell r="AM2764">
            <v>0</v>
          </cell>
        </row>
        <row r="2765">
          <cell r="F2765" t="str">
            <v>SLX9850-8-SVL-R4P-4</v>
          </cell>
          <cell r="G2765" t="str">
            <v>ESSENTIAL 4HR PARTS ONLY SUPPORT RENEWAL</v>
          </cell>
          <cell r="H2765" t="str">
            <v>ESSENTIAL 4HR PARTS ONLY SUPPORT RENEWAL</v>
          </cell>
          <cell r="I2765">
            <v>155467</v>
          </cell>
          <cell r="J2765">
            <v>155467</v>
          </cell>
          <cell r="K2765" t="str">
            <v>N</v>
          </cell>
          <cell r="L2765">
            <v>0</v>
          </cell>
          <cell r="M2765">
            <v>0</v>
          </cell>
          <cell r="N2765">
            <v>0</v>
          </cell>
          <cell r="O2765">
            <v>0</v>
          </cell>
          <cell r="P2765">
            <v>0</v>
          </cell>
          <cell r="Q2765" t="str">
            <v>new support SKU. New tab for SLX9850 in IP PB</v>
          </cell>
          <cell r="R2765">
            <v>0</v>
          </cell>
          <cell r="S2765">
            <v>101053</v>
          </cell>
          <cell r="T2765">
            <v>108827</v>
          </cell>
          <cell r="U2765">
            <v>108827</v>
          </cell>
          <cell r="V2765">
            <v>101054</v>
          </cell>
          <cell r="W2765">
            <v>0</v>
          </cell>
          <cell r="X2765" t="str">
            <v>A3</v>
          </cell>
          <cell r="Y2765">
            <v>0.35</v>
          </cell>
          <cell r="Z2765">
            <v>0.3</v>
          </cell>
          <cell r="AA2765">
            <v>0.3</v>
          </cell>
          <cell r="AB2765">
            <v>0.35</v>
          </cell>
          <cell r="AC2765">
            <v>0</v>
          </cell>
          <cell r="AD2765">
            <v>0</v>
          </cell>
          <cell r="AE2765">
            <v>0</v>
          </cell>
          <cell r="AF2765">
            <v>0</v>
          </cell>
          <cell r="AG2765">
            <v>0</v>
          </cell>
          <cell r="AH2765">
            <v>0</v>
          </cell>
          <cell r="AI2765">
            <v>0</v>
          </cell>
          <cell r="AJ2765">
            <v>0</v>
          </cell>
          <cell r="AK2765">
            <v>0</v>
          </cell>
          <cell r="AL2765">
            <v>0</v>
          </cell>
          <cell r="AM2765">
            <v>0</v>
          </cell>
        </row>
        <row r="2766">
          <cell r="F2766" t="str">
            <v>SLX9850-8-SVL-R4P-5</v>
          </cell>
          <cell r="G2766" t="str">
            <v>ESSENTIAL 4HR PARTS ONLY SUPPORT RENEWAL</v>
          </cell>
          <cell r="H2766" t="str">
            <v>ESSENTIAL 4HR PARTS ONLY SUPPORT RENEWAL</v>
          </cell>
          <cell r="I2766">
            <v>194333</v>
          </cell>
          <cell r="J2766">
            <v>194333</v>
          </cell>
          <cell r="K2766" t="str">
            <v>N</v>
          </cell>
          <cell r="L2766">
            <v>0</v>
          </cell>
          <cell r="M2766">
            <v>0</v>
          </cell>
          <cell r="N2766">
            <v>0</v>
          </cell>
          <cell r="O2766">
            <v>0</v>
          </cell>
          <cell r="P2766">
            <v>0</v>
          </cell>
          <cell r="Q2766" t="str">
            <v>new support SKU. New tab for SLX9850 in IP PB</v>
          </cell>
          <cell r="R2766">
            <v>0</v>
          </cell>
          <cell r="S2766">
            <v>126317</v>
          </cell>
          <cell r="T2766">
            <v>136033</v>
          </cell>
          <cell r="U2766">
            <v>136033</v>
          </cell>
          <cell r="V2766">
            <v>126316</v>
          </cell>
          <cell r="W2766">
            <v>0</v>
          </cell>
          <cell r="X2766" t="str">
            <v>A3</v>
          </cell>
          <cell r="Y2766">
            <v>0.35</v>
          </cell>
          <cell r="Z2766">
            <v>0.3</v>
          </cell>
          <cell r="AA2766">
            <v>0.3</v>
          </cell>
          <cell r="AB2766">
            <v>0.35</v>
          </cell>
          <cell r="AC2766">
            <v>0</v>
          </cell>
          <cell r="AD2766">
            <v>0</v>
          </cell>
          <cell r="AE2766">
            <v>0</v>
          </cell>
          <cell r="AF2766">
            <v>0</v>
          </cell>
          <cell r="AG2766">
            <v>0</v>
          </cell>
          <cell r="AH2766">
            <v>0</v>
          </cell>
          <cell r="AI2766">
            <v>0</v>
          </cell>
          <cell r="AJ2766">
            <v>0</v>
          </cell>
          <cell r="AK2766">
            <v>0</v>
          </cell>
          <cell r="AL2766">
            <v>0</v>
          </cell>
          <cell r="AM2766">
            <v>0</v>
          </cell>
        </row>
        <row r="2767">
          <cell r="F2767" t="str">
            <v>SLX9850-8-SVL-RNDO-1</v>
          </cell>
          <cell r="G2767" t="str">
            <v>ESSENTIAL NBD ONSITE SUPPORT RENEWAL</v>
          </cell>
          <cell r="H2767" t="str">
            <v>ESSENTIAL NBD ONSITE SUPPORT RENEWAL</v>
          </cell>
          <cell r="I2767">
            <v>33125</v>
          </cell>
          <cell r="J2767">
            <v>33125</v>
          </cell>
          <cell r="K2767" t="str">
            <v>N</v>
          </cell>
          <cell r="L2767">
            <v>0</v>
          </cell>
          <cell r="M2767">
            <v>0</v>
          </cell>
          <cell r="N2767">
            <v>0</v>
          </cell>
          <cell r="O2767">
            <v>0</v>
          </cell>
          <cell r="P2767">
            <v>0</v>
          </cell>
          <cell r="Q2767" t="str">
            <v>new support SKU. New tab for SLX9850 in IP PB</v>
          </cell>
          <cell r="R2767">
            <v>0</v>
          </cell>
          <cell r="S2767">
            <v>21531</v>
          </cell>
          <cell r="T2767">
            <v>23188</v>
          </cell>
          <cell r="U2767">
            <v>23188</v>
          </cell>
          <cell r="V2767">
            <v>21531</v>
          </cell>
          <cell r="W2767">
            <v>0</v>
          </cell>
          <cell r="X2767" t="str">
            <v>A3</v>
          </cell>
          <cell r="Y2767">
            <v>0.35</v>
          </cell>
          <cell r="Z2767">
            <v>0.3</v>
          </cell>
          <cell r="AA2767">
            <v>0.3</v>
          </cell>
          <cell r="AB2767">
            <v>0.35</v>
          </cell>
          <cell r="AC2767">
            <v>0</v>
          </cell>
          <cell r="AD2767">
            <v>0</v>
          </cell>
          <cell r="AE2767">
            <v>0</v>
          </cell>
          <cell r="AF2767">
            <v>0</v>
          </cell>
          <cell r="AG2767">
            <v>0</v>
          </cell>
          <cell r="AH2767">
            <v>0</v>
          </cell>
          <cell r="AI2767">
            <v>0</v>
          </cell>
          <cell r="AJ2767">
            <v>0</v>
          </cell>
          <cell r="AK2767">
            <v>0</v>
          </cell>
          <cell r="AL2767">
            <v>0</v>
          </cell>
          <cell r="AM2767">
            <v>0</v>
          </cell>
        </row>
        <row r="2768">
          <cell r="F2768" t="str">
            <v>SLX9850-8-SVL-RNDO-2</v>
          </cell>
          <cell r="G2768" t="str">
            <v>ESSENTIAL NBD ONSITE SUPPORT RENEWAL</v>
          </cell>
          <cell r="H2768" t="str">
            <v>ESSENTIAL NBD ONSITE SUPPORT RENEWAL</v>
          </cell>
          <cell r="I2768">
            <v>62938</v>
          </cell>
          <cell r="J2768">
            <v>62938</v>
          </cell>
          <cell r="K2768" t="str">
            <v>N</v>
          </cell>
          <cell r="L2768">
            <v>0</v>
          </cell>
          <cell r="M2768">
            <v>0</v>
          </cell>
          <cell r="N2768">
            <v>0</v>
          </cell>
          <cell r="O2768">
            <v>0</v>
          </cell>
          <cell r="P2768">
            <v>0</v>
          </cell>
          <cell r="Q2768" t="str">
            <v>new support SKU. New tab for SLX9850 in IP PB</v>
          </cell>
          <cell r="R2768">
            <v>0</v>
          </cell>
          <cell r="S2768">
            <v>40909</v>
          </cell>
          <cell r="T2768">
            <v>44057</v>
          </cell>
          <cell r="U2768">
            <v>44057</v>
          </cell>
          <cell r="V2768">
            <v>40910</v>
          </cell>
          <cell r="W2768">
            <v>0</v>
          </cell>
          <cell r="X2768" t="str">
            <v>A3</v>
          </cell>
          <cell r="Y2768">
            <v>0.35</v>
          </cell>
          <cell r="Z2768">
            <v>0.3</v>
          </cell>
          <cell r="AA2768">
            <v>0.3</v>
          </cell>
          <cell r="AB2768">
            <v>0.35</v>
          </cell>
          <cell r="AC2768">
            <v>0</v>
          </cell>
          <cell r="AD2768">
            <v>0</v>
          </cell>
          <cell r="AE2768">
            <v>0</v>
          </cell>
          <cell r="AF2768">
            <v>0</v>
          </cell>
          <cell r="AG2768">
            <v>0</v>
          </cell>
          <cell r="AH2768">
            <v>0</v>
          </cell>
          <cell r="AI2768">
            <v>0</v>
          </cell>
          <cell r="AJ2768">
            <v>0</v>
          </cell>
          <cell r="AK2768">
            <v>0</v>
          </cell>
          <cell r="AL2768">
            <v>0</v>
          </cell>
          <cell r="AM2768">
            <v>0</v>
          </cell>
        </row>
        <row r="2769">
          <cell r="F2769" t="str">
            <v>SLX9850-8-SVL-RNDO-3</v>
          </cell>
          <cell r="G2769" t="str">
            <v>ESSENTIAL NBD ONSITE SUPPORT RENEWAL</v>
          </cell>
          <cell r="H2769" t="str">
            <v>ESSENTIAL NBD ONSITE SUPPORT RENEWAL</v>
          </cell>
          <cell r="I2769">
            <v>91094</v>
          </cell>
          <cell r="J2769">
            <v>91094</v>
          </cell>
          <cell r="K2769" t="str">
            <v>N</v>
          </cell>
          <cell r="L2769">
            <v>0</v>
          </cell>
          <cell r="M2769">
            <v>0</v>
          </cell>
          <cell r="N2769">
            <v>0</v>
          </cell>
          <cell r="O2769">
            <v>0</v>
          </cell>
          <cell r="P2769">
            <v>0</v>
          </cell>
          <cell r="Q2769" t="str">
            <v>new support SKU. New tab for SLX9850 in IP PB</v>
          </cell>
          <cell r="R2769">
            <v>0</v>
          </cell>
          <cell r="S2769">
            <v>59211</v>
          </cell>
          <cell r="T2769">
            <v>63766</v>
          </cell>
          <cell r="U2769">
            <v>63766</v>
          </cell>
          <cell r="V2769">
            <v>59211</v>
          </cell>
          <cell r="W2769">
            <v>0</v>
          </cell>
          <cell r="X2769" t="str">
            <v>A3</v>
          </cell>
          <cell r="Y2769">
            <v>0.35</v>
          </cell>
          <cell r="Z2769">
            <v>0.3</v>
          </cell>
          <cell r="AA2769">
            <v>0.3</v>
          </cell>
          <cell r="AB2769">
            <v>0.35</v>
          </cell>
          <cell r="AC2769">
            <v>0</v>
          </cell>
          <cell r="AD2769">
            <v>0</v>
          </cell>
          <cell r="AE2769">
            <v>0</v>
          </cell>
          <cell r="AF2769">
            <v>0</v>
          </cell>
          <cell r="AG2769">
            <v>0</v>
          </cell>
          <cell r="AH2769">
            <v>0</v>
          </cell>
          <cell r="AI2769">
            <v>0</v>
          </cell>
          <cell r="AJ2769">
            <v>0</v>
          </cell>
          <cell r="AK2769">
            <v>0</v>
          </cell>
          <cell r="AL2769">
            <v>0</v>
          </cell>
          <cell r="AM2769">
            <v>0</v>
          </cell>
        </row>
        <row r="2770">
          <cell r="F2770" t="str">
            <v>SLX9850-8-SVL-RNDO-4</v>
          </cell>
          <cell r="G2770" t="str">
            <v>ESSENTIAL NBD ONSITE SUPPORT RENEWAL</v>
          </cell>
          <cell r="H2770" t="str">
            <v>ESSENTIAL NBD ONSITE SUPPORT RENEWAL</v>
          </cell>
          <cell r="I2770">
            <v>121458</v>
          </cell>
          <cell r="J2770">
            <v>121458</v>
          </cell>
          <cell r="K2770" t="str">
            <v>N</v>
          </cell>
          <cell r="L2770">
            <v>0</v>
          </cell>
          <cell r="M2770">
            <v>0</v>
          </cell>
          <cell r="N2770">
            <v>0</v>
          </cell>
          <cell r="O2770">
            <v>0</v>
          </cell>
          <cell r="P2770">
            <v>0</v>
          </cell>
          <cell r="Q2770" t="str">
            <v>new support SKU. New tab for SLX9850 in IP PB</v>
          </cell>
          <cell r="R2770">
            <v>0</v>
          </cell>
          <cell r="S2770">
            <v>78948</v>
          </cell>
          <cell r="T2770">
            <v>85021</v>
          </cell>
          <cell r="U2770">
            <v>85021</v>
          </cell>
          <cell r="V2770">
            <v>78948</v>
          </cell>
          <cell r="W2770">
            <v>0</v>
          </cell>
          <cell r="X2770" t="str">
            <v>A3</v>
          </cell>
          <cell r="Y2770">
            <v>0.35</v>
          </cell>
          <cell r="Z2770">
            <v>0.3</v>
          </cell>
          <cell r="AA2770">
            <v>0.3</v>
          </cell>
          <cell r="AB2770">
            <v>0.35</v>
          </cell>
          <cell r="AC2770">
            <v>0</v>
          </cell>
          <cell r="AD2770">
            <v>0</v>
          </cell>
          <cell r="AE2770">
            <v>0</v>
          </cell>
          <cell r="AF2770">
            <v>0</v>
          </cell>
          <cell r="AG2770">
            <v>0</v>
          </cell>
          <cell r="AH2770">
            <v>0</v>
          </cell>
          <cell r="AI2770">
            <v>0</v>
          </cell>
          <cell r="AJ2770">
            <v>0</v>
          </cell>
          <cell r="AK2770">
            <v>0</v>
          </cell>
          <cell r="AL2770">
            <v>0</v>
          </cell>
          <cell r="AM2770">
            <v>0</v>
          </cell>
        </row>
        <row r="2771">
          <cell r="F2771" t="str">
            <v>SLX9850-8-SVL-RNDO-5</v>
          </cell>
          <cell r="G2771" t="str">
            <v>ESSENTIAL NBD ONSITE SUPPORT RENEWAL</v>
          </cell>
          <cell r="H2771" t="str">
            <v>ESSENTIAL NBD ONSITE SUPPORT RENEWAL</v>
          </cell>
          <cell r="I2771">
            <v>151823</v>
          </cell>
          <cell r="J2771">
            <v>151823</v>
          </cell>
          <cell r="K2771" t="str">
            <v>N</v>
          </cell>
          <cell r="L2771">
            <v>0</v>
          </cell>
          <cell r="M2771">
            <v>0</v>
          </cell>
          <cell r="N2771">
            <v>0</v>
          </cell>
          <cell r="O2771">
            <v>0</v>
          </cell>
          <cell r="P2771">
            <v>0</v>
          </cell>
          <cell r="Q2771" t="str">
            <v>new support SKU. New tab for SLX9850 in IP PB</v>
          </cell>
          <cell r="R2771">
            <v>0</v>
          </cell>
          <cell r="S2771">
            <v>98685</v>
          </cell>
          <cell r="T2771">
            <v>106276</v>
          </cell>
          <cell r="U2771">
            <v>106276</v>
          </cell>
          <cell r="V2771">
            <v>98685</v>
          </cell>
          <cell r="W2771">
            <v>0</v>
          </cell>
          <cell r="X2771" t="str">
            <v>A3</v>
          </cell>
          <cell r="Y2771">
            <v>0.35</v>
          </cell>
          <cell r="Z2771">
            <v>0.3</v>
          </cell>
          <cell r="AA2771">
            <v>0.3</v>
          </cell>
          <cell r="AB2771">
            <v>0.35</v>
          </cell>
          <cell r="AC2771">
            <v>0</v>
          </cell>
          <cell r="AD2771">
            <v>0</v>
          </cell>
          <cell r="AE2771">
            <v>0</v>
          </cell>
          <cell r="AF2771">
            <v>0</v>
          </cell>
          <cell r="AG2771">
            <v>0</v>
          </cell>
          <cell r="AH2771">
            <v>0</v>
          </cell>
          <cell r="AI2771">
            <v>0</v>
          </cell>
          <cell r="AJ2771">
            <v>0</v>
          </cell>
          <cell r="AK2771">
            <v>0</v>
          </cell>
          <cell r="AL2771">
            <v>0</v>
          </cell>
          <cell r="AM2771">
            <v>0</v>
          </cell>
        </row>
        <row r="2772">
          <cell r="F2772" t="str">
            <v>SLX9850-8-SVL-RNDP-1</v>
          </cell>
          <cell r="G2772" t="str">
            <v>ESSENTIAL NBD PARTS ONLY SUPPORT RENEWAL</v>
          </cell>
          <cell r="H2772" t="str">
            <v>ESSENTIAL NBD PARTS ONLY SUPPORT RENEWAL</v>
          </cell>
          <cell r="I2772">
            <v>26500</v>
          </cell>
          <cell r="J2772">
            <v>26500</v>
          </cell>
          <cell r="K2772" t="str">
            <v>N</v>
          </cell>
          <cell r="L2772">
            <v>0</v>
          </cell>
          <cell r="M2772">
            <v>0</v>
          </cell>
          <cell r="N2772">
            <v>0</v>
          </cell>
          <cell r="O2772">
            <v>0</v>
          </cell>
          <cell r="P2772">
            <v>0</v>
          </cell>
          <cell r="Q2772" t="str">
            <v>new support SKU. New tab for SLX9850 in IP PB</v>
          </cell>
          <cell r="R2772">
            <v>0</v>
          </cell>
          <cell r="S2772">
            <v>17225</v>
          </cell>
          <cell r="T2772">
            <v>18550</v>
          </cell>
          <cell r="U2772">
            <v>18550</v>
          </cell>
          <cell r="V2772">
            <v>17225</v>
          </cell>
          <cell r="W2772">
            <v>0</v>
          </cell>
          <cell r="X2772" t="str">
            <v>A3</v>
          </cell>
          <cell r="Y2772">
            <v>0.35</v>
          </cell>
          <cell r="Z2772">
            <v>0.3</v>
          </cell>
          <cell r="AA2772">
            <v>0.3</v>
          </cell>
          <cell r="AB2772">
            <v>0.35</v>
          </cell>
          <cell r="AC2772">
            <v>0</v>
          </cell>
          <cell r="AD2772">
            <v>0</v>
          </cell>
          <cell r="AE2772">
            <v>0</v>
          </cell>
          <cell r="AF2772">
            <v>0</v>
          </cell>
          <cell r="AG2772">
            <v>0</v>
          </cell>
          <cell r="AH2772">
            <v>0</v>
          </cell>
          <cell r="AI2772">
            <v>0</v>
          </cell>
          <cell r="AJ2772">
            <v>0</v>
          </cell>
          <cell r="AK2772">
            <v>0</v>
          </cell>
          <cell r="AL2772">
            <v>0</v>
          </cell>
          <cell r="AM2772">
            <v>0</v>
          </cell>
        </row>
        <row r="2773">
          <cell r="F2773" t="str">
            <v>SLX9850-8-SVL-RNDP-2</v>
          </cell>
          <cell r="G2773" t="str">
            <v>ESSENTIAL NBD PARTS ONLY SUPPORT RENEWAL</v>
          </cell>
          <cell r="H2773" t="str">
            <v>ESSENTIAL NBD PARTS ONLY SUPPORT RENEWAL</v>
          </cell>
          <cell r="I2773">
            <v>50350</v>
          </cell>
          <cell r="J2773">
            <v>50350</v>
          </cell>
          <cell r="K2773" t="str">
            <v>N</v>
          </cell>
          <cell r="L2773">
            <v>0</v>
          </cell>
          <cell r="M2773">
            <v>0</v>
          </cell>
          <cell r="N2773">
            <v>0</v>
          </cell>
          <cell r="O2773">
            <v>0</v>
          </cell>
          <cell r="P2773">
            <v>0</v>
          </cell>
          <cell r="Q2773" t="str">
            <v>new support SKU. New tab for SLX9850 in IP PB</v>
          </cell>
          <cell r="R2773">
            <v>0</v>
          </cell>
          <cell r="S2773">
            <v>32728</v>
          </cell>
          <cell r="T2773">
            <v>35245</v>
          </cell>
          <cell r="U2773">
            <v>35245</v>
          </cell>
          <cell r="V2773">
            <v>32728</v>
          </cell>
          <cell r="W2773">
            <v>0</v>
          </cell>
          <cell r="X2773" t="str">
            <v>A3</v>
          </cell>
          <cell r="Y2773">
            <v>0.35</v>
          </cell>
          <cell r="Z2773">
            <v>0.3</v>
          </cell>
          <cell r="AA2773">
            <v>0.3</v>
          </cell>
          <cell r="AB2773">
            <v>0.35</v>
          </cell>
          <cell r="AC2773">
            <v>0</v>
          </cell>
          <cell r="AD2773">
            <v>0</v>
          </cell>
          <cell r="AE2773">
            <v>0</v>
          </cell>
          <cell r="AF2773">
            <v>0</v>
          </cell>
          <cell r="AG2773">
            <v>0</v>
          </cell>
          <cell r="AH2773">
            <v>0</v>
          </cell>
          <cell r="AI2773">
            <v>0</v>
          </cell>
          <cell r="AJ2773">
            <v>0</v>
          </cell>
          <cell r="AK2773">
            <v>0</v>
          </cell>
          <cell r="AL2773">
            <v>0</v>
          </cell>
          <cell r="AM2773">
            <v>0</v>
          </cell>
        </row>
        <row r="2774">
          <cell r="F2774" t="str">
            <v>SLX9850-8-SVL-RNDP-3</v>
          </cell>
          <cell r="G2774" t="str">
            <v>ESSENTIAL NBD PARTS ONLY SUPPORT RENEWAL</v>
          </cell>
          <cell r="H2774" t="str">
            <v>ESSENTIAL NBD PARTS ONLY SUPPORT RENEWAL</v>
          </cell>
          <cell r="I2774">
            <v>72875</v>
          </cell>
          <cell r="J2774">
            <v>72875</v>
          </cell>
          <cell r="K2774" t="str">
            <v>N</v>
          </cell>
          <cell r="L2774">
            <v>0</v>
          </cell>
          <cell r="M2774">
            <v>0</v>
          </cell>
          <cell r="N2774">
            <v>0</v>
          </cell>
          <cell r="O2774">
            <v>0</v>
          </cell>
          <cell r="P2774">
            <v>0</v>
          </cell>
          <cell r="Q2774" t="str">
            <v>new support SKU. New tab for SLX9850 in IP PB</v>
          </cell>
          <cell r="R2774">
            <v>0</v>
          </cell>
          <cell r="S2774">
            <v>47369</v>
          </cell>
          <cell r="T2774">
            <v>51013</v>
          </cell>
          <cell r="U2774">
            <v>51013</v>
          </cell>
          <cell r="V2774">
            <v>47369</v>
          </cell>
          <cell r="W2774">
            <v>0</v>
          </cell>
          <cell r="X2774" t="str">
            <v>A3</v>
          </cell>
          <cell r="Y2774">
            <v>0.35</v>
          </cell>
          <cell r="Z2774">
            <v>0.3</v>
          </cell>
          <cell r="AA2774">
            <v>0.3</v>
          </cell>
          <cell r="AB2774">
            <v>0.35</v>
          </cell>
          <cell r="AC2774">
            <v>0</v>
          </cell>
          <cell r="AD2774">
            <v>0</v>
          </cell>
          <cell r="AE2774">
            <v>0</v>
          </cell>
          <cell r="AF2774">
            <v>0</v>
          </cell>
          <cell r="AG2774">
            <v>0</v>
          </cell>
          <cell r="AH2774">
            <v>0</v>
          </cell>
          <cell r="AI2774">
            <v>0</v>
          </cell>
          <cell r="AJ2774">
            <v>0</v>
          </cell>
          <cell r="AK2774">
            <v>0</v>
          </cell>
          <cell r="AL2774">
            <v>0</v>
          </cell>
          <cell r="AM2774">
            <v>0</v>
          </cell>
        </row>
        <row r="2775">
          <cell r="F2775" t="str">
            <v>SLX9850-8-SVL-RNDP-4</v>
          </cell>
          <cell r="G2775" t="str">
            <v>ESSENTIAL NBD PARTS ONLY SUPPORT RENEWAL</v>
          </cell>
          <cell r="H2775" t="str">
            <v>ESSENTIAL NBD PARTS ONLY SUPPORT RENEWAL</v>
          </cell>
          <cell r="I2775">
            <v>97167</v>
          </cell>
          <cell r="J2775">
            <v>97167</v>
          </cell>
          <cell r="K2775" t="str">
            <v>N</v>
          </cell>
          <cell r="L2775">
            <v>0</v>
          </cell>
          <cell r="M2775">
            <v>0</v>
          </cell>
          <cell r="N2775">
            <v>0</v>
          </cell>
          <cell r="O2775">
            <v>0</v>
          </cell>
          <cell r="P2775">
            <v>0</v>
          </cell>
          <cell r="Q2775" t="str">
            <v>new support SKU. New tab for SLX9850 in IP PB</v>
          </cell>
          <cell r="R2775">
            <v>0</v>
          </cell>
          <cell r="S2775">
            <v>63158</v>
          </cell>
          <cell r="T2775">
            <v>68017</v>
          </cell>
          <cell r="U2775">
            <v>68017</v>
          </cell>
          <cell r="V2775">
            <v>63159</v>
          </cell>
          <cell r="W2775">
            <v>0</v>
          </cell>
          <cell r="X2775" t="str">
            <v>A3</v>
          </cell>
          <cell r="Y2775">
            <v>0.35</v>
          </cell>
          <cell r="Z2775">
            <v>0.3</v>
          </cell>
          <cell r="AA2775">
            <v>0.3</v>
          </cell>
          <cell r="AB2775">
            <v>0.35</v>
          </cell>
          <cell r="AC2775">
            <v>0</v>
          </cell>
          <cell r="AD2775">
            <v>0</v>
          </cell>
          <cell r="AE2775">
            <v>0</v>
          </cell>
          <cell r="AF2775">
            <v>0</v>
          </cell>
          <cell r="AG2775">
            <v>0</v>
          </cell>
          <cell r="AH2775">
            <v>0</v>
          </cell>
          <cell r="AI2775">
            <v>0</v>
          </cell>
          <cell r="AJ2775">
            <v>0</v>
          </cell>
          <cell r="AK2775">
            <v>0</v>
          </cell>
          <cell r="AL2775">
            <v>0</v>
          </cell>
          <cell r="AM2775">
            <v>0</v>
          </cell>
        </row>
        <row r="2776">
          <cell r="F2776" t="str">
            <v>SLX9850-8-SVL-RNDP-5</v>
          </cell>
          <cell r="G2776" t="str">
            <v>ESSENTIAL NBD PARTS ONLY SUPPORT RENEWAL</v>
          </cell>
          <cell r="H2776" t="str">
            <v>ESSENTIAL NBD PARTS ONLY SUPPORT RENEWAL</v>
          </cell>
          <cell r="I2776">
            <v>121458</v>
          </cell>
          <cell r="J2776">
            <v>121458</v>
          </cell>
          <cell r="K2776" t="str">
            <v>N</v>
          </cell>
          <cell r="L2776">
            <v>0</v>
          </cell>
          <cell r="M2776">
            <v>0</v>
          </cell>
          <cell r="N2776">
            <v>0</v>
          </cell>
          <cell r="O2776">
            <v>0</v>
          </cell>
          <cell r="P2776">
            <v>0</v>
          </cell>
          <cell r="Q2776" t="str">
            <v>new support SKU. New tab for SLX9850 in IP PB</v>
          </cell>
          <cell r="R2776">
            <v>0</v>
          </cell>
          <cell r="S2776">
            <v>78948</v>
          </cell>
          <cell r="T2776">
            <v>85021</v>
          </cell>
          <cell r="U2776">
            <v>85021</v>
          </cell>
          <cell r="V2776">
            <v>78948</v>
          </cell>
          <cell r="W2776">
            <v>0</v>
          </cell>
          <cell r="X2776" t="str">
            <v>A3</v>
          </cell>
          <cell r="Y2776">
            <v>0.35</v>
          </cell>
          <cell r="Z2776">
            <v>0.3</v>
          </cell>
          <cell r="AA2776">
            <v>0.3</v>
          </cell>
          <cell r="AB2776">
            <v>0.35</v>
          </cell>
          <cell r="AC2776">
            <v>0</v>
          </cell>
          <cell r="AD2776">
            <v>0</v>
          </cell>
          <cell r="AE2776">
            <v>0</v>
          </cell>
          <cell r="AF2776">
            <v>0</v>
          </cell>
          <cell r="AG2776">
            <v>0</v>
          </cell>
          <cell r="AH2776">
            <v>0</v>
          </cell>
          <cell r="AI2776">
            <v>0</v>
          </cell>
          <cell r="AJ2776">
            <v>0</v>
          </cell>
          <cell r="AK2776">
            <v>0</v>
          </cell>
          <cell r="AL2776">
            <v>0</v>
          </cell>
          <cell r="AM2776">
            <v>0</v>
          </cell>
        </row>
        <row r="2777">
          <cell r="F2777" t="str">
            <v>SLX9850-8-SVL-RP4OS-1</v>
          </cell>
          <cell r="G2777" t="str">
            <v>PREMIER 4HR ONSITE SUPPORT RENEWAL</v>
          </cell>
          <cell r="H2777" t="str">
            <v>PREMIER 4HR ONSITE SUPPORT RENEWAL</v>
          </cell>
          <cell r="I2777">
            <v>63600</v>
          </cell>
          <cell r="J2777">
            <v>63600</v>
          </cell>
          <cell r="K2777" t="str">
            <v>N</v>
          </cell>
          <cell r="L2777">
            <v>0</v>
          </cell>
          <cell r="M2777">
            <v>0</v>
          </cell>
          <cell r="N2777">
            <v>0</v>
          </cell>
          <cell r="O2777">
            <v>0</v>
          </cell>
          <cell r="P2777">
            <v>0</v>
          </cell>
          <cell r="Q2777" t="str">
            <v>new support SKU. New tab for SLX9850 in IP PB</v>
          </cell>
          <cell r="R2777">
            <v>0</v>
          </cell>
          <cell r="S2777">
            <v>41340</v>
          </cell>
          <cell r="T2777">
            <v>44520</v>
          </cell>
          <cell r="U2777">
            <v>44520</v>
          </cell>
          <cell r="V2777">
            <v>41340</v>
          </cell>
          <cell r="W2777">
            <v>0</v>
          </cell>
          <cell r="X2777" t="str">
            <v>A3</v>
          </cell>
          <cell r="Y2777">
            <v>0.35</v>
          </cell>
          <cell r="Z2777">
            <v>0.3</v>
          </cell>
          <cell r="AA2777">
            <v>0.3</v>
          </cell>
          <cell r="AB2777">
            <v>0.35</v>
          </cell>
          <cell r="AC2777">
            <v>0</v>
          </cell>
          <cell r="AD2777">
            <v>0</v>
          </cell>
          <cell r="AE2777">
            <v>0</v>
          </cell>
          <cell r="AF2777">
            <v>0</v>
          </cell>
          <cell r="AG2777">
            <v>0</v>
          </cell>
          <cell r="AH2777">
            <v>0</v>
          </cell>
          <cell r="AI2777">
            <v>0</v>
          </cell>
          <cell r="AJ2777">
            <v>0</v>
          </cell>
          <cell r="AK2777">
            <v>0</v>
          </cell>
          <cell r="AL2777">
            <v>0</v>
          </cell>
          <cell r="AM2777">
            <v>0</v>
          </cell>
        </row>
        <row r="2778">
          <cell r="F2778" t="str">
            <v>SLX9850-8-SVL-RP4OS-2</v>
          </cell>
          <cell r="G2778" t="str">
            <v>PREMIER 4HR ONSITE SUPPORT RENEWAL</v>
          </cell>
          <cell r="H2778" t="str">
            <v>PREMIER 4HR ONSITE SUPPORT RENEWAL</v>
          </cell>
          <cell r="I2778">
            <v>120840</v>
          </cell>
          <cell r="J2778">
            <v>120840</v>
          </cell>
          <cell r="K2778" t="str">
            <v>N</v>
          </cell>
          <cell r="L2778">
            <v>0</v>
          </cell>
          <cell r="M2778">
            <v>0</v>
          </cell>
          <cell r="N2778">
            <v>0</v>
          </cell>
          <cell r="O2778">
            <v>0</v>
          </cell>
          <cell r="P2778">
            <v>0</v>
          </cell>
          <cell r="Q2778" t="str">
            <v>new support SKU. New tab for SLX9850 in IP PB</v>
          </cell>
          <cell r="R2778">
            <v>0</v>
          </cell>
          <cell r="S2778">
            <v>78546</v>
          </cell>
          <cell r="T2778">
            <v>84588</v>
          </cell>
          <cell r="U2778">
            <v>84588</v>
          </cell>
          <cell r="V2778">
            <v>78546</v>
          </cell>
          <cell r="W2778">
            <v>0</v>
          </cell>
          <cell r="X2778" t="str">
            <v>A3</v>
          </cell>
          <cell r="Y2778">
            <v>0.35</v>
          </cell>
          <cell r="Z2778">
            <v>0.3</v>
          </cell>
          <cell r="AA2778">
            <v>0.3</v>
          </cell>
          <cell r="AB2778">
            <v>0.35</v>
          </cell>
          <cell r="AC2778">
            <v>0</v>
          </cell>
          <cell r="AD2778">
            <v>0</v>
          </cell>
          <cell r="AE2778">
            <v>0</v>
          </cell>
          <cell r="AF2778">
            <v>0</v>
          </cell>
          <cell r="AG2778">
            <v>0</v>
          </cell>
          <cell r="AH2778">
            <v>0</v>
          </cell>
          <cell r="AI2778">
            <v>0</v>
          </cell>
          <cell r="AJ2778">
            <v>0</v>
          </cell>
          <cell r="AK2778">
            <v>0</v>
          </cell>
          <cell r="AL2778">
            <v>0</v>
          </cell>
          <cell r="AM2778">
            <v>0</v>
          </cell>
        </row>
        <row r="2779">
          <cell r="F2779" t="str">
            <v>SLX9850-8-SVL-RP4OS-3</v>
          </cell>
          <cell r="G2779" t="str">
            <v>PREMIER 4HR ONSITE SUPPORT RENEWAL</v>
          </cell>
          <cell r="H2779" t="str">
            <v>PREMIER 4HR ONSITE SUPPORT RENEWAL</v>
          </cell>
          <cell r="I2779">
            <v>174900</v>
          </cell>
          <cell r="J2779">
            <v>174900</v>
          </cell>
          <cell r="K2779" t="str">
            <v>N</v>
          </cell>
          <cell r="L2779">
            <v>0</v>
          </cell>
          <cell r="M2779">
            <v>0</v>
          </cell>
          <cell r="N2779">
            <v>0</v>
          </cell>
          <cell r="O2779">
            <v>0</v>
          </cell>
          <cell r="P2779">
            <v>0</v>
          </cell>
          <cell r="Q2779" t="str">
            <v>new support SKU. New tab for SLX9850 in IP PB</v>
          </cell>
          <cell r="R2779">
            <v>0</v>
          </cell>
          <cell r="S2779">
            <v>113685</v>
          </cell>
          <cell r="T2779">
            <v>122430</v>
          </cell>
          <cell r="U2779">
            <v>122430</v>
          </cell>
          <cell r="V2779">
            <v>113685</v>
          </cell>
          <cell r="W2779">
            <v>0</v>
          </cell>
          <cell r="X2779" t="str">
            <v>A3</v>
          </cell>
          <cell r="Y2779">
            <v>0.35</v>
          </cell>
          <cell r="Z2779">
            <v>0.3</v>
          </cell>
          <cell r="AA2779">
            <v>0.3</v>
          </cell>
          <cell r="AB2779">
            <v>0.35</v>
          </cell>
          <cell r="AC2779">
            <v>0</v>
          </cell>
          <cell r="AD2779">
            <v>0</v>
          </cell>
          <cell r="AE2779">
            <v>0</v>
          </cell>
          <cell r="AF2779">
            <v>0</v>
          </cell>
          <cell r="AG2779">
            <v>0</v>
          </cell>
          <cell r="AH2779">
            <v>0</v>
          </cell>
          <cell r="AI2779">
            <v>0</v>
          </cell>
          <cell r="AJ2779">
            <v>0</v>
          </cell>
          <cell r="AK2779">
            <v>0</v>
          </cell>
          <cell r="AL2779">
            <v>0</v>
          </cell>
          <cell r="AM2779">
            <v>0</v>
          </cell>
        </row>
        <row r="2780">
          <cell r="F2780" t="str">
            <v>SLX9850-8-SVL-RP4OS-4</v>
          </cell>
          <cell r="G2780" t="str">
            <v>PREMIER 4HR ONSITE SUPPORT RENEWAL</v>
          </cell>
          <cell r="H2780" t="str">
            <v>PREMIER 4HR ONSITE SUPPORT RENEWAL</v>
          </cell>
          <cell r="I2780">
            <v>233200</v>
          </cell>
          <cell r="J2780">
            <v>233200</v>
          </cell>
          <cell r="K2780" t="str">
            <v>N</v>
          </cell>
          <cell r="L2780">
            <v>0</v>
          </cell>
          <cell r="M2780">
            <v>0</v>
          </cell>
          <cell r="N2780">
            <v>0</v>
          </cell>
          <cell r="O2780">
            <v>0</v>
          </cell>
          <cell r="P2780">
            <v>0</v>
          </cell>
          <cell r="Q2780" t="str">
            <v>new support SKU. New tab for SLX9850 in IP PB</v>
          </cell>
          <cell r="R2780">
            <v>0</v>
          </cell>
          <cell r="S2780">
            <v>151580</v>
          </cell>
          <cell r="T2780">
            <v>163240</v>
          </cell>
          <cell r="U2780">
            <v>163240</v>
          </cell>
          <cell r="V2780">
            <v>151580</v>
          </cell>
          <cell r="W2780">
            <v>0</v>
          </cell>
          <cell r="X2780" t="str">
            <v>A3</v>
          </cell>
          <cell r="Y2780">
            <v>0.35</v>
          </cell>
          <cell r="Z2780">
            <v>0.3</v>
          </cell>
          <cell r="AA2780">
            <v>0.3</v>
          </cell>
          <cell r="AB2780">
            <v>0.35</v>
          </cell>
          <cell r="AC2780">
            <v>0</v>
          </cell>
          <cell r="AD2780">
            <v>0</v>
          </cell>
          <cell r="AE2780">
            <v>0</v>
          </cell>
          <cell r="AF2780">
            <v>0</v>
          </cell>
          <cell r="AG2780">
            <v>0</v>
          </cell>
          <cell r="AH2780">
            <v>0</v>
          </cell>
          <cell r="AI2780">
            <v>0</v>
          </cell>
          <cell r="AJ2780">
            <v>0</v>
          </cell>
          <cell r="AK2780">
            <v>0</v>
          </cell>
          <cell r="AL2780">
            <v>0</v>
          </cell>
          <cell r="AM2780">
            <v>0</v>
          </cell>
        </row>
        <row r="2781">
          <cell r="F2781" t="str">
            <v>SLX9850-8-SVL-RP4OS-5</v>
          </cell>
          <cell r="G2781" t="str">
            <v>PREMIER 4HR ONSITE SUPPORT RENEWAL</v>
          </cell>
          <cell r="H2781" t="str">
            <v>PREMIER 4HR ONSITE SUPPORT RENEWAL</v>
          </cell>
          <cell r="I2781">
            <v>291500</v>
          </cell>
          <cell r="J2781">
            <v>291500</v>
          </cell>
          <cell r="K2781" t="str">
            <v>N</v>
          </cell>
          <cell r="L2781">
            <v>0</v>
          </cell>
          <cell r="M2781">
            <v>0</v>
          </cell>
          <cell r="N2781">
            <v>0</v>
          </cell>
          <cell r="O2781">
            <v>0</v>
          </cell>
          <cell r="P2781">
            <v>0</v>
          </cell>
          <cell r="Q2781" t="str">
            <v>new support SKU. New tab for SLX9850 in IP PB</v>
          </cell>
          <cell r="R2781">
            <v>0</v>
          </cell>
          <cell r="S2781">
            <v>189475</v>
          </cell>
          <cell r="T2781">
            <v>204050</v>
          </cell>
          <cell r="U2781">
            <v>204050</v>
          </cell>
          <cell r="V2781">
            <v>189475</v>
          </cell>
          <cell r="W2781">
            <v>0</v>
          </cell>
          <cell r="X2781" t="str">
            <v>A3</v>
          </cell>
          <cell r="Y2781">
            <v>0.35</v>
          </cell>
          <cell r="Z2781">
            <v>0.3</v>
          </cell>
          <cell r="AA2781">
            <v>0.3</v>
          </cell>
          <cell r="AB2781">
            <v>0.35</v>
          </cell>
          <cell r="AC2781">
            <v>0</v>
          </cell>
          <cell r="AD2781">
            <v>0</v>
          </cell>
          <cell r="AE2781">
            <v>0</v>
          </cell>
          <cell r="AF2781">
            <v>0</v>
          </cell>
          <cell r="AG2781">
            <v>0</v>
          </cell>
          <cell r="AH2781">
            <v>0</v>
          </cell>
          <cell r="AI2781">
            <v>0</v>
          </cell>
          <cell r="AJ2781">
            <v>0</v>
          </cell>
          <cell r="AK2781">
            <v>0</v>
          </cell>
          <cell r="AL2781">
            <v>0</v>
          </cell>
          <cell r="AM2781">
            <v>0</v>
          </cell>
        </row>
        <row r="2782">
          <cell r="F2782" t="str">
            <v>SLX9850-8-SVL-RP4P-1</v>
          </cell>
          <cell r="G2782" t="str">
            <v>PREMIER 4HR PARTS ONLY SUPPORT RENEWAL</v>
          </cell>
          <cell r="H2782" t="str">
            <v>PREMIER 4HR PARTS ONLY SUPPORT RENEWAL</v>
          </cell>
          <cell r="I2782">
            <v>53000</v>
          </cell>
          <cell r="J2782">
            <v>53000</v>
          </cell>
          <cell r="K2782" t="str">
            <v>N</v>
          </cell>
          <cell r="L2782">
            <v>0</v>
          </cell>
          <cell r="M2782">
            <v>0</v>
          </cell>
          <cell r="N2782">
            <v>0</v>
          </cell>
          <cell r="O2782">
            <v>0</v>
          </cell>
          <cell r="P2782">
            <v>0</v>
          </cell>
          <cell r="Q2782" t="str">
            <v>new support SKU. New tab for SLX9850 in IP PB</v>
          </cell>
          <cell r="R2782">
            <v>0</v>
          </cell>
          <cell r="S2782">
            <v>34450</v>
          </cell>
          <cell r="T2782">
            <v>37100</v>
          </cell>
          <cell r="U2782">
            <v>37100</v>
          </cell>
          <cell r="V2782">
            <v>34450</v>
          </cell>
          <cell r="W2782">
            <v>0</v>
          </cell>
          <cell r="X2782" t="str">
            <v>A3</v>
          </cell>
          <cell r="Y2782">
            <v>0.35</v>
          </cell>
          <cell r="Z2782">
            <v>0.3</v>
          </cell>
          <cell r="AA2782">
            <v>0.3</v>
          </cell>
          <cell r="AB2782">
            <v>0.35</v>
          </cell>
          <cell r="AC2782">
            <v>0</v>
          </cell>
          <cell r="AD2782">
            <v>0</v>
          </cell>
          <cell r="AE2782">
            <v>0</v>
          </cell>
          <cell r="AF2782">
            <v>0</v>
          </cell>
          <cell r="AG2782">
            <v>0</v>
          </cell>
          <cell r="AH2782">
            <v>0</v>
          </cell>
          <cell r="AI2782">
            <v>0</v>
          </cell>
          <cell r="AJ2782">
            <v>0</v>
          </cell>
          <cell r="AK2782">
            <v>0</v>
          </cell>
          <cell r="AL2782">
            <v>0</v>
          </cell>
          <cell r="AM2782">
            <v>0</v>
          </cell>
        </row>
        <row r="2783">
          <cell r="F2783" t="str">
            <v>SLX9850-8-SVL-RP4P-2</v>
          </cell>
          <cell r="G2783" t="str">
            <v>PREMIER 4HR PARTS ONLY SUPPORT RENEWAL</v>
          </cell>
          <cell r="H2783" t="str">
            <v>PREMIER 4HR PARTS ONLY SUPPORT RENEWAL</v>
          </cell>
          <cell r="I2783">
            <v>100700</v>
          </cell>
          <cell r="J2783">
            <v>100700</v>
          </cell>
          <cell r="K2783" t="str">
            <v>N</v>
          </cell>
          <cell r="L2783">
            <v>0</v>
          </cell>
          <cell r="M2783">
            <v>0</v>
          </cell>
          <cell r="N2783">
            <v>0</v>
          </cell>
          <cell r="O2783">
            <v>0</v>
          </cell>
          <cell r="P2783">
            <v>0</v>
          </cell>
          <cell r="Q2783" t="str">
            <v>new support SKU. New tab for SLX9850 in IP PB</v>
          </cell>
          <cell r="R2783">
            <v>0</v>
          </cell>
          <cell r="S2783">
            <v>65455</v>
          </cell>
          <cell r="T2783">
            <v>70490</v>
          </cell>
          <cell r="U2783">
            <v>70490</v>
          </cell>
          <cell r="V2783">
            <v>65455</v>
          </cell>
          <cell r="W2783">
            <v>0</v>
          </cell>
          <cell r="X2783" t="str">
            <v>A3</v>
          </cell>
          <cell r="Y2783">
            <v>0.35</v>
          </cell>
          <cell r="Z2783">
            <v>0.3</v>
          </cell>
          <cell r="AA2783">
            <v>0.3</v>
          </cell>
          <cell r="AB2783">
            <v>0.35</v>
          </cell>
          <cell r="AC2783">
            <v>0</v>
          </cell>
          <cell r="AD2783">
            <v>0</v>
          </cell>
          <cell r="AE2783">
            <v>0</v>
          </cell>
          <cell r="AF2783">
            <v>0</v>
          </cell>
          <cell r="AG2783">
            <v>0</v>
          </cell>
          <cell r="AH2783">
            <v>0</v>
          </cell>
          <cell r="AI2783">
            <v>0</v>
          </cell>
          <cell r="AJ2783">
            <v>0</v>
          </cell>
          <cell r="AK2783">
            <v>0</v>
          </cell>
          <cell r="AL2783">
            <v>0</v>
          </cell>
          <cell r="AM2783">
            <v>0</v>
          </cell>
        </row>
        <row r="2784">
          <cell r="F2784" t="str">
            <v>SLX9850-8-SVL-RP4P-3</v>
          </cell>
          <cell r="G2784" t="str">
            <v>PREMIER 4HR PARTS ONLY SUPPORT RENEWAL</v>
          </cell>
          <cell r="H2784" t="str">
            <v>PREMIER 4HR PARTS ONLY SUPPORT RENEWAL</v>
          </cell>
          <cell r="I2784">
            <v>145750</v>
          </cell>
          <cell r="J2784">
            <v>145750</v>
          </cell>
          <cell r="K2784" t="str">
            <v>N</v>
          </cell>
          <cell r="L2784">
            <v>0</v>
          </cell>
          <cell r="M2784">
            <v>0</v>
          </cell>
          <cell r="N2784">
            <v>0</v>
          </cell>
          <cell r="O2784">
            <v>0</v>
          </cell>
          <cell r="P2784">
            <v>0</v>
          </cell>
          <cell r="Q2784" t="str">
            <v>new support SKU. New tab for SLX9850 in IP PB</v>
          </cell>
          <cell r="R2784">
            <v>0</v>
          </cell>
          <cell r="S2784">
            <v>94738</v>
          </cell>
          <cell r="T2784">
            <v>102025</v>
          </cell>
          <cell r="U2784">
            <v>102025</v>
          </cell>
          <cell r="V2784">
            <v>94738</v>
          </cell>
          <cell r="W2784">
            <v>0</v>
          </cell>
          <cell r="X2784" t="str">
            <v>A3</v>
          </cell>
          <cell r="Y2784">
            <v>0.35</v>
          </cell>
          <cell r="Z2784">
            <v>0.3</v>
          </cell>
          <cell r="AA2784">
            <v>0.3</v>
          </cell>
          <cell r="AB2784">
            <v>0.35</v>
          </cell>
          <cell r="AC2784">
            <v>0</v>
          </cell>
          <cell r="AD2784">
            <v>0</v>
          </cell>
          <cell r="AE2784">
            <v>0</v>
          </cell>
          <cell r="AF2784">
            <v>0</v>
          </cell>
          <cell r="AG2784">
            <v>0</v>
          </cell>
          <cell r="AH2784">
            <v>0</v>
          </cell>
          <cell r="AI2784">
            <v>0</v>
          </cell>
          <cell r="AJ2784">
            <v>0</v>
          </cell>
          <cell r="AK2784">
            <v>0</v>
          </cell>
          <cell r="AL2784">
            <v>0</v>
          </cell>
          <cell r="AM2784">
            <v>0</v>
          </cell>
        </row>
        <row r="2785">
          <cell r="F2785" t="str">
            <v>SLX9850-8-SVL-RP4P-4</v>
          </cell>
          <cell r="G2785" t="str">
            <v>PREMIER 4HR PARTS ONLY SUPPORT RENEWAL</v>
          </cell>
          <cell r="H2785" t="str">
            <v>PREMIER 4HR PARTS ONLY SUPPORT RENEWAL</v>
          </cell>
          <cell r="I2785">
            <v>194333</v>
          </cell>
          <cell r="J2785">
            <v>194333</v>
          </cell>
          <cell r="K2785" t="str">
            <v>N</v>
          </cell>
          <cell r="L2785">
            <v>0</v>
          </cell>
          <cell r="M2785">
            <v>0</v>
          </cell>
          <cell r="N2785">
            <v>0</v>
          </cell>
          <cell r="O2785">
            <v>0</v>
          </cell>
          <cell r="P2785">
            <v>0</v>
          </cell>
          <cell r="Q2785" t="str">
            <v>new support SKU. New tab for SLX9850 in IP PB</v>
          </cell>
          <cell r="R2785">
            <v>0</v>
          </cell>
          <cell r="S2785">
            <v>126317</v>
          </cell>
          <cell r="T2785">
            <v>136033</v>
          </cell>
          <cell r="U2785">
            <v>136033</v>
          </cell>
          <cell r="V2785">
            <v>126316</v>
          </cell>
          <cell r="W2785">
            <v>0</v>
          </cell>
          <cell r="X2785" t="str">
            <v>A3</v>
          </cell>
          <cell r="Y2785">
            <v>0.35</v>
          </cell>
          <cell r="Z2785">
            <v>0.3</v>
          </cell>
          <cell r="AA2785">
            <v>0.3</v>
          </cell>
          <cell r="AB2785">
            <v>0.35</v>
          </cell>
          <cell r="AC2785">
            <v>0</v>
          </cell>
          <cell r="AD2785">
            <v>0</v>
          </cell>
          <cell r="AE2785">
            <v>0</v>
          </cell>
          <cell r="AF2785">
            <v>0</v>
          </cell>
          <cell r="AG2785">
            <v>0</v>
          </cell>
          <cell r="AH2785">
            <v>0</v>
          </cell>
          <cell r="AI2785">
            <v>0</v>
          </cell>
          <cell r="AJ2785">
            <v>0</v>
          </cell>
          <cell r="AK2785">
            <v>0</v>
          </cell>
          <cell r="AL2785">
            <v>0</v>
          </cell>
          <cell r="AM2785">
            <v>0</v>
          </cell>
        </row>
        <row r="2786">
          <cell r="F2786" t="str">
            <v>SLX9850-8-SVL-RP4P-5</v>
          </cell>
          <cell r="G2786" t="str">
            <v>PREMIER 4HR PARTS ONLY SUPPORT RENEWAL</v>
          </cell>
          <cell r="H2786" t="str">
            <v>PREMIER 4HR PARTS ONLY SUPPORT RENEWAL</v>
          </cell>
          <cell r="I2786">
            <v>242917</v>
          </cell>
          <cell r="J2786">
            <v>242917</v>
          </cell>
          <cell r="K2786" t="str">
            <v>N</v>
          </cell>
          <cell r="L2786">
            <v>0</v>
          </cell>
          <cell r="M2786">
            <v>0</v>
          </cell>
          <cell r="N2786">
            <v>0</v>
          </cell>
          <cell r="O2786">
            <v>0</v>
          </cell>
          <cell r="P2786">
            <v>0</v>
          </cell>
          <cell r="Q2786" t="str">
            <v>new support SKU. New tab for SLX9850 in IP PB</v>
          </cell>
          <cell r="R2786">
            <v>0</v>
          </cell>
          <cell r="S2786">
            <v>157896</v>
          </cell>
          <cell r="T2786">
            <v>170042</v>
          </cell>
          <cell r="U2786">
            <v>170042</v>
          </cell>
          <cell r="V2786">
            <v>157896</v>
          </cell>
          <cell r="W2786">
            <v>0</v>
          </cell>
          <cell r="X2786" t="str">
            <v>A3</v>
          </cell>
          <cell r="Y2786">
            <v>0.35</v>
          </cell>
          <cell r="Z2786">
            <v>0.3</v>
          </cell>
          <cell r="AA2786">
            <v>0.3</v>
          </cell>
          <cell r="AB2786">
            <v>0.35</v>
          </cell>
          <cell r="AC2786">
            <v>0</v>
          </cell>
          <cell r="AD2786">
            <v>0</v>
          </cell>
          <cell r="AE2786">
            <v>0</v>
          </cell>
          <cell r="AF2786">
            <v>0</v>
          </cell>
          <cell r="AG2786">
            <v>0</v>
          </cell>
          <cell r="AH2786">
            <v>0</v>
          </cell>
          <cell r="AI2786">
            <v>0</v>
          </cell>
          <cell r="AJ2786">
            <v>0</v>
          </cell>
          <cell r="AK2786">
            <v>0</v>
          </cell>
          <cell r="AL2786">
            <v>0</v>
          </cell>
          <cell r="AM2786">
            <v>0</v>
          </cell>
        </row>
        <row r="2787">
          <cell r="F2787" t="str">
            <v>SLX9850-8-SVL-RPC4OS-1</v>
          </cell>
          <cell r="G2787" t="str">
            <v>PREMIER-CHOICE 4HR ONSITE SUPPORT RENEWAL</v>
          </cell>
          <cell r="H2787" t="str">
            <v>PREMIER-CHOICE 4HR ONSITE SUPPORT RENEWAL</v>
          </cell>
          <cell r="I2787">
            <v>58300</v>
          </cell>
          <cell r="J2787">
            <v>58300</v>
          </cell>
          <cell r="K2787" t="str">
            <v>N</v>
          </cell>
          <cell r="L2787">
            <v>0</v>
          </cell>
          <cell r="M2787">
            <v>0</v>
          </cell>
          <cell r="N2787">
            <v>0</v>
          </cell>
          <cell r="O2787">
            <v>0</v>
          </cell>
          <cell r="P2787">
            <v>0</v>
          </cell>
          <cell r="Q2787" t="str">
            <v>new support SKU. New tab for SLX9850 in IP PB</v>
          </cell>
          <cell r="R2787">
            <v>0</v>
          </cell>
          <cell r="S2787">
            <v>37895</v>
          </cell>
          <cell r="T2787">
            <v>40810</v>
          </cell>
          <cell r="U2787">
            <v>40810</v>
          </cell>
          <cell r="V2787">
            <v>37895</v>
          </cell>
          <cell r="W2787">
            <v>0</v>
          </cell>
          <cell r="X2787" t="str">
            <v>A3</v>
          </cell>
          <cell r="Y2787">
            <v>0.35</v>
          </cell>
          <cell r="Z2787">
            <v>0.3</v>
          </cell>
          <cell r="AA2787">
            <v>0.3</v>
          </cell>
          <cell r="AB2787">
            <v>0.35</v>
          </cell>
          <cell r="AC2787">
            <v>0</v>
          </cell>
          <cell r="AD2787">
            <v>0</v>
          </cell>
          <cell r="AE2787">
            <v>0</v>
          </cell>
          <cell r="AF2787">
            <v>0</v>
          </cell>
          <cell r="AG2787">
            <v>0</v>
          </cell>
          <cell r="AH2787">
            <v>0</v>
          </cell>
          <cell r="AI2787">
            <v>0</v>
          </cell>
          <cell r="AJ2787">
            <v>0</v>
          </cell>
          <cell r="AK2787">
            <v>0</v>
          </cell>
          <cell r="AL2787">
            <v>0</v>
          </cell>
          <cell r="AM2787">
            <v>0</v>
          </cell>
        </row>
        <row r="2788">
          <cell r="F2788" t="str">
            <v>SLX9850-8-SVL-RPC4OS-2</v>
          </cell>
          <cell r="G2788" t="str">
            <v>PREMIER-CHOICE 4HR ONSITE SUPPORT RENEWAL</v>
          </cell>
          <cell r="H2788" t="str">
            <v>PREMIER-CHOICE 4HR ONSITE SUPPORT RENEWAL</v>
          </cell>
          <cell r="I2788">
            <v>110770</v>
          </cell>
          <cell r="J2788">
            <v>110770</v>
          </cell>
          <cell r="K2788" t="str">
            <v>N</v>
          </cell>
          <cell r="L2788">
            <v>0</v>
          </cell>
          <cell r="M2788">
            <v>0</v>
          </cell>
          <cell r="N2788">
            <v>0</v>
          </cell>
          <cell r="O2788">
            <v>0</v>
          </cell>
          <cell r="P2788">
            <v>0</v>
          </cell>
          <cell r="Q2788" t="str">
            <v>new support SKU. New tab for SLX9850 in IP PB</v>
          </cell>
          <cell r="R2788">
            <v>0</v>
          </cell>
          <cell r="S2788">
            <v>72001</v>
          </cell>
          <cell r="T2788">
            <v>77539</v>
          </cell>
          <cell r="U2788">
            <v>77539</v>
          </cell>
          <cell r="V2788">
            <v>72001</v>
          </cell>
          <cell r="W2788">
            <v>0</v>
          </cell>
          <cell r="X2788" t="str">
            <v>A3</v>
          </cell>
          <cell r="Y2788">
            <v>0.35</v>
          </cell>
          <cell r="Z2788">
            <v>0.3</v>
          </cell>
          <cell r="AA2788">
            <v>0.3</v>
          </cell>
          <cell r="AB2788">
            <v>0.35</v>
          </cell>
          <cell r="AC2788">
            <v>0</v>
          </cell>
          <cell r="AD2788">
            <v>0</v>
          </cell>
          <cell r="AE2788">
            <v>0</v>
          </cell>
          <cell r="AF2788">
            <v>0</v>
          </cell>
          <cell r="AG2788">
            <v>0</v>
          </cell>
          <cell r="AH2788">
            <v>0</v>
          </cell>
          <cell r="AI2788">
            <v>0</v>
          </cell>
          <cell r="AJ2788">
            <v>0</v>
          </cell>
          <cell r="AK2788">
            <v>0</v>
          </cell>
          <cell r="AL2788">
            <v>0</v>
          </cell>
          <cell r="AM2788">
            <v>0</v>
          </cell>
        </row>
        <row r="2789">
          <cell r="F2789" t="str">
            <v>SLX9850-8-SVL-RPC4OS-3</v>
          </cell>
          <cell r="G2789" t="str">
            <v>PREMIER-CHOICE 4HR ONSITE SUPPORT RENEWAL</v>
          </cell>
          <cell r="H2789" t="str">
            <v>PREMIER-CHOICE 4HR ONSITE SUPPORT RENEWAL</v>
          </cell>
          <cell r="I2789">
            <v>160325</v>
          </cell>
          <cell r="J2789">
            <v>160325</v>
          </cell>
          <cell r="K2789" t="str">
            <v>N</v>
          </cell>
          <cell r="L2789">
            <v>0</v>
          </cell>
          <cell r="M2789">
            <v>0</v>
          </cell>
          <cell r="N2789">
            <v>0</v>
          </cell>
          <cell r="O2789">
            <v>0</v>
          </cell>
          <cell r="P2789">
            <v>0</v>
          </cell>
          <cell r="Q2789" t="str">
            <v>new support SKU. New tab for SLX9850 in IP PB</v>
          </cell>
          <cell r="R2789">
            <v>0</v>
          </cell>
          <cell r="S2789">
            <v>104211</v>
          </cell>
          <cell r="T2789">
            <v>112228</v>
          </cell>
          <cell r="U2789">
            <v>112228</v>
          </cell>
          <cell r="V2789">
            <v>104211</v>
          </cell>
          <cell r="W2789">
            <v>0</v>
          </cell>
          <cell r="X2789" t="str">
            <v>A3</v>
          </cell>
          <cell r="Y2789">
            <v>0.35</v>
          </cell>
          <cell r="Z2789">
            <v>0.3</v>
          </cell>
          <cell r="AA2789">
            <v>0.3</v>
          </cell>
          <cell r="AB2789">
            <v>0.35</v>
          </cell>
          <cell r="AC2789">
            <v>0</v>
          </cell>
          <cell r="AD2789">
            <v>0</v>
          </cell>
          <cell r="AE2789">
            <v>0</v>
          </cell>
          <cell r="AF2789">
            <v>0</v>
          </cell>
          <cell r="AG2789">
            <v>0</v>
          </cell>
          <cell r="AH2789">
            <v>0</v>
          </cell>
          <cell r="AI2789">
            <v>0</v>
          </cell>
          <cell r="AJ2789">
            <v>0</v>
          </cell>
          <cell r="AK2789">
            <v>0</v>
          </cell>
          <cell r="AL2789">
            <v>0</v>
          </cell>
          <cell r="AM2789">
            <v>0</v>
          </cell>
        </row>
        <row r="2790">
          <cell r="F2790" t="str">
            <v>SLX9850-8-SVL-RPC4OS-4</v>
          </cell>
          <cell r="G2790" t="str">
            <v>PREMIER-CHOICE 4HR ONSITE SUPPORT RENEWAL</v>
          </cell>
          <cell r="H2790" t="str">
            <v>PREMIER-CHOICE 4HR ONSITE SUPPORT RENEWAL</v>
          </cell>
          <cell r="I2790">
            <v>213767</v>
          </cell>
          <cell r="J2790">
            <v>213767</v>
          </cell>
          <cell r="K2790" t="str">
            <v>N</v>
          </cell>
          <cell r="L2790">
            <v>0</v>
          </cell>
          <cell r="M2790">
            <v>0</v>
          </cell>
          <cell r="N2790">
            <v>0</v>
          </cell>
          <cell r="O2790">
            <v>0</v>
          </cell>
          <cell r="P2790">
            <v>0</v>
          </cell>
          <cell r="Q2790" t="str">
            <v>new support SKU. New tab for SLX9850 in IP PB</v>
          </cell>
          <cell r="R2790">
            <v>0</v>
          </cell>
          <cell r="S2790">
            <v>138948</v>
          </cell>
          <cell r="T2790">
            <v>149637</v>
          </cell>
          <cell r="U2790">
            <v>149637</v>
          </cell>
          <cell r="V2790">
            <v>138949</v>
          </cell>
          <cell r="W2790">
            <v>0</v>
          </cell>
          <cell r="X2790" t="str">
            <v>A3</v>
          </cell>
          <cell r="Y2790">
            <v>0.35</v>
          </cell>
          <cell r="Z2790">
            <v>0.3</v>
          </cell>
          <cell r="AA2790">
            <v>0.3</v>
          </cell>
          <cell r="AB2790">
            <v>0.35</v>
          </cell>
          <cell r="AC2790">
            <v>0</v>
          </cell>
          <cell r="AD2790">
            <v>0</v>
          </cell>
          <cell r="AE2790">
            <v>0</v>
          </cell>
          <cell r="AF2790">
            <v>0</v>
          </cell>
          <cell r="AG2790">
            <v>0</v>
          </cell>
          <cell r="AH2790">
            <v>0</v>
          </cell>
          <cell r="AI2790">
            <v>0</v>
          </cell>
          <cell r="AJ2790">
            <v>0</v>
          </cell>
          <cell r="AK2790">
            <v>0</v>
          </cell>
          <cell r="AL2790">
            <v>0</v>
          </cell>
          <cell r="AM2790">
            <v>0</v>
          </cell>
        </row>
        <row r="2791">
          <cell r="F2791" t="str">
            <v>SLX9850-8-SVL-RPC4OS-5</v>
          </cell>
          <cell r="G2791" t="str">
            <v>PREMIER-CHOICE 4HR ONSITE SUPPORT RENEWAL</v>
          </cell>
          <cell r="H2791" t="str">
            <v>PREMIER-CHOICE 4HR ONSITE SUPPORT RENEWAL</v>
          </cell>
          <cell r="I2791">
            <v>267208</v>
          </cell>
          <cell r="J2791">
            <v>267208</v>
          </cell>
          <cell r="K2791" t="str">
            <v>N</v>
          </cell>
          <cell r="L2791">
            <v>0</v>
          </cell>
          <cell r="M2791">
            <v>0</v>
          </cell>
          <cell r="N2791">
            <v>0</v>
          </cell>
          <cell r="O2791">
            <v>0</v>
          </cell>
          <cell r="P2791">
            <v>0</v>
          </cell>
          <cell r="Q2791" t="str">
            <v>new support SKU. New tab for SLX9850 in IP PB</v>
          </cell>
          <cell r="R2791">
            <v>0</v>
          </cell>
          <cell r="S2791">
            <v>173685</v>
          </cell>
          <cell r="T2791">
            <v>187046</v>
          </cell>
          <cell r="U2791">
            <v>187046</v>
          </cell>
          <cell r="V2791">
            <v>173685</v>
          </cell>
          <cell r="W2791">
            <v>0</v>
          </cell>
          <cell r="X2791" t="str">
            <v>A3</v>
          </cell>
          <cell r="Y2791">
            <v>0.35</v>
          </cell>
          <cell r="Z2791">
            <v>0.3</v>
          </cell>
          <cell r="AA2791">
            <v>0.3</v>
          </cell>
          <cell r="AB2791">
            <v>0.35</v>
          </cell>
          <cell r="AC2791">
            <v>0</v>
          </cell>
          <cell r="AD2791">
            <v>0</v>
          </cell>
          <cell r="AE2791">
            <v>0</v>
          </cell>
          <cell r="AF2791">
            <v>0</v>
          </cell>
          <cell r="AG2791">
            <v>0</v>
          </cell>
          <cell r="AH2791">
            <v>0</v>
          </cell>
          <cell r="AI2791">
            <v>0</v>
          </cell>
          <cell r="AJ2791">
            <v>0</v>
          </cell>
          <cell r="AK2791">
            <v>0</v>
          </cell>
          <cell r="AL2791">
            <v>0</v>
          </cell>
          <cell r="AM2791">
            <v>0</v>
          </cell>
        </row>
        <row r="2792">
          <cell r="F2792" t="str">
            <v>SLX9850-8-SVL-RPC4P-1</v>
          </cell>
          <cell r="G2792" t="str">
            <v>PREMIER-CHOICE 4HR PARTS ONLY SUPPORT RENEWAL</v>
          </cell>
          <cell r="H2792" t="str">
            <v>PREMIER-CHOICE 4HR PARTS ONLY SUPPORT RENEWAL</v>
          </cell>
          <cell r="I2792">
            <v>47700</v>
          </cell>
          <cell r="J2792">
            <v>47700</v>
          </cell>
          <cell r="K2792" t="str">
            <v>N</v>
          </cell>
          <cell r="L2792">
            <v>0</v>
          </cell>
          <cell r="M2792">
            <v>0</v>
          </cell>
          <cell r="N2792">
            <v>0</v>
          </cell>
          <cell r="O2792">
            <v>0</v>
          </cell>
          <cell r="P2792">
            <v>0</v>
          </cell>
          <cell r="Q2792" t="str">
            <v>new support SKU. New tab for SLX9850 in IP PB</v>
          </cell>
          <cell r="R2792">
            <v>0</v>
          </cell>
          <cell r="S2792">
            <v>31005</v>
          </cell>
          <cell r="T2792">
            <v>33390</v>
          </cell>
          <cell r="U2792">
            <v>33390</v>
          </cell>
          <cell r="V2792">
            <v>31005</v>
          </cell>
          <cell r="W2792">
            <v>0</v>
          </cell>
          <cell r="X2792" t="str">
            <v>A3</v>
          </cell>
          <cell r="Y2792">
            <v>0.35</v>
          </cell>
          <cell r="Z2792">
            <v>0.3</v>
          </cell>
          <cell r="AA2792">
            <v>0.3</v>
          </cell>
          <cell r="AB2792">
            <v>0.35</v>
          </cell>
          <cell r="AC2792">
            <v>0</v>
          </cell>
          <cell r="AD2792">
            <v>0</v>
          </cell>
          <cell r="AE2792">
            <v>0</v>
          </cell>
          <cell r="AF2792">
            <v>0</v>
          </cell>
          <cell r="AG2792">
            <v>0</v>
          </cell>
          <cell r="AH2792">
            <v>0</v>
          </cell>
          <cell r="AI2792">
            <v>0</v>
          </cell>
          <cell r="AJ2792">
            <v>0</v>
          </cell>
          <cell r="AK2792">
            <v>0</v>
          </cell>
          <cell r="AL2792">
            <v>0</v>
          </cell>
          <cell r="AM2792">
            <v>0</v>
          </cell>
        </row>
        <row r="2793">
          <cell r="F2793" t="str">
            <v>SLX9850-8-SVL-RPC4P-2</v>
          </cell>
          <cell r="G2793" t="str">
            <v>PREMIER-CHOICE 4HR PARTS ONLY SUPPORT RENEWAL</v>
          </cell>
          <cell r="H2793" t="str">
            <v>PREMIER-CHOICE 4HR PARTS ONLY SUPPORT RENEWAL</v>
          </cell>
          <cell r="I2793">
            <v>90630</v>
          </cell>
          <cell r="J2793">
            <v>90630</v>
          </cell>
          <cell r="K2793" t="str">
            <v>N</v>
          </cell>
          <cell r="L2793">
            <v>0</v>
          </cell>
          <cell r="M2793">
            <v>0</v>
          </cell>
          <cell r="N2793">
            <v>0</v>
          </cell>
          <cell r="O2793">
            <v>0</v>
          </cell>
          <cell r="P2793">
            <v>0</v>
          </cell>
          <cell r="Q2793" t="str">
            <v>new support SKU. New tab for SLX9850 in IP PB</v>
          </cell>
          <cell r="R2793">
            <v>0</v>
          </cell>
          <cell r="S2793">
            <v>58910</v>
          </cell>
          <cell r="T2793">
            <v>63441</v>
          </cell>
          <cell r="U2793">
            <v>63441</v>
          </cell>
          <cell r="V2793">
            <v>58910</v>
          </cell>
          <cell r="W2793">
            <v>0</v>
          </cell>
          <cell r="X2793" t="str">
            <v>A3</v>
          </cell>
          <cell r="Y2793">
            <v>0.35</v>
          </cell>
          <cell r="Z2793">
            <v>0.3</v>
          </cell>
          <cell r="AA2793">
            <v>0.3</v>
          </cell>
          <cell r="AB2793">
            <v>0.35</v>
          </cell>
          <cell r="AC2793">
            <v>0</v>
          </cell>
          <cell r="AD2793">
            <v>0</v>
          </cell>
          <cell r="AE2793">
            <v>0</v>
          </cell>
          <cell r="AF2793">
            <v>0</v>
          </cell>
          <cell r="AG2793">
            <v>0</v>
          </cell>
          <cell r="AH2793">
            <v>0</v>
          </cell>
          <cell r="AI2793">
            <v>0</v>
          </cell>
          <cell r="AJ2793">
            <v>0</v>
          </cell>
          <cell r="AK2793">
            <v>0</v>
          </cell>
          <cell r="AL2793">
            <v>0</v>
          </cell>
          <cell r="AM2793">
            <v>0</v>
          </cell>
        </row>
        <row r="2794">
          <cell r="F2794" t="str">
            <v>SLX9850-8-SVL-RPC4P-3</v>
          </cell>
          <cell r="G2794" t="str">
            <v>PREMIER-CHOICE 4HR PARTS ONLY SUPPORT RENEWAL</v>
          </cell>
          <cell r="H2794" t="str">
            <v>PREMIER-CHOICE 4HR PARTS ONLY SUPPORT RENEWAL</v>
          </cell>
          <cell r="I2794">
            <v>131175</v>
          </cell>
          <cell r="J2794">
            <v>131175</v>
          </cell>
          <cell r="K2794" t="str">
            <v>N</v>
          </cell>
          <cell r="L2794">
            <v>0</v>
          </cell>
          <cell r="M2794">
            <v>0</v>
          </cell>
          <cell r="N2794">
            <v>0</v>
          </cell>
          <cell r="O2794">
            <v>0</v>
          </cell>
          <cell r="P2794">
            <v>0</v>
          </cell>
          <cell r="Q2794" t="str">
            <v>new support SKU. New tab for SLX9850 in IP PB</v>
          </cell>
          <cell r="R2794">
            <v>0</v>
          </cell>
          <cell r="S2794">
            <v>85264</v>
          </cell>
          <cell r="T2794">
            <v>91823</v>
          </cell>
          <cell r="U2794">
            <v>91823</v>
          </cell>
          <cell r="V2794">
            <v>85264</v>
          </cell>
          <cell r="W2794">
            <v>0</v>
          </cell>
          <cell r="X2794" t="str">
            <v>A3</v>
          </cell>
          <cell r="Y2794">
            <v>0.35</v>
          </cell>
          <cell r="Z2794">
            <v>0.3</v>
          </cell>
          <cell r="AA2794">
            <v>0.3</v>
          </cell>
          <cell r="AB2794">
            <v>0.35</v>
          </cell>
          <cell r="AC2794">
            <v>0</v>
          </cell>
          <cell r="AD2794">
            <v>0</v>
          </cell>
          <cell r="AE2794">
            <v>0</v>
          </cell>
          <cell r="AF2794">
            <v>0</v>
          </cell>
          <cell r="AG2794">
            <v>0</v>
          </cell>
          <cell r="AH2794">
            <v>0</v>
          </cell>
          <cell r="AI2794">
            <v>0</v>
          </cell>
          <cell r="AJ2794">
            <v>0</v>
          </cell>
          <cell r="AK2794">
            <v>0</v>
          </cell>
          <cell r="AL2794">
            <v>0</v>
          </cell>
          <cell r="AM2794">
            <v>0</v>
          </cell>
        </row>
        <row r="2795">
          <cell r="F2795" t="str">
            <v>SLX9850-8-SVL-RPC4P-4</v>
          </cell>
          <cell r="G2795" t="str">
            <v>PREMIER-CHOICE 4HR PARTS ONLY SUPPORT RENEWAL</v>
          </cell>
          <cell r="H2795" t="str">
            <v>PREMIER-CHOICE 4HR PARTS ONLY SUPPORT RENEWAL</v>
          </cell>
          <cell r="I2795">
            <v>174900</v>
          </cell>
          <cell r="J2795">
            <v>174900</v>
          </cell>
          <cell r="K2795" t="str">
            <v>N</v>
          </cell>
          <cell r="L2795">
            <v>0</v>
          </cell>
          <cell r="M2795">
            <v>0</v>
          </cell>
          <cell r="N2795">
            <v>0</v>
          </cell>
          <cell r="O2795">
            <v>0</v>
          </cell>
          <cell r="P2795">
            <v>0</v>
          </cell>
          <cell r="Q2795" t="str">
            <v>new support SKU. New tab for SLX9850 in IP PB</v>
          </cell>
          <cell r="R2795">
            <v>0</v>
          </cell>
          <cell r="S2795">
            <v>113685</v>
          </cell>
          <cell r="T2795">
            <v>122430</v>
          </cell>
          <cell r="U2795">
            <v>122430</v>
          </cell>
          <cell r="V2795">
            <v>113685</v>
          </cell>
          <cell r="W2795">
            <v>0</v>
          </cell>
          <cell r="X2795" t="str">
            <v>A3</v>
          </cell>
          <cell r="Y2795">
            <v>0.35</v>
          </cell>
          <cell r="Z2795">
            <v>0.3</v>
          </cell>
          <cell r="AA2795">
            <v>0.3</v>
          </cell>
          <cell r="AB2795">
            <v>0.35</v>
          </cell>
          <cell r="AC2795">
            <v>0</v>
          </cell>
          <cell r="AD2795">
            <v>0</v>
          </cell>
          <cell r="AE2795">
            <v>0</v>
          </cell>
          <cell r="AF2795">
            <v>0</v>
          </cell>
          <cell r="AG2795">
            <v>0</v>
          </cell>
          <cell r="AH2795">
            <v>0</v>
          </cell>
          <cell r="AI2795">
            <v>0</v>
          </cell>
          <cell r="AJ2795">
            <v>0</v>
          </cell>
          <cell r="AK2795">
            <v>0</v>
          </cell>
          <cell r="AL2795">
            <v>0</v>
          </cell>
          <cell r="AM2795">
            <v>0</v>
          </cell>
        </row>
        <row r="2796">
          <cell r="F2796" t="str">
            <v>SLX9850-8-SVL-RPC4P-5</v>
          </cell>
          <cell r="G2796" t="str">
            <v>PREMIER-CHOICE 4HR PARTS ONLY SUPPORT RENEWAL</v>
          </cell>
          <cell r="H2796" t="str">
            <v>PREMIER-CHOICE 4HR PARTS ONLY SUPPORT RENEWAL</v>
          </cell>
          <cell r="I2796">
            <v>218625</v>
          </cell>
          <cell r="J2796">
            <v>218625</v>
          </cell>
          <cell r="K2796" t="str">
            <v>N</v>
          </cell>
          <cell r="L2796">
            <v>0</v>
          </cell>
          <cell r="M2796">
            <v>0</v>
          </cell>
          <cell r="N2796">
            <v>0</v>
          </cell>
          <cell r="O2796">
            <v>0</v>
          </cell>
          <cell r="P2796">
            <v>0</v>
          </cell>
          <cell r="Q2796" t="str">
            <v>new support SKU. New tab for SLX9850 in IP PB</v>
          </cell>
          <cell r="R2796">
            <v>0</v>
          </cell>
          <cell r="S2796">
            <v>142106</v>
          </cell>
          <cell r="T2796">
            <v>153038</v>
          </cell>
          <cell r="U2796">
            <v>153038</v>
          </cell>
          <cell r="V2796">
            <v>142106</v>
          </cell>
          <cell r="W2796">
            <v>0</v>
          </cell>
          <cell r="X2796" t="str">
            <v>A3</v>
          </cell>
          <cell r="Y2796">
            <v>0.35</v>
          </cell>
          <cell r="Z2796">
            <v>0.3</v>
          </cell>
          <cell r="AA2796">
            <v>0.3</v>
          </cell>
          <cell r="AB2796">
            <v>0.35</v>
          </cell>
          <cell r="AC2796">
            <v>0</v>
          </cell>
          <cell r="AD2796">
            <v>0</v>
          </cell>
          <cell r="AE2796">
            <v>0</v>
          </cell>
          <cell r="AF2796">
            <v>0</v>
          </cell>
          <cell r="AG2796">
            <v>0</v>
          </cell>
          <cell r="AH2796">
            <v>0</v>
          </cell>
          <cell r="AI2796">
            <v>0</v>
          </cell>
          <cell r="AJ2796">
            <v>0</v>
          </cell>
          <cell r="AK2796">
            <v>0</v>
          </cell>
          <cell r="AL2796">
            <v>0</v>
          </cell>
          <cell r="AM2796">
            <v>0</v>
          </cell>
        </row>
        <row r="2797">
          <cell r="F2797" t="str">
            <v>SLX9850-8-SVL-RPCNDO-1</v>
          </cell>
          <cell r="G2797" t="str">
            <v>PREMIER-CHOICE NBD ONSITE SUPPORT RENEWAL</v>
          </cell>
          <cell r="H2797" t="str">
            <v>PREMIER-CHOICE NBD ONSITE SUPPORT RENEWAL</v>
          </cell>
          <cell r="I2797">
            <v>38425</v>
          </cell>
          <cell r="J2797">
            <v>38425</v>
          </cell>
          <cell r="K2797" t="str">
            <v>N</v>
          </cell>
          <cell r="L2797">
            <v>0</v>
          </cell>
          <cell r="M2797">
            <v>0</v>
          </cell>
          <cell r="N2797">
            <v>0</v>
          </cell>
          <cell r="O2797">
            <v>0</v>
          </cell>
          <cell r="P2797">
            <v>0</v>
          </cell>
          <cell r="Q2797" t="str">
            <v>new support SKU. New tab for SLX9850 in IP PB</v>
          </cell>
          <cell r="R2797">
            <v>0</v>
          </cell>
          <cell r="S2797">
            <v>24976</v>
          </cell>
          <cell r="T2797">
            <v>26898</v>
          </cell>
          <cell r="U2797">
            <v>26898</v>
          </cell>
          <cell r="V2797">
            <v>24976</v>
          </cell>
          <cell r="W2797">
            <v>0</v>
          </cell>
          <cell r="X2797" t="str">
            <v>A3</v>
          </cell>
          <cell r="Y2797">
            <v>0.35</v>
          </cell>
          <cell r="Z2797">
            <v>0.3</v>
          </cell>
          <cell r="AA2797">
            <v>0.3</v>
          </cell>
          <cell r="AB2797">
            <v>0.35</v>
          </cell>
          <cell r="AC2797">
            <v>0</v>
          </cell>
          <cell r="AD2797">
            <v>0</v>
          </cell>
          <cell r="AE2797">
            <v>0</v>
          </cell>
          <cell r="AF2797">
            <v>0</v>
          </cell>
          <cell r="AG2797">
            <v>0</v>
          </cell>
          <cell r="AH2797">
            <v>0</v>
          </cell>
          <cell r="AI2797">
            <v>0</v>
          </cell>
          <cell r="AJ2797">
            <v>0</v>
          </cell>
          <cell r="AK2797">
            <v>0</v>
          </cell>
          <cell r="AL2797">
            <v>0</v>
          </cell>
          <cell r="AM2797">
            <v>0</v>
          </cell>
        </row>
        <row r="2798">
          <cell r="F2798" t="str">
            <v>SLX9850-8-SVL-RPCNDO-2</v>
          </cell>
          <cell r="G2798" t="str">
            <v>PREMIER-CHOICE NBD ONSITE SUPPORT RENEWAL</v>
          </cell>
          <cell r="H2798" t="str">
            <v>PREMIER-CHOICE NBD ONSITE SUPPORT RENEWAL</v>
          </cell>
          <cell r="I2798">
            <v>73008</v>
          </cell>
          <cell r="J2798">
            <v>73008</v>
          </cell>
          <cell r="K2798" t="str">
            <v>N</v>
          </cell>
          <cell r="L2798">
            <v>0</v>
          </cell>
          <cell r="M2798">
            <v>0</v>
          </cell>
          <cell r="N2798">
            <v>0</v>
          </cell>
          <cell r="O2798">
            <v>0</v>
          </cell>
          <cell r="P2798">
            <v>0</v>
          </cell>
          <cell r="Q2798" t="str">
            <v>new support SKU. New tab for SLX9850 in IP PB</v>
          </cell>
          <cell r="R2798">
            <v>0</v>
          </cell>
          <cell r="S2798">
            <v>47455</v>
          </cell>
          <cell r="T2798">
            <v>51106</v>
          </cell>
          <cell r="U2798">
            <v>51106</v>
          </cell>
          <cell r="V2798">
            <v>47455</v>
          </cell>
          <cell r="W2798">
            <v>0</v>
          </cell>
          <cell r="X2798" t="str">
            <v>A3</v>
          </cell>
          <cell r="Y2798">
            <v>0.35</v>
          </cell>
          <cell r="Z2798">
            <v>0.3</v>
          </cell>
          <cell r="AA2798">
            <v>0.3</v>
          </cell>
          <cell r="AB2798">
            <v>0.35</v>
          </cell>
          <cell r="AC2798">
            <v>0</v>
          </cell>
          <cell r="AD2798">
            <v>0</v>
          </cell>
          <cell r="AE2798">
            <v>0</v>
          </cell>
          <cell r="AF2798">
            <v>0</v>
          </cell>
          <cell r="AG2798">
            <v>0</v>
          </cell>
          <cell r="AH2798">
            <v>0</v>
          </cell>
          <cell r="AI2798">
            <v>0</v>
          </cell>
          <cell r="AJ2798">
            <v>0</v>
          </cell>
          <cell r="AK2798">
            <v>0</v>
          </cell>
          <cell r="AL2798">
            <v>0</v>
          </cell>
          <cell r="AM2798">
            <v>0</v>
          </cell>
        </row>
        <row r="2799">
          <cell r="F2799" t="str">
            <v>SLX9850-8-SVL-RPCNDO-3</v>
          </cell>
          <cell r="G2799" t="str">
            <v>PREMIER-CHOICE NBD ONSITE SUPPORT RENEWAL</v>
          </cell>
          <cell r="H2799" t="str">
            <v>PREMIER-CHOICE NBD ONSITE SUPPORT RENEWAL</v>
          </cell>
          <cell r="I2799">
            <v>105669</v>
          </cell>
          <cell r="J2799">
            <v>105669</v>
          </cell>
          <cell r="K2799" t="str">
            <v>N</v>
          </cell>
          <cell r="L2799">
            <v>0</v>
          </cell>
          <cell r="M2799">
            <v>0</v>
          </cell>
          <cell r="N2799">
            <v>0</v>
          </cell>
          <cell r="O2799">
            <v>0</v>
          </cell>
          <cell r="P2799">
            <v>0</v>
          </cell>
          <cell r="Q2799" t="str">
            <v>new support SKU. New tab for SLX9850 in IP PB</v>
          </cell>
          <cell r="R2799">
            <v>0</v>
          </cell>
          <cell r="S2799">
            <v>68685</v>
          </cell>
          <cell r="T2799">
            <v>73968</v>
          </cell>
          <cell r="U2799">
            <v>73968</v>
          </cell>
          <cell r="V2799">
            <v>68685</v>
          </cell>
          <cell r="W2799">
            <v>0</v>
          </cell>
          <cell r="X2799" t="str">
            <v>A3</v>
          </cell>
          <cell r="Y2799">
            <v>0.35</v>
          </cell>
          <cell r="Z2799">
            <v>0.3</v>
          </cell>
          <cell r="AA2799">
            <v>0.3</v>
          </cell>
          <cell r="AB2799">
            <v>0.35</v>
          </cell>
          <cell r="AC2799">
            <v>0</v>
          </cell>
          <cell r="AD2799">
            <v>0</v>
          </cell>
          <cell r="AE2799">
            <v>0</v>
          </cell>
          <cell r="AF2799">
            <v>0</v>
          </cell>
          <cell r="AG2799">
            <v>0</v>
          </cell>
          <cell r="AH2799">
            <v>0</v>
          </cell>
          <cell r="AI2799">
            <v>0</v>
          </cell>
          <cell r="AJ2799">
            <v>0</v>
          </cell>
          <cell r="AK2799">
            <v>0</v>
          </cell>
          <cell r="AL2799">
            <v>0</v>
          </cell>
          <cell r="AM2799">
            <v>0</v>
          </cell>
        </row>
        <row r="2800">
          <cell r="F2800" t="str">
            <v>SLX9850-8-SVL-RPCNDO-4</v>
          </cell>
          <cell r="G2800" t="str">
            <v>PREMIER-CHOICE NBD ONSITE SUPPORT RENEWAL</v>
          </cell>
          <cell r="H2800" t="str">
            <v>PREMIER-CHOICE NBD ONSITE SUPPORT RENEWAL</v>
          </cell>
          <cell r="I2800">
            <v>140892</v>
          </cell>
          <cell r="J2800">
            <v>140892</v>
          </cell>
          <cell r="K2800" t="str">
            <v>N</v>
          </cell>
          <cell r="L2800">
            <v>0</v>
          </cell>
          <cell r="M2800">
            <v>0</v>
          </cell>
          <cell r="N2800">
            <v>0</v>
          </cell>
          <cell r="O2800">
            <v>0</v>
          </cell>
          <cell r="P2800">
            <v>0</v>
          </cell>
          <cell r="Q2800" t="str">
            <v>new support SKU. New tab for SLX9850 in IP PB</v>
          </cell>
          <cell r="R2800">
            <v>0</v>
          </cell>
          <cell r="S2800">
            <v>91580</v>
          </cell>
          <cell r="T2800">
            <v>98624</v>
          </cell>
          <cell r="U2800">
            <v>98624</v>
          </cell>
          <cell r="V2800">
            <v>91580</v>
          </cell>
          <cell r="W2800">
            <v>0</v>
          </cell>
          <cell r="X2800" t="str">
            <v>A3</v>
          </cell>
          <cell r="Y2800">
            <v>0.35</v>
          </cell>
          <cell r="Z2800">
            <v>0.3</v>
          </cell>
          <cell r="AA2800">
            <v>0.3</v>
          </cell>
          <cell r="AB2800">
            <v>0.35</v>
          </cell>
          <cell r="AC2800">
            <v>0</v>
          </cell>
          <cell r="AD2800">
            <v>0</v>
          </cell>
          <cell r="AE2800">
            <v>0</v>
          </cell>
          <cell r="AF2800">
            <v>0</v>
          </cell>
          <cell r="AG2800">
            <v>0</v>
          </cell>
          <cell r="AH2800">
            <v>0</v>
          </cell>
          <cell r="AI2800">
            <v>0</v>
          </cell>
          <cell r="AJ2800">
            <v>0</v>
          </cell>
          <cell r="AK2800">
            <v>0</v>
          </cell>
          <cell r="AL2800">
            <v>0</v>
          </cell>
          <cell r="AM2800">
            <v>0</v>
          </cell>
        </row>
        <row r="2801">
          <cell r="F2801" t="str">
            <v>SLX9850-8-SVL-RPCNDO-5</v>
          </cell>
          <cell r="G2801" t="str">
            <v>PREMIER-CHOICE NBD ONSITE SUPPORT RENEWAL</v>
          </cell>
          <cell r="H2801" t="str">
            <v>PREMIER-CHOICE NBD ONSITE SUPPORT RENEWAL</v>
          </cell>
          <cell r="I2801">
            <v>176115</v>
          </cell>
          <cell r="J2801">
            <v>176115</v>
          </cell>
          <cell r="K2801" t="str">
            <v>N</v>
          </cell>
          <cell r="L2801">
            <v>0</v>
          </cell>
          <cell r="M2801">
            <v>0</v>
          </cell>
          <cell r="N2801">
            <v>0</v>
          </cell>
          <cell r="O2801">
            <v>0</v>
          </cell>
          <cell r="P2801">
            <v>0</v>
          </cell>
          <cell r="Q2801" t="str">
            <v>new support SKU. New tab for SLX9850 in IP PB</v>
          </cell>
          <cell r="R2801">
            <v>0</v>
          </cell>
          <cell r="S2801">
            <v>114475</v>
          </cell>
          <cell r="T2801">
            <v>123281</v>
          </cell>
          <cell r="U2801">
            <v>123281</v>
          </cell>
          <cell r="V2801">
            <v>114475</v>
          </cell>
          <cell r="W2801">
            <v>0</v>
          </cell>
          <cell r="X2801" t="str">
            <v>A3</v>
          </cell>
          <cell r="Y2801">
            <v>0.35</v>
          </cell>
          <cell r="Z2801">
            <v>0.3</v>
          </cell>
          <cell r="AA2801">
            <v>0.3</v>
          </cell>
          <cell r="AB2801">
            <v>0.35</v>
          </cell>
          <cell r="AC2801">
            <v>0</v>
          </cell>
          <cell r="AD2801">
            <v>0</v>
          </cell>
          <cell r="AE2801">
            <v>0</v>
          </cell>
          <cell r="AF2801">
            <v>0</v>
          </cell>
          <cell r="AG2801">
            <v>0</v>
          </cell>
          <cell r="AH2801">
            <v>0</v>
          </cell>
          <cell r="AI2801">
            <v>0</v>
          </cell>
          <cell r="AJ2801">
            <v>0</v>
          </cell>
          <cell r="AK2801">
            <v>0</v>
          </cell>
          <cell r="AL2801">
            <v>0</v>
          </cell>
          <cell r="AM2801">
            <v>0</v>
          </cell>
        </row>
        <row r="2802">
          <cell r="F2802" t="str">
            <v>SLX9850-8-SVL-RPCNDP-1</v>
          </cell>
          <cell r="G2802" t="str">
            <v>PREMIER-CHOICE NBD PARTS ONLY SUPPORT RENEWAL</v>
          </cell>
          <cell r="H2802" t="str">
            <v>PREMIER-CHOICE NBD PARTS ONLY SUPPORT RENEWAL</v>
          </cell>
          <cell r="I2802">
            <v>31800</v>
          </cell>
          <cell r="J2802">
            <v>31800</v>
          </cell>
          <cell r="K2802" t="str">
            <v>N</v>
          </cell>
          <cell r="L2802">
            <v>0</v>
          </cell>
          <cell r="M2802">
            <v>0</v>
          </cell>
          <cell r="N2802">
            <v>0</v>
          </cell>
          <cell r="O2802">
            <v>0</v>
          </cell>
          <cell r="P2802">
            <v>0</v>
          </cell>
          <cell r="Q2802" t="str">
            <v>new support SKU. New tab for SLX9850 in IP PB</v>
          </cell>
          <cell r="R2802">
            <v>0</v>
          </cell>
          <cell r="S2802">
            <v>20670</v>
          </cell>
          <cell r="T2802">
            <v>22260</v>
          </cell>
          <cell r="U2802">
            <v>22260</v>
          </cell>
          <cell r="V2802">
            <v>20670</v>
          </cell>
          <cell r="W2802">
            <v>0</v>
          </cell>
          <cell r="X2802" t="str">
            <v>A3</v>
          </cell>
          <cell r="Y2802">
            <v>0.35</v>
          </cell>
          <cell r="Z2802">
            <v>0.3</v>
          </cell>
          <cell r="AA2802">
            <v>0.3</v>
          </cell>
          <cell r="AB2802">
            <v>0.35</v>
          </cell>
          <cell r="AC2802">
            <v>0</v>
          </cell>
          <cell r="AD2802">
            <v>0</v>
          </cell>
          <cell r="AE2802">
            <v>0</v>
          </cell>
          <cell r="AF2802">
            <v>0</v>
          </cell>
          <cell r="AG2802">
            <v>0</v>
          </cell>
          <cell r="AH2802">
            <v>0</v>
          </cell>
          <cell r="AI2802">
            <v>0</v>
          </cell>
          <cell r="AJ2802">
            <v>0</v>
          </cell>
          <cell r="AK2802">
            <v>0</v>
          </cell>
          <cell r="AL2802">
            <v>0</v>
          </cell>
          <cell r="AM2802">
            <v>0</v>
          </cell>
        </row>
        <row r="2803">
          <cell r="F2803" t="str">
            <v>SLX9850-8-SVL-RPCNDP-2</v>
          </cell>
          <cell r="G2803" t="str">
            <v>PREMIER-CHOICE NBD PARTS ONLY SUPPORT RENEWAL</v>
          </cell>
          <cell r="H2803" t="str">
            <v>PREMIER-CHOICE NBD PARTS ONLY SUPPORT RENEWAL</v>
          </cell>
          <cell r="I2803">
            <v>60420</v>
          </cell>
          <cell r="J2803">
            <v>60420</v>
          </cell>
          <cell r="K2803" t="str">
            <v>N</v>
          </cell>
          <cell r="L2803">
            <v>0</v>
          </cell>
          <cell r="M2803">
            <v>0</v>
          </cell>
          <cell r="N2803">
            <v>0</v>
          </cell>
          <cell r="O2803">
            <v>0</v>
          </cell>
          <cell r="P2803">
            <v>0</v>
          </cell>
          <cell r="Q2803" t="str">
            <v>new support SKU. New tab for SLX9850 in IP PB</v>
          </cell>
          <cell r="R2803">
            <v>0</v>
          </cell>
          <cell r="S2803">
            <v>39273</v>
          </cell>
          <cell r="T2803">
            <v>42294</v>
          </cell>
          <cell r="U2803">
            <v>42294</v>
          </cell>
          <cell r="V2803">
            <v>39273</v>
          </cell>
          <cell r="W2803">
            <v>0</v>
          </cell>
          <cell r="X2803" t="str">
            <v>A3</v>
          </cell>
          <cell r="Y2803">
            <v>0.35</v>
          </cell>
          <cell r="Z2803">
            <v>0.3</v>
          </cell>
          <cell r="AA2803">
            <v>0.3</v>
          </cell>
          <cell r="AB2803">
            <v>0.35</v>
          </cell>
          <cell r="AC2803">
            <v>0</v>
          </cell>
          <cell r="AD2803">
            <v>0</v>
          </cell>
          <cell r="AE2803">
            <v>0</v>
          </cell>
          <cell r="AF2803">
            <v>0</v>
          </cell>
          <cell r="AG2803">
            <v>0</v>
          </cell>
          <cell r="AH2803">
            <v>0</v>
          </cell>
          <cell r="AI2803">
            <v>0</v>
          </cell>
          <cell r="AJ2803">
            <v>0</v>
          </cell>
          <cell r="AK2803">
            <v>0</v>
          </cell>
          <cell r="AL2803">
            <v>0</v>
          </cell>
          <cell r="AM2803">
            <v>0</v>
          </cell>
        </row>
        <row r="2804">
          <cell r="F2804" t="str">
            <v>SLX9850-8-SVL-RPCNDP-3</v>
          </cell>
          <cell r="G2804" t="str">
            <v>PREMIER-CHOICE NBD PARTS ONLY SUPPORT RENEWAL</v>
          </cell>
          <cell r="H2804" t="str">
            <v>PREMIER-CHOICE NBD PARTS ONLY SUPPORT RENEWAL</v>
          </cell>
          <cell r="I2804">
            <v>87450</v>
          </cell>
          <cell r="J2804">
            <v>87450</v>
          </cell>
          <cell r="K2804" t="str">
            <v>N</v>
          </cell>
          <cell r="L2804">
            <v>0</v>
          </cell>
          <cell r="M2804">
            <v>0</v>
          </cell>
          <cell r="N2804">
            <v>0</v>
          </cell>
          <cell r="O2804">
            <v>0</v>
          </cell>
          <cell r="P2804">
            <v>0</v>
          </cell>
          <cell r="Q2804" t="str">
            <v>new support SKU. New tab for SLX9850 in IP PB</v>
          </cell>
          <cell r="R2804">
            <v>0</v>
          </cell>
          <cell r="S2804">
            <v>56843</v>
          </cell>
          <cell r="T2804">
            <v>61215</v>
          </cell>
          <cell r="U2804">
            <v>61215</v>
          </cell>
          <cell r="V2804">
            <v>56843</v>
          </cell>
          <cell r="W2804">
            <v>0</v>
          </cell>
          <cell r="X2804" t="str">
            <v>A3</v>
          </cell>
          <cell r="Y2804">
            <v>0.35</v>
          </cell>
          <cell r="Z2804">
            <v>0.3</v>
          </cell>
          <cell r="AA2804">
            <v>0.3</v>
          </cell>
          <cell r="AB2804">
            <v>0.35</v>
          </cell>
          <cell r="AC2804">
            <v>0</v>
          </cell>
          <cell r="AD2804">
            <v>0</v>
          </cell>
          <cell r="AE2804">
            <v>0</v>
          </cell>
          <cell r="AF2804">
            <v>0</v>
          </cell>
          <cell r="AG2804">
            <v>0</v>
          </cell>
          <cell r="AH2804">
            <v>0</v>
          </cell>
          <cell r="AI2804">
            <v>0</v>
          </cell>
          <cell r="AJ2804">
            <v>0</v>
          </cell>
          <cell r="AK2804">
            <v>0</v>
          </cell>
          <cell r="AL2804">
            <v>0</v>
          </cell>
          <cell r="AM2804">
            <v>0</v>
          </cell>
        </row>
        <row r="2805">
          <cell r="F2805" t="str">
            <v>SLX9850-8-SVL-RPCNDP-4</v>
          </cell>
          <cell r="G2805" t="str">
            <v>PREMIER-CHOICE NBD PARTS ONLY SUPPORT RENEWAL</v>
          </cell>
          <cell r="H2805" t="str">
            <v>PREMIER-CHOICE NBD PARTS ONLY SUPPORT RENEWAL</v>
          </cell>
          <cell r="I2805">
            <v>116600</v>
          </cell>
          <cell r="J2805">
            <v>116600</v>
          </cell>
          <cell r="K2805" t="str">
            <v>N</v>
          </cell>
          <cell r="L2805">
            <v>0</v>
          </cell>
          <cell r="M2805">
            <v>0</v>
          </cell>
          <cell r="N2805">
            <v>0</v>
          </cell>
          <cell r="O2805">
            <v>0</v>
          </cell>
          <cell r="P2805">
            <v>0</v>
          </cell>
          <cell r="Q2805" t="str">
            <v>new support SKU. New tab for SLX9850 in IP PB</v>
          </cell>
          <cell r="R2805">
            <v>0</v>
          </cell>
          <cell r="S2805">
            <v>75790</v>
          </cell>
          <cell r="T2805">
            <v>81620</v>
          </cell>
          <cell r="U2805">
            <v>81620</v>
          </cell>
          <cell r="V2805">
            <v>75790</v>
          </cell>
          <cell r="W2805">
            <v>0</v>
          </cell>
          <cell r="X2805" t="str">
            <v>A3</v>
          </cell>
          <cell r="Y2805">
            <v>0.35</v>
          </cell>
          <cell r="Z2805">
            <v>0.3</v>
          </cell>
          <cell r="AA2805">
            <v>0.3</v>
          </cell>
          <cell r="AB2805">
            <v>0.35</v>
          </cell>
          <cell r="AC2805">
            <v>0</v>
          </cell>
          <cell r="AD2805">
            <v>0</v>
          </cell>
          <cell r="AE2805">
            <v>0</v>
          </cell>
          <cell r="AF2805">
            <v>0</v>
          </cell>
          <cell r="AG2805">
            <v>0</v>
          </cell>
          <cell r="AH2805">
            <v>0</v>
          </cell>
          <cell r="AI2805">
            <v>0</v>
          </cell>
          <cell r="AJ2805">
            <v>0</v>
          </cell>
          <cell r="AK2805">
            <v>0</v>
          </cell>
          <cell r="AL2805">
            <v>0</v>
          </cell>
          <cell r="AM2805">
            <v>0</v>
          </cell>
        </row>
        <row r="2806">
          <cell r="F2806" t="str">
            <v>SLX9850-8-SVL-RPCNDP-5</v>
          </cell>
          <cell r="G2806" t="str">
            <v>PREMIER-CHOICE NBD PARTS ONLY SUPPORT RENEWAL</v>
          </cell>
          <cell r="H2806" t="str">
            <v>PREMIER-CHOICE NBD PARTS ONLY SUPPORT RENEWAL</v>
          </cell>
          <cell r="I2806">
            <v>145750</v>
          </cell>
          <cell r="J2806">
            <v>145750</v>
          </cell>
          <cell r="K2806" t="str">
            <v>N</v>
          </cell>
          <cell r="L2806">
            <v>0</v>
          </cell>
          <cell r="M2806">
            <v>0</v>
          </cell>
          <cell r="N2806">
            <v>0</v>
          </cell>
          <cell r="O2806">
            <v>0</v>
          </cell>
          <cell r="P2806">
            <v>0</v>
          </cell>
          <cell r="Q2806" t="str">
            <v>new support SKU. New tab for SLX9850 in IP PB</v>
          </cell>
          <cell r="R2806">
            <v>0</v>
          </cell>
          <cell r="S2806">
            <v>94738</v>
          </cell>
          <cell r="T2806">
            <v>102025</v>
          </cell>
          <cell r="U2806">
            <v>102025</v>
          </cell>
          <cell r="V2806">
            <v>94738</v>
          </cell>
          <cell r="W2806">
            <v>0</v>
          </cell>
          <cell r="X2806" t="str">
            <v>A3</v>
          </cell>
          <cell r="Y2806">
            <v>0.35</v>
          </cell>
          <cell r="Z2806">
            <v>0.3</v>
          </cell>
          <cell r="AA2806">
            <v>0.3</v>
          </cell>
          <cell r="AB2806">
            <v>0.35</v>
          </cell>
          <cell r="AC2806">
            <v>0</v>
          </cell>
          <cell r="AD2806">
            <v>0</v>
          </cell>
          <cell r="AE2806">
            <v>0</v>
          </cell>
          <cell r="AF2806">
            <v>0</v>
          </cell>
          <cell r="AG2806">
            <v>0</v>
          </cell>
          <cell r="AH2806">
            <v>0</v>
          </cell>
          <cell r="AI2806">
            <v>0</v>
          </cell>
          <cell r="AJ2806">
            <v>0</v>
          </cell>
          <cell r="AK2806">
            <v>0</v>
          </cell>
          <cell r="AL2806">
            <v>0</v>
          </cell>
          <cell r="AM2806">
            <v>0</v>
          </cell>
        </row>
        <row r="2807">
          <cell r="F2807" t="str">
            <v>SLX9850-8-SVL-RPCRTF-1</v>
          </cell>
          <cell r="G2807" t="str">
            <v>PREMIER-CHOICE RTN TO FACTORY SUPPORT</v>
          </cell>
          <cell r="H2807" t="str">
            <v>PREMIER-CHOICE RTN TO FACTORY SUPPORT</v>
          </cell>
          <cell r="I2807">
            <v>27825</v>
          </cell>
          <cell r="J2807">
            <v>27825</v>
          </cell>
          <cell r="K2807" t="str">
            <v>N</v>
          </cell>
          <cell r="L2807">
            <v>0</v>
          </cell>
          <cell r="M2807">
            <v>0</v>
          </cell>
          <cell r="N2807">
            <v>0</v>
          </cell>
          <cell r="O2807">
            <v>0</v>
          </cell>
          <cell r="P2807">
            <v>0</v>
          </cell>
          <cell r="Q2807" t="str">
            <v>new support SKU. New tab for SLX9850 in IP PB</v>
          </cell>
          <cell r="R2807">
            <v>0</v>
          </cell>
          <cell r="S2807">
            <v>18086</v>
          </cell>
          <cell r="T2807">
            <v>19478</v>
          </cell>
          <cell r="U2807">
            <v>19478</v>
          </cell>
          <cell r="V2807">
            <v>18086</v>
          </cell>
          <cell r="W2807">
            <v>0</v>
          </cell>
          <cell r="X2807" t="str">
            <v>A3</v>
          </cell>
          <cell r="Y2807">
            <v>0.35</v>
          </cell>
          <cell r="Z2807">
            <v>0.3</v>
          </cell>
          <cell r="AA2807">
            <v>0.3</v>
          </cell>
          <cell r="AB2807">
            <v>0.35</v>
          </cell>
          <cell r="AC2807">
            <v>0</v>
          </cell>
          <cell r="AD2807">
            <v>0</v>
          </cell>
          <cell r="AE2807">
            <v>0</v>
          </cell>
          <cell r="AF2807">
            <v>0</v>
          </cell>
          <cell r="AG2807">
            <v>0</v>
          </cell>
          <cell r="AH2807">
            <v>0</v>
          </cell>
          <cell r="AI2807">
            <v>0</v>
          </cell>
          <cell r="AJ2807">
            <v>0</v>
          </cell>
          <cell r="AK2807">
            <v>0</v>
          </cell>
          <cell r="AL2807">
            <v>0</v>
          </cell>
          <cell r="AM2807">
            <v>0</v>
          </cell>
        </row>
        <row r="2808">
          <cell r="F2808" t="str">
            <v>SLX9850-8-SVL-RPCRTF-2</v>
          </cell>
          <cell r="G2808" t="str">
            <v>PREMIER-CHOICE RTN TO FACTORY SUPPORT</v>
          </cell>
          <cell r="H2808" t="str">
            <v>PREMIER-CHOICE RTN TO FACTORY SUPPORT</v>
          </cell>
          <cell r="I2808">
            <v>52868</v>
          </cell>
          <cell r="J2808">
            <v>52868</v>
          </cell>
          <cell r="K2808" t="str">
            <v>N</v>
          </cell>
          <cell r="L2808">
            <v>0</v>
          </cell>
          <cell r="M2808">
            <v>0</v>
          </cell>
          <cell r="N2808">
            <v>0</v>
          </cell>
          <cell r="O2808">
            <v>0</v>
          </cell>
          <cell r="P2808">
            <v>0</v>
          </cell>
          <cell r="Q2808" t="str">
            <v>new support SKU. New tab for SLX9850 in IP PB</v>
          </cell>
          <cell r="R2808">
            <v>0</v>
          </cell>
          <cell r="S2808">
            <v>34364</v>
          </cell>
          <cell r="T2808">
            <v>37008</v>
          </cell>
          <cell r="U2808">
            <v>37008</v>
          </cell>
          <cell r="V2808">
            <v>34364</v>
          </cell>
          <cell r="W2808">
            <v>0</v>
          </cell>
          <cell r="X2808" t="str">
            <v>A3</v>
          </cell>
          <cell r="Y2808">
            <v>0.35</v>
          </cell>
          <cell r="Z2808">
            <v>0.3</v>
          </cell>
          <cell r="AA2808">
            <v>0.3</v>
          </cell>
          <cell r="AB2808">
            <v>0.35</v>
          </cell>
          <cell r="AC2808">
            <v>0</v>
          </cell>
          <cell r="AD2808">
            <v>0</v>
          </cell>
          <cell r="AE2808">
            <v>0</v>
          </cell>
          <cell r="AF2808">
            <v>0</v>
          </cell>
          <cell r="AG2808">
            <v>0</v>
          </cell>
          <cell r="AH2808">
            <v>0</v>
          </cell>
          <cell r="AI2808">
            <v>0</v>
          </cell>
          <cell r="AJ2808">
            <v>0</v>
          </cell>
          <cell r="AK2808">
            <v>0</v>
          </cell>
          <cell r="AL2808">
            <v>0</v>
          </cell>
          <cell r="AM2808">
            <v>0</v>
          </cell>
        </row>
        <row r="2809">
          <cell r="F2809" t="str">
            <v>SLX9850-8-SVL-RPCRTF-3</v>
          </cell>
          <cell r="G2809" t="str">
            <v>PREMIER-CHOICE RTN TO FACTORY SUPPORT</v>
          </cell>
          <cell r="H2809" t="str">
            <v>PREMIER-CHOICE RTN TO FACTORY SUPPORT</v>
          </cell>
          <cell r="I2809">
            <v>76519</v>
          </cell>
          <cell r="J2809">
            <v>76519</v>
          </cell>
          <cell r="K2809" t="str">
            <v>N</v>
          </cell>
          <cell r="L2809">
            <v>0</v>
          </cell>
          <cell r="M2809">
            <v>0</v>
          </cell>
          <cell r="N2809">
            <v>0</v>
          </cell>
          <cell r="O2809">
            <v>0</v>
          </cell>
          <cell r="P2809">
            <v>0</v>
          </cell>
          <cell r="Q2809" t="str">
            <v>new support SKU. New tab for SLX9850 in IP PB</v>
          </cell>
          <cell r="R2809">
            <v>0</v>
          </cell>
          <cell r="S2809">
            <v>49737</v>
          </cell>
          <cell r="T2809">
            <v>53563</v>
          </cell>
          <cell r="U2809">
            <v>53563</v>
          </cell>
          <cell r="V2809">
            <v>49737</v>
          </cell>
          <cell r="W2809">
            <v>0</v>
          </cell>
          <cell r="X2809" t="str">
            <v>A3</v>
          </cell>
          <cell r="Y2809">
            <v>0.35</v>
          </cell>
          <cell r="Z2809">
            <v>0.3</v>
          </cell>
          <cell r="AA2809">
            <v>0.3</v>
          </cell>
          <cell r="AB2809">
            <v>0.35</v>
          </cell>
          <cell r="AC2809">
            <v>0</v>
          </cell>
          <cell r="AD2809">
            <v>0</v>
          </cell>
          <cell r="AE2809">
            <v>0</v>
          </cell>
          <cell r="AF2809">
            <v>0</v>
          </cell>
          <cell r="AG2809">
            <v>0</v>
          </cell>
          <cell r="AH2809">
            <v>0</v>
          </cell>
          <cell r="AI2809">
            <v>0</v>
          </cell>
          <cell r="AJ2809">
            <v>0</v>
          </cell>
          <cell r="AK2809">
            <v>0</v>
          </cell>
          <cell r="AL2809">
            <v>0</v>
          </cell>
          <cell r="AM2809">
            <v>0</v>
          </cell>
        </row>
        <row r="2810">
          <cell r="F2810" t="str">
            <v>SLX9850-8-SVL-RPCRTF-4</v>
          </cell>
          <cell r="G2810" t="str">
            <v>PREMIER-CHOICE RTN TO FACTORY SUPPORT</v>
          </cell>
          <cell r="H2810" t="str">
            <v>PREMIER-CHOICE RTN TO FACTORY SUPPORT</v>
          </cell>
          <cell r="I2810">
            <v>102025</v>
          </cell>
          <cell r="J2810">
            <v>102025</v>
          </cell>
          <cell r="K2810" t="str">
            <v>N</v>
          </cell>
          <cell r="L2810">
            <v>0</v>
          </cell>
          <cell r="M2810">
            <v>0</v>
          </cell>
          <cell r="N2810">
            <v>0</v>
          </cell>
          <cell r="O2810">
            <v>0</v>
          </cell>
          <cell r="P2810">
            <v>0</v>
          </cell>
          <cell r="Q2810" t="str">
            <v>new support SKU. New tab for SLX9850 in IP PB</v>
          </cell>
          <cell r="R2810">
            <v>0</v>
          </cell>
          <cell r="S2810">
            <v>66316</v>
          </cell>
          <cell r="T2810">
            <v>71418</v>
          </cell>
          <cell r="U2810">
            <v>71418</v>
          </cell>
          <cell r="V2810">
            <v>66316</v>
          </cell>
          <cell r="W2810">
            <v>0</v>
          </cell>
          <cell r="X2810" t="str">
            <v>A3</v>
          </cell>
          <cell r="Y2810">
            <v>0.35</v>
          </cell>
          <cell r="Z2810">
            <v>0.3</v>
          </cell>
          <cell r="AA2810">
            <v>0.3</v>
          </cell>
          <cell r="AB2810">
            <v>0.35</v>
          </cell>
          <cell r="AC2810">
            <v>0</v>
          </cell>
          <cell r="AD2810">
            <v>0</v>
          </cell>
          <cell r="AE2810">
            <v>0</v>
          </cell>
          <cell r="AF2810">
            <v>0</v>
          </cell>
          <cell r="AG2810">
            <v>0</v>
          </cell>
          <cell r="AH2810">
            <v>0</v>
          </cell>
          <cell r="AI2810">
            <v>0</v>
          </cell>
          <cell r="AJ2810">
            <v>0</v>
          </cell>
          <cell r="AK2810">
            <v>0</v>
          </cell>
          <cell r="AL2810">
            <v>0</v>
          </cell>
          <cell r="AM2810">
            <v>0</v>
          </cell>
        </row>
        <row r="2811">
          <cell r="F2811" t="str">
            <v>SLX9850-8-SVL-RPCRTF-5</v>
          </cell>
          <cell r="G2811" t="str">
            <v>PREMIER-CHOICE RTN TO FACTORY SUPPORT</v>
          </cell>
          <cell r="H2811" t="str">
            <v>PREMIER-CHOICE RTN TO FACTORY SUPPORT</v>
          </cell>
          <cell r="I2811">
            <v>127531</v>
          </cell>
          <cell r="J2811">
            <v>127531</v>
          </cell>
          <cell r="K2811" t="str">
            <v>N</v>
          </cell>
          <cell r="L2811">
            <v>0</v>
          </cell>
          <cell r="M2811">
            <v>0</v>
          </cell>
          <cell r="N2811">
            <v>0</v>
          </cell>
          <cell r="O2811">
            <v>0</v>
          </cell>
          <cell r="P2811">
            <v>0</v>
          </cell>
          <cell r="Q2811" t="str">
            <v>new support SKU. New tab for SLX9850 in IP PB</v>
          </cell>
          <cell r="R2811">
            <v>0</v>
          </cell>
          <cell r="S2811">
            <v>82895</v>
          </cell>
          <cell r="T2811">
            <v>89272</v>
          </cell>
          <cell r="U2811">
            <v>89272</v>
          </cell>
          <cell r="V2811">
            <v>82895</v>
          </cell>
          <cell r="W2811">
            <v>0</v>
          </cell>
          <cell r="X2811" t="str">
            <v>A3</v>
          </cell>
          <cell r="Y2811">
            <v>0.35</v>
          </cell>
          <cell r="Z2811">
            <v>0.3</v>
          </cell>
          <cell r="AA2811">
            <v>0.3</v>
          </cell>
          <cell r="AB2811">
            <v>0.35</v>
          </cell>
          <cell r="AC2811">
            <v>0</v>
          </cell>
          <cell r="AD2811">
            <v>0</v>
          </cell>
          <cell r="AE2811">
            <v>0</v>
          </cell>
          <cell r="AF2811">
            <v>0</v>
          </cell>
          <cell r="AG2811">
            <v>0</v>
          </cell>
          <cell r="AH2811">
            <v>0</v>
          </cell>
          <cell r="AI2811">
            <v>0</v>
          </cell>
          <cell r="AJ2811">
            <v>0</v>
          </cell>
          <cell r="AK2811">
            <v>0</v>
          </cell>
          <cell r="AL2811">
            <v>0</v>
          </cell>
          <cell r="AM2811">
            <v>0</v>
          </cell>
        </row>
        <row r="2812">
          <cell r="F2812" t="str">
            <v>SLX9850-8-SVL-RPNDO-1</v>
          </cell>
          <cell r="G2812" t="str">
            <v>PREMIER NBD ONSITE SUPPORT RENEWAL</v>
          </cell>
          <cell r="H2812" t="str">
            <v>PREMIER NBD ONSITE SUPPORT RENEWAL</v>
          </cell>
          <cell r="I2812">
            <v>43725</v>
          </cell>
          <cell r="J2812">
            <v>43725</v>
          </cell>
          <cell r="K2812" t="str">
            <v>N</v>
          </cell>
          <cell r="L2812">
            <v>0</v>
          </cell>
          <cell r="M2812">
            <v>0</v>
          </cell>
          <cell r="N2812">
            <v>0</v>
          </cell>
          <cell r="O2812">
            <v>0</v>
          </cell>
          <cell r="P2812">
            <v>0</v>
          </cell>
          <cell r="Q2812" t="str">
            <v>new support SKU. New tab for SLX9850 in IP PB</v>
          </cell>
          <cell r="R2812">
            <v>0</v>
          </cell>
          <cell r="S2812">
            <v>28421</v>
          </cell>
          <cell r="T2812">
            <v>30608</v>
          </cell>
          <cell r="U2812">
            <v>30608</v>
          </cell>
          <cell r="V2812">
            <v>28421</v>
          </cell>
          <cell r="W2812">
            <v>0</v>
          </cell>
          <cell r="X2812" t="str">
            <v>A3</v>
          </cell>
          <cell r="Y2812">
            <v>0.35</v>
          </cell>
          <cell r="Z2812">
            <v>0.3</v>
          </cell>
          <cell r="AA2812">
            <v>0.3</v>
          </cell>
          <cell r="AB2812">
            <v>0.35</v>
          </cell>
          <cell r="AC2812">
            <v>0</v>
          </cell>
          <cell r="AD2812">
            <v>0</v>
          </cell>
          <cell r="AE2812">
            <v>0</v>
          </cell>
          <cell r="AF2812">
            <v>0</v>
          </cell>
          <cell r="AG2812">
            <v>0</v>
          </cell>
          <cell r="AH2812">
            <v>0</v>
          </cell>
          <cell r="AI2812">
            <v>0</v>
          </cell>
          <cell r="AJ2812">
            <v>0</v>
          </cell>
          <cell r="AK2812">
            <v>0</v>
          </cell>
          <cell r="AL2812">
            <v>0</v>
          </cell>
          <cell r="AM2812">
            <v>0</v>
          </cell>
        </row>
        <row r="2813">
          <cell r="F2813" t="str">
            <v>SLX9850-8-SVL-RPNDO-2</v>
          </cell>
          <cell r="G2813" t="str">
            <v>PREMIER NBD ONSITE SUPPORT RENEWAL</v>
          </cell>
          <cell r="H2813" t="str">
            <v>PREMIER NBD ONSITE SUPPORT RENEWAL</v>
          </cell>
          <cell r="I2813">
            <v>83078</v>
          </cell>
          <cell r="J2813">
            <v>83078</v>
          </cell>
          <cell r="K2813" t="str">
            <v>N</v>
          </cell>
          <cell r="L2813">
            <v>0</v>
          </cell>
          <cell r="M2813">
            <v>0</v>
          </cell>
          <cell r="N2813">
            <v>0</v>
          </cell>
          <cell r="O2813">
            <v>0</v>
          </cell>
          <cell r="P2813">
            <v>0</v>
          </cell>
          <cell r="Q2813" t="str">
            <v>new support SKU. New tab for SLX9850 in IP PB</v>
          </cell>
          <cell r="R2813">
            <v>0</v>
          </cell>
          <cell r="S2813">
            <v>54000</v>
          </cell>
          <cell r="T2813">
            <v>58155</v>
          </cell>
          <cell r="U2813">
            <v>58155</v>
          </cell>
          <cell r="V2813">
            <v>54001</v>
          </cell>
          <cell r="W2813">
            <v>0</v>
          </cell>
          <cell r="X2813" t="str">
            <v>A3</v>
          </cell>
          <cell r="Y2813">
            <v>0.35</v>
          </cell>
          <cell r="Z2813">
            <v>0.3</v>
          </cell>
          <cell r="AA2813">
            <v>0.3</v>
          </cell>
          <cell r="AB2813">
            <v>0.35</v>
          </cell>
          <cell r="AC2813">
            <v>0</v>
          </cell>
          <cell r="AD2813">
            <v>0</v>
          </cell>
          <cell r="AE2813">
            <v>0</v>
          </cell>
          <cell r="AF2813">
            <v>0</v>
          </cell>
          <cell r="AG2813">
            <v>0</v>
          </cell>
          <cell r="AH2813">
            <v>0</v>
          </cell>
          <cell r="AI2813">
            <v>0</v>
          </cell>
          <cell r="AJ2813">
            <v>0</v>
          </cell>
          <cell r="AK2813">
            <v>0</v>
          </cell>
          <cell r="AL2813">
            <v>0</v>
          </cell>
          <cell r="AM2813">
            <v>0</v>
          </cell>
        </row>
        <row r="2814">
          <cell r="F2814" t="str">
            <v>SLX9850-8-SVL-RPNDO-3</v>
          </cell>
          <cell r="G2814" t="str">
            <v>PREMIER NBD ONSITE SUPPORT RENEWAL</v>
          </cell>
          <cell r="H2814" t="str">
            <v>PREMIER NBD ONSITE SUPPORT RENEWAL</v>
          </cell>
          <cell r="I2814">
            <v>120244</v>
          </cell>
          <cell r="J2814">
            <v>120244</v>
          </cell>
          <cell r="K2814" t="str">
            <v>N</v>
          </cell>
          <cell r="L2814">
            <v>0</v>
          </cell>
          <cell r="M2814">
            <v>0</v>
          </cell>
          <cell r="N2814">
            <v>0</v>
          </cell>
          <cell r="O2814">
            <v>0</v>
          </cell>
          <cell r="P2814">
            <v>0</v>
          </cell>
          <cell r="Q2814" t="str">
            <v>new support SKU. New tab for SLX9850 in IP PB</v>
          </cell>
          <cell r="R2814">
            <v>0</v>
          </cell>
          <cell r="S2814">
            <v>78158</v>
          </cell>
          <cell r="T2814">
            <v>84171</v>
          </cell>
          <cell r="U2814">
            <v>84171</v>
          </cell>
          <cell r="V2814">
            <v>78159</v>
          </cell>
          <cell r="W2814">
            <v>0</v>
          </cell>
          <cell r="X2814" t="str">
            <v>A3</v>
          </cell>
          <cell r="Y2814">
            <v>0.35</v>
          </cell>
          <cell r="Z2814">
            <v>0.3</v>
          </cell>
          <cell r="AA2814">
            <v>0.3</v>
          </cell>
          <cell r="AB2814">
            <v>0.35</v>
          </cell>
          <cell r="AC2814">
            <v>0</v>
          </cell>
          <cell r="AD2814">
            <v>0</v>
          </cell>
          <cell r="AE2814">
            <v>0</v>
          </cell>
          <cell r="AF2814">
            <v>0</v>
          </cell>
          <cell r="AG2814">
            <v>0</v>
          </cell>
          <cell r="AH2814">
            <v>0</v>
          </cell>
          <cell r="AI2814">
            <v>0</v>
          </cell>
          <cell r="AJ2814">
            <v>0</v>
          </cell>
          <cell r="AK2814">
            <v>0</v>
          </cell>
          <cell r="AL2814">
            <v>0</v>
          </cell>
          <cell r="AM2814">
            <v>0</v>
          </cell>
        </row>
        <row r="2815">
          <cell r="F2815" t="str">
            <v>SLX9850-8-SVL-RPNDO-4</v>
          </cell>
          <cell r="G2815" t="str">
            <v>PREMIER NBD ONSITE SUPPORT RENEWAL</v>
          </cell>
          <cell r="H2815" t="str">
            <v>PREMIER NBD ONSITE SUPPORT RENEWAL</v>
          </cell>
          <cell r="I2815">
            <v>160325</v>
          </cell>
          <cell r="J2815">
            <v>160325</v>
          </cell>
          <cell r="K2815" t="str">
            <v>N</v>
          </cell>
          <cell r="L2815">
            <v>0</v>
          </cell>
          <cell r="M2815">
            <v>0</v>
          </cell>
          <cell r="N2815">
            <v>0</v>
          </cell>
          <cell r="O2815">
            <v>0</v>
          </cell>
          <cell r="P2815">
            <v>0</v>
          </cell>
          <cell r="Q2815" t="str">
            <v>new support SKU. New tab for SLX9850 in IP PB</v>
          </cell>
          <cell r="R2815">
            <v>0</v>
          </cell>
          <cell r="S2815">
            <v>104211</v>
          </cell>
          <cell r="T2815">
            <v>112228</v>
          </cell>
          <cell r="U2815">
            <v>112228</v>
          </cell>
          <cell r="V2815">
            <v>104211</v>
          </cell>
          <cell r="W2815">
            <v>0</v>
          </cell>
          <cell r="X2815" t="str">
            <v>A3</v>
          </cell>
          <cell r="Y2815">
            <v>0.35</v>
          </cell>
          <cell r="Z2815">
            <v>0.3</v>
          </cell>
          <cell r="AA2815">
            <v>0.3</v>
          </cell>
          <cell r="AB2815">
            <v>0.35</v>
          </cell>
          <cell r="AC2815">
            <v>0</v>
          </cell>
          <cell r="AD2815">
            <v>0</v>
          </cell>
          <cell r="AE2815">
            <v>0</v>
          </cell>
          <cell r="AF2815">
            <v>0</v>
          </cell>
          <cell r="AG2815">
            <v>0</v>
          </cell>
          <cell r="AH2815">
            <v>0</v>
          </cell>
          <cell r="AI2815">
            <v>0</v>
          </cell>
          <cell r="AJ2815">
            <v>0</v>
          </cell>
          <cell r="AK2815">
            <v>0</v>
          </cell>
          <cell r="AL2815">
            <v>0</v>
          </cell>
          <cell r="AM2815">
            <v>0</v>
          </cell>
        </row>
        <row r="2816">
          <cell r="F2816" t="str">
            <v>SLX9850-8-SVL-RPNDO-5</v>
          </cell>
          <cell r="G2816" t="str">
            <v>PREMIER NBD ONSITE SUPPORT RENEWAL</v>
          </cell>
          <cell r="H2816" t="str">
            <v>PREMIER NBD ONSITE SUPPORT RENEWAL</v>
          </cell>
          <cell r="I2816">
            <v>200406</v>
          </cell>
          <cell r="J2816">
            <v>200406</v>
          </cell>
          <cell r="K2816" t="str">
            <v>N</v>
          </cell>
          <cell r="L2816">
            <v>0</v>
          </cell>
          <cell r="M2816">
            <v>0</v>
          </cell>
          <cell r="N2816">
            <v>0</v>
          </cell>
          <cell r="O2816">
            <v>0</v>
          </cell>
          <cell r="P2816">
            <v>0</v>
          </cell>
          <cell r="Q2816" t="str">
            <v>new support SKU. New tab for SLX9850 in IP PB</v>
          </cell>
          <cell r="R2816">
            <v>0</v>
          </cell>
          <cell r="S2816">
            <v>130264</v>
          </cell>
          <cell r="T2816">
            <v>140284</v>
          </cell>
          <cell r="U2816">
            <v>140284</v>
          </cell>
          <cell r="V2816">
            <v>130264</v>
          </cell>
          <cell r="W2816">
            <v>0</v>
          </cell>
          <cell r="X2816" t="str">
            <v>A3</v>
          </cell>
          <cell r="Y2816">
            <v>0.35</v>
          </cell>
          <cell r="Z2816">
            <v>0.3</v>
          </cell>
          <cell r="AA2816">
            <v>0.3</v>
          </cell>
          <cell r="AB2816">
            <v>0.35</v>
          </cell>
          <cell r="AC2816">
            <v>0</v>
          </cell>
          <cell r="AD2816">
            <v>0</v>
          </cell>
          <cell r="AE2816">
            <v>0</v>
          </cell>
          <cell r="AF2816">
            <v>0</v>
          </cell>
          <cell r="AG2816">
            <v>0</v>
          </cell>
          <cell r="AH2816">
            <v>0</v>
          </cell>
          <cell r="AI2816">
            <v>0</v>
          </cell>
          <cell r="AJ2816">
            <v>0</v>
          </cell>
          <cell r="AK2816">
            <v>0</v>
          </cell>
          <cell r="AL2816">
            <v>0</v>
          </cell>
          <cell r="AM2816">
            <v>0</v>
          </cell>
        </row>
        <row r="2817">
          <cell r="F2817" t="str">
            <v>SLX9850-8-SVL-RPNDP-1</v>
          </cell>
          <cell r="G2817" t="str">
            <v>PREMIER NBD PARTS ONLY SUPPORT RENEWAL</v>
          </cell>
          <cell r="H2817" t="str">
            <v>PREMIER NBD PARTS ONLY SUPPORT RENEWAL</v>
          </cell>
          <cell r="I2817">
            <v>37100</v>
          </cell>
          <cell r="J2817">
            <v>37100</v>
          </cell>
          <cell r="K2817" t="str">
            <v>N</v>
          </cell>
          <cell r="L2817">
            <v>0</v>
          </cell>
          <cell r="M2817">
            <v>0</v>
          </cell>
          <cell r="N2817">
            <v>0</v>
          </cell>
          <cell r="O2817">
            <v>0</v>
          </cell>
          <cell r="P2817">
            <v>0</v>
          </cell>
          <cell r="Q2817" t="str">
            <v>new support SKU. New tab for SLX9850 in IP PB</v>
          </cell>
          <cell r="R2817">
            <v>0</v>
          </cell>
          <cell r="S2817">
            <v>24115</v>
          </cell>
          <cell r="T2817">
            <v>25970</v>
          </cell>
          <cell r="U2817">
            <v>25970</v>
          </cell>
          <cell r="V2817">
            <v>24115</v>
          </cell>
          <cell r="W2817">
            <v>0</v>
          </cell>
          <cell r="X2817" t="str">
            <v>A3</v>
          </cell>
          <cell r="Y2817">
            <v>0.35</v>
          </cell>
          <cell r="Z2817">
            <v>0.3</v>
          </cell>
          <cell r="AA2817">
            <v>0.3</v>
          </cell>
          <cell r="AB2817">
            <v>0.35</v>
          </cell>
          <cell r="AC2817">
            <v>0</v>
          </cell>
          <cell r="AD2817">
            <v>0</v>
          </cell>
          <cell r="AE2817">
            <v>0</v>
          </cell>
          <cell r="AF2817">
            <v>0</v>
          </cell>
          <cell r="AG2817">
            <v>0</v>
          </cell>
          <cell r="AH2817">
            <v>0</v>
          </cell>
          <cell r="AI2817">
            <v>0</v>
          </cell>
          <cell r="AJ2817">
            <v>0</v>
          </cell>
          <cell r="AK2817">
            <v>0</v>
          </cell>
          <cell r="AL2817">
            <v>0</v>
          </cell>
          <cell r="AM2817">
            <v>0</v>
          </cell>
        </row>
        <row r="2818">
          <cell r="F2818" t="str">
            <v>SLX9850-8-SVL-RPNDP-2</v>
          </cell>
          <cell r="G2818" t="str">
            <v>PREMIER NBD PARTS ONLY SUPPORT RENEWAL</v>
          </cell>
          <cell r="H2818" t="str">
            <v>PREMIER NBD PARTS ONLY SUPPORT RENEWAL</v>
          </cell>
          <cell r="I2818">
            <v>70490</v>
          </cell>
          <cell r="J2818">
            <v>70490</v>
          </cell>
          <cell r="K2818" t="str">
            <v>N</v>
          </cell>
          <cell r="L2818">
            <v>0</v>
          </cell>
          <cell r="M2818">
            <v>0</v>
          </cell>
          <cell r="N2818">
            <v>0</v>
          </cell>
          <cell r="O2818">
            <v>0</v>
          </cell>
          <cell r="P2818">
            <v>0</v>
          </cell>
          <cell r="Q2818" t="str">
            <v>new support SKU. New tab for SLX9850 in IP PB</v>
          </cell>
          <cell r="R2818">
            <v>0</v>
          </cell>
          <cell r="S2818">
            <v>45819</v>
          </cell>
          <cell r="T2818">
            <v>49343</v>
          </cell>
          <cell r="U2818">
            <v>49343</v>
          </cell>
          <cell r="V2818">
            <v>45819</v>
          </cell>
          <cell r="W2818">
            <v>0</v>
          </cell>
          <cell r="X2818" t="str">
            <v>A3</v>
          </cell>
          <cell r="Y2818">
            <v>0.35</v>
          </cell>
          <cell r="Z2818">
            <v>0.3</v>
          </cell>
          <cell r="AA2818">
            <v>0.3</v>
          </cell>
          <cell r="AB2818">
            <v>0.35</v>
          </cell>
          <cell r="AC2818">
            <v>0</v>
          </cell>
          <cell r="AD2818">
            <v>0</v>
          </cell>
          <cell r="AE2818">
            <v>0</v>
          </cell>
          <cell r="AF2818">
            <v>0</v>
          </cell>
          <cell r="AG2818">
            <v>0</v>
          </cell>
          <cell r="AH2818">
            <v>0</v>
          </cell>
          <cell r="AI2818">
            <v>0</v>
          </cell>
          <cell r="AJ2818">
            <v>0</v>
          </cell>
          <cell r="AK2818">
            <v>0</v>
          </cell>
          <cell r="AL2818">
            <v>0</v>
          </cell>
          <cell r="AM2818">
            <v>0</v>
          </cell>
        </row>
        <row r="2819">
          <cell r="F2819" t="str">
            <v>SLX9850-8-SVL-RPNDP-3</v>
          </cell>
          <cell r="G2819" t="str">
            <v>PREMIER NBD PARTS ONLY SUPPORT RENEWAL</v>
          </cell>
          <cell r="H2819" t="str">
            <v>PREMIER NBD PARTS ONLY SUPPORT RENEWAL</v>
          </cell>
          <cell r="I2819">
            <v>102025</v>
          </cell>
          <cell r="J2819">
            <v>102025</v>
          </cell>
          <cell r="K2819" t="str">
            <v>N</v>
          </cell>
          <cell r="L2819">
            <v>0</v>
          </cell>
          <cell r="M2819">
            <v>0</v>
          </cell>
          <cell r="N2819">
            <v>0</v>
          </cell>
          <cell r="O2819">
            <v>0</v>
          </cell>
          <cell r="P2819">
            <v>0</v>
          </cell>
          <cell r="Q2819" t="str">
            <v>new support SKU. New tab for SLX9850 in IP PB</v>
          </cell>
          <cell r="R2819">
            <v>0</v>
          </cell>
          <cell r="S2819">
            <v>66316</v>
          </cell>
          <cell r="T2819">
            <v>71418</v>
          </cell>
          <cell r="U2819">
            <v>71418</v>
          </cell>
          <cell r="V2819">
            <v>66316</v>
          </cell>
          <cell r="W2819">
            <v>0</v>
          </cell>
          <cell r="X2819" t="str">
            <v>A3</v>
          </cell>
          <cell r="Y2819">
            <v>0.35</v>
          </cell>
          <cell r="Z2819">
            <v>0.3</v>
          </cell>
          <cell r="AA2819">
            <v>0.3</v>
          </cell>
          <cell r="AB2819">
            <v>0.35</v>
          </cell>
          <cell r="AC2819">
            <v>0</v>
          </cell>
          <cell r="AD2819">
            <v>0</v>
          </cell>
          <cell r="AE2819">
            <v>0</v>
          </cell>
          <cell r="AF2819">
            <v>0</v>
          </cell>
          <cell r="AG2819">
            <v>0</v>
          </cell>
          <cell r="AH2819">
            <v>0</v>
          </cell>
          <cell r="AI2819">
            <v>0</v>
          </cell>
          <cell r="AJ2819">
            <v>0</v>
          </cell>
          <cell r="AK2819">
            <v>0</v>
          </cell>
          <cell r="AL2819">
            <v>0</v>
          </cell>
          <cell r="AM2819">
            <v>0</v>
          </cell>
        </row>
        <row r="2820">
          <cell r="F2820" t="str">
            <v>SLX9850-8-SVL-RPNDP-4</v>
          </cell>
          <cell r="G2820" t="str">
            <v>PREMIER NBD PARTS ONLY SUPPORT RENEWAL</v>
          </cell>
          <cell r="H2820" t="str">
            <v>PREMIER NBD PARTS ONLY SUPPORT RENEWAL</v>
          </cell>
          <cell r="I2820">
            <v>136033</v>
          </cell>
          <cell r="J2820">
            <v>136033</v>
          </cell>
          <cell r="K2820" t="str">
            <v>N</v>
          </cell>
          <cell r="L2820">
            <v>0</v>
          </cell>
          <cell r="M2820">
            <v>0</v>
          </cell>
          <cell r="N2820">
            <v>0</v>
          </cell>
          <cell r="O2820">
            <v>0</v>
          </cell>
          <cell r="P2820">
            <v>0</v>
          </cell>
          <cell r="Q2820" t="str">
            <v>new support SKU. New tab for SLX9850 in IP PB</v>
          </cell>
          <cell r="R2820">
            <v>0</v>
          </cell>
          <cell r="S2820">
            <v>88422</v>
          </cell>
          <cell r="T2820">
            <v>95223</v>
          </cell>
          <cell r="U2820">
            <v>95223</v>
          </cell>
          <cell r="V2820">
            <v>88421</v>
          </cell>
          <cell r="W2820">
            <v>0</v>
          </cell>
          <cell r="X2820" t="str">
            <v>A3</v>
          </cell>
          <cell r="Y2820">
            <v>0.35</v>
          </cell>
          <cell r="Z2820">
            <v>0.3</v>
          </cell>
          <cell r="AA2820">
            <v>0.3</v>
          </cell>
          <cell r="AB2820">
            <v>0.35</v>
          </cell>
          <cell r="AC2820">
            <v>0</v>
          </cell>
          <cell r="AD2820">
            <v>0</v>
          </cell>
          <cell r="AE2820">
            <v>0</v>
          </cell>
          <cell r="AF2820">
            <v>0</v>
          </cell>
          <cell r="AG2820">
            <v>0</v>
          </cell>
          <cell r="AH2820">
            <v>0</v>
          </cell>
          <cell r="AI2820">
            <v>0</v>
          </cell>
          <cell r="AJ2820">
            <v>0</v>
          </cell>
          <cell r="AK2820">
            <v>0</v>
          </cell>
          <cell r="AL2820">
            <v>0</v>
          </cell>
          <cell r="AM2820">
            <v>0</v>
          </cell>
        </row>
        <row r="2821">
          <cell r="F2821" t="str">
            <v>SLX9850-8-SVL-RPNDP-5</v>
          </cell>
          <cell r="G2821" t="str">
            <v>PREMIER NBD PARTS ONLY SUPPORT RENEWAL</v>
          </cell>
          <cell r="H2821" t="str">
            <v>PREMIER NBD PARTS ONLY SUPPORT RENEWAL</v>
          </cell>
          <cell r="I2821">
            <v>170042</v>
          </cell>
          <cell r="J2821">
            <v>170042</v>
          </cell>
          <cell r="K2821" t="str">
            <v>N</v>
          </cell>
          <cell r="L2821">
            <v>0</v>
          </cell>
          <cell r="M2821">
            <v>0</v>
          </cell>
          <cell r="N2821">
            <v>0</v>
          </cell>
          <cell r="O2821">
            <v>0</v>
          </cell>
          <cell r="P2821">
            <v>0</v>
          </cell>
          <cell r="Q2821" t="str">
            <v>new support SKU. New tab for SLX9850 in IP PB</v>
          </cell>
          <cell r="R2821">
            <v>0</v>
          </cell>
          <cell r="S2821">
            <v>110527</v>
          </cell>
          <cell r="T2821">
            <v>119029</v>
          </cell>
          <cell r="U2821">
            <v>119029</v>
          </cell>
          <cell r="V2821">
            <v>110527</v>
          </cell>
          <cell r="W2821">
            <v>0</v>
          </cell>
          <cell r="X2821" t="str">
            <v>A3</v>
          </cell>
          <cell r="Y2821">
            <v>0.35</v>
          </cell>
          <cell r="Z2821">
            <v>0.3</v>
          </cell>
          <cell r="AA2821">
            <v>0.3</v>
          </cell>
          <cell r="AB2821">
            <v>0.35</v>
          </cell>
          <cell r="AC2821">
            <v>0</v>
          </cell>
          <cell r="AD2821">
            <v>0</v>
          </cell>
          <cell r="AE2821">
            <v>0</v>
          </cell>
          <cell r="AF2821">
            <v>0</v>
          </cell>
          <cell r="AG2821">
            <v>0</v>
          </cell>
          <cell r="AH2821">
            <v>0</v>
          </cell>
          <cell r="AI2821">
            <v>0</v>
          </cell>
          <cell r="AJ2821">
            <v>0</v>
          </cell>
          <cell r="AK2821">
            <v>0</v>
          </cell>
          <cell r="AL2821">
            <v>0</v>
          </cell>
          <cell r="AM2821">
            <v>0</v>
          </cell>
        </row>
        <row r="2822">
          <cell r="F2822" t="str">
            <v>SLX9850-8-SVL-RPRTF-1</v>
          </cell>
          <cell r="G2822" t="str">
            <v>PREMIER RTN TO FACTORY SUPPORT RENEWAL</v>
          </cell>
          <cell r="H2822" t="str">
            <v>PREMIER RTN TO FACTORY SUPPORT RENEWAL</v>
          </cell>
          <cell r="I2822">
            <v>33125</v>
          </cell>
          <cell r="J2822">
            <v>33125</v>
          </cell>
          <cell r="K2822" t="str">
            <v>N</v>
          </cell>
          <cell r="L2822">
            <v>0</v>
          </cell>
          <cell r="M2822">
            <v>0</v>
          </cell>
          <cell r="N2822">
            <v>0</v>
          </cell>
          <cell r="O2822">
            <v>0</v>
          </cell>
          <cell r="P2822">
            <v>0</v>
          </cell>
          <cell r="Q2822" t="str">
            <v>new support SKU. New tab for SLX9850 in IP PB</v>
          </cell>
          <cell r="R2822">
            <v>0</v>
          </cell>
          <cell r="S2822">
            <v>21531</v>
          </cell>
          <cell r="T2822">
            <v>23188</v>
          </cell>
          <cell r="U2822">
            <v>23188</v>
          </cell>
          <cell r="V2822">
            <v>21531</v>
          </cell>
          <cell r="W2822">
            <v>0</v>
          </cell>
          <cell r="X2822" t="str">
            <v>A3</v>
          </cell>
          <cell r="Y2822">
            <v>0.35</v>
          </cell>
          <cell r="Z2822">
            <v>0.3</v>
          </cell>
          <cell r="AA2822">
            <v>0.3</v>
          </cell>
          <cell r="AB2822">
            <v>0.35</v>
          </cell>
          <cell r="AC2822">
            <v>0</v>
          </cell>
          <cell r="AD2822">
            <v>0</v>
          </cell>
          <cell r="AE2822">
            <v>0</v>
          </cell>
          <cell r="AF2822">
            <v>0</v>
          </cell>
          <cell r="AG2822">
            <v>0</v>
          </cell>
          <cell r="AH2822">
            <v>0</v>
          </cell>
          <cell r="AI2822">
            <v>0</v>
          </cell>
          <cell r="AJ2822">
            <v>0</v>
          </cell>
          <cell r="AK2822">
            <v>0</v>
          </cell>
          <cell r="AL2822">
            <v>0</v>
          </cell>
          <cell r="AM2822">
            <v>0</v>
          </cell>
        </row>
        <row r="2823">
          <cell r="F2823" t="str">
            <v>SLX9850-8-SVL-RPRTF-2</v>
          </cell>
          <cell r="G2823" t="str">
            <v>PREMIER RTN TO FACTORY SUPPORT RENEWAL</v>
          </cell>
          <cell r="H2823" t="str">
            <v>PREMIER RTN TO FACTORY SUPPORT RENEWAL</v>
          </cell>
          <cell r="I2823">
            <v>62938</v>
          </cell>
          <cell r="J2823">
            <v>62938</v>
          </cell>
          <cell r="K2823" t="str">
            <v>N</v>
          </cell>
          <cell r="L2823">
            <v>0</v>
          </cell>
          <cell r="M2823">
            <v>0</v>
          </cell>
          <cell r="N2823">
            <v>0</v>
          </cell>
          <cell r="O2823">
            <v>0</v>
          </cell>
          <cell r="P2823">
            <v>0</v>
          </cell>
          <cell r="Q2823" t="str">
            <v>new support SKU. New tab for SLX9850 in IP PB</v>
          </cell>
          <cell r="R2823">
            <v>0</v>
          </cell>
          <cell r="S2823">
            <v>40909</v>
          </cell>
          <cell r="T2823">
            <v>44057</v>
          </cell>
          <cell r="U2823">
            <v>44057</v>
          </cell>
          <cell r="V2823">
            <v>40910</v>
          </cell>
          <cell r="W2823">
            <v>0</v>
          </cell>
          <cell r="X2823" t="str">
            <v>A3</v>
          </cell>
          <cell r="Y2823">
            <v>0.35</v>
          </cell>
          <cell r="Z2823">
            <v>0.3</v>
          </cell>
          <cell r="AA2823">
            <v>0.3</v>
          </cell>
          <cell r="AB2823">
            <v>0.35</v>
          </cell>
          <cell r="AC2823">
            <v>0</v>
          </cell>
          <cell r="AD2823">
            <v>0</v>
          </cell>
          <cell r="AE2823">
            <v>0</v>
          </cell>
          <cell r="AF2823">
            <v>0</v>
          </cell>
          <cell r="AG2823">
            <v>0</v>
          </cell>
          <cell r="AH2823">
            <v>0</v>
          </cell>
          <cell r="AI2823">
            <v>0</v>
          </cell>
          <cell r="AJ2823">
            <v>0</v>
          </cell>
          <cell r="AK2823">
            <v>0</v>
          </cell>
          <cell r="AL2823">
            <v>0</v>
          </cell>
          <cell r="AM2823">
            <v>0</v>
          </cell>
        </row>
        <row r="2824">
          <cell r="F2824" t="str">
            <v>SLX9850-8-SVL-RPRTF-3</v>
          </cell>
          <cell r="G2824" t="str">
            <v>PREMIER RTN TO FACTORY SUPPORT RENEWAL</v>
          </cell>
          <cell r="H2824" t="str">
            <v>PREMIER RTN TO FACTORY SUPPORT RENEWAL</v>
          </cell>
          <cell r="I2824">
            <v>91094</v>
          </cell>
          <cell r="J2824">
            <v>91094</v>
          </cell>
          <cell r="K2824" t="str">
            <v>N</v>
          </cell>
          <cell r="L2824">
            <v>0</v>
          </cell>
          <cell r="M2824">
            <v>0</v>
          </cell>
          <cell r="N2824">
            <v>0</v>
          </cell>
          <cell r="O2824">
            <v>0</v>
          </cell>
          <cell r="P2824">
            <v>0</v>
          </cell>
          <cell r="Q2824" t="str">
            <v>new support SKU. New tab for SLX9850 in IP PB</v>
          </cell>
          <cell r="R2824">
            <v>0</v>
          </cell>
          <cell r="S2824">
            <v>59211</v>
          </cell>
          <cell r="T2824">
            <v>63766</v>
          </cell>
          <cell r="U2824">
            <v>63766</v>
          </cell>
          <cell r="V2824">
            <v>59211</v>
          </cell>
          <cell r="W2824">
            <v>0</v>
          </cell>
          <cell r="X2824" t="str">
            <v>A3</v>
          </cell>
          <cell r="Y2824">
            <v>0.35</v>
          </cell>
          <cell r="Z2824">
            <v>0.3</v>
          </cell>
          <cell r="AA2824">
            <v>0.3</v>
          </cell>
          <cell r="AB2824">
            <v>0.35</v>
          </cell>
          <cell r="AC2824">
            <v>0</v>
          </cell>
          <cell r="AD2824">
            <v>0</v>
          </cell>
          <cell r="AE2824">
            <v>0</v>
          </cell>
          <cell r="AF2824">
            <v>0</v>
          </cell>
          <cell r="AG2824">
            <v>0</v>
          </cell>
          <cell r="AH2824">
            <v>0</v>
          </cell>
          <cell r="AI2824">
            <v>0</v>
          </cell>
          <cell r="AJ2824">
            <v>0</v>
          </cell>
          <cell r="AK2824">
            <v>0</v>
          </cell>
          <cell r="AL2824">
            <v>0</v>
          </cell>
          <cell r="AM2824">
            <v>0</v>
          </cell>
        </row>
        <row r="2825">
          <cell r="F2825" t="str">
            <v>SLX9850-8-SVL-RPRTF-4</v>
          </cell>
          <cell r="G2825" t="str">
            <v>PREMIER RTN TO FACTORY SUPPORT RENEWAL</v>
          </cell>
          <cell r="H2825" t="str">
            <v>PREMIER RTN TO FACTORY SUPPORT RENEWAL</v>
          </cell>
          <cell r="I2825">
            <v>121458</v>
          </cell>
          <cell r="J2825">
            <v>121458</v>
          </cell>
          <cell r="K2825" t="str">
            <v>N</v>
          </cell>
          <cell r="L2825">
            <v>0</v>
          </cell>
          <cell r="M2825">
            <v>0</v>
          </cell>
          <cell r="N2825">
            <v>0</v>
          </cell>
          <cell r="O2825">
            <v>0</v>
          </cell>
          <cell r="P2825">
            <v>0</v>
          </cell>
          <cell r="Q2825" t="str">
            <v>new support SKU. New tab for SLX9850 in IP PB</v>
          </cell>
          <cell r="R2825">
            <v>0</v>
          </cell>
          <cell r="S2825">
            <v>78948</v>
          </cell>
          <cell r="T2825">
            <v>85021</v>
          </cell>
          <cell r="U2825">
            <v>85021</v>
          </cell>
          <cell r="V2825">
            <v>78948</v>
          </cell>
          <cell r="W2825">
            <v>0</v>
          </cell>
          <cell r="X2825" t="str">
            <v>A3</v>
          </cell>
          <cell r="Y2825">
            <v>0.35</v>
          </cell>
          <cell r="Z2825">
            <v>0.3</v>
          </cell>
          <cell r="AA2825">
            <v>0.3</v>
          </cell>
          <cell r="AB2825">
            <v>0.35</v>
          </cell>
          <cell r="AC2825">
            <v>0</v>
          </cell>
          <cell r="AD2825">
            <v>0</v>
          </cell>
          <cell r="AE2825">
            <v>0</v>
          </cell>
          <cell r="AF2825">
            <v>0</v>
          </cell>
          <cell r="AG2825">
            <v>0</v>
          </cell>
          <cell r="AH2825">
            <v>0</v>
          </cell>
          <cell r="AI2825">
            <v>0</v>
          </cell>
          <cell r="AJ2825">
            <v>0</v>
          </cell>
          <cell r="AK2825">
            <v>0</v>
          </cell>
          <cell r="AL2825">
            <v>0</v>
          </cell>
          <cell r="AM2825">
            <v>0</v>
          </cell>
        </row>
        <row r="2826">
          <cell r="F2826" t="str">
            <v>SLX9850-8-SVL-RPRTF-5</v>
          </cell>
          <cell r="G2826" t="str">
            <v>PREMIER RTN TO FACTORY SUPPORT RENEWAL</v>
          </cell>
          <cell r="H2826" t="str">
            <v>PREMIER RTN TO FACTORY SUPPORT RENEWAL</v>
          </cell>
          <cell r="I2826">
            <v>151823</v>
          </cell>
          <cell r="J2826">
            <v>151823</v>
          </cell>
          <cell r="K2826" t="str">
            <v>N</v>
          </cell>
          <cell r="L2826">
            <v>0</v>
          </cell>
          <cell r="M2826">
            <v>0</v>
          </cell>
          <cell r="N2826">
            <v>0</v>
          </cell>
          <cell r="O2826">
            <v>0</v>
          </cell>
          <cell r="P2826">
            <v>0</v>
          </cell>
          <cell r="Q2826" t="str">
            <v>new support SKU. New tab for SLX9850 in IP PB</v>
          </cell>
          <cell r="R2826">
            <v>0</v>
          </cell>
          <cell r="S2826">
            <v>98685</v>
          </cell>
          <cell r="T2826">
            <v>106276</v>
          </cell>
          <cell r="U2826">
            <v>106276</v>
          </cell>
          <cell r="V2826">
            <v>98685</v>
          </cell>
          <cell r="W2826">
            <v>0</v>
          </cell>
          <cell r="X2826" t="str">
            <v>A3</v>
          </cell>
          <cell r="Y2826">
            <v>0.35</v>
          </cell>
          <cell r="Z2826">
            <v>0.3</v>
          </cell>
          <cell r="AA2826">
            <v>0.3</v>
          </cell>
          <cell r="AB2826">
            <v>0.35</v>
          </cell>
          <cell r="AC2826">
            <v>0</v>
          </cell>
          <cell r="AD2826">
            <v>0</v>
          </cell>
          <cell r="AE2826">
            <v>0</v>
          </cell>
          <cell r="AF2826">
            <v>0</v>
          </cell>
          <cell r="AG2826">
            <v>0</v>
          </cell>
          <cell r="AH2826">
            <v>0</v>
          </cell>
          <cell r="AI2826">
            <v>0</v>
          </cell>
          <cell r="AJ2826">
            <v>0</v>
          </cell>
          <cell r="AK2826">
            <v>0</v>
          </cell>
          <cell r="AL2826">
            <v>0</v>
          </cell>
          <cell r="AM2826">
            <v>0</v>
          </cell>
        </row>
        <row r="2827">
          <cell r="F2827" t="str">
            <v>SLX9850-8-SVL-RRTF-1</v>
          </cell>
          <cell r="G2827" t="str">
            <v>ESSENTIAL RTN TO FACTORY SUPPORT RENEWAL</v>
          </cell>
          <cell r="H2827" t="str">
            <v>ESSENTIAL RTN TO FACTORY SUPPORT RENEWAL</v>
          </cell>
          <cell r="I2827">
            <v>22525</v>
          </cell>
          <cell r="J2827">
            <v>22525</v>
          </cell>
          <cell r="K2827" t="str">
            <v>N</v>
          </cell>
          <cell r="L2827">
            <v>0</v>
          </cell>
          <cell r="M2827">
            <v>0</v>
          </cell>
          <cell r="N2827">
            <v>0</v>
          </cell>
          <cell r="O2827">
            <v>0</v>
          </cell>
          <cell r="P2827">
            <v>0</v>
          </cell>
          <cell r="Q2827" t="str">
            <v>new support SKU. New tab for SLX9850 in IP PB</v>
          </cell>
          <cell r="R2827">
            <v>0</v>
          </cell>
          <cell r="S2827">
            <v>14641</v>
          </cell>
          <cell r="T2827">
            <v>15768</v>
          </cell>
          <cell r="U2827">
            <v>15768</v>
          </cell>
          <cell r="V2827">
            <v>14641</v>
          </cell>
          <cell r="W2827">
            <v>0</v>
          </cell>
          <cell r="X2827" t="str">
            <v>A3</v>
          </cell>
          <cell r="Y2827">
            <v>0.35</v>
          </cell>
          <cell r="Z2827">
            <v>0.3</v>
          </cell>
          <cell r="AA2827">
            <v>0.3</v>
          </cell>
          <cell r="AB2827">
            <v>0.35</v>
          </cell>
          <cell r="AC2827">
            <v>0</v>
          </cell>
          <cell r="AD2827">
            <v>0</v>
          </cell>
          <cell r="AE2827">
            <v>0</v>
          </cell>
          <cell r="AF2827">
            <v>0</v>
          </cell>
          <cell r="AG2827">
            <v>0</v>
          </cell>
          <cell r="AH2827">
            <v>0</v>
          </cell>
          <cell r="AI2827">
            <v>0</v>
          </cell>
          <cell r="AJ2827">
            <v>0</v>
          </cell>
          <cell r="AK2827">
            <v>0</v>
          </cell>
          <cell r="AL2827">
            <v>0</v>
          </cell>
          <cell r="AM2827">
            <v>0</v>
          </cell>
        </row>
        <row r="2828">
          <cell r="F2828" t="str">
            <v>SLX9850-8-SVL-RRTF-2</v>
          </cell>
          <cell r="G2828" t="str">
            <v>ESSENTIAL RTN TO FACTORY SUPPORT RENEWAL</v>
          </cell>
          <cell r="H2828" t="str">
            <v>ESSENTIAL RTN TO FACTORY SUPPORT RENEWAL</v>
          </cell>
          <cell r="I2828">
            <v>42798</v>
          </cell>
          <cell r="J2828">
            <v>42798</v>
          </cell>
          <cell r="K2828" t="str">
            <v>N</v>
          </cell>
          <cell r="L2828">
            <v>0</v>
          </cell>
          <cell r="M2828">
            <v>0</v>
          </cell>
          <cell r="N2828">
            <v>0</v>
          </cell>
          <cell r="O2828">
            <v>0</v>
          </cell>
          <cell r="P2828">
            <v>0</v>
          </cell>
          <cell r="Q2828" t="str">
            <v>new support SKU. New tab for SLX9850 in IP PB</v>
          </cell>
          <cell r="R2828">
            <v>0</v>
          </cell>
          <cell r="S2828">
            <v>27818</v>
          </cell>
          <cell r="T2828">
            <v>29959</v>
          </cell>
          <cell r="U2828">
            <v>29959</v>
          </cell>
          <cell r="V2828">
            <v>27819</v>
          </cell>
          <cell r="W2828">
            <v>0</v>
          </cell>
          <cell r="X2828" t="str">
            <v>A3</v>
          </cell>
          <cell r="Y2828">
            <v>0.35</v>
          </cell>
          <cell r="Z2828">
            <v>0.3</v>
          </cell>
          <cell r="AA2828">
            <v>0.3</v>
          </cell>
          <cell r="AB2828">
            <v>0.35</v>
          </cell>
          <cell r="AC2828">
            <v>0</v>
          </cell>
          <cell r="AD2828">
            <v>0</v>
          </cell>
          <cell r="AE2828">
            <v>0</v>
          </cell>
          <cell r="AF2828">
            <v>0</v>
          </cell>
          <cell r="AG2828">
            <v>0</v>
          </cell>
          <cell r="AH2828">
            <v>0</v>
          </cell>
          <cell r="AI2828">
            <v>0</v>
          </cell>
          <cell r="AJ2828">
            <v>0</v>
          </cell>
          <cell r="AK2828">
            <v>0</v>
          </cell>
          <cell r="AL2828">
            <v>0</v>
          </cell>
          <cell r="AM2828">
            <v>0</v>
          </cell>
        </row>
        <row r="2829">
          <cell r="F2829" t="str">
            <v>SLX9850-8-SVL-RRTF-3</v>
          </cell>
          <cell r="G2829" t="str">
            <v>ESSENTIAL RTN TO FACTORY SUPPORT RENEWAL</v>
          </cell>
          <cell r="H2829" t="str">
            <v>ESSENTIAL RTN TO FACTORY SUPPORT RENEWAL</v>
          </cell>
          <cell r="I2829">
            <v>61944</v>
          </cell>
          <cell r="J2829">
            <v>61944</v>
          </cell>
          <cell r="K2829" t="str">
            <v>N</v>
          </cell>
          <cell r="L2829">
            <v>0</v>
          </cell>
          <cell r="M2829">
            <v>0</v>
          </cell>
          <cell r="N2829">
            <v>0</v>
          </cell>
          <cell r="O2829">
            <v>0</v>
          </cell>
          <cell r="P2829">
            <v>0</v>
          </cell>
          <cell r="Q2829" t="str">
            <v>new support SKU. New tab for SLX9850 in IP PB</v>
          </cell>
          <cell r="R2829">
            <v>0</v>
          </cell>
          <cell r="S2829">
            <v>40263</v>
          </cell>
          <cell r="T2829">
            <v>43361</v>
          </cell>
          <cell r="U2829">
            <v>43361</v>
          </cell>
          <cell r="V2829">
            <v>40264</v>
          </cell>
          <cell r="W2829">
            <v>0</v>
          </cell>
          <cell r="X2829" t="str">
            <v>A3</v>
          </cell>
          <cell r="Y2829">
            <v>0.35</v>
          </cell>
          <cell r="Z2829">
            <v>0.3</v>
          </cell>
          <cell r="AA2829">
            <v>0.3</v>
          </cell>
          <cell r="AB2829">
            <v>0.35</v>
          </cell>
          <cell r="AC2829">
            <v>0</v>
          </cell>
          <cell r="AD2829">
            <v>0</v>
          </cell>
          <cell r="AE2829">
            <v>0</v>
          </cell>
          <cell r="AF2829">
            <v>0</v>
          </cell>
          <cell r="AG2829">
            <v>0</v>
          </cell>
          <cell r="AH2829">
            <v>0</v>
          </cell>
          <cell r="AI2829">
            <v>0</v>
          </cell>
          <cell r="AJ2829">
            <v>0</v>
          </cell>
          <cell r="AK2829">
            <v>0</v>
          </cell>
          <cell r="AL2829">
            <v>0</v>
          </cell>
          <cell r="AM2829">
            <v>0</v>
          </cell>
        </row>
        <row r="2830">
          <cell r="F2830" t="str">
            <v>SLX9850-8-SVL-RRTF-4</v>
          </cell>
          <cell r="G2830" t="str">
            <v>ESSENTIAL RTN TO FACTORY SUPPORT RENEWAL</v>
          </cell>
          <cell r="H2830" t="str">
            <v>ESSENTIAL RTN TO FACTORY SUPPORT RENEWAL</v>
          </cell>
          <cell r="I2830">
            <v>82592</v>
          </cell>
          <cell r="J2830">
            <v>82592</v>
          </cell>
          <cell r="K2830" t="str">
            <v>N</v>
          </cell>
          <cell r="L2830">
            <v>0</v>
          </cell>
          <cell r="M2830">
            <v>0</v>
          </cell>
          <cell r="N2830">
            <v>0</v>
          </cell>
          <cell r="O2830">
            <v>0</v>
          </cell>
          <cell r="P2830">
            <v>0</v>
          </cell>
          <cell r="Q2830" t="str">
            <v>new support SKU. New tab for SLX9850 in IP PB</v>
          </cell>
          <cell r="R2830">
            <v>0</v>
          </cell>
          <cell r="S2830">
            <v>53685</v>
          </cell>
          <cell r="T2830">
            <v>57814</v>
          </cell>
          <cell r="U2830">
            <v>57814</v>
          </cell>
          <cell r="V2830">
            <v>53685</v>
          </cell>
          <cell r="W2830">
            <v>0</v>
          </cell>
          <cell r="X2830" t="str">
            <v>A3</v>
          </cell>
          <cell r="Y2830">
            <v>0.35</v>
          </cell>
          <cell r="Z2830">
            <v>0.3</v>
          </cell>
          <cell r="AA2830">
            <v>0.3</v>
          </cell>
          <cell r="AB2830">
            <v>0.35</v>
          </cell>
          <cell r="AC2830">
            <v>0</v>
          </cell>
          <cell r="AD2830">
            <v>0</v>
          </cell>
          <cell r="AE2830">
            <v>0</v>
          </cell>
          <cell r="AF2830">
            <v>0</v>
          </cell>
          <cell r="AG2830">
            <v>0</v>
          </cell>
          <cell r="AH2830">
            <v>0</v>
          </cell>
          <cell r="AI2830">
            <v>0</v>
          </cell>
          <cell r="AJ2830">
            <v>0</v>
          </cell>
          <cell r="AK2830">
            <v>0</v>
          </cell>
          <cell r="AL2830">
            <v>0</v>
          </cell>
          <cell r="AM2830">
            <v>0</v>
          </cell>
        </row>
        <row r="2831">
          <cell r="F2831" t="str">
            <v>SLX9850-8-SVL-RRTF-5</v>
          </cell>
          <cell r="G2831" t="str">
            <v>ESSENTIAL RTN TO FACTORY SUPPORT RENEWAL</v>
          </cell>
          <cell r="H2831" t="str">
            <v>ESSENTIAL RTN TO FACTORY SUPPORT RENEWAL</v>
          </cell>
          <cell r="I2831">
            <v>103240</v>
          </cell>
          <cell r="J2831">
            <v>103240</v>
          </cell>
          <cell r="K2831" t="str">
            <v>N</v>
          </cell>
          <cell r="L2831">
            <v>0</v>
          </cell>
          <cell r="M2831">
            <v>0</v>
          </cell>
          <cell r="N2831">
            <v>0</v>
          </cell>
          <cell r="O2831">
            <v>0</v>
          </cell>
          <cell r="P2831">
            <v>0</v>
          </cell>
          <cell r="Q2831" t="str">
            <v>new support SKU. New tab for SLX9850 in IP PB</v>
          </cell>
          <cell r="R2831">
            <v>0</v>
          </cell>
          <cell r="S2831">
            <v>67106</v>
          </cell>
          <cell r="T2831">
            <v>72268</v>
          </cell>
          <cell r="U2831">
            <v>72268</v>
          </cell>
          <cell r="V2831">
            <v>67106</v>
          </cell>
          <cell r="W2831">
            <v>0</v>
          </cell>
          <cell r="X2831" t="str">
            <v>A3</v>
          </cell>
          <cell r="Y2831">
            <v>0.35</v>
          </cell>
          <cell r="Z2831">
            <v>0.3</v>
          </cell>
          <cell r="AA2831">
            <v>0.3</v>
          </cell>
          <cell r="AB2831">
            <v>0.35</v>
          </cell>
          <cell r="AC2831">
            <v>0</v>
          </cell>
          <cell r="AD2831">
            <v>0</v>
          </cell>
          <cell r="AE2831">
            <v>0</v>
          </cell>
          <cell r="AF2831">
            <v>0</v>
          </cell>
          <cell r="AG2831">
            <v>0</v>
          </cell>
          <cell r="AH2831">
            <v>0</v>
          </cell>
          <cell r="AI2831">
            <v>0</v>
          </cell>
          <cell r="AJ2831">
            <v>0</v>
          </cell>
          <cell r="AK2831">
            <v>0</v>
          </cell>
          <cell r="AL2831">
            <v>0</v>
          </cell>
          <cell r="AM2831">
            <v>0</v>
          </cell>
        </row>
        <row r="2832">
          <cell r="F2832" t="str">
            <v>SLX9850-8-SVL-RTF-1</v>
          </cell>
          <cell r="G2832" t="str">
            <v>ESSENTIAL RTN TO FACTORY SUPPORT</v>
          </cell>
          <cell r="H2832" t="str">
            <v>ESSENTIAL RTN TO FACTORY SUPPORT</v>
          </cell>
          <cell r="I2832">
            <v>22525</v>
          </cell>
          <cell r="J2832">
            <v>22525</v>
          </cell>
          <cell r="K2832" t="str">
            <v>N</v>
          </cell>
          <cell r="L2832">
            <v>0</v>
          </cell>
          <cell r="M2832">
            <v>0</v>
          </cell>
          <cell r="N2832">
            <v>0</v>
          </cell>
          <cell r="O2832">
            <v>0</v>
          </cell>
          <cell r="P2832">
            <v>0</v>
          </cell>
          <cell r="Q2832" t="str">
            <v>new support SKU. New tab for SLX9850 in IP PB</v>
          </cell>
          <cell r="R2832">
            <v>0</v>
          </cell>
          <cell r="S2832">
            <v>14641</v>
          </cell>
          <cell r="T2832">
            <v>15768</v>
          </cell>
          <cell r="U2832">
            <v>15768</v>
          </cell>
          <cell r="V2832">
            <v>14641</v>
          </cell>
          <cell r="W2832">
            <v>0</v>
          </cell>
          <cell r="X2832" t="str">
            <v>A3</v>
          </cell>
          <cell r="Y2832">
            <v>0.35</v>
          </cell>
          <cell r="Z2832">
            <v>0.3</v>
          </cell>
          <cell r="AA2832">
            <v>0.3</v>
          </cell>
          <cell r="AB2832">
            <v>0.35</v>
          </cell>
          <cell r="AC2832">
            <v>0</v>
          </cell>
          <cell r="AD2832">
            <v>0</v>
          </cell>
          <cell r="AE2832">
            <v>0</v>
          </cell>
          <cell r="AF2832">
            <v>0</v>
          </cell>
          <cell r="AG2832">
            <v>0</v>
          </cell>
          <cell r="AH2832">
            <v>0</v>
          </cell>
          <cell r="AI2832">
            <v>0</v>
          </cell>
          <cell r="AJ2832">
            <v>0</v>
          </cell>
          <cell r="AK2832">
            <v>0</v>
          </cell>
          <cell r="AL2832">
            <v>0</v>
          </cell>
          <cell r="AM2832">
            <v>0</v>
          </cell>
        </row>
        <row r="2833">
          <cell r="F2833" t="str">
            <v>SLX9850-8-SVL-RTF-2</v>
          </cell>
          <cell r="G2833" t="str">
            <v>ESSENTIAL RTN TO FACTORY SUPPORT</v>
          </cell>
          <cell r="H2833" t="str">
            <v>ESSENTIAL RTN TO FACTORY SUPPORT</v>
          </cell>
          <cell r="I2833">
            <v>42798</v>
          </cell>
          <cell r="J2833">
            <v>42798</v>
          </cell>
          <cell r="K2833" t="str">
            <v>N</v>
          </cell>
          <cell r="L2833">
            <v>0</v>
          </cell>
          <cell r="M2833">
            <v>0</v>
          </cell>
          <cell r="N2833">
            <v>0</v>
          </cell>
          <cell r="O2833">
            <v>0</v>
          </cell>
          <cell r="P2833">
            <v>0</v>
          </cell>
          <cell r="Q2833" t="str">
            <v>new support SKU. New tab for SLX9850 in IP PB</v>
          </cell>
          <cell r="R2833">
            <v>0</v>
          </cell>
          <cell r="S2833">
            <v>27818</v>
          </cell>
          <cell r="T2833">
            <v>29959</v>
          </cell>
          <cell r="U2833">
            <v>29959</v>
          </cell>
          <cell r="V2833">
            <v>27819</v>
          </cell>
          <cell r="W2833">
            <v>0</v>
          </cell>
          <cell r="X2833" t="str">
            <v>A3</v>
          </cell>
          <cell r="Y2833">
            <v>0.35</v>
          </cell>
          <cell r="Z2833">
            <v>0.3</v>
          </cell>
          <cell r="AA2833">
            <v>0.3</v>
          </cell>
          <cell r="AB2833">
            <v>0.35</v>
          </cell>
          <cell r="AC2833">
            <v>0</v>
          </cell>
          <cell r="AD2833">
            <v>0</v>
          </cell>
          <cell r="AE2833">
            <v>0</v>
          </cell>
          <cell r="AF2833">
            <v>0</v>
          </cell>
          <cell r="AG2833">
            <v>0</v>
          </cell>
          <cell r="AH2833">
            <v>0</v>
          </cell>
          <cell r="AI2833">
            <v>0</v>
          </cell>
          <cell r="AJ2833">
            <v>0</v>
          </cell>
          <cell r="AK2833">
            <v>0</v>
          </cell>
          <cell r="AL2833">
            <v>0</v>
          </cell>
          <cell r="AM2833">
            <v>0</v>
          </cell>
        </row>
        <row r="2834">
          <cell r="F2834" t="str">
            <v>SLX9850-8-SVL-RTF-3</v>
          </cell>
          <cell r="G2834" t="str">
            <v>ESSENTIAL RTN TO FACTORY SUPPORT</v>
          </cell>
          <cell r="H2834" t="str">
            <v>ESSENTIAL RTN TO FACTORY SUPPORT</v>
          </cell>
          <cell r="I2834">
            <v>61944</v>
          </cell>
          <cell r="J2834">
            <v>61944</v>
          </cell>
          <cell r="K2834" t="str">
            <v>N</v>
          </cell>
          <cell r="L2834">
            <v>0</v>
          </cell>
          <cell r="M2834">
            <v>0</v>
          </cell>
          <cell r="N2834">
            <v>0</v>
          </cell>
          <cell r="O2834">
            <v>0</v>
          </cell>
          <cell r="P2834">
            <v>0</v>
          </cell>
          <cell r="Q2834" t="str">
            <v>new support SKU. New tab for SLX9850 in IP PB</v>
          </cell>
          <cell r="R2834">
            <v>0</v>
          </cell>
          <cell r="S2834">
            <v>40263</v>
          </cell>
          <cell r="T2834">
            <v>43361</v>
          </cell>
          <cell r="U2834">
            <v>43361</v>
          </cell>
          <cell r="V2834">
            <v>40264</v>
          </cell>
          <cell r="W2834">
            <v>0</v>
          </cell>
          <cell r="X2834" t="str">
            <v>A3</v>
          </cell>
          <cell r="Y2834">
            <v>0.35</v>
          </cell>
          <cell r="Z2834">
            <v>0.3</v>
          </cell>
          <cell r="AA2834">
            <v>0.3</v>
          </cell>
          <cell r="AB2834">
            <v>0.35</v>
          </cell>
          <cell r="AC2834">
            <v>0</v>
          </cell>
          <cell r="AD2834">
            <v>0</v>
          </cell>
          <cell r="AE2834">
            <v>0</v>
          </cell>
          <cell r="AF2834">
            <v>0</v>
          </cell>
          <cell r="AG2834">
            <v>0</v>
          </cell>
          <cell r="AH2834">
            <v>0</v>
          </cell>
          <cell r="AI2834">
            <v>0</v>
          </cell>
          <cell r="AJ2834">
            <v>0</v>
          </cell>
          <cell r="AK2834">
            <v>0</v>
          </cell>
          <cell r="AL2834">
            <v>0</v>
          </cell>
          <cell r="AM2834">
            <v>0</v>
          </cell>
        </row>
        <row r="2835">
          <cell r="F2835" t="str">
            <v>SLX9850-8-SVL-RTF-4</v>
          </cell>
          <cell r="G2835" t="str">
            <v>ESSENTIAL RTN TO FACTORY SUPPORT</v>
          </cell>
          <cell r="H2835" t="str">
            <v>ESSENTIAL RTN TO FACTORY SUPPORT</v>
          </cell>
          <cell r="I2835">
            <v>82592</v>
          </cell>
          <cell r="J2835">
            <v>82592</v>
          </cell>
          <cell r="K2835" t="str">
            <v>N</v>
          </cell>
          <cell r="L2835">
            <v>0</v>
          </cell>
          <cell r="M2835">
            <v>0</v>
          </cell>
          <cell r="N2835">
            <v>0</v>
          </cell>
          <cell r="O2835">
            <v>0</v>
          </cell>
          <cell r="P2835">
            <v>0</v>
          </cell>
          <cell r="Q2835" t="str">
            <v>new support SKU. New tab for SLX9850 in IP PB</v>
          </cell>
          <cell r="R2835">
            <v>0</v>
          </cell>
          <cell r="S2835">
            <v>53685</v>
          </cell>
          <cell r="T2835">
            <v>57814</v>
          </cell>
          <cell r="U2835">
            <v>57814</v>
          </cell>
          <cell r="V2835">
            <v>53685</v>
          </cell>
          <cell r="W2835">
            <v>0</v>
          </cell>
          <cell r="X2835" t="str">
            <v>A3</v>
          </cell>
          <cell r="Y2835">
            <v>0.35</v>
          </cell>
          <cell r="Z2835">
            <v>0.3</v>
          </cell>
          <cell r="AA2835">
            <v>0.3</v>
          </cell>
          <cell r="AB2835">
            <v>0.35</v>
          </cell>
          <cell r="AC2835">
            <v>0</v>
          </cell>
          <cell r="AD2835">
            <v>0</v>
          </cell>
          <cell r="AE2835">
            <v>0</v>
          </cell>
          <cell r="AF2835">
            <v>0</v>
          </cell>
          <cell r="AG2835">
            <v>0</v>
          </cell>
          <cell r="AH2835">
            <v>0</v>
          </cell>
          <cell r="AI2835">
            <v>0</v>
          </cell>
          <cell r="AJ2835">
            <v>0</v>
          </cell>
          <cell r="AK2835">
            <v>0</v>
          </cell>
          <cell r="AL2835">
            <v>0</v>
          </cell>
          <cell r="AM2835">
            <v>0</v>
          </cell>
        </row>
        <row r="2836">
          <cell r="F2836" t="str">
            <v>SLX9850-8-SVL-RTF-5</v>
          </cell>
          <cell r="G2836" t="str">
            <v>ESSENTIAL RTN TO FACTORY SUPPORT</v>
          </cell>
          <cell r="H2836" t="str">
            <v>ESSENTIAL RTN TO FACTORY SUPPORT</v>
          </cell>
          <cell r="I2836">
            <v>103240</v>
          </cell>
          <cell r="J2836">
            <v>103240</v>
          </cell>
          <cell r="K2836" t="str">
            <v>N</v>
          </cell>
          <cell r="L2836">
            <v>0</v>
          </cell>
          <cell r="M2836">
            <v>0</v>
          </cell>
          <cell r="N2836">
            <v>0</v>
          </cell>
          <cell r="O2836">
            <v>0</v>
          </cell>
          <cell r="P2836">
            <v>0</v>
          </cell>
          <cell r="Q2836" t="str">
            <v>new support SKU. New tab for SLX9850 in IP PB</v>
          </cell>
          <cell r="R2836">
            <v>0</v>
          </cell>
          <cell r="S2836">
            <v>67106</v>
          </cell>
          <cell r="T2836">
            <v>72268</v>
          </cell>
          <cell r="U2836">
            <v>72268</v>
          </cell>
          <cell r="V2836">
            <v>67106</v>
          </cell>
          <cell r="W2836">
            <v>0</v>
          </cell>
          <cell r="X2836" t="str">
            <v>A3</v>
          </cell>
          <cell r="Y2836">
            <v>0.35</v>
          </cell>
          <cell r="Z2836">
            <v>0.3</v>
          </cell>
          <cell r="AA2836">
            <v>0.3</v>
          </cell>
          <cell r="AB2836">
            <v>0.35</v>
          </cell>
          <cell r="AC2836">
            <v>0</v>
          </cell>
          <cell r="AD2836">
            <v>0</v>
          </cell>
          <cell r="AE2836">
            <v>0</v>
          </cell>
          <cell r="AF2836">
            <v>0</v>
          </cell>
          <cell r="AG2836">
            <v>0</v>
          </cell>
          <cell r="AH2836">
            <v>0</v>
          </cell>
          <cell r="AI2836">
            <v>0</v>
          </cell>
          <cell r="AJ2836">
            <v>0</v>
          </cell>
          <cell r="AK2836">
            <v>0</v>
          </cell>
          <cell r="AL2836">
            <v>0</v>
          </cell>
          <cell r="AM2836">
            <v>0</v>
          </cell>
        </row>
        <row r="2837">
          <cell r="F2837" t="str">
            <v>SLX9850-8-SVL-SECUPLIFT-1</v>
          </cell>
          <cell r="G2837" t="str">
            <v>SECURE UPLIFT SUPPORT FOR LAN PRODUCTS</v>
          </cell>
          <cell r="H2837" t="str">
            <v>SECURE UPLIFT SUPPORT FOR LAN PRODUCTS</v>
          </cell>
          <cell r="I2837">
            <v>3000</v>
          </cell>
          <cell r="J2837">
            <v>3000</v>
          </cell>
          <cell r="K2837" t="str">
            <v>N</v>
          </cell>
          <cell r="L2837">
            <v>0</v>
          </cell>
          <cell r="M2837">
            <v>0</v>
          </cell>
          <cell r="N2837">
            <v>0</v>
          </cell>
          <cell r="O2837">
            <v>0</v>
          </cell>
          <cell r="P2837">
            <v>0</v>
          </cell>
          <cell r="Q2837" t="str">
            <v>new support SKU. New tab for SLX9850 in IP PB</v>
          </cell>
          <cell r="R2837">
            <v>0</v>
          </cell>
          <cell r="S2837">
            <v>1950</v>
          </cell>
          <cell r="T2837">
            <v>2100</v>
          </cell>
          <cell r="U2837">
            <v>2100</v>
          </cell>
          <cell r="V2837">
            <v>1950</v>
          </cell>
          <cell r="W2837">
            <v>0</v>
          </cell>
          <cell r="X2837" t="str">
            <v>A3</v>
          </cell>
          <cell r="Y2837">
            <v>0.35</v>
          </cell>
          <cell r="Z2837">
            <v>0.3</v>
          </cell>
          <cell r="AA2837">
            <v>0.3</v>
          </cell>
          <cell r="AB2837">
            <v>0.35</v>
          </cell>
          <cell r="AC2837">
            <v>0</v>
          </cell>
          <cell r="AD2837">
            <v>0</v>
          </cell>
          <cell r="AE2837">
            <v>0</v>
          </cell>
          <cell r="AF2837">
            <v>0</v>
          </cell>
          <cell r="AG2837">
            <v>0</v>
          </cell>
          <cell r="AH2837">
            <v>0</v>
          </cell>
          <cell r="AI2837">
            <v>0</v>
          </cell>
          <cell r="AJ2837">
            <v>0</v>
          </cell>
          <cell r="AK2837">
            <v>0</v>
          </cell>
          <cell r="AL2837">
            <v>0</v>
          </cell>
          <cell r="AM2837">
            <v>0</v>
          </cell>
        </row>
        <row r="2838">
          <cell r="F2838" t="str">
            <v>SLX9850-8-SVL-SECUPLIFT-2</v>
          </cell>
          <cell r="G2838" t="str">
            <v>SECURE UPLIFT SUPPORT FOR LAN PRODUCTS</v>
          </cell>
          <cell r="H2838" t="str">
            <v>SECURE UPLIFT SUPPORT FOR LAN PRODUCTS</v>
          </cell>
          <cell r="I2838">
            <v>5700</v>
          </cell>
          <cell r="J2838">
            <v>5700</v>
          </cell>
          <cell r="K2838" t="str">
            <v>N</v>
          </cell>
          <cell r="L2838">
            <v>0</v>
          </cell>
          <cell r="M2838">
            <v>0</v>
          </cell>
          <cell r="N2838">
            <v>0</v>
          </cell>
          <cell r="O2838">
            <v>0</v>
          </cell>
          <cell r="P2838">
            <v>0</v>
          </cell>
          <cell r="Q2838" t="str">
            <v>new support SKU. New tab for SLX9850 in IP PB</v>
          </cell>
          <cell r="R2838">
            <v>0</v>
          </cell>
          <cell r="S2838">
            <v>3705</v>
          </cell>
          <cell r="T2838">
            <v>3990</v>
          </cell>
          <cell r="U2838">
            <v>3990</v>
          </cell>
          <cell r="V2838">
            <v>3705</v>
          </cell>
          <cell r="W2838">
            <v>0</v>
          </cell>
          <cell r="X2838" t="str">
            <v>A3</v>
          </cell>
          <cell r="Y2838">
            <v>0.35</v>
          </cell>
          <cell r="Z2838">
            <v>0.3</v>
          </cell>
          <cell r="AA2838">
            <v>0.3</v>
          </cell>
          <cell r="AB2838">
            <v>0.35</v>
          </cell>
          <cell r="AC2838">
            <v>0</v>
          </cell>
          <cell r="AD2838">
            <v>0</v>
          </cell>
          <cell r="AE2838">
            <v>0</v>
          </cell>
          <cell r="AF2838">
            <v>0</v>
          </cell>
          <cell r="AG2838">
            <v>0</v>
          </cell>
          <cell r="AH2838">
            <v>0</v>
          </cell>
          <cell r="AI2838">
            <v>0</v>
          </cell>
          <cell r="AJ2838">
            <v>0</v>
          </cell>
          <cell r="AK2838">
            <v>0</v>
          </cell>
          <cell r="AL2838">
            <v>0</v>
          </cell>
          <cell r="AM2838">
            <v>0</v>
          </cell>
        </row>
        <row r="2839">
          <cell r="F2839" t="str">
            <v>SLX9850-8-SVL-SECUPLIFT-3</v>
          </cell>
          <cell r="G2839" t="str">
            <v>SECURE UPLIFT SUPPORT FOR LAN PRODUCTS</v>
          </cell>
          <cell r="H2839" t="str">
            <v>SECURE UPLIFT SUPPORT FOR LAN PRODUCTS</v>
          </cell>
          <cell r="I2839">
            <v>8250</v>
          </cell>
          <cell r="J2839">
            <v>8250</v>
          </cell>
          <cell r="K2839" t="str">
            <v>N</v>
          </cell>
          <cell r="L2839">
            <v>0</v>
          </cell>
          <cell r="M2839">
            <v>0</v>
          </cell>
          <cell r="N2839">
            <v>0</v>
          </cell>
          <cell r="O2839">
            <v>0</v>
          </cell>
          <cell r="P2839">
            <v>0</v>
          </cell>
          <cell r="Q2839" t="str">
            <v>new support SKU. New tab for SLX9850 in IP PB</v>
          </cell>
          <cell r="R2839">
            <v>0</v>
          </cell>
          <cell r="S2839">
            <v>5363</v>
          </cell>
          <cell r="T2839">
            <v>5775</v>
          </cell>
          <cell r="U2839">
            <v>5775</v>
          </cell>
          <cell r="V2839">
            <v>5363</v>
          </cell>
          <cell r="W2839">
            <v>0</v>
          </cell>
          <cell r="X2839" t="str">
            <v>A3</v>
          </cell>
          <cell r="Y2839">
            <v>0.35</v>
          </cell>
          <cell r="Z2839">
            <v>0.3</v>
          </cell>
          <cell r="AA2839">
            <v>0.3</v>
          </cell>
          <cell r="AB2839">
            <v>0.35</v>
          </cell>
          <cell r="AC2839">
            <v>0</v>
          </cell>
          <cell r="AD2839">
            <v>0</v>
          </cell>
          <cell r="AE2839">
            <v>0</v>
          </cell>
          <cell r="AF2839">
            <v>0</v>
          </cell>
          <cell r="AG2839">
            <v>0</v>
          </cell>
          <cell r="AH2839">
            <v>0</v>
          </cell>
          <cell r="AI2839">
            <v>0</v>
          </cell>
          <cell r="AJ2839">
            <v>0</v>
          </cell>
          <cell r="AK2839">
            <v>0</v>
          </cell>
          <cell r="AL2839">
            <v>0</v>
          </cell>
          <cell r="AM2839">
            <v>0</v>
          </cell>
        </row>
        <row r="2840">
          <cell r="F2840" t="str">
            <v>SLX9850-8-SVL-SECUPLIFT-4</v>
          </cell>
          <cell r="G2840" t="str">
            <v>SECURE UPLIFT SUPPORT FOR LAN PRODUCTS</v>
          </cell>
          <cell r="H2840" t="str">
            <v>SECURE UPLIFT SUPPORT FOR LAN PRODUCTS</v>
          </cell>
          <cell r="I2840">
            <v>11000</v>
          </cell>
          <cell r="J2840">
            <v>11000</v>
          </cell>
          <cell r="K2840" t="str">
            <v>N</v>
          </cell>
          <cell r="L2840">
            <v>0</v>
          </cell>
          <cell r="M2840">
            <v>0</v>
          </cell>
          <cell r="N2840">
            <v>0</v>
          </cell>
          <cell r="O2840">
            <v>0</v>
          </cell>
          <cell r="P2840">
            <v>0</v>
          </cell>
          <cell r="Q2840" t="str">
            <v>new support SKU. New tab for SLX9850 in IP PB</v>
          </cell>
          <cell r="R2840">
            <v>0</v>
          </cell>
          <cell r="S2840">
            <v>7150</v>
          </cell>
          <cell r="T2840">
            <v>7700</v>
          </cell>
          <cell r="U2840">
            <v>7700</v>
          </cell>
          <cell r="V2840">
            <v>7150</v>
          </cell>
          <cell r="W2840">
            <v>0</v>
          </cell>
          <cell r="X2840" t="str">
            <v>A3</v>
          </cell>
          <cell r="Y2840">
            <v>0.35</v>
          </cell>
          <cell r="Z2840">
            <v>0.3</v>
          </cell>
          <cell r="AA2840">
            <v>0.3</v>
          </cell>
          <cell r="AB2840">
            <v>0.35</v>
          </cell>
          <cell r="AC2840">
            <v>0</v>
          </cell>
          <cell r="AD2840">
            <v>0</v>
          </cell>
          <cell r="AE2840">
            <v>0</v>
          </cell>
          <cell r="AF2840">
            <v>0</v>
          </cell>
          <cell r="AG2840">
            <v>0</v>
          </cell>
          <cell r="AH2840">
            <v>0</v>
          </cell>
          <cell r="AI2840">
            <v>0</v>
          </cell>
          <cell r="AJ2840">
            <v>0</v>
          </cell>
          <cell r="AK2840">
            <v>0</v>
          </cell>
          <cell r="AL2840">
            <v>0</v>
          </cell>
          <cell r="AM2840">
            <v>0</v>
          </cell>
        </row>
        <row r="2841">
          <cell r="F2841" t="str">
            <v>SLX9850-8-SVL-SECUPLIFT-5</v>
          </cell>
          <cell r="G2841" t="str">
            <v>SECURE UPLIFT SUPPORT FOR LAN PRODUCTS</v>
          </cell>
          <cell r="H2841" t="str">
            <v>SECURE UPLIFT SUPPORT FOR LAN PRODUCTS</v>
          </cell>
          <cell r="I2841">
            <v>13750</v>
          </cell>
          <cell r="J2841">
            <v>13750</v>
          </cell>
          <cell r="K2841" t="str">
            <v>N</v>
          </cell>
          <cell r="L2841">
            <v>0</v>
          </cell>
          <cell r="M2841">
            <v>0</v>
          </cell>
          <cell r="N2841">
            <v>0</v>
          </cell>
          <cell r="O2841">
            <v>0</v>
          </cell>
          <cell r="P2841">
            <v>0</v>
          </cell>
          <cell r="Q2841" t="str">
            <v>new support SKU. New tab for SLX9850 in IP PB</v>
          </cell>
          <cell r="R2841">
            <v>0</v>
          </cell>
          <cell r="S2841">
            <v>8938</v>
          </cell>
          <cell r="T2841">
            <v>9625</v>
          </cell>
          <cell r="U2841">
            <v>9625</v>
          </cell>
          <cell r="V2841">
            <v>8938</v>
          </cell>
          <cell r="W2841">
            <v>0</v>
          </cell>
          <cell r="X2841" t="str">
            <v>A3</v>
          </cell>
          <cell r="Y2841">
            <v>0.35</v>
          </cell>
          <cell r="Z2841">
            <v>0.3</v>
          </cell>
          <cell r="AA2841">
            <v>0.3</v>
          </cell>
          <cell r="AB2841">
            <v>0.35</v>
          </cell>
          <cell r="AC2841">
            <v>0</v>
          </cell>
          <cell r="AD2841">
            <v>0</v>
          </cell>
          <cell r="AE2841">
            <v>0</v>
          </cell>
          <cell r="AF2841">
            <v>0</v>
          </cell>
          <cell r="AG2841">
            <v>0</v>
          </cell>
          <cell r="AH2841">
            <v>0</v>
          </cell>
          <cell r="AI2841">
            <v>0</v>
          </cell>
          <cell r="AJ2841">
            <v>0</v>
          </cell>
          <cell r="AK2841">
            <v>0</v>
          </cell>
          <cell r="AL2841">
            <v>0</v>
          </cell>
          <cell r="AM2841">
            <v>0</v>
          </cell>
        </row>
        <row r="2842">
          <cell r="F2842" t="str">
            <v>FI-SX1600-AC</v>
          </cell>
          <cell r="G2842" t="str">
            <v>FastIron SX 1600 modular chassis, one SX 1600 16-slot chassis, two Switch Fabric Modules, two system AC power supplies, 17 interface blank cover panels, six power supply cover panels , one air filter, and two fan trays.</v>
          </cell>
          <cell r="H2842">
            <v>0</v>
          </cell>
          <cell r="I2842">
            <v>23395</v>
          </cell>
          <cell r="J2842">
            <v>23395</v>
          </cell>
          <cell r="K2842" t="str">
            <v>A</v>
          </cell>
          <cell r="L2842">
            <v>0</v>
          </cell>
          <cell r="M2842">
            <v>0</v>
          </cell>
          <cell r="N2842">
            <v>0</v>
          </cell>
          <cell r="O2842">
            <v>0</v>
          </cell>
          <cell r="P2842">
            <v>0</v>
          </cell>
          <cell r="Q2842">
            <v>0</v>
          </cell>
          <cell r="R2842">
            <v>0</v>
          </cell>
          <cell r="S2842">
            <v>13569</v>
          </cell>
          <cell r="T2842">
            <v>14037</v>
          </cell>
          <cell r="U2842">
            <v>12165</v>
          </cell>
          <cell r="V2842">
            <v>11698</v>
          </cell>
          <cell r="W2842">
            <v>0</v>
          </cell>
          <cell r="X2842" t="str">
            <v>A1</v>
          </cell>
          <cell r="Y2842">
            <v>0.42</v>
          </cell>
          <cell r="Z2842">
            <v>0.4</v>
          </cell>
          <cell r="AA2842">
            <v>0.48</v>
          </cell>
          <cell r="AB2842">
            <v>0.5</v>
          </cell>
          <cell r="AC2842">
            <v>0</v>
          </cell>
          <cell r="AD2842">
            <v>0</v>
          </cell>
          <cell r="AE2842" t="str">
            <v>HARDWARE</v>
          </cell>
          <cell r="AF2842" t="str">
            <v>OPTICS</v>
          </cell>
          <cell r="AG2842" t="str">
            <v>1G OPTICS</v>
          </cell>
          <cell r="AH2842" t="str">
            <v>HARDWARE</v>
          </cell>
          <cell r="AI2842" t="str">
            <v>132-8</v>
          </cell>
          <cell r="AJ2842" t="str">
            <v>non-TAA</v>
          </cell>
          <cell r="AK2842" t="str">
            <v>13 mos</v>
          </cell>
          <cell r="AL2842">
            <v>80</v>
          </cell>
          <cell r="AM2842" t="str">
            <v>EAR99</v>
          </cell>
        </row>
        <row r="2843">
          <cell r="F2843" t="str">
            <v>FI-SX1600-DC</v>
          </cell>
          <cell r="G2843" t="str">
            <v>FastIron SX 1600 modular chassis, one SX 1600 16-slot chassis, two Switch Fabric Modules, two system DC power supplies, 17 interface blank cover panels, six power supply cover panels , one air filter, and two fan trays.</v>
          </cell>
          <cell r="H2843">
            <v>0</v>
          </cell>
          <cell r="I2843">
            <v>23695</v>
          </cell>
          <cell r="J2843">
            <v>23695</v>
          </cell>
          <cell r="K2843" t="str">
            <v>A</v>
          </cell>
          <cell r="L2843">
            <v>0</v>
          </cell>
          <cell r="M2843">
            <v>0</v>
          </cell>
          <cell r="N2843">
            <v>0</v>
          </cell>
          <cell r="O2843">
            <v>0</v>
          </cell>
          <cell r="P2843">
            <v>0</v>
          </cell>
          <cell r="Q2843">
            <v>0</v>
          </cell>
          <cell r="R2843">
            <v>0</v>
          </cell>
          <cell r="S2843">
            <v>13743</v>
          </cell>
          <cell r="T2843">
            <v>14217</v>
          </cell>
          <cell r="U2843">
            <v>12321</v>
          </cell>
          <cell r="V2843">
            <v>11848</v>
          </cell>
          <cell r="W2843">
            <v>0</v>
          </cell>
          <cell r="X2843" t="str">
            <v>A1</v>
          </cell>
          <cell r="Y2843">
            <v>0.42</v>
          </cell>
          <cell r="Z2843">
            <v>0.4</v>
          </cell>
          <cell r="AA2843">
            <v>0.48</v>
          </cell>
          <cell r="AB2843">
            <v>0.5</v>
          </cell>
          <cell r="AC2843">
            <v>0</v>
          </cell>
          <cell r="AD2843">
            <v>0</v>
          </cell>
          <cell r="AE2843" t="str">
            <v>HARDWARE</v>
          </cell>
          <cell r="AF2843" t="str">
            <v>OPTICS</v>
          </cell>
          <cell r="AG2843" t="str">
            <v>1G OPTICS</v>
          </cell>
          <cell r="AH2843" t="str">
            <v>HARDWARE</v>
          </cell>
          <cell r="AI2843" t="str">
            <v>132-8</v>
          </cell>
          <cell r="AJ2843" t="str">
            <v>non-TAA</v>
          </cell>
          <cell r="AK2843" t="str">
            <v>13 mos</v>
          </cell>
          <cell r="AL2843">
            <v>80</v>
          </cell>
          <cell r="AM2843" t="str">
            <v>EAR99</v>
          </cell>
        </row>
        <row r="2844">
          <cell r="F2844" t="str">
            <v>FI-SX800-AC</v>
          </cell>
          <cell r="G2844" t="str">
            <v>FastIron SX 800 modular chassis, one SX 800 8-slot chassis, two Switch Fabric module, one system AC power supply, nine interface panels, three power supply panels , and one fan tray.</v>
          </cell>
          <cell r="H2844">
            <v>0</v>
          </cell>
          <cell r="I2844">
            <v>16595</v>
          </cell>
          <cell r="J2844">
            <v>16595</v>
          </cell>
          <cell r="K2844" t="str">
            <v>A</v>
          </cell>
          <cell r="L2844">
            <v>0</v>
          </cell>
          <cell r="M2844">
            <v>0</v>
          </cell>
          <cell r="N2844">
            <v>0</v>
          </cell>
          <cell r="O2844">
            <v>0</v>
          </cell>
          <cell r="P2844">
            <v>0</v>
          </cell>
          <cell r="Q2844">
            <v>0</v>
          </cell>
          <cell r="R2844">
            <v>0</v>
          </cell>
          <cell r="S2844">
            <v>9625</v>
          </cell>
          <cell r="T2844">
            <v>9957</v>
          </cell>
          <cell r="U2844">
            <v>8629</v>
          </cell>
          <cell r="V2844">
            <v>8298</v>
          </cell>
          <cell r="W2844">
            <v>0</v>
          </cell>
          <cell r="X2844" t="str">
            <v>A1</v>
          </cell>
          <cell r="Y2844">
            <v>0.42</v>
          </cell>
          <cell r="Z2844">
            <v>0.4</v>
          </cell>
          <cell r="AA2844">
            <v>0.48</v>
          </cell>
          <cell r="AB2844">
            <v>0.5</v>
          </cell>
          <cell r="AC2844">
            <v>0</v>
          </cell>
          <cell r="AD2844">
            <v>0</v>
          </cell>
          <cell r="AE2844" t="str">
            <v>HARDWARE</v>
          </cell>
          <cell r="AF2844" t="str">
            <v>OPTICS</v>
          </cell>
          <cell r="AG2844" t="str">
            <v>1G OPTICS</v>
          </cell>
          <cell r="AH2844" t="str">
            <v>HARDWARE</v>
          </cell>
          <cell r="AI2844" t="str">
            <v>132-8</v>
          </cell>
          <cell r="AJ2844" t="str">
            <v>non-TAA</v>
          </cell>
          <cell r="AK2844" t="str">
            <v>13 mos</v>
          </cell>
          <cell r="AL2844">
            <v>80</v>
          </cell>
          <cell r="AM2844" t="str">
            <v>EAR99</v>
          </cell>
        </row>
        <row r="2845">
          <cell r="F2845" t="str">
            <v>FI-SX800-DC</v>
          </cell>
          <cell r="G2845" t="str">
            <v>FastIron SX 800 modular chassis, one SX 800 8-slot chassis, two Switch Fabric module, one system DC power supply, nine interface panels, three power supply panels , and one fan tray.</v>
          </cell>
          <cell r="H2845">
            <v>0</v>
          </cell>
          <cell r="I2845">
            <v>16895</v>
          </cell>
          <cell r="J2845">
            <v>16895</v>
          </cell>
          <cell r="K2845" t="str">
            <v>A</v>
          </cell>
          <cell r="L2845">
            <v>0</v>
          </cell>
          <cell r="M2845">
            <v>0</v>
          </cell>
          <cell r="N2845">
            <v>0</v>
          </cell>
          <cell r="O2845">
            <v>0</v>
          </cell>
          <cell r="P2845">
            <v>0</v>
          </cell>
          <cell r="Q2845">
            <v>0</v>
          </cell>
          <cell r="R2845">
            <v>0</v>
          </cell>
          <cell r="S2845">
            <v>9799</v>
          </cell>
          <cell r="T2845">
            <v>10137</v>
          </cell>
          <cell r="U2845">
            <v>8785</v>
          </cell>
          <cell r="V2845">
            <v>8448</v>
          </cell>
          <cell r="W2845">
            <v>0</v>
          </cell>
          <cell r="X2845" t="str">
            <v>A1</v>
          </cell>
          <cell r="Y2845">
            <v>0.42</v>
          </cell>
          <cell r="Z2845">
            <v>0.4</v>
          </cell>
          <cell r="AA2845">
            <v>0.48</v>
          </cell>
          <cell r="AB2845">
            <v>0.5</v>
          </cell>
          <cell r="AC2845">
            <v>0</v>
          </cell>
          <cell r="AD2845">
            <v>0</v>
          </cell>
          <cell r="AE2845" t="str">
            <v>HARDWARE</v>
          </cell>
          <cell r="AF2845" t="str">
            <v>OPTICS</v>
          </cell>
          <cell r="AG2845" t="str">
            <v>1G OPTICS</v>
          </cell>
          <cell r="AH2845" t="str">
            <v>HARDWARE</v>
          </cell>
          <cell r="AI2845" t="str">
            <v>132-8</v>
          </cell>
          <cell r="AJ2845" t="str">
            <v>non-TAA</v>
          </cell>
          <cell r="AK2845" t="str">
            <v>13 mos</v>
          </cell>
          <cell r="AL2845">
            <v>80</v>
          </cell>
          <cell r="AM2845" t="str">
            <v>EAR99</v>
          </cell>
        </row>
        <row r="2846">
          <cell r="F2846" t="str">
            <v>SX-FISF</v>
          </cell>
          <cell r="G2846" t="str">
            <v>FastIron SX modular series, Switch Fabric Module</v>
          </cell>
          <cell r="H2846">
            <v>0</v>
          </cell>
          <cell r="I2846">
            <v>6995</v>
          </cell>
          <cell r="J2846">
            <v>7695</v>
          </cell>
          <cell r="K2846" t="str">
            <v>A</v>
          </cell>
          <cell r="L2846">
            <v>0</v>
          </cell>
          <cell r="M2846">
            <v>0</v>
          </cell>
          <cell r="N2846">
            <v>0</v>
          </cell>
          <cell r="O2846">
            <v>0</v>
          </cell>
          <cell r="P2846">
            <v>0</v>
          </cell>
          <cell r="Q2846">
            <v>0</v>
          </cell>
          <cell r="R2846">
            <v>0</v>
          </cell>
          <cell r="S2846">
            <v>4463</v>
          </cell>
          <cell r="T2846">
            <v>4617</v>
          </cell>
          <cell r="U2846">
            <v>4001</v>
          </cell>
          <cell r="V2846">
            <v>3848</v>
          </cell>
          <cell r="W2846">
            <v>0</v>
          </cell>
          <cell r="X2846" t="str">
            <v>A1</v>
          </cell>
          <cell r="Y2846">
            <v>0.42</v>
          </cell>
          <cell r="Z2846">
            <v>0.4</v>
          </cell>
          <cell r="AA2846">
            <v>0.48</v>
          </cell>
          <cell r="AB2846">
            <v>0.5</v>
          </cell>
          <cell r="AC2846">
            <v>0</v>
          </cell>
          <cell r="AD2846">
            <v>0</v>
          </cell>
          <cell r="AE2846" t="str">
            <v>HARDWARE</v>
          </cell>
          <cell r="AF2846" t="str">
            <v>OPTICS</v>
          </cell>
          <cell r="AG2846" t="str">
            <v>1G OPTICS</v>
          </cell>
          <cell r="AH2846" t="str">
            <v>HARDWARE</v>
          </cell>
          <cell r="AI2846" t="str">
            <v>132-8</v>
          </cell>
          <cell r="AJ2846" t="str">
            <v>non-TAA</v>
          </cell>
          <cell r="AK2846" t="str">
            <v>13 mos</v>
          </cell>
          <cell r="AL2846">
            <v>80</v>
          </cell>
          <cell r="AM2846" t="str">
            <v>EAR99</v>
          </cell>
        </row>
        <row r="2847">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row>
        <row r="2848">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row>
        <row r="2849">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t="str">
            <v>A1</v>
          </cell>
          <cell r="Y2849">
            <v>0.42</v>
          </cell>
          <cell r="Z2849">
            <v>0.4</v>
          </cell>
          <cell r="AA2849">
            <v>0.48</v>
          </cell>
          <cell r="AB2849">
            <v>0.5</v>
          </cell>
          <cell r="AC2849">
            <v>0</v>
          </cell>
          <cell r="AD2849">
            <v>0</v>
          </cell>
          <cell r="AE2849">
            <v>0</v>
          </cell>
          <cell r="AF2849">
            <v>0</v>
          </cell>
          <cell r="AG2849">
            <v>0</v>
          </cell>
          <cell r="AH2849">
            <v>0</v>
          </cell>
          <cell r="AI2849">
            <v>0</v>
          </cell>
          <cell r="AJ2849">
            <v>0</v>
          </cell>
          <cell r="AK2849">
            <v>0</v>
          </cell>
          <cell r="AL2849">
            <v>0</v>
          </cell>
          <cell r="AM2849">
            <v>0</v>
          </cell>
        </row>
        <row r="2850">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row>
        <row r="2851">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row>
      </sheetData>
      <sheetData sheetId="4"/>
      <sheetData sheetId="5"/>
      <sheetData sheetId="6"/>
      <sheetData sheetId="7"/>
      <sheetData sheetId="8">
        <row r="3">
          <cell r="F3" t="str">
            <v>BR-VDX6710-54VCS-01</v>
          </cell>
          <cell r="G3" t="str">
            <v>VCS S/W LICENSE FOR VDX6710-54</v>
          </cell>
          <cell r="H3" t="str">
            <v>VCS S/W LICENSE FOR VDX6710-54</v>
          </cell>
          <cell r="I3">
            <v>750</v>
          </cell>
          <cell r="J3">
            <v>750</v>
          </cell>
          <cell r="K3" t="str">
            <v>A</v>
          </cell>
          <cell r="L3">
            <v>0</v>
          </cell>
          <cell r="M3">
            <v>0</v>
          </cell>
          <cell r="N3">
            <v>0</v>
          </cell>
          <cell r="O3">
            <v>0</v>
          </cell>
          <cell r="P3">
            <v>0</v>
          </cell>
          <cell r="Q3">
            <v>0</v>
          </cell>
          <cell r="R3">
            <v>0</v>
          </cell>
          <cell r="S3">
            <v>435</v>
          </cell>
          <cell r="T3">
            <v>450</v>
          </cell>
          <cell r="U3">
            <v>390</v>
          </cell>
          <cell r="V3">
            <v>375</v>
          </cell>
          <cell r="W3">
            <v>0</v>
          </cell>
          <cell r="X3" t="str">
            <v>A1</v>
          </cell>
          <cell r="Y3">
            <v>0.42</v>
          </cell>
          <cell r="Z3">
            <v>0.4</v>
          </cell>
          <cell r="AA3">
            <v>0.48</v>
          </cell>
          <cell r="AB3">
            <v>0.5</v>
          </cell>
          <cell r="AC3">
            <v>0</v>
          </cell>
          <cell r="AD3">
            <v>0</v>
          </cell>
          <cell r="AE3" t="str">
            <v>SOFTWARE</v>
          </cell>
          <cell r="AF3" t="str">
            <v>L2-3 FIXED</v>
          </cell>
          <cell r="AG3" t="str">
            <v>VDX6710</v>
          </cell>
          <cell r="AH3" t="str">
            <v>SOFTWARE</v>
          </cell>
          <cell r="AI3" t="str">
            <v>132-33</v>
          </cell>
          <cell r="AJ3" t="str">
            <v>US</v>
          </cell>
          <cell r="AK3" t="str">
            <v>90 days</v>
          </cell>
          <cell r="AL3" t="str">
            <v>56</v>
          </cell>
          <cell r="AM3" t="str">
            <v>EAR99</v>
          </cell>
        </row>
        <row r="4">
          <cell r="F4" t="str">
            <v>6710V-54-SVL-SW-1</v>
          </cell>
          <cell r="G4" t="str">
            <v>ESSENTIAL APP SUPPORT 24X7, VCS S/W LICENSE FOR VDX6710-54</v>
          </cell>
          <cell r="H4" t="str">
            <v>Provides Essential 24X7 telephone and electronic support for software products.</v>
          </cell>
          <cell r="I4">
            <v>135</v>
          </cell>
          <cell r="J4">
            <v>135</v>
          </cell>
          <cell r="K4" t="str">
            <v>N</v>
          </cell>
          <cell r="L4">
            <v>0</v>
          </cell>
          <cell r="M4">
            <v>0</v>
          </cell>
          <cell r="N4">
            <v>0</v>
          </cell>
          <cell r="O4">
            <v>0</v>
          </cell>
          <cell r="P4">
            <v>0</v>
          </cell>
          <cell r="Q4">
            <v>0</v>
          </cell>
          <cell r="R4">
            <v>0</v>
          </cell>
          <cell r="S4">
            <v>88</v>
          </cell>
          <cell r="T4">
            <v>95</v>
          </cell>
          <cell r="U4">
            <v>95</v>
          </cell>
          <cell r="V4">
            <v>88</v>
          </cell>
          <cell r="W4">
            <v>0</v>
          </cell>
          <cell r="X4" t="str">
            <v>A3</v>
          </cell>
          <cell r="Y4">
            <v>0.35</v>
          </cell>
          <cell r="Z4">
            <v>0.3</v>
          </cell>
          <cell r="AA4">
            <v>0.3</v>
          </cell>
          <cell r="AB4">
            <v>0.35</v>
          </cell>
          <cell r="AC4">
            <v>0</v>
          </cell>
          <cell r="AD4">
            <v>0</v>
          </cell>
          <cell r="AE4" t="str">
            <v>SUPPORT</v>
          </cell>
          <cell r="AF4" t="str">
            <v>BDS DIRECT SUPPORT</v>
          </cell>
          <cell r="AG4" t="str">
            <v>INITIAL SALE</v>
          </cell>
          <cell r="AH4" t="str">
            <v>SW SUPPORT</v>
          </cell>
          <cell r="AI4" t="str">
            <v>132-34</v>
          </cell>
          <cell r="AJ4" t="str">
            <v>N/A</v>
          </cell>
          <cell r="AK4" t="str">
            <v>None</v>
          </cell>
          <cell r="AL4">
            <v>40</v>
          </cell>
          <cell r="AM4">
            <v>0</v>
          </cell>
        </row>
        <row r="5">
          <cell r="F5" t="str">
            <v>6710V-54-SVL-SW-2</v>
          </cell>
          <cell r="G5" t="str">
            <v>ESSENTIAL APP SUPPORT 24X7, VCS S/W LICENSE FOR VDX6710-54</v>
          </cell>
          <cell r="H5" t="str">
            <v>Provides Essential 24X7 telephone and electronic support for software products.</v>
          </cell>
          <cell r="I5">
            <v>257</v>
          </cell>
          <cell r="J5">
            <v>257</v>
          </cell>
          <cell r="K5" t="str">
            <v>N</v>
          </cell>
          <cell r="L5">
            <v>0</v>
          </cell>
          <cell r="M5">
            <v>0</v>
          </cell>
          <cell r="N5">
            <v>0</v>
          </cell>
          <cell r="O5">
            <v>0</v>
          </cell>
          <cell r="P5">
            <v>0</v>
          </cell>
          <cell r="Q5">
            <v>0</v>
          </cell>
          <cell r="R5">
            <v>0</v>
          </cell>
          <cell r="S5">
            <v>167</v>
          </cell>
          <cell r="T5">
            <v>180</v>
          </cell>
          <cell r="U5">
            <v>180</v>
          </cell>
          <cell r="V5">
            <v>167</v>
          </cell>
          <cell r="W5">
            <v>0</v>
          </cell>
          <cell r="X5" t="str">
            <v>A3</v>
          </cell>
          <cell r="Y5">
            <v>0.35</v>
          </cell>
          <cell r="Z5">
            <v>0.3</v>
          </cell>
          <cell r="AA5">
            <v>0.3</v>
          </cell>
          <cell r="AB5">
            <v>0.35</v>
          </cell>
          <cell r="AC5">
            <v>0</v>
          </cell>
          <cell r="AD5">
            <v>0</v>
          </cell>
          <cell r="AE5" t="str">
            <v>SUPPORT</v>
          </cell>
          <cell r="AF5" t="str">
            <v>BDS DIRECT SUPPORT</v>
          </cell>
          <cell r="AG5" t="str">
            <v>INITIAL SALE</v>
          </cell>
          <cell r="AH5" t="str">
            <v>SW SUPPORT</v>
          </cell>
          <cell r="AI5" t="str">
            <v>132-34</v>
          </cell>
          <cell r="AJ5" t="str">
            <v>N/A</v>
          </cell>
          <cell r="AK5" t="str">
            <v>None</v>
          </cell>
          <cell r="AL5">
            <v>40</v>
          </cell>
          <cell r="AM5">
            <v>0</v>
          </cell>
        </row>
        <row r="6">
          <cell r="F6" t="str">
            <v>6710V-54-SVL-SW-3</v>
          </cell>
          <cell r="G6" t="str">
            <v>ESSENTIAL APP SUPPORT 24X7, VCS S/W LICENSE FOR VDX6710-54</v>
          </cell>
          <cell r="H6" t="str">
            <v>Provides Essential 24X7 telephone and electronic support for software products.</v>
          </cell>
          <cell r="I6">
            <v>371</v>
          </cell>
          <cell r="J6">
            <v>371</v>
          </cell>
          <cell r="K6" t="str">
            <v>N</v>
          </cell>
          <cell r="L6">
            <v>0</v>
          </cell>
          <cell r="M6">
            <v>0</v>
          </cell>
          <cell r="N6">
            <v>0</v>
          </cell>
          <cell r="O6">
            <v>0</v>
          </cell>
          <cell r="P6">
            <v>0</v>
          </cell>
          <cell r="Q6">
            <v>0</v>
          </cell>
          <cell r="R6">
            <v>0</v>
          </cell>
          <cell r="S6">
            <v>241</v>
          </cell>
          <cell r="T6">
            <v>260</v>
          </cell>
          <cell r="U6">
            <v>260</v>
          </cell>
          <cell r="V6">
            <v>241</v>
          </cell>
          <cell r="W6">
            <v>0</v>
          </cell>
          <cell r="X6" t="str">
            <v>A3</v>
          </cell>
          <cell r="Y6">
            <v>0.35</v>
          </cell>
          <cell r="Z6">
            <v>0.3</v>
          </cell>
          <cell r="AA6">
            <v>0.3</v>
          </cell>
          <cell r="AB6">
            <v>0.35</v>
          </cell>
          <cell r="AC6">
            <v>0</v>
          </cell>
          <cell r="AD6">
            <v>0</v>
          </cell>
          <cell r="AE6" t="str">
            <v>SUPPORT</v>
          </cell>
          <cell r="AF6" t="str">
            <v>BDS DIRECT SUPPORT</v>
          </cell>
          <cell r="AG6" t="str">
            <v>INITIAL SALE</v>
          </cell>
          <cell r="AH6" t="str">
            <v>SW SUPPORT</v>
          </cell>
          <cell r="AI6" t="str">
            <v>132-34</v>
          </cell>
          <cell r="AJ6" t="str">
            <v>N/A</v>
          </cell>
          <cell r="AK6" t="str">
            <v>None</v>
          </cell>
          <cell r="AL6">
            <v>40</v>
          </cell>
          <cell r="AM6">
            <v>0</v>
          </cell>
        </row>
        <row r="7">
          <cell r="F7" t="str">
            <v>6710V-54-SVL-SW-4</v>
          </cell>
          <cell r="G7" t="str">
            <v>ESSENTIAL APP SUPPORT 24X7, VCS S/W LICENSE FOR VDX6710-54</v>
          </cell>
          <cell r="H7" t="str">
            <v>Provides Essential 24X7 telephone and electronic support for software products.</v>
          </cell>
          <cell r="I7">
            <v>495</v>
          </cell>
          <cell r="J7">
            <v>495</v>
          </cell>
          <cell r="K7" t="str">
            <v>N</v>
          </cell>
          <cell r="L7">
            <v>0</v>
          </cell>
          <cell r="M7">
            <v>0</v>
          </cell>
          <cell r="N7">
            <v>0</v>
          </cell>
          <cell r="O7">
            <v>0</v>
          </cell>
          <cell r="P7">
            <v>0</v>
          </cell>
          <cell r="Q7">
            <v>0</v>
          </cell>
          <cell r="R7">
            <v>0</v>
          </cell>
          <cell r="S7">
            <v>322</v>
          </cell>
          <cell r="T7">
            <v>347</v>
          </cell>
          <cell r="U7">
            <v>347</v>
          </cell>
          <cell r="V7">
            <v>322</v>
          </cell>
          <cell r="W7">
            <v>0</v>
          </cell>
          <cell r="X7" t="str">
            <v>A3</v>
          </cell>
          <cell r="Y7">
            <v>0.35</v>
          </cell>
          <cell r="Z7">
            <v>0.3</v>
          </cell>
          <cell r="AA7">
            <v>0.3</v>
          </cell>
          <cell r="AB7">
            <v>0.35</v>
          </cell>
          <cell r="AC7">
            <v>0</v>
          </cell>
          <cell r="AD7">
            <v>0</v>
          </cell>
          <cell r="AE7" t="str">
            <v>SUPPORT</v>
          </cell>
          <cell r="AF7" t="str">
            <v>BDS DIRECT SUPPORT</v>
          </cell>
          <cell r="AG7" t="str">
            <v>INITIAL SALE</v>
          </cell>
          <cell r="AH7" t="str">
            <v>SW SUPPORT</v>
          </cell>
          <cell r="AI7" t="str">
            <v>132-34</v>
          </cell>
          <cell r="AJ7" t="str">
            <v>N/A</v>
          </cell>
          <cell r="AK7" t="str">
            <v>None</v>
          </cell>
          <cell r="AL7">
            <v>40</v>
          </cell>
          <cell r="AM7">
            <v>0</v>
          </cell>
        </row>
        <row r="8">
          <cell r="F8" t="str">
            <v>6710V-54-SVL-SW-5</v>
          </cell>
          <cell r="G8" t="str">
            <v>ESSENTIAL APP SUPPORT 24X7, VCS S/W LICENSE FOR VDX6710-54</v>
          </cell>
          <cell r="H8" t="str">
            <v>Provides Essential 24X7 telephone and electronic support for software products.</v>
          </cell>
          <cell r="I8">
            <v>619</v>
          </cell>
          <cell r="J8">
            <v>619</v>
          </cell>
          <cell r="K8" t="str">
            <v>N</v>
          </cell>
          <cell r="L8">
            <v>0</v>
          </cell>
          <cell r="M8">
            <v>0</v>
          </cell>
          <cell r="N8">
            <v>0</v>
          </cell>
          <cell r="O8">
            <v>0</v>
          </cell>
          <cell r="P8">
            <v>0</v>
          </cell>
          <cell r="Q8">
            <v>0</v>
          </cell>
          <cell r="R8">
            <v>0</v>
          </cell>
          <cell r="S8">
            <v>402</v>
          </cell>
          <cell r="T8">
            <v>433</v>
          </cell>
          <cell r="U8">
            <v>433</v>
          </cell>
          <cell r="V8">
            <v>402</v>
          </cell>
          <cell r="W8">
            <v>0</v>
          </cell>
          <cell r="X8" t="str">
            <v>A3</v>
          </cell>
          <cell r="Y8">
            <v>0.35</v>
          </cell>
          <cell r="Z8">
            <v>0.3</v>
          </cell>
          <cell r="AA8">
            <v>0.3</v>
          </cell>
          <cell r="AB8">
            <v>0.35</v>
          </cell>
          <cell r="AC8">
            <v>0</v>
          </cell>
          <cell r="AD8">
            <v>0</v>
          </cell>
          <cell r="AE8" t="str">
            <v>SUPPORT</v>
          </cell>
          <cell r="AF8" t="str">
            <v>BDS DIRECT SUPPORT</v>
          </cell>
          <cell r="AG8" t="str">
            <v>INITIAL SALE</v>
          </cell>
          <cell r="AH8" t="str">
            <v>SW SUPPORT</v>
          </cell>
          <cell r="AI8" t="str">
            <v>132-34</v>
          </cell>
          <cell r="AJ8" t="str">
            <v>N/A</v>
          </cell>
          <cell r="AK8" t="str">
            <v>None</v>
          </cell>
          <cell r="AL8">
            <v>40</v>
          </cell>
          <cell r="AM8">
            <v>0</v>
          </cell>
        </row>
        <row r="9">
          <cell r="F9" t="str">
            <v>BR-VDX6720-24FCOE-01</v>
          </cell>
          <cell r="G9" t="str">
            <v>Software License to enable FCoE on VDX-6720-16 or VDX-6720-24</v>
          </cell>
          <cell r="H9" t="str">
            <v>Software License to enable FCoE on VDX-6720-16 or VDX-6720-24</v>
          </cell>
          <cell r="I9">
            <v>6960</v>
          </cell>
          <cell r="J9">
            <v>6960</v>
          </cell>
          <cell r="K9" t="str">
            <v>A</v>
          </cell>
          <cell r="L9">
            <v>0</v>
          </cell>
          <cell r="M9">
            <v>0</v>
          </cell>
          <cell r="N9">
            <v>0</v>
          </cell>
          <cell r="O9">
            <v>0</v>
          </cell>
          <cell r="P9">
            <v>0</v>
          </cell>
          <cell r="Q9">
            <v>0</v>
          </cell>
          <cell r="R9">
            <v>0</v>
          </cell>
          <cell r="S9">
            <v>4037</v>
          </cell>
          <cell r="T9">
            <v>4176</v>
          </cell>
          <cell r="U9">
            <v>3619</v>
          </cell>
          <cell r="V9">
            <v>3480</v>
          </cell>
          <cell r="W9">
            <v>0</v>
          </cell>
          <cell r="X9" t="str">
            <v>A1</v>
          </cell>
          <cell r="Y9">
            <v>0.42</v>
          </cell>
          <cell r="Z9">
            <v>0.4</v>
          </cell>
          <cell r="AA9">
            <v>0.48</v>
          </cell>
          <cell r="AB9">
            <v>0.5</v>
          </cell>
          <cell r="AC9">
            <v>0</v>
          </cell>
          <cell r="AD9">
            <v>0</v>
          </cell>
          <cell r="AE9" t="str">
            <v>SOFTWARE</v>
          </cell>
          <cell r="AF9" t="str">
            <v>L2-3 FIXED</v>
          </cell>
          <cell r="AG9" t="str">
            <v>VDX6720</v>
          </cell>
          <cell r="AH9" t="str">
            <v>SOFTWARE</v>
          </cell>
          <cell r="AI9" t="str">
            <v>132-33</v>
          </cell>
          <cell r="AJ9" t="str">
            <v>US</v>
          </cell>
          <cell r="AK9" t="str">
            <v>90 days</v>
          </cell>
          <cell r="AL9">
            <v>56</v>
          </cell>
          <cell r="AM9" t="str">
            <v>EAR99</v>
          </cell>
        </row>
        <row r="10">
          <cell r="F10" t="str">
            <v>BR-VDX6720-24POD-01</v>
          </cell>
          <cell r="G10" t="str">
            <v>8-PORT Ports on Demand License for VDX6720-16 to make all 24 ports enabled</v>
          </cell>
          <cell r="H10" t="str">
            <v>8-PORT Ports on Demand License for VDX6720-16 to make all 24 ports enabled</v>
          </cell>
          <cell r="I10">
            <v>5920</v>
          </cell>
          <cell r="J10">
            <v>5920</v>
          </cell>
          <cell r="K10" t="str">
            <v>A</v>
          </cell>
          <cell r="L10">
            <v>0</v>
          </cell>
          <cell r="M10">
            <v>0</v>
          </cell>
          <cell r="N10">
            <v>0</v>
          </cell>
          <cell r="O10">
            <v>0</v>
          </cell>
          <cell r="P10">
            <v>0</v>
          </cell>
          <cell r="Q10">
            <v>0</v>
          </cell>
          <cell r="R10">
            <v>0</v>
          </cell>
          <cell r="S10">
            <v>3434</v>
          </cell>
          <cell r="T10">
            <v>3552</v>
          </cell>
          <cell r="U10">
            <v>3078</v>
          </cell>
          <cell r="V10">
            <v>2960</v>
          </cell>
          <cell r="W10">
            <v>0</v>
          </cell>
          <cell r="X10" t="str">
            <v>A1</v>
          </cell>
          <cell r="Y10">
            <v>0.42</v>
          </cell>
          <cell r="Z10">
            <v>0.4</v>
          </cell>
          <cell r="AA10">
            <v>0.48</v>
          </cell>
          <cell r="AB10">
            <v>0.5</v>
          </cell>
          <cell r="AC10">
            <v>0</v>
          </cell>
          <cell r="AD10">
            <v>0</v>
          </cell>
          <cell r="AE10" t="str">
            <v>HARDWARE</v>
          </cell>
          <cell r="AF10" t="str">
            <v>L2-3 FIXED</v>
          </cell>
          <cell r="AG10" t="str">
            <v>VDX6720</v>
          </cell>
          <cell r="AH10" t="str">
            <v>HARDWARE</v>
          </cell>
          <cell r="AI10" t="str">
            <v>132-8</v>
          </cell>
          <cell r="AJ10" t="str">
            <v>US</v>
          </cell>
          <cell r="AK10" t="str">
            <v>90 days</v>
          </cell>
          <cell r="AL10">
            <v>56</v>
          </cell>
          <cell r="AM10" t="str">
            <v>EAR99</v>
          </cell>
        </row>
        <row r="11">
          <cell r="F11" t="str">
            <v>BR-VDX6720-24VCS-01</v>
          </cell>
          <cell r="G11" t="str">
            <v>Software License to enable VCS on  VDX6720-24 or VDX6720-16</v>
          </cell>
          <cell r="H11" t="str">
            <v>Software License to enable VCS on  VDX6720-24 or VDX6720-16</v>
          </cell>
          <cell r="I11">
            <v>3600</v>
          </cell>
          <cell r="J11">
            <v>3600</v>
          </cell>
          <cell r="K11" t="str">
            <v>A</v>
          </cell>
          <cell r="L11">
            <v>0</v>
          </cell>
          <cell r="M11">
            <v>0</v>
          </cell>
          <cell r="N11">
            <v>0</v>
          </cell>
          <cell r="O11">
            <v>0</v>
          </cell>
          <cell r="P11">
            <v>0</v>
          </cell>
          <cell r="Q11">
            <v>0</v>
          </cell>
          <cell r="R11">
            <v>0</v>
          </cell>
          <cell r="S11">
            <v>2088</v>
          </cell>
          <cell r="T11">
            <v>2160</v>
          </cell>
          <cell r="U11">
            <v>1872</v>
          </cell>
          <cell r="V11">
            <v>1800</v>
          </cell>
          <cell r="W11">
            <v>0</v>
          </cell>
          <cell r="X11" t="str">
            <v>A1</v>
          </cell>
          <cell r="Y11">
            <v>0.42</v>
          </cell>
          <cell r="Z11">
            <v>0.4</v>
          </cell>
          <cell r="AA11">
            <v>0.48</v>
          </cell>
          <cell r="AB11">
            <v>0.5</v>
          </cell>
          <cell r="AC11">
            <v>0</v>
          </cell>
          <cell r="AD11">
            <v>0</v>
          </cell>
          <cell r="AE11" t="str">
            <v>SOFTWARE</v>
          </cell>
          <cell r="AF11" t="str">
            <v>L2-3 FIXED</v>
          </cell>
          <cell r="AG11" t="str">
            <v>VDX6720</v>
          </cell>
          <cell r="AH11" t="str">
            <v>SOFTWARE</v>
          </cell>
          <cell r="AI11" t="str">
            <v>132-33</v>
          </cell>
          <cell r="AJ11" t="str">
            <v>US</v>
          </cell>
          <cell r="AK11" t="str">
            <v>90 days</v>
          </cell>
          <cell r="AL11">
            <v>56</v>
          </cell>
          <cell r="AM11" t="str">
            <v>EAR99</v>
          </cell>
        </row>
        <row r="12">
          <cell r="F12" t="str">
            <v>BR-VDX6720-60FCOE-01</v>
          </cell>
          <cell r="G12" t="str">
            <v>Software License to enable FCoE on VDX-6720-40, VDX-6720-60</v>
          </cell>
          <cell r="H12" t="str">
            <v>Software License to enable FCoE on VDX-6720-40, VDX-6720-60</v>
          </cell>
          <cell r="I12">
            <v>17400</v>
          </cell>
          <cell r="J12">
            <v>17400</v>
          </cell>
          <cell r="K12" t="str">
            <v>A</v>
          </cell>
          <cell r="L12">
            <v>0</v>
          </cell>
          <cell r="M12">
            <v>0</v>
          </cell>
          <cell r="N12">
            <v>0</v>
          </cell>
          <cell r="O12">
            <v>0</v>
          </cell>
          <cell r="P12">
            <v>0</v>
          </cell>
          <cell r="Q12">
            <v>0</v>
          </cell>
          <cell r="R12">
            <v>0</v>
          </cell>
          <cell r="S12">
            <v>10092</v>
          </cell>
          <cell r="T12">
            <v>10440</v>
          </cell>
          <cell r="U12">
            <v>9048</v>
          </cell>
          <cell r="V12">
            <v>8700</v>
          </cell>
          <cell r="W12">
            <v>0</v>
          </cell>
          <cell r="X12" t="str">
            <v>A1</v>
          </cell>
          <cell r="Y12">
            <v>0.42</v>
          </cell>
          <cell r="Z12">
            <v>0.4</v>
          </cell>
          <cell r="AA12">
            <v>0.48</v>
          </cell>
          <cell r="AB12">
            <v>0.5</v>
          </cell>
          <cell r="AC12">
            <v>0</v>
          </cell>
          <cell r="AD12">
            <v>0</v>
          </cell>
          <cell r="AE12" t="str">
            <v>SOFTWARE</v>
          </cell>
          <cell r="AF12" t="str">
            <v>L2-3 FIXED</v>
          </cell>
          <cell r="AG12" t="str">
            <v>VDX6720</v>
          </cell>
          <cell r="AH12" t="str">
            <v>SOFTWARE</v>
          </cell>
          <cell r="AI12" t="str">
            <v>132-33</v>
          </cell>
          <cell r="AJ12" t="str">
            <v>US</v>
          </cell>
          <cell r="AK12" t="str">
            <v>90 days</v>
          </cell>
          <cell r="AL12">
            <v>56</v>
          </cell>
          <cell r="AM12" t="str">
            <v>EAR99</v>
          </cell>
        </row>
        <row r="13">
          <cell r="F13" t="str">
            <v>BR-VDX6720-60POD-01</v>
          </cell>
          <cell r="G13" t="str">
            <v>10-PORT Ports on Demand License for VDX6720-40 to enable 10 more ports</v>
          </cell>
          <cell r="H13" t="str">
            <v>10-PORT Ports on Demand License for VDX6720-40 to enable 10 more ports</v>
          </cell>
          <cell r="I13">
            <v>7400</v>
          </cell>
          <cell r="J13">
            <v>7400</v>
          </cell>
          <cell r="K13" t="str">
            <v>A</v>
          </cell>
          <cell r="L13">
            <v>0</v>
          </cell>
          <cell r="M13">
            <v>0</v>
          </cell>
          <cell r="N13">
            <v>0</v>
          </cell>
          <cell r="O13">
            <v>0</v>
          </cell>
          <cell r="P13">
            <v>0</v>
          </cell>
          <cell r="Q13">
            <v>0</v>
          </cell>
          <cell r="R13">
            <v>0</v>
          </cell>
          <cell r="S13">
            <v>4292</v>
          </cell>
          <cell r="T13">
            <v>4440</v>
          </cell>
          <cell r="U13">
            <v>3848</v>
          </cell>
          <cell r="V13">
            <v>3700</v>
          </cell>
          <cell r="W13">
            <v>0</v>
          </cell>
          <cell r="X13" t="str">
            <v>A1</v>
          </cell>
          <cell r="Y13">
            <v>0.42</v>
          </cell>
          <cell r="Z13">
            <v>0.4</v>
          </cell>
          <cell r="AA13">
            <v>0.48</v>
          </cell>
          <cell r="AB13">
            <v>0.5</v>
          </cell>
          <cell r="AC13">
            <v>0</v>
          </cell>
          <cell r="AD13">
            <v>0</v>
          </cell>
          <cell r="AE13" t="str">
            <v>HARDWARE</v>
          </cell>
          <cell r="AF13" t="str">
            <v>L2-3 FIXED</v>
          </cell>
          <cell r="AG13" t="str">
            <v>VDX6720</v>
          </cell>
          <cell r="AH13" t="str">
            <v>HARDWARE</v>
          </cell>
          <cell r="AI13" t="str">
            <v>132-8</v>
          </cell>
          <cell r="AJ13" t="str">
            <v>US</v>
          </cell>
          <cell r="AK13" t="str">
            <v>90 days</v>
          </cell>
          <cell r="AL13">
            <v>56</v>
          </cell>
          <cell r="AM13" t="str">
            <v>EAR99</v>
          </cell>
        </row>
        <row r="14">
          <cell r="F14" t="str">
            <v>BR-VDX6720-60VCS-01</v>
          </cell>
          <cell r="G14" t="str">
            <v>Software License to enable VCS on VDX6720-60 or VDX6720-40</v>
          </cell>
          <cell r="H14" t="str">
            <v>Software License to enable VCS on VDX6720-60 or VDX6720-40</v>
          </cell>
          <cell r="I14">
            <v>9000</v>
          </cell>
          <cell r="J14">
            <v>9000</v>
          </cell>
          <cell r="K14" t="str">
            <v>A</v>
          </cell>
          <cell r="L14">
            <v>0</v>
          </cell>
          <cell r="M14">
            <v>0</v>
          </cell>
          <cell r="N14">
            <v>0</v>
          </cell>
          <cell r="O14">
            <v>0</v>
          </cell>
          <cell r="P14">
            <v>0</v>
          </cell>
          <cell r="Q14">
            <v>0</v>
          </cell>
          <cell r="R14">
            <v>0</v>
          </cell>
          <cell r="S14">
            <v>5220</v>
          </cell>
          <cell r="T14">
            <v>5400</v>
          </cell>
          <cell r="U14">
            <v>4680</v>
          </cell>
          <cell r="V14">
            <v>4500</v>
          </cell>
          <cell r="W14">
            <v>0</v>
          </cell>
          <cell r="X14" t="str">
            <v>A1</v>
          </cell>
          <cell r="Y14">
            <v>0.42</v>
          </cell>
          <cell r="Z14">
            <v>0.4</v>
          </cell>
          <cell r="AA14">
            <v>0.48</v>
          </cell>
          <cell r="AB14">
            <v>0.5</v>
          </cell>
          <cell r="AC14">
            <v>0</v>
          </cell>
          <cell r="AD14">
            <v>0</v>
          </cell>
          <cell r="AE14" t="str">
            <v>SOFTWARE</v>
          </cell>
          <cell r="AF14" t="str">
            <v>L2-3 FIXED</v>
          </cell>
          <cell r="AG14" t="str">
            <v>VDX6720</v>
          </cell>
          <cell r="AH14" t="str">
            <v>SOFTWARE</v>
          </cell>
          <cell r="AI14" t="str">
            <v>132-33</v>
          </cell>
          <cell r="AJ14" t="str">
            <v>US</v>
          </cell>
          <cell r="AK14" t="str">
            <v>90 days</v>
          </cell>
          <cell r="AL14">
            <v>56</v>
          </cell>
          <cell r="AM14" t="str">
            <v>EAR99</v>
          </cell>
        </row>
        <row r="15">
          <cell r="F15" t="str">
            <v>VDX24F-SVL-SW-1</v>
          </cell>
          <cell r="G15" t="str">
            <v>ESSENTIAL APP SUPPORT 24X7,  FCoE Lic for VDX 6720 16P &amp; 24P</v>
          </cell>
          <cell r="H15" t="str">
            <v>Provides Essential 24X7 telephone and electronic support for software products.</v>
          </cell>
          <cell r="I15">
            <v>1255</v>
          </cell>
          <cell r="J15">
            <v>1255</v>
          </cell>
          <cell r="K15" t="str">
            <v>N</v>
          </cell>
          <cell r="L15">
            <v>0</v>
          </cell>
          <cell r="M15">
            <v>0</v>
          </cell>
          <cell r="N15">
            <v>0</v>
          </cell>
          <cell r="O15">
            <v>0</v>
          </cell>
          <cell r="P15">
            <v>0</v>
          </cell>
          <cell r="Q15">
            <v>0</v>
          </cell>
          <cell r="R15">
            <v>0</v>
          </cell>
          <cell r="S15">
            <v>816</v>
          </cell>
          <cell r="T15">
            <v>879</v>
          </cell>
          <cell r="U15">
            <v>879</v>
          </cell>
          <cell r="V15">
            <v>816</v>
          </cell>
          <cell r="W15">
            <v>0</v>
          </cell>
          <cell r="X15" t="str">
            <v>A3</v>
          </cell>
          <cell r="Y15">
            <v>0.35</v>
          </cell>
          <cell r="Z15">
            <v>0.3</v>
          </cell>
          <cell r="AA15">
            <v>0.3</v>
          </cell>
          <cell r="AB15">
            <v>0.35</v>
          </cell>
          <cell r="AC15">
            <v>0</v>
          </cell>
          <cell r="AD15">
            <v>0</v>
          </cell>
          <cell r="AE15" t="str">
            <v>SUPPORT</v>
          </cell>
          <cell r="AF15" t="str">
            <v>BDS DIRECT SUPPORT</v>
          </cell>
          <cell r="AG15" t="str">
            <v>INITIAL SALE</v>
          </cell>
          <cell r="AH15" t="str">
            <v>SW SUPPORT</v>
          </cell>
          <cell r="AI15" t="str">
            <v>132-34</v>
          </cell>
          <cell r="AJ15" t="str">
            <v>N/A</v>
          </cell>
          <cell r="AK15" t="str">
            <v>None</v>
          </cell>
          <cell r="AL15">
            <v>40</v>
          </cell>
          <cell r="AM15">
            <v>0</v>
          </cell>
        </row>
        <row r="16">
          <cell r="F16" t="str">
            <v>VDX24F-SVL-SW-2</v>
          </cell>
          <cell r="G16" t="str">
            <v>ESSENTIAL APP SUPPORT 24X7,  FCoE Lic for VDX 6720 16P &amp; 24P</v>
          </cell>
          <cell r="H16" t="str">
            <v>Provides Essential 24X7 telephone and electronic support for software products.</v>
          </cell>
          <cell r="I16">
            <v>2385</v>
          </cell>
          <cell r="J16">
            <v>2385</v>
          </cell>
          <cell r="K16" t="str">
            <v>N</v>
          </cell>
          <cell r="L16">
            <v>0</v>
          </cell>
          <cell r="M16">
            <v>0</v>
          </cell>
          <cell r="N16">
            <v>0</v>
          </cell>
          <cell r="O16">
            <v>0</v>
          </cell>
          <cell r="P16">
            <v>0</v>
          </cell>
          <cell r="Q16">
            <v>0</v>
          </cell>
          <cell r="R16">
            <v>0</v>
          </cell>
          <cell r="S16">
            <v>1550</v>
          </cell>
          <cell r="T16">
            <v>1669</v>
          </cell>
          <cell r="U16">
            <v>1669</v>
          </cell>
          <cell r="V16">
            <v>1550</v>
          </cell>
          <cell r="W16">
            <v>0</v>
          </cell>
          <cell r="X16" t="str">
            <v>A3</v>
          </cell>
          <cell r="Y16">
            <v>0.35</v>
          </cell>
          <cell r="Z16">
            <v>0.3</v>
          </cell>
          <cell r="AA16">
            <v>0.3</v>
          </cell>
          <cell r="AB16">
            <v>0.35</v>
          </cell>
          <cell r="AC16">
            <v>0</v>
          </cell>
          <cell r="AD16">
            <v>0</v>
          </cell>
          <cell r="AE16" t="str">
            <v>SUPPORT</v>
          </cell>
          <cell r="AF16" t="str">
            <v>BDS DIRECT SUPPORT</v>
          </cell>
          <cell r="AG16" t="str">
            <v>INITIAL SALE</v>
          </cell>
          <cell r="AH16" t="str">
            <v>SW SUPPORT</v>
          </cell>
          <cell r="AI16" t="str">
            <v>132-34</v>
          </cell>
          <cell r="AJ16" t="str">
            <v>N/A</v>
          </cell>
          <cell r="AK16" t="str">
            <v>None</v>
          </cell>
          <cell r="AL16">
            <v>40</v>
          </cell>
          <cell r="AM16">
            <v>0</v>
          </cell>
        </row>
        <row r="17">
          <cell r="F17" t="str">
            <v>VDX24F-SVL-SW-3</v>
          </cell>
          <cell r="G17" t="str">
            <v>ESSENTIAL APP SUPPORT 24X7,  FCoE Lic for VDX 6720 16P &amp; 24P</v>
          </cell>
          <cell r="H17" t="str">
            <v>Provides Essential 24X7 telephone and electronic support for software products.</v>
          </cell>
          <cell r="I17">
            <v>3451</v>
          </cell>
          <cell r="J17">
            <v>3451</v>
          </cell>
          <cell r="K17" t="str">
            <v>N</v>
          </cell>
          <cell r="L17">
            <v>0</v>
          </cell>
          <cell r="M17">
            <v>0</v>
          </cell>
          <cell r="N17">
            <v>0</v>
          </cell>
          <cell r="O17">
            <v>0</v>
          </cell>
          <cell r="P17">
            <v>0</v>
          </cell>
          <cell r="Q17">
            <v>0</v>
          </cell>
          <cell r="R17">
            <v>0</v>
          </cell>
          <cell r="S17">
            <v>2243</v>
          </cell>
          <cell r="T17">
            <v>2416</v>
          </cell>
          <cell r="U17">
            <v>2416</v>
          </cell>
          <cell r="V17">
            <v>2243</v>
          </cell>
          <cell r="W17">
            <v>0</v>
          </cell>
          <cell r="X17" t="str">
            <v>A3</v>
          </cell>
          <cell r="Y17">
            <v>0.35</v>
          </cell>
          <cell r="Z17">
            <v>0.3</v>
          </cell>
          <cell r="AA17">
            <v>0.3</v>
          </cell>
          <cell r="AB17">
            <v>0.35</v>
          </cell>
          <cell r="AC17">
            <v>0</v>
          </cell>
          <cell r="AD17">
            <v>0</v>
          </cell>
          <cell r="AE17" t="str">
            <v>SUPPORT</v>
          </cell>
          <cell r="AF17" t="str">
            <v>BDS DIRECT SUPPORT</v>
          </cell>
          <cell r="AG17" t="str">
            <v>INITIAL SALE</v>
          </cell>
          <cell r="AH17" t="str">
            <v>SW SUPPORT</v>
          </cell>
          <cell r="AI17" t="str">
            <v>132-34</v>
          </cell>
          <cell r="AJ17" t="str">
            <v>N/A</v>
          </cell>
          <cell r="AK17" t="str">
            <v>None</v>
          </cell>
          <cell r="AL17">
            <v>40</v>
          </cell>
          <cell r="AM17">
            <v>0</v>
          </cell>
        </row>
        <row r="18">
          <cell r="F18" t="str">
            <v>VDX24F-SVL-SW-4</v>
          </cell>
          <cell r="G18" t="str">
            <v>ESSENTIAL APP SUPPORT 24X7,  FCoE Lic for VDX 6720 16P &amp; 24P</v>
          </cell>
          <cell r="H18" t="str">
            <v>Provides Essential 24X7 telephone and electronic support for software products.</v>
          </cell>
          <cell r="I18">
            <v>4602</v>
          </cell>
          <cell r="J18">
            <v>4602</v>
          </cell>
          <cell r="K18" t="str">
            <v>N</v>
          </cell>
          <cell r="L18">
            <v>0</v>
          </cell>
          <cell r="M18">
            <v>0</v>
          </cell>
          <cell r="N18">
            <v>0</v>
          </cell>
          <cell r="O18">
            <v>0</v>
          </cell>
          <cell r="P18">
            <v>0</v>
          </cell>
          <cell r="Q18">
            <v>0</v>
          </cell>
          <cell r="R18">
            <v>0</v>
          </cell>
          <cell r="S18">
            <v>2991</v>
          </cell>
          <cell r="T18">
            <v>3221</v>
          </cell>
          <cell r="U18">
            <v>3221</v>
          </cell>
          <cell r="V18">
            <v>2991</v>
          </cell>
          <cell r="W18">
            <v>0</v>
          </cell>
          <cell r="X18" t="str">
            <v>A3</v>
          </cell>
          <cell r="Y18">
            <v>0.35</v>
          </cell>
          <cell r="Z18">
            <v>0.3</v>
          </cell>
          <cell r="AA18">
            <v>0.3</v>
          </cell>
          <cell r="AB18">
            <v>0.35</v>
          </cell>
          <cell r="AC18">
            <v>0</v>
          </cell>
          <cell r="AD18">
            <v>0</v>
          </cell>
          <cell r="AE18" t="str">
            <v>SUPPORT</v>
          </cell>
          <cell r="AF18" t="str">
            <v>BDS DIRECT SUPPORT</v>
          </cell>
          <cell r="AG18" t="str">
            <v>INITIAL SALE</v>
          </cell>
          <cell r="AH18" t="str">
            <v>SW SUPPORT</v>
          </cell>
          <cell r="AI18" t="str">
            <v>132-34</v>
          </cell>
          <cell r="AJ18" t="str">
            <v>N/A</v>
          </cell>
          <cell r="AK18" t="str">
            <v>None</v>
          </cell>
          <cell r="AL18">
            <v>40</v>
          </cell>
          <cell r="AM18">
            <v>0</v>
          </cell>
        </row>
        <row r="19">
          <cell r="F19" t="str">
            <v>VDX24F-SVL-SW-5</v>
          </cell>
          <cell r="G19" t="str">
            <v>ESSENTIAL APP SUPPORT 24X7,  FCoE Lic for VDX 6720 16P &amp; 24P</v>
          </cell>
          <cell r="H19" t="str">
            <v>Provides Essential 24X7 telephone and electronic support for software products.</v>
          </cell>
          <cell r="I19">
            <v>5752</v>
          </cell>
          <cell r="J19">
            <v>5752</v>
          </cell>
          <cell r="K19" t="str">
            <v>N</v>
          </cell>
          <cell r="L19">
            <v>0</v>
          </cell>
          <cell r="M19">
            <v>0</v>
          </cell>
          <cell r="N19">
            <v>0</v>
          </cell>
          <cell r="O19">
            <v>0</v>
          </cell>
          <cell r="P19">
            <v>0</v>
          </cell>
          <cell r="Q19">
            <v>0</v>
          </cell>
          <cell r="R19">
            <v>0</v>
          </cell>
          <cell r="S19">
            <v>3739</v>
          </cell>
          <cell r="T19">
            <v>4026</v>
          </cell>
          <cell r="U19">
            <v>4026</v>
          </cell>
          <cell r="V19">
            <v>3739</v>
          </cell>
          <cell r="W19">
            <v>0</v>
          </cell>
          <cell r="X19" t="str">
            <v>A3</v>
          </cell>
          <cell r="Y19">
            <v>0.35</v>
          </cell>
          <cell r="Z19">
            <v>0.3</v>
          </cell>
          <cell r="AA19">
            <v>0.3</v>
          </cell>
          <cell r="AB19">
            <v>0.35</v>
          </cell>
          <cell r="AC19">
            <v>0</v>
          </cell>
          <cell r="AD19">
            <v>0</v>
          </cell>
          <cell r="AE19" t="str">
            <v>SUPPORT</v>
          </cell>
          <cell r="AF19" t="str">
            <v>BDS DIRECT SUPPORT</v>
          </cell>
          <cell r="AG19" t="str">
            <v>INITIAL SALE</v>
          </cell>
          <cell r="AH19" t="str">
            <v>SW SUPPORT</v>
          </cell>
          <cell r="AI19" t="str">
            <v>132-34</v>
          </cell>
          <cell r="AJ19" t="str">
            <v>N/A</v>
          </cell>
          <cell r="AK19" t="str">
            <v>None</v>
          </cell>
          <cell r="AL19">
            <v>40</v>
          </cell>
          <cell r="AM19">
            <v>0</v>
          </cell>
        </row>
        <row r="20">
          <cell r="F20" t="str">
            <v>VDX24VC-SVL-SW-1</v>
          </cell>
          <cell r="G20" t="str">
            <v>ESSENTIAL APP SUPPORT 24X7,  VCS Lic for VDX 6720 16P &amp; 24P</v>
          </cell>
          <cell r="H20" t="str">
            <v>Provides Essential 24X7 telephone and electronic support for software products.</v>
          </cell>
          <cell r="I20">
            <v>650</v>
          </cell>
          <cell r="J20">
            <v>650</v>
          </cell>
          <cell r="K20" t="str">
            <v>N</v>
          </cell>
          <cell r="L20">
            <v>0</v>
          </cell>
          <cell r="M20">
            <v>0</v>
          </cell>
          <cell r="N20">
            <v>0</v>
          </cell>
          <cell r="O20">
            <v>0</v>
          </cell>
          <cell r="P20">
            <v>0</v>
          </cell>
          <cell r="Q20">
            <v>0</v>
          </cell>
          <cell r="R20">
            <v>0</v>
          </cell>
          <cell r="S20">
            <v>423</v>
          </cell>
          <cell r="T20">
            <v>455</v>
          </cell>
          <cell r="U20">
            <v>455</v>
          </cell>
          <cell r="V20">
            <v>423</v>
          </cell>
          <cell r="W20">
            <v>0</v>
          </cell>
          <cell r="X20" t="str">
            <v>A3</v>
          </cell>
          <cell r="Y20">
            <v>0.35</v>
          </cell>
          <cell r="Z20">
            <v>0.3</v>
          </cell>
          <cell r="AA20">
            <v>0.3</v>
          </cell>
          <cell r="AB20">
            <v>0.35</v>
          </cell>
          <cell r="AC20">
            <v>0</v>
          </cell>
          <cell r="AD20">
            <v>0</v>
          </cell>
          <cell r="AE20" t="str">
            <v>SUPPORT</v>
          </cell>
          <cell r="AF20" t="str">
            <v>BDS DIRECT SUPPORT</v>
          </cell>
          <cell r="AG20" t="str">
            <v>INITIAL SALE</v>
          </cell>
          <cell r="AH20" t="str">
            <v>SW SUPPORT</v>
          </cell>
          <cell r="AI20" t="str">
            <v>132-34</v>
          </cell>
          <cell r="AJ20" t="str">
            <v>N/A</v>
          </cell>
          <cell r="AK20" t="str">
            <v>None</v>
          </cell>
          <cell r="AL20">
            <v>40</v>
          </cell>
          <cell r="AM20">
            <v>0</v>
          </cell>
        </row>
        <row r="21">
          <cell r="F21" t="str">
            <v>VDX24VC-SVL-SW-2</v>
          </cell>
          <cell r="G21" t="str">
            <v>ESSENTIAL APP SUPPORT 24X7,  VCS Lic for VDX 6720 16P &amp; 24P</v>
          </cell>
          <cell r="H21" t="str">
            <v>Provides Essential 24X7 telephone and electronic support for software products.</v>
          </cell>
          <cell r="I21">
            <v>1235</v>
          </cell>
          <cell r="J21">
            <v>1235</v>
          </cell>
          <cell r="K21" t="str">
            <v>N</v>
          </cell>
          <cell r="L21">
            <v>0</v>
          </cell>
          <cell r="M21">
            <v>0</v>
          </cell>
          <cell r="N21">
            <v>0</v>
          </cell>
          <cell r="O21">
            <v>0</v>
          </cell>
          <cell r="P21">
            <v>0</v>
          </cell>
          <cell r="Q21">
            <v>0</v>
          </cell>
          <cell r="R21">
            <v>0</v>
          </cell>
          <cell r="S21">
            <v>803</v>
          </cell>
          <cell r="T21">
            <v>865</v>
          </cell>
          <cell r="U21">
            <v>865</v>
          </cell>
          <cell r="V21">
            <v>803</v>
          </cell>
          <cell r="W21">
            <v>0</v>
          </cell>
          <cell r="X21" t="str">
            <v>A3</v>
          </cell>
          <cell r="Y21">
            <v>0.35</v>
          </cell>
          <cell r="Z21">
            <v>0.3</v>
          </cell>
          <cell r="AA21">
            <v>0.3</v>
          </cell>
          <cell r="AB21">
            <v>0.35</v>
          </cell>
          <cell r="AC21">
            <v>0</v>
          </cell>
          <cell r="AD21">
            <v>0</v>
          </cell>
          <cell r="AE21" t="str">
            <v>SUPPORT</v>
          </cell>
          <cell r="AF21" t="str">
            <v>BDS DIRECT SUPPORT</v>
          </cell>
          <cell r="AG21" t="str">
            <v>INITIAL SALE</v>
          </cell>
          <cell r="AH21" t="str">
            <v>SW SUPPORT</v>
          </cell>
          <cell r="AI21" t="str">
            <v>132-34</v>
          </cell>
          <cell r="AJ21" t="str">
            <v>N/A</v>
          </cell>
          <cell r="AK21" t="str">
            <v>None</v>
          </cell>
          <cell r="AL21">
            <v>40</v>
          </cell>
          <cell r="AM21">
            <v>0</v>
          </cell>
        </row>
        <row r="22">
          <cell r="F22" t="str">
            <v>VDX24VC-SVL-SW-3</v>
          </cell>
          <cell r="G22" t="str">
            <v>ESSENTIAL APP SUPPORT 24X7,  VCS Lic for VDX 6720 16P &amp; 24P</v>
          </cell>
          <cell r="H22" t="str">
            <v>Provides Essential 24X7 telephone and electronic support for software products.</v>
          </cell>
          <cell r="I22">
            <v>1788</v>
          </cell>
          <cell r="J22">
            <v>1788</v>
          </cell>
          <cell r="K22" t="str">
            <v>N</v>
          </cell>
          <cell r="L22">
            <v>0</v>
          </cell>
          <cell r="M22">
            <v>0</v>
          </cell>
          <cell r="N22">
            <v>0</v>
          </cell>
          <cell r="O22">
            <v>0</v>
          </cell>
          <cell r="P22">
            <v>0</v>
          </cell>
          <cell r="Q22">
            <v>0</v>
          </cell>
          <cell r="R22">
            <v>0</v>
          </cell>
          <cell r="S22">
            <v>1162</v>
          </cell>
          <cell r="T22">
            <v>1251</v>
          </cell>
          <cell r="U22">
            <v>1251</v>
          </cell>
          <cell r="V22">
            <v>1162</v>
          </cell>
          <cell r="W22">
            <v>0</v>
          </cell>
          <cell r="X22" t="str">
            <v>A3</v>
          </cell>
          <cell r="Y22">
            <v>0.35</v>
          </cell>
          <cell r="Z22">
            <v>0.3</v>
          </cell>
          <cell r="AA22">
            <v>0.3</v>
          </cell>
          <cell r="AB22">
            <v>0.35</v>
          </cell>
          <cell r="AC22">
            <v>0</v>
          </cell>
          <cell r="AD22">
            <v>0</v>
          </cell>
          <cell r="AE22" t="str">
            <v>SUPPORT</v>
          </cell>
          <cell r="AF22" t="str">
            <v>BDS DIRECT SUPPORT</v>
          </cell>
          <cell r="AG22" t="str">
            <v>INITIAL SALE</v>
          </cell>
          <cell r="AH22" t="str">
            <v>SW SUPPORT</v>
          </cell>
          <cell r="AI22" t="str">
            <v>132-34</v>
          </cell>
          <cell r="AJ22" t="str">
            <v>N/A</v>
          </cell>
          <cell r="AK22" t="str">
            <v>None</v>
          </cell>
          <cell r="AL22">
            <v>40</v>
          </cell>
          <cell r="AM22">
            <v>0</v>
          </cell>
        </row>
        <row r="23">
          <cell r="F23" t="str">
            <v>VDX24VC-SVL-SW-4</v>
          </cell>
          <cell r="G23" t="str">
            <v>ESSENTIAL APP SUPPORT 24X7,  VCS Lic for VDX 6720 16P &amp; 24P</v>
          </cell>
          <cell r="H23" t="str">
            <v>Provides Essential 24X7 telephone and electronic support for software products.</v>
          </cell>
          <cell r="I23">
            <v>2383</v>
          </cell>
          <cell r="J23">
            <v>2383</v>
          </cell>
          <cell r="K23" t="str">
            <v>N</v>
          </cell>
          <cell r="L23">
            <v>0</v>
          </cell>
          <cell r="M23">
            <v>0</v>
          </cell>
          <cell r="N23">
            <v>0</v>
          </cell>
          <cell r="O23">
            <v>0</v>
          </cell>
          <cell r="P23">
            <v>0</v>
          </cell>
          <cell r="Q23">
            <v>0</v>
          </cell>
          <cell r="R23">
            <v>0</v>
          </cell>
          <cell r="S23">
            <v>1549</v>
          </cell>
          <cell r="T23">
            <v>1668</v>
          </cell>
          <cell r="U23">
            <v>1668</v>
          </cell>
          <cell r="V23">
            <v>1549</v>
          </cell>
          <cell r="W23">
            <v>0</v>
          </cell>
          <cell r="X23" t="str">
            <v>A3</v>
          </cell>
          <cell r="Y23">
            <v>0.35</v>
          </cell>
          <cell r="Z23">
            <v>0.3</v>
          </cell>
          <cell r="AA23">
            <v>0.3</v>
          </cell>
          <cell r="AB23">
            <v>0.35</v>
          </cell>
          <cell r="AC23">
            <v>0</v>
          </cell>
          <cell r="AD23">
            <v>0</v>
          </cell>
          <cell r="AE23" t="str">
            <v>SUPPORT</v>
          </cell>
          <cell r="AF23" t="str">
            <v>BDS DIRECT SUPPORT</v>
          </cell>
          <cell r="AG23" t="str">
            <v>INITIAL SALE</v>
          </cell>
          <cell r="AH23" t="str">
            <v>SW SUPPORT</v>
          </cell>
          <cell r="AI23" t="str">
            <v>132-34</v>
          </cell>
          <cell r="AJ23" t="str">
            <v>N/A</v>
          </cell>
          <cell r="AK23" t="str">
            <v>None</v>
          </cell>
          <cell r="AL23">
            <v>40</v>
          </cell>
          <cell r="AM23">
            <v>0</v>
          </cell>
        </row>
        <row r="24">
          <cell r="F24" t="str">
            <v>VDX24VC-SVL-SW-5</v>
          </cell>
          <cell r="G24" t="str">
            <v>ESSENTIAL APP SUPPORT 24X7,  VCS Lic for VDX 6720 16P &amp; 24P</v>
          </cell>
          <cell r="H24" t="str">
            <v>Provides Essential 24X7 telephone and electronic support for software products.</v>
          </cell>
          <cell r="I24">
            <v>2979</v>
          </cell>
          <cell r="J24">
            <v>2979</v>
          </cell>
          <cell r="K24" t="str">
            <v>N</v>
          </cell>
          <cell r="L24">
            <v>0</v>
          </cell>
          <cell r="M24">
            <v>0</v>
          </cell>
          <cell r="N24">
            <v>0</v>
          </cell>
          <cell r="O24">
            <v>0</v>
          </cell>
          <cell r="P24">
            <v>0</v>
          </cell>
          <cell r="Q24">
            <v>0</v>
          </cell>
          <cell r="R24">
            <v>0</v>
          </cell>
          <cell r="S24">
            <v>1936</v>
          </cell>
          <cell r="T24">
            <v>2085</v>
          </cell>
          <cell r="U24">
            <v>2085</v>
          </cell>
          <cell r="V24">
            <v>1936</v>
          </cell>
          <cell r="W24">
            <v>0</v>
          </cell>
          <cell r="X24" t="str">
            <v>A3</v>
          </cell>
          <cell r="Y24">
            <v>0.35</v>
          </cell>
          <cell r="Z24">
            <v>0.3</v>
          </cell>
          <cell r="AA24">
            <v>0.3</v>
          </cell>
          <cell r="AB24">
            <v>0.35</v>
          </cell>
          <cell r="AC24">
            <v>0</v>
          </cell>
          <cell r="AD24">
            <v>0</v>
          </cell>
          <cell r="AE24" t="str">
            <v>SUPPORT</v>
          </cell>
          <cell r="AF24" t="str">
            <v>BDS DIRECT SUPPORT</v>
          </cell>
          <cell r="AG24" t="str">
            <v>INITIAL SALE</v>
          </cell>
          <cell r="AH24" t="str">
            <v>SW SUPPORT</v>
          </cell>
          <cell r="AI24" t="str">
            <v>132-34</v>
          </cell>
          <cell r="AJ24" t="str">
            <v>N/A</v>
          </cell>
          <cell r="AK24" t="str">
            <v>None</v>
          </cell>
          <cell r="AL24">
            <v>40</v>
          </cell>
          <cell r="AM24">
            <v>0</v>
          </cell>
        </row>
        <row r="25">
          <cell r="F25" t="str">
            <v>VDX60F-SVL-SW-1</v>
          </cell>
          <cell r="G25" t="str">
            <v>ESSENTIAL APP SUPPORT 24X7, VDX 6720 40P &amp; 60P FCOE SW LIC</v>
          </cell>
          <cell r="H25" t="str">
            <v>Provides Essential 24X7 telephone and electronic support for software products.</v>
          </cell>
          <cell r="I25">
            <v>3130</v>
          </cell>
          <cell r="J25">
            <v>3130</v>
          </cell>
          <cell r="K25" t="str">
            <v>N</v>
          </cell>
          <cell r="L25">
            <v>0</v>
          </cell>
          <cell r="M25">
            <v>0</v>
          </cell>
          <cell r="N25">
            <v>0</v>
          </cell>
          <cell r="O25">
            <v>0</v>
          </cell>
          <cell r="P25">
            <v>0</v>
          </cell>
          <cell r="Q25">
            <v>0</v>
          </cell>
          <cell r="R25">
            <v>0</v>
          </cell>
          <cell r="S25">
            <v>2035</v>
          </cell>
          <cell r="T25">
            <v>2191</v>
          </cell>
          <cell r="U25">
            <v>2191</v>
          </cell>
          <cell r="V25">
            <v>2035</v>
          </cell>
          <cell r="W25">
            <v>0</v>
          </cell>
          <cell r="X25" t="str">
            <v>A3</v>
          </cell>
          <cell r="Y25">
            <v>0.35</v>
          </cell>
          <cell r="Z25">
            <v>0.3</v>
          </cell>
          <cell r="AA25">
            <v>0.3</v>
          </cell>
          <cell r="AB25">
            <v>0.35</v>
          </cell>
          <cell r="AC25">
            <v>0</v>
          </cell>
          <cell r="AD25">
            <v>0</v>
          </cell>
          <cell r="AE25" t="str">
            <v>SUPPORT</v>
          </cell>
          <cell r="AF25" t="str">
            <v>BDS DIRECT SUPPORT</v>
          </cell>
          <cell r="AG25" t="str">
            <v>INITIAL SALE</v>
          </cell>
          <cell r="AH25" t="str">
            <v>SW SUPPORT</v>
          </cell>
          <cell r="AI25" t="str">
            <v>132-34</v>
          </cell>
          <cell r="AJ25" t="str">
            <v>N/A</v>
          </cell>
          <cell r="AK25" t="str">
            <v>None</v>
          </cell>
          <cell r="AL25">
            <v>40</v>
          </cell>
          <cell r="AM25">
            <v>0</v>
          </cell>
        </row>
        <row r="26">
          <cell r="F26" t="str">
            <v>VDX60F-SVL-SW-2</v>
          </cell>
          <cell r="G26" t="str">
            <v>ESSENTIAL APP SUPPORT 24X7, VDX 6720 40P &amp; 60P FCOE SW LIC</v>
          </cell>
          <cell r="H26" t="str">
            <v>Provides Essential 24X7 telephone and electronic support for software products.</v>
          </cell>
          <cell r="I26">
            <v>5947</v>
          </cell>
          <cell r="J26">
            <v>5947</v>
          </cell>
          <cell r="K26" t="str">
            <v>N</v>
          </cell>
          <cell r="L26">
            <v>0</v>
          </cell>
          <cell r="M26">
            <v>0</v>
          </cell>
          <cell r="N26">
            <v>0</v>
          </cell>
          <cell r="O26">
            <v>0</v>
          </cell>
          <cell r="P26">
            <v>0</v>
          </cell>
          <cell r="Q26">
            <v>0</v>
          </cell>
          <cell r="R26">
            <v>0</v>
          </cell>
          <cell r="S26">
            <v>3866</v>
          </cell>
          <cell r="T26">
            <v>4163</v>
          </cell>
          <cell r="U26">
            <v>4163</v>
          </cell>
          <cell r="V26">
            <v>3866</v>
          </cell>
          <cell r="W26">
            <v>0</v>
          </cell>
          <cell r="X26" t="str">
            <v>A3</v>
          </cell>
          <cell r="Y26">
            <v>0.35</v>
          </cell>
          <cell r="Z26">
            <v>0.3</v>
          </cell>
          <cell r="AA26">
            <v>0.3</v>
          </cell>
          <cell r="AB26">
            <v>0.35</v>
          </cell>
          <cell r="AC26">
            <v>0</v>
          </cell>
          <cell r="AD26">
            <v>0</v>
          </cell>
          <cell r="AE26" t="str">
            <v>SUPPORT</v>
          </cell>
          <cell r="AF26" t="str">
            <v>BDS DIRECT SUPPORT</v>
          </cell>
          <cell r="AG26" t="str">
            <v>INITIAL SALE</v>
          </cell>
          <cell r="AH26" t="str">
            <v>SW SUPPORT</v>
          </cell>
          <cell r="AI26" t="str">
            <v>132-34</v>
          </cell>
          <cell r="AJ26" t="str">
            <v>N/A</v>
          </cell>
          <cell r="AK26" t="str">
            <v>None</v>
          </cell>
          <cell r="AL26">
            <v>40</v>
          </cell>
          <cell r="AM26">
            <v>0</v>
          </cell>
        </row>
        <row r="27">
          <cell r="F27" t="str">
            <v>VDX60F-SVL-SW-3</v>
          </cell>
          <cell r="G27" t="str">
            <v>ESSENTIAL APP SUPPORT 24X7, VDX 6720 40P &amp; 60P FCOE SW LIC</v>
          </cell>
          <cell r="H27" t="str">
            <v>Provides Essential 24X7 telephone and electronic support for software products.</v>
          </cell>
          <cell r="I27">
            <v>8608</v>
          </cell>
          <cell r="J27">
            <v>8608</v>
          </cell>
          <cell r="K27" t="str">
            <v>N</v>
          </cell>
          <cell r="L27">
            <v>0</v>
          </cell>
          <cell r="M27">
            <v>0</v>
          </cell>
          <cell r="N27">
            <v>0</v>
          </cell>
          <cell r="O27">
            <v>0</v>
          </cell>
          <cell r="P27">
            <v>0</v>
          </cell>
          <cell r="Q27">
            <v>0</v>
          </cell>
          <cell r="R27">
            <v>0</v>
          </cell>
          <cell r="S27">
            <v>5595</v>
          </cell>
          <cell r="T27">
            <v>6025</v>
          </cell>
          <cell r="U27">
            <v>6025</v>
          </cell>
          <cell r="V27">
            <v>5595</v>
          </cell>
          <cell r="W27">
            <v>0</v>
          </cell>
          <cell r="X27" t="str">
            <v>A3</v>
          </cell>
          <cell r="Y27">
            <v>0.35</v>
          </cell>
          <cell r="Z27">
            <v>0.3</v>
          </cell>
          <cell r="AA27">
            <v>0.3</v>
          </cell>
          <cell r="AB27">
            <v>0.35</v>
          </cell>
          <cell r="AC27">
            <v>0</v>
          </cell>
          <cell r="AD27">
            <v>0</v>
          </cell>
          <cell r="AE27" t="str">
            <v>SUPPORT</v>
          </cell>
          <cell r="AF27" t="str">
            <v>BDS DIRECT SUPPORT</v>
          </cell>
          <cell r="AG27" t="str">
            <v>INITIAL SALE</v>
          </cell>
          <cell r="AH27" t="str">
            <v>SW SUPPORT</v>
          </cell>
          <cell r="AI27" t="str">
            <v>132-34</v>
          </cell>
          <cell r="AJ27" t="str">
            <v>N/A</v>
          </cell>
          <cell r="AK27" t="str">
            <v>None</v>
          </cell>
          <cell r="AL27">
            <v>40</v>
          </cell>
          <cell r="AM27">
            <v>0</v>
          </cell>
        </row>
        <row r="28">
          <cell r="F28" t="str">
            <v>VDX60F-SVL-SW-4</v>
          </cell>
          <cell r="G28" t="str">
            <v>ESSENTIAL APP SUPPORT 24X7, VDX 6720 40P &amp; 60P FCOE SW LIC</v>
          </cell>
          <cell r="H28" t="str">
            <v>Provides Essential 24X7 telephone and electronic support for software products.</v>
          </cell>
          <cell r="I28">
            <v>11477</v>
          </cell>
          <cell r="J28">
            <v>11477</v>
          </cell>
          <cell r="K28" t="str">
            <v>N</v>
          </cell>
          <cell r="L28">
            <v>0</v>
          </cell>
          <cell r="M28">
            <v>0</v>
          </cell>
          <cell r="N28">
            <v>0</v>
          </cell>
          <cell r="O28">
            <v>0</v>
          </cell>
          <cell r="P28">
            <v>0</v>
          </cell>
          <cell r="Q28">
            <v>0</v>
          </cell>
          <cell r="R28">
            <v>0</v>
          </cell>
          <cell r="S28">
            <v>7460</v>
          </cell>
          <cell r="T28">
            <v>8034</v>
          </cell>
          <cell r="U28">
            <v>8034</v>
          </cell>
          <cell r="V28">
            <v>7460</v>
          </cell>
          <cell r="W28">
            <v>0</v>
          </cell>
          <cell r="X28" t="str">
            <v>A3</v>
          </cell>
          <cell r="Y28">
            <v>0.35</v>
          </cell>
          <cell r="Z28">
            <v>0.3</v>
          </cell>
          <cell r="AA28">
            <v>0.3</v>
          </cell>
          <cell r="AB28">
            <v>0.35</v>
          </cell>
          <cell r="AC28">
            <v>0</v>
          </cell>
          <cell r="AD28">
            <v>0</v>
          </cell>
          <cell r="AE28" t="str">
            <v>SUPPORT</v>
          </cell>
          <cell r="AF28" t="str">
            <v>BDS DIRECT SUPPORT</v>
          </cell>
          <cell r="AG28" t="str">
            <v>INITIAL SALE</v>
          </cell>
          <cell r="AH28" t="str">
            <v>SW SUPPORT</v>
          </cell>
          <cell r="AI28" t="str">
            <v>132-34</v>
          </cell>
          <cell r="AJ28" t="str">
            <v>N/A</v>
          </cell>
          <cell r="AK28" t="str">
            <v>None</v>
          </cell>
          <cell r="AL28">
            <v>40</v>
          </cell>
          <cell r="AM28">
            <v>0</v>
          </cell>
        </row>
        <row r="29">
          <cell r="F29" t="str">
            <v>VDX60F-SVL-SW-5</v>
          </cell>
          <cell r="G29" t="str">
            <v>ESSENTIAL APP SUPPORT 24X7, VDX 6720 40P &amp; 60P FCOE SW LIC</v>
          </cell>
          <cell r="H29" t="str">
            <v>Provides Essential 24X7 telephone and electronic support for software products.</v>
          </cell>
          <cell r="I29">
            <v>14346</v>
          </cell>
          <cell r="J29">
            <v>14346</v>
          </cell>
          <cell r="K29" t="str">
            <v>N</v>
          </cell>
          <cell r="L29">
            <v>0</v>
          </cell>
          <cell r="M29">
            <v>0</v>
          </cell>
          <cell r="N29">
            <v>0</v>
          </cell>
          <cell r="O29">
            <v>0</v>
          </cell>
          <cell r="P29">
            <v>0</v>
          </cell>
          <cell r="Q29">
            <v>0</v>
          </cell>
          <cell r="R29">
            <v>0</v>
          </cell>
          <cell r="S29">
            <v>9325</v>
          </cell>
          <cell r="T29">
            <v>10042</v>
          </cell>
          <cell r="U29">
            <v>10042</v>
          </cell>
          <cell r="V29">
            <v>9325</v>
          </cell>
          <cell r="W29">
            <v>0</v>
          </cell>
          <cell r="X29" t="str">
            <v>A3</v>
          </cell>
          <cell r="Y29">
            <v>0.35</v>
          </cell>
          <cell r="Z29">
            <v>0.3</v>
          </cell>
          <cell r="AA29">
            <v>0.3</v>
          </cell>
          <cell r="AB29">
            <v>0.35</v>
          </cell>
          <cell r="AC29">
            <v>0</v>
          </cell>
          <cell r="AD29">
            <v>0</v>
          </cell>
          <cell r="AE29" t="str">
            <v>SUPPORT</v>
          </cell>
          <cell r="AF29" t="str">
            <v>BDS DIRECT SUPPORT</v>
          </cell>
          <cell r="AG29" t="str">
            <v>INITIAL SALE</v>
          </cell>
          <cell r="AH29" t="str">
            <v>SW SUPPORT</v>
          </cell>
          <cell r="AI29" t="str">
            <v>132-34</v>
          </cell>
          <cell r="AJ29" t="str">
            <v>N/A</v>
          </cell>
          <cell r="AK29" t="str">
            <v>None</v>
          </cell>
          <cell r="AL29">
            <v>40</v>
          </cell>
          <cell r="AM29">
            <v>0</v>
          </cell>
        </row>
        <row r="30">
          <cell r="F30" t="str">
            <v>VDX60VC-SVL-SW-1</v>
          </cell>
          <cell r="G30" t="str">
            <v>ESSENTIAL APP SUPPORT 24X7,  VCS Lic for VDX 6720 40P &amp; 60P</v>
          </cell>
          <cell r="H30" t="str">
            <v>Provides Essential 24X7 telephone and electronic support for software products.</v>
          </cell>
          <cell r="I30">
            <v>1620</v>
          </cell>
          <cell r="J30">
            <v>1620</v>
          </cell>
          <cell r="K30" t="str">
            <v>N</v>
          </cell>
          <cell r="L30">
            <v>0</v>
          </cell>
          <cell r="M30">
            <v>0</v>
          </cell>
          <cell r="N30">
            <v>0</v>
          </cell>
          <cell r="O30">
            <v>0</v>
          </cell>
          <cell r="P30">
            <v>0</v>
          </cell>
          <cell r="Q30">
            <v>0</v>
          </cell>
          <cell r="R30">
            <v>0</v>
          </cell>
          <cell r="S30">
            <v>1053</v>
          </cell>
          <cell r="T30">
            <v>1134</v>
          </cell>
          <cell r="U30">
            <v>1134</v>
          </cell>
          <cell r="V30">
            <v>1053</v>
          </cell>
          <cell r="W30">
            <v>0</v>
          </cell>
          <cell r="X30" t="str">
            <v>A3</v>
          </cell>
          <cell r="Y30">
            <v>0.35</v>
          </cell>
          <cell r="Z30">
            <v>0.3</v>
          </cell>
          <cell r="AA30">
            <v>0.3</v>
          </cell>
          <cell r="AB30">
            <v>0.35</v>
          </cell>
          <cell r="AC30">
            <v>0</v>
          </cell>
          <cell r="AD30">
            <v>0</v>
          </cell>
          <cell r="AE30" t="str">
            <v>SUPPORT</v>
          </cell>
          <cell r="AF30" t="str">
            <v>BDS DIRECT SUPPORT</v>
          </cell>
          <cell r="AG30" t="str">
            <v>INITIAL SALE</v>
          </cell>
          <cell r="AH30" t="str">
            <v>SW SUPPORT</v>
          </cell>
          <cell r="AI30" t="str">
            <v>132-34</v>
          </cell>
          <cell r="AJ30" t="str">
            <v>N/A</v>
          </cell>
          <cell r="AK30" t="str">
            <v>None</v>
          </cell>
          <cell r="AL30">
            <v>40</v>
          </cell>
          <cell r="AM30">
            <v>0</v>
          </cell>
        </row>
        <row r="31">
          <cell r="F31" t="str">
            <v>VDX60VC-SVL-SW-2</v>
          </cell>
          <cell r="G31" t="str">
            <v>ESSENTIAL APP SUPPORT 24X7,  VCS Lic for VDX 6720 40P &amp; 60P</v>
          </cell>
          <cell r="H31" t="str">
            <v>Provides Essential 24X7 telephone and electronic support for software products.</v>
          </cell>
          <cell r="I31">
            <v>3078</v>
          </cell>
          <cell r="J31">
            <v>3078</v>
          </cell>
          <cell r="K31" t="str">
            <v>N</v>
          </cell>
          <cell r="L31">
            <v>0</v>
          </cell>
          <cell r="M31">
            <v>0</v>
          </cell>
          <cell r="N31">
            <v>0</v>
          </cell>
          <cell r="O31">
            <v>0</v>
          </cell>
          <cell r="P31">
            <v>0</v>
          </cell>
          <cell r="Q31">
            <v>0</v>
          </cell>
          <cell r="R31">
            <v>0</v>
          </cell>
          <cell r="S31">
            <v>2001</v>
          </cell>
          <cell r="T31">
            <v>2155</v>
          </cell>
          <cell r="U31">
            <v>2155</v>
          </cell>
          <cell r="V31">
            <v>2001</v>
          </cell>
          <cell r="W31">
            <v>0</v>
          </cell>
          <cell r="X31" t="str">
            <v>A3</v>
          </cell>
          <cell r="Y31">
            <v>0.35</v>
          </cell>
          <cell r="Z31">
            <v>0.3</v>
          </cell>
          <cell r="AA31">
            <v>0.3</v>
          </cell>
          <cell r="AB31">
            <v>0.35</v>
          </cell>
          <cell r="AC31">
            <v>0</v>
          </cell>
          <cell r="AD31">
            <v>0</v>
          </cell>
          <cell r="AE31" t="str">
            <v>SUPPORT</v>
          </cell>
          <cell r="AF31" t="str">
            <v>BDS DIRECT SUPPORT</v>
          </cell>
          <cell r="AG31" t="str">
            <v>INITIAL SALE</v>
          </cell>
          <cell r="AH31" t="str">
            <v>SW SUPPORT</v>
          </cell>
          <cell r="AI31" t="str">
            <v>132-34</v>
          </cell>
          <cell r="AJ31" t="str">
            <v>N/A</v>
          </cell>
          <cell r="AK31" t="str">
            <v>None</v>
          </cell>
          <cell r="AL31">
            <v>40</v>
          </cell>
          <cell r="AM31">
            <v>0</v>
          </cell>
        </row>
        <row r="32">
          <cell r="F32" t="str">
            <v>VDX60VC-SVL-SW-3</v>
          </cell>
          <cell r="G32" t="str">
            <v>ESSENTIAL APP SUPPORT 24X7,  VCS Lic for VDX 6720 40P &amp; 60P</v>
          </cell>
          <cell r="H32" t="str">
            <v>Provides Essential 24X7 telephone and electronic support for software products.</v>
          </cell>
          <cell r="I32">
            <v>4455</v>
          </cell>
          <cell r="J32">
            <v>4455</v>
          </cell>
          <cell r="K32" t="str">
            <v>N</v>
          </cell>
          <cell r="L32">
            <v>0</v>
          </cell>
          <cell r="M32">
            <v>0</v>
          </cell>
          <cell r="N32">
            <v>0</v>
          </cell>
          <cell r="O32">
            <v>0</v>
          </cell>
          <cell r="P32">
            <v>0</v>
          </cell>
          <cell r="Q32">
            <v>0</v>
          </cell>
          <cell r="R32">
            <v>0</v>
          </cell>
          <cell r="S32">
            <v>2896</v>
          </cell>
          <cell r="T32">
            <v>3119</v>
          </cell>
          <cell r="U32">
            <v>3119</v>
          </cell>
          <cell r="V32">
            <v>2896</v>
          </cell>
          <cell r="W32">
            <v>0</v>
          </cell>
          <cell r="X32" t="str">
            <v>A3</v>
          </cell>
          <cell r="Y32">
            <v>0.35</v>
          </cell>
          <cell r="Z32">
            <v>0.3</v>
          </cell>
          <cell r="AA32">
            <v>0.3</v>
          </cell>
          <cell r="AB32">
            <v>0.35</v>
          </cell>
          <cell r="AC32">
            <v>0</v>
          </cell>
          <cell r="AD32">
            <v>0</v>
          </cell>
          <cell r="AE32" t="str">
            <v>SUPPORT</v>
          </cell>
          <cell r="AF32" t="str">
            <v>BDS DIRECT SUPPORT</v>
          </cell>
          <cell r="AG32" t="str">
            <v>INITIAL SALE</v>
          </cell>
          <cell r="AH32" t="str">
            <v>SW SUPPORT</v>
          </cell>
          <cell r="AI32" t="str">
            <v>132-34</v>
          </cell>
          <cell r="AJ32" t="str">
            <v>N/A</v>
          </cell>
          <cell r="AK32" t="str">
            <v>None</v>
          </cell>
          <cell r="AL32">
            <v>40</v>
          </cell>
          <cell r="AM32">
            <v>0</v>
          </cell>
        </row>
        <row r="33">
          <cell r="F33" t="str">
            <v>VDX60VC-SVL-SW-4</v>
          </cell>
          <cell r="G33" t="str">
            <v>ESSENTIAL APP SUPPORT 24X7,  VCS Lic for VDX 6720 40P &amp; 60P</v>
          </cell>
          <cell r="H33" t="str">
            <v>Provides Essential 24X7 telephone and electronic support for software products.</v>
          </cell>
          <cell r="I33">
            <v>5940</v>
          </cell>
          <cell r="J33">
            <v>5940</v>
          </cell>
          <cell r="K33" t="str">
            <v>N</v>
          </cell>
          <cell r="L33">
            <v>0</v>
          </cell>
          <cell r="M33">
            <v>0</v>
          </cell>
          <cell r="N33">
            <v>0</v>
          </cell>
          <cell r="O33">
            <v>0</v>
          </cell>
          <cell r="P33">
            <v>0</v>
          </cell>
          <cell r="Q33">
            <v>0</v>
          </cell>
          <cell r="R33">
            <v>0</v>
          </cell>
          <cell r="S33">
            <v>3861</v>
          </cell>
          <cell r="T33">
            <v>4158</v>
          </cell>
          <cell r="U33">
            <v>4158</v>
          </cell>
          <cell r="V33">
            <v>3861</v>
          </cell>
          <cell r="W33">
            <v>0</v>
          </cell>
          <cell r="X33" t="str">
            <v>A3</v>
          </cell>
          <cell r="Y33">
            <v>0.35</v>
          </cell>
          <cell r="Z33">
            <v>0.3</v>
          </cell>
          <cell r="AA33">
            <v>0.3</v>
          </cell>
          <cell r="AB33">
            <v>0.35</v>
          </cell>
          <cell r="AC33">
            <v>0</v>
          </cell>
          <cell r="AD33">
            <v>0</v>
          </cell>
          <cell r="AE33" t="str">
            <v>SUPPORT</v>
          </cell>
          <cell r="AF33" t="str">
            <v>BDS DIRECT SUPPORT</v>
          </cell>
          <cell r="AG33" t="str">
            <v>INITIAL SALE</v>
          </cell>
          <cell r="AH33" t="str">
            <v>SW SUPPORT</v>
          </cell>
          <cell r="AI33" t="str">
            <v>132-34</v>
          </cell>
          <cell r="AJ33" t="str">
            <v>N/A</v>
          </cell>
          <cell r="AK33" t="str">
            <v>None</v>
          </cell>
          <cell r="AL33">
            <v>40</v>
          </cell>
          <cell r="AM33">
            <v>0</v>
          </cell>
        </row>
        <row r="34">
          <cell r="F34" t="str">
            <v>VDX60VC-SVL-SW-5</v>
          </cell>
          <cell r="G34" t="str">
            <v>ESSENTIAL APP SUPPORT 24X7,  VCS Lic for VDX 6720 40P &amp; 60P</v>
          </cell>
          <cell r="H34" t="str">
            <v>Provides Essential 24X7 telephone and electronic support for software products.</v>
          </cell>
          <cell r="I34">
            <v>7425</v>
          </cell>
          <cell r="J34">
            <v>7425</v>
          </cell>
          <cell r="K34" t="str">
            <v>N</v>
          </cell>
          <cell r="L34">
            <v>0</v>
          </cell>
          <cell r="M34">
            <v>0</v>
          </cell>
          <cell r="N34">
            <v>0</v>
          </cell>
          <cell r="O34">
            <v>0</v>
          </cell>
          <cell r="P34">
            <v>0</v>
          </cell>
          <cell r="Q34">
            <v>0</v>
          </cell>
          <cell r="R34">
            <v>0</v>
          </cell>
          <cell r="S34">
            <v>4826</v>
          </cell>
          <cell r="T34">
            <v>5198</v>
          </cell>
          <cell r="U34">
            <v>5198</v>
          </cell>
          <cell r="V34">
            <v>4826</v>
          </cell>
          <cell r="W34">
            <v>0</v>
          </cell>
          <cell r="X34" t="str">
            <v>A3</v>
          </cell>
          <cell r="Y34">
            <v>0.35</v>
          </cell>
          <cell r="Z34">
            <v>0.3</v>
          </cell>
          <cell r="AA34">
            <v>0.3</v>
          </cell>
          <cell r="AB34">
            <v>0.35</v>
          </cell>
          <cell r="AC34">
            <v>0</v>
          </cell>
          <cell r="AD34">
            <v>0</v>
          </cell>
          <cell r="AE34" t="str">
            <v>SUPPORT</v>
          </cell>
          <cell r="AF34" t="str">
            <v>BDS DIRECT SUPPORT</v>
          </cell>
          <cell r="AG34" t="str">
            <v>INITIAL SALE</v>
          </cell>
          <cell r="AH34" t="str">
            <v>SW SUPPORT</v>
          </cell>
          <cell r="AI34" t="str">
            <v>132-34</v>
          </cell>
          <cell r="AJ34" t="str">
            <v>N/A</v>
          </cell>
          <cell r="AK34" t="str">
            <v>None</v>
          </cell>
          <cell r="AL34">
            <v>40</v>
          </cell>
          <cell r="AM34">
            <v>0</v>
          </cell>
        </row>
        <row r="35">
          <cell r="F35" t="str">
            <v>BR-VDX6730-24POD-01</v>
          </cell>
          <cell r="G35" t="str">
            <v>8-PORT POD LICENSE FOR VDX6730-16</v>
          </cell>
          <cell r="H35" t="str">
            <v>8-PORT POD LICENSE FOR VDX6730-16</v>
          </cell>
          <cell r="I35">
            <v>5920</v>
          </cell>
          <cell r="J35">
            <v>5920</v>
          </cell>
          <cell r="K35" t="str">
            <v>A</v>
          </cell>
          <cell r="L35">
            <v>0</v>
          </cell>
          <cell r="M35">
            <v>0</v>
          </cell>
          <cell r="N35">
            <v>0</v>
          </cell>
          <cell r="O35">
            <v>0</v>
          </cell>
          <cell r="P35">
            <v>0</v>
          </cell>
          <cell r="Q35">
            <v>0</v>
          </cell>
          <cell r="R35">
            <v>0</v>
          </cell>
          <cell r="S35">
            <v>3434</v>
          </cell>
          <cell r="T35">
            <v>3552</v>
          </cell>
          <cell r="U35">
            <v>3078</v>
          </cell>
          <cell r="V35">
            <v>2960</v>
          </cell>
          <cell r="W35">
            <v>0</v>
          </cell>
          <cell r="X35" t="str">
            <v>A1</v>
          </cell>
          <cell r="Y35">
            <v>0.42</v>
          </cell>
          <cell r="Z35">
            <v>0.4</v>
          </cell>
          <cell r="AA35">
            <v>0.48</v>
          </cell>
          <cell r="AB35">
            <v>0.5</v>
          </cell>
          <cell r="AC35">
            <v>0</v>
          </cell>
          <cell r="AD35">
            <v>0</v>
          </cell>
          <cell r="AE35" t="str">
            <v>HARDWARE</v>
          </cell>
          <cell r="AF35" t="str">
            <v>L2-3 FIXED</v>
          </cell>
          <cell r="AG35" t="str">
            <v>VDX6730</v>
          </cell>
          <cell r="AH35" t="str">
            <v>HARDWARE</v>
          </cell>
          <cell r="AI35" t="str">
            <v>132-8</v>
          </cell>
          <cell r="AJ35" t="str">
            <v>US</v>
          </cell>
          <cell r="AK35" t="str">
            <v>90 days</v>
          </cell>
          <cell r="AL35">
            <v>56</v>
          </cell>
          <cell r="AM35" t="str">
            <v>EAR99</v>
          </cell>
        </row>
        <row r="36">
          <cell r="F36" t="str">
            <v>BR-VDX6730-24VCS-01</v>
          </cell>
          <cell r="G36" t="str">
            <v>VCS S/W LICENSE FOR VDX6730-24, VDX6730-16</v>
          </cell>
          <cell r="H36" t="str">
            <v>VCS S/W LICENSE FOR VDX6730-24, VDX6730-16</v>
          </cell>
          <cell r="I36">
            <v>3600</v>
          </cell>
          <cell r="J36">
            <v>3600</v>
          </cell>
          <cell r="K36" t="str">
            <v>A</v>
          </cell>
          <cell r="L36">
            <v>0</v>
          </cell>
          <cell r="M36">
            <v>0</v>
          </cell>
          <cell r="N36">
            <v>0</v>
          </cell>
          <cell r="O36">
            <v>0</v>
          </cell>
          <cell r="P36">
            <v>0</v>
          </cell>
          <cell r="Q36">
            <v>0</v>
          </cell>
          <cell r="R36">
            <v>0</v>
          </cell>
          <cell r="S36">
            <v>2088</v>
          </cell>
          <cell r="T36">
            <v>2160</v>
          </cell>
          <cell r="U36">
            <v>1872</v>
          </cell>
          <cell r="V36">
            <v>1800</v>
          </cell>
          <cell r="W36">
            <v>0</v>
          </cell>
          <cell r="X36" t="str">
            <v>A1</v>
          </cell>
          <cell r="Y36">
            <v>0.42</v>
          </cell>
          <cell r="Z36">
            <v>0.4</v>
          </cell>
          <cell r="AA36">
            <v>0.48</v>
          </cell>
          <cell r="AB36">
            <v>0.5</v>
          </cell>
          <cell r="AC36">
            <v>0</v>
          </cell>
          <cell r="AD36">
            <v>0</v>
          </cell>
          <cell r="AE36" t="str">
            <v>SOFTWARE</v>
          </cell>
          <cell r="AF36" t="str">
            <v>L2-3 FIXED</v>
          </cell>
          <cell r="AG36" t="str">
            <v>VDX6730</v>
          </cell>
          <cell r="AH36" t="str">
            <v>SOFTWARE</v>
          </cell>
          <cell r="AI36" t="str">
            <v>132-33</v>
          </cell>
          <cell r="AJ36" t="str">
            <v>US</v>
          </cell>
          <cell r="AK36" t="str">
            <v>90 days</v>
          </cell>
          <cell r="AL36">
            <v>56</v>
          </cell>
          <cell r="AM36" t="str">
            <v>EAR99</v>
          </cell>
        </row>
        <row r="37">
          <cell r="F37" t="str">
            <v>BR-VDX6730-60POD-01</v>
          </cell>
          <cell r="G37" t="str">
            <v>10-PORT POD LICENSE FOR VDX6730-40</v>
          </cell>
          <cell r="H37" t="str">
            <v>10-PORT POD LICENSE FOR VDX6730-40</v>
          </cell>
          <cell r="I37">
            <v>7400</v>
          </cell>
          <cell r="J37">
            <v>7400</v>
          </cell>
          <cell r="K37" t="str">
            <v>A</v>
          </cell>
          <cell r="L37">
            <v>0</v>
          </cell>
          <cell r="M37">
            <v>0</v>
          </cell>
          <cell r="N37">
            <v>0</v>
          </cell>
          <cell r="O37">
            <v>0</v>
          </cell>
          <cell r="P37">
            <v>0</v>
          </cell>
          <cell r="Q37">
            <v>0</v>
          </cell>
          <cell r="R37">
            <v>0</v>
          </cell>
          <cell r="S37">
            <v>4292</v>
          </cell>
          <cell r="T37">
            <v>4440</v>
          </cell>
          <cell r="U37">
            <v>3848</v>
          </cell>
          <cell r="V37">
            <v>3700</v>
          </cell>
          <cell r="W37">
            <v>0</v>
          </cell>
          <cell r="X37" t="str">
            <v>A1</v>
          </cell>
          <cell r="Y37">
            <v>0.42</v>
          </cell>
          <cell r="Z37">
            <v>0.4</v>
          </cell>
          <cell r="AA37">
            <v>0.48</v>
          </cell>
          <cell r="AB37">
            <v>0.5</v>
          </cell>
          <cell r="AC37">
            <v>0</v>
          </cell>
          <cell r="AD37">
            <v>0</v>
          </cell>
          <cell r="AE37" t="str">
            <v>HARDWARE</v>
          </cell>
          <cell r="AF37" t="str">
            <v>L2-3 FIXED</v>
          </cell>
          <cell r="AG37" t="str">
            <v>VDX6730</v>
          </cell>
          <cell r="AH37" t="str">
            <v>HARDWARE</v>
          </cell>
          <cell r="AI37" t="str">
            <v>132-8</v>
          </cell>
          <cell r="AJ37" t="str">
            <v>US</v>
          </cell>
          <cell r="AK37" t="str">
            <v>90 days</v>
          </cell>
          <cell r="AL37">
            <v>56</v>
          </cell>
          <cell r="AM37" t="str">
            <v>EAR99</v>
          </cell>
        </row>
        <row r="38">
          <cell r="F38" t="str">
            <v>BR-VDX6730-60VCS-01</v>
          </cell>
          <cell r="G38" t="str">
            <v>VCS S/W LICENSE FOR VDX6730-60, VDX6730-40</v>
          </cell>
          <cell r="H38" t="str">
            <v>VCS S/W LICENSE FOR VDX6730-60, VDX6730-40</v>
          </cell>
          <cell r="I38">
            <v>9000</v>
          </cell>
          <cell r="J38">
            <v>9000</v>
          </cell>
          <cell r="K38" t="str">
            <v>A</v>
          </cell>
          <cell r="L38">
            <v>0</v>
          </cell>
          <cell r="M38">
            <v>0</v>
          </cell>
          <cell r="N38">
            <v>0</v>
          </cell>
          <cell r="O38">
            <v>0</v>
          </cell>
          <cell r="P38">
            <v>0</v>
          </cell>
          <cell r="Q38">
            <v>0</v>
          </cell>
          <cell r="R38">
            <v>0</v>
          </cell>
          <cell r="S38">
            <v>5220</v>
          </cell>
          <cell r="T38">
            <v>5400</v>
          </cell>
          <cell r="U38">
            <v>4680</v>
          </cell>
          <cell r="V38">
            <v>4500</v>
          </cell>
          <cell r="W38">
            <v>0</v>
          </cell>
          <cell r="X38" t="str">
            <v>A1</v>
          </cell>
          <cell r="Y38">
            <v>0.42</v>
          </cell>
          <cell r="Z38">
            <v>0.4</v>
          </cell>
          <cell r="AA38">
            <v>0.48</v>
          </cell>
          <cell r="AB38">
            <v>0.5</v>
          </cell>
          <cell r="AC38">
            <v>0</v>
          </cell>
          <cell r="AD38">
            <v>0</v>
          </cell>
          <cell r="AE38" t="str">
            <v>SOFTWARE</v>
          </cell>
          <cell r="AF38" t="str">
            <v>L2-3 FIXED</v>
          </cell>
          <cell r="AG38" t="str">
            <v>VDX6730</v>
          </cell>
          <cell r="AH38" t="str">
            <v>SOFTWARE</v>
          </cell>
          <cell r="AI38" t="str">
            <v>132-33</v>
          </cell>
          <cell r="AJ38" t="str">
            <v>US</v>
          </cell>
          <cell r="AK38" t="str">
            <v>90 days</v>
          </cell>
          <cell r="AL38">
            <v>56</v>
          </cell>
          <cell r="AM38" t="str">
            <v>EAR99</v>
          </cell>
        </row>
        <row r="39">
          <cell r="F39" t="str">
            <v>XBR-VDXFCOE-01</v>
          </cell>
          <cell r="G39" t="str">
            <v>FCOE S/W LICENSE - 8 8G FC ports, 8 FC optics FOR VDX6730-24, VDX6730-16</v>
          </cell>
          <cell r="H39">
            <v>0</v>
          </cell>
          <cell r="I39">
            <v>11000</v>
          </cell>
          <cell r="J39">
            <v>11000</v>
          </cell>
          <cell r="K39" t="str">
            <v>A</v>
          </cell>
          <cell r="L39">
            <v>0</v>
          </cell>
          <cell r="M39">
            <v>0</v>
          </cell>
          <cell r="N39">
            <v>0</v>
          </cell>
          <cell r="O39">
            <v>0</v>
          </cell>
          <cell r="P39">
            <v>0</v>
          </cell>
          <cell r="Q39" t="str">
            <v>removed in error Mar 2015; added back in March 2016</v>
          </cell>
          <cell r="R39">
            <v>0</v>
          </cell>
          <cell r="S39">
            <v>6380</v>
          </cell>
          <cell r="T39">
            <v>6600</v>
          </cell>
          <cell r="U39">
            <v>5720</v>
          </cell>
          <cell r="V39">
            <v>5500</v>
          </cell>
          <cell r="W39">
            <v>0</v>
          </cell>
          <cell r="X39" t="str">
            <v>A1</v>
          </cell>
          <cell r="Y39">
            <v>0.42</v>
          </cell>
          <cell r="Z39">
            <v>0.4</v>
          </cell>
          <cell r="AA39">
            <v>0.48</v>
          </cell>
          <cell r="AB39">
            <v>0.5</v>
          </cell>
          <cell r="AC39">
            <v>0</v>
          </cell>
          <cell r="AD39">
            <v>0</v>
          </cell>
          <cell r="AE39" t="str">
            <v>HARDWARE</v>
          </cell>
          <cell r="AF39" t="str">
            <v>L2-3 FIXED</v>
          </cell>
          <cell r="AG39" t="str">
            <v>VDX6730</v>
          </cell>
          <cell r="AH39" t="str">
            <v>HARDWARE</v>
          </cell>
          <cell r="AI39" t="str">
            <v>132-8</v>
          </cell>
          <cell r="AJ39" t="str">
            <v>non-TAA</v>
          </cell>
          <cell r="AK39" t="str">
            <v>13 mos</v>
          </cell>
          <cell r="AL39">
            <v>56</v>
          </cell>
          <cell r="AM39" t="str">
            <v>5A991</v>
          </cell>
        </row>
        <row r="40">
          <cell r="F40" t="str">
            <v>XBR-VDXFCOE-02</v>
          </cell>
          <cell r="G40" t="str">
            <v>FCOE S/W LICENSE- 16 8G FC ports, 16 FC optics FOR VDX6730-60, VDX6730-40</v>
          </cell>
          <cell r="H40">
            <v>0</v>
          </cell>
          <cell r="I40">
            <v>26000</v>
          </cell>
          <cell r="J40">
            <v>26000</v>
          </cell>
          <cell r="K40" t="str">
            <v>A</v>
          </cell>
          <cell r="L40">
            <v>0</v>
          </cell>
          <cell r="M40">
            <v>0</v>
          </cell>
          <cell r="N40">
            <v>0</v>
          </cell>
          <cell r="O40">
            <v>0</v>
          </cell>
          <cell r="P40">
            <v>0</v>
          </cell>
          <cell r="Q40" t="str">
            <v>removed in error Mar 2015; added back in March 2016</v>
          </cell>
          <cell r="R40">
            <v>0</v>
          </cell>
          <cell r="S40">
            <v>15080</v>
          </cell>
          <cell r="T40">
            <v>15600</v>
          </cell>
          <cell r="U40">
            <v>13520</v>
          </cell>
          <cell r="V40">
            <v>13000</v>
          </cell>
          <cell r="W40">
            <v>0</v>
          </cell>
          <cell r="X40" t="str">
            <v>A1</v>
          </cell>
          <cell r="Y40">
            <v>0.42</v>
          </cell>
          <cell r="Z40">
            <v>0.4</v>
          </cell>
          <cell r="AA40">
            <v>0.48</v>
          </cell>
          <cell r="AB40">
            <v>0.5</v>
          </cell>
          <cell r="AC40">
            <v>0</v>
          </cell>
          <cell r="AD40">
            <v>0</v>
          </cell>
          <cell r="AE40" t="str">
            <v>HARDWARE</v>
          </cell>
          <cell r="AF40" t="str">
            <v>L2-3 FIXED</v>
          </cell>
          <cell r="AG40" t="str">
            <v>VDX6730</v>
          </cell>
          <cell r="AH40" t="str">
            <v>HARDWARE</v>
          </cell>
          <cell r="AI40" t="str">
            <v>132-8</v>
          </cell>
          <cell r="AJ40" t="str">
            <v>non-TAA</v>
          </cell>
          <cell r="AK40" t="str">
            <v>13 mos</v>
          </cell>
          <cell r="AL40">
            <v>56</v>
          </cell>
          <cell r="AM40" t="str">
            <v>5A991</v>
          </cell>
        </row>
        <row r="41">
          <cell r="F41" t="str">
            <v>6730F-24-SVL-SW-1</v>
          </cell>
          <cell r="G41" t="str">
            <v>ESSENTIAL APP SUPPORT 24X7, FCOE S/W LICENSE - 8 8G FC ports, 8 FC optics FOR VDX6730-24, VDX6730-16</v>
          </cell>
          <cell r="H41" t="str">
            <v>Provides Essential 24X7 telephone and electronic support for software products.</v>
          </cell>
          <cell r="I41">
            <v>1980</v>
          </cell>
          <cell r="J41">
            <v>1980</v>
          </cell>
          <cell r="K41" t="str">
            <v>N</v>
          </cell>
          <cell r="L41">
            <v>0</v>
          </cell>
          <cell r="M41">
            <v>0</v>
          </cell>
          <cell r="N41">
            <v>0</v>
          </cell>
          <cell r="O41">
            <v>0</v>
          </cell>
          <cell r="P41">
            <v>0</v>
          </cell>
          <cell r="Q41">
            <v>0</v>
          </cell>
          <cell r="R41">
            <v>0</v>
          </cell>
          <cell r="S41">
            <v>1287</v>
          </cell>
          <cell r="T41">
            <v>1386</v>
          </cell>
          <cell r="U41">
            <v>1386</v>
          </cell>
          <cell r="V41">
            <v>1287</v>
          </cell>
          <cell r="W41">
            <v>0</v>
          </cell>
          <cell r="X41" t="str">
            <v>A3</v>
          </cell>
          <cell r="Y41">
            <v>0.35</v>
          </cell>
          <cell r="Z41">
            <v>0.3</v>
          </cell>
          <cell r="AA41">
            <v>0.3</v>
          </cell>
          <cell r="AB41">
            <v>0.35</v>
          </cell>
          <cell r="AC41">
            <v>0</v>
          </cell>
          <cell r="AD41">
            <v>0</v>
          </cell>
          <cell r="AE41" t="str">
            <v>SUPPORT</v>
          </cell>
          <cell r="AF41" t="str">
            <v>BDS DIRECT SUPPORT</v>
          </cell>
          <cell r="AG41" t="str">
            <v>INITIAL SALE</v>
          </cell>
          <cell r="AH41" t="str">
            <v>SW SUPPORT</v>
          </cell>
          <cell r="AI41" t="str">
            <v>132-34</v>
          </cell>
          <cell r="AJ41" t="str">
            <v>N/A</v>
          </cell>
          <cell r="AK41" t="str">
            <v>None</v>
          </cell>
          <cell r="AL41">
            <v>40</v>
          </cell>
          <cell r="AM41">
            <v>0</v>
          </cell>
        </row>
        <row r="42">
          <cell r="F42" t="str">
            <v>6730F-24-SVL-SW-2</v>
          </cell>
          <cell r="G42" t="str">
            <v>ESSENTIAL APP SUPPORT 24X7, FCOE S/W LICENSE - 8 8G FC ports, 8 FC optics FOR VDX6730-24, VDX6730-16</v>
          </cell>
          <cell r="H42" t="str">
            <v>Provides Essential 24X7 telephone and electronic support for software products.</v>
          </cell>
          <cell r="I42">
            <v>3762</v>
          </cell>
          <cell r="J42">
            <v>3762</v>
          </cell>
          <cell r="K42" t="str">
            <v>N</v>
          </cell>
          <cell r="L42">
            <v>0</v>
          </cell>
          <cell r="M42">
            <v>0</v>
          </cell>
          <cell r="N42">
            <v>0</v>
          </cell>
          <cell r="O42">
            <v>0</v>
          </cell>
          <cell r="P42">
            <v>0</v>
          </cell>
          <cell r="Q42">
            <v>0</v>
          </cell>
          <cell r="R42">
            <v>0</v>
          </cell>
          <cell r="S42">
            <v>2445</v>
          </cell>
          <cell r="T42">
            <v>2633</v>
          </cell>
          <cell r="U42">
            <v>2633</v>
          </cell>
          <cell r="V42">
            <v>2445</v>
          </cell>
          <cell r="W42">
            <v>0</v>
          </cell>
          <cell r="X42" t="str">
            <v>A3</v>
          </cell>
          <cell r="Y42">
            <v>0.35</v>
          </cell>
          <cell r="Z42">
            <v>0.3</v>
          </cell>
          <cell r="AA42">
            <v>0.3</v>
          </cell>
          <cell r="AB42">
            <v>0.35</v>
          </cell>
          <cell r="AC42">
            <v>0</v>
          </cell>
          <cell r="AD42">
            <v>0</v>
          </cell>
          <cell r="AE42" t="str">
            <v>SUPPORT</v>
          </cell>
          <cell r="AF42" t="str">
            <v>BDS DIRECT SUPPORT</v>
          </cell>
          <cell r="AG42" t="str">
            <v>INITIAL SALE</v>
          </cell>
          <cell r="AH42" t="str">
            <v>SW SUPPORT</v>
          </cell>
          <cell r="AI42" t="str">
            <v>132-34</v>
          </cell>
          <cell r="AJ42" t="str">
            <v>N/A</v>
          </cell>
          <cell r="AK42" t="str">
            <v>None</v>
          </cell>
          <cell r="AL42">
            <v>40</v>
          </cell>
          <cell r="AM42">
            <v>0</v>
          </cell>
        </row>
        <row r="43">
          <cell r="F43" t="str">
            <v>6730F-24-SVL-SW-3</v>
          </cell>
          <cell r="G43" t="str">
            <v>ESSENTIAL APP SUPPORT 24X7, FCOE S/W LICENSE - 8 8G FC ports, 8 FC optics FOR VDX6730-24, VDX6730-16</v>
          </cell>
          <cell r="H43" t="str">
            <v>Provides Essential 24X7 telephone and electronic support for software products.</v>
          </cell>
          <cell r="I43">
            <v>5445</v>
          </cell>
          <cell r="J43">
            <v>5445</v>
          </cell>
          <cell r="K43" t="str">
            <v>N</v>
          </cell>
          <cell r="L43">
            <v>0</v>
          </cell>
          <cell r="M43">
            <v>0</v>
          </cell>
          <cell r="N43">
            <v>0</v>
          </cell>
          <cell r="O43">
            <v>0</v>
          </cell>
          <cell r="P43">
            <v>0</v>
          </cell>
          <cell r="Q43">
            <v>0</v>
          </cell>
          <cell r="R43">
            <v>0</v>
          </cell>
          <cell r="S43">
            <v>3539</v>
          </cell>
          <cell r="T43">
            <v>3812</v>
          </cell>
          <cell r="U43">
            <v>3812</v>
          </cell>
          <cell r="V43">
            <v>3539</v>
          </cell>
          <cell r="W43">
            <v>0</v>
          </cell>
          <cell r="X43" t="str">
            <v>A3</v>
          </cell>
          <cell r="Y43">
            <v>0.35</v>
          </cell>
          <cell r="Z43">
            <v>0.3</v>
          </cell>
          <cell r="AA43">
            <v>0.3</v>
          </cell>
          <cell r="AB43">
            <v>0.35</v>
          </cell>
          <cell r="AC43">
            <v>0</v>
          </cell>
          <cell r="AD43">
            <v>0</v>
          </cell>
          <cell r="AE43" t="str">
            <v>SUPPORT</v>
          </cell>
          <cell r="AF43" t="str">
            <v>BDS DIRECT SUPPORT</v>
          </cell>
          <cell r="AG43" t="str">
            <v>INITIAL SALE</v>
          </cell>
          <cell r="AH43" t="str">
            <v>SW SUPPORT</v>
          </cell>
          <cell r="AI43" t="str">
            <v>132-34</v>
          </cell>
          <cell r="AJ43" t="str">
            <v>N/A</v>
          </cell>
          <cell r="AK43" t="str">
            <v>None</v>
          </cell>
          <cell r="AL43">
            <v>40</v>
          </cell>
          <cell r="AM43">
            <v>0</v>
          </cell>
        </row>
        <row r="44">
          <cell r="F44" t="str">
            <v>6730F-24-SVL-SW-4</v>
          </cell>
          <cell r="G44" t="str">
            <v>ESSENTIAL APP SUPPORT 24X7, FCOE S/W LICENSE - 8 8G FC ports, 8 FC optics FOR VDX6730-24, VDX6730-16</v>
          </cell>
          <cell r="H44" t="str">
            <v>Provides Essential 24X7 telephone and electronic support for software products.</v>
          </cell>
          <cell r="I44">
            <v>7260</v>
          </cell>
          <cell r="J44">
            <v>7260</v>
          </cell>
          <cell r="K44" t="str">
            <v>N</v>
          </cell>
          <cell r="L44">
            <v>0</v>
          </cell>
          <cell r="M44">
            <v>0</v>
          </cell>
          <cell r="N44">
            <v>0</v>
          </cell>
          <cell r="O44">
            <v>0</v>
          </cell>
          <cell r="P44">
            <v>0</v>
          </cell>
          <cell r="Q44">
            <v>0</v>
          </cell>
          <cell r="R44">
            <v>0</v>
          </cell>
          <cell r="S44">
            <v>4719</v>
          </cell>
          <cell r="T44">
            <v>5082</v>
          </cell>
          <cell r="U44">
            <v>5082</v>
          </cell>
          <cell r="V44">
            <v>4719</v>
          </cell>
          <cell r="W44">
            <v>0</v>
          </cell>
          <cell r="X44" t="str">
            <v>A3</v>
          </cell>
          <cell r="Y44">
            <v>0.35</v>
          </cell>
          <cell r="Z44">
            <v>0.3</v>
          </cell>
          <cell r="AA44">
            <v>0.3</v>
          </cell>
          <cell r="AB44">
            <v>0.35</v>
          </cell>
          <cell r="AC44">
            <v>0</v>
          </cell>
          <cell r="AD44">
            <v>0</v>
          </cell>
          <cell r="AE44" t="str">
            <v>SUPPORT</v>
          </cell>
          <cell r="AF44" t="str">
            <v>BDS DIRECT SUPPORT</v>
          </cell>
          <cell r="AG44" t="str">
            <v>INITIAL SALE</v>
          </cell>
          <cell r="AH44" t="str">
            <v>SW SUPPORT</v>
          </cell>
          <cell r="AI44" t="str">
            <v>132-34</v>
          </cell>
          <cell r="AJ44" t="str">
            <v>N/A</v>
          </cell>
          <cell r="AK44" t="str">
            <v>None</v>
          </cell>
          <cell r="AL44">
            <v>40</v>
          </cell>
          <cell r="AM44">
            <v>0</v>
          </cell>
        </row>
        <row r="45">
          <cell r="F45" t="str">
            <v>6730F-24-SVL-SW-5</v>
          </cell>
          <cell r="G45" t="str">
            <v>ESSENTIAL APP SUPPORT 24X7, FCOE S/W LICENSE - 8 8G FC ports, 8 FC optics FOR VDX6730-24, VDX6730-16</v>
          </cell>
          <cell r="H45" t="str">
            <v>Provides Essential 24X7 telephone and electronic support for software products.</v>
          </cell>
          <cell r="I45">
            <v>9075</v>
          </cell>
          <cell r="J45">
            <v>9075</v>
          </cell>
          <cell r="K45" t="str">
            <v>N</v>
          </cell>
          <cell r="L45">
            <v>0</v>
          </cell>
          <cell r="M45">
            <v>0</v>
          </cell>
          <cell r="N45">
            <v>0</v>
          </cell>
          <cell r="O45">
            <v>0</v>
          </cell>
          <cell r="P45">
            <v>0</v>
          </cell>
          <cell r="Q45">
            <v>0</v>
          </cell>
          <cell r="R45">
            <v>0</v>
          </cell>
          <cell r="S45">
            <v>5899</v>
          </cell>
          <cell r="T45">
            <v>6353</v>
          </cell>
          <cell r="U45">
            <v>6353</v>
          </cell>
          <cell r="V45">
            <v>5899</v>
          </cell>
          <cell r="W45">
            <v>0</v>
          </cell>
          <cell r="X45" t="str">
            <v>A3</v>
          </cell>
          <cell r="Y45">
            <v>0.35</v>
          </cell>
          <cell r="Z45">
            <v>0.3</v>
          </cell>
          <cell r="AA45">
            <v>0.3</v>
          </cell>
          <cell r="AB45">
            <v>0.35</v>
          </cell>
          <cell r="AC45">
            <v>0</v>
          </cell>
          <cell r="AD45">
            <v>0</v>
          </cell>
          <cell r="AE45" t="str">
            <v>SUPPORT</v>
          </cell>
          <cell r="AF45" t="str">
            <v>BDS DIRECT SUPPORT</v>
          </cell>
          <cell r="AG45" t="str">
            <v>INITIAL SALE</v>
          </cell>
          <cell r="AH45" t="str">
            <v>SW SUPPORT</v>
          </cell>
          <cell r="AI45" t="str">
            <v>132-34</v>
          </cell>
          <cell r="AJ45" t="str">
            <v>N/A</v>
          </cell>
          <cell r="AK45" t="str">
            <v>None</v>
          </cell>
          <cell r="AL45">
            <v>40</v>
          </cell>
          <cell r="AM45">
            <v>0</v>
          </cell>
        </row>
        <row r="46">
          <cell r="F46" t="str">
            <v>6730F-60-SVL-SW-1</v>
          </cell>
          <cell r="G46" t="str">
            <v>ESSENTIAL APP SUPPORT 24X7, FCOE S/W LICENSE- 16 8G FC ports, 16 FC optics FOR VDX6730-60, VDX6730-40</v>
          </cell>
          <cell r="H46" t="str">
            <v>Provides Essential 24X7 telephone and electronic support for software products.</v>
          </cell>
          <cell r="I46">
            <v>4680</v>
          </cell>
          <cell r="J46">
            <v>4680</v>
          </cell>
          <cell r="K46" t="str">
            <v>N</v>
          </cell>
          <cell r="L46">
            <v>0</v>
          </cell>
          <cell r="M46">
            <v>0</v>
          </cell>
          <cell r="N46">
            <v>0</v>
          </cell>
          <cell r="O46">
            <v>0</v>
          </cell>
          <cell r="P46">
            <v>0</v>
          </cell>
          <cell r="Q46">
            <v>0</v>
          </cell>
          <cell r="R46">
            <v>0</v>
          </cell>
          <cell r="S46">
            <v>3042</v>
          </cell>
          <cell r="T46">
            <v>3276</v>
          </cell>
          <cell r="U46">
            <v>3276</v>
          </cell>
          <cell r="V46">
            <v>3042</v>
          </cell>
          <cell r="W46">
            <v>0</v>
          </cell>
          <cell r="X46" t="str">
            <v>A3</v>
          </cell>
          <cell r="Y46">
            <v>0.35</v>
          </cell>
          <cell r="Z46">
            <v>0.3</v>
          </cell>
          <cell r="AA46">
            <v>0.3</v>
          </cell>
          <cell r="AB46">
            <v>0.35</v>
          </cell>
          <cell r="AC46">
            <v>0</v>
          </cell>
          <cell r="AD46">
            <v>0</v>
          </cell>
          <cell r="AE46" t="str">
            <v>SUPPORT</v>
          </cell>
          <cell r="AF46" t="str">
            <v>BDS DIRECT SUPPORT</v>
          </cell>
          <cell r="AG46" t="str">
            <v>INITIAL SALE</v>
          </cell>
          <cell r="AH46" t="str">
            <v>SW SUPPORT</v>
          </cell>
          <cell r="AI46" t="str">
            <v>132-34</v>
          </cell>
          <cell r="AJ46" t="str">
            <v>N/A</v>
          </cell>
          <cell r="AK46" t="str">
            <v>None</v>
          </cell>
          <cell r="AL46">
            <v>40</v>
          </cell>
          <cell r="AM46">
            <v>0</v>
          </cell>
        </row>
        <row r="47">
          <cell r="F47" t="str">
            <v>6730F-60-SVL-SW-2</v>
          </cell>
          <cell r="G47" t="str">
            <v>ESSENTIAL APP SUPPORT 24X7, FCOE S/W LICENSE- 16 8G FC ports, 16 FC optics FOR VDX6730-60, VDX6730-40</v>
          </cell>
          <cell r="H47" t="str">
            <v>Provides Essential 24X7 telephone and electronic support for software products.</v>
          </cell>
          <cell r="I47">
            <v>8892</v>
          </cell>
          <cell r="J47">
            <v>8892</v>
          </cell>
          <cell r="K47" t="str">
            <v>N</v>
          </cell>
          <cell r="L47">
            <v>0</v>
          </cell>
          <cell r="M47">
            <v>0</v>
          </cell>
          <cell r="N47">
            <v>0</v>
          </cell>
          <cell r="O47">
            <v>0</v>
          </cell>
          <cell r="P47">
            <v>0</v>
          </cell>
          <cell r="Q47">
            <v>0</v>
          </cell>
          <cell r="R47">
            <v>0</v>
          </cell>
          <cell r="S47">
            <v>5780</v>
          </cell>
          <cell r="T47">
            <v>6224</v>
          </cell>
          <cell r="U47">
            <v>6224</v>
          </cell>
          <cell r="V47">
            <v>5780</v>
          </cell>
          <cell r="W47">
            <v>0</v>
          </cell>
          <cell r="X47" t="str">
            <v>A3</v>
          </cell>
          <cell r="Y47">
            <v>0.35</v>
          </cell>
          <cell r="Z47">
            <v>0.3</v>
          </cell>
          <cell r="AA47">
            <v>0.3</v>
          </cell>
          <cell r="AB47">
            <v>0.35</v>
          </cell>
          <cell r="AC47">
            <v>0</v>
          </cell>
          <cell r="AD47">
            <v>0</v>
          </cell>
          <cell r="AE47" t="str">
            <v>SUPPORT</v>
          </cell>
          <cell r="AF47" t="str">
            <v>BDS DIRECT SUPPORT</v>
          </cell>
          <cell r="AG47" t="str">
            <v>INITIAL SALE</v>
          </cell>
          <cell r="AH47" t="str">
            <v>SW SUPPORT</v>
          </cell>
          <cell r="AI47" t="str">
            <v>132-34</v>
          </cell>
          <cell r="AJ47" t="str">
            <v>N/A</v>
          </cell>
          <cell r="AK47" t="str">
            <v>None</v>
          </cell>
          <cell r="AL47">
            <v>40</v>
          </cell>
          <cell r="AM47">
            <v>0</v>
          </cell>
        </row>
        <row r="48">
          <cell r="F48" t="str">
            <v>6730F-60-SVL-SW-3</v>
          </cell>
          <cell r="G48" t="str">
            <v>ESSENTIAL APP SUPPORT 24X7, FCOE S/W LICENSE- 16 8G FC ports, 16 FC optics FOR VDX6730-60, VDX6730-40</v>
          </cell>
          <cell r="H48" t="str">
            <v>Provides Essential 24X7 telephone and electronic support for software products.</v>
          </cell>
          <cell r="I48">
            <v>12870</v>
          </cell>
          <cell r="J48">
            <v>12870</v>
          </cell>
          <cell r="K48" t="str">
            <v>N</v>
          </cell>
          <cell r="L48">
            <v>0</v>
          </cell>
          <cell r="M48">
            <v>0</v>
          </cell>
          <cell r="N48">
            <v>0</v>
          </cell>
          <cell r="O48">
            <v>0</v>
          </cell>
          <cell r="P48">
            <v>0</v>
          </cell>
          <cell r="Q48">
            <v>0</v>
          </cell>
          <cell r="R48">
            <v>0</v>
          </cell>
          <cell r="S48">
            <v>8366</v>
          </cell>
          <cell r="T48">
            <v>9009</v>
          </cell>
          <cell r="U48">
            <v>9009</v>
          </cell>
          <cell r="V48">
            <v>8366</v>
          </cell>
          <cell r="W48">
            <v>0</v>
          </cell>
          <cell r="X48" t="str">
            <v>A3</v>
          </cell>
          <cell r="Y48">
            <v>0.35</v>
          </cell>
          <cell r="Z48">
            <v>0.3</v>
          </cell>
          <cell r="AA48">
            <v>0.3</v>
          </cell>
          <cell r="AB48">
            <v>0.35</v>
          </cell>
          <cell r="AC48">
            <v>0</v>
          </cell>
          <cell r="AD48">
            <v>0</v>
          </cell>
          <cell r="AE48" t="str">
            <v>SUPPORT</v>
          </cell>
          <cell r="AF48" t="str">
            <v>BDS DIRECT SUPPORT</v>
          </cell>
          <cell r="AG48" t="str">
            <v>INITIAL SALE</v>
          </cell>
          <cell r="AH48" t="str">
            <v>SW SUPPORT</v>
          </cell>
          <cell r="AI48" t="str">
            <v>132-34</v>
          </cell>
          <cell r="AJ48" t="str">
            <v>N/A</v>
          </cell>
          <cell r="AK48" t="str">
            <v>None</v>
          </cell>
          <cell r="AL48">
            <v>40</v>
          </cell>
          <cell r="AM48">
            <v>0</v>
          </cell>
        </row>
        <row r="49">
          <cell r="F49" t="str">
            <v>6730F-60-SVL-SW-4</v>
          </cell>
          <cell r="G49" t="str">
            <v>ESSENTIAL APP SUPPORT 24X7, FCOE S/W LICENSE- 16 8G FC ports, 16 FC optics FOR VDX6730-60, VDX6730-40</v>
          </cell>
          <cell r="H49" t="str">
            <v>Provides Essential 24X7 telephone and electronic support for software products.</v>
          </cell>
          <cell r="I49">
            <v>17160</v>
          </cell>
          <cell r="J49">
            <v>17160</v>
          </cell>
          <cell r="K49" t="str">
            <v>N</v>
          </cell>
          <cell r="L49">
            <v>0</v>
          </cell>
          <cell r="M49">
            <v>0</v>
          </cell>
          <cell r="N49">
            <v>0</v>
          </cell>
          <cell r="O49">
            <v>0</v>
          </cell>
          <cell r="P49">
            <v>0</v>
          </cell>
          <cell r="Q49">
            <v>0</v>
          </cell>
          <cell r="R49">
            <v>0</v>
          </cell>
          <cell r="S49">
            <v>11154</v>
          </cell>
          <cell r="T49">
            <v>12012</v>
          </cell>
          <cell r="U49">
            <v>12012</v>
          </cell>
          <cell r="V49">
            <v>11154</v>
          </cell>
          <cell r="W49">
            <v>0</v>
          </cell>
          <cell r="X49" t="str">
            <v>A3</v>
          </cell>
          <cell r="Y49">
            <v>0.35</v>
          </cell>
          <cell r="Z49">
            <v>0.3</v>
          </cell>
          <cell r="AA49">
            <v>0.3</v>
          </cell>
          <cell r="AB49">
            <v>0.35</v>
          </cell>
          <cell r="AC49">
            <v>0</v>
          </cell>
          <cell r="AD49">
            <v>0</v>
          </cell>
          <cell r="AE49" t="str">
            <v>SUPPORT</v>
          </cell>
          <cell r="AF49" t="str">
            <v>BDS DIRECT SUPPORT</v>
          </cell>
          <cell r="AG49" t="str">
            <v>INITIAL SALE</v>
          </cell>
          <cell r="AH49" t="str">
            <v>SW SUPPORT</v>
          </cell>
          <cell r="AI49" t="str">
            <v>132-34</v>
          </cell>
          <cell r="AJ49" t="str">
            <v>N/A</v>
          </cell>
          <cell r="AK49" t="str">
            <v>None</v>
          </cell>
          <cell r="AL49">
            <v>40</v>
          </cell>
          <cell r="AM49">
            <v>0</v>
          </cell>
        </row>
        <row r="50">
          <cell r="F50" t="str">
            <v>6730F-60-SVL-SW-5</v>
          </cell>
          <cell r="G50" t="str">
            <v>ESSENTIAL APP SUPPORT 24X7, FCOE S/W LICENSE- 16 8G FC ports, 16 FC optics FOR VDX6730-60, VDX6730-40</v>
          </cell>
          <cell r="H50" t="str">
            <v>Provides Essential 24X7 telephone and electronic support for software products.</v>
          </cell>
          <cell r="I50">
            <v>21450</v>
          </cell>
          <cell r="J50">
            <v>21450</v>
          </cell>
          <cell r="K50" t="str">
            <v>N</v>
          </cell>
          <cell r="L50">
            <v>0</v>
          </cell>
          <cell r="M50">
            <v>0</v>
          </cell>
          <cell r="N50">
            <v>0</v>
          </cell>
          <cell r="O50">
            <v>0</v>
          </cell>
          <cell r="P50">
            <v>0</v>
          </cell>
          <cell r="Q50">
            <v>0</v>
          </cell>
          <cell r="R50">
            <v>0</v>
          </cell>
          <cell r="S50">
            <v>13943</v>
          </cell>
          <cell r="T50">
            <v>15015</v>
          </cell>
          <cell r="U50">
            <v>15015</v>
          </cell>
          <cell r="V50">
            <v>13943</v>
          </cell>
          <cell r="W50">
            <v>0</v>
          </cell>
          <cell r="X50" t="str">
            <v>A3</v>
          </cell>
          <cell r="Y50">
            <v>0.35</v>
          </cell>
          <cell r="Z50">
            <v>0.3</v>
          </cell>
          <cell r="AA50">
            <v>0.3</v>
          </cell>
          <cell r="AB50">
            <v>0.35</v>
          </cell>
          <cell r="AC50">
            <v>0</v>
          </cell>
          <cell r="AD50">
            <v>0</v>
          </cell>
          <cell r="AE50" t="str">
            <v>SUPPORT</v>
          </cell>
          <cell r="AF50" t="str">
            <v>BDS DIRECT SUPPORT</v>
          </cell>
          <cell r="AG50" t="str">
            <v>INITIAL SALE</v>
          </cell>
          <cell r="AH50" t="str">
            <v>SW SUPPORT</v>
          </cell>
          <cell r="AI50" t="str">
            <v>132-34</v>
          </cell>
          <cell r="AJ50" t="str">
            <v>N/A</v>
          </cell>
          <cell r="AK50" t="str">
            <v>None</v>
          </cell>
          <cell r="AL50">
            <v>40</v>
          </cell>
          <cell r="AM50">
            <v>0</v>
          </cell>
        </row>
        <row r="51">
          <cell r="F51" t="str">
            <v>6730V-24-SVL-SW-1</v>
          </cell>
          <cell r="G51" t="str">
            <v>ESSENTIAL APP SUPPORT 24X7, VCS S/W LICENSE FOR VDX6730-24, VDX6730-16</v>
          </cell>
          <cell r="H51" t="str">
            <v>Provides Essential 24X7 telephone and electronic support for software products.</v>
          </cell>
          <cell r="I51">
            <v>650</v>
          </cell>
          <cell r="J51">
            <v>650</v>
          </cell>
          <cell r="K51" t="str">
            <v>N</v>
          </cell>
          <cell r="L51">
            <v>0</v>
          </cell>
          <cell r="M51">
            <v>0</v>
          </cell>
          <cell r="N51">
            <v>0</v>
          </cell>
          <cell r="O51">
            <v>0</v>
          </cell>
          <cell r="P51">
            <v>0</v>
          </cell>
          <cell r="Q51">
            <v>0</v>
          </cell>
          <cell r="R51">
            <v>0</v>
          </cell>
          <cell r="S51">
            <v>423</v>
          </cell>
          <cell r="T51">
            <v>455</v>
          </cell>
          <cell r="U51">
            <v>455</v>
          </cell>
          <cell r="V51">
            <v>423</v>
          </cell>
          <cell r="W51">
            <v>0</v>
          </cell>
          <cell r="X51" t="str">
            <v>A3</v>
          </cell>
          <cell r="Y51">
            <v>0.35</v>
          </cell>
          <cell r="Z51">
            <v>0.3</v>
          </cell>
          <cell r="AA51">
            <v>0.3</v>
          </cell>
          <cell r="AB51">
            <v>0.35</v>
          </cell>
          <cell r="AC51">
            <v>0</v>
          </cell>
          <cell r="AD51">
            <v>0</v>
          </cell>
          <cell r="AE51" t="str">
            <v>SUPPORT</v>
          </cell>
          <cell r="AF51" t="str">
            <v>BDS DIRECT SUPPORT</v>
          </cell>
          <cell r="AG51" t="str">
            <v>INITIAL SALE</v>
          </cell>
          <cell r="AH51" t="str">
            <v>SW SUPPORT</v>
          </cell>
          <cell r="AI51" t="str">
            <v>132-34</v>
          </cell>
          <cell r="AJ51" t="str">
            <v>N/A</v>
          </cell>
          <cell r="AK51" t="str">
            <v>None</v>
          </cell>
          <cell r="AL51">
            <v>40</v>
          </cell>
          <cell r="AM51">
            <v>0</v>
          </cell>
        </row>
        <row r="52">
          <cell r="F52" t="str">
            <v>6730V-24-SVL-SW-2</v>
          </cell>
          <cell r="G52" t="str">
            <v>ESSENTIAL APP SUPPORT 24X7, VCS S/W LICENSE FOR VDX6730-24, VDX6730-16</v>
          </cell>
          <cell r="H52" t="str">
            <v>Provides Essential 24X7 telephone and electronic support for software products.</v>
          </cell>
          <cell r="I52">
            <v>1235</v>
          </cell>
          <cell r="J52">
            <v>1235</v>
          </cell>
          <cell r="K52" t="str">
            <v>N</v>
          </cell>
          <cell r="L52">
            <v>0</v>
          </cell>
          <cell r="M52">
            <v>0</v>
          </cell>
          <cell r="N52">
            <v>0</v>
          </cell>
          <cell r="O52">
            <v>0</v>
          </cell>
          <cell r="P52">
            <v>0</v>
          </cell>
          <cell r="Q52">
            <v>0</v>
          </cell>
          <cell r="R52">
            <v>0</v>
          </cell>
          <cell r="S52">
            <v>803</v>
          </cell>
          <cell r="T52">
            <v>865</v>
          </cell>
          <cell r="U52">
            <v>865</v>
          </cell>
          <cell r="V52">
            <v>803</v>
          </cell>
          <cell r="W52">
            <v>0</v>
          </cell>
          <cell r="X52" t="str">
            <v>A3</v>
          </cell>
          <cell r="Y52">
            <v>0.35</v>
          </cell>
          <cell r="Z52">
            <v>0.3</v>
          </cell>
          <cell r="AA52">
            <v>0.3</v>
          </cell>
          <cell r="AB52">
            <v>0.35</v>
          </cell>
          <cell r="AC52">
            <v>0</v>
          </cell>
          <cell r="AD52">
            <v>0</v>
          </cell>
          <cell r="AE52" t="str">
            <v>SUPPORT</v>
          </cell>
          <cell r="AF52" t="str">
            <v>BDS DIRECT SUPPORT</v>
          </cell>
          <cell r="AG52" t="str">
            <v>INITIAL SALE</v>
          </cell>
          <cell r="AH52" t="str">
            <v>SW SUPPORT</v>
          </cell>
          <cell r="AI52" t="str">
            <v>132-34</v>
          </cell>
          <cell r="AJ52" t="str">
            <v>N/A</v>
          </cell>
          <cell r="AK52" t="str">
            <v>None</v>
          </cell>
          <cell r="AL52">
            <v>40</v>
          </cell>
          <cell r="AM52">
            <v>0</v>
          </cell>
        </row>
        <row r="53">
          <cell r="F53" t="str">
            <v>6730V-24-SVL-SW-3</v>
          </cell>
          <cell r="G53" t="str">
            <v>ESSENTIAL APP SUPPORT 24X7, VCS S/W LICENSE FOR VDX6730-24, VDX6730-16</v>
          </cell>
          <cell r="H53" t="str">
            <v>Provides Essential 24X7 telephone and electronic support for software products.</v>
          </cell>
          <cell r="I53">
            <v>1788</v>
          </cell>
          <cell r="J53">
            <v>1788</v>
          </cell>
          <cell r="K53" t="str">
            <v>N</v>
          </cell>
          <cell r="L53">
            <v>0</v>
          </cell>
          <cell r="M53">
            <v>0</v>
          </cell>
          <cell r="N53">
            <v>0</v>
          </cell>
          <cell r="O53">
            <v>0</v>
          </cell>
          <cell r="P53">
            <v>0</v>
          </cell>
          <cell r="Q53">
            <v>0</v>
          </cell>
          <cell r="R53">
            <v>0</v>
          </cell>
          <cell r="S53">
            <v>1162</v>
          </cell>
          <cell r="T53">
            <v>1251</v>
          </cell>
          <cell r="U53">
            <v>1251</v>
          </cell>
          <cell r="V53">
            <v>1162</v>
          </cell>
          <cell r="W53">
            <v>0</v>
          </cell>
          <cell r="X53" t="str">
            <v>A3</v>
          </cell>
          <cell r="Y53">
            <v>0.35</v>
          </cell>
          <cell r="Z53">
            <v>0.3</v>
          </cell>
          <cell r="AA53">
            <v>0.3</v>
          </cell>
          <cell r="AB53">
            <v>0.35</v>
          </cell>
          <cell r="AC53">
            <v>0</v>
          </cell>
          <cell r="AD53">
            <v>0</v>
          </cell>
          <cell r="AE53" t="str">
            <v>SUPPORT</v>
          </cell>
          <cell r="AF53" t="str">
            <v>BDS DIRECT SUPPORT</v>
          </cell>
          <cell r="AG53" t="str">
            <v>INITIAL SALE</v>
          </cell>
          <cell r="AH53" t="str">
            <v>SW SUPPORT</v>
          </cell>
          <cell r="AI53" t="str">
            <v>132-34</v>
          </cell>
          <cell r="AJ53" t="str">
            <v>N/A</v>
          </cell>
          <cell r="AK53" t="str">
            <v>None</v>
          </cell>
          <cell r="AL53">
            <v>40</v>
          </cell>
          <cell r="AM53">
            <v>0</v>
          </cell>
        </row>
        <row r="54">
          <cell r="F54" t="str">
            <v>6730V-24-SVL-SW-4</v>
          </cell>
          <cell r="G54" t="str">
            <v>ESSENTIAL APP SUPPORT 24X7, VCS S/W LICENSE FOR VDX6730-24, VDX6730-16</v>
          </cell>
          <cell r="H54" t="str">
            <v>Provides Essential 24X7 telephone and electronic support for software products.</v>
          </cell>
          <cell r="I54">
            <v>2383</v>
          </cell>
          <cell r="J54">
            <v>2383</v>
          </cell>
          <cell r="K54" t="str">
            <v>N</v>
          </cell>
          <cell r="L54">
            <v>0</v>
          </cell>
          <cell r="M54">
            <v>0</v>
          </cell>
          <cell r="N54">
            <v>0</v>
          </cell>
          <cell r="O54">
            <v>0</v>
          </cell>
          <cell r="P54">
            <v>0</v>
          </cell>
          <cell r="Q54">
            <v>0</v>
          </cell>
          <cell r="R54">
            <v>0</v>
          </cell>
          <cell r="S54">
            <v>1549</v>
          </cell>
          <cell r="T54">
            <v>1668</v>
          </cell>
          <cell r="U54">
            <v>1668</v>
          </cell>
          <cell r="V54">
            <v>1549</v>
          </cell>
          <cell r="W54">
            <v>0</v>
          </cell>
          <cell r="X54" t="str">
            <v>A3</v>
          </cell>
          <cell r="Y54">
            <v>0.35</v>
          </cell>
          <cell r="Z54">
            <v>0.3</v>
          </cell>
          <cell r="AA54">
            <v>0.3</v>
          </cell>
          <cell r="AB54">
            <v>0.35</v>
          </cell>
          <cell r="AC54">
            <v>0</v>
          </cell>
          <cell r="AD54">
            <v>0</v>
          </cell>
          <cell r="AE54" t="str">
            <v>SUPPORT</v>
          </cell>
          <cell r="AF54" t="str">
            <v>BDS DIRECT SUPPORT</v>
          </cell>
          <cell r="AG54" t="str">
            <v>INITIAL SALE</v>
          </cell>
          <cell r="AH54" t="str">
            <v>SW SUPPORT</v>
          </cell>
          <cell r="AI54" t="str">
            <v>132-34</v>
          </cell>
          <cell r="AJ54" t="str">
            <v>N/A</v>
          </cell>
          <cell r="AK54" t="str">
            <v>None</v>
          </cell>
          <cell r="AL54">
            <v>40</v>
          </cell>
          <cell r="AM54">
            <v>0</v>
          </cell>
        </row>
        <row r="55">
          <cell r="F55" t="str">
            <v>6730V-24-SVL-SW-5</v>
          </cell>
          <cell r="G55" t="str">
            <v>ESSENTIAL APP SUPPORT 24X7, VCS S/W LICENSE FOR VDX6730-24, VDX6730-16</v>
          </cell>
          <cell r="H55" t="str">
            <v>Provides Essential 24X7 telephone and electronic support for software products.</v>
          </cell>
          <cell r="I55">
            <v>2979</v>
          </cell>
          <cell r="J55">
            <v>2979</v>
          </cell>
          <cell r="K55" t="str">
            <v>N</v>
          </cell>
          <cell r="L55">
            <v>0</v>
          </cell>
          <cell r="M55">
            <v>0</v>
          </cell>
          <cell r="N55">
            <v>0</v>
          </cell>
          <cell r="O55">
            <v>0</v>
          </cell>
          <cell r="P55">
            <v>0</v>
          </cell>
          <cell r="Q55">
            <v>0</v>
          </cell>
          <cell r="R55">
            <v>0</v>
          </cell>
          <cell r="S55">
            <v>1936</v>
          </cell>
          <cell r="T55">
            <v>2085</v>
          </cell>
          <cell r="U55">
            <v>2085</v>
          </cell>
          <cell r="V55">
            <v>1936</v>
          </cell>
          <cell r="W55">
            <v>0</v>
          </cell>
          <cell r="X55" t="str">
            <v>A3</v>
          </cell>
          <cell r="Y55">
            <v>0.35</v>
          </cell>
          <cell r="Z55">
            <v>0.3</v>
          </cell>
          <cell r="AA55">
            <v>0.3</v>
          </cell>
          <cell r="AB55">
            <v>0.35</v>
          </cell>
          <cell r="AC55">
            <v>0</v>
          </cell>
          <cell r="AD55">
            <v>0</v>
          </cell>
          <cell r="AE55" t="str">
            <v>SUPPORT</v>
          </cell>
          <cell r="AF55" t="str">
            <v>BDS DIRECT SUPPORT</v>
          </cell>
          <cell r="AG55" t="str">
            <v>INITIAL SALE</v>
          </cell>
          <cell r="AH55" t="str">
            <v>SW SUPPORT</v>
          </cell>
          <cell r="AI55" t="str">
            <v>132-34</v>
          </cell>
          <cell r="AJ55" t="str">
            <v>N/A</v>
          </cell>
          <cell r="AK55" t="str">
            <v>None</v>
          </cell>
          <cell r="AL55">
            <v>40</v>
          </cell>
          <cell r="AM55">
            <v>0</v>
          </cell>
        </row>
        <row r="56">
          <cell r="F56" t="str">
            <v>6730V-60-SVL-SW-1</v>
          </cell>
          <cell r="G56" t="str">
            <v>ESSENTIAL APP SUPPORT 24X7, VCS S/W LICENSE FOR VDX6730-60, VDX6730-40</v>
          </cell>
          <cell r="H56" t="str">
            <v>Provides Essential 24X7 telephone and electronic support for software products.</v>
          </cell>
          <cell r="I56">
            <v>1620</v>
          </cell>
          <cell r="J56">
            <v>1620</v>
          </cell>
          <cell r="K56" t="str">
            <v>N</v>
          </cell>
          <cell r="L56">
            <v>0</v>
          </cell>
          <cell r="M56">
            <v>0</v>
          </cell>
          <cell r="N56">
            <v>0</v>
          </cell>
          <cell r="O56">
            <v>0</v>
          </cell>
          <cell r="P56">
            <v>0</v>
          </cell>
          <cell r="Q56">
            <v>0</v>
          </cell>
          <cell r="R56">
            <v>0</v>
          </cell>
          <cell r="S56">
            <v>1053</v>
          </cell>
          <cell r="T56">
            <v>1134</v>
          </cell>
          <cell r="U56">
            <v>1134</v>
          </cell>
          <cell r="V56">
            <v>1053</v>
          </cell>
          <cell r="W56">
            <v>0</v>
          </cell>
          <cell r="X56" t="str">
            <v>A3</v>
          </cell>
          <cell r="Y56">
            <v>0.35</v>
          </cell>
          <cell r="Z56">
            <v>0.3</v>
          </cell>
          <cell r="AA56">
            <v>0.3</v>
          </cell>
          <cell r="AB56">
            <v>0.35</v>
          </cell>
          <cell r="AC56">
            <v>0</v>
          </cell>
          <cell r="AD56">
            <v>0</v>
          </cell>
          <cell r="AE56" t="str">
            <v>SUPPORT</v>
          </cell>
          <cell r="AF56" t="str">
            <v>BDS DIRECT SUPPORT</v>
          </cell>
          <cell r="AG56" t="str">
            <v>INITIAL SALE</v>
          </cell>
          <cell r="AH56" t="str">
            <v>SW SUPPORT</v>
          </cell>
          <cell r="AI56" t="str">
            <v>132-34</v>
          </cell>
          <cell r="AJ56" t="str">
            <v>N/A</v>
          </cell>
          <cell r="AK56" t="str">
            <v>None</v>
          </cell>
          <cell r="AL56">
            <v>40</v>
          </cell>
          <cell r="AM56">
            <v>0</v>
          </cell>
        </row>
        <row r="57">
          <cell r="F57" t="str">
            <v>6730V-60-SVL-SW-2</v>
          </cell>
          <cell r="G57" t="str">
            <v>ESSENTIAL APP SUPPORT 24X7, VCS S/W LICENSE FOR VDX6730-60, VDX6730-40</v>
          </cell>
          <cell r="H57" t="str">
            <v>Provides Essential 24X7 telephone and electronic support for software products.</v>
          </cell>
          <cell r="I57">
            <v>3078</v>
          </cell>
          <cell r="J57">
            <v>3078</v>
          </cell>
          <cell r="K57" t="str">
            <v>N</v>
          </cell>
          <cell r="L57">
            <v>0</v>
          </cell>
          <cell r="M57">
            <v>0</v>
          </cell>
          <cell r="N57">
            <v>0</v>
          </cell>
          <cell r="O57">
            <v>0</v>
          </cell>
          <cell r="P57">
            <v>0</v>
          </cell>
          <cell r="Q57">
            <v>0</v>
          </cell>
          <cell r="R57">
            <v>0</v>
          </cell>
          <cell r="S57">
            <v>2001</v>
          </cell>
          <cell r="T57">
            <v>2155</v>
          </cell>
          <cell r="U57">
            <v>2155</v>
          </cell>
          <cell r="V57">
            <v>2001</v>
          </cell>
          <cell r="W57">
            <v>0</v>
          </cell>
          <cell r="X57" t="str">
            <v>A3</v>
          </cell>
          <cell r="Y57">
            <v>0.35</v>
          </cell>
          <cell r="Z57">
            <v>0.3</v>
          </cell>
          <cell r="AA57">
            <v>0.3</v>
          </cell>
          <cell r="AB57">
            <v>0.35</v>
          </cell>
          <cell r="AC57">
            <v>0</v>
          </cell>
          <cell r="AD57">
            <v>0</v>
          </cell>
          <cell r="AE57" t="str">
            <v>SUPPORT</v>
          </cell>
          <cell r="AF57" t="str">
            <v>BDS DIRECT SUPPORT</v>
          </cell>
          <cell r="AG57" t="str">
            <v>INITIAL SALE</v>
          </cell>
          <cell r="AH57" t="str">
            <v>SW SUPPORT</v>
          </cell>
          <cell r="AI57" t="str">
            <v>132-34</v>
          </cell>
          <cell r="AJ57" t="str">
            <v>N/A</v>
          </cell>
          <cell r="AK57" t="str">
            <v>None</v>
          </cell>
          <cell r="AL57">
            <v>40</v>
          </cell>
          <cell r="AM57">
            <v>0</v>
          </cell>
        </row>
        <row r="58">
          <cell r="F58" t="str">
            <v>6730V-60-SVL-SW-3</v>
          </cell>
          <cell r="G58" t="str">
            <v>ESSENTIAL APP SUPPORT 24X7, VCS S/W LICENSE FOR VDX6730-60, VDX6730-40</v>
          </cell>
          <cell r="H58" t="str">
            <v>Provides Essential 24X7 telephone and electronic support for software products.</v>
          </cell>
          <cell r="I58">
            <v>4455</v>
          </cell>
          <cell r="J58">
            <v>4455</v>
          </cell>
          <cell r="K58" t="str">
            <v>N</v>
          </cell>
          <cell r="L58">
            <v>0</v>
          </cell>
          <cell r="M58">
            <v>0</v>
          </cell>
          <cell r="N58">
            <v>0</v>
          </cell>
          <cell r="O58">
            <v>0</v>
          </cell>
          <cell r="P58">
            <v>0</v>
          </cell>
          <cell r="Q58">
            <v>0</v>
          </cell>
          <cell r="R58">
            <v>0</v>
          </cell>
          <cell r="S58">
            <v>2896</v>
          </cell>
          <cell r="T58">
            <v>3119</v>
          </cell>
          <cell r="U58">
            <v>3119</v>
          </cell>
          <cell r="V58">
            <v>2896</v>
          </cell>
          <cell r="W58">
            <v>0</v>
          </cell>
          <cell r="X58" t="str">
            <v>A3</v>
          </cell>
          <cell r="Y58">
            <v>0.35</v>
          </cell>
          <cell r="Z58">
            <v>0.3</v>
          </cell>
          <cell r="AA58">
            <v>0.3</v>
          </cell>
          <cell r="AB58">
            <v>0.35</v>
          </cell>
          <cell r="AC58">
            <v>0</v>
          </cell>
          <cell r="AD58">
            <v>0</v>
          </cell>
          <cell r="AE58" t="str">
            <v>SUPPORT</v>
          </cell>
          <cell r="AF58" t="str">
            <v>BDS DIRECT SUPPORT</v>
          </cell>
          <cell r="AG58" t="str">
            <v>INITIAL SALE</v>
          </cell>
          <cell r="AH58" t="str">
            <v>SW SUPPORT</v>
          </cell>
          <cell r="AI58" t="str">
            <v>132-34</v>
          </cell>
          <cell r="AJ58" t="str">
            <v>N/A</v>
          </cell>
          <cell r="AK58" t="str">
            <v>None</v>
          </cell>
          <cell r="AL58">
            <v>40</v>
          </cell>
          <cell r="AM58">
            <v>0</v>
          </cell>
        </row>
        <row r="59">
          <cell r="F59" t="str">
            <v>6730V-60-SVL-SW-4</v>
          </cell>
          <cell r="G59" t="str">
            <v>ESSENTIAL APP SUPPORT 24X7, VCS S/W LICENSE FOR VDX6730-60, VDX6730-40</v>
          </cell>
          <cell r="H59" t="str">
            <v>Provides Essential 24X7 telephone and electronic support for software products.</v>
          </cell>
          <cell r="I59">
            <v>5940</v>
          </cell>
          <cell r="J59">
            <v>5940</v>
          </cell>
          <cell r="K59" t="str">
            <v>N</v>
          </cell>
          <cell r="L59">
            <v>0</v>
          </cell>
          <cell r="M59">
            <v>0</v>
          </cell>
          <cell r="N59">
            <v>0</v>
          </cell>
          <cell r="O59">
            <v>0</v>
          </cell>
          <cell r="P59">
            <v>0</v>
          </cell>
          <cell r="Q59">
            <v>0</v>
          </cell>
          <cell r="R59">
            <v>0</v>
          </cell>
          <cell r="S59">
            <v>3861</v>
          </cell>
          <cell r="T59">
            <v>4158</v>
          </cell>
          <cell r="U59">
            <v>4158</v>
          </cell>
          <cell r="V59">
            <v>3861</v>
          </cell>
          <cell r="W59">
            <v>0</v>
          </cell>
          <cell r="X59" t="str">
            <v>A3</v>
          </cell>
          <cell r="Y59">
            <v>0.35</v>
          </cell>
          <cell r="Z59">
            <v>0.3</v>
          </cell>
          <cell r="AA59">
            <v>0.3</v>
          </cell>
          <cell r="AB59">
            <v>0.35</v>
          </cell>
          <cell r="AC59">
            <v>0</v>
          </cell>
          <cell r="AD59">
            <v>0</v>
          </cell>
          <cell r="AE59" t="str">
            <v>SUPPORT</v>
          </cell>
          <cell r="AF59" t="str">
            <v>BDS DIRECT SUPPORT</v>
          </cell>
          <cell r="AG59" t="str">
            <v>INITIAL SALE</v>
          </cell>
          <cell r="AH59" t="str">
            <v>SW SUPPORT</v>
          </cell>
          <cell r="AI59" t="str">
            <v>132-34</v>
          </cell>
          <cell r="AJ59" t="str">
            <v>N/A</v>
          </cell>
          <cell r="AK59" t="str">
            <v>None</v>
          </cell>
          <cell r="AL59">
            <v>40</v>
          </cell>
          <cell r="AM59">
            <v>0</v>
          </cell>
        </row>
        <row r="60">
          <cell r="F60" t="str">
            <v>6730V-60-SVL-SW-5</v>
          </cell>
          <cell r="G60" t="str">
            <v>ESSENTIAL APP SUPPORT 24X7, VCS S/W LICENSE FOR VDX6730-60, VDX6730-40</v>
          </cell>
          <cell r="H60" t="str">
            <v>Provides Essential 24X7 telephone and electronic support for software products.</v>
          </cell>
          <cell r="I60">
            <v>7425</v>
          </cell>
          <cell r="J60">
            <v>7425</v>
          </cell>
          <cell r="K60" t="str">
            <v>N</v>
          </cell>
          <cell r="L60">
            <v>0</v>
          </cell>
          <cell r="M60">
            <v>0</v>
          </cell>
          <cell r="N60">
            <v>0</v>
          </cell>
          <cell r="O60">
            <v>0</v>
          </cell>
          <cell r="P60">
            <v>0</v>
          </cell>
          <cell r="Q60">
            <v>0</v>
          </cell>
          <cell r="R60">
            <v>0</v>
          </cell>
          <cell r="S60">
            <v>4826</v>
          </cell>
          <cell r="T60">
            <v>5198</v>
          </cell>
          <cell r="U60">
            <v>5198</v>
          </cell>
          <cell r="V60">
            <v>4826</v>
          </cell>
          <cell r="W60">
            <v>0</v>
          </cell>
          <cell r="X60" t="str">
            <v>A3</v>
          </cell>
          <cell r="Y60">
            <v>0.35</v>
          </cell>
          <cell r="Z60">
            <v>0.3</v>
          </cell>
          <cell r="AA60">
            <v>0.3</v>
          </cell>
          <cell r="AB60">
            <v>0.35</v>
          </cell>
          <cell r="AC60">
            <v>0</v>
          </cell>
          <cell r="AD60">
            <v>0</v>
          </cell>
          <cell r="AE60" t="str">
            <v>SUPPORT</v>
          </cell>
          <cell r="AF60" t="str">
            <v>BDS DIRECT SUPPORT</v>
          </cell>
          <cell r="AG60" t="str">
            <v>INITIAL SALE</v>
          </cell>
          <cell r="AH60" t="str">
            <v>SW SUPPORT</v>
          </cell>
          <cell r="AI60" t="str">
            <v>132-34</v>
          </cell>
          <cell r="AJ60" t="str">
            <v>N/A</v>
          </cell>
          <cell r="AK60" t="str">
            <v>None</v>
          </cell>
          <cell r="AL60">
            <v>40</v>
          </cell>
          <cell r="AM60">
            <v>0</v>
          </cell>
        </row>
        <row r="61">
          <cell r="F61" t="str">
            <v>BR-VDX6740-24-DC-F</v>
          </cell>
          <cell r="G61" t="str">
            <v>VDX 6740, 24P SFP+ PORTS ONLY- NO OPTICS, DC, NONPORT SIDE EXHAUST AIRFLOW</v>
          </cell>
          <cell r="H61">
            <v>0</v>
          </cell>
          <cell r="I61">
            <v>15995</v>
          </cell>
          <cell r="J61">
            <v>15995</v>
          </cell>
          <cell r="K61" t="str">
            <v>A</v>
          </cell>
          <cell r="L61">
            <v>0</v>
          </cell>
          <cell r="M61">
            <v>0</v>
          </cell>
          <cell r="N61">
            <v>0</v>
          </cell>
          <cell r="O61">
            <v>0</v>
          </cell>
          <cell r="P61">
            <v>0</v>
          </cell>
          <cell r="Q61">
            <v>0</v>
          </cell>
          <cell r="R61">
            <v>0</v>
          </cell>
          <cell r="S61">
            <v>9277</v>
          </cell>
          <cell r="T61">
            <v>9597</v>
          </cell>
          <cell r="U61">
            <v>8317</v>
          </cell>
          <cell r="V61">
            <v>7998</v>
          </cell>
          <cell r="W61">
            <v>0</v>
          </cell>
          <cell r="X61" t="str">
            <v>A1</v>
          </cell>
          <cell r="Y61">
            <v>0.42</v>
          </cell>
          <cell r="Z61">
            <v>0.4</v>
          </cell>
          <cell r="AA61">
            <v>0.48</v>
          </cell>
          <cell r="AB61">
            <v>0.5</v>
          </cell>
          <cell r="AC61">
            <v>0</v>
          </cell>
          <cell r="AD61">
            <v>0</v>
          </cell>
          <cell r="AE61" t="str">
            <v>HARDWARE</v>
          </cell>
          <cell r="AF61" t="str">
            <v>L2-3 FIXED</v>
          </cell>
          <cell r="AG61" t="str">
            <v>VDX6740</v>
          </cell>
          <cell r="AH61" t="str">
            <v>HARDWARE</v>
          </cell>
          <cell r="AI61" t="str">
            <v>132-8</v>
          </cell>
          <cell r="AJ61" t="str">
            <v>MX</v>
          </cell>
          <cell r="AK61" t="str">
            <v>13 mos</v>
          </cell>
          <cell r="AL61" t="str">
            <v>56</v>
          </cell>
          <cell r="AM61" t="str">
            <v>5A002.A.1</v>
          </cell>
        </row>
        <row r="62">
          <cell r="F62" t="str">
            <v>BR-VDX6740-24-DC-R</v>
          </cell>
          <cell r="G62" t="str">
            <v>VDX 6740, 24P SFP+ PORTS ONLY - NO OPTICS, DC, PORT SIDE EXHAUST AIRFLOW</v>
          </cell>
          <cell r="H62">
            <v>0</v>
          </cell>
          <cell r="I62">
            <v>15995</v>
          </cell>
          <cell r="J62">
            <v>15995</v>
          </cell>
          <cell r="K62" t="str">
            <v>A</v>
          </cell>
          <cell r="L62">
            <v>0</v>
          </cell>
          <cell r="M62">
            <v>0</v>
          </cell>
          <cell r="N62">
            <v>0</v>
          </cell>
          <cell r="O62">
            <v>0</v>
          </cell>
          <cell r="P62">
            <v>0</v>
          </cell>
          <cell r="Q62">
            <v>0</v>
          </cell>
          <cell r="R62">
            <v>0</v>
          </cell>
          <cell r="S62">
            <v>9277</v>
          </cell>
          <cell r="T62">
            <v>9597</v>
          </cell>
          <cell r="U62">
            <v>8317</v>
          </cell>
          <cell r="V62">
            <v>7998</v>
          </cell>
          <cell r="W62">
            <v>0</v>
          </cell>
          <cell r="X62" t="str">
            <v>A1</v>
          </cell>
          <cell r="Y62">
            <v>0.42</v>
          </cell>
          <cell r="Z62">
            <v>0.4</v>
          </cell>
          <cell r="AA62">
            <v>0.48</v>
          </cell>
          <cell r="AB62">
            <v>0.5</v>
          </cell>
          <cell r="AC62">
            <v>0</v>
          </cell>
          <cell r="AD62">
            <v>0</v>
          </cell>
          <cell r="AE62" t="str">
            <v>HARDWARE</v>
          </cell>
          <cell r="AF62" t="str">
            <v>L2-3 FIXED</v>
          </cell>
          <cell r="AG62" t="str">
            <v>VDX6740</v>
          </cell>
          <cell r="AH62" t="str">
            <v>HARDWARE</v>
          </cell>
          <cell r="AI62" t="str">
            <v>132-8</v>
          </cell>
          <cell r="AJ62" t="str">
            <v>MX</v>
          </cell>
          <cell r="AK62" t="str">
            <v>13 mos</v>
          </cell>
          <cell r="AL62" t="str">
            <v>56</v>
          </cell>
          <cell r="AM62" t="str">
            <v>5A002.A.1</v>
          </cell>
        </row>
        <row r="63">
          <cell r="F63" t="str">
            <v>BR-VDX6740-24-F</v>
          </cell>
          <cell r="G63" t="str">
            <v>VDX 6740, 24P SFP+ PORTS ONLY- NO OPTICS, AC, NONPORT SIDE EXHAUST AIRFLOW</v>
          </cell>
          <cell r="H63" t="str">
            <v>VDX 6740, 24P SFP+ PORTS ONLY- NO OPTICS, AC, NONPORT SIDE EXHAUST AIRFLOW</v>
          </cell>
          <cell r="I63">
            <v>15995</v>
          </cell>
          <cell r="J63">
            <v>15995</v>
          </cell>
          <cell r="K63" t="str">
            <v>A</v>
          </cell>
          <cell r="L63">
            <v>0</v>
          </cell>
          <cell r="M63">
            <v>0</v>
          </cell>
          <cell r="N63">
            <v>0</v>
          </cell>
          <cell r="O63">
            <v>0</v>
          </cell>
          <cell r="P63">
            <v>0</v>
          </cell>
          <cell r="Q63">
            <v>0</v>
          </cell>
          <cell r="R63">
            <v>0</v>
          </cell>
          <cell r="S63">
            <v>9277</v>
          </cell>
          <cell r="T63">
            <v>9597</v>
          </cell>
          <cell r="U63">
            <v>8317</v>
          </cell>
          <cell r="V63">
            <v>7998</v>
          </cell>
          <cell r="W63">
            <v>0</v>
          </cell>
          <cell r="X63" t="str">
            <v>A1</v>
          </cell>
          <cell r="Y63">
            <v>0.42</v>
          </cell>
          <cell r="Z63">
            <v>0.4</v>
          </cell>
          <cell r="AA63">
            <v>0.48</v>
          </cell>
          <cell r="AB63">
            <v>0.5</v>
          </cell>
          <cell r="AC63">
            <v>0</v>
          </cell>
          <cell r="AD63">
            <v>0</v>
          </cell>
          <cell r="AE63" t="str">
            <v>HARDWARE</v>
          </cell>
          <cell r="AF63" t="str">
            <v>L2-3 FIXED</v>
          </cell>
          <cell r="AG63" t="str">
            <v>VDX6740</v>
          </cell>
          <cell r="AH63" t="str">
            <v>HARDWARE</v>
          </cell>
          <cell r="AI63" t="str">
            <v>132-8</v>
          </cell>
          <cell r="AJ63" t="str">
            <v>MX</v>
          </cell>
          <cell r="AK63" t="str">
            <v>13 mos</v>
          </cell>
          <cell r="AL63">
            <v>56</v>
          </cell>
          <cell r="AM63" t="str">
            <v>5A002.A.1</v>
          </cell>
        </row>
        <row r="64">
          <cell r="F64" t="str">
            <v>BR-VDX6740-24-R</v>
          </cell>
          <cell r="G64" t="str">
            <v>VDX 6740, 24P SFP+ PORTS ONLY - NO OPTICS, AC, PORT SIDE EXHAUST AIRFLOW</v>
          </cell>
          <cell r="H64" t="str">
            <v>VDX 6740, 24P SFP+ PORTS ONLY - NO OPTICS, AC, PORT SIDE EXHAUST AIRFLOW</v>
          </cell>
          <cell r="I64">
            <v>15995</v>
          </cell>
          <cell r="J64">
            <v>15995</v>
          </cell>
          <cell r="K64" t="str">
            <v>A</v>
          </cell>
          <cell r="L64">
            <v>0</v>
          </cell>
          <cell r="M64">
            <v>0</v>
          </cell>
          <cell r="N64">
            <v>0</v>
          </cell>
          <cell r="O64">
            <v>0</v>
          </cell>
          <cell r="P64">
            <v>0</v>
          </cell>
          <cell r="Q64">
            <v>0</v>
          </cell>
          <cell r="R64">
            <v>0</v>
          </cell>
          <cell r="S64">
            <v>9277</v>
          </cell>
          <cell r="T64">
            <v>9597</v>
          </cell>
          <cell r="U64">
            <v>8317</v>
          </cell>
          <cell r="V64">
            <v>7998</v>
          </cell>
          <cell r="W64">
            <v>0</v>
          </cell>
          <cell r="X64" t="str">
            <v>A1</v>
          </cell>
          <cell r="Y64">
            <v>0.42</v>
          </cell>
          <cell r="Z64">
            <v>0.4</v>
          </cell>
          <cell r="AA64">
            <v>0.48</v>
          </cell>
          <cell r="AB64">
            <v>0.5</v>
          </cell>
          <cell r="AC64">
            <v>0</v>
          </cell>
          <cell r="AD64">
            <v>0</v>
          </cell>
          <cell r="AE64" t="str">
            <v>HARDWARE</v>
          </cell>
          <cell r="AF64" t="str">
            <v>L2-3 FIXED</v>
          </cell>
          <cell r="AG64" t="str">
            <v>VDX6740</v>
          </cell>
          <cell r="AH64" t="str">
            <v>HARDWARE</v>
          </cell>
          <cell r="AI64" t="str">
            <v>132-8</v>
          </cell>
          <cell r="AJ64" t="str">
            <v>MX</v>
          </cell>
          <cell r="AK64" t="str">
            <v>13 mos</v>
          </cell>
          <cell r="AL64">
            <v>56</v>
          </cell>
          <cell r="AM64" t="str">
            <v>5A002.A.1</v>
          </cell>
        </row>
        <row r="65">
          <cell r="F65" t="str">
            <v>BR-VDX6740-48-F</v>
          </cell>
          <cell r="G65" t="str">
            <v>VDX 6740,48P SFP+ PORTS ONLY - NO OPTICS, AC, NONPORT SIDE EXHAUST AIRFLOW</v>
          </cell>
          <cell r="H65" t="str">
            <v>VDX 6740,48P SFP+ PORTS ONLY - NO OPTICS, AC, NONPORT SIDE EXHAUST AIRFLOW</v>
          </cell>
          <cell r="I65">
            <v>25995</v>
          </cell>
          <cell r="J65">
            <v>25995</v>
          </cell>
          <cell r="K65" t="str">
            <v>A</v>
          </cell>
          <cell r="L65">
            <v>0</v>
          </cell>
          <cell r="M65">
            <v>0</v>
          </cell>
          <cell r="N65">
            <v>0</v>
          </cell>
          <cell r="O65">
            <v>0</v>
          </cell>
          <cell r="P65">
            <v>0</v>
          </cell>
          <cell r="Q65">
            <v>0</v>
          </cell>
          <cell r="R65">
            <v>0</v>
          </cell>
          <cell r="S65">
            <v>15077</v>
          </cell>
          <cell r="T65">
            <v>15597</v>
          </cell>
          <cell r="U65">
            <v>13517</v>
          </cell>
          <cell r="V65">
            <v>12998</v>
          </cell>
          <cell r="W65">
            <v>0</v>
          </cell>
          <cell r="X65" t="str">
            <v>A1</v>
          </cell>
          <cell r="Y65">
            <v>0.42</v>
          </cell>
          <cell r="Z65">
            <v>0.4</v>
          </cell>
          <cell r="AA65">
            <v>0.48</v>
          </cell>
          <cell r="AB65">
            <v>0.5</v>
          </cell>
          <cell r="AC65">
            <v>0</v>
          </cell>
          <cell r="AD65">
            <v>0</v>
          </cell>
          <cell r="AE65" t="str">
            <v>HARDWARE</v>
          </cell>
          <cell r="AF65" t="str">
            <v>L2-3 FIXED</v>
          </cell>
          <cell r="AG65" t="str">
            <v>VDX6740</v>
          </cell>
          <cell r="AH65" t="str">
            <v>HARDWARE</v>
          </cell>
          <cell r="AI65" t="str">
            <v>132-8</v>
          </cell>
          <cell r="AJ65" t="str">
            <v>MX</v>
          </cell>
          <cell r="AK65" t="str">
            <v>13 mos</v>
          </cell>
          <cell r="AL65">
            <v>56</v>
          </cell>
          <cell r="AM65" t="str">
            <v>5A002.A.1</v>
          </cell>
        </row>
        <row r="66">
          <cell r="F66" t="str">
            <v>BR-VDX6740-48-R</v>
          </cell>
          <cell r="G66" t="str">
            <v>VDX 6740, 48P SFP+ PORTS ONLY - NO OPTICS, AC, PORT SIDE EXHAUST AIRFLOW</v>
          </cell>
          <cell r="H66" t="str">
            <v>VDX 6740, 48P SFP+ PORTS ONLY - NO OPTICS, AC, PORT SIDE EXHAUST AIRFLOW</v>
          </cell>
          <cell r="I66">
            <v>25995</v>
          </cell>
          <cell r="J66">
            <v>25995</v>
          </cell>
          <cell r="K66" t="str">
            <v>A</v>
          </cell>
          <cell r="L66">
            <v>0</v>
          </cell>
          <cell r="M66">
            <v>0</v>
          </cell>
          <cell r="N66">
            <v>0</v>
          </cell>
          <cell r="O66">
            <v>0</v>
          </cell>
          <cell r="P66">
            <v>0</v>
          </cell>
          <cell r="Q66">
            <v>0</v>
          </cell>
          <cell r="R66">
            <v>0</v>
          </cell>
          <cell r="S66">
            <v>15077</v>
          </cell>
          <cell r="T66">
            <v>15597</v>
          </cell>
          <cell r="U66">
            <v>13517</v>
          </cell>
          <cell r="V66">
            <v>12998</v>
          </cell>
          <cell r="W66">
            <v>0</v>
          </cell>
          <cell r="X66" t="str">
            <v>A1</v>
          </cell>
          <cell r="Y66">
            <v>0.42</v>
          </cell>
          <cell r="Z66">
            <v>0.4</v>
          </cell>
          <cell r="AA66">
            <v>0.48</v>
          </cell>
          <cell r="AB66">
            <v>0.5</v>
          </cell>
          <cell r="AC66">
            <v>0</v>
          </cell>
          <cell r="AD66">
            <v>0</v>
          </cell>
          <cell r="AE66" t="str">
            <v>HARDWARE</v>
          </cell>
          <cell r="AF66" t="str">
            <v>L2-3 FIXED</v>
          </cell>
          <cell r="AG66" t="str">
            <v>VDX6740</v>
          </cell>
          <cell r="AH66" t="str">
            <v>HARDWARE</v>
          </cell>
          <cell r="AI66" t="str">
            <v>132-8</v>
          </cell>
          <cell r="AJ66" t="str">
            <v>MX</v>
          </cell>
          <cell r="AK66" t="str">
            <v>13 mos</v>
          </cell>
          <cell r="AL66">
            <v>56</v>
          </cell>
          <cell r="AM66" t="str">
            <v>5A002.A.1</v>
          </cell>
        </row>
        <row r="67">
          <cell r="F67" t="str">
            <v>BR-VDX6740-64-ALLSW-F</v>
          </cell>
          <cell r="G67" t="str">
            <v>VDX 6740 BUNDLE, 64P SFP+ PORTS ONLY - NO OPTICS, VCS LIC, FCOE LIC, AC, NON-PORT SIDE EXHAUST AIRFLOW</v>
          </cell>
          <cell r="H67" t="str">
            <v>VDX 6740 BUNDLE, 64P SFP+ PORTS ONLY - NO OPTICS, VCS LIC, FCOE LIC, AC, NON-PORT SIDE EXHAUST AIRFLOW</v>
          </cell>
          <cell r="I67">
            <v>49995</v>
          </cell>
          <cell r="J67">
            <v>49995</v>
          </cell>
          <cell r="K67" t="str">
            <v>A</v>
          </cell>
          <cell r="L67">
            <v>0</v>
          </cell>
          <cell r="M67">
            <v>0</v>
          </cell>
          <cell r="N67">
            <v>0</v>
          </cell>
          <cell r="O67">
            <v>0</v>
          </cell>
          <cell r="P67">
            <v>0</v>
          </cell>
          <cell r="Q67">
            <v>0</v>
          </cell>
          <cell r="R67">
            <v>0</v>
          </cell>
          <cell r="S67">
            <v>28997</v>
          </cell>
          <cell r="T67">
            <v>29997</v>
          </cell>
          <cell r="U67">
            <v>25997</v>
          </cell>
          <cell r="V67">
            <v>24998</v>
          </cell>
          <cell r="W67">
            <v>0</v>
          </cell>
          <cell r="X67" t="str">
            <v>A1</v>
          </cell>
          <cell r="Y67">
            <v>0.42</v>
          </cell>
          <cell r="Z67">
            <v>0.4</v>
          </cell>
          <cell r="AA67">
            <v>0.48</v>
          </cell>
          <cell r="AB67">
            <v>0.5</v>
          </cell>
          <cell r="AC67">
            <v>0</v>
          </cell>
          <cell r="AD67">
            <v>0</v>
          </cell>
          <cell r="AE67" t="str">
            <v>HARDWARE</v>
          </cell>
          <cell r="AF67" t="str">
            <v>L2-3 FIXED</v>
          </cell>
          <cell r="AG67" t="str">
            <v>VDX6740</v>
          </cell>
          <cell r="AH67" t="str">
            <v>HARDWARE</v>
          </cell>
          <cell r="AI67" t="str">
            <v>132-8</v>
          </cell>
          <cell r="AJ67" t="str">
            <v>MX</v>
          </cell>
          <cell r="AK67" t="str">
            <v>13 mos</v>
          </cell>
          <cell r="AL67">
            <v>56</v>
          </cell>
          <cell r="AM67" t="str">
            <v>5A002.A.1</v>
          </cell>
        </row>
        <row r="68">
          <cell r="F68" t="str">
            <v>BR-VDX6740-64-ALLSW-R</v>
          </cell>
          <cell r="G68" t="str">
            <v>VDX 6740 BUNDLE, 64P SFP+ PORTS ONLY - NO OPTICS, VCS LIC, FCOE LIC, AC, PORT SIDE EXHAUST AIRFLOW</v>
          </cell>
          <cell r="H68" t="str">
            <v>VDX 6740 BUNDLE, 64P SFP+ PORTS ONLY - NO OPTICS, VCS LIC, FCOE LIC, AC, PORT SIDE EXHAUST AIRFLOW</v>
          </cell>
          <cell r="I68">
            <v>49995</v>
          </cell>
          <cell r="J68">
            <v>49995</v>
          </cell>
          <cell r="K68" t="str">
            <v>A</v>
          </cell>
          <cell r="L68">
            <v>0</v>
          </cell>
          <cell r="M68">
            <v>0</v>
          </cell>
          <cell r="N68">
            <v>0</v>
          </cell>
          <cell r="O68">
            <v>0</v>
          </cell>
          <cell r="P68">
            <v>0</v>
          </cell>
          <cell r="Q68">
            <v>0</v>
          </cell>
          <cell r="R68">
            <v>0</v>
          </cell>
          <cell r="S68">
            <v>28997</v>
          </cell>
          <cell r="T68">
            <v>29997</v>
          </cell>
          <cell r="U68">
            <v>25997</v>
          </cell>
          <cell r="V68">
            <v>24998</v>
          </cell>
          <cell r="W68">
            <v>0</v>
          </cell>
          <cell r="X68" t="str">
            <v>A1</v>
          </cell>
          <cell r="Y68">
            <v>0.42</v>
          </cell>
          <cell r="Z68">
            <v>0.4</v>
          </cell>
          <cell r="AA68">
            <v>0.48</v>
          </cell>
          <cell r="AB68">
            <v>0.5</v>
          </cell>
          <cell r="AC68">
            <v>0</v>
          </cell>
          <cell r="AD68">
            <v>0</v>
          </cell>
          <cell r="AE68" t="str">
            <v>HARDWARE</v>
          </cell>
          <cell r="AF68" t="str">
            <v>L2-3 FIXED</v>
          </cell>
          <cell r="AG68" t="str">
            <v>VDX6740</v>
          </cell>
          <cell r="AH68" t="str">
            <v>HARDWARE</v>
          </cell>
          <cell r="AI68" t="str">
            <v>132-8</v>
          </cell>
          <cell r="AJ68" t="str">
            <v>MX</v>
          </cell>
          <cell r="AK68" t="str">
            <v>13 mos</v>
          </cell>
          <cell r="AL68">
            <v>56</v>
          </cell>
          <cell r="AM68" t="str">
            <v>5A002.A.1</v>
          </cell>
        </row>
        <row r="69">
          <cell r="F69" t="str">
            <v>BR-VDX6740-64-F</v>
          </cell>
          <cell r="G69" t="str">
            <v>VDX 6740,48P SFP+ PORTS and 4P QSFP+ Only,NO OPTICS, AC, NON-PORT SIDE EXHAUST AIRFLOW</v>
          </cell>
          <cell r="H69" t="str">
            <v>VDX 6740,48P SFP+ PORTS and 4P QSFP+ Only,NO OPTICS, AC, NON-PORT SIDE EXHAUST AIRFLOW</v>
          </cell>
          <cell r="I69">
            <v>34995</v>
          </cell>
          <cell r="J69">
            <v>34995</v>
          </cell>
          <cell r="K69" t="str">
            <v>A</v>
          </cell>
          <cell r="L69">
            <v>0</v>
          </cell>
          <cell r="M69">
            <v>0</v>
          </cell>
          <cell r="N69">
            <v>0</v>
          </cell>
          <cell r="O69">
            <v>0</v>
          </cell>
          <cell r="P69">
            <v>0</v>
          </cell>
          <cell r="Q69">
            <v>0</v>
          </cell>
          <cell r="R69">
            <v>0</v>
          </cell>
          <cell r="S69">
            <v>20297</v>
          </cell>
          <cell r="T69">
            <v>20997</v>
          </cell>
          <cell r="U69">
            <v>18197</v>
          </cell>
          <cell r="V69">
            <v>17498</v>
          </cell>
          <cell r="W69">
            <v>0</v>
          </cell>
          <cell r="X69" t="str">
            <v>A1</v>
          </cell>
          <cell r="Y69">
            <v>0.42</v>
          </cell>
          <cell r="Z69">
            <v>0.4</v>
          </cell>
          <cell r="AA69">
            <v>0.48</v>
          </cell>
          <cell r="AB69">
            <v>0.5</v>
          </cell>
          <cell r="AC69">
            <v>0</v>
          </cell>
          <cell r="AD69">
            <v>0</v>
          </cell>
          <cell r="AE69" t="str">
            <v>HARDWARE</v>
          </cell>
          <cell r="AF69" t="str">
            <v>L2-3 FIXED</v>
          </cell>
          <cell r="AG69" t="str">
            <v>VDX6740</v>
          </cell>
          <cell r="AH69" t="str">
            <v>HARDWARE</v>
          </cell>
          <cell r="AI69" t="str">
            <v>132-8</v>
          </cell>
          <cell r="AJ69" t="str">
            <v>MX</v>
          </cell>
          <cell r="AK69" t="str">
            <v>13 mos</v>
          </cell>
          <cell r="AL69">
            <v>56</v>
          </cell>
          <cell r="AM69" t="str">
            <v>5A002.A.1</v>
          </cell>
        </row>
        <row r="70">
          <cell r="F70" t="str">
            <v>BR-VDX6740-64-R</v>
          </cell>
          <cell r="G70" t="str">
            <v>VDX 6740,48P SFP+ PORTS and 4P QSFP+ ports ONLY - NO OPTICS, AC, PORT SIDE EXHAUST AIRFLOW</v>
          </cell>
          <cell r="H70" t="str">
            <v>VDX 6740,48P SFP+ PORTS and 4P QSFP+ ports ONLY - NO OPTICS, AC, PORT SIDE EXHAUST AIRFLOW</v>
          </cell>
          <cell r="I70">
            <v>34995</v>
          </cell>
          <cell r="J70">
            <v>34995</v>
          </cell>
          <cell r="K70" t="str">
            <v>A</v>
          </cell>
          <cell r="L70">
            <v>0</v>
          </cell>
          <cell r="M70">
            <v>0</v>
          </cell>
          <cell r="N70">
            <v>0</v>
          </cell>
          <cell r="O70">
            <v>0</v>
          </cell>
          <cell r="P70">
            <v>0</v>
          </cell>
          <cell r="Q70">
            <v>0</v>
          </cell>
          <cell r="R70">
            <v>0</v>
          </cell>
          <cell r="S70">
            <v>20297</v>
          </cell>
          <cell r="T70">
            <v>20997</v>
          </cell>
          <cell r="U70">
            <v>18197</v>
          </cell>
          <cell r="V70">
            <v>17498</v>
          </cell>
          <cell r="W70">
            <v>0</v>
          </cell>
          <cell r="X70" t="str">
            <v>A1</v>
          </cell>
          <cell r="Y70">
            <v>0.42</v>
          </cell>
          <cell r="Z70">
            <v>0.4</v>
          </cell>
          <cell r="AA70">
            <v>0.48</v>
          </cell>
          <cell r="AB70">
            <v>0.5</v>
          </cell>
          <cell r="AC70">
            <v>0</v>
          </cell>
          <cell r="AD70">
            <v>0</v>
          </cell>
          <cell r="AE70" t="str">
            <v>HARDWARE</v>
          </cell>
          <cell r="AF70" t="str">
            <v>L2-3 FIXED</v>
          </cell>
          <cell r="AG70" t="str">
            <v>VDX6740</v>
          </cell>
          <cell r="AH70" t="str">
            <v>HARDWARE</v>
          </cell>
          <cell r="AI70" t="str">
            <v>132-8</v>
          </cell>
          <cell r="AJ70" t="str">
            <v>MX</v>
          </cell>
          <cell r="AK70" t="str">
            <v>13 mos</v>
          </cell>
          <cell r="AL70">
            <v>56</v>
          </cell>
          <cell r="AM70" t="str">
            <v>5A002.A.1</v>
          </cell>
        </row>
        <row r="71">
          <cell r="F71" t="str">
            <v>BR-VDX6740T-24-DC-F</v>
          </cell>
          <cell r="G71" t="str">
            <v>VDX 6740T, 24P 10GB-T PORTS ONLY - NO OPTICS, DC, NON-PORT SIDE EXHAUST AIRFLOW</v>
          </cell>
          <cell r="H71">
            <v>0</v>
          </cell>
          <cell r="I71">
            <v>16995</v>
          </cell>
          <cell r="J71">
            <v>16995</v>
          </cell>
          <cell r="K71" t="str">
            <v>A</v>
          </cell>
          <cell r="L71">
            <v>0</v>
          </cell>
          <cell r="M71">
            <v>0</v>
          </cell>
          <cell r="N71">
            <v>0</v>
          </cell>
          <cell r="O71">
            <v>0</v>
          </cell>
          <cell r="P71">
            <v>0</v>
          </cell>
          <cell r="Q71">
            <v>0</v>
          </cell>
          <cell r="R71">
            <v>0</v>
          </cell>
          <cell r="S71">
            <v>9857</v>
          </cell>
          <cell r="T71">
            <v>10197</v>
          </cell>
          <cell r="U71">
            <v>8837</v>
          </cell>
          <cell r="V71">
            <v>8498</v>
          </cell>
          <cell r="W71">
            <v>0</v>
          </cell>
          <cell r="X71" t="str">
            <v>A1</v>
          </cell>
          <cell r="Y71">
            <v>0.42</v>
          </cell>
          <cell r="Z71">
            <v>0.4</v>
          </cell>
          <cell r="AA71">
            <v>0.48</v>
          </cell>
          <cell r="AB71">
            <v>0.5</v>
          </cell>
          <cell r="AC71">
            <v>0</v>
          </cell>
          <cell r="AD71">
            <v>0</v>
          </cell>
          <cell r="AE71" t="str">
            <v>HARDWARE</v>
          </cell>
          <cell r="AF71" t="str">
            <v>L2-3 FIXED</v>
          </cell>
          <cell r="AG71" t="str">
            <v>VDX6740T</v>
          </cell>
          <cell r="AH71" t="str">
            <v>HARDWARE</v>
          </cell>
          <cell r="AI71" t="str">
            <v>132-8</v>
          </cell>
          <cell r="AJ71" t="str">
            <v>MX</v>
          </cell>
          <cell r="AK71" t="str">
            <v>13 mos</v>
          </cell>
          <cell r="AL71" t="str">
            <v>56</v>
          </cell>
          <cell r="AM71" t="str">
            <v>5A002.A.1</v>
          </cell>
        </row>
        <row r="72">
          <cell r="F72" t="str">
            <v>BR-VDX6740T-24-DC-R</v>
          </cell>
          <cell r="G72" t="str">
            <v>VDX 6740T, 24P 10GB-T PORTS ONLY - NO OPTICS, DC, PORT SIDE EXHAUST AIRFLOW</v>
          </cell>
          <cell r="H72">
            <v>0</v>
          </cell>
          <cell r="I72">
            <v>16995</v>
          </cell>
          <cell r="J72">
            <v>16995</v>
          </cell>
          <cell r="K72" t="str">
            <v>A</v>
          </cell>
          <cell r="L72">
            <v>0</v>
          </cell>
          <cell r="M72">
            <v>0</v>
          </cell>
          <cell r="N72">
            <v>0</v>
          </cell>
          <cell r="O72">
            <v>0</v>
          </cell>
          <cell r="P72">
            <v>0</v>
          </cell>
          <cell r="Q72">
            <v>0</v>
          </cell>
          <cell r="R72">
            <v>0</v>
          </cell>
          <cell r="S72">
            <v>9857</v>
          </cell>
          <cell r="T72">
            <v>10197</v>
          </cell>
          <cell r="U72">
            <v>8837</v>
          </cell>
          <cell r="V72">
            <v>8498</v>
          </cell>
          <cell r="W72">
            <v>0</v>
          </cell>
          <cell r="X72" t="str">
            <v>A1</v>
          </cell>
          <cell r="Y72">
            <v>0.42</v>
          </cell>
          <cell r="Z72">
            <v>0.4</v>
          </cell>
          <cell r="AA72">
            <v>0.48</v>
          </cell>
          <cell r="AB72">
            <v>0.5</v>
          </cell>
          <cell r="AC72">
            <v>0</v>
          </cell>
          <cell r="AD72">
            <v>0</v>
          </cell>
          <cell r="AE72" t="str">
            <v>HARDWARE</v>
          </cell>
          <cell r="AF72" t="str">
            <v>L2-3 FIXED</v>
          </cell>
          <cell r="AG72" t="str">
            <v>VDX6740T</v>
          </cell>
          <cell r="AH72" t="str">
            <v>HARDWARE</v>
          </cell>
          <cell r="AI72" t="str">
            <v>132-8</v>
          </cell>
          <cell r="AJ72" t="str">
            <v>MX</v>
          </cell>
          <cell r="AK72" t="str">
            <v>13 mos</v>
          </cell>
          <cell r="AL72" t="str">
            <v>56</v>
          </cell>
          <cell r="AM72" t="str">
            <v>5A002.A.1</v>
          </cell>
        </row>
        <row r="73">
          <cell r="F73" t="str">
            <v>BR-VDX6740T-24-F</v>
          </cell>
          <cell r="G73" t="str">
            <v>VDX 6740T, 24P 10GB-T PORTS ONLY - NO OPTICS, AC, NON-PORT SIDE EXHAUST AIRFLOW</v>
          </cell>
          <cell r="H73" t="str">
            <v>VDX 6740T, 24P 10GB-T PORTS ONLY - NO OPTICS, AC, NON-PORT SIDE EXHAUST AIRFLOW</v>
          </cell>
          <cell r="I73">
            <v>16995</v>
          </cell>
          <cell r="J73">
            <v>16995</v>
          </cell>
          <cell r="K73" t="str">
            <v>A</v>
          </cell>
          <cell r="L73">
            <v>0</v>
          </cell>
          <cell r="M73">
            <v>0</v>
          </cell>
          <cell r="N73">
            <v>0</v>
          </cell>
          <cell r="O73">
            <v>0</v>
          </cell>
          <cell r="P73">
            <v>0</v>
          </cell>
          <cell r="Q73">
            <v>0</v>
          </cell>
          <cell r="R73">
            <v>0</v>
          </cell>
          <cell r="S73">
            <v>9857</v>
          </cell>
          <cell r="T73">
            <v>10197</v>
          </cell>
          <cell r="U73">
            <v>8837</v>
          </cell>
          <cell r="V73">
            <v>8498</v>
          </cell>
          <cell r="W73">
            <v>0</v>
          </cell>
          <cell r="X73" t="str">
            <v>A1</v>
          </cell>
          <cell r="Y73">
            <v>0.42</v>
          </cell>
          <cell r="Z73">
            <v>0.4</v>
          </cell>
          <cell r="AA73">
            <v>0.48</v>
          </cell>
          <cell r="AB73">
            <v>0.5</v>
          </cell>
          <cell r="AC73">
            <v>0</v>
          </cell>
          <cell r="AD73">
            <v>0</v>
          </cell>
          <cell r="AE73" t="str">
            <v>HARDWARE</v>
          </cell>
          <cell r="AF73" t="str">
            <v>L2-3 FIXED</v>
          </cell>
          <cell r="AG73" t="str">
            <v>VDX6740T</v>
          </cell>
          <cell r="AH73" t="str">
            <v>HARDWARE</v>
          </cell>
          <cell r="AI73" t="str">
            <v>132-8</v>
          </cell>
          <cell r="AJ73" t="str">
            <v>MX</v>
          </cell>
          <cell r="AK73" t="str">
            <v>13 mos</v>
          </cell>
          <cell r="AL73">
            <v>56</v>
          </cell>
          <cell r="AM73" t="str">
            <v>5A002.A.1</v>
          </cell>
        </row>
        <row r="74">
          <cell r="F74" t="str">
            <v>BR-VDX6740T-24-R</v>
          </cell>
          <cell r="G74" t="str">
            <v>VDX 6740T, 24P 10GB-T PORTS ONLY - NO OPTICS, AC, PORT SIDE EXHAUST AIRFLOW</v>
          </cell>
          <cell r="H74" t="str">
            <v>VDX 6740T, 24P 10GB-T PORTS ONLY - NO OPTICS, AC, PORT SIDE EXHAUST AIRFLOW</v>
          </cell>
          <cell r="I74">
            <v>16995</v>
          </cell>
          <cell r="J74">
            <v>16995</v>
          </cell>
          <cell r="K74" t="str">
            <v>A</v>
          </cell>
          <cell r="L74">
            <v>0</v>
          </cell>
          <cell r="M74">
            <v>0</v>
          </cell>
          <cell r="N74">
            <v>0</v>
          </cell>
          <cell r="O74">
            <v>0</v>
          </cell>
          <cell r="P74">
            <v>0</v>
          </cell>
          <cell r="Q74">
            <v>0</v>
          </cell>
          <cell r="R74">
            <v>0</v>
          </cell>
          <cell r="S74">
            <v>9857</v>
          </cell>
          <cell r="T74">
            <v>10197</v>
          </cell>
          <cell r="U74">
            <v>8837</v>
          </cell>
          <cell r="V74">
            <v>8498</v>
          </cell>
          <cell r="W74">
            <v>0</v>
          </cell>
          <cell r="X74" t="str">
            <v>A1</v>
          </cell>
          <cell r="Y74">
            <v>0.42</v>
          </cell>
          <cell r="Z74">
            <v>0.4</v>
          </cell>
          <cell r="AA74">
            <v>0.48</v>
          </cell>
          <cell r="AB74">
            <v>0.5</v>
          </cell>
          <cell r="AC74">
            <v>0</v>
          </cell>
          <cell r="AD74">
            <v>0</v>
          </cell>
          <cell r="AE74" t="str">
            <v>HARDWARE</v>
          </cell>
          <cell r="AF74" t="str">
            <v>L2-3 FIXED</v>
          </cell>
          <cell r="AG74" t="str">
            <v>VDX6740T</v>
          </cell>
          <cell r="AH74" t="str">
            <v>HARDWARE</v>
          </cell>
          <cell r="AI74" t="str">
            <v>132-8</v>
          </cell>
          <cell r="AJ74" t="str">
            <v>MX</v>
          </cell>
          <cell r="AK74" t="str">
            <v>13 mos</v>
          </cell>
          <cell r="AL74">
            <v>56</v>
          </cell>
          <cell r="AM74" t="str">
            <v>5A002.A.1</v>
          </cell>
        </row>
        <row r="75">
          <cell r="F75" t="str">
            <v>BR-VDX6740T-48-F</v>
          </cell>
          <cell r="G75" t="str">
            <v>VDX 6740T, 48P 10GB-T PORTS ONLY - NO OPTICS, AC, NON-PORT SIDE EXHAUST AIRFLOW</v>
          </cell>
          <cell r="H75" t="str">
            <v>VDX 6740T, 48P 10GB-T PORTS ONLY - NO OPTICS, AC, NON-PORT SIDE EXHAUST AIRFLOW</v>
          </cell>
          <cell r="I75">
            <v>26995</v>
          </cell>
          <cell r="J75">
            <v>26995</v>
          </cell>
          <cell r="K75" t="str">
            <v>A</v>
          </cell>
          <cell r="L75">
            <v>0</v>
          </cell>
          <cell r="M75">
            <v>0</v>
          </cell>
          <cell r="N75">
            <v>0</v>
          </cell>
          <cell r="O75">
            <v>0</v>
          </cell>
          <cell r="P75">
            <v>0</v>
          </cell>
          <cell r="Q75">
            <v>0</v>
          </cell>
          <cell r="R75">
            <v>0</v>
          </cell>
          <cell r="S75">
            <v>15657</v>
          </cell>
          <cell r="T75">
            <v>16197</v>
          </cell>
          <cell r="U75">
            <v>14037</v>
          </cell>
          <cell r="V75">
            <v>13498</v>
          </cell>
          <cell r="W75">
            <v>0</v>
          </cell>
          <cell r="X75" t="str">
            <v>A1</v>
          </cell>
          <cell r="Y75">
            <v>0.42</v>
          </cell>
          <cell r="Z75">
            <v>0.4</v>
          </cell>
          <cell r="AA75">
            <v>0.48</v>
          </cell>
          <cell r="AB75">
            <v>0.5</v>
          </cell>
          <cell r="AC75">
            <v>0</v>
          </cell>
          <cell r="AD75">
            <v>0</v>
          </cell>
          <cell r="AE75" t="str">
            <v>HARDWARE</v>
          </cell>
          <cell r="AF75" t="str">
            <v>L2-3 FIXED</v>
          </cell>
          <cell r="AG75" t="str">
            <v>VDX6740T</v>
          </cell>
          <cell r="AH75" t="str">
            <v>HARDWARE</v>
          </cell>
          <cell r="AI75" t="str">
            <v>132-8</v>
          </cell>
          <cell r="AJ75" t="str">
            <v>MX</v>
          </cell>
          <cell r="AK75" t="str">
            <v>13 mos</v>
          </cell>
          <cell r="AL75">
            <v>56</v>
          </cell>
          <cell r="AM75" t="str">
            <v>5A002.A.1</v>
          </cell>
        </row>
        <row r="76">
          <cell r="F76" t="str">
            <v>BR-VDX6740T-48-R</v>
          </cell>
          <cell r="G76" t="str">
            <v>VDX 6740T, 48P 10GB-T PORTS ONLY - NO OPTICS, AC, PORT SIDE EXHAUST AIRFLOW</v>
          </cell>
          <cell r="H76" t="str">
            <v>VDX 6740T, 48P 10GB-T PORTS ONLY - NO OPTICS, AC, PORT SIDE EXHAUST AIRFLOW</v>
          </cell>
          <cell r="I76">
            <v>26995</v>
          </cell>
          <cell r="J76">
            <v>26995</v>
          </cell>
          <cell r="K76" t="str">
            <v>A</v>
          </cell>
          <cell r="L76">
            <v>0</v>
          </cell>
          <cell r="M76">
            <v>0</v>
          </cell>
          <cell r="N76">
            <v>0</v>
          </cell>
          <cell r="O76">
            <v>0</v>
          </cell>
          <cell r="P76">
            <v>0</v>
          </cell>
          <cell r="Q76">
            <v>0</v>
          </cell>
          <cell r="R76">
            <v>0</v>
          </cell>
          <cell r="S76">
            <v>15657</v>
          </cell>
          <cell r="T76">
            <v>16197</v>
          </cell>
          <cell r="U76">
            <v>14037</v>
          </cell>
          <cell r="V76">
            <v>13498</v>
          </cell>
          <cell r="W76">
            <v>0</v>
          </cell>
          <cell r="X76" t="str">
            <v>A1</v>
          </cell>
          <cell r="Y76">
            <v>0.42</v>
          </cell>
          <cell r="Z76">
            <v>0.4</v>
          </cell>
          <cell r="AA76">
            <v>0.48</v>
          </cell>
          <cell r="AB76">
            <v>0.5</v>
          </cell>
          <cell r="AC76">
            <v>0</v>
          </cell>
          <cell r="AD76">
            <v>0</v>
          </cell>
          <cell r="AE76" t="str">
            <v>HARDWARE</v>
          </cell>
          <cell r="AF76" t="str">
            <v>L2-3 FIXED</v>
          </cell>
          <cell r="AG76" t="str">
            <v>VDX6740T</v>
          </cell>
          <cell r="AH76" t="str">
            <v>HARDWARE</v>
          </cell>
          <cell r="AI76" t="str">
            <v>132-8</v>
          </cell>
          <cell r="AJ76" t="str">
            <v>MX</v>
          </cell>
          <cell r="AK76" t="str">
            <v>13 mos</v>
          </cell>
          <cell r="AL76">
            <v>56</v>
          </cell>
          <cell r="AM76" t="str">
            <v>5A002.A.1</v>
          </cell>
        </row>
        <row r="77">
          <cell r="F77" t="str">
            <v>BR-VDX6740T-64-ALLSW-F</v>
          </cell>
          <cell r="G77" t="str">
            <v>VDX 6740T BUNDLE, 48P 10GB-T PORTS and 4P QSFP+ PORTS ONLY - NO OPTICS, VCS LIC, FCOE LIC, AC, NONPORT SIDE EXHAUST AIRFLOW</v>
          </cell>
          <cell r="H77" t="str">
            <v>VDX 6740T BUNDLE, 48P 10GB-T PORTS and 4P QSFP+ PORTS ONLY - NO OPTICS, VCS LIC, FCOE LIC, AC, NONPORT SIDE EXHAUST AIRFLOW</v>
          </cell>
          <cell r="I77">
            <v>51995</v>
          </cell>
          <cell r="J77">
            <v>51995</v>
          </cell>
          <cell r="K77" t="str">
            <v>A</v>
          </cell>
          <cell r="L77">
            <v>0</v>
          </cell>
          <cell r="M77">
            <v>0</v>
          </cell>
          <cell r="N77">
            <v>0</v>
          </cell>
          <cell r="O77">
            <v>0</v>
          </cell>
          <cell r="P77">
            <v>0</v>
          </cell>
          <cell r="Q77">
            <v>0</v>
          </cell>
          <cell r="R77">
            <v>0</v>
          </cell>
          <cell r="S77">
            <v>30157</v>
          </cell>
          <cell r="T77">
            <v>31197</v>
          </cell>
          <cell r="U77">
            <v>27037</v>
          </cell>
          <cell r="V77">
            <v>25998</v>
          </cell>
          <cell r="W77">
            <v>0</v>
          </cell>
          <cell r="X77" t="str">
            <v>A1</v>
          </cell>
          <cell r="Y77">
            <v>0.42</v>
          </cell>
          <cell r="Z77">
            <v>0.4</v>
          </cell>
          <cell r="AA77">
            <v>0.48</v>
          </cell>
          <cell r="AB77">
            <v>0.5</v>
          </cell>
          <cell r="AC77">
            <v>0</v>
          </cell>
          <cell r="AD77">
            <v>0</v>
          </cell>
          <cell r="AE77" t="str">
            <v>HARDWARE</v>
          </cell>
          <cell r="AF77" t="str">
            <v>L2-3 FIXED</v>
          </cell>
          <cell r="AG77" t="str">
            <v>VDX6740T</v>
          </cell>
          <cell r="AH77" t="str">
            <v>HARDWARE</v>
          </cell>
          <cell r="AI77" t="str">
            <v>132-8</v>
          </cell>
          <cell r="AJ77" t="str">
            <v>MX</v>
          </cell>
          <cell r="AK77" t="str">
            <v>13 mos</v>
          </cell>
          <cell r="AL77">
            <v>56</v>
          </cell>
          <cell r="AM77" t="str">
            <v>5A002.A.1</v>
          </cell>
        </row>
        <row r="78">
          <cell r="F78" t="str">
            <v>BR-VDX6740T-64-ALLSW-R</v>
          </cell>
          <cell r="G78" t="str">
            <v>VDX 6740T BUNDLE, 48P 10GB-T PORTS and 4P QSFP+ PORTS ONLY - NO OPTICS, VCS LIC, FCOE LIC, AC, PORT SIDE EXHAUST AIRFLOW</v>
          </cell>
          <cell r="H78" t="str">
            <v>VDX 6740T BUNDLE, 48P 10GB-T PORTS and 4P QSFP+ PORTS ONLY - NO OPTICS, VCS LIC, FCOE LIC, AC, PORT SIDE EXHAUST AIRFLOW</v>
          </cell>
          <cell r="I78">
            <v>51995</v>
          </cell>
          <cell r="J78">
            <v>51995</v>
          </cell>
          <cell r="K78" t="str">
            <v>A</v>
          </cell>
          <cell r="L78">
            <v>0</v>
          </cell>
          <cell r="M78">
            <v>0</v>
          </cell>
          <cell r="N78">
            <v>0</v>
          </cell>
          <cell r="O78">
            <v>0</v>
          </cell>
          <cell r="P78">
            <v>0</v>
          </cell>
          <cell r="Q78">
            <v>0</v>
          </cell>
          <cell r="R78">
            <v>0</v>
          </cell>
          <cell r="S78">
            <v>30157</v>
          </cell>
          <cell r="T78">
            <v>31197</v>
          </cell>
          <cell r="U78">
            <v>27037</v>
          </cell>
          <cell r="V78">
            <v>25998</v>
          </cell>
          <cell r="W78">
            <v>0</v>
          </cell>
          <cell r="X78" t="str">
            <v>A1</v>
          </cell>
          <cell r="Y78">
            <v>0.42</v>
          </cell>
          <cell r="Z78">
            <v>0.4</v>
          </cell>
          <cell r="AA78">
            <v>0.48</v>
          </cell>
          <cell r="AB78">
            <v>0.5</v>
          </cell>
          <cell r="AC78">
            <v>0</v>
          </cell>
          <cell r="AD78">
            <v>0</v>
          </cell>
          <cell r="AE78" t="str">
            <v>HARDWARE</v>
          </cell>
          <cell r="AF78" t="str">
            <v>L2-3 FIXED</v>
          </cell>
          <cell r="AG78" t="str">
            <v>VDX6740T</v>
          </cell>
          <cell r="AH78" t="str">
            <v>HARDWARE</v>
          </cell>
          <cell r="AI78" t="str">
            <v>132-8</v>
          </cell>
          <cell r="AJ78" t="str">
            <v>MX</v>
          </cell>
          <cell r="AK78" t="str">
            <v>13 mos</v>
          </cell>
          <cell r="AL78">
            <v>56</v>
          </cell>
          <cell r="AM78" t="str">
            <v>5A002.A.1</v>
          </cell>
        </row>
        <row r="79">
          <cell r="F79" t="str">
            <v>BR-VDX6740T-64-F</v>
          </cell>
          <cell r="G79" t="str">
            <v>VDX 6740T, 48P 10GB-T PORTS ONLY and 4P QSFP+ - NO OPTICS, AC, NONPORT SIDE EXHAUST AIRFLOW</v>
          </cell>
          <cell r="H79" t="str">
            <v>VDX 6740T, 48P 10GB-T PORTS ONLY and 4P QSFP+ - NO OPTICS, AC, NONPORT SIDE EXHAUST AIRFLOW</v>
          </cell>
          <cell r="I79">
            <v>36995</v>
          </cell>
          <cell r="J79">
            <v>36995</v>
          </cell>
          <cell r="K79" t="str">
            <v>A</v>
          </cell>
          <cell r="L79">
            <v>0</v>
          </cell>
          <cell r="M79">
            <v>0</v>
          </cell>
          <cell r="N79">
            <v>0</v>
          </cell>
          <cell r="O79">
            <v>0</v>
          </cell>
          <cell r="P79">
            <v>0</v>
          </cell>
          <cell r="Q79">
            <v>0</v>
          </cell>
          <cell r="R79">
            <v>0</v>
          </cell>
          <cell r="S79">
            <v>21457</v>
          </cell>
          <cell r="T79">
            <v>22197</v>
          </cell>
          <cell r="U79">
            <v>19237</v>
          </cell>
          <cell r="V79">
            <v>18498</v>
          </cell>
          <cell r="W79">
            <v>0</v>
          </cell>
          <cell r="X79" t="str">
            <v>A1</v>
          </cell>
          <cell r="Y79">
            <v>0.42</v>
          </cell>
          <cell r="Z79">
            <v>0.4</v>
          </cell>
          <cell r="AA79">
            <v>0.48</v>
          </cell>
          <cell r="AB79">
            <v>0.5</v>
          </cell>
          <cell r="AC79">
            <v>0</v>
          </cell>
          <cell r="AD79">
            <v>0</v>
          </cell>
          <cell r="AE79" t="str">
            <v>HARDWARE</v>
          </cell>
          <cell r="AF79" t="str">
            <v>L2-3 FIXED</v>
          </cell>
          <cell r="AG79" t="str">
            <v>VDX6740T</v>
          </cell>
          <cell r="AH79" t="str">
            <v>HARDWARE</v>
          </cell>
          <cell r="AI79" t="str">
            <v>132-8</v>
          </cell>
          <cell r="AJ79" t="str">
            <v>MX</v>
          </cell>
          <cell r="AK79" t="str">
            <v>13 mos</v>
          </cell>
          <cell r="AL79">
            <v>56</v>
          </cell>
          <cell r="AM79" t="str">
            <v>5A002.A.1</v>
          </cell>
        </row>
        <row r="80">
          <cell r="F80" t="str">
            <v>BR-VDX6740T-64-R</v>
          </cell>
          <cell r="G80" t="str">
            <v>VDX 6740T, 48P 10GB-T PORTS ONLY and 4P QSFP+ - NO OPTICS, AC, PORT SIDE EXHAUST AIRFLOW</v>
          </cell>
          <cell r="H80" t="str">
            <v>VDX 6740T, 48P 10GB-T PORTS ONLY and 4P QSFP+ - NO OPTICS, AC, PORT SIDE EXHAUST AIRFLOW</v>
          </cell>
          <cell r="I80">
            <v>36995</v>
          </cell>
          <cell r="J80">
            <v>36995</v>
          </cell>
          <cell r="K80" t="str">
            <v>A</v>
          </cell>
          <cell r="L80">
            <v>0</v>
          </cell>
          <cell r="M80">
            <v>0</v>
          </cell>
          <cell r="N80">
            <v>0</v>
          </cell>
          <cell r="O80">
            <v>0</v>
          </cell>
          <cell r="P80">
            <v>0</v>
          </cell>
          <cell r="Q80">
            <v>0</v>
          </cell>
          <cell r="R80">
            <v>0</v>
          </cell>
          <cell r="S80">
            <v>21457</v>
          </cell>
          <cell r="T80">
            <v>22197</v>
          </cell>
          <cell r="U80">
            <v>19237</v>
          </cell>
          <cell r="V80">
            <v>18498</v>
          </cell>
          <cell r="W80">
            <v>0</v>
          </cell>
          <cell r="X80" t="str">
            <v>A1</v>
          </cell>
          <cell r="Y80">
            <v>0.42</v>
          </cell>
          <cell r="Z80">
            <v>0.4</v>
          </cell>
          <cell r="AA80">
            <v>0.48</v>
          </cell>
          <cell r="AB80">
            <v>0.5</v>
          </cell>
          <cell r="AC80">
            <v>0</v>
          </cell>
          <cell r="AD80">
            <v>0</v>
          </cell>
          <cell r="AE80" t="str">
            <v>HARDWARE</v>
          </cell>
          <cell r="AF80" t="str">
            <v>L2-3 FIXED</v>
          </cell>
          <cell r="AG80" t="str">
            <v>VDX6740T</v>
          </cell>
          <cell r="AH80" t="str">
            <v>HARDWARE</v>
          </cell>
          <cell r="AI80" t="str">
            <v>132-8</v>
          </cell>
          <cell r="AJ80" t="str">
            <v>MX</v>
          </cell>
          <cell r="AK80" t="str">
            <v>13 mos</v>
          </cell>
          <cell r="AL80">
            <v>56</v>
          </cell>
          <cell r="AM80" t="str">
            <v>5A002.A.1</v>
          </cell>
        </row>
        <row r="81">
          <cell r="F81" t="str">
            <v>BR-VDX6740T-56-1G-DC-F</v>
          </cell>
          <cell r="G81" t="str">
            <v>VDX 6740T, 48P 1GBASE-T PORTS,2 40GBE QSFP+ , UPGRADABLE TO 10GBASE-T VIA LICENSE ONLY- NO OPTICS, DC, NONPORT SIDE EXHAUST AIRFLOW</v>
          </cell>
          <cell r="H81">
            <v>0</v>
          </cell>
          <cell r="I81">
            <v>15795</v>
          </cell>
          <cell r="J81">
            <v>15795</v>
          </cell>
          <cell r="K81" t="str">
            <v>A</v>
          </cell>
          <cell r="L81">
            <v>0</v>
          </cell>
          <cell r="M81">
            <v>0</v>
          </cell>
          <cell r="N81">
            <v>0</v>
          </cell>
          <cell r="O81">
            <v>0</v>
          </cell>
          <cell r="P81">
            <v>0</v>
          </cell>
          <cell r="Q81">
            <v>0</v>
          </cell>
          <cell r="R81">
            <v>0</v>
          </cell>
          <cell r="S81">
            <v>9161</v>
          </cell>
          <cell r="T81">
            <v>9477</v>
          </cell>
          <cell r="U81">
            <v>8213</v>
          </cell>
          <cell r="V81">
            <v>7898</v>
          </cell>
          <cell r="W81">
            <v>0</v>
          </cell>
          <cell r="X81" t="str">
            <v>A1</v>
          </cell>
          <cell r="Y81">
            <v>0.42</v>
          </cell>
          <cell r="Z81">
            <v>0.4</v>
          </cell>
          <cell r="AA81">
            <v>0.48</v>
          </cell>
          <cell r="AB81">
            <v>0.5</v>
          </cell>
          <cell r="AC81">
            <v>0</v>
          </cell>
          <cell r="AD81">
            <v>0</v>
          </cell>
          <cell r="AE81" t="str">
            <v>HARDWARE</v>
          </cell>
          <cell r="AF81" t="str">
            <v>L2-3 FIXED</v>
          </cell>
          <cell r="AG81" t="str">
            <v>VDX6740T-1G</v>
          </cell>
          <cell r="AH81" t="str">
            <v>HARDWARE</v>
          </cell>
          <cell r="AI81" t="str">
            <v>132-8</v>
          </cell>
          <cell r="AJ81" t="str">
            <v>MX</v>
          </cell>
          <cell r="AK81" t="str">
            <v>13 mos</v>
          </cell>
          <cell r="AL81" t="str">
            <v>56</v>
          </cell>
          <cell r="AM81" t="str">
            <v>5A002.A.1</v>
          </cell>
        </row>
        <row r="82">
          <cell r="F82" t="str">
            <v>BR-VDX6740T-56-1G-DC-R</v>
          </cell>
          <cell r="G82" t="str">
            <v>VDX 6740T, 48P 1GBASE-T PORTS,2 40GBE QSFP+ , UPGRADABLE TO 10GBASE-T VIA LICENSE ONLY- NO OPTICS, DC, PORT SIDE EXHAUST AIRFLOW</v>
          </cell>
          <cell r="H82">
            <v>0</v>
          </cell>
          <cell r="I82">
            <v>15795</v>
          </cell>
          <cell r="J82">
            <v>15795</v>
          </cell>
          <cell r="K82" t="str">
            <v>A</v>
          </cell>
          <cell r="L82">
            <v>0</v>
          </cell>
          <cell r="M82">
            <v>0</v>
          </cell>
          <cell r="N82">
            <v>0</v>
          </cell>
          <cell r="O82">
            <v>0</v>
          </cell>
          <cell r="P82">
            <v>0</v>
          </cell>
          <cell r="Q82">
            <v>0</v>
          </cell>
          <cell r="R82">
            <v>0</v>
          </cell>
          <cell r="S82">
            <v>9161</v>
          </cell>
          <cell r="T82">
            <v>9477</v>
          </cell>
          <cell r="U82">
            <v>8213</v>
          </cell>
          <cell r="V82">
            <v>7898</v>
          </cell>
          <cell r="W82">
            <v>0</v>
          </cell>
          <cell r="X82" t="str">
            <v>A1</v>
          </cell>
          <cell r="Y82">
            <v>0.42</v>
          </cell>
          <cell r="Z82">
            <v>0.4</v>
          </cell>
          <cell r="AA82">
            <v>0.48</v>
          </cell>
          <cell r="AB82">
            <v>0.5</v>
          </cell>
          <cell r="AC82">
            <v>0</v>
          </cell>
          <cell r="AD82">
            <v>0</v>
          </cell>
          <cell r="AE82" t="str">
            <v>HARDWARE</v>
          </cell>
          <cell r="AF82" t="str">
            <v>L2-3 FIXED</v>
          </cell>
          <cell r="AG82" t="str">
            <v>VDX6740T-1G</v>
          </cell>
          <cell r="AH82" t="str">
            <v>HARDWARE</v>
          </cell>
          <cell r="AI82" t="str">
            <v>132-8</v>
          </cell>
          <cell r="AJ82" t="str">
            <v>MX</v>
          </cell>
          <cell r="AK82" t="str">
            <v>13 mos</v>
          </cell>
          <cell r="AL82" t="str">
            <v>56</v>
          </cell>
          <cell r="AM82" t="str">
            <v>5A002.A.1</v>
          </cell>
        </row>
        <row r="83">
          <cell r="F83" t="str">
            <v>BR-VDX6740T-56-1G-F</v>
          </cell>
          <cell r="G83" t="str">
            <v>VDX 6740T, 48P 1GBASE-T PORTS,2 40GBE QSFP+ , UPGRADABLE TO 10GBASE-T VIA LICENSE ONLY- NO OPTICS, AC, NONPORT SIDE EXHAUST AIRFLOW</v>
          </cell>
          <cell r="H83" t="str">
            <v>VDX 6740T, 48P 1GBASE-T PORTS,2 40GBE QSFP+ , UPGRADABLE TO 10GBASE-T VIA LICENSE ONLY- NO OPTICS, AC, NONPORT SIDE EXHAUST AIRFLOW</v>
          </cell>
          <cell r="I83">
            <v>14995</v>
          </cell>
          <cell r="J83">
            <v>14995</v>
          </cell>
          <cell r="K83" t="str">
            <v>A</v>
          </cell>
          <cell r="L83">
            <v>0</v>
          </cell>
          <cell r="M83">
            <v>0</v>
          </cell>
          <cell r="N83">
            <v>0</v>
          </cell>
          <cell r="O83">
            <v>0</v>
          </cell>
          <cell r="P83">
            <v>0</v>
          </cell>
          <cell r="Q83">
            <v>0</v>
          </cell>
          <cell r="R83">
            <v>0</v>
          </cell>
          <cell r="S83">
            <v>8697</v>
          </cell>
          <cell r="T83">
            <v>8997</v>
          </cell>
          <cell r="U83">
            <v>7797</v>
          </cell>
          <cell r="V83">
            <v>7498</v>
          </cell>
          <cell r="W83">
            <v>0</v>
          </cell>
          <cell r="X83" t="str">
            <v>A1</v>
          </cell>
          <cell r="Y83">
            <v>0.42</v>
          </cell>
          <cell r="Z83">
            <v>0.4</v>
          </cell>
          <cell r="AA83">
            <v>0.48</v>
          </cell>
          <cell r="AB83">
            <v>0.5</v>
          </cell>
          <cell r="AC83">
            <v>0</v>
          </cell>
          <cell r="AD83">
            <v>0</v>
          </cell>
          <cell r="AE83" t="str">
            <v>HARDWARE</v>
          </cell>
          <cell r="AF83" t="str">
            <v>L2-3 FIXED</v>
          </cell>
          <cell r="AG83" t="str">
            <v>VDX6740T-1G</v>
          </cell>
          <cell r="AH83" t="str">
            <v>HARDWARE</v>
          </cell>
          <cell r="AI83" t="str">
            <v>132-8</v>
          </cell>
          <cell r="AJ83" t="str">
            <v>MX</v>
          </cell>
          <cell r="AK83" t="str">
            <v>13 mos</v>
          </cell>
          <cell r="AL83">
            <v>56</v>
          </cell>
          <cell r="AM83" t="str">
            <v>5A002.A.1</v>
          </cell>
        </row>
        <row r="84">
          <cell r="F84" t="str">
            <v>BR-VDX6740T-56-1G-R</v>
          </cell>
          <cell r="G84" t="str">
            <v>VDX 6740T, 48P 1GBASE-T PORTS,2 40GBE QSFP+ , UPGRADABLE TO 10GBASE-T VIA LICENSE ONLY- NO OPTICS, AC, PORT SIDE EXHAUST AIRFLOW</v>
          </cell>
          <cell r="H84" t="str">
            <v>VDX 6740T, 48P 1GBASE-T PORTS,2 40GBE QSFP+ , UPGRADABLE TO 10GBASE-T VIA LICENSE ONLY- NO OPTICS, AC, PORT SIDE EXHAUST AIRFLOW</v>
          </cell>
          <cell r="I84">
            <v>14995</v>
          </cell>
          <cell r="J84">
            <v>14995</v>
          </cell>
          <cell r="K84" t="str">
            <v>A</v>
          </cell>
          <cell r="L84">
            <v>0</v>
          </cell>
          <cell r="M84">
            <v>0</v>
          </cell>
          <cell r="N84">
            <v>0</v>
          </cell>
          <cell r="O84">
            <v>0</v>
          </cell>
          <cell r="P84">
            <v>0</v>
          </cell>
          <cell r="Q84">
            <v>0</v>
          </cell>
          <cell r="R84">
            <v>0</v>
          </cell>
          <cell r="S84">
            <v>8697</v>
          </cell>
          <cell r="T84">
            <v>8997</v>
          </cell>
          <cell r="U84">
            <v>7797</v>
          </cell>
          <cell r="V84">
            <v>7498</v>
          </cell>
          <cell r="W84">
            <v>0</v>
          </cell>
          <cell r="X84" t="str">
            <v>A1</v>
          </cell>
          <cell r="Y84">
            <v>0.42</v>
          </cell>
          <cell r="Z84">
            <v>0.4</v>
          </cell>
          <cell r="AA84">
            <v>0.48</v>
          </cell>
          <cell r="AB84">
            <v>0.5</v>
          </cell>
          <cell r="AC84">
            <v>0</v>
          </cell>
          <cell r="AD84">
            <v>0</v>
          </cell>
          <cell r="AE84" t="str">
            <v>HARDWARE</v>
          </cell>
          <cell r="AF84" t="str">
            <v>L2-3 FIXED</v>
          </cell>
          <cell r="AG84" t="str">
            <v>VDX6740T-1G</v>
          </cell>
          <cell r="AH84" t="str">
            <v>HARDWARE</v>
          </cell>
          <cell r="AI84" t="str">
            <v>132-8</v>
          </cell>
          <cell r="AJ84" t="str">
            <v>MX</v>
          </cell>
          <cell r="AK84" t="str">
            <v>13 mos</v>
          </cell>
          <cell r="AL84">
            <v>56</v>
          </cell>
          <cell r="AM84" t="str">
            <v>5A002.A.1</v>
          </cell>
        </row>
        <row r="85">
          <cell r="F85" t="str">
            <v>10Ge-SFPP-AOC-0701</v>
          </cell>
          <cell r="G85" t="str">
            <v>10GE SFP+ Direct Attached Active Optical Cable, 7m, 1-pack</v>
          </cell>
          <cell r="H85" t="str">
            <v>10GE SFP+ Direct Attached Active Optical Cable, 7m, 1-pack</v>
          </cell>
          <cell r="I85">
            <v>360</v>
          </cell>
          <cell r="J85">
            <v>360</v>
          </cell>
          <cell r="K85" t="str">
            <v>A</v>
          </cell>
          <cell r="L85">
            <v>0</v>
          </cell>
          <cell r="M85">
            <v>0</v>
          </cell>
          <cell r="N85">
            <v>0</v>
          </cell>
          <cell r="O85">
            <v>0</v>
          </cell>
          <cell r="P85">
            <v>0</v>
          </cell>
          <cell r="Q85">
            <v>0</v>
          </cell>
          <cell r="R85">
            <v>0</v>
          </cell>
          <cell r="S85">
            <v>209</v>
          </cell>
          <cell r="T85">
            <v>216</v>
          </cell>
          <cell r="U85">
            <v>187</v>
          </cell>
          <cell r="V85">
            <v>180</v>
          </cell>
          <cell r="W85">
            <v>0</v>
          </cell>
          <cell r="X85" t="str">
            <v>A1</v>
          </cell>
          <cell r="Y85">
            <v>0.42</v>
          </cell>
          <cell r="Z85">
            <v>0.4</v>
          </cell>
          <cell r="AA85">
            <v>0.48</v>
          </cell>
          <cell r="AB85">
            <v>0.5</v>
          </cell>
          <cell r="AC85">
            <v>0</v>
          </cell>
          <cell r="AD85">
            <v>0</v>
          </cell>
          <cell r="AE85" t="str">
            <v>HARDWARE</v>
          </cell>
          <cell r="AF85" t="str">
            <v>OPTICS</v>
          </cell>
          <cell r="AG85" t="str">
            <v>10G OPTICS</v>
          </cell>
          <cell r="AH85" t="str">
            <v>HARDWARE</v>
          </cell>
          <cell r="AI85" t="str">
            <v>132-8</v>
          </cell>
          <cell r="AJ85" t="str">
            <v>non-TAA</v>
          </cell>
          <cell r="AK85" t="str">
            <v>13 mos</v>
          </cell>
          <cell r="AL85">
            <v>80</v>
          </cell>
          <cell r="AM85" t="str">
            <v>5A991</v>
          </cell>
        </row>
        <row r="86">
          <cell r="F86" t="str">
            <v>10Ge-SFPP-AOC-1001</v>
          </cell>
          <cell r="G86" t="str">
            <v>10GE SFP+ Direct Attached Active Optical Cable, 10m, 1-pack</v>
          </cell>
          <cell r="H86" t="str">
            <v>10GE SFP+ Direct Attached Active Optical Cable, 10m, 1-pack</v>
          </cell>
          <cell r="I86">
            <v>410</v>
          </cell>
          <cell r="J86">
            <v>410</v>
          </cell>
          <cell r="K86" t="str">
            <v>A</v>
          </cell>
          <cell r="L86">
            <v>0</v>
          </cell>
          <cell r="M86">
            <v>0</v>
          </cell>
          <cell r="N86">
            <v>0</v>
          </cell>
          <cell r="O86">
            <v>0</v>
          </cell>
          <cell r="P86">
            <v>0</v>
          </cell>
          <cell r="Q86">
            <v>0</v>
          </cell>
          <cell r="R86">
            <v>0</v>
          </cell>
          <cell r="S86">
            <v>238</v>
          </cell>
          <cell r="T86">
            <v>246</v>
          </cell>
          <cell r="U86">
            <v>213</v>
          </cell>
          <cell r="V86">
            <v>205</v>
          </cell>
          <cell r="W86">
            <v>0</v>
          </cell>
          <cell r="X86" t="str">
            <v>A1</v>
          </cell>
          <cell r="Y86">
            <v>0.42</v>
          </cell>
          <cell r="Z86">
            <v>0.4</v>
          </cell>
          <cell r="AA86">
            <v>0.48</v>
          </cell>
          <cell r="AB86">
            <v>0.5</v>
          </cell>
          <cell r="AC86">
            <v>0</v>
          </cell>
          <cell r="AD86">
            <v>0</v>
          </cell>
          <cell r="AE86" t="str">
            <v>HARDWARE</v>
          </cell>
          <cell r="AF86" t="str">
            <v>OPTICS</v>
          </cell>
          <cell r="AG86" t="str">
            <v>10G OPTICS</v>
          </cell>
          <cell r="AH86" t="str">
            <v>HARDWARE</v>
          </cell>
          <cell r="AI86" t="str">
            <v>132-8</v>
          </cell>
          <cell r="AJ86" t="str">
            <v>non-TAA</v>
          </cell>
          <cell r="AK86" t="str">
            <v>13 mos</v>
          </cell>
          <cell r="AL86">
            <v>80</v>
          </cell>
          <cell r="AM86" t="str">
            <v>5A991</v>
          </cell>
        </row>
        <row r="87">
          <cell r="F87" t="str">
            <v>BR-VDX6740-2X40G-POD</v>
          </cell>
          <cell r="G87" t="str">
            <v>2-PORT 40G Ports on Demand(POD) LICENSE FOR VDX6740 AND VDX6740T</v>
          </cell>
          <cell r="H87" t="str">
            <v>2-PORT 40G Ports on Demand(POD) LICENSE FOR VDX6740 AND VDX6740T</v>
          </cell>
          <cell r="I87">
            <v>4800</v>
          </cell>
          <cell r="J87">
            <v>4800</v>
          </cell>
          <cell r="K87" t="str">
            <v>A</v>
          </cell>
          <cell r="L87">
            <v>0</v>
          </cell>
          <cell r="M87">
            <v>0</v>
          </cell>
          <cell r="N87">
            <v>0</v>
          </cell>
          <cell r="O87">
            <v>0</v>
          </cell>
          <cell r="P87">
            <v>0</v>
          </cell>
          <cell r="Q87">
            <v>0</v>
          </cell>
          <cell r="R87">
            <v>0</v>
          </cell>
          <cell r="S87">
            <v>2784</v>
          </cell>
          <cell r="T87">
            <v>2880</v>
          </cell>
          <cell r="U87">
            <v>2496</v>
          </cell>
          <cell r="V87">
            <v>2400</v>
          </cell>
          <cell r="W87">
            <v>0</v>
          </cell>
          <cell r="X87" t="str">
            <v>A1</v>
          </cell>
          <cell r="Y87">
            <v>0.42</v>
          </cell>
          <cell r="Z87">
            <v>0.4</v>
          </cell>
          <cell r="AA87">
            <v>0.48</v>
          </cell>
          <cell r="AB87">
            <v>0.5</v>
          </cell>
          <cell r="AC87">
            <v>0</v>
          </cell>
          <cell r="AD87">
            <v>0</v>
          </cell>
          <cell r="AE87" t="str">
            <v>HARDWARE</v>
          </cell>
          <cell r="AF87" t="str">
            <v>L2-3 FIXED</v>
          </cell>
          <cell r="AG87" t="str">
            <v>VDX6740</v>
          </cell>
          <cell r="AH87" t="str">
            <v>HARDWARE</v>
          </cell>
          <cell r="AI87" t="str">
            <v>132-8</v>
          </cell>
          <cell r="AJ87" t="str">
            <v>US</v>
          </cell>
          <cell r="AK87" t="str">
            <v>13 mos</v>
          </cell>
          <cell r="AL87">
            <v>56</v>
          </cell>
          <cell r="AM87" t="str">
            <v>EAR99</v>
          </cell>
        </row>
        <row r="88">
          <cell r="F88" t="str">
            <v>BR-VDX6740-8X10G-POD</v>
          </cell>
          <cell r="G88" t="str">
            <v>8-PORT 10G SFP+ Ports on Demand(POD)LICENSE FOR VDX6740 and VDX6740T</v>
          </cell>
          <cell r="H88" t="str">
            <v>8-PORT 10G SFP+ Ports on Demand(POD)LICENSE FOR VDX6740 and VDX6740T</v>
          </cell>
          <cell r="I88">
            <v>4400</v>
          </cell>
          <cell r="J88">
            <v>4400</v>
          </cell>
          <cell r="K88" t="str">
            <v>A</v>
          </cell>
          <cell r="L88">
            <v>0</v>
          </cell>
          <cell r="M88">
            <v>0</v>
          </cell>
          <cell r="N88">
            <v>0</v>
          </cell>
          <cell r="O88">
            <v>0</v>
          </cell>
          <cell r="P88">
            <v>0</v>
          </cell>
          <cell r="Q88">
            <v>0</v>
          </cell>
          <cell r="R88">
            <v>0</v>
          </cell>
          <cell r="S88">
            <v>2552</v>
          </cell>
          <cell r="T88">
            <v>2640</v>
          </cell>
          <cell r="U88">
            <v>2288</v>
          </cell>
          <cell r="V88">
            <v>2200</v>
          </cell>
          <cell r="W88">
            <v>0</v>
          </cell>
          <cell r="X88" t="str">
            <v>A1</v>
          </cell>
          <cell r="Y88">
            <v>0.42</v>
          </cell>
          <cell r="Z88">
            <v>0.4</v>
          </cell>
          <cell r="AA88">
            <v>0.48</v>
          </cell>
          <cell r="AB88">
            <v>0.5</v>
          </cell>
          <cell r="AC88">
            <v>0</v>
          </cell>
          <cell r="AD88">
            <v>0</v>
          </cell>
          <cell r="AE88" t="str">
            <v>HARDWARE</v>
          </cell>
          <cell r="AF88" t="str">
            <v>L2-3 FIXED</v>
          </cell>
          <cell r="AG88" t="str">
            <v>VDX6740</v>
          </cell>
          <cell r="AH88" t="str">
            <v>HARDWARE</v>
          </cell>
          <cell r="AI88" t="str">
            <v>132-8</v>
          </cell>
          <cell r="AJ88" t="str">
            <v>US</v>
          </cell>
          <cell r="AK88" t="str">
            <v>13 mos</v>
          </cell>
          <cell r="AL88">
            <v>56</v>
          </cell>
          <cell r="AM88" t="str">
            <v>EAR99</v>
          </cell>
        </row>
        <row r="89">
          <cell r="F89" t="str">
            <v>BR-VDX6740-ALLSW</v>
          </cell>
          <cell r="G89" t="str">
            <v>VCS S/W LICENSE and FCOE S/W LICENSE FOR VDX6740 AND VDX6740T</v>
          </cell>
          <cell r="H89" t="str">
            <v>VCS S/W LICENSE and FCOE S/W LICENSE FOR VDX6740 AND VDX6740T</v>
          </cell>
          <cell r="I89">
            <v>15000</v>
          </cell>
          <cell r="J89">
            <v>15000</v>
          </cell>
          <cell r="K89" t="str">
            <v>A</v>
          </cell>
          <cell r="L89">
            <v>0</v>
          </cell>
          <cell r="M89">
            <v>0</v>
          </cell>
          <cell r="N89">
            <v>0</v>
          </cell>
          <cell r="O89">
            <v>0</v>
          </cell>
          <cell r="P89">
            <v>0</v>
          </cell>
          <cell r="Q89">
            <v>0</v>
          </cell>
          <cell r="R89">
            <v>0</v>
          </cell>
          <cell r="S89">
            <v>8700</v>
          </cell>
          <cell r="T89">
            <v>9000</v>
          </cell>
          <cell r="U89">
            <v>7800</v>
          </cell>
          <cell r="V89">
            <v>7500</v>
          </cell>
          <cell r="W89">
            <v>0</v>
          </cell>
          <cell r="X89" t="str">
            <v>A1</v>
          </cell>
          <cell r="Y89">
            <v>0.42</v>
          </cell>
          <cell r="Z89">
            <v>0.4</v>
          </cell>
          <cell r="AA89">
            <v>0.48</v>
          </cell>
          <cell r="AB89">
            <v>0.5</v>
          </cell>
          <cell r="AC89">
            <v>0</v>
          </cell>
          <cell r="AD89">
            <v>0</v>
          </cell>
          <cell r="AE89" t="str">
            <v>SOFTWARE</v>
          </cell>
          <cell r="AF89" t="str">
            <v>COMMON SW</v>
          </cell>
          <cell r="AG89" t="str">
            <v>VDX COMMOM SW</v>
          </cell>
          <cell r="AH89" t="str">
            <v>SOFTWARE</v>
          </cell>
          <cell r="AI89" t="str">
            <v>132-33</v>
          </cell>
          <cell r="AJ89" t="str">
            <v>US</v>
          </cell>
          <cell r="AK89" t="str">
            <v>90 days</v>
          </cell>
          <cell r="AL89">
            <v>56</v>
          </cell>
          <cell r="AM89" t="str">
            <v>EAR99</v>
          </cell>
        </row>
        <row r="90">
          <cell r="F90" t="str">
            <v>BR-VDX6740-FCOE</v>
          </cell>
          <cell r="G90" t="str">
            <v>FCOE S/W LICENSE FOR VDX6740 AND 6740T</v>
          </cell>
          <cell r="H90" t="str">
            <v>FCOE S/W LICENSE FOR VDX6740 AND 6740T</v>
          </cell>
          <cell r="I90">
            <v>12000</v>
          </cell>
          <cell r="J90">
            <v>12000</v>
          </cell>
          <cell r="K90" t="str">
            <v>A</v>
          </cell>
          <cell r="L90">
            <v>0</v>
          </cell>
          <cell r="M90">
            <v>0</v>
          </cell>
          <cell r="N90">
            <v>0</v>
          </cell>
          <cell r="O90">
            <v>0</v>
          </cell>
          <cell r="P90">
            <v>0</v>
          </cell>
          <cell r="Q90">
            <v>0</v>
          </cell>
          <cell r="R90">
            <v>0</v>
          </cell>
          <cell r="S90">
            <v>6960</v>
          </cell>
          <cell r="T90">
            <v>7200</v>
          </cell>
          <cell r="U90">
            <v>6240</v>
          </cell>
          <cell r="V90">
            <v>6000</v>
          </cell>
          <cell r="W90">
            <v>0</v>
          </cell>
          <cell r="X90" t="str">
            <v>A1</v>
          </cell>
          <cell r="Y90">
            <v>0.42</v>
          </cell>
          <cell r="Z90">
            <v>0.4</v>
          </cell>
          <cell r="AA90">
            <v>0.48</v>
          </cell>
          <cell r="AB90">
            <v>0.5</v>
          </cell>
          <cell r="AC90">
            <v>0</v>
          </cell>
          <cell r="AD90">
            <v>0</v>
          </cell>
          <cell r="AE90" t="str">
            <v>SOFTWARE</v>
          </cell>
          <cell r="AF90" t="str">
            <v>L2-3 FIXED</v>
          </cell>
          <cell r="AG90" t="str">
            <v>VDX6740</v>
          </cell>
          <cell r="AH90" t="str">
            <v>SOFTWARE</v>
          </cell>
          <cell r="AI90" t="str">
            <v>132-33</v>
          </cell>
          <cell r="AJ90" t="str">
            <v>US</v>
          </cell>
          <cell r="AK90" t="str">
            <v>90 days</v>
          </cell>
          <cell r="AL90">
            <v>56</v>
          </cell>
          <cell r="AM90" t="str">
            <v>EAR99</v>
          </cell>
        </row>
        <row r="91">
          <cell r="F91" t="str">
            <v>BR-VDX6740-VCS</v>
          </cell>
          <cell r="G91" t="str">
            <v>VCS S/W LICENSE FOR VDX6740 AND VDX6740T</v>
          </cell>
          <cell r="H91" t="str">
            <v>VCS S/W LICENSE FOR VDX6740 AND VDX6740T</v>
          </cell>
          <cell r="I91">
            <v>7000</v>
          </cell>
          <cell r="J91">
            <v>7000</v>
          </cell>
          <cell r="K91" t="str">
            <v>A</v>
          </cell>
          <cell r="L91">
            <v>0</v>
          </cell>
          <cell r="M91">
            <v>0</v>
          </cell>
          <cell r="N91">
            <v>0</v>
          </cell>
          <cell r="O91">
            <v>0</v>
          </cell>
          <cell r="P91">
            <v>0</v>
          </cell>
          <cell r="Q91">
            <v>0</v>
          </cell>
          <cell r="R91">
            <v>0</v>
          </cell>
          <cell r="S91">
            <v>4060</v>
          </cell>
          <cell r="T91">
            <v>4200</v>
          </cell>
          <cell r="U91">
            <v>3640</v>
          </cell>
          <cell r="V91">
            <v>3500</v>
          </cell>
          <cell r="W91">
            <v>0</v>
          </cell>
          <cell r="X91" t="str">
            <v>A1</v>
          </cell>
          <cell r="Y91">
            <v>0.42</v>
          </cell>
          <cell r="Z91">
            <v>0.4</v>
          </cell>
          <cell r="AA91">
            <v>0.48</v>
          </cell>
          <cell r="AB91">
            <v>0.5</v>
          </cell>
          <cell r="AC91">
            <v>0</v>
          </cell>
          <cell r="AD91">
            <v>0</v>
          </cell>
          <cell r="AE91" t="str">
            <v>SOFTWARE</v>
          </cell>
          <cell r="AF91" t="str">
            <v>L2-3 FIXED</v>
          </cell>
          <cell r="AG91" t="str">
            <v>VDX6740</v>
          </cell>
          <cell r="AH91" t="str">
            <v>SOFTWARE</v>
          </cell>
          <cell r="AI91" t="str">
            <v>132-33</v>
          </cell>
          <cell r="AJ91" t="str">
            <v>US</v>
          </cell>
          <cell r="AK91" t="str">
            <v>90 days</v>
          </cell>
          <cell r="AL91">
            <v>56</v>
          </cell>
          <cell r="AM91" t="str">
            <v>EAR99</v>
          </cell>
        </row>
        <row r="92">
          <cell r="F92" t="str">
            <v>PCCHINA-IEC309</v>
          </cell>
          <cell r="G92" t="str">
            <v>Power Cord, China, IEC309 TO C13, 10A, 110V, 2.5M</v>
          </cell>
          <cell r="H92" t="str">
            <v>Power Cord, China, IEC309 TO C13, 10A, 110V, 2.5M</v>
          </cell>
          <cell r="I92">
            <v>65</v>
          </cell>
          <cell r="J92">
            <v>75</v>
          </cell>
          <cell r="K92" t="str">
            <v>N</v>
          </cell>
          <cell r="L92">
            <v>0</v>
          </cell>
          <cell r="M92">
            <v>0</v>
          </cell>
          <cell r="N92">
            <v>0</v>
          </cell>
          <cell r="O92">
            <v>0</v>
          </cell>
          <cell r="P92">
            <v>0</v>
          </cell>
          <cell r="Q92">
            <v>0</v>
          </cell>
          <cell r="R92">
            <v>0</v>
          </cell>
          <cell r="S92">
            <v>44</v>
          </cell>
          <cell r="T92">
            <v>45</v>
          </cell>
          <cell r="U92">
            <v>39</v>
          </cell>
          <cell r="V92">
            <v>38</v>
          </cell>
          <cell r="W92">
            <v>0</v>
          </cell>
          <cell r="X92" t="str">
            <v>A1</v>
          </cell>
          <cell r="Y92">
            <v>0.42</v>
          </cell>
          <cell r="Z92">
            <v>0.4</v>
          </cell>
          <cell r="AA92">
            <v>0.48</v>
          </cell>
          <cell r="AB92">
            <v>0.5</v>
          </cell>
          <cell r="AC92">
            <v>0</v>
          </cell>
          <cell r="AD92">
            <v>0</v>
          </cell>
          <cell r="AE92" t="str">
            <v>HARDWARE</v>
          </cell>
          <cell r="AF92" t="str">
            <v>OTHER-IP</v>
          </cell>
          <cell r="AG92" t="str">
            <v>IP ACCESSORIES</v>
          </cell>
          <cell r="AH92" t="str">
            <v>HARDWARE</v>
          </cell>
          <cell r="AI92" t="str">
            <v>132-8</v>
          </cell>
          <cell r="AJ92" t="str">
            <v>non-TAA</v>
          </cell>
          <cell r="AK92" t="str">
            <v>13 mos</v>
          </cell>
          <cell r="AL92">
            <v>80</v>
          </cell>
          <cell r="AM92" t="str">
            <v>EAR99</v>
          </cell>
        </row>
        <row r="93">
          <cell r="F93" t="str">
            <v>PCEURO</v>
          </cell>
          <cell r="G93" t="str">
            <v>Power Cord for RPS2/3/5/9, European version</v>
          </cell>
          <cell r="H93" t="str">
            <v>Power Cord for RPS2/3/5/9, European version</v>
          </cell>
          <cell r="I93">
            <v>15</v>
          </cell>
          <cell r="J93">
            <v>17</v>
          </cell>
          <cell r="K93" t="str">
            <v>N</v>
          </cell>
          <cell r="L93">
            <v>0</v>
          </cell>
          <cell r="M93">
            <v>0</v>
          </cell>
          <cell r="N93">
            <v>0</v>
          </cell>
          <cell r="O93">
            <v>0</v>
          </cell>
          <cell r="P93">
            <v>0</v>
          </cell>
          <cell r="Q93">
            <v>0</v>
          </cell>
          <cell r="R93">
            <v>0</v>
          </cell>
          <cell r="S93">
            <v>10</v>
          </cell>
          <cell r="T93">
            <v>10</v>
          </cell>
          <cell r="U93">
            <v>9</v>
          </cell>
          <cell r="V93">
            <v>9</v>
          </cell>
          <cell r="W93">
            <v>0</v>
          </cell>
          <cell r="X93" t="str">
            <v>A1</v>
          </cell>
          <cell r="Y93">
            <v>0.42</v>
          </cell>
          <cell r="Z93">
            <v>0.4</v>
          </cell>
          <cell r="AA93">
            <v>0.48</v>
          </cell>
          <cell r="AB93">
            <v>0.5</v>
          </cell>
          <cell r="AC93">
            <v>0</v>
          </cell>
          <cell r="AD93">
            <v>0</v>
          </cell>
          <cell r="AE93" t="str">
            <v>HARDWARE</v>
          </cell>
          <cell r="AF93" t="str">
            <v>OTHER-IP</v>
          </cell>
          <cell r="AG93" t="str">
            <v>IP ACCESSORIES</v>
          </cell>
          <cell r="AH93" t="str">
            <v>HARDWARE</v>
          </cell>
          <cell r="AI93" t="str">
            <v>132-8</v>
          </cell>
          <cell r="AJ93" t="str">
            <v>non-TAA</v>
          </cell>
          <cell r="AK93" t="str">
            <v>13 mos</v>
          </cell>
          <cell r="AL93">
            <v>80</v>
          </cell>
          <cell r="AM93" t="str">
            <v>EAR99</v>
          </cell>
        </row>
        <row r="94">
          <cell r="F94" t="str">
            <v>PCJAPAN</v>
          </cell>
          <cell r="G94" t="str">
            <v>Power Cord for RPS2/3/5/9, Japan version</v>
          </cell>
          <cell r="H94" t="str">
            <v>Power Cord for RPS2/3/5/9, Japan version</v>
          </cell>
          <cell r="I94">
            <v>15</v>
          </cell>
          <cell r="J94">
            <v>17</v>
          </cell>
          <cell r="K94" t="str">
            <v>N</v>
          </cell>
          <cell r="L94">
            <v>0</v>
          </cell>
          <cell r="M94">
            <v>0</v>
          </cell>
          <cell r="N94">
            <v>0</v>
          </cell>
          <cell r="O94">
            <v>0</v>
          </cell>
          <cell r="P94">
            <v>0</v>
          </cell>
          <cell r="Q94">
            <v>0</v>
          </cell>
          <cell r="R94">
            <v>0</v>
          </cell>
          <cell r="S94">
            <v>10</v>
          </cell>
          <cell r="T94">
            <v>10</v>
          </cell>
          <cell r="U94">
            <v>9</v>
          </cell>
          <cell r="V94">
            <v>9</v>
          </cell>
          <cell r="W94">
            <v>0</v>
          </cell>
          <cell r="X94" t="str">
            <v>A1</v>
          </cell>
          <cell r="Y94">
            <v>0.42</v>
          </cell>
          <cell r="Z94">
            <v>0.4</v>
          </cell>
          <cell r="AA94">
            <v>0.48</v>
          </cell>
          <cell r="AB94">
            <v>0.5</v>
          </cell>
          <cell r="AC94">
            <v>0</v>
          </cell>
          <cell r="AD94">
            <v>0</v>
          </cell>
          <cell r="AE94" t="str">
            <v>HARDWARE</v>
          </cell>
          <cell r="AF94" t="str">
            <v>OTHER-IP</v>
          </cell>
          <cell r="AG94" t="str">
            <v>IP ACCESSORIES</v>
          </cell>
          <cell r="AH94" t="str">
            <v>HARDWARE</v>
          </cell>
          <cell r="AI94" t="str">
            <v>132-8</v>
          </cell>
          <cell r="AJ94" t="str">
            <v>non-TAA</v>
          </cell>
          <cell r="AK94" t="str">
            <v>13 mos</v>
          </cell>
          <cell r="AL94">
            <v>80</v>
          </cell>
          <cell r="AM94" t="str">
            <v>EAR99</v>
          </cell>
        </row>
        <row r="95">
          <cell r="F95" t="str">
            <v>PCUK</v>
          </cell>
          <cell r="G95" t="str">
            <v>Power Cord for RPS2/3/5/9, United Kingdom version</v>
          </cell>
          <cell r="H95" t="str">
            <v>Power Cord for RPS2/3/5/9, United Kingdom version</v>
          </cell>
          <cell r="I95">
            <v>15</v>
          </cell>
          <cell r="J95">
            <v>17</v>
          </cell>
          <cell r="K95" t="str">
            <v>N</v>
          </cell>
          <cell r="L95">
            <v>0</v>
          </cell>
          <cell r="M95">
            <v>0</v>
          </cell>
          <cell r="N95">
            <v>0</v>
          </cell>
          <cell r="O95">
            <v>0</v>
          </cell>
          <cell r="P95">
            <v>0</v>
          </cell>
          <cell r="Q95">
            <v>0</v>
          </cell>
          <cell r="R95">
            <v>0</v>
          </cell>
          <cell r="S95">
            <v>10</v>
          </cell>
          <cell r="T95">
            <v>10</v>
          </cell>
          <cell r="U95">
            <v>9</v>
          </cell>
          <cell r="V95">
            <v>9</v>
          </cell>
          <cell r="W95">
            <v>0</v>
          </cell>
          <cell r="X95" t="str">
            <v>A1</v>
          </cell>
          <cell r="Y95">
            <v>0.42</v>
          </cell>
          <cell r="Z95">
            <v>0.4</v>
          </cell>
          <cell r="AA95">
            <v>0.48</v>
          </cell>
          <cell r="AB95">
            <v>0.5</v>
          </cell>
          <cell r="AC95">
            <v>0</v>
          </cell>
          <cell r="AD95">
            <v>0</v>
          </cell>
          <cell r="AE95" t="str">
            <v>HARDWARE</v>
          </cell>
          <cell r="AF95" t="str">
            <v>OTHER-IP</v>
          </cell>
          <cell r="AG95" t="str">
            <v>IP ACCESSORIES</v>
          </cell>
          <cell r="AH95" t="str">
            <v>HARDWARE</v>
          </cell>
          <cell r="AI95" t="str">
            <v>132-8</v>
          </cell>
          <cell r="AJ95" t="str">
            <v>non-TAA</v>
          </cell>
          <cell r="AK95" t="str">
            <v>13 mos</v>
          </cell>
          <cell r="AL95">
            <v>80</v>
          </cell>
          <cell r="AM95" t="str">
            <v>EAR99</v>
          </cell>
        </row>
        <row r="96">
          <cell r="F96" t="str">
            <v>PCUSA</v>
          </cell>
          <cell r="G96" t="str">
            <v>Power Cord for RPS2/3/5/9, USA version, 9'10" (~ 10')</v>
          </cell>
          <cell r="H96" t="str">
            <v>Power Cord for RPS2/3/5/9, USA version, 9'10" (~ 10')</v>
          </cell>
          <cell r="I96">
            <v>10</v>
          </cell>
          <cell r="J96">
            <v>11</v>
          </cell>
          <cell r="K96" t="str">
            <v>N</v>
          </cell>
          <cell r="L96">
            <v>0</v>
          </cell>
          <cell r="M96">
            <v>0</v>
          </cell>
          <cell r="N96">
            <v>0</v>
          </cell>
          <cell r="O96">
            <v>0</v>
          </cell>
          <cell r="P96">
            <v>0</v>
          </cell>
          <cell r="Q96">
            <v>0</v>
          </cell>
          <cell r="R96">
            <v>0</v>
          </cell>
          <cell r="S96">
            <v>6</v>
          </cell>
          <cell r="T96">
            <v>7</v>
          </cell>
          <cell r="U96">
            <v>6</v>
          </cell>
          <cell r="V96">
            <v>6</v>
          </cell>
          <cell r="W96">
            <v>0</v>
          </cell>
          <cell r="X96" t="str">
            <v>A1</v>
          </cell>
          <cell r="Y96">
            <v>0.42</v>
          </cell>
          <cell r="Z96">
            <v>0.4</v>
          </cell>
          <cell r="AA96">
            <v>0.48</v>
          </cell>
          <cell r="AB96">
            <v>0.5</v>
          </cell>
          <cell r="AC96">
            <v>0</v>
          </cell>
          <cell r="AD96">
            <v>0</v>
          </cell>
          <cell r="AE96" t="str">
            <v>HARDWARE</v>
          </cell>
          <cell r="AF96" t="str">
            <v>OTHER-IP</v>
          </cell>
          <cell r="AG96" t="str">
            <v>IP ACCESSORIES</v>
          </cell>
          <cell r="AH96" t="str">
            <v>HARDWARE</v>
          </cell>
          <cell r="AI96" t="str">
            <v>132-8</v>
          </cell>
          <cell r="AJ96" t="str">
            <v>non-TAA</v>
          </cell>
          <cell r="AK96" t="str">
            <v>13 mos</v>
          </cell>
          <cell r="AL96">
            <v>80</v>
          </cell>
          <cell r="AM96" t="str">
            <v>EAR99</v>
          </cell>
        </row>
        <row r="97">
          <cell r="F97" t="str">
            <v>PCUSA-3M</v>
          </cell>
          <cell r="G97" t="str">
            <v>Power Cord for RPS2/3/5/9 USA version - NEMA 5-15P Plug (15amp)a</v>
          </cell>
          <cell r="H97" t="str">
            <v>Power Cord for RPS2/3/5/9 USA version - NEMA 5-15P Plug (15amp)a</v>
          </cell>
          <cell r="I97">
            <v>10</v>
          </cell>
          <cell r="J97">
            <v>11</v>
          </cell>
          <cell r="K97" t="str">
            <v>N</v>
          </cell>
          <cell r="L97">
            <v>0</v>
          </cell>
          <cell r="M97">
            <v>0</v>
          </cell>
          <cell r="N97">
            <v>0</v>
          </cell>
          <cell r="O97">
            <v>0</v>
          </cell>
          <cell r="P97">
            <v>0</v>
          </cell>
          <cell r="Q97">
            <v>0</v>
          </cell>
          <cell r="R97">
            <v>0</v>
          </cell>
          <cell r="S97">
            <v>6</v>
          </cell>
          <cell r="T97">
            <v>7</v>
          </cell>
          <cell r="U97">
            <v>6</v>
          </cell>
          <cell r="V97">
            <v>6</v>
          </cell>
          <cell r="W97">
            <v>0</v>
          </cell>
          <cell r="X97" t="str">
            <v>A1</v>
          </cell>
          <cell r="Y97">
            <v>0.42</v>
          </cell>
          <cell r="Z97">
            <v>0.4</v>
          </cell>
          <cell r="AA97">
            <v>0.48</v>
          </cell>
          <cell r="AB97">
            <v>0.5</v>
          </cell>
          <cell r="AC97">
            <v>0</v>
          </cell>
          <cell r="AD97">
            <v>0</v>
          </cell>
          <cell r="AE97" t="str">
            <v>HARDWARE</v>
          </cell>
          <cell r="AF97" t="str">
            <v>OTHER-IP</v>
          </cell>
          <cell r="AG97" t="str">
            <v>IP ACCESSORIES</v>
          </cell>
          <cell r="AH97" t="str">
            <v>HARDWARE</v>
          </cell>
          <cell r="AI97" t="str">
            <v>132-8</v>
          </cell>
          <cell r="AJ97" t="str">
            <v>non-TAA</v>
          </cell>
          <cell r="AK97" t="str">
            <v>13 mos</v>
          </cell>
          <cell r="AL97">
            <v>80</v>
          </cell>
          <cell r="AM97" t="str">
            <v>EAR99</v>
          </cell>
        </row>
        <row r="98">
          <cell r="F98" t="str">
            <v>XBR-250WPSAC-F</v>
          </cell>
          <cell r="G98" t="str">
            <v>Brocade VDX 6740, G620 PS/Fan FRU, NONPORT SIDE EXHAUST AIR FLOW</v>
          </cell>
          <cell r="H98" t="str">
            <v>Brocade VDX 6740, G620 PS/Fan FRU, NONPORT SIDE EXHAUST AIR FLOW</v>
          </cell>
          <cell r="I98">
            <v>595</v>
          </cell>
          <cell r="J98">
            <v>595</v>
          </cell>
          <cell r="K98" t="str">
            <v>A</v>
          </cell>
          <cell r="L98">
            <v>0</v>
          </cell>
          <cell r="M98">
            <v>0</v>
          </cell>
          <cell r="N98">
            <v>0</v>
          </cell>
          <cell r="O98">
            <v>0</v>
          </cell>
          <cell r="P98">
            <v>0</v>
          </cell>
          <cell r="Q98" t="str">
            <v>desc update</v>
          </cell>
          <cell r="R98">
            <v>0</v>
          </cell>
          <cell r="S98">
            <v>345</v>
          </cell>
          <cell r="T98">
            <v>357</v>
          </cell>
          <cell r="U98">
            <v>309</v>
          </cell>
          <cell r="V98">
            <v>298</v>
          </cell>
          <cell r="W98">
            <v>0</v>
          </cell>
          <cell r="X98" t="str">
            <v>A1</v>
          </cell>
          <cell r="Y98">
            <v>0.42</v>
          </cell>
          <cell r="Z98">
            <v>0.4</v>
          </cell>
          <cell r="AA98">
            <v>0.48</v>
          </cell>
          <cell r="AB98">
            <v>0.5</v>
          </cell>
          <cell r="AC98">
            <v>0</v>
          </cell>
          <cell r="AD98">
            <v>0</v>
          </cell>
          <cell r="AE98" t="str">
            <v>HARDWARE</v>
          </cell>
          <cell r="AF98" t="str">
            <v>L2-3 FIXED</v>
          </cell>
          <cell r="AG98" t="str">
            <v>VDX6720</v>
          </cell>
          <cell r="AH98" t="str">
            <v>HARDWARE</v>
          </cell>
          <cell r="AI98" t="str">
            <v>132-8</v>
          </cell>
          <cell r="AJ98" t="str">
            <v>non-TAA</v>
          </cell>
          <cell r="AK98" t="str">
            <v>13 mos</v>
          </cell>
          <cell r="AL98">
            <v>56</v>
          </cell>
          <cell r="AM98" t="str">
            <v>EAR99</v>
          </cell>
        </row>
        <row r="99">
          <cell r="F99" t="str">
            <v>XBR-250WPSAC-R</v>
          </cell>
          <cell r="G99" t="str">
            <v>Brocade VDX 6740, G620 PS/Fan FRU, PORT SIDE EXHAUST AIR FLOW</v>
          </cell>
          <cell r="H99" t="str">
            <v>Brocade VDX 6740, G620 PS/Fan FRU, PORT SIDE EXHAUST AIR FLOW</v>
          </cell>
          <cell r="I99">
            <v>595</v>
          </cell>
          <cell r="J99">
            <v>595</v>
          </cell>
          <cell r="K99" t="str">
            <v>A</v>
          </cell>
          <cell r="L99">
            <v>0</v>
          </cell>
          <cell r="M99">
            <v>0</v>
          </cell>
          <cell r="N99">
            <v>0</v>
          </cell>
          <cell r="O99">
            <v>0</v>
          </cell>
          <cell r="P99">
            <v>0</v>
          </cell>
          <cell r="Q99" t="str">
            <v>desc update</v>
          </cell>
          <cell r="R99">
            <v>0</v>
          </cell>
          <cell r="S99">
            <v>345</v>
          </cell>
          <cell r="T99">
            <v>357</v>
          </cell>
          <cell r="U99">
            <v>309</v>
          </cell>
          <cell r="V99">
            <v>298</v>
          </cell>
          <cell r="W99">
            <v>0</v>
          </cell>
          <cell r="X99" t="str">
            <v>A1</v>
          </cell>
          <cell r="Y99">
            <v>0.42</v>
          </cell>
          <cell r="Z99">
            <v>0.4</v>
          </cell>
          <cell r="AA99">
            <v>0.48</v>
          </cell>
          <cell r="AB99">
            <v>0.5</v>
          </cell>
          <cell r="AC99">
            <v>0</v>
          </cell>
          <cell r="AD99">
            <v>0</v>
          </cell>
          <cell r="AE99" t="str">
            <v>HARDWARE</v>
          </cell>
          <cell r="AF99" t="str">
            <v>L2-3 FIXED</v>
          </cell>
          <cell r="AG99" t="str">
            <v>VDX6720</v>
          </cell>
          <cell r="AH99" t="str">
            <v>HARDWARE</v>
          </cell>
          <cell r="AI99" t="str">
            <v>132-8</v>
          </cell>
          <cell r="AJ99" t="str">
            <v>non-TAA</v>
          </cell>
          <cell r="AK99" t="str">
            <v>13 mos</v>
          </cell>
          <cell r="AL99">
            <v>56</v>
          </cell>
          <cell r="AM99" t="str">
            <v>EAR99</v>
          </cell>
        </row>
        <row r="100">
          <cell r="F100" t="str">
            <v>XBR-250WPSDC-F</v>
          </cell>
          <cell r="G100" t="str">
            <v>DC Power supply(with integrated fans) for VDX6740-DC-F</v>
          </cell>
          <cell r="H100">
            <v>0</v>
          </cell>
          <cell r="I100">
            <v>1495</v>
          </cell>
          <cell r="J100">
            <v>1495</v>
          </cell>
          <cell r="K100" t="str">
            <v>A</v>
          </cell>
          <cell r="L100">
            <v>0</v>
          </cell>
          <cell r="M100">
            <v>0</v>
          </cell>
          <cell r="N100">
            <v>0</v>
          </cell>
          <cell r="O100">
            <v>0</v>
          </cell>
          <cell r="P100">
            <v>0</v>
          </cell>
          <cell r="Q100">
            <v>0</v>
          </cell>
          <cell r="R100">
            <v>0</v>
          </cell>
          <cell r="S100">
            <v>867</v>
          </cell>
          <cell r="T100">
            <v>897</v>
          </cell>
          <cell r="U100">
            <v>777</v>
          </cell>
          <cell r="V100">
            <v>748</v>
          </cell>
          <cell r="W100">
            <v>0</v>
          </cell>
          <cell r="X100" t="str">
            <v>A1</v>
          </cell>
          <cell r="Y100">
            <v>0.42</v>
          </cell>
          <cell r="Z100">
            <v>0.4</v>
          </cell>
          <cell r="AA100">
            <v>0.48</v>
          </cell>
          <cell r="AB100">
            <v>0.5</v>
          </cell>
          <cell r="AC100">
            <v>0</v>
          </cell>
          <cell r="AD100">
            <v>0</v>
          </cell>
          <cell r="AE100" t="str">
            <v>HARDWARE</v>
          </cell>
          <cell r="AF100" t="str">
            <v>L2-3 FIXED</v>
          </cell>
          <cell r="AG100" t="str">
            <v>VDX-L3</v>
          </cell>
          <cell r="AH100" t="str">
            <v>HARDWARE</v>
          </cell>
          <cell r="AI100" t="str">
            <v>132-8</v>
          </cell>
          <cell r="AJ100" t="str">
            <v>non-TAA</v>
          </cell>
          <cell r="AK100" t="str">
            <v>13 mos</v>
          </cell>
          <cell r="AL100" t="str">
            <v>56</v>
          </cell>
          <cell r="AM100" t="str">
            <v>EAR99</v>
          </cell>
        </row>
        <row r="101">
          <cell r="F101" t="str">
            <v>XBR-250WPSDC-R</v>
          </cell>
          <cell r="G101" t="str">
            <v>DC Power supply(with integrated fans) for VDX6740-DC-R</v>
          </cell>
          <cell r="H101">
            <v>0</v>
          </cell>
          <cell r="I101">
            <v>1495</v>
          </cell>
          <cell r="J101">
            <v>1495</v>
          </cell>
          <cell r="K101" t="str">
            <v>A</v>
          </cell>
          <cell r="L101">
            <v>0</v>
          </cell>
          <cell r="M101">
            <v>0</v>
          </cell>
          <cell r="N101">
            <v>0</v>
          </cell>
          <cell r="O101">
            <v>0</v>
          </cell>
          <cell r="P101">
            <v>0</v>
          </cell>
          <cell r="Q101">
            <v>0</v>
          </cell>
          <cell r="R101">
            <v>0</v>
          </cell>
          <cell r="S101">
            <v>867</v>
          </cell>
          <cell r="T101">
            <v>897</v>
          </cell>
          <cell r="U101">
            <v>777</v>
          </cell>
          <cell r="V101">
            <v>748</v>
          </cell>
          <cell r="W101">
            <v>0</v>
          </cell>
          <cell r="X101" t="str">
            <v>A1</v>
          </cell>
          <cell r="Y101">
            <v>0.42</v>
          </cell>
          <cell r="Z101">
            <v>0.4</v>
          </cell>
          <cell r="AA101">
            <v>0.48</v>
          </cell>
          <cell r="AB101">
            <v>0.5</v>
          </cell>
          <cell r="AC101">
            <v>0</v>
          </cell>
          <cell r="AD101">
            <v>0</v>
          </cell>
          <cell r="AE101" t="str">
            <v>HARDWARE</v>
          </cell>
          <cell r="AF101" t="str">
            <v>L2-3 FIXED</v>
          </cell>
          <cell r="AG101" t="str">
            <v>VDX-L3</v>
          </cell>
          <cell r="AH101" t="str">
            <v>HARDWARE</v>
          </cell>
          <cell r="AI101" t="str">
            <v>132-8</v>
          </cell>
          <cell r="AJ101" t="str">
            <v>non-TAA</v>
          </cell>
          <cell r="AK101" t="str">
            <v>13 mos</v>
          </cell>
          <cell r="AL101" t="str">
            <v>56</v>
          </cell>
          <cell r="AM101" t="str">
            <v>EAR99</v>
          </cell>
        </row>
        <row r="102">
          <cell r="F102" t="str">
            <v>XBR-AC-FAN-F</v>
          </cell>
          <cell r="G102" t="str">
            <v>FRU AC fan assembly with Non port side Exhaust airflow for VDX6740T-F</v>
          </cell>
          <cell r="H102" t="str">
            <v>FRU AC fan assembly with Non port side Exhaust airflow for VDX6740T-F</v>
          </cell>
          <cell r="I102">
            <v>200</v>
          </cell>
          <cell r="J102">
            <v>200</v>
          </cell>
          <cell r="K102" t="str">
            <v>A</v>
          </cell>
          <cell r="L102">
            <v>0</v>
          </cell>
          <cell r="M102">
            <v>0</v>
          </cell>
          <cell r="N102">
            <v>0</v>
          </cell>
          <cell r="O102">
            <v>0</v>
          </cell>
          <cell r="P102">
            <v>0</v>
          </cell>
          <cell r="Q102">
            <v>0</v>
          </cell>
          <cell r="R102">
            <v>0</v>
          </cell>
          <cell r="S102">
            <v>116</v>
          </cell>
          <cell r="T102">
            <v>120</v>
          </cell>
          <cell r="U102">
            <v>104</v>
          </cell>
          <cell r="V102">
            <v>100</v>
          </cell>
          <cell r="W102">
            <v>0</v>
          </cell>
          <cell r="X102" t="str">
            <v>A1</v>
          </cell>
          <cell r="Y102">
            <v>0.42</v>
          </cell>
          <cell r="Z102">
            <v>0.4</v>
          </cell>
          <cell r="AA102">
            <v>0.48</v>
          </cell>
          <cell r="AB102">
            <v>0.5</v>
          </cell>
          <cell r="AC102">
            <v>0</v>
          </cell>
          <cell r="AD102">
            <v>0</v>
          </cell>
          <cell r="AE102" t="str">
            <v>HARDWARE</v>
          </cell>
          <cell r="AF102" t="str">
            <v>L2-3 FIXED</v>
          </cell>
          <cell r="AG102" t="str">
            <v>VDX6740</v>
          </cell>
          <cell r="AH102" t="str">
            <v>HARDWARE</v>
          </cell>
          <cell r="AI102" t="str">
            <v>132-8</v>
          </cell>
          <cell r="AJ102" t="str">
            <v>non-TAA</v>
          </cell>
          <cell r="AK102" t="str">
            <v>13 mos</v>
          </cell>
          <cell r="AL102">
            <v>56</v>
          </cell>
          <cell r="AM102" t="str">
            <v>EAR99</v>
          </cell>
        </row>
        <row r="103">
          <cell r="F103" t="str">
            <v>XBR-AC-FAN-R</v>
          </cell>
          <cell r="G103" t="str">
            <v>FRU AC fan assembly with  port side Exhaust airflow for VDX6740T-R</v>
          </cell>
          <cell r="H103" t="str">
            <v>FRU AC fan assembly with  port side Exhaust airflow for VDX6740T-R</v>
          </cell>
          <cell r="I103">
            <v>200</v>
          </cell>
          <cell r="J103">
            <v>200</v>
          </cell>
          <cell r="K103" t="str">
            <v>A</v>
          </cell>
          <cell r="L103">
            <v>0</v>
          </cell>
          <cell r="M103">
            <v>0</v>
          </cell>
          <cell r="N103">
            <v>0</v>
          </cell>
          <cell r="O103">
            <v>0</v>
          </cell>
          <cell r="P103">
            <v>0</v>
          </cell>
          <cell r="Q103">
            <v>0</v>
          </cell>
          <cell r="R103">
            <v>0</v>
          </cell>
          <cell r="S103">
            <v>116</v>
          </cell>
          <cell r="T103">
            <v>120</v>
          </cell>
          <cell r="U103">
            <v>104</v>
          </cell>
          <cell r="V103">
            <v>100</v>
          </cell>
          <cell r="W103">
            <v>0</v>
          </cell>
          <cell r="X103" t="str">
            <v>A1</v>
          </cell>
          <cell r="Y103">
            <v>0.42</v>
          </cell>
          <cell r="Z103">
            <v>0.4</v>
          </cell>
          <cell r="AA103">
            <v>0.48</v>
          </cell>
          <cell r="AB103">
            <v>0.5</v>
          </cell>
          <cell r="AC103">
            <v>0</v>
          </cell>
          <cell r="AD103">
            <v>0</v>
          </cell>
          <cell r="AE103" t="str">
            <v>HARDWARE</v>
          </cell>
          <cell r="AF103" t="str">
            <v>L2-3 FIXED</v>
          </cell>
          <cell r="AG103" t="str">
            <v>VDX6740</v>
          </cell>
          <cell r="AH103" t="str">
            <v>HARDWARE</v>
          </cell>
          <cell r="AI103" t="str">
            <v>132-8</v>
          </cell>
          <cell r="AJ103" t="str">
            <v>non-TAA</v>
          </cell>
          <cell r="AK103" t="str">
            <v>13 mos</v>
          </cell>
          <cell r="AL103">
            <v>56</v>
          </cell>
          <cell r="AM103" t="str">
            <v>EAR99</v>
          </cell>
        </row>
        <row r="104">
          <cell r="F104" t="str">
            <v>XBR-DCX-0131</v>
          </cell>
          <cell r="G104" t="str">
            <v>USB Flash Drive,2GB</v>
          </cell>
          <cell r="H104" t="str">
            <v>USB Flash Drive,2GB</v>
          </cell>
          <cell r="I104">
            <v>222</v>
          </cell>
          <cell r="J104">
            <v>222</v>
          </cell>
          <cell r="K104" t="str">
            <v>A</v>
          </cell>
          <cell r="L104">
            <v>0</v>
          </cell>
          <cell r="M104">
            <v>0</v>
          </cell>
          <cell r="N104">
            <v>0</v>
          </cell>
          <cell r="O104">
            <v>0</v>
          </cell>
          <cell r="P104">
            <v>0</v>
          </cell>
          <cell r="Q104">
            <v>0</v>
          </cell>
          <cell r="R104">
            <v>0</v>
          </cell>
          <cell r="S104">
            <v>129</v>
          </cell>
          <cell r="T104">
            <v>133</v>
          </cell>
          <cell r="U104">
            <v>115</v>
          </cell>
          <cell r="V104">
            <v>111</v>
          </cell>
          <cell r="W104">
            <v>0</v>
          </cell>
          <cell r="X104" t="str">
            <v>A1</v>
          </cell>
          <cell r="Y104">
            <v>0.42</v>
          </cell>
          <cell r="Z104">
            <v>0.4</v>
          </cell>
          <cell r="AA104">
            <v>0.48</v>
          </cell>
          <cell r="AB104">
            <v>0.5</v>
          </cell>
          <cell r="AC104">
            <v>0</v>
          </cell>
          <cell r="AD104">
            <v>0</v>
          </cell>
          <cell r="AE104" t="str">
            <v>HARDWARE</v>
          </cell>
          <cell r="AF104" t="str">
            <v>DIRECTOR</v>
          </cell>
          <cell r="AG104" t="str">
            <v>DCX-L3</v>
          </cell>
          <cell r="AH104" t="str">
            <v>HARDWARE</v>
          </cell>
          <cell r="AI104" t="str">
            <v>132-8</v>
          </cell>
          <cell r="AJ104" t="str">
            <v>non-TAA</v>
          </cell>
          <cell r="AK104" t="str">
            <v>13 mos</v>
          </cell>
          <cell r="AL104">
            <v>80</v>
          </cell>
          <cell r="AM104" t="str">
            <v>EAR99</v>
          </cell>
        </row>
        <row r="105">
          <cell r="F105" t="str">
            <v>XBR-R000030</v>
          </cell>
          <cell r="G105" t="str">
            <v>Serial Cable (RJ-45 Connector)</v>
          </cell>
          <cell r="H105" t="str">
            <v>Serial Cable (RJ-45 Connector)</v>
          </cell>
          <cell r="I105">
            <v>50</v>
          </cell>
          <cell r="J105">
            <v>50</v>
          </cell>
          <cell r="K105" t="str">
            <v>A</v>
          </cell>
          <cell r="L105">
            <v>0</v>
          </cell>
          <cell r="M105">
            <v>0</v>
          </cell>
          <cell r="N105">
            <v>0</v>
          </cell>
          <cell r="O105">
            <v>0</v>
          </cell>
          <cell r="P105">
            <v>0</v>
          </cell>
          <cell r="Q105">
            <v>0</v>
          </cell>
          <cell r="R105">
            <v>0</v>
          </cell>
          <cell r="S105">
            <v>29</v>
          </cell>
          <cell r="T105">
            <v>30</v>
          </cell>
          <cell r="U105">
            <v>26</v>
          </cell>
          <cell r="V105">
            <v>25</v>
          </cell>
          <cell r="W105">
            <v>0</v>
          </cell>
          <cell r="X105" t="str">
            <v>A1</v>
          </cell>
          <cell r="Y105">
            <v>0.42</v>
          </cell>
          <cell r="Z105">
            <v>0.4</v>
          </cell>
          <cell r="AA105">
            <v>0.48</v>
          </cell>
          <cell r="AB105">
            <v>0.5</v>
          </cell>
          <cell r="AC105">
            <v>0</v>
          </cell>
          <cell r="AD105">
            <v>0</v>
          </cell>
          <cell r="AE105" t="str">
            <v>HARDWARE</v>
          </cell>
          <cell r="AF105" t="str">
            <v>COMMON-HW</v>
          </cell>
          <cell r="AG105" t="str">
            <v>COMMON-HW-L3</v>
          </cell>
          <cell r="AH105" t="str">
            <v>HARDWARE</v>
          </cell>
          <cell r="AI105" t="str">
            <v>132-8</v>
          </cell>
          <cell r="AJ105" t="str">
            <v>non-TAA</v>
          </cell>
          <cell r="AK105" t="str">
            <v>13 mos</v>
          </cell>
          <cell r="AL105" t="str">
            <v>10</v>
          </cell>
          <cell r="AM105" t="str">
            <v>EAR99</v>
          </cell>
        </row>
        <row r="106">
          <cell r="F106" t="str">
            <v>XBR-R000291</v>
          </cell>
          <cell r="G106" t="str">
            <v>FRU, 6510/6505/6710/6740 FIXED RACK MOUNT KIT for 4 post racks</v>
          </cell>
          <cell r="H106" t="str">
            <v>FRU, 6510/6505/6710/6740 FIXED RACK MOUNT KIT for 4 post racks</v>
          </cell>
          <cell r="I106">
            <v>175</v>
          </cell>
          <cell r="J106">
            <v>175</v>
          </cell>
          <cell r="K106" t="str">
            <v>A</v>
          </cell>
          <cell r="L106">
            <v>0</v>
          </cell>
          <cell r="M106">
            <v>0</v>
          </cell>
          <cell r="N106">
            <v>0</v>
          </cell>
          <cell r="O106">
            <v>0</v>
          </cell>
          <cell r="P106">
            <v>0</v>
          </cell>
          <cell r="Q106">
            <v>0</v>
          </cell>
          <cell r="R106">
            <v>0</v>
          </cell>
          <cell r="S106">
            <v>102</v>
          </cell>
          <cell r="T106">
            <v>105</v>
          </cell>
          <cell r="U106">
            <v>91</v>
          </cell>
          <cell r="V106">
            <v>88</v>
          </cell>
          <cell r="W106">
            <v>0</v>
          </cell>
          <cell r="X106" t="str">
            <v>A1</v>
          </cell>
          <cell r="Y106">
            <v>0.42</v>
          </cell>
          <cell r="Z106">
            <v>0.4</v>
          </cell>
          <cell r="AA106">
            <v>0.48</v>
          </cell>
          <cell r="AB106">
            <v>0.5</v>
          </cell>
          <cell r="AC106">
            <v>0</v>
          </cell>
          <cell r="AD106">
            <v>0</v>
          </cell>
          <cell r="AE106" t="str">
            <v>HARDWARE</v>
          </cell>
          <cell r="AF106" t="str">
            <v>SWITCH</v>
          </cell>
          <cell r="AG106" t="str">
            <v>BR6510</v>
          </cell>
          <cell r="AH106" t="str">
            <v>HARDWARE</v>
          </cell>
          <cell r="AI106" t="str">
            <v>132-8</v>
          </cell>
          <cell r="AJ106" t="str">
            <v>non-TAA</v>
          </cell>
          <cell r="AK106" t="str">
            <v>13 mos</v>
          </cell>
          <cell r="AL106" t="str">
            <v>10</v>
          </cell>
          <cell r="AM106" t="str">
            <v>EAR99</v>
          </cell>
        </row>
        <row r="107">
          <cell r="F107" t="str">
            <v>XBR-R000292</v>
          </cell>
          <cell r="G107" t="str">
            <v>FRU, 6510/6505/6710/6740 MID-MOUNT KIT for 2 post racks</v>
          </cell>
          <cell r="H107" t="str">
            <v>FRU, 6510/6505/6710/6740 MID-MOUNT KIT for 2 post racks</v>
          </cell>
          <cell r="I107">
            <v>175</v>
          </cell>
          <cell r="J107">
            <v>175</v>
          </cell>
          <cell r="K107" t="str">
            <v>A</v>
          </cell>
          <cell r="L107">
            <v>0</v>
          </cell>
          <cell r="M107">
            <v>0</v>
          </cell>
          <cell r="N107">
            <v>0</v>
          </cell>
          <cell r="O107">
            <v>0</v>
          </cell>
          <cell r="P107">
            <v>0</v>
          </cell>
          <cell r="Q107">
            <v>0</v>
          </cell>
          <cell r="R107">
            <v>0</v>
          </cell>
          <cell r="S107">
            <v>102</v>
          </cell>
          <cell r="T107">
            <v>105</v>
          </cell>
          <cell r="U107">
            <v>91</v>
          </cell>
          <cell r="V107">
            <v>88</v>
          </cell>
          <cell r="W107">
            <v>0</v>
          </cell>
          <cell r="X107" t="str">
            <v>A1</v>
          </cell>
          <cell r="Y107">
            <v>0.42</v>
          </cell>
          <cell r="Z107">
            <v>0.4</v>
          </cell>
          <cell r="AA107">
            <v>0.48</v>
          </cell>
          <cell r="AB107">
            <v>0.5</v>
          </cell>
          <cell r="AC107">
            <v>0</v>
          </cell>
          <cell r="AD107">
            <v>0</v>
          </cell>
          <cell r="AE107" t="str">
            <v>HARDWARE</v>
          </cell>
          <cell r="AF107" t="str">
            <v>SWITCH</v>
          </cell>
          <cell r="AG107" t="str">
            <v>BR6510</v>
          </cell>
          <cell r="AH107" t="str">
            <v>HARDWARE</v>
          </cell>
          <cell r="AI107" t="str">
            <v>132-8</v>
          </cell>
          <cell r="AJ107" t="str">
            <v>non-TAA</v>
          </cell>
          <cell r="AK107" t="str">
            <v>13 mos</v>
          </cell>
          <cell r="AL107" t="str">
            <v>10</v>
          </cell>
          <cell r="AM107" t="str">
            <v>EAR99</v>
          </cell>
        </row>
        <row r="108">
          <cell r="F108" t="str">
            <v>XBR-R000293</v>
          </cell>
          <cell r="G108" t="str">
            <v>Flush mount kit for 2 post racks for VDX6710/VDX 6740</v>
          </cell>
          <cell r="H108" t="str">
            <v>Flush mount kit for 2 post racks for VDX6710/VDX 6740</v>
          </cell>
          <cell r="I108">
            <v>150</v>
          </cell>
          <cell r="J108">
            <v>150</v>
          </cell>
          <cell r="K108" t="str">
            <v>A</v>
          </cell>
          <cell r="L108">
            <v>0</v>
          </cell>
          <cell r="M108">
            <v>0</v>
          </cell>
          <cell r="N108">
            <v>0</v>
          </cell>
          <cell r="O108">
            <v>0</v>
          </cell>
          <cell r="P108">
            <v>0</v>
          </cell>
          <cell r="Q108">
            <v>0</v>
          </cell>
          <cell r="R108">
            <v>0</v>
          </cell>
          <cell r="S108">
            <v>87</v>
          </cell>
          <cell r="T108">
            <v>90</v>
          </cell>
          <cell r="U108">
            <v>78</v>
          </cell>
          <cell r="V108">
            <v>75</v>
          </cell>
          <cell r="W108">
            <v>0</v>
          </cell>
          <cell r="X108" t="str">
            <v>A1</v>
          </cell>
          <cell r="Y108">
            <v>0.42</v>
          </cell>
          <cell r="Z108">
            <v>0.4</v>
          </cell>
          <cell r="AA108">
            <v>0.48</v>
          </cell>
          <cell r="AB108">
            <v>0.5</v>
          </cell>
          <cell r="AC108">
            <v>0</v>
          </cell>
          <cell r="AD108">
            <v>0</v>
          </cell>
          <cell r="AE108" t="str">
            <v>HARDWARE</v>
          </cell>
          <cell r="AF108" t="str">
            <v>L2-3 FIXED</v>
          </cell>
          <cell r="AG108" t="str">
            <v>VDX6710</v>
          </cell>
          <cell r="AH108" t="str">
            <v>HARDWARE</v>
          </cell>
          <cell r="AI108" t="str">
            <v>132-8</v>
          </cell>
          <cell r="AJ108" t="str">
            <v>non-TAA</v>
          </cell>
          <cell r="AK108" t="str">
            <v>13 mos</v>
          </cell>
          <cell r="AL108">
            <v>56</v>
          </cell>
          <cell r="AM108" t="str">
            <v>EAR99</v>
          </cell>
        </row>
        <row r="109">
          <cell r="F109" t="str">
            <v>XBR-USB-4GB</v>
          </cell>
          <cell r="G109" t="str">
            <v>FRU 4 GB USB Drive</v>
          </cell>
          <cell r="H109" t="str">
            <v>FRU 4 GB USB Drive</v>
          </cell>
          <cell r="I109">
            <v>399</v>
          </cell>
          <cell r="J109">
            <v>399</v>
          </cell>
          <cell r="K109" t="str">
            <v>A</v>
          </cell>
          <cell r="L109">
            <v>0</v>
          </cell>
          <cell r="M109">
            <v>0</v>
          </cell>
          <cell r="N109">
            <v>0</v>
          </cell>
          <cell r="O109">
            <v>0</v>
          </cell>
          <cell r="P109">
            <v>0</v>
          </cell>
          <cell r="Q109">
            <v>0</v>
          </cell>
          <cell r="R109">
            <v>0</v>
          </cell>
          <cell r="S109">
            <v>231</v>
          </cell>
          <cell r="T109">
            <v>239</v>
          </cell>
          <cell r="U109">
            <v>207</v>
          </cell>
          <cell r="V109">
            <v>200</v>
          </cell>
          <cell r="W109">
            <v>0</v>
          </cell>
          <cell r="X109" t="str">
            <v>A1</v>
          </cell>
          <cell r="Y109">
            <v>0.42</v>
          </cell>
          <cell r="Z109">
            <v>0.4</v>
          </cell>
          <cell r="AA109">
            <v>0.48</v>
          </cell>
          <cell r="AB109">
            <v>0.5</v>
          </cell>
          <cell r="AC109">
            <v>0</v>
          </cell>
          <cell r="AD109">
            <v>0</v>
          </cell>
          <cell r="AE109" t="str">
            <v>HARDWARE</v>
          </cell>
          <cell r="AF109" t="str">
            <v>COMMON-HW</v>
          </cell>
          <cell r="AG109" t="str">
            <v>COMMON-HW-L3</v>
          </cell>
          <cell r="AH109" t="str">
            <v>HARDWARE</v>
          </cell>
          <cell r="AI109" t="str">
            <v>132-8</v>
          </cell>
          <cell r="AJ109" t="str">
            <v>non-TAA</v>
          </cell>
          <cell r="AK109" t="str">
            <v>13 mos</v>
          </cell>
          <cell r="AL109">
            <v>10</v>
          </cell>
          <cell r="AM109" t="str">
            <v>EAR99</v>
          </cell>
        </row>
        <row r="110">
          <cell r="F110" t="str">
            <v>XBR-VDX6740-24-DC-F</v>
          </cell>
          <cell r="G110" t="str">
            <v>FRU, VDX 6740T, 48P 1GBASE-T PORTS,2 40GBE QSFP+ , UPGRADABLE TO 10GBASE-T VIA LICENSE ONLY- NO OPTICS, AC, NONPORT SIDE EXHAUST AIRFLOW</v>
          </cell>
          <cell r="H110">
            <v>0</v>
          </cell>
          <cell r="I110">
            <v>15995</v>
          </cell>
          <cell r="J110">
            <v>15995</v>
          </cell>
          <cell r="K110" t="str">
            <v>A</v>
          </cell>
          <cell r="L110">
            <v>0</v>
          </cell>
          <cell r="M110">
            <v>0</v>
          </cell>
          <cell r="N110">
            <v>0</v>
          </cell>
          <cell r="O110">
            <v>0</v>
          </cell>
          <cell r="P110">
            <v>0</v>
          </cell>
          <cell r="Q110">
            <v>0</v>
          </cell>
          <cell r="R110">
            <v>0</v>
          </cell>
          <cell r="S110">
            <v>9277</v>
          </cell>
          <cell r="T110">
            <v>9597</v>
          </cell>
          <cell r="U110">
            <v>8317</v>
          </cell>
          <cell r="V110">
            <v>7998</v>
          </cell>
          <cell r="W110">
            <v>0</v>
          </cell>
          <cell r="X110" t="str">
            <v>A1</v>
          </cell>
          <cell r="Y110">
            <v>0.42</v>
          </cell>
          <cell r="Z110">
            <v>0.4</v>
          </cell>
          <cell r="AA110">
            <v>0.48</v>
          </cell>
          <cell r="AB110">
            <v>0.5</v>
          </cell>
          <cell r="AC110">
            <v>0</v>
          </cell>
          <cell r="AD110">
            <v>0</v>
          </cell>
          <cell r="AE110" t="str">
            <v>HARDWARE</v>
          </cell>
          <cell r="AF110" t="str">
            <v>L2-3 FIXED</v>
          </cell>
          <cell r="AG110" t="str">
            <v>VDX6740</v>
          </cell>
          <cell r="AH110" t="str">
            <v>HARDWARE</v>
          </cell>
          <cell r="AI110" t="str">
            <v>132-8</v>
          </cell>
          <cell r="AJ110" t="str">
            <v>MX</v>
          </cell>
          <cell r="AK110" t="str">
            <v>13 mos</v>
          </cell>
          <cell r="AL110" t="str">
            <v>56</v>
          </cell>
          <cell r="AM110" t="str">
            <v>5A002.A.1</v>
          </cell>
        </row>
        <row r="111">
          <cell r="F111" t="str">
            <v>XBR-VDX6740-24-DC-R</v>
          </cell>
          <cell r="G111" t="str">
            <v>FRU, VDX 6740T-1G, 48P 1GBASE-T PORTS,2 40GBE QSFP+ , UPGRADABLE TO 10GBASE-T VIA LICENSE ONLY- NO OPTICS, AC, PORT SIDE EXHAUST AIRFLOW</v>
          </cell>
          <cell r="H111">
            <v>0</v>
          </cell>
          <cell r="I111">
            <v>15995</v>
          </cell>
          <cell r="J111">
            <v>15995</v>
          </cell>
          <cell r="K111" t="str">
            <v>A</v>
          </cell>
          <cell r="L111">
            <v>0</v>
          </cell>
          <cell r="M111">
            <v>0</v>
          </cell>
          <cell r="N111">
            <v>0</v>
          </cell>
          <cell r="O111">
            <v>0</v>
          </cell>
          <cell r="P111">
            <v>0</v>
          </cell>
          <cell r="Q111">
            <v>0</v>
          </cell>
          <cell r="R111">
            <v>0</v>
          </cell>
          <cell r="S111">
            <v>9277</v>
          </cell>
          <cell r="T111">
            <v>9597</v>
          </cell>
          <cell r="U111">
            <v>8317</v>
          </cell>
          <cell r="V111">
            <v>7998</v>
          </cell>
          <cell r="W111">
            <v>0</v>
          </cell>
          <cell r="X111" t="str">
            <v>A1</v>
          </cell>
          <cell r="Y111">
            <v>0.42</v>
          </cell>
          <cell r="Z111">
            <v>0.4</v>
          </cell>
          <cell r="AA111">
            <v>0.48</v>
          </cell>
          <cell r="AB111">
            <v>0.5</v>
          </cell>
          <cell r="AC111">
            <v>0</v>
          </cell>
          <cell r="AD111">
            <v>0</v>
          </cell>
          <cell r="AE111" t="str">
            <v>HARDWARE</v>
          </cell>
          <cell r="AF111" t="str">
            <v>L2-3 FIXED</v>
          </cell>
          <cell r="AG111" t="str">
            <v>VDX6740</v>
          </cell>
          <cell r="AH111" t="str">
            <v>HARDWARE</v>
          </cell>
          <cell r="AI111" t="str">
            <v>132-8</v>
          </cell>
          <cell r="AJ111" t="str">
            <v>MX</v>
          </cell>
          <cell r="AK111" t="str">
            <v>13 mos</v>
          </cell>
          <cell r="AL111" t="str">
            <v>56</v>
          </cell>
          <cell r="AM111" t="str">
            <v>5A002.A.1</v>
          </cell>
        </row>
        <row r="112">
          <cell r="F112" t="str">
            <v>XBR-VDX6740-24-F</v>
          </cell>
          <cell r="G112" t="str">
            <v>FRU VDX 6740, 24P SFP+, AC, NON-PORT SIDE EXHAUST AIRFLOW</v>
          </cell>
          <cell r="H112" t="str">
            <v>FRU VDX 6740, 24P SFP+, AC, NON-PORT SIDE EXHAUST AIRFLOW</v>
          </cell>
          <cell r="I112">
            <v>15995</v>
          </cell>
          <cell r="J112">
            <v>15995</v>
          </cell>
          <cell r="K112" t="str">
            <v>A</v>
          </cell>
          <cell r="L112">
            <v>0</v>
          </cell>
          <cell r="M112">
            <v>0</v>
          </cell>
          <cell r="N112">
            <v>0</v>
          </cell>
          <cell r="O112">
            <v>0</v>
          </cell>
          <cell r="P112">
            <v>0</v>
          </cell>
          <cell r="Q112">
            <v>0</v>
          </cell>
          <cell r="R112">
            <v>0</v>
          </cell>
          <cell r="S112">
            <v>9277</v>
          </cell>
          <cell r="T112">
            <v>9597</v>
          </cell>
          <cell r="U112">
            <v>8317</v>
          </cell>
          <cell r="V112">
            <v>7998</v>
          </cell>
          <cell r="W112">
            <v>0</v>
          </cell>
          <cell r="X112" t="str">
            <v>A1</v>
          </cell>
          <cell r="Y112">
            <v>0.42</v>
          </cell>
          <cell r="Z112">
            <v>0.4</v>
          </cell>
          <cell r="AA112">
            <v>0.48</v>
          </cell>
          <cell r="AB112">
            <v>0.5</v>
          </cell>
          <cell r="AC112">
            <v>0</v>
          </cell>
          <cell r="AD112">
            <v>0</v>
          </cell>
          <cell r="AE112" t="str">
            <v>HARDWARE</v>
          </cell>
          <cell r="AF112" t="str">
            <v>L2-3 FIXED</v>
          </cell>
          <cell r="AG112" t="str">
            <v>VDX6740</v>
          </cell>
          <cell r="AH112" t="str">
            <v>HARDWARE</v>
          </cell>
          <cell r="AI112" t="str">
            <v>132-8</v>
          </cell>
          <cell r="AJ112" t="str">
            <v>MX</v>
          </cell>
          <cell r="AK112" t="str">
            <v>13 mos</v>
          </cell>
          <cell r="AL112">
            <v>56</v>
          </cell>
          <cell r="AM112" t="str">
            <v>5A002.A.1</v>
          </cell>
        </row>
        <row r="113">
          <cell r="F113" t="str">
            <v>XBR-VDX6740-24-R</v>
          </cell>
          <cell r="G113" t="str">
            <v>FRU VDX 6740, 24P SFP+, AC, PORT SIDE EXHAUST AIRFLOW</v>
          </cell>
          <cell r="H113" t="str">
            <v>FRU VDX 6740, 24P SFP+, AC, PORT SIDE EXHAUST AIRFLOW</v>
          </cell>
          <cell r="I113">
            <v>15995</v>
          </cell>
          <cell r="J113">
            <v>15995</v>
          </cell>
          <cell r="K113" t="str">
            <v>A</v>
          </cell>
          <cell r="L113">
            <v>0</v>
          </cell>
          <cell r="M113">
            <v>0</v>
          </cell>
          <cell r="N113">
            <v>0</v>
          </cell>
          <cell r="O113">
            <v>0</v>
          </cell>
          <cell r="P113">
            <v>0</v>
          </cell>
          <cell r="Q113">
            <v>0</v>
          </cell>
          <cell r="R113">
            <v>0</v>
          </cell>
          <cell r="S113">
            <v>9277</v>
          </cell>
          <cell r="T113">
            <v>9597</v>
          </cell>
          <cell r="U113">
            <v>8317</v>
          </cell>
          <cell r="V113">
            <v>7998</v>
          </cell>
          <cell r="W113">
            <v>0</v>
          </cell>
          <cell r="X113" t="str">
            <v>A1</v>
          </cell>
          <cell r="Y113">
            <v>0.42</v>
          </cell>
          <cell r="Z113">
            <v>0.4</v>
          </cell>
          <cell r="AA113">
            <v>0.48</v>
          </cell>
          <cell r="AB113">
            <v>0.5</v>
          </cell>
          <cell r="AC113">
            <v>0</v>
          </cell>
          <cell r="AD113">
            <v>0</v>
          </cell>
          <cell r="AE113" t="str">
            <v>HARDWARE</v>
          </cell>
          <cell r="AF113" t="str">
            <v>L2-3 FIXED</v>
          </cell>
          <cell r="AG113" t="str">
            <v>VDX6740</v>
          </cell>
          <cell r="AH113" t="str">
            <v>HARDWARE</v>
          </cell>
          <cell r="AI113" t="str">
            <v>132-8</v>
          </cell>
          <cell r="AJ113" t="str">
            <v>MX</v>
          </cell>
          <cell r="AK113" t="str">
            <v>13 mos</v>
          </cell>
          <cell r="AL113">
            <v>56</v>
          </cell>
          <cell r="AM113" t="str">
            <v>5A002.A.1</v>
          </cell>
        </row>
        <row r="114">
          <cell r="F114" t="str">
            <v>XBR-500WPSAC-01-F</v>
          </cell>
          <cell r="G114" t="str">
            <v>FRU 500W AC Power Supply and integrated fan assembly with Non Port side exhaust airflow for VDX6740-T</v>
          </cell>
          <cell r="H114" t="str">
            <v>FRU 500W AC Power Supply and integrated fan assembly with Non Port side exhaust airflow for VDX6740-T</v>
          </cell>
          <cell r="I114">
            <v>700</v>
          </cell>
          <cell r="J114">
            <v>700</v>
          </cell>
          <cell r="K114" t="str">
            <v>A</v>
          </cell>
          <cell r="L114">
            <v>0</v>
          </cell>
          <cell r="M114">
            <v>0</v>
          </cell>
          <cell r="N114">
            <v>0</v>
          </cell>
          <cell r="O114">
            <v>0</v>
          </cell>
          <cell r="P114">
            <v>0</v>
          </cell>
          <cell r="Q114">
            <v>0</v>
          </cell>
          <cell r="R114">
            <v>0</v>
          </cell>
          <cell r="S114">
            <v>406</v>
          </cell>
          <cell r="T114">
            <v>420</v>
          </cell>
          <cell r="U114">
            <v>364</v>
          </cell>
          <cell r="V114">
            <v>350</v>
          </cell>
          <cell r="W114">
            <v>0</v>
          </cell>
          <cell r="X114" t="str">
            <v>A1</v>
          </cell>
          <cell r="Y114">
            <v>0.42</v>
          </cell>
          <cell r="Z114">
            <v>0.4</v>
          </cell>
          <cell r="AA114">
            <v>0.48</v>
          </cell>
          <cell r="AB114">
            <v>0.5</v>
          </cell>
          <cell r="AC114">
            <v>0</v>
          </cell>
          <cell r="AD114">
            <v>0</v>
          </cell>
          <cell r="AE114" t="str">
            <v>HARDWARE</v>
          </cell>
          <cell r="AF114" t="str">
            <v>L2-3 FIXED</v>
          </cell>
          <cell r="AG114" t="str">
            <v>VDX6740</v>
          </cell>
          <cell r="AH114" t="str">
            <v>HARDWARE</v>
          </cell>
          <cell r="AI114" t="str">
            <v>132-8</v>
          </cell>
          <cell r="AJ114" t="str">
            <v>non-TAA</v>
          </cell>
          <cell r="AK114" t="str">
            <v>13 mos</v>
          </cell>
          <cell r="AL114">
            <v>80</v>
          </cell>
          <cell r="AM114" t="str">
            <v>EAR99</v>
          </cell>
        </row>
        <row r="115">
          <cell r="F115" t="str">
            <v>XBR-500WPSAC-01-R</v>
          </cell>
          <cell r="G115" t="str">
            <v>FRU 500W AC Power Supply and integrated fan assembly with Port side exhaust airflow for VDX 6740-T</v>
          </cell>
          <cell r="H115" t="str">
            <v>FRU 500W AC Power Supply and integrated fan assembly with Port side exhaust airflow for VDX 6740-T</v>
          </cell>
          <cell r="I115">
            <v>700</v>
          </cell>
          <cell r="J115">
            <v>700</v>
          </cell>
          <cell r="K115" t="str">
            <v>A</v>
          </cell>
          <cell r="L115">
            <v>0</v>
          </cell>
          <cell r="M115">
            <v>0</v>
          </cell>
          <cell r="N115">
            <v>0</v>
          </cell>
          <cell r="O115">
            <v>0</v>
          </cell>
          <cell r="P115">
            <v>0</v>
          </cell>
          <cell r="Q115">
            <v>0</v>
          </cell>
          <cell r="R115">
            <v>0</v>
          </cell>
          <cell r="S115">
            <v>406</v>
          </cell>
          <cell r="T115">
            <v>420</v>
          </cell>
          <cell r="U115">
            <v>364</v>
          </cell>
          <cell r="V115">
            <v>350</v>
          </cell>
          <cell r="W115">
            <v>0</v>
          </cell>
          <cell r="X115" t="str">
            <v>A1</v>
          </cell>
          <cell r="Y115">
            <v>0.42</v>
          </cell>
          <cell r="Z115">
            <v>0.4</v>
          </cell>
          <cell r="AA115">
            <v>0.48</v>
          </cell>
          <cell r="AB115">
            <v>0.5</v>
          </cell>
          <cell r="AC115">
            <v>0</v>
          </cell>
          <cell r="AD115">
            <v>0</v>
          </cell>
          <cell r="AE115" t="str">
            <v>HARDWARE</v>
          </cell>
          <cell r="AF115" t="str">
            <v>L2-3 FIXED</v>
          </cell>
          <cell r="AG115" t="str">
            <v>VDX6740</v>
          </cell>
          <cell r="AH115" t="str">
            <v>HARDWARE</v>
          </cell>
          <cell r="AI115" t="str">
            <v>132-8</v>
          </cell>
          <cell r="AJ115" t="str">
            <v>non-TAA</v>
          </cell>
          <cell r="AK115" t="str">
            <v>13 mos</v>
          </cell>
          <cell r="AL115">
            <v>80</v>
          </cell>
          <cell r="AM115" t="str">
            <v>EAR99</v>
          </cell>
        </row>
        <row r="116">
          <cell r="F116" t="str">
            <v>XBR-R000294</v>
          </cell>
          <cell r="G116" t="str">
            <v>G620/VDX6940/VDX6740T MID-MOUNT RACK KIT for 2 post racks</v>
          </cell>
          <cell r="H116" t="str">
            <v>G620/VDX6940/VDX6740T MID-MOUNT RACK KIT for 2 post racks</v>
          </cell>
          <cell r="I116">
            <v>315</v>
          </cell>
          <cell r="J116">
            <v>315</v>
          </cell>
          <cell r="K116" t="str">
            <v>A</v>
          </cell>
          <cell r="L116" t="b">
            <v>1</v>
          </cell>
          <cell r="M116">
            <v>0</v>
          </cell>
          <cell r="N116">
            <v>0</v>
          </cell>
          <cell r="O116">
            <v>0</v>
          </cell>
          <cell r="P116">
            <v>0</v>
          </cell>
          <cell r="Q116" t="str">
            <v>desc update</v>
          </cell>
          <cell r="R116">
            <v>0</v>
          </cell>
          <cell r="S116">
            <v>183</v>
          </cell>
          <cell r="T116">
            <v>189</v>
          </cell>
          <cell r="U116">
            <v>164</v>
          </cell>
          <cell r="V116">
            <v>158</v>
          </cell>
          <cell r="W116">
            <v>0</v>
          </cell>
          <cell r="X116" t="str">
            <v>A1</v>
          </cell>
          <cell r="Y116">
            <v>0.42</v>
          </cell>
          <cell r="Z116">
            <v>0.4</v>
          </cell>
          <cell r="AA116">
            <v>0.48</v>
          </cell>
          <cell r="AB116">
            <v>0.5</v>
          </cell>
          <cell r="AC116">
            <v>0</v>
          </cell>
          <cell r="AD116">
            <v>0</v>
          </cell>
          <cell r="AE116" t="str">
            <v>HARDWARE</v>
          </cell>
          <cell r="AF116" t="str">
            <v>L2-3 FIXED</v>
          </cell>
          <cell r="AG116" t="str">
            <v>VDX6740T</v>
          </cell>
          <cell r="AH116" t="str">
            <v>HARDWARE</v>
          </cell>
          <cell r="AI116" t="str">
            <v>132-8</v>
          </cell>
          <cell r="AJ116" t="str">
            <v>non-TAA</v>
          </cell>
          <cell r="AK116" t="str">
            <v>13 mos</v>
          </cell>
          <cell r="AL116">
            <v>56</v>
          </cell>
          <cell r="AM116" t="str">
            <v>EAR99</v>
          </cell>
        </row>
        <row r="117">
          <cell r="F117" t="str">
            <v>XBR-R000295</v>
          </cell>
          <cell r="G117" t="str">
            <v>FRU,UNIVERSAL RACK MOUNT KIT,4 POST 24-32 DEPTH RCK, VDX 6740T/VDX6740T-1G, ICX 7750/7450</v>
          </cell>
          <cell r="H117" t="str">
            <v>G620 MID-MOUNT RACK KIT for 2 post racks</v>
          </cell>
          <cell r="I117">
            <v>430</v>
          </cell>
          <cell r="J117">
            <v>430</v>
          </cell>
          <cell r="K117" t="str">
            <v>A</v>
          </cell>
          <cell r="L117">
            <v>0</v>
          </cell>
          <cell r="M117">
            <v>0</v>
          </cell>
          <cell r="N117">
            <v>0</v>
          </cell>
          <cell r="O117">
            <v>0</v>
          </cell>
          <cell r="P117">
            <v>0</v>
          </cell>
          <cell r="Q117">
            <v>0</v>
          </cell>
          <cell r="R117">
            <v>0</v>
          </cell>
          <cell r="S117">
            <v>249</v>
          </cell>
          <cell r="T117">
            <v>258</v>
          </cell>
          <cell r="U117">
            <v>224</v>
          </cell>
          <cell r="V117">
            <v>215</v>
          </cell>
          <cell r="W117">
            <v>0</v>
          </cell>
          <cell r="X117" t="str">
            <v>A1</v>
          </cell>
          <cell r="Y117">
            <v>0.42</v>
          </cell>
          <cell r="Z117">
            <v>0.4</v>
          </cell>
          <cell r="AA117">
            <v>0.48</v>
          </cell>
          <cell r="AB117">
            <v>0.5</v>
          </cell>
          <cell r="AC117">
            <v>0</v>
          </cell>
          <cell r="AD117">
            <v>0</v>
          </cell>
          <cell r="AE117" t="str">
            <v>HARDWARE</v>
          </cell>
          <cell r="AF117" t="str">
            <v>L2-3 FIXED</v>
          </cell>
          <cell r="AG117" t="str">
            <v>VDX6740T</v>
          </cell>
          <cell r="AH117" t="str">
            <v>HARDWARE</v>
          </cell>
          <cell r="AI117" t="str">
            <v>132-8</v>
          </cell>
          <cell r="AJ117" t="str">
            <v>non-TAA</v>
          </cell>
          <cell r="AK117" t="str">
            <v>13 mos</v>
          </cell>
          <cell r="AL117">
            <v>56</v>
          </cell>
          <cell r="AM117" t="str">
            <v>EAR99</v>
          </cell>
        </row>
        <row r="118">
          <cell r="F118" t="str">
            <v>XBR-VDX6740T-24-DC-F</v>
          </cell>
          <cell r="G118" t="str">
            <v>FRU VDX 6740T, 24P 10GB-T, DC, NON-PORT SIDE EXHAUST AIRFLOW</v>
          </cell>
          <cell r="H118" t="str">
            <v>G620 MID-MOUNT RACK KIT for 2 post racks</v>
          </cell>
          <cell r="I118">
            <v>16995</v>
          </cell>
          <cell r="J118">
            <v>16995</v>
          </cell>
          <cell r="K118" t="str">
            <v>A</v>
          </cell>
          <cell r="L118">
            <v>0</v>
          </cell>
          <cell r="M118">
            <v>0</v>
          </cell>
          <cell r="N118">
            <v>0</v>
          </cell>
          <cell r="O118">
            <v>0</v>
          </cell>
          <cell r="P118">
            <v>0</v>
          </cell>
          <cell r="Q118">
            <v>0</v>
          </cell>
          <cell r="R118">
            <v>0</v>
          </cell>
          <cell r="S118">
            <v>9857</v>
          </cell>
          <cell r="T118">
            <v>10197</v>
          </cell>
          <cell r="U118">
            <v>8837</v>
          </cell>
          <cell r="V118">
            <v>8498</v>
          </cell>
          <cell r="W118">
            <v>0</v>
          </cell>
          <cell r="X118" t="str">
            <v>A1</v>
          </cell>
          <cell r="Y118">
            <v>0.42</v>
          </cell>
          <cell r="Z118">
            <v>0.4</v>
          </cell>
          <cell r="AA118">
            <v>0.48</v>
          </cell>
          <cell r="AB118">
            <v>0.5</v>
          </cell>
          <cell r="AC118">
            <v>0</v>
          </cell>
          <cell r="AD118">
            <v>0</v>
          </cell>
          <cell r="AE118" t="str">
            <v>HARDWARE</v>
          </cell>
          <cell r="AF118" t="str">
            <v>L2-3 FIXED</v>
          </cell>
          <cell r="AG118" t="str">
            <v>VDX6740T-FRU</v>
          </cell>
          <cell r="AH118" t="str">
            <v>HARDWARE</v>
          </cell>
          <cell r="AI118" t="str">
            <v>132-8</v>
          </cell>
          <cell r="AJ118" t="str">
            <v>MX</v>
          </cell>
          <cell r="AK118" t="str">
            <v>13 mos</v>
          </cell>
          <cell r="AL118" t="str">
            <v>56</v>
          </cell>
          <cell r="AM118" t="str">
            <v>5A002.A.1</v>
          </cell>
        </row>
        <row r="119">
          <cell r="F119" t="str">
            <v>XBR-VDX6740T-24-DC-R</v>
          </cell>
          <cell r="G119" t="str">
            <v>FRU VDX 6740T, 24P 10GB-T, DC, PORT SIDE EXHAUST AIRFLOW</v>
          </cell>
          <cell r="H119" t="str">
            <v>G620 MID-MOUNT RACK KIT for 2 post racks</v>
          </cell>
          <cell r="I119">
            <v>16995</v>
          </cell>
          <cell r="J119">
            <v>16995</v>
          </cell>
          <cell r="K119" t="str">
            <v>A</v>
          </cell>
          <cell r="L119">
            <v>0</v>
          </cell>
          <cell r="M119">
            <v>0</v>
          </cell>
          <cell r="N119">
            <v>0</v>
          </cell>
          <cell r="O119">
            <v>0</v>
          </cell>
          <cell r="P119">
            <v>0</v>
          </cell>
          <cell r="Q119">
            <v>0</v>
          </cell>
          <cell r="R119">
            <v>0</v>
          </cell>
          <cell r="S119">
            <v>9857</v>
          </cell>
          <cell r="T119">
            <v>10197</v>
          </cell>
          <cell r="U119">
            <v>8837</v>
          </cell>
          <cell r="V119">
            <v>8498</v>
          </cell>
          <cell r="W119">
            <v>0</v>
          </cell>
          <cell r="X119" t="str">
            <v>A1</v>
          </cell>
          <cell r="Y119">
            <v>0.42</v>
          </cell>
          <cell r="Z119">
            <v>0.4</v>
          </cell>
          <cell r="AA119">
            <v>0.48</v>
          </cell>
          <cell r="AB119">
            <v>0.5</v>
          </cell>
          <cell r="AC119">
            <v>0</v>
          </cell>
          <cell r="AD119">
            <v>0</v>
          </cell>
          <cell r="AE119" t="str">
            <v>HARDWARE</v>
          </cell>
          <cell r="AF119" t="str">
            <v>L2-3 FIXED</v>
          </cell>
          <cell r="AG119" t="str">
            <v>VDX6740T-FRU</v>
          </cell>
          <cell r="AH119" t="str">
            <v>HARDWARE</v>
          </cell>
          <cell r="AI119" t="str">
            <v>132-8</v>
          </cell>
          <cell r="AJ119" t="str">
            <v>MX</v>
          </cell>
          <cell r="AK119" t="str">
            <v>13 mos</v>
          </cell>
          <cell r="AL119" t="str">
            <v>56</v>
          </cell>
          <cell r="AM119" t="str">
            <v>5A002.A.1</v>
          </cell>
        </row>
        <row r="120">
          <cell r="F120" t="str">
            <v>XBR-VDX6740T-24-F</v>
          </cell>
          <cell r="G120" t="str">
            <v>FRU VDX 6740T, 24P 10GB-T, AC, NON-PORT SIDE EXHAUST AIRFLOW</v>
          </cell>
          <cell r="H120" t="str">
            <v>G620 MID-MOUNT RACK KIT for 2 post racks</v>
          </cell>
          <cell r="I120">
            <v>16995</v>
          </cell>
          <cell r="J120">
            <v>16995</v>
          </cell>
          <cell r="K120" t="str">
            <v>A</v>
          </cell>
          <cell r="L120">
            <v>0</v>
          </cell>
          <cell r="M120">
            <v>0</v>
          </cell>
          <cell r="N120">
            <v>0</v>
          </cell>
          <cell r="O120">
            <v>0</v>
          </cell>
          <cell r="P120">
            <v>0</v>
          </cell>
          <cell r="Q120">
            <v>0</v>
          </cell>
          <cell r="R120">
            <v>0</v>
          </cell>
          <cell r="S120">
            <v>9857</v>
          </cell>
          <cell r="T120">
            <v>10197</v>
          </cell>
          <cell r="U120">
            <v>8837</v>
          </cell>
          <cell r="V120">
            <v>8498</v>
          </cell>
          <cell r="W120">
            <v>0</v>
          </cell>
          <cell r="X120" t="str">
            <v>A1</v>
          </cell>
          <cell r="Y120">
            <v>0.42</v>
          </cell>
          <cell r="Z120">
            <v>0.4</v>
          </cell>
          <cell r="AA120">
            <v>0.48</v>
          </cell>
          <cell r="AB120">
            <v>0.5</v>
          </cell>
          <cell r="AC120">
            <v>0</v>
          </cell>
          <cell r="AD120">
            <v>0</v>
          </cell>
          <cell r="AE120" t="str">
            <v>HARDWARE</v>
          </cell>
          <cell r="AF120" t="str">
            <v>L2-3 FIXED</v>
          </cell>
          <cell r="AG120" t="str">
            <v>VDX6740T</v>
          </cell>
          <cell r="AH120" t="str">
            <v>HARDWARE</v>
          </cell>
          <cell r="AI120" t="str">
            <v>132-8</v>
          </cell>
          <cell r="AJ120" t="str">
            <v>MX</v>
          </cell>
          <cell r="AK120" t="str">
            <v>13 mos</v>
          </cell>
          <cell r="AL120">
            <v>56</v>
          </cell>
          <cell r="AM120" t="str">
            <v>5A002.A.1</v>
          </cell>
        </row>
        <row r="121">
          <cell r="F121" t="str">
            <v>XBR-VDX6740T-24-R</v>
          </cell>
          <cell r="G121" t="str">
            <v>FRU VDX 6740T, 24P 10GB-T, AC, PORT SIDE EXHAUST AIRFLOW</v>
          </cell>
          <cell r="H121" t="str">
            <v>G620 MID-MOUNT RACK KIT for 2 post racks</v>
          </cell>
          <cell r="I121">
            <v>16995</v>
          </cell>
          <cell r="J121">
            <v>16995</v>
          </cell>
          <cell r="K121" t="str">
            <v>A</v>
          </cell>
          <cell r="L121">
            <v>0</v>
          </cell>
          <cell r="M121">
            <v>0</v>
          </cell>
          <cell r="N121">
            <v>0</v>
          </cell>
          <cell r="O121">
            <v>0</v>
          </cell>
          <cell r="P121">
            <v>0</v>
          </cell>
          <cell r="Q121">
            <v>0</v>
          </cell>
          <cell r="R121">
            <v>0</v>
          </cell>
          <cell r="S121">
            <v>9857</v>
          </cell>
          <cell r="T121">
            <v>10197</v>
          </cell>
          <cell r="U121">
            <v>8837</v>
          </cell>
          <cell r="V121">
            <v>8498</v>
          </cell>
          <cell r="W121">
            <v>0</v>
          </cell>
          <cell r="X121" t="str">
            <v>A1</v>
          </cell>
          <cell r="Y121">
            <v>0.42</v>
          </cell>
          <cell r="Z121">
            <v>0.4</v>
          </cell>
          <cell r="AA121">
            <v>0.48</v>
          </cell>
          <cell r="AB121">
            <v>0.5</v>
          </cell>
          <cell r="AC121">
            <v>0</v>
          </cell>
          <cell r="AD121">
            <v>0</v>
          </cell>
          <cell r="AE121" t="str">
            <v>HARDWARE</v>
          </cell>
          <cell r="AF121" t="str">
            <v>L2-3 FIXED</v>
          </cell>
          <cell r="AG121" t="str">
            <v>VDX6740T</v>
          </cell>
          <cell r="AH121" t="str">
            <v>HARDWARE</v>
          </cell>
          <cell r="AI121" t="str">
            <v>132-8</v>
          </cell>
          <cell r="AJ121" t="str">
            <v>MX</v>
          </cell>
          <cell r="AK121" t="str">
            <v>13 mos</v>
          </cell>
          <cell r="AL121">
            <v>56</v>
          </cell>
          <cell r="AM121" t="str">
            <v>5A002.A.1</v>
          </cell>
        </row>
        <row r="122">
          <cell r="F122" t="str">
            <v>BR-VDX6740T-1G-16X10G-COD</v>
          </cell>
          <cell r="G122" t="str">
            <v>SW,16-PORT 10G Capacity on Demand LIC FOR VDX6740T-1G</v>
          </cell>
          <cell r="H122" t="str">
            <v>G620 MID-MOUNT RACK KIT for 2 post racks</v>
          </cell>
          <cell r="I122">
            <v>6600</v>
          </cell>
          <cell r="J122">
            <v>6600</v>
          </cell>
          <cell r="K122" t="str">
            <v>A</v>
          </cell>
          <cell r="L122">
            <v>0</v>
          </cell>
          <cell r="M122">
            <v>0</v>
          </cell>
          <cell r="N122">
            <v>0</v>
          </cell>
          <cell r="O122">
            <v>0</v>
          </cell>
          <cell r="P122">
            <v>0</v>
          </cell>
          <cell r="Q122">
            <v>0</v>
          </cell>
          <cell r="R122">
            <v>0</v>
          </cell>
          <cell r="S122">
            <v>3828</v>
          </cell>
          <cell r="T122">
            <v>3960</v>
          </cell>
          <cell r="U122">
            <v>3432</v>
          </cell>
          <cell r="V122">
            <v>3300</v>
          </cell>
          <cell r="W122">
            <v>0</v>
          </cell>
          <cell r="X122" t="str">
            <v>A1</v>
          </cell>
          <cell r="Y122">
            <v>0.42</v>
          </cell>
          <cell r="Z122">
            <v>0.4</v>
          </cell>
          <cell r="AA122">
            <v>0.48</v>
          </cell>
          <cell r="AB122">
            <v>0.5</v>
          </cell>
          <cell r="AC122">
            <v>0</v>
          </cell>
          <cell r="AD122">
            <v>0</v>
          </cell>
          <cell r="AE122" t="str">
            <v>SOFTWARE</v>
          </cell>
          <cell r="AF122" t="str">
            <v>L2-3 FIXED</v>
          </cell>
          <cell r="AG122" t="str">
            <v>VDX6740T-1G</v>
          </cell>
          <cell r="AH122" t="str">
            <v>SOFTWARE</v>
          </cell>
          <cell r="AI122" t="str">
            <v>132-33</v>
          </cell>
          <cell r="AJ122" t="str">
            <v>US</v>
          </cell>
          <cell r="AK122" t="str">
            <v>13 mos</v>
          </cell>
          <cell r="AL122">
            <v>56</v>
          </cell>
          <cell r="AM122" t="str">
            <v>EAR99</v>
          </cell>
        </row>
        <row r="123">
          <cell r="F123" t="str">
            <v>XBR-VDX6740T-56-1G-DC-F</v>
          </cell>
          <cell r="G123" t="str">
            <v>FRU, VDX 6740T, 48P 1GBASE-T PORTS,2 40GBE QSFP+ , UPGRADABLE TO 10GBASE-T VIA LICENSE ONLY- NO OPTICS, AC, NONPORT SIDE EXHAUST AIRFLOW</v>
          </cell>
          <cell r="H123" t="str">
            <v>G620 MID-MOUNT RACK KIT for 2 post racks</v>
          </cell>
          <cell r="I123">
            <v>15795</v>
          </cell>
          <cell r="J123">
            <v>15795</v>
          </cell>
          <cell r="K123" t="str">
            <v>A</v>
          </cell>
          <cell r="L123">
            <v>0</v>
          </cell>
          <cell r="M123">
            <v>0</v>
          </cell>
          <cell r="N123">
            <v>0</v>
          </cell>
          <cell r="O123">
            <v>0</v>
          </cell>
          <cell r="P123">
            <v>0</v>
          </cell>
          <cell r="Q123">
            <v>0</v>
          </cell>
          <cell r="R123">
            <v>0</v>
          </cell>
          <cell r="S123">
            <v>9161</v>
          </cell>
          <cell r="T123">
            <v>9477</v>
          </cell>
          <cell r="U123">
            <v>8213</v>
          </cell>
          <cell r="V123">
            <v>7898</v>
          </cell>
          <cell r="W123">
            <v>0</v>
          </cell>
          <cell r="X123" t="str">
            <v>A1</v>
          </cell>
          <cell r="Y123">
            <v>0.42</v>
          </cell>
          <cell r="Z123">
            <v>0.4</v>
          </cell>
          <cell r="AA123">
            <v>0.48</v>
          </cell>
          <cell r="AB123">
            <v>0.5</v>
          </cell>
          <cell r="AC123">
            <v>0</v>
          </cell>
          <cell r="AD123">
            <v>0</v>
          </cell>
          <cell r="AE123" t="str">
            <v>HARDWARE</v>
          </cell>
          <cell r="AF123" t="str">
            <v>L2-3 FIXED</v>
          </cell>
          <cell r="AG123" t="str">
            <v>VDX6740T-1G-FRU</v>
          </cell>
          <cell r="AH123" t="str">
            <v>HARDWARE</v>
          </cell>
          <cell r="AI123" t="str">
            <v>132-8</v>
          </cell>
          <cell r="AJ123" t="str">
            <v>MX</v>
          </cell>
          <cell r="AK123" t="str">
            <v>13 mos</v>
          </cell>
          <cell r="AL123" t="str">
            <v>56</v>
          </cell>
          <cell r="AM123" t="str">
            <v>5A002.A.1</v>
          </cell>
        </row>
        <row r="124">
          <cell r="F124" t="str">
            <v>XBR-VDX6740T-56-1G-DC-R</v>
          </cell>
          <cell r="G124" t="str">
            <v>FRU, VDX 6740T-1G, 48P 1GBASE-T PORTS,2 40GBE QSFP+ , UPGRADABLE TO 10GBASE-T VIA LICENSE ONLY- NO OPTICS, DC, PORT SIDE EXHAUST AIRFLOW</v>
          </cell>
          <cell r="H124" t="str">
            <v>G620 MID-MOUNT RACK KIT for 2 post racks</v>
          </cell>
          <cell r="I124">
            <v>15795</v>
          </cell>
          <cell r="J124">
            <v>15795</v>
          </cell>
          <cell r="K124" t="str">
            <v>A</v>
          </cell>
          <cell r="L124">
            <v>0</v>
          </cell>
          <cell r="M124">
            <v>0</v>
          </cell>
          <cell r="N124">
            <v>0</v>
          </cell>
          <cell r="O124">
            <v>0</v>
          </cell>
          <cell r="P124">
            <v>0</v>
          </cell>
          <cell r="Q124">
            <v>0</v>
          </cell>
          <cell r="R124">
            <v>0</v>
          </cell>
          <cell r="S124">
            <v>9161</v>
          </cell>
          <cell r="T124">
            <v>9477</v>
          </cell>
          <cell r="U124">
            <v>8213</v>
          </cell>
          <cell r="V124">
            <v>7898</v>
          </cell>
          <cell r="W124">
            <v>0</v>
          </cell>
          <cell r="X124" t="str">
            <v>A1</v>
          </cell>
          <cell r="Y124">
            <v>0.42</v>
          </cell>
          <cell r="Z124">
            <v>0.4</v>
          </cell>
          <cell r="AA124">
            <v>0.48</v>
          </cell>
          <cell r="AB124">
            <v>0.5</v>
          </cell>
          <cell r="AC124">
            <v>0</v>
          </cell>
          <cell r="AD124">
            <v>0</v>
          </cell>
          <cell r="AE124" t="str">
            <v>HARDWARE</v>
          </cell>
          <cell r="AF124" t="str">
            <v>L2-3 FIXED</v>
          </cell>
          <cell r="AG124" t="str">
            <v>VDX6740T-1G-FRU</v>
          </cell>
          <cell r="AH124" t="str">
            <v>HARDWARE</v>
          </cell>
          <cell r="AI124" t="str">
            <v>132-8</v>
          </cell>
          <cell r="AJ124" t="str">
            <v>MX</v>
          </cell>
          <cell r="AK124" t="str">
            <v>13 mos</v>
          </cell>
          <cell r="AL124" t="str">
            <v>56</v>
          </cell>
          <cell r="AM124" t="str">
            <v>5A002.A.1</v>
          </cell>
        </row>
        <row r="125">
          <cell r="F125" t="str">
            <v>XBR-VDX6740T-56-1G-F</v>
          </cell>
          <cell r="G125" t="str">
            <v>FRU, VDX 6740T, 48P 1GBASE-T PORTS,2 40GBE QSFP+ , UPGRADABLE TO 10GBASE-T VIA LICENSE ONLY- NO OPTICS, AC, NONPORT SIDE EXHAUST AIRFLOW</v>
          </cell>
          <cell r="H125" t="str">
            <v>G620 MID-MOUNT RACK KIT for 2 post racks</v>
          </cell>
          <cell r="I125">
            <v>14995</v>
          </cell>
          <cell r="J125">
            <v>14995</v>
          </cell>
          <cell r="K125" t="str">
            <v>A</v>
          </cell>
          <cell r="L125">
            <v>0</v>
          </cell>
          <cell r="M125">
            <v>0</v>
          </cell>
          <cell r="N125">
            <v>0</v>
          </cell>
          <cell r="O125">
            <v>0</v>
          </cell>
          <cell r="P125">
            <v>0</v>
          </cell>
          <cell r="Q125">
            <v>0</v>
          </cell>
          <cell r="R125">
            <v>0</v>
          </cell>
          <cell r="S125">
            <v>8697</v>
          </cell>
          <cell r="T125">
            <v>8997</v>
          </cell>
          <cell r="U125">
            <v>7797</v>
          </cell>
          <cell r="V125">
            <v>7498</v>
          </cell>
          <cell r="W125">
            <v>0</v>
          </cell>
          <cell r="X125" t="str">
            <v>A1</v>
          </cell>
          <cell r="Y125">
            <v>0.42</v>
          </cell>
          <cell r="Z125">
            <v>0.4</v>
          </cell>
          <cell r="AA125">
            <v>0.48</v>
          </cell>
          <cell r="AB125">
            <v>0.5</v>
          </cell>
          <cell r="AC125">
            <v>0</v>
          </cell>
          <cell r="AD125">
            <v>0</v>
          </cell>
          <cell r="AE125" t="str">
            <v>HARDWARE</v>
          </cell>
          <cell r="AF125" t="str">
            <v>L2-3 FIXED</v>
          </cell>
          <cell r="AG125" t="str">
            <v>VDX6740T-1G</v>
          </cell>
          <cell r="AH125" t="str">
            <v>HARDWARE</v>
          </cell>
          <cell r="AI125" t="str">
            <v>132-8</v>
          </cell>
          <cell r="AJ125" t="str">
            <v>MX</v>
          </cell>
          <cell r="AK125" t="str">
            <v>13 mos</v>
          </cell>
          <cell r="AL125">
            <v>56</v>
          </cell>
          <cell r="AM125" t="str">
            <v>5A002.A.1</v>
          </cell>
        </row>
        <row r="126">
          <cell r="F126" t="str">
            <v>XBR-VDX6740T-56-1G-R</v>
          </cell>
          <cell r="G126" t="str">
            <v>FRU, VDX 6740T-1G, 48P 1GBASE-T PORTS,2 40GBE QSFP+ , UPGRADABLE TO 10GBASE-T VIA LICENSE ONLY- NO OPTICS, AC, PORT SIDE EXHAUST AIRFLOW</v>
          </cell>
          <cell r="H126" t="str">
            <v>G620 MID-MOUNT RACK KIT for 2 post racks</v>
          </cell>
          <cell r="I126">
            <v>14995</v>
          </cell>
          <cell r="J126">
            <v>14995</v>
          </cell>
          <cell r="K126" t="str">
            <v>A</v>
          </cell>
          <cell r="L126">
            <v>0</v>
          </cell>
          <cell r="M126">
            <v>0</v>
          </cell>
          <cell r="N126">
            <v>0</v>
          </cell>
          <cell r="O126">
            <v>0</v>
          </cell>
          <cell r="P126">
            <v>0</v>
          </cell>
          <cell r="Q126">
            <v>0</v>
          </cell>
          <cell r="R126">
            <v>0</v>
          </cell>
          <cell r="S126">
            <v>8697</v>
          </cell>
          <cell r="T126">
            <v>8997</v>
          </cell>
          <cell r="U126">
            <v>7797</v>
          </cell>
          <cell r="V126">
            <v>7498</v>
          </cell>
          <cell r="W126">
            <v>0</v>
          </cell>
          <cell r="X126" t="str">
            <v>A1</v>
          </cell>
          <cell r="Y126">
            <v>0.42</v>
          </cell>
          <cell r="Z126">
            <v>0.4</v>
          </cell>
          <cell r="AA126">
            <v>0.48</v>
          </cell>
          <cell r="AB126">
            <v>0.5</v>
          </cell>
          <cell r="AC126">
            <v>0</v>
          </cell>
          <cell r="AD126">
            <v>0</v>
          </cell>
          <cell r="AE126" t="str">
            <v>HARDWARE</v>
          </cell>
          <cell r="AF126" t="str">
            <v>L2-3 FIXED</v>
          </cell>
          <cell r="AG126" t="str">
            <v>VDX6740T-1G</v>
          </cell>
          <cell r="AH126" t="str">
            <v>HARDWARE</v>
          </cell>
          <cell r="AI126" t="str">
            <v>132-8</v>
          </cell>
          <cell r="AJ126" t="str">
            <v>MX</v>
          </cell>
          <cell r="AK126" t="str">
            <v>13 mos</v>
          </cell>
          <cell r="AL126">
            <v>56</v>
          </cell>
          <cell r="AM126" t="str">
            <v>5A002.A.1</v>
          </cell>
        </row>
        <row r="127">
          <cell r="F127" t="str">
            <v>10G-SFPP-ER</v>
          </cell>
          <cell r="G127" t="str">
            <v>10GBASE-ER SFP+ optic (LC), for up to 40km over SMF</v>
          </cell>
          <cell r="H127">
            <v>0</v>
          </cell>
          <cell r="I127">
            <v>10000</v>
          </cell>
          <cell r="J127">
            <v>9995</v>
          </cell>
          <cell r="K127" t="str">
            <v>A</v>
          </cell>
          <cell r="L127">
            <v>0</v>
          </cell>
          <cell r="M127">
            <v>0</v>
          </cell>
          <cell r="N127">
            <v>0</v>
          </cell>
          <cell r="O127">
            <v>0</v>
          </cell>
          <cell r="P127">
            <v>0</v>
          </cell>
          <cell r="Q127">
            <v>0</v>
          </cell>
          <cell r="R127">
            <v>0</v>
          </cell>
          <cell r="S127">
            <v>5797</v>
          </cell>
          <cell r="T127">
            <v>5997</v>
          </cell>
          <cell r="U127">
            <v>5197</v>
          </cell>
          <cell r="V127">
            <v>4998</v>
          </cell>
          <cell r="W127">
            <v>0</v>
          </cell>
          <cell r="X127" t="str">
            <v>A1</v>
          </cell>
          <cell r="Y127">
            <v>0.42</v>
          </cell>
          <cell r="Z127">
            <v>0.4</v>
          </cell>
          <cell r="AA127">
            <v>0.48</v>
          </cell>
          <cell r="AB127">
            <v>0.5</v>
          </cell>
          <cell r="AC127">
            <v>0</v>
          </cell>
          <cell r="AD127">
            <v>0</v>
          </cell>
          <cell r="AE127" t="str">
            <v>HARDWARE</v>
          </cell>
          <cell r="AF127" t="str">
            <v>OPTICS</v>
          </cell>
          <cell r="AG127" t="str">
            <v>10G OPTICS</v>
          </cell>
          <cell r="AH127" t="str">
            <v>HARDWARE</v>
          </cell>
          <cell r="AI127" t="str">
            <v>132-8</v>
          </cell>
          <cell r="AJ127" t="str">
            <v>non-TAA</v>
          </cell>
          <cell r="AK127" t="str">
            <v>13 mos</v>
          </cell>
          <cell r="AL127">
            <v>80</v>
          </cell>
          <cell r="AM127" t="str">
            <v>5A991</v>
          </cell>
        </row>
        <row r="128">
          <cell r="F128" t="str">
            <v>10G-SFPP-LR</v>
          </cell>
          <cell r="G128" t="str">
            <v>10GBASE-LR, SFP+ optic (LC), for up to 10km over SMF</v>
          </cell>
          <cell r="H128" t="str">
            <v>G620 MID-MOUNT RACK KIT for 2 post racks</v>
          </cell>
          <cell r="I128">
            <v>2745</v>
          </cell>
          <cell r="J128">
            <v>2745</v>
          </cell>
          <cell r="K128" t="str">
            <v>A</v>
          </cell>
          <cell r="L128">
            <v>0</v>
          </cell>
          <cell r="M128">
            <v>0</v>
          </cell>
          <cell r="N128">
            <v>0</v>
          </cell>
          <cell r="O128">
            <v>0</v>
          </cell>
          <cell r="P128">
            <v>0</v>
          </cell>
          <cell r="Q128">
            <v>0</v>
          </cell>
          <cell r="R128">
            <v>0</v>
          </cell>
          <cell r="S128">
            <v>1592</v>
          </cell>
          <cell r="T128">
            <v>1647</v>
          </cell>
          <cell r="U128">
            <v>1427</v>
          </cell>
          <cell r="V128">
            <v>1373</v>
          </cell>
          <cell r="W128">
            <v>0</v>
          </cell>
          <cell r="X128" t="str">
            <v>A1</v>
          </cell>
          <cell r="Y128">
            <v>0.42</v>
          </cell>
          <cell r="Z128">
            <v>0.4</v>
          </cell>
          <cell r="AA128">
            <v>0.48</v>
          </cell>
          <cell r="AB128">
            <v>0.5</v>
          </cell>
          <cell r="AC128">
            <v>0</v>
          </cell>
          <cell r="AD128">
            <v>0</v>
          </cell>
          <cell r="AE128" t="str">
            <v>HARDWARE</v>
          </cell>
          <cell r="AF128" t="str">
            <v>OPTICS</v>
          </cell>
          <cell r="AG128" t="str">
            <v>10G OPTICS</v>
          </cell>
          <cell r="AH128" t="str">
            <v>HARDWARE</v>
          </cell>
          <cell r="AI128" t="str">
            <v>132-8</v>
          </cell>
          <cell r="AJ128" t="str">
            <v>non-TAA</v>
          </cell>
          <cell r="AK128" t="str">
            <v>13 mos</v>
          </cell>
          <cell r="AL128">
            <v>80</v>
          </cell>
          <cell r="AM128" t="str">
            <v>5A991</v>
          </cell>
        </row>
        <row r="129">
          <cell r="F129" t="str">
            <v>10G-SFPP-LR-8</v>
          </cell>
          <cell r="G129" t="str">
            <v>10GBASE-LR,SFPP SMF LC CONNECTOR 8-PACK</v>
          </cell>
          <cell r="H129" t="str">
            <v>G620 MID-MOUNT RACK KIT for 2 post racks</v>
          </cell>
          <cell r="I129">
            <v>21960</v>
          </cell>
          <cell r="J129">
            <v>15160</v>
          </cell>
          <cell r="K129" t="str">
            <v>A</v>
          </cell>
          <cell r="L129">
            <v>0</v>
          </cell>
          <cell r="M129">
            <v>0</v>
          </cell>
          <cell r="N129">
            <v>0</v>
          </cell>
          <cell r="O129">
            <v>0</v>
          </cell>
          <cell r="P129">
            <v>0</v>
          </cell>
          <cell r="Q129">
            <v>0</v>
          </cell>
          <cell r="R129">
            <v>0</v>
          </cell>
          <cell r="S129">
            <v>8793</v>
          </cell>
          <cell r="T129">
            <v>9096</v>
          </cell>
          <cell r="U129">
            <v>7883</v>
          </cell>
          <cell r="V129">
            <v>7580</v>
          </cell>
          <cell r="W129">
            <v>0</v>
          </cell>
          <cell r="X129" t="str">
            <v>A1</v>
          </cell>
          <cell r="Y129">
            <v>0.42</v>
          </cell>
          <cell r="Z129">
            <v>0.4</v>
          </cell>
          <cell r="AA129">
            <v>0.48</v>
          </cell>
          <cell r="AB129">
            <v>0.5</v>
          </cell>
          <cell r="AC129">
            <v>0</v>
          </cell>
          <cell r="AD129">
            <v>0</v>
          </cell>
          <cell r="AE129" t="str">
            <v>HARDWARE</v>
          </cell>
          <cell r="AF129" t="str">
            <v>OPTICS</v>
          </cell>
          <cell r="AG129" t="str">
            <v>10G OPTICS</v>
          </cell>
          <cell r="AH129" t="str">
            <v>HARDWARE</v>
          </cell>
          <cell r="AI129" t="str">
            <v>132-8</v>
          </cell>
          <cell r="AJ129" t="str">
            <v>non-TAA</v>
          </cell>
          <cell r="AK129" t="str">
            <v>13 mos</v>
          </cell>
          <cell r="AL129">
            <v>80</v>
          </cell>
          <cell r="AM129" t="str">
            <v>5A991</v>
          </cell>
        </row>
        <row r="130">
          <cell r="F130" t="str">
            <v>10G-SFPP-SR</v>
          </cell>
          <cell r="G130" t="str">
            <v>10GBASE-SR, SFP+ optic (LC), target range 300m over MMF</v>
          </cell>
          <cell r="H130" t="str">
            <v>G620 MID-MOUNT RACK KIT for 2 post racks</v>
          </cell>
          <cell r="I130">
            <v>1370</v>
          </cell>
          <cell r="J130">
            <v>990</v>
          </cell>
          <cell r="K130" t="str">
            <v>A</v>
          </cell>
          <cell r="L130">
            <v>0</v>
          </cell>
          <cell r="M130">
            <v>0</v>
          </cell>
          <cell r="N130">
            <v>0</v>
          </cell>
          <cell r="O130">
            <v>0</v>
          </cell>
          <cell r="P130">
            <v>0</v>
          </cell>
          <cell r="Q130">
            <v>0</v>
          </cell>
          <cell r="R130">
            <v>0</v>
          </cell>
          <cell r="S130">
            <v>574</v>
          </cell>
          <cell r="T130">
            <v>594</v>
          </cell>
          <cell r="U130">
            <v>515</v>
          </cell>
          <cell r="V130">
            <v>495</v>
          </cell>
          <cell r="W130">
            <v>0</v>
          </cell>
          <cell r="X130" t="str">
            <v>A1</v>
          </cell>
          <cell r="Y130">
            <v>0.42</v>
          </cell>
          <cell r="Z130">
            <v>0.4</v>
          </cell>
          <cell r="AA130">
            <v>0.48</v>
          </cell>
          <cell r="AB130">
            <v>0.5</v>
          </cell>
          <cell r="AC130">
            <v>0</v>
          </cell>
          <cell r="AD130">
            <v>0</v>
          </cell>
          <cell r="AE130" t="str">
            <v>HARDWARE</v>
          </cell>
          <cell r="AF130" t="str">
            <v>OPTICS</v>
          </cell>
          <cell r="AG130" t="str">
            <v>10G OPTICS</v>
          </cell>
          <cell r="AH130" t="str">
            <v>HARDWARE</v>
          </cell>
          <cell r="AI130" t="str">
            <v>132-8</v>
          </cell>
          <cell r="AJ130" t="str">
            <v>non-TAA</v>
          </cell>
          <cell r="AK130" t="str">
            <v>13 mos</v>
          </cell>
          <cell r="AL130">
            <v>80</v>
          </cell>
          <cell r="AM130" t="str">
            <v>5A991</v>
          </cell>
        </row>
        <row r="131">
          <cell r="F131" t="str">
            <v>10G-SFPP-SR-8</v>
          </cell>
          <cell r="G131" t="str">
            <v>10GBASE-SR,SFPP MMF LC CONNECTOR 8-PACK</v>
          </cell>
          <cell r="H131" t="str">
            <v>G620 MID-MOUNT RACK KIT for 2 post racks</v>
          </cell>
          <cell r="I131">
            <v>6880</v>
          </cell>
          <cell r="J131">
            <v>5160</v>
          </cell>
          <cell r="K131" t="str">
            <v>A</v>
          </cell>
          <cell r="L131">
            <v>0</v>
          </cell>
          <cell r="M131">
            <v>0</v>
          </cell>
          <cell r="N131">
            <v>0</v>
          </cell>
          <cell r="O131">
            <v>0</v>
          </cell>
          <cell r="P131">
            <v>0</v>
          </cell>
          <cell r="Q131">
            <v>0</v>
          </cell>
          <cell r="R131">
            <v>0</v>
          </cell>
          <cell r="S131">
            <v>2993</v>
          </cell>
          <cell r="T131">
            <v>3096</v>
          </cell>
          <cell r="U131">
            <v>2683</v>
          </cell>
          <cell r="V131">
            <v>2580</v>
          </cell>
          <cell r="W131">
            <v>0</v>
          </cell>
          <cell r="X131" t="str">
            <v>A1</v>
          </cell>
          <cell r="Y131">
            <v>0.42</v>
          </cell>
          <cell r="Z131">
            <v>0.4</v>
          </cell>
          <cell r="AA131">
            <v>0.48</v>
          </cell>
          <cell r="AB131">
            <v>0.5</v>
          </cell>
          <cell r="AC131">
            <v>0</v>
          </cell>
          <cell r="AD131">
            <v>0</v>
          </cell>
          <cell r="AE131" t="str">
            <v>HARDWARE</v>
          </cell>
          <cell r="AF131" t="str">
            <v>OPTICS</v>
          </cell>
          <cell r="AG131" t="str">
            <v>10G OPTICS</v>
          </cell>
          <cell r="AH131" t="str">
            <v>HARDWARE</v>
          </cell>
          <cell r="AI131" t="str">
            <v>132-8</v>
          </cell>
          <cell r="AJ131" t="str">
            <v>non-TAA</v>
          </cell>
          <cell r="AK131" t="str">
            <v>13 mos</v>
          </cell>
          <cell r="AL131">
            <v>80</v>
          </cell>
          <cell r="AM131" t="str">
            <v>5A991</v>
          </cell>
        </row>
        <row r="132">
          <cell r="F132" t="str">
            <v>10G-SFPP-TWX-0101</v>
          </cell>
          <cell r="G132" t="str">
            <v>DIRECT ATTACHED SFPP ACTIVE COPPER,1M,1-PACK</v>
          </cell>
          <cell r="H132" t="str">
            <v>G620 MID-MOUNT RACK KIT for 2 post racks</v>
          </cell>
          <cell r="I132">
            <v>150</v>
          </cell>
          <cell r="J132">
            <v>150</v>
          </cell>
          <cell r="K132" t="str">
            <v>A</v>
          </cell>
          <cell r="L132">
            <v>0</v>
          </cell>
          <cell r="M132">
            <v>0</v>
          </cell>
          <cell r="N132">
            <v>0</v>
          </cell>
          <cell r="O132">
            <v>0</v>
          </cell>
          <cell r="P132">
            <v>0</v>
          </cell>
          <cell r="Q132">
            <v>0</v>
          </cell>
          <cell r="R132">
            <v>0</v>
          </cell>
          <cell r="S132">
            <v>87</v>
          </cell>
          <cell r="T132">
            <v>90</v>
          </cell>
          <cell r="U132">
            <v>78</v>
          </cell>
          <cell r="V132">
            <v>75</v>
          </cell>
          <cell r="W132">
            <v>0</v>
          </cell>
          <cell r="X132" t="str">
            <v>A1</v>
          </cell>
          <cell r="Y132">
            <v>0.42</v>
          </cell>
          <cell r="Z132">
            <v>0.4</v>
          </cell>
          <cell r="AA132">
            <v>0.48</v>
          </cell>
          <cell r="AB132">
            <v>0.5</v>
          </cell>
          <cell r="AC132">
            <v>0</v>
          </cell>
          <cell r="AD132">
            <v>0</v>
          </cell>
          <cell r="AE132" t="str">
            <v>HARDWARE</v>
          </cell>
          <cell r="AF132" t="str">
            <v>OPTICS</v>
          </cell>
          <cell r="AG132" t="str">
            <v>10G OPTICS</v>
          </cell>
          <cell r="AH132" t="str">
            <v>HARDWARE</v>
          </cell>
          <cell r="AI132" t="str">
            <v>132-8</v>
          </cell>
          <cell r="AJ132" t="str">
            <v>non-TAA</v>
          </cell>
          <cell r="AK132" t="str">
            <v>13 mos</v>
          </cell>
          <cell r="AL132">
            <v>80</v>
          </cell>
          <cell r="AM132" t="str">
            <v>EAR99</v>
          </cell>
        </row>
        <row r="133">
          <cell r="F133" t="str">
            <v>10G-SFPP-TWX-0108</v>
          </cell>
          <cell r="G133" t="str">
            <v>DIRECT ATTACHED SFPP COPPER,1M,8-PACK</v>
          </cell>
          <cell r="H133" t="str">
            <v>G620 MID-MOUNT RACK KIT for 2 post racks</v>
          </cell>
          <cell r="I133">
            <v>1080</v>
          </cell>
          <cell r="J133">
            <v>1080</v>
          </cell>
          <cell r="K133" t="str">
            <v>A</v>
          </cell>
          <cell r="L133">
            <v>0</v>
          </cell>
          <cell r="M133">
            <v>0</v>
          </cell>
          <cell r="N133">
            <v>0</v>
          </cell>
          <cell r="O133">
            <v>0</v>
          </cell>
          <cell r="P133">
            <v>0</v>
          </cell>
          <cell r="Q133">
            <v>0</v>
          </cell>
          <cell r="R133">
            <v>0</v>
          </cell>
          <cell r="S133">
            <v>626</v>
          </cell>
          <cell r="T133">
            <v>648</v>
          </cell>
          <cell r="U133">
            <v>562</v>
          </cell>
          <cell r="V133">
            <v>540</v>
          </cell>
          <cell r="W133">
            <v>0</v>
          </cell>
          <cell r="X133" t="str">
            <v>A1</v>
          </cell>
          <cell r="Y133">
            <v>0.42</v>
          </cell>
          <cell r="Z133">
            <v>0.4</v>
          </cell>
          <cell r="AA133">
            <v>0.48</v>
          </cell>
          <cell r="AB133">
            <v>0.5</v>
          </cell>
          <cell r="AC133">
            <v>0</v>
          </cell>
          <cell r="AD133">
            <v>0</v>
          </cell>
          <cell r="AE133" t="str">
            <v>HARDWARE</v>
          </cell>
          <cell r="AF133" t="str">
            <v>OPTICS</v>
          </cell>
          <cell r="AG133" t="str">
            <v>10G OPTICS</v>
          </cell>
          <cell r="AH133" t="str">
            <v>HARDWARE</v>
          </cell>
          <cell r="AI133" t="str">
            <v>132-8</v>
          </cell>
          <cell r="AJ133" t="str">
            <v>non-TAA</v>
          </cell>
          <cell r="AK133" t="str">
            <v>13 mos</v>
          </cell>
          <cell r="AL133">
            <v>80</v>
          </cell>
          <cell r="AM133" t="str">
            <v>EAR99</v>
          </cell>
        </row>
        <row r="134">
          <cell r="F134" t="str">
            <v>10G-SFPP-TWX-0301</v>
          </cell>
          <cell r="G134" t="str">
            <v>DIRECT ATTACHED SFPP ACTIVE COPPER,3M,1-PACK</v>
          </cell>
          <cell r="H134" t="str">
            <v>G620 MID-MOUNT RACK KIT for 2 post racks</v>
          </cell>
          <cell r="I134">
            <v>210</v>
          </cell>
          <cell r="J134">
            <v>210</v>
          </cell>
          <cell r="K134" t="str">
            <v>A</v>
          </cell>
          <cell r="L134">
            <v>0</v>
          </cell>
          <cell r="M134">
            <v>0</v>
          </cell>
          <cell r="N134">
            <v>0</v>
          </cell>
          <cell r="O134">
            <v>0</v>
          </cell>
          <cell r="P134">
            <v>0</v>
          </cell>
          <cell r="Q134">
            <v>0</v>
          </cell>
          <cell r="R134">
            <v>0</v>
          </cell>
          <cell r="S134">
            <v>122</v>
          </cell>
          <cell r="T134">
            <v>126</v>
          </cell>
          <cell r="U134">
            <v>109</v>
          </cell>
          <cell r="V134">
            <v>105</v>
          </cell>
          <cell r="W134">
            <v>0</v>
          </cell>
          <cell r="X134" t="str">
            <v>A1</v>
          </cell>
          <cell r="Y134">
            <v>0.42</v>
          </cell>
          <cell r="Z134">
            <v>0.4</v>
          </cell>
          <cell r="AA134">
            <v>0.48</v>
          </cell>
          <cell r="AB134">
            <v>0.5</v>
          </cell>
          <cell r="AC134">
            <v>0</v>
          </cell>
          <cell r="AD134">
            <v>0</v>
          </cell>
          <cell r="AE134" t="str">
            <v>HARDWARE</v>
          </cell>
          <cell r="AF134" t="str">
            <v>OPTICS</v>
          </cell>
          <cell r="AG134" t="str">
            <v>10G OPTICS</v>
          </cell>
          <cell r="AH134" t="str">
            <v>HARDWARE</v>
          </cell>
          <cell r="AI134" t="str">
            <v>132-8</v>
          </cell>
          <cell r="AJ134" t="str">
            <v>non-TAA</v>
          </cell>
          <cell r="AK134" t="str">
            <v>13 mos</v>
          </cell>
          <cell r="AL134">
            <v>80</v>
          </cell>
          <cell r="AM134" t="str">
            <v>EAR99</v>
          </cell>
        </row>
        <row r="135">
          <cell r="F135" t="str">
            <v>10G-SFPP-TWX-0308</v>
          </cell>
          <cell r="G135" t="str">
            <v>DIRECT ATTACHED SFPP COPPER,3M,8-PACK</v>
          </cell>
          <cell r="H135" t="str">
            <v>G620 MID-MOUNT RACK KIT for 2 post racks</v>
          </cell>
          <cell r="I135">
            <v>1512</v>
          </cell>
          <cell r="J135">
            <v>1512</v>
          </cell>
          <cell r="K135" t="str">
            <v>A</v>
          </cell>
          <cell r="L135">
            <v>0</v>
          </cell>
          <cell r="M135">
            <v>0</v>
          </cell>
          <cell r="N135">
            <v>0</v>
          </cell>
          <cell r="O135">
            <v>0</v>
          </cell>
          <cell r="P135">
            <v>0</v>
          </cell>
          <cell r="Q135">
            <v>0</v>
          </cell>
          <cell r="R135">
            <v>0</v>
          </cell>
          <cell r="S135">
            <v>877</v>
          </cell>
          <cell r="T135">
            <v>907</v>
          </cell>
          <cell r="U135">
            <v>786</v>
          </cell>
          <cell r="V135">
            <v>756</v>
          </cell>
          <cell r="W135">
            <v>0</v>
          </cell>
          <cell r="X135" t="str">
            <v>A1</v>
          </cell>
          <cell r="Y135">
            <v>0.42</v>
          </cell>
          <cell r="Z135">
            <v>0.4</v>
          </cell>
          <cell r="AA135">
            <v>0.48</v>
          </cell>
          <cell r="AB135">
            <v>0.5</v>
          </cell>
          <cell r="AC135">
            <v>0</v>
          </cell>
          <cell r="AD135">
            <v>0</v>
          </cell>
          <cell r="AE135" t="str">
            <v>HARDWARE</v>
          </cell>
          <cell r="AF135" t="str">
            <v>OPTICS</v>
          </cell>
          <cell r="AG135" t="str">
            <v>10G OPTICS</v>
          </cell>
          <cell r="AH135" t="str">
            <v>HARDWARE</v>
          </cell>
          <cell r="AI135" t="str">
            <v>132-8</v>
          </cell>
          <cell r="AJ135" t="str">
            <v>non-TAA</v>
          </cell>
          <cell r="AK135" t="str">
            <v>13 mos</v>
          </cell>
          <cell r="AL135">
            <v>80</v>
          </cell>
          <cell r="AM135" t="str">
            <v>EAR99</v>
          </cell>
        </row>
        <row r="136">
          <cell r="F136" t="str">
            <v>10G-SFPP-TWX-0501</v>
          </cell>
          <cell r="G136" t="str">
            <v>DIRECT ATTACHED SFPP ACTIVE COPPER,5M,1-PACK</v>
          </cell>
          <cell r="H136" t="str">
            <v>G620 MID-MOUNT RACK KIT for 2 post racks</v>
          </cell>
          <cell r="I136">
            <v>260</v>
          </cell>
          <cell r="J136">
            <v>260</v>
          </cell>
          <cell r="K136" t="str">
            <v>A</v>
          </cell>
          <cell r="L136">
            <v>0</v>
          </cell>
          <cell r="M136">
            <v>0</v>
          </cell>
          <cell r="N136">
            <v>0</v>
          </cell>
          <cell r="O136">
            <v>0</v>
          </cell>
          <cell r="P136">
            <v>0</v>
          </cell>
          <cell r="Q136">
            <v>0</v>
          </cell>
          <cell r="R136">
            <v>0</v>
          </cell>
          <cell r="S136">
            <v>151</v>
          </cell>
          <cell r="T136">
            <v>156</v>
          </cell>
          <cell r="U136">
            <v>135</v>
          </cell>
          <cell r="V136">
            <v>130</v>
          </cell>
          <cell r="W136">
            <v>0</v>
          </cell>
          <cell r="X136" t="str">
            <v>A1</v>
          </cell>
          <cell r="Y136">
            <v>0.42</v>
          </cell>
          <cell r="Z136">
            <v>0.4</v>
          </cell>
          <cell r="AA136">
            <v>0.48</v>
          </cell>
          <cell r="AB136">
            <v>0.5</v>
          </cell>
          <cell r="AC136">
            <v>0</v>
          </cell>
          <cell r="AD136">
            <v>0</v>
          </cell>
          <cell r="AE136" t="str">
            <v>HARDWARE</v>
          </cell>
          <cell r="AF136" t="str">
            <v>OPTICS</v>
          </cell>
          <cell r="AG136" t="str">
            <v>10G OPTICS</v>
          </cell>
          <cell r="AH136" t="str">
            <v>HARDWARE</v>
          </cell>
          <cell r="AI136" t="str">
            <v>132-8</v>
          </cell>
          <cell r="AJ136" t="str">
            <v>non-TAA</v>
          </cell>
          <cell r="AK136" t="str">
            <v>13 mos</v>
          </cell>
          <cell r="AL136">
            <v>80</v>
          </cell>
          <cell r="AM136" t="str">
            <v>EAR99</v>
          </cell>
        </row>
        <row r="137">
          <cell r="F137" t="str">
            <v>10G-SFPP-TWX-0508</v>
          </cell>
          <cell r="G137" t="str">
            <v>DIRECT ATTACHED SFPP COPPER,5M,8-PACK</v>
          </cell>
          <cell r="H137" t="str">
            <v>G620 MID-MOUNT RACK KIT for 2 post racks</v>
          </cell>
          <cell r="I137">
            <v>1872</v>
          </cell>
          <cell r="J137">
            <v>1872</v>
          </cell>
          <cell r="K137" t="str">
            <v>A</v>
          </cell>
          <cell r="L137">
            <v>0</v>
          </cell>
          <cell r="M137">
            <v>0</v>
          </cell>
          <cell r="N137">
            <v>0</v>
          </cell>
          <cell r="O137">
            <v>0</v>
          </cell>
          <cell r="P137">
            <v>0</v>
          </cell>
          <cell r="Q137">
            <v>0</v>
          </cell>
          <cell r="R137">
            <v>0</v>
          </cell>
          <cell r="S137">
            <v>1086</v>
          </cell>
          <cell r="T137">
            <v>1123</v>
          </cell>
          <cell r="U137">
            <v>973</v>
          </cell>
          <cell r="V137">
            <v>936</v>
          </cell>
          <cell r="W137">
            <v>0</v>
          </cell>
          <cell r="X137" t="str">
            <v>A1</v>
          </cell>
          <cell r="Y137">
            <v>0.42</v>
          </cell>
          <cell r="Z137">
            <v>0.4</v>
          </cell>
          <cell r="AA137">
            <v>0.48</v>
          </cell>
          <cell r="AB137">
            <v>0.5</v>
          </cell>
          <cell r="AC137">
            <v>0</v>
          </cell>
          <cell r="AD137">
            <v>0</v>
          </cell>
          <cell r="AE137" t="str">
            <v>HARDWARE</v>
          </cell>
          <cell r="AF137" t="str">
            <v>OPTICS</v>
          </cell>
          <cell r="AG137" t="str">
            <v>10G OPTICS</v>
          </cell>
          <cell r="AH137" t="str">
            <v>HARDWARE</v>
          </cell>
          <cell r="AI137" t="str">
            <v>132-8</v>
          </cell>
          <cell r="AJ137" t="str">
            <v>non-TAA</v>
          </cell>
          <cell r="AK137" t="str">
            <v>13 mos</v>
          </cell>
          <cell r="AL137">
            <v>80</v>
          </cell>
          <cell r="AM137" t="str">
            <v>EAR99</v>
          </cell>
        </row>
        <row r="138">
          <cell r="F138" t="str">
            <v>10G-SFPP-USR</v>
          </cell>
          <cell r="G138" t="str">
            <v>10GE USR SFP+ optic (LC), target range 100m over MMF, 1-pack</v>
          </cell>
          <cell r="H138" t="str">
            <v>G620 MID-MOUNT RACK KIT for 2 post racks</v>
          </cell>
          <cell r="I138">
            <v>750</v>
          </cell>
          <cell r="J138">
            <v>750</v>
          </cell>
          <cell r="K138" t="str">
            <v>A</v>
          </cell>
          <cell r="L138">
            <v>0</v>
          </cell>
          <cell r="M138">
            <v>0</v>
          </cell>
          <cell r="N138">
            <v>0</v>
          </cell>
          <cell r="O138">
            <v>0</v>
          </cell>
          <cell r="P138">
            <v>0</v>
          </cell>
          <cell r="Q138">
            <v>0</v>
          </cell>
          <cell r="R138">
            <v>0</v>
          </cell>
          <cell r="S138">
            <v>435</v>
          </cell>
          <cell r="T138">
            <v>450</v>
          </cell>
          <cell r="U138">
            <v>390</v>
          </cell>
          <cell r="V138">
            <v>375</v>
          </cell>
          <cell r="W138">
            <v>0</v>
          </cell>
          <cell r="X138" t="str">
            <v>A1</v>
          </cell>
          <cell r="Y138">
            <v>0.42</v>
          </cell>
          <cell r="Z138">
            <v>0.4</v>
          </cell>
          <cell r="AA138">
            <v>0.48</v>
          </cell>
          <cell r="AB138">
            <v>0.5</v>
          </cell>
          <cell r="AC138">
            <v>0</v>
          </cell>
          <cell r="AD138">
            <v>0</v>
          </cell>
          <cell r="AE138" t="str">
            <v>HARDWARE</v>
          </cell>
          <cell r="AF138" t="str">
            <v>OPTICS</v>
          </cell>
          <cell r="AG138" t="str">
            <v>10G OPTICS</v>
          </cell>
          <cell r="AH138" t="str">
            <v>HARDWARE</v>
          </cell>
          <cell r="AI138" t="str">
            <v>132-8</v>
          </cell>
          <cell r="AJ138" t="str">
            <v>non-TAA</v>
          </cell>
          <cell r="AK138" t="str">
            <v>13 mos</v>
          </cell>
          <cell r="AL138">
            <v>80</v>
          </cell>
          <cell r="AM138" t="str">
            <v>5A991</v>
          </cell>
        </row>
        <row r="139">
          <cell r="F139" t="str">
            <v>10G-SFPP-USR-8</v>
          </cell>
          <cell r="G139" t="str">
            <v>10GE USR SFP+ optic (LC), target range 100m over MMF, 8-pack</v>
          </cell>
          <cell r="H139" t="str">
            <v>G620 MID-MOUNT RACK KIT for 2 post racks</v>
          </cell>
          <cell r="I139">
            <v>5400</v>
          </cell>
          <cell r="J139">
            <v>5400</v>
          </cell>
          <cell r="K139" t="str">
            <v>A</v>
          </cell>
          <cell r="L139">
            <v>0</v>
          </cell>
          <cell r="M139">
            <v>0</v>
          </cell>
          <cell r="N139">
            <v>0</v>
          </cell>
          <cell r="O139">
            <v>0</v>
          </cell>
          <cell r="P139">
            <v>0</v>
          </cell>
          <cell r="Q139">
            <v>0</v>
          </cell>
          <cell r="R139">
            <v>0</v>
          </cell>
          <cell r="S139">
            <v>3132</v>
          </cell>
          <cell r="T139">
            <v>3240</v>
          </cell>
          <cell r="U139">
            <v>2808</v>
          </cell>
          <cell r="V139">
            <v>2700</v>
          </cell>
          <cell r="W139">
            <v>0</v>
          </cell>
          <cell r="X139" t="str">
            <v>A1</v>
          </cell>
          <cell r="Y139">
            <v>0.42</v>
          </cell>
          <cell r="Z139">
            <v>0.4</v>
          </cell>
          <cell r="AA139">
            <v>0.48</v>
          </cell>
          <cell r="AB139">
            <v>0.5</v>
          </cell>
          <cell r="AC139">
            <v>0</v>
          </cell>
          <cell r="AD139">
            <v>0</v>
          </cell>
          <cell r="AE139" t="str">
            <v>HARDWARE</v>
          </cell>
          <cell r="AF139" t="str">
            <v>OPTICS</v>
          </cell>
          <cell r="AG139" t="str">
            <v>10G OPTICS</v>
          </cell>
          <cell r="AH139" t="str">
            <v>HARDWARE</v>
          </cell>
          <cell r="AI139" t="str">
            <v>132-8</v>
          </cell>
          <cell r="AJ139" t="str">
            <v>non-TAA</v>
          </cell>
          <cell r="AK139" t="str">
            <v>13 mos</v>
          </cell>
          <cell r="AL139">
            <v>80</v>
          </cell>
          <cell r="AM139" t="str">
            <v>5A991</v>
          </cell>
        </row>
        <row r="140">
          <cell r="F140" t="str">
            <v>10G-SFPP-ZRD-T</v>
          </cell>
          <cell r="G140" t="str">
            <v>10GBASE-ZRD TUNABLE DWDM 80 KM SFP+</v>
          </cell>
          <cell r="H140">
            <v>0</v>
          </cell>
          <cell r="I140">
            <v>19900</v>
          </cell>
          <cell r="J140">
            <v>19900</v>
          </cell>
          <cell r="K140" t="str">
            <v>A</v>
          </cell>
          <cell r="L140">
            <v>0</v>
          </cell>
          <cell r="M140">
            <v>0</v>
          </cell>
          <cell r="N140">
            <v>0</v>
          </cell>
          <cell r="O140">
            <v>0</v>
          </cell>
          <cell r="P140">
            <v>0</v>
          </cell>
          <cell r="Q140">
            <v>0</v>
          </cell>
          <cell r="R140">
            <v>0</v>
          </cell>
          <cell r="S140">
            <v>11542</v>
          </cell>
          <cell r="T140">
            <v>11940</v>
          </cell>
          <cell r="U140">
            <v>10348</v>
          </cell>
          <cell r="V140">
            <v>9950</v>
          </cell>
          <cell r="W140">
            <v>0</v>
          </cell>
          <cell r="X140" t="str">
            <v>A1</v>
          </cell>
          <cell r="Y140">
            <v>0.42</v>
          </cell>
          <cell r="Z140">
            <v>0.4</v>
          </cell>
          <cell r="AA140">
            <v>0.48</v>
          </cell>
          <cell r="AB140">
            <v>0.5</v>
          </cell>
          <cell r="AC140">
            <v>0</v>
          </cell>
          <cell r="AD140">
            <v>0</v>
          </cell>
          <cell r="AE140" t="str">
            <v>HARDWARE</v>
          </cell>
          <cell r="AF140" t="str">
            <v>OPTICS</v>
          </cell>
          <cell r="AG140" t="str">
            <v>10G OPTICS</v>
          </cell>
          <cell r="AH140" t="str">
            <v>HARDWARE</v>
          </cell>
          <cell r="AI140" t="str">
            <v>132-8</v>
          </cell>
          <cell r="AJ140" t="str">
            <v>non-TAA</v>
          </cell>
          <cell r="AK140" t="str">
            <v>13 mos</v>
          </cell>
          <cell r="AL140">
            <v>80</v>
          </cell>
          <cell r="AM140" t="str">
            <v>5A991</v>
          </cell>
        </row>
        <row r="141">
          <cell r="F141" t="str">
            <v>40G-QSFP-4SFP-C-0101</v>
          </cell>
          <cell r="G141" t="str">
            <v>4x10GE Direct Attached QSFP+ to 4 SFP+ Active Copper Breakout Cable, 1m, 1-pack</v>
          </cell>
          <cell r="H141" t="str">
            <v>G620 MID-MOUNT RACK KIT for 2 post racks</v>
          </cell>
          <cell r="I141">
            <v>650</v>
          </cell>
          <cell r="J141">
            <v>650</v>
          </cell>
          <cell r="K141" t="str">
            <v>A</v>
          </cell>
          <cell r="L141">
            <v>0</v>
          </cell>
          <cell r="M141">
            <v>0</v>
          </cell>
          <cell r="N141">
            <v>0</v>
          </cell>
          <cell r="O141">
            <v>0</v>
          </cell>
          <cell r="P141">
            <v>0</v>
          </cell>
          <cell r="Q141">
            <v>0</v>
          </cell>
          <cell r="R141">
            <v>0</v>
          </cell>
          <cell r="S141">
            <v>377</v>
          </cell>
          <cell r="T141">
            <v>390</v>
          </cell>
          <cell r="U141">
            <v>338</v>
          </cell>
          <cell r="V141">
            <v>325</v>
          </cell>
          <cell r="W141">
            <v>0</v>
          </cell>
          <cell r="X141" t="str">
            <v>A1</v>
          </cell>
          <cell r="Y141">
            <v>0.42</v>
          </cell>
          <cell r="Z141">
            <v>0.4</v>
          </cell>
          <cell r="AA141">
            <v>0.48</v>
          </cell>
          <cell r="AB141">
            <v>0.5</v>
          </cell>
          <cell r="AC141">
            <v>0</v>
          </cell>
          <cell r="AD141">
            <v>0</v>
          </cell>
          <cell r="AE141" t="str">
            <v>HARDWARE</v>
          </cell>
          <cell r="AF141" t="str">
            <v>OTHER-IP</v>
          </cell>
          <cell r="AG141" t="str">
            <v>IP ACCESSORIES</v>
          </cell>
          <cell r="AH141" t="str">
            <v>HARDWARE</v>
          </cell>
          <cell r="AI141" t="str">
            <v>132-8</v>
          </cell>
          <cell r="AJ141" t="str">
            <v>non-TAA</v>
          </cell>
          <cell r="AK141" t="str">
            <v>13 mos</v>
          </cell>
          <cell r="AL141">
            <v>80</v>
          </cell>
          <cell r="AM141" t="str">
            <v>EAR99</v>
          </cell>
        </row>
        <row r="142">
          <cell r="F142" t="str">
            <v>40G-QSFP-4SFP-C-0301</v>
          </cell>
          <cell r="G142" t="str">
            <v>4x10GE Direct Attached QSFP+ to 4 SFP+ Active Copper Breakout Cable, 3m, 1-pack</v>
          </cell>
          <cell r="H142" t="str">
            <v>G620 MID-MOUNT RACK KIT for 2 post racks</v>
          </cell>
          <cell r="I142">
            <v>800</v>
          </cell>
          <cell r="J142">
            <v>800</v>
          </cell>
          <cell r="K142" t="str">
            <v>A</v>
          </cell>
          <cell r="L142">
            <v>0</v>
          </cell>
          <cell r="M142">
            <v>0</v>
          </cell>
          <cell r="N142">
            <v>0</v>
          </cell>
          <cell r="O142">
            <v>0</v>
          </cell>
          <cell r="P142">
            <v>0</v>
          </cell>
          <cell r="Q142">
            <v>0</v>
          </cell>
          <cell r="R142">
            <v>0</v>
          </cell>
          <cell r="S142">
            <v>464</v>
          </cell>
          <cell r="T142">
            <v>480</v>
          </cell>
          <cell r="U142">
            <v>416</v>
          </cell>
          <cell r="V142">
            <v>400</v>
          </cell>
          <cell r="W142">
            <v>0</v>
          </cell>
          <cell r="X142" t="str">
            <v>A1</v>
          </cell>
          <cell r="Y142">
            <v>0.42</v>
          </cell>
          <cell r="Z142">
            <v>0.4</v>
          </cell>
          <cell r="AA142">
            <v>0.48</v>
          </cell>
          <cell r="AB142">
            <v>0.5</v>
          </cell>
          <cell r="AC142">
            <v>0</v>
          </cell>
          <cell r="AD142">
            <v>0</v>
          </cell>
          <cell r="AE142" t="str">
            <v>HARDWARE</v>
          </cell>
          <cell r="AF142" t="str">
            <v>OTHER-IP</v>
          </cell>
          <cell r="AG142" t="str">
            <v>IP ACCESSORIES</v>
          </cell>
          <cell r="AH142" t="str">
            <v>HARDWARE</v>
          </cell>
          <cell r="AI142" t="str">
            <v>132-8</v>
          </cell>
          <cell r="AJ142" t="str">
            <v>non-TAA</v>
          </cell>
          <cell r="AK142" t="str">
            <v>13 mos</v>
          </cell>
          <cell r="AL142">
            <v>80</v>
          </cell>
          <cell r="AM142" t="str">
            <v>EAR99</v>
          </cell>
        </row>
        <row r="143">
          <cell r="F143" t="str">
            <v>40G-QSFP-4SFP-C-0501</v>
          </cell>
          <cell r="G143" t="str">
            <v>4x10GE Direct Attached QSFP+ to 4 SFP+ Active Copper Breakout Cable, 5m, 1-pack</v>
          </cell>
          <cell r="H143" t="str">
            <v>G620 MID-MOUNT RACK KIT for 2 post racks</v>
          </cell>
          <cell r="I143">
            <v>950</v>
          </cell>
          <cell r="J143">
            <v>950</v>
          </cell>
          <cell r="K143" t="str">
            <v>A</v>
          </cell>
          <cell r="L143">
            <v>0</v>
          </cell>
          <cell r="M143">
            <v>0</v>
          </cell>
          <cell r="N143">
            <v>0</v>
          </cell>
          <cell r="O143">
            <v>0</v>
          </cell>
          <cell r="P143">
            <v>0</v>
          </cell>
          <cell r="Q143">
            <v>0</v>
          </cell>
          <cell r="R143">
            <v>0</v>
          </cell>
          <cell r="S143">
            <v>551</v>
          </cell>
          <cell r="T143">
            <v>570</v>
          </cell>
          <cell r="U143">
            <v>494</v>
          </cell>
          <cell r="V143">
            <v>475</v>
          </cell>
          <cell r="W143">
            <v>0</v>
          </cell>
          <cell r="X143" t="str">
            <v>A1</v>
          </cell>
          <cell r="Y143">
            <v>0.42</v>
          </cell>
          <cell r="Z143">
            <v>0.4</v>
          </cell>
          <cell r="AA143">
            <v>0.48</v>
          </cell>
          <cell r="AB143">
            <v>0.5</v>
          </cell>
          <cell r="AC143">
            <v>0</v>
          </cell>
          <cell r="AD143">
            <v>0</v>
          </cell>
          <cell r="AE143" t="str">
            <v>HARDWARE</v>
          </cell>
          <cell r="AF143" t="str">
            <v>OTHER-IP</v>
          </cell>
          <cell r="AG143" t="str">
            <v>IP ACCESSORIES</v>
          </cell>
          <cell r="AH143" t="str">
            <v>HARDWARE</v>
          </cell>
          <cell r="AI143" t="str">
            <v>132-8</v>
          </cell>
          <cell r="AJ143" t="str">
            <v>non-TAA</v>
          </cell>
          <cell r="AK143" t="str">
            <v>13 mos</v>
          </cell>
          <cell r="AL143">
            <v>80</v>
          </cell>
          <cell r="AM143" t="str">
            <v>EAR99</v>
          </cell>
        </row>
        <row r="144">
          <cell r="F144" t="str">
            <v>40G-QSFP-ER4</v>
          </cell>
          <cell r="G144" t="str">
            <v>40GBase-ER4 QSFP+ optic (LC), for up to 40km over SMF</v>
          </cell>
          <cell r="H144">
            <v>0</v>
          </cell>
          <cell r="I144">
            <v>37000</v>
          </cell>
          <cell r="J144">
            <v>37000</v>
          </cell>
          <cell r="K144" t="str">
            <v>A</v>
          </cell>
          <cell r="L144">
            <v>0</v>
          </cell>
          <cell r="M144">
            <v>0</v>
          </cell>
          <cell r="N144">
            <v>0</v>
          </cell>
          <cell r="O144">
            <v>0</v>
          </cell>
          <cell r="P144">
            <v>0</v>
          </cell>
          <cell r="Q144">
            <v>0</v>
          </cell>
          <cell r="R144">
            <v>0</v>
          </cell>
          <cell r="S144">
            <v>21460</v>
          </cell>
          <cell r="T144">
            <v>22200</v>
          </cell>
          <cell r="U144">
            <v>19240</v>
          </cell>
          <cell r="V144">
            <v>18500</v>
          </cell>
          <cell r="W144">
            <v>0</v>
          </cell>
          <cell r="X144" t="str">
            <v>A1</v>
          </cell>
          <cell r="Y144">
            <v>0.42</v>
          </cell>
          <cell r="Z144">
            <v>0.4</v>
          </cell>
          <cell r="AA144">
            <v>0.48</v>
          </cell>
          <cell r="AB144">
            <v>0.5</v>
          </cell>
          <cell r="AC144">
            <v>0</v>
          </cell>
          <cell r="AD144">
            <v>0</v>
          </cell>
          <cell r="AE144" t="str">
            <v>HARDWARE</v>
          </cell>
          <cell r="AF144" t="str">
            <v>OPTICS</v>
          </cell>
          <cell r="AG144" t="str">
            <v>40G OPTICS</v>
          </cell>
          <cell r="AH144" t="str">
            <v>HARDWARE</v>
          </cell>
          <cell r="AI144" t="str">
            <v>132-8</v>
          </cell>
          <cell r="AJ144" t="str">
            <v>non-TAA</v>
          </cell>
          <cell r="AK144" t="str">
            <v>13 mos</v>
          </cell>
          <cell r="AL144">
            <v>80</v>
          </cell>
          <cell r="AM144" t="str">
            <v>5A991</v>
          </cell>
        </row>
        <row r="145">
          <cell r="F145" t="str">
            <v>40G-QSFP-eSR4</v>
          </cell>
          <cell r="G145" t="str">
            <v>40GBASE-ESR4 QSFP+ optic (MTP 1x8 or 1x12), 300m over MMF, 1-pack</v>
          </cell>
          <cell r="H145" t="str">
            <v>G620 MID-MOUNT RACK KIT for 2 post racks</v>
          </cell>
          <cell r="I145">
            <v>3995</v>
          </cell>
          <cell r="J145">
            <v>3995</v>
          </cell>
          <cell r="K145" t="str">
            <v>A</v>
          </cell>
          <cell r="L145">
            <v>0</v>
          </cell>
          <cell r="M145">
            <v>0</v>
          </cell>
          <cell r="N145">
            <v>0</v>
          </cell>
          <cell r="O145">
            <v>0</v>
          </cell>
          <cell r="P145">
            <v>0</v>
          </cell>
          <cell r="Q145">
            <v>0</v>
          </cell>
          <cell r="R145">
            <v>0</v>
          </cell>
          <cell r="S145">
            <v>2317</v>
          </cell>
          <cell r="T145">
            <v>2397</v>
          </cell>
          <cell r="U145">
            <v>2077</v>
          </cell>
          <cell r="V145">
            <v>1998</v>
          </cell>
          <cell r="W145">
            <v>0</v>
          </cell>
          <cell r="X145" t="str">
            <v>A1</v>
          </cell>
          <cell r="Y145">
            <v>0.42</v>
          </cell>
          <cell r="Z145">
            <v>0.4</v>
          </cell>
          <cell r="AA145">
            <v>0.48</v>
          </cell>
          <cell r="AB145">
            <v>0.5</v>
          </cell>
          <cell r="AC145">
            <v>0</v>
          </cell>
          <cell r="AD145">
            <v>0</v>
          </cell>
          <cell r="AE145" t="str">
            <v>HARDWARE</v>
          </cell>
          <cell r="AF145" t="str">
            <v>OPTICS</v>
          </cell>
          <cell r="AG145" t="str">
            <v>40G OPTICS</v>
          </cell>
          <cell r="AH145" t="str">
            <v>HARDWARE</v>
          </cell>
          <cell r="AI145" t="str">
            <v>132-8</v>
          </cell>
          <cell r="AJ145" t="str">
            <v>non-TAA</v>
          </cell>
          <cell r="AK145" t="str">
            <v>13 mos</v>
          </cell>
          <cell r="AL145">
            <v>80</v>
          </cell>
          <cell r="AM145" t="str">
            <v>5A991</v>
          </cell>
        </row>
        <row r="146">
          <cell r="F146" t="str">
            <v>40G-QSFP-LM4</v>
          </cell>
          <cell r="G146" t="str">
            <v>40GBASE-LM4 QSFP+, 1310nm, 160m over duplex LC OM4 MMF, 2km over duplex LC SMF</v>
          </cell>
          <cell r="H146" t="str">
            <v>G620 MID-MOUNT RACK KIT for 2 post racks</v>
          </cell>
          <cell r="I146">
            <v>4595</v>
          </cell>
          <cell r="J146">
            <v>4595</v>
          </cell>
          <cell r="K146" t="str">
            <v>A</v>
          </cell>
          <cell r="L146" t="b">
            <v>0</v>
          </cell>
          <cell r="M146">
            <v>0</v>
          </cell>
          <cell r="N146">
            <v>0</v>
          </cell>
          <cell r="O146">
            <v>0</v>
          </cell>
          <cell r="P146">
            <v>0</v>
          </cell>
          <cell r="Q146">
            <v>0</v>
          </cell>
          <cell r="R146">
            <v>0</v>
          </cell>
          <cell r="S146">
            <v>2665</v>
          </cell>
          <cell r="T146">
            <v>2757</v>
          </cell>
          <cell r="U146">
            <v>2389</v>
          </cell>
          <cell r="V146">
            <v>2298</v>
          </cell>
          <cell r="W146">
            <v>0</v>
          </cell>
          <cell r="X146" t="str">
            <v>A1</v>
          </cell>
          <cell r="Y146">
            <v>0.42</v>
          </cell>
          <cell r="Z146">
            <v>0.4</v>
          </cell>
          <cell r="AA146">
            <v>0.48</v>
          </cell>
          <cell r="AB146">
            <v>0.5</v>
          </cell>
          <cell r="AC146">
            <v>0</v>
          </cell>
          <cell r="AD146">
            <v>0</v>
          </cell>
          <cell r="AE146" t="str">
            <v>HARDWARE</v>
          </cell>
          <cell r="AF146" t="str">
            <v>OPTICS</v>
          </cell>
          <cell r="AG146" t="str">
            <v>40G OPTICS</v>
          </cell>
          <cell r="AH146" t="str">
            <v>HARDWARE</v>
          </cell>
          <cell r="AI146" t="str">
            <v>132-8</v>
          </cell>
          <cell r="AJ146" t="str">
            <v>non-TAA</v>
          </cell>
          <cell r="AK146" t="str">
            <v>13 mos</v>
          </cell>
          <cell r="AL146" t="str">
            <v>80</v>
          </cell>
          <cell r="AM146" t="str">
            <v>5A991</v>
          </cell>
        </row>
        <row r="147">
          <cell r="F147" t="str">
            <v>40G-QSFP-LR4</v>
          </cell>
          <cell r="G147" t="str">
            <v>40GBase-LR4 QSFP+ optic (LC), for up to 10km over SMF, 1-pack</v>
          </cell>
          <cell r="H147" t="str">
            <v>G620 MID-MOUNT RACK KIT for 2 post racks</v>
          </cell>
          <cell r="I147">
            <v>13995</v>
          </cell>
          <cell r="J147">
            <v>13990</v>
          </cell>
          <cell r="K147" t="str">
            <v>A</v>
          </cell>
          <cell r="L147">
            <v>0</v>
          </cell>
          <cell r="M147">
            <v>0</v>
          </cell>
          <cell r="N147">
            <v>0</v>
          </cell>
          <cell r="O147">
            <v>0</v>
          </cell>
          <cell r="P147">
            <v>0</v>
          </cell>
          <cell r="Q147">
            <v>0</v>
          </cell>
          <cell r="R147">
            <v>0</v>
          </cell>
          <cell r="S147">
            <v>8114</v>
          </cell>
          <cell r="T147">
            <v>8394</v>
          </cell>
          <cell r="U147">
            <v>7275</v>
          </cell>
          <cell r="V147">
            <v>6995</v>
          </cell>
          <cell r="W147">
            <v>0</v>
          </cell>
          <cell r="X147" t="str">
            <v>A1</v>
          </cell>
          <cell r="Y147">
            <v>0.42</v>
          </cell>
          <cell r="Z147">
            <v>0.4</v>
          </cell>
          <cell r="AA147">
            <v>0.48</v>
          </cell>
          <cell r="AB147">
            <v>0.5</v>
          </cell>
          <cell r="AC147">
            <v>0</v>
          </cell>
          <cell r="AD147">
            <v>0</v>
          </cell>
          <cell r="AE147" t="str">
            <v>HARDWARE</v>
          </cell>
          <cell r="AF147" t="str">
            <v>L2-3 MODULAR</v>
          </cell>
          <cell r="AG147" t="str">
            <v>40G OPTICS</v>
          </cell>
          <cell r="AH147" t="str">
            <v>HARDWARE</v>
          </cell>
          <cell r="AI147" t="str">
            <v>132-8</v>
          </cell>
          <cell r="AJ147" t="str">
            <v>non-TAA</v>
          </cell>
          <cell r="AK147" t="str">
            <v>13 mos</v>
          </cell>
          <cell r="AL147">
            <v>80</v>
          </cell>
          <cell r="AM147" t="str">
            <v>5A991</v>
          </cell>
        </row>
        <row r="148">
          <cell r="F148" t="str">
            <v>40G-QSFP-QSFP-AOC-1001</v>
          </cell>
          <cell r="G148" t="str">
            <v>40GE Direct Attached QSFP+ to QSFP+ Active Optical  Cable, 10m, 1-pack</v>
          </cell>
          <cell r="H148" t="str">
            <v>G620 MID-MOUNT RACK KIT for 2 post racks</v>
          </cell>
          <cell r="I148">
            <v>1100</v>
          </cell>
          <cell r="J148">
            <v>1100</v>
          </cell>
          <cell r="K148" t="str">
            <v>A</v>
          </cell>
          <cell r="L148">
            <v>0</v>
          </cell>
          <cell r="M148">
            <v>0</v>
          </cell>
          <cell r="N148">
            <v>0</v>
          </cell>
          <cell r="O148">
            <v>0</v>
          </cell>
          <cell r="P148">
            <v>0</v>
          </cell>
          <cell r="Q148">
            <v>0</v>
          </cell>
          <cell r="R148">
            <v>0</v>
          </cell>
          <cell r="S148">
            <v>638</v>
          </cell>
          <cell r="T148">
            <v>660</v>
          </cell>
          <cell r="U148">
            <v>572</v>
          </cell>
          <cell r="V148">
            <v>550</v>
          </cell>
          <cell r="W148">
            <v>0</v>
          </cell>
          <cell r="X148" t="str">
            <v>A1</v>
          </cell>
          <cell r="Y148">
            <v>0.42</v>
          </cell>
          <cell r="Z148">
            <v>0.4</v>
          </cell>
          <cell r="AA148">
            <v>0.48</v>
          </cell>
          <cell r="AB148">
            <v>0.5</v>
          </cell>
          <cell r="AC148">
            <v>0</v>
          </cell>
          <cell r="AD148">
            <v>0</v>
          </cell>
          <cell r="AE148" t="str">
            <v>HARDWARE</v>
          </cell>
          <cell r="AF148" t="str">
            <v>OPTICS</v>
          </cell>
          <cell r="AG148" t="str">
            <v>40G OPTICS</v>
          </cell>
          <cell r="AH148" t="str">
            <v>HARDWARE</v>
          </cell>
          <cell r="AI148" t="str">
            <v>132-8</v>
          </cell>
          <cell r="AJ148" t="str">
            <v>non-TAA</v>
          </cell>
          <cell r="AK148" t="str">
            <v>13 mos</v>
          </cell>
          <cell r="AL148" t="str">
            <v>80</v>
          </cell>
          <cell r="AM148" t="str">
            <v>5A991</v>
          </cell>
        </row>
        <row r="149">
          <cell r="F149" t="str">
            <v>40G-QSFP-QSFP-C-0101</v>
          </cell>
          <cell r="G149" t="str">
            <v>40GE Direct Attached QSFP+ to QSFP+ Active Copper cable, 1m, 1-pack</v>
          </cell>
          <cell r="H149" t="str">
            <v>G620 MID-MOUNT RACK KIT for 2 post racks</v>
          </cell>
          <cell r="I149">
            <v>500</v>
          </cell>
          <cell r="J149">
            <v>500</v>
          </cell>
          <cell r="K149" t="str">
            <v>A</v>
          </cell>
          <cell r="L149">
            <v>0</v>
          </cell>
          <cell r="M149">
            <v>0</v>
          </cell>
          <cell r="N149">
            <v>0</v>
          </cell>
          <cell r="O149">
            <v>0</v>
          </cell>
          <cell r="P149">
            <v>0</v>
          </cell>
          <cell r="Q149">
            <v>0</v>
          </cell>
          <cell r="R149">
            <v>0</v>
          </cell>
          <cell r="S149">
            <v>290</v>
          </cell>
          <cell r="T149">
            <v>300</v>
          </cell>
          <cell r="U149">
            <v>260</v>
          </cell>
          <cell r="V149">
            <v>250</v>
          </cell>
          <cell r="W149">
            <v>0</v>
          </cell>
          <cell r="X149" t="str">
            <v>A1</v>
          </cell>
          <cell r="Y149">
            <v>0.42</v>
          </cell>
          <cell r="Z149">
            <v>0.4</v>
          </cell>
          <cell r="AA149">
            <v>0.48</v>
          </cell>
          <cell r="AB149">
            <v>0.5</v>
          </cell>
          <cell r="AC149">
            <v>0</v>
          </cell>
          <cell r="AD149">
            <v>0</v>
          </cell>
          <cell r="AE149" t="str">
            <v>HARDWARE</v>
          </cell>
          <cell r="AF149" t="str">
            <v>OPTICS</v>
          </cell>
          <cell r="AG149" t="str">
            <v>40G OPTICS</v>
          </cell>
          <cell r="AH149" t="str">
            <v>HARDWARE</v>
          </cell>
          <cell r="AI149" t="str">
            <v>132-8</v>
          </cell>
          <cell r="AJ149" t="str">
            <v>non-TAA</v>
          </cell>
          <cell r="AK149" t="str">
            <v>13 mos</v>
          </cell>
          <cell r="AL149">
            <v>80</v>
          </cell>
          <cell r="AM149" t="str">
            <v>EAR99</v>
          </cell>
        </row>
        <row r="150">
          <cell r="F150" t="str">
            <v>40G-QSFP-QSFP-C-0301</v>
          </cell>
          <cell r="G150" t="str">
            <v>40GE Direct Attached QSFP+ to QSFP+ Active Copper cable, 3m, 1-pack</v>
          </cell>
          <cell r="H150" t="str">
            <v>G620 MID-MOUNT RACK KIT for 2 post racks</v>
          </cell>
          <cell r="I150">
            <v>650</v>
          </cell>
          <cell r="J150">
            <v>650</v>
          </cell>
          <cell r="K150" t="str">
            <v>A</v>
          </cell>
          <cell r="L150">
            <v>0</v>
          </cell>
          <cell r="M150">
            <v>0</v>
          </cell>
          <cell r="N150">
            <v>0</v>
          </cell>
          <cell r="O150">
            <v>0</v>
          </cell>
          <cell r="P150">
            <v>0</v>
          </cell>
          <cell r="Q150">
            <v>0</v>
          </cell>
          <cell r="R150">
            <v>0</v>
          </cell>
          <cell r="S150">
            <v>377</v>
          </cell>
          <cell r="T150">
            <v>390</v>
          </cell>
          <cell r="U150">
            <v>338</v>
          </cell>
          <cell r="V150">
            <v>325</v>
          </cell>
          <cell r="W150">
            <v>0</v>
          </cell>
          <cell r="X150" t="str">
            <v>A1</v>
          </cell>
          <cell r="Y150">
            <v>0.42</v>
          </cell>
          <cell r="Z150">
            <v>0.4</v>
          </cell>
          <cell r="AA150">
            <v>0.48</v>
          </cell>
          <cell r="AB150">
            <v>0.5</v>
          </cell>
          <cell r="AC150">
            <v>0</v>
          </cell>
          <cell r="AD150">
            <v>0</v>
          </cell>
          <cell r="AE150" t="str">
            <v>HARDWARE</v>
          </cell>
          <cell r="AF150" t="str">
            <v>OPTICS</v>
          </cell>
          <cell r="AG150" t="str">
            <v>40G OPTICS</v>
          </cell>
          <cell r="AH150" t="str">
            <v>HARDWARE</v>
          </cell>
          <cell r="AI150" t="str">
            <v>132-8</v>
          </cell>
          <cell r="AJ150" t="str">
            <v>non-TAA</v>
          </cell>
          <cell r="AK150" t="str">
            <v>13 mos</v>
          </cell>
          <cell r="AL150">
            <v>80</v>
          </cell>
          <cell r="AM150" t="str">
            <v>EAR99</v>
          </cell>
        </row>
        <row r="151">
          <cell r="F151" t="str">
            <v>40G-QSFP-QSFP-C-0501</v>
          </cell>
          <cell r="G151" t="str">
            <v>40GE Direct Attached QSFP+ to QSFP+ Active Copper cable, 5m, 1-pack</v>
          </cell>
          <cell r="H151" t="str">
            <v>G620 MID-MOUNT RACK KIT for 2 post racks</v>
          </cell>
          <cell r="I151">
            <v>800</v>
          </cell>
          <cell r="J151">
            <v>800</v>
          </cell>
          <cell r="K151" t="str">
            <v>A</v>
          </cell>
          <cell r="L151">
            <v>0</v>
          </cell>
          <cell r="M151">
            <v>0</v>
          </cell>
          <cell r="N151">
            <v>0</v>
          </cell>
          <cell r="O151">
            <v>0</v>
          </cell>
          <cell r="P151">
            <v>0</v>
          </cell>
          <cell r="Q151">
            <v>0</v>
          </cell>
          <cell r="R151">
            <v>0</v>
          </cell>
          <cell r="S151">
            <v>464</v>
          </cell>
          <cell r="T151">
            <v>480</v>
          </cell>
          <cell r="U151">
            <v>416</v>
          </cell>
          <cell r="V151">
            <v>400</v>
          </cell>
          <cell r="W151">
            <v>0</v>
          </cell>
          <cell r="X151" t="str">
            <v>A1</v>
          </cell>
          <cell r="Y151">
            <v>0.42</v>
          </cell>
          <cell r="Z151">
            <v>0.4</v>
          </cell>
          <cell r="AA151">
            <v>0.48</v>
          </cell>
          <cell r="AB151">
            <v>0.5</v>
          </cell>
          <cell r="AC151">
            <v>0</v>
          </cell>
          <cell r="AD151">
            <v>0</v>
          </cell>
          <cell r="AE151" t="str">
            <v>HARDWARE</v>
          </cell>
          <cell r="AF151" t="str">
            <v>OPTICS</v>
          </cell>
          <cell r="AG151" t="str">
            <v>40G OPTICS</v>
          </cell>
          <cell r="AH151" t="str">
            <v>HARDWARE</v>
          </cell>
          <cell r="AI151" t="str">
            <v>132-8</v>
          </cell>
          <cell r="AJ151" t="str">
            <v>non-TAA</v>
          </cell>
          <cell r="AK151" t="str">
            <v>13 mos</v>
          </cell>
          <cell r="AL151">
            <v>80</v>
          </cell>
          <cell r="AM151" t="str">
            <v>EAR99</v>
          </cell>
        </row>
        <row r="152">
          <cell r="F152" t="str">
            <v>40G-QSFP-SR4</v>
          </cell>
          <cell r="G152" t="str">
            <v>40GBASE-SR4 QSFP+ optic (MTP 1x8 or 1x12), 100m over MMF, 1-pack</v>
          </cell>
          <cell r="H152" t="str">
            <v>G620 MID-MOUNT RACK KIT for 2 post racks</v>
          </cell>
          <cell r="I152">
            <v>2995</v>
          </cell>
          <cell r="J152">
            <v>2990</v>
          </cell>
          <cell r="K152" t="str">
            <v>A</v>
          </cell>
          <cell r="L152">
            <v>0</v>
          </cell>
          <cell r="M152">
            <v>0</v>
          </cell>
          <cell r="N152">
            <v>0</v>
          </cell>
          <cell r="O152">
            <v>0</v>
          </cell>
          <cell r="P152">
            <v>0</v>
          </cell>
          <cell r="Q152">
            <v>0</v>
          </cell>
          <cell r="R152">
            <v>0</v>
          </cell>
          <cell r="S152">
            <v>1734</v>
          </cell>
          <cell r="T152">
            <v>1794</v>
          </cell>
          <cell r="U152">
            <v>1555</v>
          </cell>
          <cell r="V152">
            <v>1495</v>
          </cell>
          <cell r="W152">
            <v>0</v>
          </cell>
          <cell r="X152" t="str">
            <v>A1</v>
          </cell>
          <cell r="Y152">
            <v>0.42</v>
          </cell>
          <cell r="Z152">
            <v>0.4</v>
          </cell>
          <cell r="AA152">
            <v>0.48</v>
          </cell>
          <cell r="AB152">
            <v>0.5</v>
          </cell>
          <cell r="AC152">
            <v>0</v>
          </cell>
          <cell r="AD152">
            <v>0</v>
          </cell>
          <cell r="AE152" t="str">
            <v>HARDWARE</v>
          </cell>
          <cell r="AF152" t="str">
            <v>L2-3 MODULAR</v>
          </cell>
          <cell r="AG152" t="str">
            <v>40G OPTICS</v>
          </cell>
          <cell r="AH152" t="str">
            <v>HARDWARE</v>
          </cell>
          <cell r="AI152" t="str">
            <v>132-8</v>
          </cell>
          <cell r="AJ152" t="str">
            <v>non-TAA</v>
          </cell>
          <cell r="AK152" t="str">
            <v>13 mos</v>
          </cell>
          <cell r="AL152">
            <v>80</v>
          </cell>
          <cell r="AM152" t="str">
            <v>5A991</v>
          </cell>
        </row>
        <row r="153">
          <cell r="F153" t="str">
            <v>40G-QSFP-SR4-INT</v>
          </cell>
          <cell r="G153" t="str">
            <v>40GBASE-SR4 QSFP+ optic (MTP 1x8 or 1x12), 100m over MMF,  compatible with 10GBASE-SR, 10G breakout-capable, 1-pack</v>
          </cell>
          <cell r="H153" t="str">
            <v>G620 MID-MOUNT RACK KIT for 2 post racks</v>
          </cell>
          <cell r="I153">
            <v>3995</v>
          </cell>
          <cell r="J153">
            <v>3495</v>
          </cell>
          <cell r="K153" t="str">
            <v>A</v>
          </cell>
          <cell r="L153">
            <v>0</v>
          </cell>
          <cell r="M153">
            <v>0</v>
          </cell>
          <cell r="N153">
            <v>0</v>
          </cell>
          <cell r="O153">
            <v>0</v>
          </cell>
          <cell r="P153">
            <v>0</v>
          </cell>
          <cell r="Q153">
            <v>0</v>
          </cell>
          <cell r="R153">
            <v>0</v>
          </cell>
          <cell r="S153">
            <v>2027</v>
          </cell>
          <cell r="T153">
            <v>2097</v>
          </cell>
          <cell r="U153">
            <v>1817</v>
          </cell>
          <cell r="V153">
            <v>1748</v>
          </cell>
          <cell r="W153">
            <v>0</v>
          </cell>
          <cell r="X153" t="str">
            <v>A1</v>
          </cell>
          <cell r="Y153">
            <v>0.42</v>
          </cell>
          <cell r="Z153">
            <v>0.4</v>
          </cell>
          <cell r="AA153">
            <v>0.48</v>
          </cell>
          <cell r="AB153">
            <v>0.5</v>
          </cell>
          <cell r="AC153">
            <v>0</v>
          </cell>
          <cell r="AD153">
            <v>0</v>
          </cell>
          <cell r="AE153" t="str">
            <v>HARDWARE</v>
          </cell>
          <cell r="AF153" t="str">
            <v>L2-3 MODULAR</v>
          </cell>
          <cell r="AG153" t="str">
            <v>40G OPTICS</v>
          </cell>
          <cell r="AH153" t="str">
            <v>HARDWARE</v>
          </cell>
          <cell r="AI153" t="str">
            <v>132-8</v>
          </cell>
          <cell r="AJ153" t="str">
            <v>non-TAA</v>
          </cell>
          <cell r="AK153" t="str">
            <v>13 mos</v>
          </cell>
          <cell r="AL153">
            <v>80</v>
          </cell>
          <cell r="AM153" t="str">
            <v>5A991</v>
          </cell>
        </row>
        <row r="154">
          <cell r="F154" t="str">
            <v>40G-QSFP-SR-BIDI</v>
          </cell>
          <cell r="G154" t="str">
            <v>40GE SR QSFP+ optic (LC), Bidirectional,  100m over OM3 MMF</v>
          </cell>
          <cell r="H154">
            <v>0</v>
          </cell>
          <cell r="I154">
            <v>995</v>
          </cell>
          <cell r="J154">
            <v>995</v>
          </cell>
          <cell r="K154" t="str">
            <v>A</v>
          </cell>
          <cell r="L154">
            <v>0</v>
          </cell>
          <cell r="M154">
            <v>0</v>
          </cell>
          <cell r="N154">
            <v>0</v>
          </cell>
          <cell r="O154">
            <v>0</v>
          </cell>
          <cell r="P154">
            <v>0</v>
          </cell>
          <cell r="Q154">
            <v>0</v>
          </cell>
          <cell r="R154">
            <v>0</v>
          </cell>
          <cell r="S154">
            <v>577</v>
          </cell>
          <cell r="T154">
            <v>597</v>
          </cell>
          <cell r="U154">
            <v>517</v>
          </cell>
          <cell r="V154">
            <v>498</v>
          </cell>
          <cell r="W154">
            <v>0</v>
          </cell>
          <cell r="X154" t="str">
            <v>A1</v>
          </cell>
          <cell r="Y154">
            <v>0.42</v>
          </cell>
          <cell r="Z154">
            <v>0.4</v>
          </cell>
          <cell r="AA154">
            <v>0.48</v>
          </cell>
          <cell r="AB154">
            <v>0.5</v>
          </cell>
          <cell r="AC154">
            <v>0</v>
          </cell>
          <cell r="AD154">
            <v>0</v>
          </cell>
          <cell r="AE154" t="str">
            <v>HARDWARE</v>
          </cell>
          <cell r="AF154" t="str">
            <v>OPTICS</v>
          </cell>
          <cell r="AG154" t="str">
            <v>40G OPTICS</v>
          </cell>
          <cell r="AH154" t="str">
            <v>HARDWARE</v>
          </cell>
          <cell r="AI154" t="str">
            <v>132-8</v>
          </cell>
          <cell r="AJ154" t="str">
            <v>non-TAA</v>
          </cell>
          <cell r="AK154" t="str">
            <v>13 mos</v>
          </cell>
          <cell r="AL154">
            <v>80</v>
          </cell>
          <cell r="AM154" t="str">
            <v>5A991</v>
          </cell>
        </row>
        <row r="155">
          <cell r="F155" t="str">
            <v>E1MG-LX-OM</v>
          </cell>
          <cell r="G155" t="str">
            <v>1000Base-LX SFP optic, SMF, LC connector, Optical Monitoring Capable</v>
          </cell>
          <cell r="H155" t="str">
            <v>G620 MID-MOUNT RACK KIT for 2 post racks</v>
          </cell>
          <cell r="I155">
            <v>1045</v>
          </cell>
          <cell r="J155">
            <v>1100</v>
          </cell>
          <cell r="K155" t="str">
            <v>A</v>
          </cell>
          <cell r="L155">
            <v>0</v>
          </cell>
          <cell r="M155">
            <v>0</v>
          </cell>
          <cell r="N155">
            <v>0</v>
          </cell>
          <cell r="O155">
            <v>0</v>
          </cell>
          <cell r="P155">
            <v>0</v>
          </cell>
          <cell r="Q155">
            <v>0</v>
          </cell>
          <cell r="R155">
            <v>0</v>
          </cell>
          <cell r="S155">
            <v>638</v>
          </cell>
          <cell r="T155">
            <v>660</v>
          </cell>
          <cell r="U155">
            <v>572</v>
          </cell>
          <cell r="V155">
            <v>550</v>
          </cell>
          <cell r="W155">
            <v>0</v>
          </cell>
          <cell r="X155" t="str">
            <v>A1</v>
          </cell>
          <cell r="Y155">
            <v>0.42</v>
          </cell>
          <cell r="Z155">
            <v>0.4</v>
          </cell>
          <cell r="AA155">
            <v>0.48</v>
          </cell>
          <cell r="AB155">
            <v>0.5</v>
          </cell>
          <cell r="AC155">
            <v>0</v>
          </cell>
          <cell r="AD155">
            <v>0</v>
          </cell>
          <cell r="AE155" t="str">
            <v>HARDWARE</v>
          </cell>
          <cell r="AF155" t="str">
            <v>OPTICS</v>
          </cell>
          <cell r="AG155" t="str">
            <v>1G OPTICS</v>
          </cell>
          <cell r="AH155" t="str">
            <v>HARDWARE</v>
          </cell>
          <cell r="AI155" t="str">
            <v>132-8</v>
          </cell>
          <cell r="AJ155" t="str">
            <v>non-TAA</v>
          </cell>
          <cell r="AK155" t="str">
            <v>13 mos</v>
          </cell>
          <cell r="AL155">
            <v>80</v>
          </cell>
          <cell r="AM155" t="str">
            <v>5A991</v>
          </cell>
        </row>
        <row r="156">
          <cell r="F156" t="str">
            <v>E1MG-LX-OM-8</v>
          </cell>
          <cell r="G156" t="str">
            <v>1000Base-LX SFP optic 8 Pack, SMF, LC connector, Optical Monitoring Capable</v>
          </cell>
          <cell r="H156" t="str">
            <v>G620 MID-MOUNT RACK KIT for 2 post racks</v>
          </cell>
          <cell r="I156">
            <v>8280</v>
          </cell>
          <cell r="J156">
            <v>8280</v>
          </cell>
          <cell r="K156" t="str">
            <v>A</v>
          </cell>
          <cell r="L156">
            <v>0</v>
          </cell>
          <cell r="M156">
            <v>0</v>
          </cell>
          <cell r="N156">
            <v>0</v>
          </cell>
          <cell r="O156">
            <v>0</v>
          </cell>
          <cell r="P156">
            <v>0</v>
          </cell>
          <cell r="Q156">
            <v>0</v>
          </cell>
          <cell r="R156">
            <v>0</v>
          </cell>
          <cell r="S156">
            <v>4802</v>
          </cell>
          <cell r="T156">
            <v>4968</v>
          </cell>
          <cell r="U156">
            <v>4306</v>
          </cell>
          <cell r="V156">
            <v>4140</v>
          </cell>
          <cell r="W156">
            <v>0</v>
          </cell>
          <cell r="X156" t="str">
            <v>A1</v>
          </cell>
          <cell r="Y156">
            <v>0.42</v>
          </cell>
          <cell r="Z156">
            <v>0.4</v>
          </cell>
          <cell r="AA156">
            <v>0.48</v>
          </cell>
          <cell r="AB156">
            <v>0.5</v>
          </cell>
          <cell r="AC156">
            <v>0</v>
          </cell>
          <cell r="AD156">
            <v>0</v>
          </cell>
          <cell r="AE156" t="str">
            <v>HARDWARE</v>
          </cell>
          <cell r="AF156" t="str">
            <v>OPTICS</v>
          </cell>
          <cell r="AG156" t="str">
            <v>1G OPTICS</v>
          </cell>
          <cell r="AH156" t="str">
            <v>HARDWARE</v>
          </cell>
          <cell r="AI156" t="str">
            <v>132-8</v>
          </cell>
          <cell r="AJ156" t="str">
            <v>non-TAA</v>
          </cell>
          <cell r="AK156" t="str">
            <v>13 mos</v>
          </cell>
          <cell r="AL156">
            <v>80</v>
          </cell>
          <cell r="AM156" t="str">
            <v>5A991</v>
          </cell>
        </row>
        <row r="157">
          <cell r="F157" t="str">
            <v>E1MG-SX-OM</v>
          </cell>
          <cell r="G157" t="str">
            <v>1000Base-SX SFP optic, MMF, LC connector, Optical Monitoring Capable</v>
          </cell>
          <cell r="H157" t="str">
            <v>G620 MID-MOUNT RACK KIT for 2 post racks</v>
          </cell>
          <cell r="I157">
            <v>475</v>
          </cell>
          <cell r="J157">
            <v>525</v>
          </cell>
          <cell r="K157" t="str">
            <v>A</v>
          </cell>
          <cell r="L157">
            <v>0</v>
          </cell>
          <cell r="M157">
            <v>0</v>
          </cell>
          <cell r="N157">
            <v>0</v>
          </cell>
          <cell r="O157">
            <v>0</v>
          </cell>
          <cell r="P157">
            <v>0</v>
          </cell>
          <cell r="Q157">
            <v>0</v>
          </cell>
          <cell r="R157">
            <v>0</v>
          </cell>
          <cell r="S157">
            <v>305</v>
          </cell>
          <cell r="T157">
            <v>315</v>
          </cell>
          <cell r="U157">
            <v>273</v>
          </cell>
          <cell r="V157">
            <v>263</v>
          </cell>
          <cell r="W157">
            <v>0</v>
          </cell>
          <cell r="X157" t="str">
            <v>A1</v>
          </cell>
          <cell r="Y157">
            <v>0.42</v>
          </cell>
          <cell r="Z157">
            <v>0.4</v>
          </cell>
          <cell r="AA157">
            <v>0.48</v>
          </cell>
          <cell r="AB157">
            <v>0.5</v>
          </cell>
          <cell r="AC157">
            <v>0</v>
          </cell>
          <cell r="AD157">
            <v>0</v>
          </cell>
          <cell r="AE157" t="str">
            <v>HARDWARE</v>
          </cell>
          <cell r="AF157" t="str">
            <v>OPTICS</v>
          </cell>
          <cell r="AG157" t="str">
            <v>1G OPTICS</v>
          </cell>
          <cell r="AH157" t="str">
            <v>HARDWARE</v>
          </cell>
          <cell r="AI157" t="str">
            <v>132-8</v>
          </cell>
          <cell r="AJ157" t="str">
            <v>non-TAA</v>
          </cell>
          <cell r="AK157" t="str">
            <v>13 mos</v>
          </cell>
          <cell r="AL157">
            <v>80</v>
          </cell>
          <cell r="AM157" t="str">
            <v>5A991</v>
          </cell>
        </row>
        <row r="158">
          <cell r="F158" t="str">
            <v>E1MG-SX-OM-8</v>
          </cell>
          <cell r="G158" t="str">
            <v>1000Base-SX SFP optic 8 Pack, MMF, LC connector, Optical Monitoring Capable</v>
          </cell>
          <cell r="H158" t="str">
            <v>G620 MID-MOUNT RACK KIT for 2 post racks</v>
          </cell>
          <cell r="I158">
            <v>3780</v>
          </cell>
          <cell r="J158">
            <v>3780</v>
          </cell>
          <cell r="K158" t="str">
            <v>A</v>
          </cell>
          <cell r="L158">
            <v>0</v>
          </cell>
          <cell r="M158">
            <v>0</v>
          </cell>
          <cell r="N158">
            <v>0</v>
          </cell>
          <cell r="O158">
            <v>0</v>
          </cell>
          <cell r="P158">
            <v>0</v>
          </cell>
          <cell r="Q158">
            <v>0</v>
          </cell>
          <cell r="R158">
            <v>0</v>
          </cell>
          <cell r="S158">
            <v>2192</v>
          </cell>
          <cell r="T158">
            <v>2268</v>
          </cell>
          <cell r="U158">
            <v>1966</v>
          </cell>
          <cell r="V158">
            <v>1890</v>
          </cell>
          <cell r="W158">
            <v>0</v>
          </cell>
          <cell r="X158" t="str">
            <v>A1</v>
          </cell>
          <cell r="Y158">
            <v>0.42</v>
          </cell>
          <cell r="Z158">
            <v>0.4</v>
          </cell>
          <cell r="AA158">
            <v>0.48</v>
          </cell>
          <cell r="AB158">
            <v>0.5</v>
          </cell>
          <cell r="AC158">
            <v>0</v>
          </cell>
          <cell r="AD158">
            <v>0</v>
          </cell>
          <cell r="AE158" t="str">
            <v>HARDWARE</v>
          </cell>
          <cell r="AF158" t="str">
            <v>OPTICS</v>
          </cell>
          <cell r="AG158" t="str">
            <v>1G OPTICS</v>
          </cell>
          <cell r="AH158" t="str">
            <v>HARDWARE</v>
          </cell>
          <cell r="AI158" t="str">
            <v>132-8</v>
          </cell>
          <cell r="AJ158" t="str">
            <v>non-TAA</v>
          </cell>
          <cell r="AK158" t="str">
            <v>13 mos</v>
          </cell>
          <cell r="AL158">
            <v>80</v>
          </cell>
          <cell r="AM158" t="str">
            <v>5A991</v>
          </cell>
        </row>
        <row r="159">
          <cell r="F159" t="str">
            <v>XBR-000163</v>
          </cell>
          <cell r="G159" t="str">
            <v>FRU,SFP+,SWL,8G,1PK,BR</v>
          </cell>
          <cell r="H159" t="str">
            <v>G620 MID-MOUNT RACK KIT for 2 post racks</v>
          </cell>
          <cell r="I159">
            <v>269</v>
          </cell>
          <cell r="J159">
            <v>269</v>
          </cell>
          <cell r="K159" t="str">
            <v>A</v>
          </cell>
          <cell r="L159">
            <v>0</v>
          </cell>
          <cell r="M159">
            <v>0</v>
          </cell>
          <cell r="N159">
            <v>0</v>
          </cell>
          <cell r="O159">
            <v>0</v>
          </cell>
          <cell r="P159">
            <v>0</v>
          </cell>
          <cell r="Q159">
            <v>0</v>
          </cell>
          <cell r="R159">
            <v>0</v>
          </cell>
          <cell r="S159">
            <v>140</v>
          </cell>
          <cell r="T159">
            <v>161</v>
          </cell>
          <cell r="U159">
            <v>140</v>
          </cell>
          <cell r="V159">
            <v>135</v>
          </cell>
          <cell r="W159">
            <v>0</v>
          </cell>
          <cell r="X159" t="str">
            <v>SAN</v>
          </cell>
          <cell r="Y159">
            <v>0.48</v>
          </cell>
          <cell r="Z159">
            <v>0.4</v>
          </cell>
          <cell r="AA159">
            <v>0.48</v>
          </cell>
          <cell r="AB159">
            <v>0.5</v>
          </cell>
          <cell r="AC159">
            <v>0</v>
          </cell>
          <cell r="AD159">
            <v>0</v>
          </cell>
          <cell r="AE159" t="str">
            <v>HARDWARE</v>
          </cell>
          <cell r="AF159" t="str">
            <v>COMMON-HW</v>
          </cell>
          <cell r="AG159" t="str">
            <v>FSFP</v>
          </cell>
          <cell r="AH159" t="str">
            <v>HARDWARE</v>
          </cell>
          <cell r="AI159" t="str">
            <v>132-8</v>
          </cell>
          <cell r="AJ159" t="str">
            <v>non-TAA</v>
          </cell>
          <cell r="AK159" t="str">
            <v>13 mos</v>
          </cell>
          <cell r="AL159">
            <v>80</v>
          </cell>
          <cell r="AM159" t="str">
            <v>5A991</v>
          </cell>
        </row>
        <row r="160">
          <cell r="F160" t="str">
            <v>XBR-000164</v>
          </cell>
          <cell r="G160" t="str">
            <v>FRU,SFP+,SWL,8G,8PK,BR</v>
          </cell>
          <cell r="H160" t="str">
            <v>G620 MID-MOUNT RACK KIT for 2 post racks</v>
          </cell>
          <cell r="I160">
            <v>1631</v>
          </cell>
          <cell r="J160">
            <v>1631</v>
          </cell>
          <cell r="K160" t="str">
            <v>A</v>
          </cell>
          <cell r="L160">
            <v>0</v>
          </cell>
          <cell r="M160">
            <v>0</v>
          </cell>
          <cell r="N160">
            <v>0</v>
          </cell>
          <cell r="O160">
            <v>0</v>
          </cell>
          <cell r="P160">
            <v>0</v>
          </cell>
          <cell r="Q160">
            <v>0</v>
          </cell>
          <cell r="R160">
            <v>0</v>
          </cell>
          <cell r="S160">
            <v>848</v>
          </cell>
          <cell r="T160">
            <v>979</v>
          </cell>
          <cell r="U160">
            <v>848</v>
          </cell>
          <cell r="V160">
            <v>816</v>
          </cell>
          <cell r="W160">
            <v>0</v>
          </cell>
          <cell r="X160" t="str">
            <v>SAN</v>
          </cell>
          <cell r="Y160">
            <v>0.48</v>
          </cell>
          <cell r="Z160">
            <v>0.4</v>
          </cell>
          <cell r="AA160">
            <v>0.48</v>
          </cell>
          <cell r="AB160">
            <v>0.5</v>
          </cell>
          <cell r="AC160">
            <v>0</v>
          </cell>
          <cell r="AD160">
            <v>0</v>
          </cell>
          <cell r="AE160" t="str">
            <v>HARDWARE</v>
          </cell>
          <cell r="AF160" t="str">
            <v>COMMON-HW</v>
          </cell>
          <cell r="AG160" t="str">
            <v>FSFP</v>
          </cell>
          <cell r="AH160" t="str">
            <v>HARDWARE</v>
          </cell>
          <cell r="AI160" t="str">
            <v>132-8</v>
          </cell>
          <cell r="AJ160" t="str">
            <v>non-TAA</v>
          </cell>
          <cell r="AK160" t="str">
            <v>13 mos</v>
          </cell>
          <cell r="AL160">
            <v>80</v>
          </cell>
          <cell r="AM160" t="str">
            <v>5A991</v>
          </cell>
        </row>
        <row r="161">
          <cell r="F161" t="str">
            <v>XBR-000190</v>
          </cell>
          <cell r="G161" t="str">
            <v>FRU,SFP,1GE COPPER,1-PK, ROHS</v>
          </cell>
          <cell r="H161" t="str">
            <v>G620 MID-MOUNT RACK KIT for 2 post racks</v>
          </cell>
          <cell r="I161">
            <v>374</v>
          </cell>
          <cell r="J161">
            <v>374</v>
          </cell>
          <cell r="K161" t="str">
            <v>A</v>
          </cell>
          <cell r="L161">
            <v>0</v>
          </cell>
          <cell r="M161">
            <v>0</v>
          </cell>
          <cell r="N161">
            <v>0</v>
          </cell>
          <cell r="O161">
            <v>0</v>
          </cell>
          <cell r="P161">
            <v>0</v>
          </cell>
          <cell r="Q161">
            <v>0</v>
          </cell>
          <cell r="R161">
            <v>0</v>
          </cell>
          <cell r="S161">
            <v>217</v>
          </cell>
          <cell r="T161">
            <v>224</v>
          </cell>
          <cell r="U161">
            <v>194</v>
          </cell>
          <cell r="V161">
            <v>187</v>
          </cell>
          <cell r="W161">
            <v>0</v>
          </cell>
          <cell r="X161" t="str">
            <v>A1</v>
          </cell>
          <cell r="Y161">
            <v>0.42</v>
          </cell>
          <cell r="Z161">
            <v>0.4</v>
          </cell>
          <cell r="AA161">
            <v>0.48</v>
          </cell>
          <cell r="AB161">
            <v>0.5</v>
          </cell>
          <cell r="AC161">
            <v>0</v>
          </cell>
          <cell r="AD161">
            <v>0</v>
          </cell>
          <cell r="AE161" t="str">
            <v>HARDWARE</v>
          </cell>
          <cell r="AF161" t="str">
            <v>COMMON-HW</v>
          </cell>
          <cell r="AG161" t="str">
            <v>FSFP</v>
          </cell>
          <cell r="AH161" t="str">
            <v>HARDWARE</v>
          </cell>
          <cell r="AI161" t="str">
            <v>132-8</v>
          </cell>
          <cell r="AJ161" t="str">
            <v>non-TAA</v>
          </cell>
          <cell r="AK161" t="str">
            <v>13 mos</v>
          </cell>
          <cell r="AL161">
            <v>80</v>
          </cell>
          <cell r="AM161" t="str">
            <v>5A991</v>
          </cell>
        </row>
        <row r="162">
          <cell r="F162" t="str">
            <v>XBR-000192</v>
          </cell>
          <cell r="G162" t="str">
            <v>FRU,SFP+,SWL,16G,1PK,BR</v>
          </cell>
          <cell r="H162" t="str">
            <v>G620 MID-MOUNT RACK KIT for 2 post racks</v>
          </cell>
          <cell r="I162">
            <v>1145</v>
          </cell>
          <cell r="J162">
            <v>1145</v>
          </cell>
          <cell r="K162" t="str">
            <v>A</v>
          </cell>
          <cell r="L162">
            <v>0</v>
          </cell>
          <cell r="M162">
            <v>0</v>
          </cell>
          <cell r="N162">
            <v>0</v>
          </cell>
          <cell r="O162">
            <v>0</v>
          </cell>
          <cell r="P162">
            <v>0</v>
          </cell>
          <cell r="Q162">
            <v>0</v>
          </cell>
          <cell r="R162">
            <v>0</v>
          </cell>
          <cell r="S162">
            <v>595</v>
          </cell>
          <cell r="T162">
            <v>687</v>
          </cell>
          <cell r="U162">
            <v>595</v>
          </cell>
          <cell r="V162">
            <v>573</v>
          </cell>
          <cell r="W162">
            <v>0</v>
          </cell>
          <cell r="X162" t="str">
            <v>SAN</v>
          </cell>
          <cell r="Y162">
            <v>0.48</v>
          </cell>
          <cell r="Z162">
            <v>0.4</v>
          </cell>
          <cell r="AA162">
            <v>0.48</v>
          </cell>
          <cell r="AB162">
            <v>0.5</v>
          </cell>
          <cell r="AC162">
            <v>0</v>
          </cell>
          <cell r="AD162">
            <v>0</v>
          </cell>
          <cell r="AE162" t="str">
            <v>HARDWARE</v>
          </cell>
          <cell r="AF162" t="str">
            <v>COMMON-HW</v>
          </cell>
          <cell r="AG162" t="str">
            <v>FSFP</v>
          </cell>
          <cell r="AH162" t="str">
            <v>HARDWARE</v>
          </cell>
          <cell r="AI162" t="str">
            <v>132-8</v>
          </cell>
          <cell r="AJ162" t="str">
            <v>non-TAA</v>
          </cell>
          <cell r="AK162" t="str">
            <v>13 mos</v>
          </cell>
          <cell r="AL162">
            <v>80</v>
          </cell>
          <cell r="AM162" t="str">
            <v>5A991</v>
          </cell>
        </row>
        <row r="163">
          <cell r="F163" t="str">
            <v>XBR-000193</v>
          </cell>
          <cell r="G163" t="str">
            <v>FRU,SFP+,SWL,16G,8PK,BR</v>
          </cell>
          <cell r="H163" t="str">
            <v>G620 MID-MOUNT RACK KIT for 2 post racks</v>
          </cell>
          <cell r="I163">
            <v>7885</v>
          </cell>
          <cell r="J163">
            <v>7885</v>
          </cell>
          <cell r="K163" t="str">
            <v>A</v>
          </cell>
          <cell r="L163">
            <v>0</v>
          </cell>
          <cell r="M163">
            <v>0</v>
          </cell>
          <cell r="N163">
            <v>0</v>
          </cell>
          <cell r="O163">
            <v>0</v>
          </cell>
          <cell r="P163">
            <v>0</v>
          </cell>
          <cell r="Q163">
            <v>0</v>
          </cell>
          <cell r="R163">
            <v>0</v>
          </cell>
          <cell r="S163">
            <v>4100</v>
          </cell>
          <cell r="T163">
            <v>4731</v>
          </cell>
          <cell r="U163">
            <v>4100</v>
          </cell>
          <cell r="V163">
            <v>3943</v>
          </cell>
          <cell r="W163">
            <v>0</v>
          </cell>
          <cell r="X163" t="str">
            <v>SAN</v>
          </cell>
          <cell r="Y163">
            <v>0.48</v>
          </cell>
          <cell r="Z163">
            <v>0.4</v>
          </cell>
          <cell r="AA163">
            <v>0.48</v>
          </cell>
          <cell r="AB163">
            <v>0.5</v>
          </cell>
          <cell r="AC163">
            <v>0</v>
          </cell>
          <cell r="AD163">
            <v>0</v>
          </cell>
          <cell r="AE163" t="str">
            <v>HARDWARE</v>
          </cell>
          <cell r="AF163" t="str">
            <v>COMMON-HW</v>
          </cell>
          <cell r="AG163" t="str">
            <v>FSFP</v>
          </cell>
          <cell r="AH163" t="str">
            <v>HARDWARE</v>
          </cell>
          <cell r="AI163" t="str">
            <v>132-8</v>
          </cell>
          <cell r="AJ163" t="str">
            <v>non-TAA</v>
          </cell>
          <cell r="AK163" t="str">
            <v>13 mos</v>
          </cell>
          <cell r="AL163">
            <v>80</v>
          </cell>
          <cell r="AM163" t="str">
            <v>5A991</v>
          </cell>
        </row>
        <row r="164">
          <cell r="F164" t="str">
            <v>XBR-000245</v>
          </cell>
          <cell r="G164" t="str">
            <v>FRU, QSFP, SWL, 4x16G FC-compliant, 1-PK, BR</v>
          </cell>
          <cell r="H164" t="str">
            <v>G620 MID-MOUNT RACK KIT for 2 post racks</v>
          </cell>
          <cell r="I164">
            <v>2906</v>
          </cell>
          <cell r="J164">
            <v>2906</v>
          </cell>
          <cell r="K164" t="str">
            <v>A</v>
          </cell>
          <cell r="L164">
            <v>0</v>
          </cell>
          <cell r="M164">
            <v>0</v>
          </cell>
          <cell r="N164">
            <v>0</v>
          </cell>
          <cell r="O164">
            <v>0</v>
          </cell>
          <cell r="P164">
            <v>0</v>
          </cell>
          <cell r="Q164">
            <v>0</v>
          </cell>
          <cell r="R164">
            <v>0</v>
          </cell>
          <cell r="S164">
            <v>1685</v>
          </cell>
          <cell r="T164">
            <v>1744</v>
          </cell>
          <cell r="U164">
            <v>1511</v>
          </cell>
          <cell r="V164">
            <v>1453</v>
          </cell>
          <cell r="W164">
            <v>0</v>
          </cell>
          <cell r="X164" t="str">
            <v>A1</v>
          </cell>
          <cell r="Y164">
            <v>0.42</v>
          </cell>
          <cell r="Z164">
            <v>0.4</v>
          </cell>
          <cell r="AA164">
            <v>0.48</v>
          </cell>
          <cell r="AB164">
            <v>0.5</v>
          </cell>
          <cell r="AC164">
            <v>0</v>
          </cell>
          <cell r="AD164">
            <v>0</v>
          </cell>
          <cell r="AE164" t="str">
            <v>HARDWARE</v>
          </cell>
          <cell r="AF164" t="str">
            <v>COMMON-HW</v>
          </cell>
          <cell r="AG164" t="str">
            <v>FSFP</v>
          </cell>
          <cell r="AH164" t="str">
            <v>HARDWARE</v>
          </cell>
          <cell r="AI164" t="str">
            <v>132-8</v>
          </cell>
          <cell r="AJ164" t="str">
            <v>non-TAA</v>
          </cell>
          <cell r="AK164" t="str">
            <v>13 mos</v>
          </cell>
          <cell r="AL164">
            <v>10</v>
          </cell>
          <cell r="AM164" t="str">
            <v>5A991</v>
          </cell>
        </row>
        <row r="165">
          <cell r="F165" t="str">
            <v>6740-1G-SVL-4OS-1</v>
          </cell>
          <cell r="G165" t="str">
            <v>ESSENTIAL 4HR ONSITE SUPPORT,  VDX6740T-1G</v>
          </cell>
          <cell r="H165" t="str">
            <v>G620 MID-MOUNT RACK KIT for 2 post racks</v>
          </cell>
          <cell r="I165">
            <v>1500</v>
          </cell>
          <cell r="J165">
            <v>1500</v>
          </cell>
          <cell r="K165" t="str">
            <v>N</v>
          </cell>
          <cell r="L165">
            <v>0</v>
          </cell>
          <cell r="M165">
            <v>0</v>
          </cell>
          <cell r="N165">
            <v>0</v>
          </cell>
          <cell r="O165">
            <v>0</v>
          </cell>
          <cell r="P165">
            <v>0</v>
          </cell>
          <cell r="Q165">
            <v>0</v>
          </cell>
          <cell r="R165">
            <v>0</v>
          </cell>
          <cell r="S165">
            <v>975</v>
          </cell>
          <cell r="T165">
            <v>1050</v>
          </cell>
          <cell r="U165">
            <v>1050</v>
          </cell>
          <cell r="V165">
            <v>975</v>
          </cell>
          <cell r="W165">
            <v>0</v>
          </cell>
          <cell r="X165" t="str">
            <v>A3</v>
          </cell>
          <cell r="Y165">
            <v>0.35</v>
          </cell>
          <cell r="Z165">
            <v>0.3</v>
          </cell>
          <cell r="AA165">
            <v>0.3</v>
          </cell>
          <cell r="AB165">
            <v>0.35</v>
          </cell>
          <cell r="AC165">
            <v>0</v>
          </cell>
          <cell r="AD165">
            <v>0</v>
          </cell>
          <cell r="AE165" t="str">
            <v>SUPPORT</v>
          </cell>
          <cell r="AF165" t="str">
            <v>BDS DIRECT SUPPORT</v>
          </cell>
          <cell r="AG165" t="str">
            <v>INITIAL SALE</v>
          </cell>
          <cell r="AH165" t="str">
            <v>HW SUPPORT</v>
          </cell>
          <cell r="AI165" t="str">
            <v>132-12</v>
          </cell>
          <cell r="AJ165" t="str">
            <v>N/A</v>
          </cell>
          <cell r="AK165" t="str">
            <v>None</v>
          </cell>
          <cell r="AL165">
            <v>40</v>
          </cell>
          <cell r="AM165">
            <v>0</v>
          </cell>
        </row>
        <row r="166">
          <cell r="F166" t="str">
            <v>6740-1G-SVL-4OS-2</v>
          </cell>
          <cell r="G166" t="str">
            <v>ESSENTIAL 4HR ONSITE SUPPORT,  VDX6740T-1G</v>
          </cell>
          <cell r="H166" t="str">
            <v>G620 MID-MOUNT RACK KIT for 2 post racks</v>
          </cell>
          <cell r="I166">
            <v>2850</v>
          </cell>
          <cell r="J166">
            <v>2850</v>
          </cell>
          <cell r="K166" t="str">
            <v>N</v>
          </cell>
          <cell r="L166">
            <v>0</v>
          </cell>
          <cell r="M166">
            <v>0</v>
          </cell>
          <cell r="N166">
            <v>0</v>
          </cell>
          <cell r="O166">
            <v>0</v>
          </cell>
          <cell r="P166">
            <v>0</v>
          </cell>
          <cell r="Q166">
            <v>0</v>
          </cell>
          <cell r="R166">
            <v>0</v>
          </cell>
          <cell r="S166">
            <v>1853</v>
          </cell>
          <cell r="T166">
            <v>1995</v>
          </cell>
          <cell r="U166">
            <v>1995</v>
          </cell>
          <cell r="V166">
            <v>1853</v>
          </cell>
          <cell r="W166">
            <v>0</v>
          </cell>
          <cell r="X166" t="str">
            <v>A3</v>
          </cell>
          <cell r="Y166">
            <v>0.35</v>
          </cell>
          <cell r="Z166">
            <v>0.3</v>
          </cell>
          <cell r="AA166">
            <v>0.3</v>
          </cell>
          <cell r="AB166">
            <v>0.35</v>
          </cell>
          <cell r="AC166">
            <v>0</v>
          </cell>
          <cell r="AD166">
            <v>0</v>
          </cell>
          <cell r="AE166" t="str">
            <v>SUPPORT</v>
          </cell>
          <cell r="AF166" t="str">
            <v>BDS DIRECT SUPPORT</v>
          </cell>
          <cell r="AG166" t="str">
            <v>INITIAL SALE</v>
          </cell>
          <cell r="AH166" t="str">
            <v>HW SUPPORT</v>
          </cell>
          <cell r="AI166" t="str">
            <v>132-12</v>
          </cell>
          <cell r="AJ166" t="str">
            <v>N/A</v>
          </cell>
          <cell r="AK166" t="str">
            <v>None</v>
          </cell>
          <cell r="AL166">
            <v>40</v>
          </cell>
          <cell r="AM166">
            <v>0</v>
          </cell>
        </row>
        <row r="167">
          <cell r="F167" t="str">
            <v>6740-1G-SVL-4OS-3</v>
          </cell>
          <cell r="G167" t="str">
            <v>ESSENTIAL 4HR ONSITE SUPPORT,  VDX6740T-1G</v>
          </cell>
          <cell r="H167" t="str">
            <v>G620 MID-MOUNT RACK KIT for 2 post racks</v>
          </cell>
          <cell r="I167">
            <v>4125</v>
          </cell>
          <cell r="J167">
            <v>4125</v>
          </cell>
          <cell r="K167" t="str">
            <v>N</v>
          </cell>
          <cell r="L167">
            <v>0</v>
          </cell>
          <cell r="M167">
            <v>0</v>
          </cell>
          <cell r="N167">
            <v>0</v>
          </cell>
          <cell r="O167">
            <v>0</v>
          </cell>
          <cell r="P167">
            <v>0</v>
          </cell>
          <cell r="Q167">
            <v>0</v>
          </cell>
          <cell r="R167">
            <v>0</v>
          </cell>
          <cell r="S167">
            <v>2681</v>
          </cell>
          <cell r="T167">
            <v>2888</v>
          </cell>
          <cell r="U167">
            <v>2888</v>
          </cell>
          <cell r="V167">
            <v>2681</v>
          </cell>
          <cell r="W167">
            <v>0</v>
          </cell>
          <cell r="X167" t="str">
            <v>A3</v>
          </cell>
          <cell r="Y167">
            <v>0.35</v>
          </cell>
          <cell r="Z167">
            <v>0.3</v>
          </cell>
          <cell r="AA167">
            <v>0.3</v>
          </cell>
          <cell r="AB167">
            <v>0.35</v>
          </cell>
          <cell r="AC167">
            <v>0</v>
          </cell>
          <cell r="AD167">
            <v>0</v>
          </cell>
          <cell r="AE167" t="str">
            <v>SUPPORT</v>
          </cell>
          <cell r="AF167" t="str">
            <v>BDS DIRECT SUPPORT</v>
          </cell>
          <cell r="AG167" t="str">
            <v>INITIAL SALE</v>
          </cell>
          <cell r="AH167" t="str">
            <v>HW SUPPORT</v>
          </cell>
          <cell r="AI167" t="str">
            <v>132-12</v>
          </cell>
          <cell r="AJ167" t="str">
            <v>N/A</v>
          </cell>
          <cell r="AK167" t="str">
            <v>None</v>
          </cell>
          <cell r="AL167">
            <v>40</v>
          </cell>
          <cell r="AM167">
            <v>0</v>
          </cell>
        </row>
        <row r="168">
          <cell r="F168" t="str">
            <v>6740-1G-SVL-4OS-4</v>
          </cell>
          <cell r="G168" t="str">
            <v>ESSENTIAL 4HR ONSITE SUPPORT,  VDX6740T-1G</v>
          </cell>
          <cell r="H168" t="str">
            <v>G620 MID-MOUNT RACK KIT for 2 post racks</v>
          </cell>
          <cell r="I168">
            <v>5500</v>
          </cell>
          <cell r="J168">
            <v>5500</v>
          </cell>
          <cell r="K168" t="str">
            <v>N</v>
          </cell>
          <cell r="L168">
            <v>0</v>
          </cell>
          <cell r="M168">
            <v>0</v>
          </cell>
          <cell r="N168">
            <v>0</v>
          </cell>
          <cell r="O168">
            <v>0</v>
          </cell>
          <cell r="P168">
            <v>0</v>
          </cell>
          <cell r="Q168">
            <v>0</v>
          </cell>
          <cell r="R168">
            <v>0</v>
          </cell>
          <cell r="S168">
            <v>3575</v>
          </cell>
          <cell r="T168">
            <v>3850</v>
          </cell>
          <cell r="U168">
            <v>3850</v>
          </cell>
          <cell r="V168">
            <v>3575</v>
          </cell>
          <cell r="W168">
            <v>0</v>
          </cell>
          <cell r="X168" t="str">
            <v>A3</v>
          </cell>
          <cell r="Y168">
            <v>0.35</v>
          </cell>
          <cell r="Z168">
            <v>0.3</v>
          </cell>
          <cell r="AA168">
            <v>0.3</v>
          </cell>
          <cell r="AB168">
            <v>0.35</v>
          </cell>
          <cell r="AC168">
            <v>0</v>
          </cell>
          <cell r="AD168">
            <v>0</v>
          </cell>
          <cell r="AE168" t="str">
            <v>SUPPORT</v>
          </cell>
          <cell r="AF168" t="str">
            <v>BDS DIRECT SUPPORT</v>
          </cell>
          <cell r="AG168" t="str">
            <v>INITIAL SALE</v>
          </cell>
          <cell r="AH168" t="str">
            <v>HW SUPPORT</v>
          </cell>
          <cell r="AI168" t="str">
            <v>132-12</v>
          </cell>
          <cell r="AJ168" t="str">
            <v>N/A</v>
          </cell>
          <cell r="AK168" t="str">
            <v>None</v>
          </cell>
          <cell r="AL168">
            <v>40</v>
          </cell>
          <cell r="AM168">
            <v>0</v>
          </cell>
        </row>
        <row r="169">
          <cell r="F169" t="str">
            <v>6740-1G-SVL-4OS-5</v>
          </cell>
          <cell r="G169" t="str">
            <v>ESSENTIAL 4HR ONSITE SUPPORT,  VDX6740T-1G</v>
          </cell>
          <cell r="H169" t="str">
            <v>G620 MID-MOUNT RACK KIT for 2 post racks</v>
          </cell>
          <cell r="I169">
            <v>6875</v>
          </cell>
          <cell r="J169">
            <v>6875</v>
          </cell>
          <cell r="K169" t="str">
            <v>N</v>
          </cell>
          <cell r="L169">
            <v>0</v>
          </cell>
          <cell r="M169">
            <v>0</v>
          </cell>
          <cell r="N169">
            <v>0</v>
          </cell>
          <cell r="O169">
            <v>0</v>
          </cell>
          <cell r="P169">
            <v>0</v>
          </cell>
          <cell r="Q169">
            <v>0</v>
          </cell>
          <cell r="R169">
            <v>0</v>
          </cell>
          <cell r="S169">
            <v>4469</v>
          </cell>
          <cell r="T169">
            <v>4813</v>
          </cell>
          <cell r="U169">
            <v>4813</v>
          </cell>
          <cell r="V169">
            <v>4469</v>
          </cell>
          <cell r="W169">
            <v>0</v>
          </cell>
          <cell r="X169" t="str">
            <v>A3</v>
          </cell>
          <cell r="Y169">
            <v>0.35</v>
          </cell>
          <cell r="Z169">
            <v>0.3</v>
          </cell>
          <cell r="AA169">
            <v>0.3</v>
          </cell>
          <cell r="AB169">
            <v>0.35</v>
          </cell>
          <cell r="AC169">
            <v>0</v>
          </cell>
          <cell r="AD169">
            <v>0</v>
          </cell>
          <cell r="AE169" t="str">
            <v>SUPPORT</v>
          </cell>
          <cell r="AF169" t="str">
            <v>BDS DIRECT SUPPORT</v>
          </cell>
          <cell r="AG169" t="str">
            <v>INITIAL SALE</v>
          </cell>
          <cell r="AH169" t="str">
            <v>HW SUPPORT</v>
          </cell>
          <cell r="AI169" t="str">
            <v>132-12</v>
          </cell>
          <cell r="AJ169" t="str">
            <v>N/A</v>
          </cell>
          <cell r="AK169" t="str">
            <v>None</v>
          </cell>
          <cell r="AL169">
            <v>40</v>
          </cell>
          <cell r="AM169">
            <v>0</v>
          </cell>
        </row>
        <row r="170">
          <cell r="F170" t="str">
            <v>6740-1G-SVL-4P-1</v>
          </cell>
          <cell r="G170" t="str">
            <v>ESSENTIAL 4HR PARTS ONLY SUPPORT,  VDX6740T-1G</v>
          </cell>
          <cell r="H170" t="str">
            <v>G620 MID-MOUNT RACK KIT for 2 post racks</v>
          </cell>
          <cell r="I170">
            <v>1200</v>
          </cell>
          <cell r="J170">
            <v>1200</v>
          </cell>
          <cell r="K170" t="str">
            <v>N</v>
          </cell>
          <cell r="L170">
            <v>0</v>
          </cell>
          <cell r="M170">
            <v>0</v>
          </cell>
          <cell r="N170">
            <v>0</v>
          </cell>
          <cell r="O170">
            <v>0</v>
          </cell>
          <cell r="P170">
            <v>0</v>
          </cell>
          <cell r="Q170">
            <v>0</v>
          </cell>
          <cell r="R170">
            <v>0</v>
          </cell>
          <cell r="S170">
            <v>780</v>
          </cell>
          <cell r="T170">
            <v>840</v>
          </cell>
          <cell r="U170">
            <v>840</v>
          </cell>
          <cell r="V170">
            <v>780</v>
          </cell>
          <cell r="W170">
            <v>0</v>
          </cell>
          <cell r="X170" t="str">
            <v>A3</v>
          </cell>
          <cell r="Y170">
            <v>0.35</v>
          </cell>
          <cell r="Z170">
            <v>0.3</v>
          </cell>
          <cell r="AA170">
            <v>0.3</v>
          </cell>
          <cell r="AB170">
            <v>0.35</v>
          </cell>
          <cell r="AC170">
            <v>0</v>
          </cell>
          <cell r="AD170">
            <v>0</v>
          </cell>
          <cell r="AE170" t="str">
            <v>SUPPORT</v>
          </cell>
          <cell r="AF170" t="str">
            <v>BDS DIRECT SUPPORT</v>
          </cell>
          <cell r="AG170" t="str">
            <v>INITIAL SALE</v>
          </cell>
          <cell r="AH170" t="str">
            <v>HW SUPPORT</v>
          </cell>
          <cell r="AI170" t="str">
            <v>132-12</v>
          </cell>
          <cell r="AJ170" t="str">
            <v>N/A</v>
          </cell>
          <cell r="AK170" t="str">
            <v>None</v>
          </cell>
          <cell r="AL170">
            <v>40</v>
          </cell>
          <cell r="AM170">
            <v>0</v>
          </cell>
        </row>
        <row r="171">
          <cell r="F171" t="str">
            <v>6740-1G-SVL-4P-2</v>
          </cell>
          <cell r="G171" t="str">
            <v>ESSENTIAL 4HR PARTS ONLY SUPPORT,  VDX6740T-1G</v>
          </cell>
          <cell r="H171" t="str">
            <v>G620 MID-MOUNT RACK KIT for 2 post racks</v>
          </cell>
          <cell r="I171">
            <v>2280</v>
          </cell>
          <cell r="J171">
            <v>2280</v>
          </cell>
          <cell r="K171" t="str">
            <v>N</v>
          </cell>
          <cell r="L171">
            <v>0</v>
          </cell>
          <cell r="M171">
            <v>0</v>
          </cell>
          <cell r="N171">
            <v>0</v>
          </cell>
          <cell r="O171">
            <v>0</v>
          </cell>
          <cell r="P171">
            <v>0</v>
          </cell>
          <cell r="Q171">
            <v>0</v>
          </cell>
          <cell r="R171">
            <v>0</v>
          </cell>
          <cell r="S171">
            <v>1482</v>
          </cell>
          <cell r="T171">
            <v>1596</v>
          </cell>
          <cell r="U171">
            <v>1596</v>
          </cell>
          <cell r="V171">
            <v>1482</v>
          </cell>
          <cell r="W171">
            <v>0</v>
          </cell>
          <cell r="X171" t="str">
            <v>A3</v>
          </cell>
          <cell r="Y171">
            <v>0.35</v>
          </cell>
          <cell r="Z171">
            <v>0.3</v>
          </cell>
          <cell r="AA171">
            <v>0.3</v>
          </cell>
          <cell r="AB171">
            <v>0.35</v>
          </cell>
          <cell r="AC171">
            <v>0</v>
          </cell>
          <cell r="AD171">
            <v>0</v>
          </cell>
          <cell r="AE171" t="str">
            <v>SUPPORT</v>
          </cell>
          <cell r="AF171" t="str">
            <v>BDS DIRECT SUPPORT</v>
          </cell>
          <cell r="AG171" t="str">
            <v>INITIAL SALE</v>
          </cell>
          <cell r="AH171" t="str">
            <v>HW SUPPORT</v>
          </cell>
          <cell r="AI171" t="str">
            <v>132-12</v>
          </cell>
          <cell r="AJ171" t="str">
            <v>N/A</v>
          </cell>
          <cell r="AK171" t="str">
            <v>None</v>
          </cell>
          <cell r="AL171">
            <v>40</v>
          </cell>
          <cell r="AM171">
            <v>0</v>
          </cell>
        </row>
        <row r="172">
          <cell r="F172" t="str">
            <v>6740-1G-SVL-4P-3</v>
          </cell>
          <cell r="G172" t="str">
            <v>ESSENTIAL 4HR PARTS ONLY SUPPORT,  VDX6740T-1G</v>
          </cell>
          <cell r="H172" t="str">
            <v>G620 MID-MOUNT RACK KIT for 2 post racks</v>
          </cell>
          <cell r="I172">
            <v>3300</v>
          </cell>
          <cell r="J172">
            <v>3300</v>
          </cell>
          <cell r="K172" t="str">
            <v>N</v>
          </cell>
          <cell r="L172">
            <v>0</v>
          </cell>
          <cell r="M172">
            <v>0</v>
          </cell>
          <cell r="N172">
            <v>0</v>
          </cell>
          <cell r="O172">
            <v>0</v>
          </cell>
          <cell r="P172">
            <v>0</v>
          </cell>
          <cell r="Q172">
            <v>0</v>
          </cell>
          <cell r="R172">
            <v>0</v>
          </cell>
          <cell r="S172">
            <v>2145</v>
          </cell>
          <cell r="T172">
            <v>2310</v>
          </cell>
          <cell r="U172">
            <v>2310</v>
          </cell>
          <cell r="V172">
            <v>2145</v>
          </cell>
          <cell r="W172">
            <v>0</v>
          </cell>
          <cell r="X172" t="str">
            <v>A3</v>
          </cell>
          <cell r="Y172">
            <v>0.35</v>
          </cell>
          <cell r="Z172">
            <v>0.3</v>
          </cell>
          <cell r="AA172">
            <v>0.3</v>
          </cell>
          <cell r="AB172">
            <v>0.35</v>
          </cell>
          <cell r="AC172">
            <v>0</v>
          </cell>
          <cell r="AD172">
            <v>0</v>
          </cell>
          <cell r="AE172" t="str">
            <v>SUPPORT</v>
          </cell>
          <cell r="AF172" t="str">
            <v>BDS DIRECT SUPPORT</v>
          </cell>
          <cell r="AG172" t="str">
            <v>INITIAL SALE</v>
          </cell>
          <cell r="AH172" t="str">
            <v>HW SUPPORT</v>
          </cell>
          <cell r="AI172" t="str">
            <v>132-12</v>
          </cell>
          <cell r="AJ172" t="str">
            <v>N/A</v>
          </cell>
          <cell r="AK172" t="str">
            <v>None</v>
          </cell>
          <cell r="AL172">
            <v>40</v>
          </cell>
          <cell r="AM172">
            <v>0</v>
          </cell>
        </row>
        <row r="173">
          <cell r="F173" t="str">
            <v>6740-1G-SVL-4P-4</v>
          </cell>
          <cell r="G173" t="str">
            <v>ESSENTIAL 4HR PARTS ONLY SUPPORT,  VDX6740T-1G</v>
          </cell>
          <cell r="H173" t="str">
            <v>G620 MID-MOUNT RACK KIT for 2 post racks</v>
          </cell>
          <cell r="I173">
            <v>4400</v>
          </cell>
          <cell r="J173">
            <v>4400</v>
          </cell>
          <cell r="K173" t="str">
            <v>N</v>
          </cell>
          <cell r="L173">
            <v>0</v>
          </cell>
          <cell r="M173">
            <v>0</v>
          </cell>
          <cell r="N173">
            <v>0</v>
          </cell>
          <cell r="O173">
            <v>0</v>
          </cell>
          <cell r="P173">
            <v>0</v>
          </cell>
          <cell r="Q173">
            <v>0</v>
          </cell>
          <cell r="R173">
            <v>0</v>
          </cell>
          <cell r="S173">
            <v>2860</v>
          </cell>
          <cell r="T173">
            <v>3080</v>
          </cell>
          <cell r="U173">
            <v>3080</v>
          </cell>
          <cell r="V173">
            <v>2860</v>
          </cell>
          <cell r="W173">
            <v>0</v>
          </cell>
          <cell r="X173" t="str">
            <v>A3</v>
          </cell>
          <cell r="Y173">
            <v>0.35</v>
          </cell>
          <cell r="Z173">
            <v>0.3</v>
          </cell>
          <cell r="AA173">
            <v>0.3</v>
          </cell>
          <cell r="AB173">
            <v>0.35</v>
          </cell>
          <cell r="AC173">
            <v>0</v>
          </cell>
          <cell r="AD173">
            <v>0</v>
          </cell>
          <cell r="AE173" t="str">
            <v>SUPPORT</v>
          </cell>
          <cell r="AF173" t="str">
            <v>BDS DIRECT SUPPORT</v>
          </cell>
          <cell r="AG173" t="str">
            <v>INITIAL SALE</v>
          </cell>
          <cell r="AH173" t="str">
            <v>HW SUPPORT</v>
          </cell>
          <cell r="AI173" t="str">
            <v>132-12</v>
          </cell>
          <cell r="AJ173" t="str">
            <v>N/A</v>
          </cell>
          <cell r="AK173" t="str">
            <v>None</v>
          </cell>
          <cell r="AL173">
            <v>40</v>
          </cell>
          <cell r="AM173">
            <v>0</v>
          </cell>
        </row>
        <row r="174">
          <cell r="F174" t="str">
            <v>6740-1G-SVL-4P-5</v>
          </cell>
          <cell r="G174" t="str">
            <v>ESSENTIAL 4HR PARTS ONLY SUPPORT,  VDX6740T-1G</v>
          </cell>
          <cell r="H174" t="str">
            <v>G620 MID-MOUNT RACK KIT for 2 post racks</v>
          </cell>
          <cell r="I174">
            <v>5500</v>
          </cell>
          <cell r="J174">
            <v>5500</v>
          </cell>
          <cell r="K174" t="str">
            <v>N</v>
          </cell>
          <cell r="L174">
            <v>0</v>
          </cell>
          <cell r="M174">
            <v>0</v>
          </cell>
          <cell r="N174">
            <v>0</v>
          </cell>
          <cell r="O174">
            <v>0</v>
          </cell>
          <cell r="P174">
            <v>0</v>
          </cell>
          <cell r="Q174">
            <v>0</v>
          </cell>
          <cell r="R174">
            <v>0</v>
          </cell>
          <cell r="S174">
            <v>3575</v>
          </cell>
          <cell r="T174">
            <v>3850</v>
          </cell>
          <cell r="U174">
            <v>3850</v>
          </cell>
          <cell r="V174">
            <v>3575</v>
          </cell>
          <cell r="W174">
            <v>0</v>
          </cell>
          <cell r="X174" t="str">
            <v>A3</v>
          </cell>
          <cell r="Y174">
            <v>0.35</v>
          </cell>
          <cell r="Z174">
            <v>0.3</v>
          </cell>
          <cell r="AA174">
            <v>0.3</v>
          </cell>
          <cell r="AB174">
            <v>0.35</v>
          </cell>
          <cell r="AC174">
            <v>0</v>
          </cell>
          <cell r="AD174">
            <v>0</v>
          </cell>
          <cell r="AE174" t="str">
            <v>SUPPORT</v>
          </cell>
          <cell r="AF174" t="str">
            <v>BDS DIRECT SUPPORT</v>
          </cell>
          <cell r="AG174" t="str">
            <v>INITIAL SALE</v>
          </cell>
          <cell r="AH174" t="str">
            <v>HW SUPPORT</v>
          </cell>
          <cell r="AI174" t="str">
            <v>132-12</v>
          </cell>
          <cell r="AJ174" t="str">
            <v>N/A</v>
          </cell>
          <cell r="AK174" t="str">
            <v>None</v>
          </cell>
          <cell r="AL174">
            <v>40</v>
          </cell>
          <cell r="AM174">
            <v>0</v>
          </cell>
        </row>
        <row r="175">
          <cell r="F175" t="str">
            <v>6740-1G-SVL-NDO-1</v>
          </cell>
          <cell r="G175" t="str">
            <v>ESSENTIAL NBD ONSITE SUPPORT,  VDX6740T-1G</v>
          </cell>
          <cell r="H175" t="str">
            <v>G620 MID-MOUNT RACK KIT for 2 post racks</v>
          </cell>
          <cell r="I175">
            <v>940</v>
          </cell>
          <cell r="J175">
            <v>940</v>
          </cell>
          <cell r="K175" t="str">
            <v>N</v>
          </cell>
          <cell r="L175">
            <v>0</v>
          </cell>
          <cell r="M175">
            <v>0</v>
          </cell>
          <cell r="N175">
            <v>0</v>
          </cell>
          <cell r="O175">
            <v>0</v>
          </cell>
          <cell r="P175">
            <v>0</v>
          </cell>
          <cell r="Q175">
            <v>0</v>
          </cell>
          <cell r="R175">
            <v>0</v>
          </cell>
          <cell r="S175">
            <v>611</v>
          </cell>
          <cell r="T175">
            <v>658</v>
          </cell>
          <cell r="U175">
            <v>658</v>
          </cell>
          <cell r="V175">
            <v>611</v>
          </cell>
          <cell r="W175">
            <v>0</v>
          </cell>
          <cell r="X175" t="str">
            <v>A3</v>
          </cell>
          <cell r="Y175">
            <v>0.35</v>
          </cell>
          <cell r="Z175">
            <v>0.3</v>
          </cell>
          <cell r="AA175">
            <v>0.3</v>
          </cell>
          <cell r="AB175">
            <v>0.35</v>
          </cell>
          <cell r="AC175">
            <v>0</v>
          </cell>
          <cell r="AD175">
            <v>0</v>
          </cell>
          <cell r="AE175" t="str">
            <v>SUPPORT</v>
          </cell>
          <cell r="AF175" t="str">
            <v>BDS DIRECT SUPPORT</v>
          </cell>
          <cell r="AG175" t="str">
            <v>INITIAL SALE</v>
          </cell>
          <cell r="AH175" t="str">
            <v>HW SUPPORT</v>
          </cell>
          <cell r="AI175" t="str">
            <v>132-12</v>
          </cell>
          <cell r="AJ175" t="str">
            <v>N/A</v>
          </cell>
          <cell r="AK175" t="str">
            <v>None</v>
          </cell>
          <cell r="AL175">
            <v>40</v>
          </cell>
          <cell r="AM175">
            <v>0</v>
          </cell>
        </row>
        <row r="176">
          <cell r="F176" t="str">
            <v>6740-1G-SVL-NDO-2</v>
          </cell>
          <cell r="G176" t="str">
            <v>ESSENTIAL NBD ONSITE SUPPORT,  VDX6740T-1G</v>
          </cell>
          <cell r="H176" t="str">
            <v>G620 MID-MOUNT RACK KIT for 2 post racks</v>
          </cell>
          <cell r="I176">
            <v>1786</v>
          </cell>
          <cell r="J176">
            <v>1786</v>
          </cell>
          <cell r="K176" t="str">
            <v>N</v>
          </cell>
          <cell r="L176">
            <v>0</v>
          </cell>
          <cell r="M176">
            <v>0</v>
          </cell>
          <cell r="N176">
            <v>0</v>
          </cell>
          <cell r="O176">
            <v>0</v>
          </cell>
          <cell r="P176">
            <v>0</v>
          </cell>
          <cell r="Q176">
            <v>0</v>
          </cell>
          <cell r="R176">
            <v>0</v>
          </cell>
          <cell r="S176">
            <v>1161</v>
          </cell>
          <cell r="T176">
            <v>1250</v>
          </cell>
          <cell r="U176">
            <v>1250</v>
          </cell>
          <cell r="V176">
            <v>1161</v>
          </cell>
          <cell r="W176">
            <v>0</v>
          </cell>
          <cell r="X176" t="str">
            <v>A3</v>
          </cell>
          <cell r="Y176">
            <v>0.35</v>
          </cell>
          <cell r="Z176">
            <v>0.3</v>
          </cell>
          <cell r="AA176">
            <v>0.3</v>
          </cell>
          <cell r="AB176">
            <v>0.35</v>
          </cell>
          <cell r="AC176">
            <v>0</v>
          </cell>
          <cell r="AD176">
            <v>0</v>
          </cell>
          <cell r="AE176" t="str">
            <v>SUPPORT</v>
          </cell>
          <cell r="AF176" t="str">
            <v>BDS DIRECT SUPPORT</v>
          </cell>
          <cell r="AG176" t="str">
            <v>INITIAL SALE</v>
          </cell>
          <cell r="AH176" t="str">
            <v>HW SUPPORT</v>
          </cell>
          <cell r="AI176" t="str">
            <v>132-12</v>
          </cell>
          <cell r="AJ176" t="str">
            <v>N/A</v>
          </cell>
          <cell r="AK176" t="str">
            <v>None</v>
          </cell>
          <cell r="AL176">
            <v>40</v>
          </cell>
          <cell r="AM176">
            <v>0</v>
          </cell>
        </row>
        <row r="177">
          <cell r="F177" t="str">
            <v>6740-1G-SVL-NDO-3</v>
          </cell>
          <cell r="G177" t="str">
            <v>ESSENTIAL NBD ONSITE SUPPORT,  VDX6740T-1G</v>
          </cell>
          <cell r="H177" t="str">
            <v>G620 MID-MOUNT RACK KIT for 2 post racks</v>
          </cell>
          <cell r="I177">
            <v>2585</v>
          </cell>
          <cell r="J177">
            <v>2585</v>
          </cell>
          <cell r="K177" t="str">
            <v>N</v>
          </cell>
          <cell r="L177">
            <v>0</v>
          </cell>
          <cell r="M177">
            <v>0</v>
          </cell>
          <cell r="N177">
            <v>0</v>
          </cell>
          <cell r="O177">
            <v>0</v>
          </cell>
          <cell r="P177">
            <v>0</v>
          </cell>
          <cell r="Q177">
            <v>0</v>
          </cell>
          <cell r="R177">
            <v>0</v>
          </cell>
          <cell r="S177">
            <v>1680</v>
          </cell>
          <cell r="T177">
            <v>1810</v>
          </cell>
          <cell r="U177">
            <v>1810</v>
          </cell>
          <cell r="V177">
            <v>1680</v>
          </cell>
          <cell r="W177">
            <v>0</v>
          </cell>
          <cell r="X177" t="str">
            <v>A3</v>
          </cell>
          <cell r="Y177">
            <v>0.35</v>
          </cell>
          <cell r="Z177">
            <v>0.3</v>
          </cell>
          <cell r="AA177">
            <v>0.3</v>
          </cell>
          <cell r="AB177">
            <v>0.35</v>
          </cell>
          <cell r="AC177">
            <v>0</v>
          </cell>
          <cell r="AD177">
            <v>0</v>
          </cell>
          <cell r="AE177" t="str">
            <v>SUPPORT</v>
          </cell>
          <cell r="AF177" t="str">
            <v>BDS DIRECT SUPPORT</v>
          </cell>
          <cell r="AG177" t="str">
            <v>INITIAL SALE</v>
          </cell>
          <cell r="AH177" t="str">
            <v>HW SUPPORT</v>
          </cell>
          <cell r="AI177" t="str">
            <v>132-12</v>
          </cell>
          <cell r="AJ177" t="str">
            <v>N/A</v>
          </cell>
          <cell r="AK177" t="str">
            <v>None</v>
          </cell>
          <cell r="AL177">
            <v>40</v>
          </cell>
          <cell r="AM177">
            <v>0</v>
          </cell>
        </row>
        <row r="178">
          <cell r="F178" t="str">
            <v>6740-1G-SVL-NDO-4</v>
          </cell>
          <cell r="G178" t="str">
            <v>ESSENTIAL NBD ONSITE SUPPORT,  VDX6740T-1G</v>
          </cell>
          <cell r="H178" t="str">
            <v>G620 MID-MOUNT RACK KIT for 2 post racks</v>
          </cell>
          <cell r="I178">
            <v>3447</v>
          </cell>
          <cell r="J178">
            <v>3447</v>
          </cell>
          <cell r="K178" t="str">
            <v>N</v>
          </cell>
          <cell r="L178">
            <v>0</v>
          </cell>
          <cell r="M178">
            <v>0</v>
          </cell>
          <cell r="N178">
            <v>0</v>
          </cell>
          <cell r="O178">
            <v>0</v>
          </cell>
          <cell r="P178">
            <v>0</v>
          </cell>
          <cell r="Q178">
            <v>0</v>
          </cell>
          <cell r="R178">
            <v>0</v>
          </cell>
          <cell r="S178">
            <v>2240</v>
          </cell>
          <cell r="T178">
            <v>2413</v>
          </cell>
          <cell r="U178">
            <v>2413</v>
          </cell>
          <cell r="V178">
            <v>2240</v>
          </cell>
          <cell r="W178">
            <v>0</v>
          </cell>
          <cell r="X178" t="str">
            <v>A3</v>
          </cell>
          <cell r="Y178">
            <v>0.35</v>
          </cell>
          <cell r="Z178">
            <v>0.3</v>
          </cell>
          <cell r="AA178">
            <v>0.3</v>
          </cell>
          <cell r="AB178">
            <v>0.35</v>
          </cell>
          <cell r="AC178">
            <v>0</v>
          </cell>
          <cell r="AD178">
            <v>0</v>
          </cell>
          <cell r="AE178" t="str">
            <v>SUPPORT</v>
          </cell>
          <cell r="AF178" t="str">
            <v>BDS DIRECT SUPPORT</v>
          </cell>
          <cell r="AG178" t="str">
            <v>INITIAL SALE</v>
          </cell>
          <cell r="AH178" t="str">
            <v>HW SUPPORT</v>
          </cell>
          <cell r="AI178" t="str">
            <v>132-12</v>
          </cell>
          <cell r="AJ178" t="str">
            <v>N/A</v>
          </cell>
          <cell r="AK178" t="str">
            <v>None</v>
          </cell>
          <cell r="AL178">
            <v>40</v>
          </cell>
          <cell r="AM178">
            <v>0</v>
          </cell>
        </row>
        <row r="179">
          <cell r="F179" t="str">
            <v>6740-1G-SVL-NDO-5</v>
          </cell>
          <cell r="G179" t="str">
            <v>ESSENTIAL NBD ONSITE SUPPORT,  VDX6740T-1G</v>
          </cell>
          <cell r="H179" t="str">
            <v>G620 MID-MOUNT RACK KIT for 2 post racks</v>
          </cell>
          <cell r="I179">
            <v>4308</v>
          </cell>
          <cell r="J179">
            <v>4308</v>
          </cell>
          <cell r="K179" t="str">
            <v>N</v>
          </cell>
          <cell r="L179">
            <v>0</v>
          </cell>
          <cell r="M179">
            <v>0</v>
          </cell>
          <cell r="N179">
            <v>0</v>
          </cell>
          <cell r="O179">
            <v>0</v>
          </cell>
          <cell r="P179">
            <v>0</v>
          </cell>
          <cell r="Q179">
            <v>0</v>
          </cell>
          <cell r="R179">
            <v>0</v>
          </cell>
          <cell r="S179">
            <v>2800</v>
          </cell>
          <cell r="T179">
            <v>3016</v>
          </cell>
          <cell r="U179">
            <v>3016</v>
          </cell>
          <cell r="V179">
            <v>2800</v>
          </cell>
          <cell r="W179">
            <v>0</v>
          </cell>
          <cell r="X179" t="str">
            <v>A3</v>
          </cell>
          <cell r="Y179">
            <v>0.35</v>
          </cell>
          <cell r="Z179">
            <v>0.3</v>
          </cell>
          <cell r="AA179">
            <v>0.3</v>
          </cell>
          <cell r="AB179">
            <v>0.35</v>
          </cell>
          <cell r="AC179">
            <v>0</v>
          </cell>
          <cell r="AD179">
            <v>0</v>
          </cell>
          <cell r="AE179" t="str">
            <v>SUPPORT</v>
          </cell>
          <cell r="AF179" t="str">
            <v>BDS DIRECT SUPPORT</v>
          </cell>
          <cell r="AG179" t="str">
            <v>INITIAL SALE</v>
          </cell>
          <cell r="AH179" t="str">
            <v>HW SUPPORT</v>
          </cell>
          <cell r="AI179" t="str">
            <v>132-12</v>
          </cell>
          <cell r="AJ179" t="str">
            <v>N/A</v>
          </cell>
          <cell r="AK179" t="str">
            <v>None</v>
          </cell>
          <cell r="AL179">
            <v>40</v>
          </cell>
          <cell r="AM179">
            <v>0</v>
          </cell>
        </row>
        <row r="180">
          <cell r="F180" t="str">
            <v>6740-1G-SVL-NDP-1</v>
          </cell>
          <cell r="G180" t="str">
            <v>ESSENTIAL NBD PARTS ONLY SUPPORT,  VDX6740T-1G</v>
          </cell>
          <cell r="H180" t="str">
            <v>G620 MID-MOUNT RACK KIT for 2 post racks</v>
          </cell>
          <cell r="I180">
            <v>750</v>
          </cell>
          <cell r="J180">
            <v>750</v>
          </cell>
          <cell r="K180" t="str">
            <v>N</v>
          </cell>
          <cell r="L180">
            <v>0</v>
          </cell>
          <cell r="M180">
            <v>0</v>
          </cell>
          <cell r="N180">
            <v>0</v>
          </cell>
          <cell r="O180">
            <v>0</v>
          </cell>
          <cell r="P180">
            <v>0</v>
          </cell>
          <cell r="Q180">
            <v>0</v>
          </cell>
          <cell r="R180">
            <v>0</v>
          </cell>
          <cell r="S180">
            <v>488</v>
          </cell>
          <cell r="T180">
            <v>525</v>
          </cell>
          <cell r="U180">
            <v>525</v>
          </cell>
          <cell r="V180">
            <v>488</v>
          </cell>
          <cell r="W180">
            <v>0</v>
          </cell>
          <cell r="X180" t="str">
            <v>A3</v>
          </cell>
          <cell r="Y180">
            <v>0.35</v>
          </cell>
          <cell r="Z180">
            <v>0.3</v>
          </cell>
          <cell r="AA180">
            <v>0.3</v>
          </cell>
          <cell r="AB180">
            <v>0.35</v>
          </cell>
          <cell r="AC180">
            <v>0</v>
          </cell>
          <cell r="AD180">
            <v>0</v>
          </cell>
          <cell r="AE180" t="str">
            <v>SUPPORT</v>
          </cell>
          <cell r="AF180" t="str">
            <v>BDS DIRECT SUPPORT</v>
          </cell>
          <cell r="AG180" t="str">
            <v>INITIAL SALE</v>
          </cell>
          <cell r="AH180" t="str">
            <v>HW SUPPORT</v>
          </cell>
          <cell r="AI180" t="str">
            <v>132-12</v>
          </cell>
          <cell r="AJ180" t="str">
            <v>N/A</v>
          </cell>
          <cell r="AK180" t="str">
            <v>None</v>
          </cell>
          <cell r="AL180">
            <v>40</v>
          </cell>
          <cell r="AM180">
            <v>0</v>
          </cell>
        </row>
        <row r="181">
          <cell r="F181" t="str">
            <v>6740-1G-SVL-NDP-2</v>
          </cell>
          <cell r="G181" t="str">
            <v>ESSENTIAL NBD PARTS ONLY SUPPORT,  VDX6740T-1G</v>
          </cell>
          <cell r="H181" t="str">
            <v>G620 MID-MOUNT RACK KIT for 2 post racks</v>
          </cell>
          <cell r="I181">
            <v>1425</v>
          </cell>
          <cell r="J181">
            <v>1425</v>
          </cell>
          <cell r="K181" t="str">
            <v>N</v>
          </cell>
          <cell r="L181">
            <v>0</v>
          </cell>
          <cell r="M181">
            <v>0</v>
          </cell>
          <cell r="N181">
            <v>0</v>
          </cell>
          <cell r="O181">
            <v>0</v>
          </cell>
          <cell r="P181">
            <v>0</v>
          </cell>
          <cell r="Q181">
            <v>0</v>
          </cell>
          <cell r="R181">
            <v>0</v>
          </cell>
          <cell r="S181">
            <v>926</v>
          </cell>
          <cell r="T181">
            <v>998</v>
          </cell>
          <cell r="U181">
            <v>998</v>
          </cell>
          <cell r="V181">
            <v>926</v>
          </cell>
          <cell r="W181">
            <v>0</v>
          </cell>
          <cell r="X181" t="str">
            <v>A3</v>
          </cell>
          <cell r="Y181">
            <v>0.35</v>
          </cell>
          <cell r="Z181">
            <v>0.3</v>
          </cell>
          <cell r="AA181">
            <v>0.3</v>
          </cell>
          <cell r="AB181">
            <v>0.35</v>
          </cell>
          <cell r="AC181">
            <v>0</v>
          </cell>
          <cell r="AD181">
            <v>0</v>
          </cell>
          <cell r="AE181" t="str">
            <v>SUPPORT</v>
          </cell>
          <cell r="AF181" t="str">
            <v>BDS DIRECT SUPPORT</v>
          </cell>
          <cell r="AG181" t="str">
            <v>INITIAL SALE</v>
          </cell>
          <cell r="AH181" t="str">
            <v>HW SUPPORT</v>
          </cell>
          <cell r="AI181" t="str">
            <v>132-12</v>
          </cell>
          <cell r="AJ181" t="str">
            <v>N/A</v>
          </cell>
          <cell r="AK181" t="str">
            <v>None</v>
          </cell>
          <cell r="AL181">
            <v>40</v>
          </cell>
          <cell r="AM181">
            <v>0</v>
          </cell>
        </row>
        <row r="182">
          <cell r="F182" t="str">
            <v>6740-1G-SVL-NDP-3</v>
          </cell>
          <cell r="G182" t="str">
            <v>ESSENTIAL NBD PARTS ONLY SUPPORT,  VDX6740T-1G</v>
          </cell>
          <cell r="H182" t="str">
            <v>G620 MID-MOUNT RACK KIT for 2 post racks</v>
          </cell>
          <cell r="I182">
            <v>2063</v>
          </cell>
          <cell r="J182">
            <v>2063</v>
          </cell>
          <cell r="K182" t="str">
            <v>N</v>
          </cell>
          <cell r="L182">
            <v>0</v>
          </cell>
          <cell r="M182">
            <v>0</v>
          </cell>
          <cell r="N182">
            <v>0</v>
          </cell>
          <cell r="O182">
            <v>0</v>
          </cell>
          <cell r="P182">
            <v>0</v>
          </cell>
          <cell r="Q182">
            <v>0</v>
          </cell>
          <cell r="R182">
            <v>0</v>
          </cell>
          <cell r="S182">
            <v>1341</v>
          </cell>
          <cell r="T182">
            <v>1444</v>
          </cell>
          <cell r="U182">
            <v>1444</v>
          </cell>
          <cell r="V182">
            <v>1341</v>
          </cell>
          <cell r="W182">
            <v>0</v>
          </cell>
          <cell r="X182" t="str">
            <v>A3</v>
          </cell>
          <cell r="Y182">
            <v>0.35</v>
          </cell>
          <cell r="Z182">
            <v>0.3</v>
          </cell>
          <cell r="AA182">
            <v>0.3</v>
          </cell>
          <cell r="AB182">
            <v>0.35</v>
          </cell>
          <cell r="AC182">
            <v>0</v>
          </cell>
          <cell r="AD182">
            <v>0</v>
          </cell>
          <cell r="AE182" t="str">
            <v>SUPPORT</v>
          </cell>
          <cell r="AF182" t="str">
            <v>BDS DIRECT SUPPORT</v>
          </cell>
          <cell r="AG182" t="str">
            <v>INITIAL SALE</v>
          </cell>
          <cell r="AH182" t="str">
            <v>HW SUPPORT</v>
          </cell>
          <cell r="AI182" t="str">
            <v>132-12</v>
          </cell>
          <cell r="AJ182" t="str">
            <v>N/A</v>
          </cell>
          <cell r="AK182" t="str">
            <v>None</v>
          </cell>
          <cell r="AL182">
            <v>40</v>
          </cell>
          <cell r="AM182">
            <v>0</v>
          </cell>
        </row>
        <row r="183">
          <cell r="F183" t="str">
            <v>6740-1G-SVL-NDP-4</v>
          </cell>
          <cell r="G183" t="str">
            <v>ESSENTIAL NBD PARTS ONLY SUPPORT,  VDX6740T-1G</v>
          </cell>
          <cell r="H183" t="str">
            <v>G620 MID-MOUNT RACK KIT for 2 post racks</v>
          </cell>
          <cell r="I183">
            <v>2750</v>
          </cell>
          <cell r="J183">
            <v>2750</v>
          </cell>
          <cell r="K183" t="str">
            <v>N</v>
          </cell>
          <cell r="L183">
            <v>0</v>
          </cell>
          <cell r="M183">
            <v>0</v>
          </cell>
          <cell r="N183">
            <v>0</v>
          </cell>
          <cell r="O183">
            <v>0</v>
          </cell>
          <cell r="P183">
            <v>0</v>
          </cell>
          <cell r="Q183">
            <v>0</v>
          </cell>
          <cell r="R183">
            <v>0</v>
          </cell>
          <cell r="S183">
            <v>1788</v>
          </cell>
          <cell r="T183">
            <v>1925</v>
          </cell>
          <cell r="U183">
            <v>1925</v>
          </cell>
          <cell r="V183">
            <v>1788</v>
          </cell>
          <cell r="W183">
            <v>0</v>
          </cell>
          <cell r="X183" t="str">
            <v>A3</v>
          </cell>
          <cell r="Y183">
            <v>0.35</v>
          </cell>
          <cell r="Z183">
            <v>0.3</v>
          </cell>
          <cell r="AA183">
            <v>0.3</v>
          </cell>
          <cell r="AB183">
            <v>0.35</v>
          </cell>
          <cell r="AC183">
            <v>0</v>
          </cell>
          <cell r="AD183">
            <v>0</v>
          </cell>
          <cell r="AE183" t="str">
            <v>SUPPORT</v>
          </cell>
          <cell r="AF183" t="str">
            <v>BDS DIRECT SUPPORT</v>
          </cell>
          <cell r="AG183" t="str">
            <v>INITIAL SALE</v>
          </cell>
          <cell r="AH183" t="str">
            <v>HW SUPPORT</v>
          </cell>
          <cell r="AI183" t="str">
            <v>132-12</v>
          </cell>
          <cell r="AJ183" t="str">
            <v>N/A</v>
          </cell>
          <cell r="AK183" t="str">
            <v>None</v>
          </cell>
          <cell r="AL183">
            <v>40</v>
          </cell>
          <cell r="AM183">
            <v>0</v>
          </cell>
        </row>
        <row r="184">
          <cell r="F184" t="str">
            <v>6740-1G-SVL-NDP-5</v>
          </cell>
          <cell r="G184" t="str">
            <v>ESSENTIAL NBD PARTS ONLY SUPPORT,  VDX6740T-1G</v>
          </cell>
          <cell r="H184" t="str">
            <v>G620 MID-MOUNT RACK KIT for 2 post racks</v>
          </cell>
          <cell r="I184">
            <v>3438</v>
          </cell>
          <cell r="J184">
            <v>3438</v>
          </cell>
          <cell r="K184" t="str">
            <v>N</v>
          </cell>
          <cell r="L184">
            <v>0</v>
          </cell>
          <cell r="M184">
            <v>0</v>
          </cell>
          <cell r="N184">
            <v>0</v>
          </cell>
          <cell r="O184">
            <v>0</v>
          </cell>
          <cell r="P184">
            <v>0</v>
          </cell>
          <cell r="Q184">
            <v>0</v>
          </cell>
          <cell r="R184">
            <v>0</v>
          </cell>
          <cell r="S184">
            <v>2234</v>
          </cell>
          <cell r="T184">
            <v>2406</v>
          </cell>
          <cell r="U184">
            <v>2406</v>
          </cell>
          <cell r="V184">
            <v>2234</v>
          </cell>
          <cell r="W184">
            <v>0</v>
          </cell>
          <cell r="X184" t="str">
            <v>A3</v>
          </cell>
          <cell r="Y184">
            <v>0.35</v>
          </cell>
          <cell r="Z184">
            <v>0.3</v>
          </cell>
          <cell r="AA184">
            <v>0.3</v>
          </cell>
          <cell r="AB184">
            <v>0.35</v>
          </cell>
          <cell r="AC184">
            <v>0</v>
          </cell>
          <cell r="AD184">
            <v>0</v>
          </cell>
          <cell r="AE184" t="str">
            <v>SUPPORT</v>
          </cell>
          <cell r="AF184" t="str">
            <v>BDS DIRECT SUPPORT</v>
          </cell>
          <cell r="AG184" t="str">
            <v>INITIAL SALE</v>
          </cell>
          <cell r="AH184" t="str">
            <v>HW SUPPORT</v>
          </cell>
          <cell r="AI184" t="str">
            <v>132-12</v>
          </cell>
          <cell r="AJ184" t="str">
            <v>N/A</v>
          </cell>
          <cell r="AK184" t="str">
            <v>None</v>
          </cell>
          <cell r="AL184">
            <v>40</v>
          </cell>
          <cell r="AM184">
            <v>0</v>
          </cell>
        </row>
        <row r="185">
          <cell r="F185" t="str">
            <v>6740-1G-SVL-RTF-1</v>
          </cell>
          <cell r="G185" t="str">
            <v>ESSENTIAL RTN TO FACTORY SUPPORT,  VDX6740T-1G</v>
          </cell>
          <cell r="H185" t="str">
            <v>G620 MID-MOUNT RACK KIT for 2 post racks</v>
          </cell>
          <cell r="I185">
            <v>640</v>
          </cell>
          <cell r="J185">
            <v>640</v>
          </cell>
          <cell r="K185" t="str">
            <v>N</v>
          </cell>
          <cell r="L185">
            <v>0</v>
          </cell>
          <cell r="M185">
            <v>0</v>
          </cell>
          <cell r="N185">
            <v>0</v>
          </cell>
          <cell r="O185">
            <v>0</v>
          </cell>
          <cell r="P185">
            <v>0</v>
          </cell>
          <cell r="Q185">
            <v>0</v>
          </cell>
          <cell r="R185">
            <v>0</v>
          </cell>
          <cell r="S185">
            <v>416</v>
          </cell>
          <cell r="T185">
            <v>448</v>
          </cell>
          <cell r="U185">
            <v>448</v>
          </cell>
          <cell r="V185">
            <v>416</v>
          </cell>
          <cell r="W185">
            <v>0</v>
          </cell>
          <cell r="X185" t="str">
            <v>A3</v>
          </cell>
          <cell r="Y185">
            <v>0.35</v>
          </cell>
          <cell r="Z185">
            <v>0.3</v>
          </cell>
          <cell r="AA185">
            <v>0.3</v>
          </cell>
          <cell r="AB185">
            <v>0.35</v>
          </cell>
          <cell r="AC185">
            <v>0</v>
          </cell>
          <cell r="AD185">
            <v>0</v>
          </cell>
          <cell r="AE185" t="str">
            <v>SUPPORT</v>
          </cell>
          <cell r="AF185" t="str">
            <v>BDS DIRECT SUPPORT</v>
          </cell>
          <cell r="AG185" t="str">
            <v>INITIAL SALE</v>
          </cell>
          <cell r="AH185" t="str">
            <v>HW SUPPORT</v>
          </cell>
          <cell r="AI185" t="str">
            <v>132-12</v>
          </cell>
          <cell r="AJ185" t="str">
            <v>N/A</v>
          </cell>
          <cell r="AK185" t="str">
            <v>None</v>
          </cell>
          <cell r="AL185">
            <v>40</v>
          </cell>
          <cell r="AM185">
            <v>0</v>
          </cell>
        </row>
        <row r="186">
          <cell r="F186" t="str">
            <v>6740-1G-SVL-RTF-2</v>
          </cell>
          <cell r="G186" t="str">
            <v>ESSENTIAL RTN TO FACTORY SUPPORT,  VDX6740T-1G</v>
          </cell>
          <cell r="H186" t="str">
            <v>G620 MID-MOUNT RACK KIT for 2 post racks</v>
          </cell>
          <cell r="I186">
            <v>1216</v>
          </cell>
          <cell r="J186">
            <v>1216</v>
          </cell>
          <cell r="K186" t="str">
            <v>N</v>
          </cell>
          <cell r="L186">
            <v>0</v>
          </cell>
          <cell r="M186">
            <v>0</v>
          </cell>
          <cell r="N186">
            <v>0</v>
          </cell>
          <cell r="O186">
            <v>0</v>
          </cell>
          <cell r="P186">
            <v>0</v>
          </cell>
          <cell r="Q186">
            <v>0</v>
          </cell>
          <cell r="R186">
            <v>0</v>
          </cell>
          <cell r="S186">
            <v>790</v>
          </cell>
          <cell r="T186">
            <v>851</v>
          </cell>
          <cell r="U186">
            <v>851</v>
          </cell>
          <cell r="V186">
            <v>790</v>
          </cell>
          <cell r="W186">
            <v>0</v>
          </cell>
          <cell r="X186" t="str">
            <v>A3</v>
          </cell>
          <cell r="Y186">
            <v>0.35</v>
          </cell>
          <cell r="Z186">
            <v>0.3</v>
          </cell>
          <cell r="AA186">
            <v>0.3</v>
          </cell>
          <cell r="AB186">
            <v>0.35</v>
          </cell>
          <cell r="AC186">
            <v>0</v>
          </cell>
          <cell r="AD186">
            <v>0</v>
          </cell>
          <cell r="AE186" t="str">
            <v>SUPPORT</v>
          </cell>
          <cell r="AF186" t="str">
            <v>BDS DIRECT SUPPORT</v>
          </cell>
          <cell r="AG186" t="str">
            <v>INITIAL SALE</v>
          </cell>
          <cell r="AH186" t="str">
            <v>HW SUPPORT</v>
          </cell>
          <cell r="AI186" t="str">
            <v>132-12</v>
          </cell>
          <cell r="AJ186" t="str">
            <v>N/A</v>
          </cell>
          <cell r="AK186" t="str">
            <v>None</v>
          </cell>
          <cell r="AL186">
            <v>40</v>
          </cell>
          <cell r="AM186">
            <v>0</v>
          </cell>
        </row>
        <row r="187">
          <cell r="F187" t="str">
            <v>6740-1G-SVL-RTF-3</v>
          </cell>
          <cell r="G187" t="str">
            <v>ESSENTIAL RTN TO FACTORY SUPPORT,  VDX6740T-1G</v>
          </cell>
          <cell r="H187" t="str">
            <v>G620 MID-MOUNT RACK KIT for 2 post racks</v>
          </cell>
          <cell r="I187">
            <v>1760</v>
          </cell>
          <cell r="J187">
            <v>1760</v>
          </cell>
          <cell r="K187" t="str">
            <v>N</v>
          </cell>
          <cell r="L187">
            <v>0</v>
          </cell>
          <cell r="M187">
            <v>0</v>
          </cell>
          <cell r="N187">
            <v>0</v>
          </cell>
          <cell r="O187">
            <v>0</v>
          </cell>
          <cell r="P187">
            <v>0</v>
          </cell>
          <cell r="Q187">
            <v>0</v>
          </cell>
          <cell r="R187">
            <v>0</v>
          </cell>
          <cell r="S187">
            <v>1144</v>
          </cell>
          <cell r="T187">
            <v>1232</v>
          </cell>
          <cell r="U187">
            <v>1232</v>
          </cell>
          <cell r="V187">
            <v>1144</v>
          </cell>
          <cell r="W187">
            <v>0</v>
          </cell>
          <cell r="X187" t="str">
            <v>A3</v>
          </cell>
          <cell r="Y187">
            <v>0.35</v>
          </cell>
          <cell r="Z187">
            <v>0.3</v>
          </cell>
          <cell r="AA187">
            <v>0.3</v>
          </cell>
          <cell r="AB187">
            <v>0.35</v>
          </cell>
          <cell r="AC187">
            <v>0</v>
          </cell>
          <cell r="AD187">
            <v>0</v>
          </cell>
          <cell r="AE187" t="str">
            <v>SUPPORT</v>
          </cell>
          <cell r="AF187" t="str">
            <v>BDS DIRECT SUPPORT</v>
          </cell>
          <cell r="AG187" t="str">
            <v>INITIAL SALE</v>
          </cell>
          <cell r="AH187" t="str">
            <v>HW SUPPORT</v>
          </cell>
          <cell r="AI187" t="str">
            <v>132-12</v>
          </cell>
          <cell r="AJ187" t="str">
            <v>N/A</v>
          </cell>
          <cell r="AK187" t="str">
            <v>None</v>
          </cell>
          <cell r="AL187">
            <v>40</v>
          </cell>
          <cell r="AM187">
            <v>0</v>
          </cell>
        </row>
        <row r="188">
          <cell r="F188" t="str">
            <v>6740-1G-SVL-RTF-4</v>
          </cell>
          <cell r="G188" t="str">
            <v>ESSENTIAL RTN TO FACTORY SUPPORT,  VDX6740T-1G</v>
          </cell>
          <cell r="H188" t="str">
            <v>G620 MID-MOUNT RACK KIT for 2 post racks</v>
          </cell>
          <cell r="I188">
            <v>2347</v>
          </cell>
          <cell r="J188">
            <v>2347</v>
          </cell>
          <cell r="K188" t="str">
            <v>N</v>
          </cell>
          <cell r="L188">
            <v>0</v>
          </cell>
          <cell r="M188">
            <v>0</v>
          </cell>
          <cell r="N188">
            <v>0</v>
          </cell>
          <cell r="O188">
            <v>0</v>
          </cell>
          <cell r="P188">
            <v>0</v>
          </cell>
          <cell r="Q188">
            <v>0</v>
          </cell>
          <cell r="R188">
            <v>0</v>
          </cell>
          <cell r="S188">
            <v>1525</v>
          </cell>
          <cell r="T188">
            <v>1643</v>
          </cell>
          <cell r="U188">
            <v>1643</v>
          </cell>
          <cell r="V188">
            <v>1525</v>
          </cell>
          <cell r="W188">
            <v>0</v>
          </cell>
          <cell r="X188" t="str">
            <v>A3</v>
          </cell>
          <cell r="Y188">
            <v>0.35</v>
          </cell>
          <cell r="Z188">
            <v>0.3</v>
          </cell>
          <cell r="AA188">
            <v>0.3</v>
          </cell>
          <cell r="AB188">
            <v>0.35</v>
          </cell>
          <cell r="AC188">
            <v>0</v>
          </cell>
          <cell r="AD188">
            <v>0</v>
          </cell>
          <cell r="AE188" t="str">
            <v>SUPPORT</v>
          </cell>
          <cell r="AF188" t="str">
            <v>BDS DIRECT SUPPORT</v>
          </cell>
          <cell r="AG188" t="str">
            <v>INITIAL SALE</v>
          </cell>
          <cell r="AH188" t="str">
            <v>HW SUPPORT</v>
          </cell>
          <cell r="AI188" t="str">
            <v>132-12</v>
          </cell>
          <cell r="AJ188" t="str">
            <v>N/A</v>
          </cell>
          <cell r="AK188" t="str">
            <v>None</v>
          </cell>
          <cell r="AL188">
            <v>40</v>
          </cell>
          <cell r="AM188">
            <v>0</v>
          </cell>
        </row>
        <row r="189">
          <cell r="F189" t="str">
            <v>6740-1G-SVL-RTF-5</v>
          </cell>
          <cell r="G189" t="str">
            <v>ESSENTIAL RTN TO FACTORY SUPPORT,  VDX6740T-1G</v>
          </cell>
          <cell r="H189" t="str">
            <v>G620 MID-MOUNT RACK KIT for 2 post racks</v>
          </cell>
          <cell r="I189">
            <v>2933</v>
          </cell>
          <cell r="J189">
            <v>2933</v>
          </cell>
          <cell r="K189" t="str">
            <v>N</v>
          </cell>
          <cell r="L189">
            <v>0</v>
          </cell>
          <cell r="M189">
            <v>0</v>
          </cell>
          <cell r="N189">
            <v>0</v>
          </cell>
          <cell r="O189">
            <v>0</v>
          </cell>
          <cell r="P189">
            <v>0</v>
          </cell>
          <cell r="Q189">
            <v>0</v>
          </cell>
          <cell r="R189">
            <v>0</v>
          </cell>
          <cell r="S189">
            <v>1907</v>
          </cell>
          <cell r="T189">
            <v>2053</v>
          </cell>
          <cell r="U189">
            <v>2053</v>
          </cell>
          <cell r="V189">
            <v>1907</v>
          </cell>
          <cell r="W189">
            <v>0</v>
          </cell>
          <cell r="X189" t="str">
            <v>A3</v>
          </cell>
          <cell r="Y189">
            <v>0.35</v>
          </cell>
          <cell r="Z189">
            <v>0.3</v>
          </cell>
          <cell r="AA189">
            <v>0.3</v>
          </cell>
          <cell r="AB189">
            <v>0.35</v>
          </cell>
          <cell r="AC189">
            <v>0</v>
          </cell>
          <cell r="AD189">
            <v>0</v>
          </cell>
          <cell r="AE189" t="str">
            <v>SUPPORT</v>
          </cell>
          <cell r="AF189" t="str">
            <v>BDS DIRECT SUPPORT</v>
          </cell>
          <cell r="AG189" t="str">
            <v>INITIAL SALE</v>
          </cell>
          <cell r="AH189" t="str">
            <v>HW SUPPORT</v>
          </cell>
          <cell r="AI189" t="str">
            <v>132-12</v>
          </cell>
          <cell r="AJ189" t="str">
            <v>N/A</v>
          </cell>
          <cell r="AK189" t="str">
            <v>None</v>
          </cell>
          <cell r="AL189">
            <v>40</v>
          </cell>
          <cell r="AM189">
            <v>0</v>
          </cell>
        </row>
        <row r="190">
          <cell r="F190" t="str">
            <v>6740-1G-SVL-SECUPLIFT-1</v>
          </cell>
          <cell r="G190" t="str">
            <v>SECURE UPLIFT SUPPORT,  VDX6740T-1G</v>
          </cell>
          <cell r="H190" t="str">
            <v>G620 MID-MOUNT RACK KIT for 2 post racks</v>
          </cell>
          <cell r="I190">
            <v>150</v>
          </cell>
          <cell r="J190">
            <v>150</v>
          </cell>
          <cell r="K190" t="str">
            <v>N</v>
          </cell>
          <cell r="L190">
            <v>0</v>
          </cell>
          <cell r="M190">
            <v>0</v>
          </cell>
          <cell r="N190">
            <v>0</v>
          </cell>
          <cell r="O190">
            <v>0</v>
          </cell>
          <cell r="P190">
            <v>0</v>
          </cell>
          <cell r="Q190">
            <v>0</v>
          </cell>
          <cell r="R190">
            <v>0</v>
          </cell>
          <cell r="S190">
            <v>98</v>
          </cell>
          <cell r="T190">
            <v>105</v>
          </cell>
          <cell r="U190">
            <v>105</v>
          </cell>
          <cell r="V190">
            <v>98</v>
          </cell>
          <cell r="W190">
            <v>0</v>
          </cell>
          <cell r="X190" t="str">
            <v>A3</v>
          </cell>
          <cell r="Y190">
            <v>0.35</v>
          </cell>
          <cell r="Z190">
            <v>0.3</v>
          </cell>
          <cell r="AA190">
            <v>0.3</v>
          </cell>
          <cell r="AB190">
            <v>0.35</v>
          </cell>
          <cell r="AC190">
            <v>0</v>
          </cell>
          <cell r="AD190">
            <v>0</v>
          </cell>
          <cell r="AE190" t="str">
            <v>SUPPORT</v>
          </cell>
          <cell r="AF190" t="str">
            <v>BDS DIRECT SUPPORT</v>
          </cell>
          <cell r="AG190" t="str">
            <v>INITIAL SALE</v>
          </cell>
          <cell r="AH190" t="str">
            <v>HW SUPPORT</v>
          </cell>
          <cell r="AI190" t="str">
            <v>132-12</v>
          </cell>
          <cell r="AJ190" t="str">
            <v>N/A</v>
          </cell>
          <cell r="AK190" t="str">
            <v>None</v>
          </cell>
          <cell r="AL190">
            <v>40</v>
          </cell>
          <cell r="AM190">
            <v>0</v>
          </cell>
        </row>
        <row r="191">
          <cell r="F191" t="str">
            <v>6740-1G-SVL-SECUPLIFT-2</v>
          </cell>
          <cell r="G191" t="str">
            <v>SECURE UPLIFT SUPPORT,  VDX6740T-1G</v>
          </cell>
          <cell r="H191" t="str">
            <v>G620 MID-MOUNT RACK KIT for 2 post racks</v>
          </cell>
          <cell r="I191">
            <v>285</v>
          </cell>
          <cell r="J191">
            <v>285</v>
          </cell>
          <cell r="K191" t="str">
            <v>N</v>
          </cell>
          <cell r="L191">
            <v>0</v>
          </cell>
          <cell r="M191">
            <v>0</v>
          </cell>
          <cell r="N191">
            <v>0</v>
          </cell>
          <cell r="O191">
            <v>0</v>
          </cell>
          <cell r="P191">
            <v>0</v>
          </cell>
          <cell r="Q191">
            <v>0</v>
          </cell>
          <cell r="R191">
            <v>0</v>
          </cell>
          <cell r="S191">
            <v>185</v>
          </cell>
          <cell r="T191">
            <v>200</v>
          </cell>
          <cell r="U191">
            <v>200</v>
          </cell>
          <cell r="V191">
            <v>185</v>
          </cell>
          <cell r="W191">
            <v>0</v>
          </cell>
          <cell r="X191" t="str">
            <v>A3</v>
          </cell>
          <cell r="Y191">
            <v>0.35</v>
          </cell>
          <cell r="Z191">
            <v>0.3</v>
          </cell>
          <cell r="AA191">
            <v>0.3</v>
          </cell>
          <cell r="AB191">
            <v>0.35</v>
          </cell>
          <cell r="AC191">
            <v>0</v>
          </cell>
          <cell r="AD191">
            <v>0</v>
          </cell>
          <cell r="AE191" t="str">
            <v>SUPPORT</v>
          </cell>
          <cell r="AF191" t="str">
            <v>BDS DIRECT SUPPORT</v>
          </cell>
          <cell r="AG191" t="str">
            <v>INITIAL SALE</v>
          </cell>
          <cell r="AH191" t="str">
            <v>HW SUPPORT</v>
          </cell>
          <cell r="AI191" t="str">
            <v>132-12</v>
          </cell>
          <cell r="AJ191" t="str">
            <v>N/A</v>
          </cell>
          <cell r="AK191" t="str">
            <v>None</v>
          </cell>
          <cell r="AL191">
            <v>40</v>
          </cell>
          <cell r="AM191">
            <v>0</v>
          </cell>
        </row>
        <row r="192">
          <cell r="F192" t="str">
            <v>6740-1G-SVL-SECUPLIFT-3</v>
          </cell>
          <cell r="G192" t="str">
            <v>SECURE UPLIFT SUPPORT,  VDX6740T-1G</v>
          </cell>
          <cell r="H192" t="str">
            <v>G620 MID-MOUNT RACK KIT for 2 post racks</v>
          </cell>
          <cell r="I192">
            <v>413</v>
          </cell>
          <cell r="J192">
            <v>413</v>
          </cell>
          <cell r="K192" t="str">
            <v>N</v>
          </cell>
          <cell r="L192">
            <v>0</v>
          </cell>
          <cell r="M192">
            <v>0</v>
          </cell>
          <cell r="N192">
            <v>0</v>
          </cell>
          <cell r="O192">
            <v>0</v>
          </cell>
          <cell r="P192">
            <v>0</v>
          </cell>
          <cell r="Q192">
            <v>0</v>
          </cell>
          <cell r="R192">
            <v>0</v>
          </cell>
          <cell r="S192">
            <v>268</v>
          </cell>
          <cell r="T192">
            <v>289</v>
          </cell>
          <cell r="U192">
            <v>289</v>
          </cell>
          <cell r="V192">
            <v>268</v>
          </cell>
          <cell r="W192">
            <v>0</v>
          </cell>
          <cell r="X192" t="str">
            <v>A3</v>
          </cell>
          <cell r="Y192">
            <v>0.35</v>
          </cell>
          <cell r="Z192">
            <v>0.3</v>
          </cell>
          <cell r="AA192">
            <v>0.3</v>
          </cell>
          <cell r="AB192">
            <v>0.35</v>
          </cell>
          <cell r="AC192">
            <v>0</v>
          </cell>
          <cell r="AD192">
            <v>0</v>
          </cell>
          <cell r="AE192" t="str">
            <v>SUPPORT</v>
          </cell>
          <cell r="AF192" t="str">
            <v>BDS DIRECT SUPPORT</v>
          </cell>
          <cell r="AG192" t="str">
            <v>INITIAL SALE</v>
          </cell>
          <cell r="AH192" t="str">
            <v>HW SUPPORT</v>
          </cell>
          <cell r="AI192" t="str">
            <v>132-12</v>
          </cell>
          <cell r="AJ192" t="str">
            <v>N/A</v>
          </cell>
          <cell r="AK192" t="str">
            <v>None</v>
          </cell>
          <cell r="AL192">
            <v>40</v>
          </cell>
          <cell r="AM192">
            <v>0</v>
          </cell>
        </row>
        <row r="193">
          <cell r="F193" t="str">
            <v>6740-1G-SVL-SECUPLIFT-4</v>
          </cell>
          <cell r="G193" t="str">
            <v>SECURE UPLIFT SUPPORT,  VDX6740T-1G</v>
          </cell>
          <cell r="H193" t="str">
            <v>G620 MID-MOUNT RACK KIT for 2 post racks</v>
          </cell>
          <cell r="I193">
            <v>550</v>
          </cell>
          <cell r="J193">
            <v>550</v>
          </cell>
          <cell r="K193" t="str">
            <v>N</v>
          </cell>
          <cell r="L193">
            <v>0</v>
          </cell>
          <cell r="M193">
            <v>0</v>
          </cell>
          <cell r="N193">
            <v>0</v>
          </cell>
          <cell r="O193">
            <v>0</v>
          </cell>
          <cell r="P193">
            <v>0</v>
          </cell>
          <cell r="Q193">
            <v>0</v>
          </cell>
          <cell r="R193">
            <v>0</v>
          </cell>
          <cell r="S193">
            <v>358</v>
          </cell>
          <cell r="T193">
            <v>385</v>
          </cell>
          <cell r="U193">
            <v>385</v>
          </cell>
          <cell r="V193">
            <v>358</v>
          </cell>
          <cell r="W193">
            <v>0</v>
          </cell>
          <cell r="X193" t="str">
            <v>A3</v>
          </cell>
          <cell r="Y193">
            <v>0.35</v>
          </cell>
          <cell r="Z193">
            <v>0.3</v>
          </cell>
          <cell r="AA193">
            <v>0.3</v>
          </cell>
          <cell r="AB193">
            <v>0.35</v>
          </cell>
          <cell r="AC193">
            <v>0</v>
          </cell>
          <cell r="AD193">
            <v>0</v>
          </cell>
          <cell r="AE193" t="str">
            <v>SUPPORT</v>
          </cell>
          <cell r="AF193" t="str">
            <v>BDS DIRECT SUPPORT</v>
          </cell>
          <cell r="AG193" t="str">
            <v>INITIAL SALE</v>
          </cell>
          <cell r="AH193" t="str">
            <v>HW SUPPORT</v>
          </cell>
          <cell r="AI193" t="str">
            <v>132-12</v>
          </cell>
          <cell r="AJ193" t="str">
            <v>N/A</v>
          </cell>
          <cell r="AK193" t="str">
            <v>None</v>
          </cell>
          <cell r="AL193">
            <v>40</v>
          </cell>
          <cell r="AM193">
            <v>0</v>
          </cell>
        </row>
        <row r="194">
          <cell r="F194" t="str">
            <v>6740-1G-SVL-SECUPLIFT-5</v>
          </cell>
          <cell r="G194" t="str">
            <v>SECURE UPLIFT SUPPORT,  VDX6740T-1G</v>
          </cell>
          <cell r="H194" t="str">
            <v>G620 MID-MOUNT RACK KIT for 2 post racks</v>
          </cell>
          <cell r="I194">
            <v>688</v>
          </cell>
          <cell r="J194">
            <v>688</v>
          </cell>
          <cell r="K194" t="str">
            <v>N</v>
          </cell>
          <cell r="L194">
            <v>0</v>
          </cell>
          <cell r="M194">
            <v>0</v>
          </cell>
          <cell r="N194">
            <v>0</v>
          </cell>
          <cell r="O194">
            <v>0</v>
          </cell>
          <cell r="P194">
            <v>0</v>
          </cell>
          <cell r="Q194">
            <v>0</v>
          </cell>
          <cell r="R194">
            <v>0</v>
          </cell>
          <cell r="S194">
            <v>447</v>
          </cell>
          <cell r="T194">
            <v>481</v>
          </cell>
          <cell r="U194">
            <v>481</v>
          </cell>
          <cell r="V194">
            <v>447</v>
          </cell>
          <cell r="W194">
            <v>0</v>
          </cell>
          <cell r="X194" t="str">
            <v>A3</v>
          </cell>
          <cell r="Y194">
            <v>0.35</v>
          </cell>
          <cell r="Z194">
            <v>0.3</v>
          </cell>
          <cell r="AA194">
            <v>0.3</v>
          </cell>
          <cell r="AB194">
            <v>0.35</v>
          </cell>
          <cell r="AC194">
            <v>0</v>
          </cell>
          <cell r="AD194">
            <v>0</v>
          </cell>
          <cell r="AE194" t="str">
            <v>SUPPORT</v>
          </cell>
          <cell r="AF194" t="str">
            <v>BDS DIRECT SUPPORT</v>
          </cell>
          <cell r="AG194" t="str">
            <v>INITIAL SALE</v>
          </cell>
          <cell r="AH194" t="str">
            <v>HW SUPPORT</v>
          </cell>
          <cell r="AI194" t="str">
            <v>132-12</v>
          </cell>
          <cell r="AJ194" t="str">
            <v>N/A</v>
          </cell>
          <cell r="AK194" t="str">
            <v>None</v>
          </cell>
          <cell r="AL194">
            <v>40</v>
          </cell>
          <cell r="AM194">
            <v>0</v>
          </cell>
        </row>
        <row r="195">
          <cell r="F195" t="str">
            <v>6740-24-SVL-4OS-1</v>
          </cell>
          <cell r="G195" t="str">
            <v>ESSENTIAL 4HR ONSITE SUPPORT,  VDX6740-24port, VDX6740T-24port</v>
          </cell>
          <cell r="H195" t="str">
            <v>G620 MID-MOUNT RACK KIT for 2 post racks</v>
          </cell>
          <cell r="I195">
            <v>1600</v>
          </cell>
          <cell r="J195">
            <v>1600</v>
          </cell>
          <cell r="K195" t="str">
            <v>N</v>
          </cell>
          <cell r="L195">
            <v>0</v>
          </cell>
          <cell r="M195">
            <v>0</v>
          </cell>
          <cell r="N195">
            <v>0</v>
          </cell>
          <cell r="O195">
            <v>0</v>
          </cell>
          <cell r="P195">
            <v>0</v>
          </cell>
          <cell r="Q195">
            <v>0</v>
          </cell>
          <cell r="R195">
            <v>0</v>
          </cell>
          <cell r="S195">
            <v>1040</v>
          </cell>
          <cell r="T195">
            <v>1120</v>
          </cell>
          <cell r="U195">
            <v>1120</v>
          </cell>
          <cell r="V195">
            <v>1040</v>
          </cell>
          <cell r="W195">
            <v>0</v>
          </cell>
          <cell r="X195" t="str">
            <v>A3</v>
          </cell>
          <cell r="Y195">
            <v>0.35</v>
          </cell>
          <cell r="Z195">
            <v>0.3</v>
          </cell>
          <cell r="AA195">
            <v>0.3</v>
          </cell>
          <cell r="AB195">
            <v>0.35</v>
          </cell>
          <cell r="AC195">
            <v>0</v>
          </cell>
          <cell r="AD195">
            <v>0</v>
          </cell>
          <cell r="AE195" t="str">
            <v>SUPPORT</v>
          </cell>
          <cell r="AF195" t="str">
            <v>BDS DIRECT SUPPORT</v>
          </cell>
          <cell r="AG195" t="str">
            <v>INITIAL SALE</v>
          </cell>
          <cell r="AH195" t="str">
            <v>HW SUPPORT</v>
          </cell>
          <cell r="AI195" t="str">
            <v>132-12</v>
          </cell>
          <cell r="AJ195" t="str">
            <v>N/A</v>
          </cell>
          <cell r="AK195" t="str">
            <v>None</v>
          </cell>
          <cell r="AL195">
            <v>40</v>
          </cell>
          <cell r="AM195">
            <v>0</v>
          </cell>
        </row>
        <row r="196">
          <cell r="F196" t="str">
            <v>6740-24-SVL-4OS-2</v>
          </cell>
          <cell r="G196" t="str">
            <v>ESSENTIAL 4HR ONSITE SUPPORT,  VDX6740-24port, VDX6740T-24port</v>
          </cell>
          <cell r="H196" t="str">
            <v>G620 MID-MOUNT RACK KIT for 2 post racks</v>
          </cell>
          <cell r="I196">
            <v>3040</v>
          </cell>
          <cell r="J196">
            <v>3040</v>
          </cell>
          <cell r="K196" t="str">
            <v>N</v>
          </cell>
          <cell r="L196">
            <v>0</v>
          </cell>
          <cell r="M196">
            <v>0</v>
          </cell>
          <cell r="N196">
            <v>0</v>
          </cell>
          <cell r="O196">
            <v>0</v>
          </cell>
          <cell r="P196">
            <v>0</v>
          </cell>
          <cell r="Q196">
            <v>0</v>
          </cell>
          <cell r="R196">
            <v>0</v>
          </cell>
          <cell r="S196">
            <v>1976</v>
          </cell>
          <cell r="T196">
            <v>2128</v>
          </cell>
          <cell r="U196">
            <v>2128</v>
          </cell>
          <cell r="V196">
            <v>1976</v>
          </cell>
          <cell r="W196">
            <v>0</v>
          </cell>
          <cell r="X196" t="str">
            <v>A3</v>
          </cell>
          <cell r="Y196">
            <v>0.35</v>
          </cell>
          <cell r="Z196">
            <v>0.3</v>
          </cell>
          <cell r="AA196">
            <v>0.3</v>
          </cell>
          <cell r="AB196">
            <v>0.35</v>
          </cell>
          <cell r="AC196">
            <v>0</v>
          </cell>
          <cell r="AD196">
            <v>0</v>
          </cell>
          <cell r="AE196" t="str">
            <v>SUPPORT</v>
          </cell>
          <cell r="AF196" t="str">
            <v>BDS DIRECT SUPPORT</v>
          </cell>
          <cell r="AG196" t="str">
            <v>INITIAL SALE</v>
          </cell>
          <cell r="AH196" t="str">
            <v>HW SUPPORT</v>
          </cell>
          <cell r="AI196" t="str">
            <v>132-12</v>
          </cell>
          <cell r="AJ196" t="str">
            <v>N/A</v>
          </cell>
          <cell r="AK196" t="str">
            <v>None</v>
          </cell>
          <cell r="AL196">
            <v>40</v>
          </cell>
          <cell r="AM196">
            <v>0</v>
          </cell>
        </row>
        <row r="197">
          <cell r="F197" t="str">
            <v>6740-24-SVL-4OS-3</v>
          </cell>
          <cell r="G197" t="str">
            <v>ESSENTIAL 4HR ONSITE SUPPORT,  VDX6740-24port, VDX6740T-24port</v>
          </cell>
          <cell r="H197" t="str">
            <v>G620 MID-MOUNT RACK KIT for 2 post racks</v>
          </cell>
          <cell r="I197">
            <v>4400</v>
          </cell>
          <cell r="J197">
            <v>4400</v>
          </cell>
          <cell r="K197" t="str">
            <v>N</v>
          </cell>
          <cell r="L197">
            <v>0</v>
          </cell>
          <cell r="M197">
            <v>0</v>
          </cell>
          <cell r="N197">
            <v>0</v>
          </cell>
          <cell r="O197">
            <v>0</v>
          </cell>
          <cell r="P197">
            <v>0</v>
          </cell>
          <cell r="Q197">
            <v>0</v>
          </cell>
          <cell r="R197">
            <v>0</v>
          </cell>
          <cell r="S197">
            <v>2860</v>
          </cell>
          <cell r="T197">
            <v>3080</v>
          </cell>
          <cell r="U197">
            <v>3080</v>
          </cell>
          <cell r="V197">
            <v>2860</v>
          </cell>
          <cell r="W197">
            <v>0</v>
          </cell>
          <cell r="X197" t="str">
            <v>A3</v>
          </cell>
          <cell r="Y197">
            <v>0.35</v>
          </cell>
          <cell r="Z197">
            <v>0.3</v>
          </cell>
          <cell r="AA197">
            <v>0.3</v>
          </cell>
          <cell r="AB197">
            <v>0.35</v>
          </cell>
          <cell r="AC197">
            <v>0</v>
          </cell>
          <cell r="AD197">
            <v>0</v>
          </cell>
          <cell r="AE197" t="str">
            <v>SUPPORT</v>
          </cell>
          <cell r="AF197" t="str">
            <v>BDS DIRECT SUPPORT</v>
          </cell>
          <cell r="AG197" t="str">
            <v>INITIAL SALE</v>
          </cell>
          <cell r="AH197" t="str">
            <v>HW SUPPORT</v>
          </cell>
          <cell r="AI197" t="str">
            <v>132-12</v>
          </cell>
          <cell r="AJ197" t="str">
            <v>N/A</v>
          </cell>
          <cell r="AK197" t="str">
            <v>None</v>
          </cell>
          <cell r="AL197">
            <v>40</v>
          </cell>
          <cell r="AM197">
            <v>0</v>
          </cell>
        </row>
        <row r="198">
          <cell r="F198" t="str">
            <v>6740-24-SVL-4OS-4</v>
          </cell>
          <cell r="G198" t="str">
            <v>ESSENTIAL 4HR ONSITE SUPPORT,  VDX6740-24port, VDX6740T-24port</v>
          </cell>
          <cell r="H198" t="str">
            <v>G620 MID-MOUNT RACK KIT for 2 post racks</v>
          </cell>
          <cell r="I198">
            <v>5867</v>
          </cell>
          <cell r="J198">
            <v>5867</v>
          </cell>
          <cell r="K198" t="str">
            <v>N</v>
          </cell>
          <cell r="L198">
            <v>0</v>
          </cell>
          <cell r="M198">
            <v>0</v>
          </cell>
          <cell r="N198">
            <v>0</v>
          </cell>
          <cell r="O198">
            <v>0</v>
          </cell>
          <cell r="P198">
            <v>0</v>
          </cell>
          <cell r="Q198">
            <v>0</v>
          </cell>
          <cell r="R198">
            <v>0</v>
          </cell>
          <cell r="S198">
            <v>3813</v>
          </cell>
          <cell r="T198">
            <v>4107</v>
          </cell>
          <cell r="U198">
            <v>4107</v>
          </cell>
          <cell r="V198">
            <v>3813</v>
          </cell>
          <cell r="W198">
            <v>0</v>
          </cell>
          <cell r="X198" t="str">
            <v>A3</v>
          </cell>
          <cell r="Y198">
            <v>0.35</v>
          </cell>
          <cell r="Z198">
            <v>0.3</v>
          </cell>
          <cell r="AA198">
            <v>0.3</v>
          </cell>
          <cell r="AB198">
            <v>0.35</v>
          </cell>
          <cell r="AC198">
            <v>0</v>
          </cell>
          <cell r="AD198">
            <v>0</v>
          </cell>
          <cell r="AE198" t="str">
            <v>SUPPORT</v>
          </cell>
          <cell r="AF198" t="str">
            <v>BDS DIRECT SUPPORT</v>
          </cell>
          <cell r="AG198" t="str">
            <v>INITIAL SALE</v>
          </cell>
          <cell r="AH198" t="str">
            <v>HW SUPPORT</v>
          </cell>
          <cell r="AI198" t="str">
            <v>132-12</v>
          </cell>
          <cell r="AJ198" t="str">
            <v>N/A</v>
          </cell>
          <cell r="AK198" t="str">
            <v>None</v>
          </cell>
          <cell r="AL198">
            <v>40</v>
          </cell>
          <cell r="AM198">
            <v>0</v>
          </cell>
        </row>
        <row r="199">
          <cell r="F199" t="str">
            <v>6740-24-SVL-4OS-5</v>
          </cell>
          <cell r="G199" t="str">
            <v>ESSENTIAL 4HR ONSITE SUPPORT,  VDX6740-24port, VDX6740T-24port</v>
          </cell>
          <cell r="H199" t="str">
            <v>G620 MID-MOUNT RACK KIT for 2 post racks</v>
          </cell>
          <cell r="I199">
            <v>7333</v>
          </cell>
          <cell r="J199">
            <v>7333</v>
          </cell>
          <cell r="K199" t="str">
            <v>N</v>
          </cell>
          <cell r="L199">
            <v>0</v>
          </cell>
          <cell r="M199">
            <v>0</v>
          </cell>
          <cell r="N199">
            <v>0</v>
          </cell>
          <cell r="O199">
            <v>0</v>
          </cell>
          <cell r="P199">
            <v>0</v>
          </cell>
          <cell r="Q199">
            <v>0</v>
          </cell>
          <cell r="R199">
            <v>0</v>
          </cell>
          <cell r="S199">
            <v>4767</v>
          </cell>
          <cell r="T199">
            <v>5133</v>
          </cell>
          <cell r="U199">
            <v>5133</v>
          </cell>
          <cell r="V199">
            <v>4767</v>
          </cell>
          <cell r="W199">
            <v>0</v>
          </cell>
          <cell r="X199" t="str">
            <v>A3</v>
          </cell>
          <cell r="Y199">
            <v>0.35</v>
          </cell>
          <cell r="Z199">
            <v>0.3</v>
          </cell>
          <cell r="AA199">
            <v>0.3</v>
          </cell>
          <cell r="AB199">
            <v>0.35</v>
          </cell>
          <cell r="AC199">
            <v>0</v>
          </cell>
          <cell r="AD199">
            <v>0</v>
          </cell>
          <cell r="AE199" t="str">
            <v>SUPPORT</v>
          </cell>
          <cell r="AF199" t="str">
            <v>BDS DIRECT SUPPORT</v>
          </cell>
          <cell r="AG199" t="str">
            <v>INITIAL SALE</v>
          </cell>
          <cell r="AH199" t="str">
            <v>HW SUPPORT</v>
          </cell>
          <cell r="AI199" t="str">
            <v>132-12</v>
          </cell>
          <cell r="AJ199" t="str">
            <v>N/A</v>
          </cell>
          <cell r="AK199" t="str">
            <v>None</v>
          </cell>
          <cell r="AL199">
            <v>40</v>
          </cell>
          <cell r="AM199">
            <v>0</v>
          </cell>
        </row>
        <row r="200">
          <cell r="F200" t="str">
            <v>6740-24-SVL-4P-1</v>
          </cell>
          <cell r="G200" t="str">
            <v>ESSENTIAL 4HR PARTS ONLY SUPPORT,  VDX6740-24port, VDX6740T-24port</v>
          </cell>
          <cell r="H200" t="str">
            <v>G620 MID-MOUNT RACK KIT for 2 post racks</v>
          </cell>
          <cell r="I200">
            <v>1280</v>
          </cell>
          <cell r="J200">
            <v>1280</v>
          </cell>
          <cell r="K200" t="str">
            <v>N</v>
          </cell>
          <cell r="L200">
            <v>0</v>
          </cell>
          <cell r="M200">
            <v>0</v>
          </cell>
          <cell r="N200">
            <v>0</v>
          </cell>
          <cell r="O200">
            <v>0</v>
          </cell>
          <cell r="P200">
            <v>0</v>
          </cell>
          <cell r="Q200">
            <v>0</v>
          </cell>
          <cell r="R200">
            <v>0</v>
          </cell>
          <cell r="S200">
            <v>832</v>
          </cell>
          <cell r="T200">
            <v>896</v>
          </cell>
          <cell r="U200">
            <v>896</v>
          </cell>
          <cell r="V200">
            <v>832</v>
          </cell>
          <cell r="W200">
            <v>0</v>
          </cell>
          <cell r="X200" t="str">
            <v>A3</v>
          </cell>
          <cell r="Y200">
            <v>0.35</v>
          </cell>
          <cell r="Z200">
            <v>0.3</v>
          </cell>
          <cell r="AA200">
            <v>0.3</v>
          </cell>
          <cell r="AB200">
            <v>0.35</v>
          </cell>
          <cell r="AC200">
            <v>0</v>
          </cell>
          <cell r="AD200">
            <v>0</v>
          </cell>
          <cell r="AE200" t="str">
            <v>SUPPORT</v>
          </cell>
          <cell r="AF200" t="str">
            <v>BDS DIRECT SUPPORT</v>
          </cell>
          <cell r="AG200" t="str">
            <v>INITIAL SALE</v>
          </cell>
          <cell r="AH200" t="str">
            <v>HW SUPPORT</v>
          </cell>
          <cell r="AI200" t="str">
            <v>132-12</v>
          </cell>
          <cell r="AJ200" t="str">
            <v>N/A</v>
          </cell>
          <cell r="AK200" t="str">
            <v>None</v>
          </cell>
          <cell r="AL200">
            <v>40</v>
          </cell>
          <cell r="AM200">
            <v>0</v>
          </cell>
        </row>
        <row r="201">
          <cell r="F201" t="str">
            <v>6740-24-SVL-4P-2</v>
          </cell>
          <cell r="G201" t="str">
            <v>ESSENTIAL 4HR PARTS ONLY SUPPORT,  VDX6740-24port, VDX6740T-24port</v>
          </cell>
          <cell r="H201" t="str">
            <v>G620 MID-MOUNT RACK KIT for 2 post racks</v>
          </cell>
          <cell r="I201">
            <v>2432</v>
          </cell>
          <cell r="J201">
            <v>2432</v>
          </cell>
          <cell r="K201" t="str">
            <v>N</v>
          </cell>
          <cell r="L201">
            <v>0</v>
          </cell>
          <cell r="M201">
            <v>0</v>
          </cell>
          <cell r="N201">
            <v>0</v>
          </cell>
          <cell r="O201">
            <v>0</v>
          </cell>
          <cell r="P201">
            <v>0</v>
          </cell>
          <cell r="Q201">
            <v>0</v>
          </cell>
          <cell r="R201">
            <v>0</v>
          </cell>
          <cell r="S201">
            <v>1581</v>
          </cell>
          <cell r="T201">
            <v>1702</v>
          </cell>
          <cell r="U201">
            <v>1702</v>
          </cell>
          <cell r="V201">
            <v>1581</v>
          </cell>
          <cell r="W201">
            <v>0</v>
          </cell>
          <cell r="X201" t="str">
            <v>A3</v>
          </cell>
          <cell r="Y201">
            <v>0.35</v>
          </cell>
          <cell r="Z201">
            <v>0.3</v>
          </cell>
          <cell r="AA201">
            <v>0.3</v>
          </cell>
          <cell r="AB201">
            <v>0.35</v>
          </cell>
          <cell r="AC201">
            <v>0</v>
          </cell>
          <cell r="AD201">
            <v>0</v>
          </cell>
          <cell r="AE201" t="str">
            <v>SUPPORT</v>
          </cell>
          <cell r="AF201" t="str">
            <v>BDS DIRECT SUPPORT</v>
          </cell>
          <cell r="AG201" t="str">
            <v>INITIAL SALE</v>
          </cell>
          <cell r="AH201" t="str">
            <v>HW SUPPORT</v>
          </cell>
          <cell r="AI201" t="str">
            <v>132-12</v>
          </cell>
          <cell r="AJ201" t="str">
            <v>N/A</v>
          </cell>
          <cell r="AK201" t="str">
            <v>None</v>
          </cell>
          <cell r="AL201">
            <v>40</v>
          </cell>
          <cell r="AM201">
            <v>0</v>
          </cell>
        </row>
        <row r="202">
          <cell r="F202" t="str">
            <v>6740-24-SVL-4P-3</v>
          </cell>
          <cell r="G202" t="str">
            <v>ESSENTIAL 4HR PARTS ONLY SUPPORT,  VDX6740-24port, VDX6740T-24port</v>
          </cell>
          <cell r="H202" t="str">
            <v>G620 MID-MOUNT RACK KIT for 2 post racks</v>
          </cell>
          <cell r="I202">
            <v>3520</v>
          </cell>
          <cell r="J202">
            <v>3520</v>
          </cell>
          <cell r="K202" t="str">
            <v>N</v>
          </cell>
          <cell r="L202">
            <v>0</v>
          </cell>
          <cell r="M202">
            <v>0</v>
          </cell>
          <cell r="N202">
            <v>0</v>
          </cell>
          <cell r="O202">
            <v>0</v>
          </cell>
          <cell r="P202">
            <v>0</v>
          </cell>
          <cell r="Q202">
            <v>0</v>
          </cell>
          <cell r="R202">
            <v>0</v>
          </cell>
          <cell r="S202">
            <v>2288</v>
          </cell>
          <cell r="T202">
            <v>2464</v>
          </cell>
          <cell r="U202">
            <v>2464</v>
          </cell>
          <cell r="V202">
            <v>2288</v>
          </cell>
          <cell r="W202">
            <v>0</v>
          </cell>
          <cell r="X202" t="str">
            <v>A3</v>
          </cell>
          <cell r="Y202">
            <v>0.35</v>
          </cell>
          <cell r="Z202">
            <v>0.3</v>
          </cell>
          <cell r="AA202">
            <v>0.3</v>
          </cell>
          <cell r="AB202">
            <v>0.35</v>
          </cell>
          <cell r="AC202">
            <v>0</v>
          </cell>
          <cell r="AD202">
            <v>0</v>
          </cell>
          <cell r="AE202" t="str">
            <v>SUPPORT</v>
          </cell>
          <cell r="AF202" t="str">
            <v>BDS DIRECT SUPPORT</v>
          </cell>
          <cell r="AG202" t="str">
            <v>INITIAL SALE</v>
          </cell>
          <cell r="AH202" t="str">
            <v>HW SUPPORT</v>
          </cell>
          <cell r="AI202" t="str">
            <v>132-12</v>
          </cell>
          <cell r="AJ202" t="str">
            <v>N/A</v>
          </cell>
          <cell r="AK202" t="str">
            <v>None</v>
          </cell>
          <cell r="AL202">
            <v>40</v>
          </cell>
          <cell r="AM202">
            <v>0</v>
          </cell>
        </row>
        <row r="203">
          <cell r="F203" t="str">
            <v>6740-24-SVL-4P-4</v>
          </cell>
          <cell r="G203" t="str">
            <v>ESSENTIAL 4HR PARTS ONLY SUPPORT,  VDX6740-24port, VDX6740T-24port</v>
          </cell>
          <cell r="H203" t="str">
            <v>G620 MID-MOUNT RACK KIT for 2 post racks</v>
          </cell>
          <cell r="I203">
            <v>4693</v>
          </cell>
          <cell r="J203">
            <v>4693</v>
          </cell>
          <cell r="K203" t="str">
            <v>N</v>
          </cell>
          <cell r="L203">
            <v>0</v>
          </cell>
          <cell r="M203">
            <v>0</v>
          </cell>
          <cell r="N203">
            <v>0</v>
          </cell>
          <cell r="O203">
            <v>0</v>
          </cell>
          <cell r="P203">
            <v>0</v>
          </cell>
          <cell r="Q203">
            <v>0</v>
          </cell>
          <cell r="R203">
            <v>0</v>
          </cell>
          <cell r="S203">
            <v>3051</v>
          </cell>
          <cell r="T203">
            <v>3285</v>
          </cell>
          <cell r="U203">
            <v>3285</v>
          </cell>
          <cell r="V203">
            <v>3051</v>
          </cell>
          <cell r="W203">
            <v>0</v>
          </cell>
          <cell r="X203" t="str">
            <v>A3</v>
          </cell>
          <cell r="Y203">
            <v>0.35</v>
          </cell>
          <cell r="Z203">
            <v>0.3</v>
          </cell>
          <cell r="AA203">
            <v>0.3</v>
          </cell>
          <cell r="AB203">
            <v>0.35</v>
          </cell>
          <cell r="AC203">
            <v>0</v>
          </cell>
          <cell r="AD203">
            <v>0</v>
          </cell>
          <cell r="AE203" t="str">
            <v>SUPPORT</v>
          </cell>
          <cell r="AF203" t="str">
            <v>BDS DIRECT SUPPORT</v>
          </cell>
          <cell r="AG203" t="str">
            <v>INITIAL SALE</v>
          </cell>
          <cell r="AH203" t="str">
            <v>HW SUPPORT</v>
          </cell>
          <cell r="AI203" t="str">
            <v>132-12</v>
          </cell>
          <cell r="AJ203" t="str">
            <v>N/A</v>
          </cell>
          <cell r="AK203" t="str">
            <v>None</v>
          </cell>
          <cell r="AL203">
            <v>40</v>
          </cell>
          <cell r="AM203">
            <v>0</v>
          </cell>
        </row>
        <row r="204">
          <cell r="F204" t="str">
            <v>6740-24-SVL-4P-5</v>
          </cell>
          <cell r="G204" t="str">
            <v>ESSENTIAL 4HR PARTS ONLY SUPPORT,  VDX6740-24port, VDX6740T-24port</v>
          </cell>
          <cell r="H204" t="str">
            <v>G620 MID-MOUNT RACK KIT for 2 post racks</v>
          </cell>
          <cell r="I204">
            <v>5867</v>
          </cell>
          <cell r="J204">
            <v>5867</v>
          </cell>
          <cell r="K204" t="str">
            <v>N</v>
          </cell>
          <cell r="L204">
            <v>0</v>
          </cell>
          <cell r="M204">
            <v>0</v>
          </cell>
          <cell r="N204">
            <v>0</v>
          </cell>
          <cell r="O204">
            <v>0</v>
          </cell>
          <cell r="P204">
            <v>0</v>
          </cell>
          <cell r="Q204">
            <v>0</v>
          </cell>
          <cell r="R204">
            <v>0</v>
          </cell>
          <cell r="S204">
            <v>3813</v>
          </cell>
          <cell r="T204">
            <v>4107</v>
          </cell>
          <cell r="U204">
            <v>4107</v>
          </cell>
          <cell r="V204">
            <v>3813</v>
          </cell>
          <cell r="W204">
            <v>0</v>
          </cell>
          <cell r="X204" t="str">
            <v>A3</v>
          </cell>
          <cell r="Y204">
            <v>0.35</v>
          </cell>
          <cell r="Z204">
            <v>0.3</v>
          </cell>
          <cell r="AA204">
            <v>0.3</v>
          </cell>
          <cell r="AB204">
            <v>0.35</v>
          </cell>
          <cell r="AC204">
            <v>0</v>
          </cell>
          <cell r="AD204">
            <v>0</v>
          </cell>
          <cell r="AE204" t="str">
            <v>SUPPORT</v>
          </cell>
          <cell r="AF204" t="str">
            <v>BDS DIRECT SUPPORT</v>
          </cell>
          <cell r="AG204" t="str">
            <v>INITIAL SALE</v>
          </cell>
          <cell r="AH204" t="str">
            <v>HW SUPPORT</v>
          </cell>
          <cell r="AI204" t="str">
            <v>132-12</v>
          </cell>
          <cell r="AJ204" t="str">
            <v>N/A</v>
          </cell>
          <cell r="AK204" t="str">
            <v>None</v>
          </cell>
          <cell r="AL204">
            <v>40</v>
          </cell>
          <cell r="AM204">
            <v>0</v>
          </cell>
        </row>
        <row r="205">
          <cell r="F205" t="str">
            <v>6740-24-SVL-NDO-1</v>
          </cell>
          <cell r="G205" t="str">
            <v>ESSENTIAL NBD ONSITE SUPPORT,  VDX6740-24port, VDX6740T-24port</v>
          </cell>
          <cell r="H205" t="str">
            <v>G620 MID-MOUNT RACK KIT for 2 post racks</v>
          </cell>
          <cell r="I205">
            <v>1000</v>
          </cell>
          <cell r="J205">
            <v>1000</v>
          </cell>
          <cell r="K205" t="str">
            <v>N</v>
          </cell>
          <cell r="L205">
            <v>0</v>
          </cell>
          <cell r="M205">
            <v>0</v>
          </cell>
          <cell r="N205">
            <v>0</v>
          </cell>
          <cell r="O205">
            <v>0</v>
          </cell>
          <cell r="P205">
            <v>0</v>
          </cell>
          <cell r="Q205">
            <v>0</v>
          </cell>
          <cell r="R205">
            <v>0</v>
          </cell>
          <cell r="S205">
            <v>650</v>
          </cell>
          <cell r="T205">
            <v>700</v>
          </cell>
          <cell r="U205">
            <v>700</v>
          </cell>
          <cell r="V205">
            <v>650</v>
          </cell>
          <cell r="W205">
            <v>0</v>
          </cell>
          <cell r="X205" t="str">
            <v>A3</v>
          </cell>
          <cell r="Y205">
            <v>0.35</v>
          </cell>
          <cell r="Z205">
            <v>0.3</v>
          </cell>
          <cell r="AA205">
            <v>0.3</v>
          </cell>
          <cell r="AB205">
            <v>0.35</v>
          </cell>
          <cell r="AC205">
            <v>0</v>
          </cell>
          <cell r="AD205">
            <v>0</v>
          </cell>
          <cell r="AE205" t="str">
            <v>SUPPORT</v>
          </cell>
          <cell r="AF205" t="str">
            <v>BDS DIRECT SUPPORT</v>
          </cell>
          <cell r="AG205" t="str">
            <v>INITIAL SALE</v>
          </cell>
          <cell r="AH205" t="str">
            <v>HW SUPPORT</v>
          </cell>
          <cell r="AI205" t="str">
            <v>132-12</v>
          </cell>
          <cell r="AJ205" t="str">
            <v>N/A</v>
          </cell>
          <cell r="AK205" t="str">
            <v>None</v>
          </cell>
          <cell r="AL205">
            <v>40</v>
          </cell>
          <cell r="AM205">
            <v>0</v>
          </cell>
        </row>
        <row r="206">
          <cell r="F206" t="str">
            <v>6740-24-SVL-NDO-2</v>
          </cell>
          <cell r="G206" t="str">
            <v>ESSENTIAL NBD ONSITE SUPPORT,  VDX6740-24port, VDX6740T-24port</v>
          </cell>
          <cell r="H206" t="str">
            <v>G620 MID-MOUNT RACK KIT for 2 post racks</v>
          </cell>
          <cell r="I206">
            <v>1900</v>
          </cell>
          <cell r="J206">
            <v>1900</v>
          </cell>
          <cell r="K206" t="str">
            <v>N</v>
          </cell>
          <cell r="L206">
            <v>0</v>
          </cell>
          <cell r="M206">
            <v>0</v>
          </cell>
          <cell r="N206">
            <v>0</v>
          </cell>
          <cell r="O206">
            <v>0</v>
          </cell>
          <cell r="P206">
            <v>0</v>
          </cell>
          <cell r="Q206">
            <v>0</v>
          </cell>
          <cell r="R206">
            <v>0</v>
          </cell>
          <cell r="S206">
            <v>1235</v>
          </cell>
          <cell r="T206">
            <v>1330</v>
          </cell>
          <cell r="U206">
            <v>1330</v>
          </cell>
          <cell r="V206">
            <v>1235</v>
          </cell>
          <cell r="W206">
            <v>0</v>
          </cell>
          <cell r="X206" t="str">
            <v>A3</v>
          </cell>
          <cell r="Y206">
            <v>0.35</v>
          </cell>
          <cell r="Z206">
            <v>0.3</v>
          </cell>
          <cell r="AA206">
            <v>0.3</v>
          </cell>
          <cell r="AB206">
            <v>0.35</v>
          </cell>
          <cell r="AC206">
            <v>0</v>
          </cell>
          <cell r="AD206">
            <v>0</v>
          </cell>
          <cell r="AE206" t="str">
            <v>SUPPORT</v>
          </cell>
          <cell r="AF206" t="str">
            <v>BDS DIRECT SUPPORT</v>
          </cell>
          <cell r="AG206" t="str">
            <v>INITIAL SALE</v>
          </cell>
          <cell r="AH206" t="str">
            <v>HW SUPPORT</v>
          </cell>
          <cell r="AI206" t="str">
            <v>132-12</v>
          </cell>
          <cell r="AJ206" t="str">
            <v>N/A</v>
          </cell>
          <cell r="AK206" t="str">
            <v>None</v>
          </cell>
          <cell r="AL206">
            <v>40</v>
          </cell>
          <cell r="AM206">
            <v>0</v>
          </cell>
        </row>
        <row r="207">
          <cell r="F207" t="str">
            <v>6740-24-SVL-NDO-3</v>
          </cell>
          <cell r="G207" t="str">
            <v>ESSENTIAL NBD ONSITE SUPPORT,  VDX6740-24port, VDX6740T-24port</v>
          </cell>
          <cell r="H207" t="str">
            <v>G620 MID-MOUNT RACK KIT for 2 post racks</v>
          </cell>
          <cell r="I207">
            <v>2750</v>
          </cell>
          <cell r="J207">
            <v>2750</v>
          </cell>
          <cell r="K207" t="str">
            <v>N</v>
          </cell>
          <cell r="L207">
            <v>0</v>
          </cell>
          <cell r="M207">
            <v>0</v>
          </cell>
          <cell r="N207">
            <v>0</v>
          </cell>
          <cell r="O207">
            <v>0</v>
          </cell>
          <cell r="P207">
            <v>0</v>
          </cell>
          <cell r="Q207">
            <v>0</v>
          </cell>
          <cell r="R207">
            <v>0</v>
          </cell>
          <cell r="S207">
            <v>1788</v>
          </cell>
          <cell r="T207">
            <v>1925</v>
          </cell>
          <cell r="U207">
            <v>1925</v>
          </cell>
          <cell r="V207">
            <v>1788</v>
          </cell>
          <cell r="W207">
            <v>0</v>
          </cell>
          <cell r="X207" t="str">
            <v>A3</v>
          </cell>
          <cell r="Y207">
            <v>0.35</v>
          </cell>
          <cell r="Z207">
            <v>0.3</v>
          </cell>
          <cell r="AA207">
            <v>0.3</v>
          </cell>
          <cell r="AB207">
            <v>0.35</v>
          </cell>
          <cell r="AC207">
            <v>0</v>
          </cell>
          <cell r="AD207">
            <v>0</v>
          </cell>
          <cell r="AE207" t="str">
            <v>SUPPORT</v>
          </cell>
          <cell r="AF207" t="str">
            <v>BDS DIRECT SUPPORT</v>
          </cell>
          <cell r="AG207" t="str">
            <v>INITIAL SALE</v>
          </cell>
          <cell r="AH207" t="str">
            <v>HW SUPPORT</v>
          </cell>
          <cell r="AI207" t="str">
            <v>132-12</v>
          </cell>
          <cell r="AJ207" t="str">
            <v>N/A</v>
          </cell>
          <cell r="AK207" t="str">
            <v>None</v>
          </cell>
          <cell r="AL207">
            <v>40</v>
          </cell>
          <cell r="AM207">
            <v>0</v>
          </cell>
        </row>
        <row r="208">
          <cell r="F208" t="str">
            <v>6740-24-SVL-NDO-4</v>
          </cell>
          <cell r="G208" t="str">
            <v>ESSENTIAL NBD ONSITE SUPPORT,  VDX6740-24port, VDX6740T-24port</v>
          </cell>
          <cell r="H208" t="str">
            <v>G620 MID-MOUNT RACK KIT for 2 post racks</v>
          </cell>
          <cell r="I208">
            <v>3667</v>
          </cell>
          <cell r="J208">
            <v>3667</v>
          </cell>
          <cell r="K208" t="str">
            <v>N</v>
          </cell>
          <cell r="L208">
            <v>0</v>
          </cell>
          <cell r="M208">
            <v>0</v>
          </cell>
          <cell r="N208">
            <v>0</v>
          </cell>
          <cell r="O208">
            <v>0</v>
          </cell>
          <cell r="P208">
            <v>0</v>
          </cell>
          <cell r="Q208">
            <v>0</v>
          </cell>
          <cell r="R208">
            <v>0</v>
          </cell>
          <cell r="S208">
            <v>2383</v>
          </cell>
          <cell r="T208">
            <v>2567</v>
          </cell>
          <cell r="U208">
            <v>2567</v>
          </cell>
          <cell r="V208">
            <v>2383</v>
          </cell>
          <cell r="W208">
            <v>0</v>
          </cell>
          <cell r="X208" t="str">
            <v>A3</v>
          </cell>
          <cell r="Y208">
            <v>0.35</v>
          </cell>
          <cell r="Z208">
            <v>0.3</v>
          </cell>
          <cell r="AA208">
            <v>0.3</v>
          </cell>
          <cell r="AB208">
            <v>0.35</v>
          </cell>
          <cell r="AC208">
            <v>0</v>
          </cell>
          <cell r="AD208">
            <v>0</v>
          </cell>
          <cell r="AE208" t="str">
            <v>SUPPORT</v>
          </cell>
          <cell r="AF208" t="str">
            <v>BDS DIRECT SUPPORT</v>
          </cell>
          <cell r="AG208" t="str">
            <v>INITIAL SALE</v>
          </cell>
          <cell r="AH208" t="str">
            <v>HW SUPPORT</v>
          </cell>
          <cell r="AI208" t="str">
            <v>132-12</v>
          </cell>
          <cell r="AJ208" t="str">
            <v>N/A</v>
          </cell>
          <cell r="AK208" t="str">
            <v>None</v>
          </cell>
          <cell r="AL208">
            <v>40</v>
          </cell>
          <cell r="AM208">
            <v>0</v>
          </cell>
        </row>
        <row r="209">
          <cell r="F209" t="str">
            <v>6740-24-SVL-NDO-5</v>
          </cell>
          <cell r="G209" t="str">
            <v>ESSENTIAL NBD ONSITE SUPPORT,  VDX6740-24port, VDX6740T-24port</v>
          </cell>
          <cell r="H209" t="str">
            <v>G620 MID-MOUNT RACK KIT for 2 post racks</v>
          </cell>
          <cell r="I209">
            <v>4583</v>
          </cell>
          <cell r="J209">
            <v>4583</v>
          </cell>
          <cell r="K209" t="str">
            <v>N</v>
          </cell>
          <cell r="L209">
            <v>0</v>
          </cell>
          <cell r="M209">
            <v>0</v>
          </cell>
          <cell r="N209">
            <v>0</v>
          </cell>
          <cell r="O209">
            <v>0</v>
          </cell>
          <cell r="P209">
            <v>0</v>
          </cell>
          <cell r="Q209">
            <v>0</v>
          </cell>
          <cell r="R209">
            <v>0</v>
          </cell>
          <cell r="S209">
            <v>2979</v>
          </cell>
          <cell r="T209">
            <v>3208</v>
          </cell>
          <cell r="U209">
            <v>3208</v>
          </cell>
          <cell r="V209">
            <v>2979</v>
          </cell>
          <cell r="W209">
            <v>0</v>
          </cell>
          <cell r="X209" t="str">
            <v>A3</v>
          </cell>
          <cell r="Y209">
            <v>0.35</v>
          </cell>
          <cell r="Z209">
            <v>0.3</v>
          </cell>
          <cell r="AA209">
            <v>0.3</v>
          </cell>
          <cell r="AB209">
            <v>0.35</v>
          </cell>
          <cell r="AC209">
            <v>0</v>
          </cell>
          <cell r="AD209">
            <v>0</v>
          </cell>
          <cell r="AE209" t="str">
            <v>SUPPORT</v>
          </cell>
          <cell r="AF209" t="str">
            <v>BDS DIRECT SUPPORT</v>
          </cell>
          <cell r="AG209" t="str">
            <v>INITIAL SALE</v>
          </cell>
          <cell r="AH209" t="str">
            <v>HW SUPPORT</v>
          </cell>
          <cell r="AI209" t="str">
            <v>132-12</v>
          </cell>
          <cell r="AJ209" t="str">
            <v>N/A</v>
          </cell>
          <cell r="AK209" t="str">
            <v>None</v>
          </cell>
          <cell r="AL209">
            <v>40</v>
          </cell>
          <cell r="AM209">
            <v>0</v>
          </cell>
        </row>
        <row r="210">
          <cell r="F210" t="str">
            <v>6740-24-SVL-NDP-1</v>
          </cell>
          <cell r="G210" t="str">
            <v>ESSENTIAL NBD PARTS ONLY SUPPORT,  VDX6740-24port, VDX6740T-24port</v>
          </cell>
          <cell r="H210" t="str">
            <v>G620 MID-MOUNT RACK KIT for 2 post racks</v>
          </cell>
          <cell r="I210">
            <v>800</v>
          </cell>
          <cell r="J210">
            <v>800</v>
          </cell>
          <cell r="K210" t="str">
            <v>N</v>
          </cell>
          <cell r="L210">
            <v>0</v>
          </cell>
          <cell r="M210">
            <v>0</v>
          </cell>
          <cell r="N210">
            <v>0</v>
          </cell>
          <cell r="O210">
            <v>0</v>
          </cell>
          <cell r="P210">
            <v>0</v>
          </cell>
          <cell r="Q210">
            <v>0</v>
          </cell>
          <cell r="R210">
            <v>0</v>
          </cell>
          <cell r="S210">
            <v>520</v>
          </cell>
          <cell r="T210">
            <v>560</v>
          </cell>
          <cell r="U210">
            <v>560</v>
          </cell>
          <cell r="V210">
            <v>520</v>
          </cell>
          <cell r="W210">
            <v>0</v>
          </cell>
          <cell r="X210" t="str">
            <v>A3</v>
          </cell>
          <cell r="Y210">
            <v>0.35</v>
          </cell>
          <cell r="Z210">
            <v>0.3</v>
          </cell>
          <cell r="AA210">
            <v>0.3</v>
          </cell>
          <cell r="AB210">
            <v>0.35</v>
          </cell>
          <cell r="AC210">
            <v>0</v>
          </cell>
          <cell r="AD210">
            <v>0</v>
          </cell>
          <cell r="AE210" t="str">
            <v>SUPPORT</v>
          </cell>
          <cell r="AF210" t="str">
            <v>BDS DIRECT SUPPORT</v>
          </cell>
          <cell r="AG210" t="str">
            <v>INITIAL SALE</v>
          </cell>
          <cell r="AH210" t="str">
            <v>HW SUPPORT</v>
          </cell>
          <cell r="AI210" t="str">
            <v>132-12</v>
          </cell>
          <cell r="AJ210" t="str">
            <v>N/A</v>
          </cell>
          <cell r="AK210" t="str">
            <v>None</v>
          </cell>
          <cell r="AL210">
            <v>40</v>
          </cell>
          <cell r="AM210">
            <v>0</v>
          </cell>
        </row>
        <row r="211">
          <cell r="F211" t="str">
            <v>6740-24-SVL-NDP-2</v>
          </cell>
          <cell r="G211" t="str">
            <v>ESSENTIAL NBD PARTS ONLY SUPPORT,  VDX6740-24port, VDX6740T-24port</v>
          </cell>
          <cell r="H211" t="str">
            <v>G620 MID-MOUNT RACK KIT for 2 post racks</v>
          </cell>
          <cell r="I211">
            <v>1520</v>
          </cell>
          <cell r="J211">
            <v>1520</v>
          </cell>
          <cell r="K211" t="str">
            <v>N</v>
          </cell>
          <cell r="L211">
            <v>0</v>
          </cell>
          <cell r="M211">
            <v>0</v>
          </cell>
          <cell r="N211">
            <v>0</v>
          </cell>
          <cell r="O211">
            <v>0</v>
          </cell>
          <cell r="P211">
            <v>0</v>
          </cell>
          <cell r="Q211">
            <v>0</v>
          </cell>
          <cell r="R211">
            <v>0</v>
          </cell>
          <cell r="S211">
            <v>988</v>
          </cell>
          <cell r="T211">
            <v>1064</v>
          </cell>
          <cell r="U211">
            <v>1064</v>
          </cell>
          <cell r="V211">
            <v>988</v>
          </cell>
          <cell r="W211">
            <v>0</v>
          </cell>
          <cell r="X211" t="str">
            <v>A3</v>
          </cell>
          <cell r="Y211">
            <v>0.35</v>
          </cell>
          <cell r="Z211">
            <v>0.3</v>
          </cell>
          <cell r="AA211">
            <v>0.3</v>
          </cell>
          <cell r="AB211">
            <v>0.35</v>
          </cell>
          <cell r="AC211">
            <v>0</v>
          </cell>
          <cell r="AD211">
            <v>0</v>
          </cell>
          <cell r="AE211" t="str">
            <v>SUPPORT</v>
          </cell>
          <cell r="AF211" t="str">
            <v>BDS DIRECT SUPPORT</v>
          </cell>
          <cell r="AG211" t="str">
            <v>INITIAL SALE</v>
          </cell>
          <cell r="AH211" t="str">
            <v>HW SUPPORT</v>
          </cell>
          <cell r="AI211" t="str">
            <v>132-12</v>
          </cell>
          <cell r="AJ211" t="str">
            <v>N/A</v>
          </cell>
          <cell r="AK211" t="str">
            <v>None</v>
          </cell>
          <cell r="AL211">
            <v>40</v>
          </cell>
          <cell r="AM211">
            <v>0</v>
          </cell>
        </row>
        <row r="212">
          <cell r="F212" t="str">
            <v>6740-24-SVL-NDP-3</v>
          </cell>
          <cell r="G212" t="str">
            <v>ESSENTIAL NBD PARTS ONLY SUPPORT,  VDX6740-24port, VDX6740T-24port</v>
          </cell>
          <cell r="H212" t="str">
            <v>G620 MID-MOUNT RACK KIT for 2 post racks</v>
          </cell>
          <cell r="I212">
            <v>2200</v>
          </cell>
          <cell r="J212">
            <v>2200</v>
          </cell>
          <cell r="K212" t="str">
            <v>N</v>
          </cell>
          <cell r="L212">
            <v>0</v>
          </cell>
          <cell r="M212">
            <v>0</v>
          </cell>
          <cell r="N212">
            <v>0</v>
          </cell>
          <cell r="O212">
            <v>0</v>
          </cell>
          <cell r="P212">
            <v>0</v>
          </cell>
          <cell r="Q212">
            <v>0</v>
          </cell>
          <cell r="R212">
            <v>0</v>
          </cell>
          <cell r="S212">
            <v>1430</v>
          </cell>
          <cell r="T212">
            <v>1540</v>
          </cell>
          <cell r="U212">
            <v>1540</v>
          </cell>
          <cell r="V212">
            <v>1430</v>
          </cell>
          <cell r="W212">
            <v>0</v>
          </cell>
          <cell r="X212" t="str">
            <v>A3</v>
          </cell>
          <cell r="Y212">
            <v>0.35</v>
          </cell>
          <cell r="Z212">
            <v>0.3</v>
          </cell>
          <cell r="AA212">
            <v>0.3</v>
          </cell>
          <cell r="AB212">
            <v>0.35</v>
          </cell>
          <cell r="AC212">
            <v>0</v>
          </cell>
          <cell r="AD212">
            <v>0</v>
          </cell>
          <cell r="AE212" t="str">
            <v>SUPPORT</v>
          </cell>
          <cell r="AF212" t="str">
            <v>BDS DIRECT SUPPORT</v>
          </cell>
          <cell r="AG212" t="str">
            <v>INITIAL SALE</v>
          </cell>
          <cell r="AH212" t="str">
            <v>HW SUPPORT</v>
          </cell>
          <cell r="AI212" t="str">
            <v>132-12</v>
          </cell>
          <cell r="AJ212" t="str">
            <v>N/A</v>
          </cell>
          <cell r="AK212" t="str">
            <v>None</v>
          </cell>
          <cell r="AL212">
            <v>40</v>
          </cell>
          <cell r="AM212">
            <v>0</v>
          </cell>
        </row>
        <row r="213">
          <cell r="F213" t="str">
            <v>6740-24-SVL-NDP-4</v>
          </cell>
          <cell r="G213" t="str">
            <v>ESSENTIAL NBD PARTS ONLY SUPPORT,  VDX6740-24port, VDX6740T-24port</v>
          </cell>
          <cell r="H213" t="str">
            <v>G620 MID-MOUNT RACK KIT for 2 post racks</v>
          </cell>
          <cell r="I213">
            <v>2933</v>
          </cell>
          <cell r="J213">
            <v>2933</v>
          </cell>
          <cell r="K213" t="str">
            <v>N</v>
          </cell>
          <cell r="L213">
            <v>0</v>
          </cell>
          <cell r="M213">
            <v>0</v>
          </cell>
          <cell r="N213">
            <v>0</v>
          </cell>
          <cell r="O213">
            <v>0</v>
          </cell>
          <cell r="P213">
            <v>0</v>
          </cell>
          <cell r="Q213">
            <v>0</v>
          </cell>
          <cell r="R213">
            <v>0</v>
          </cell>
          <cell r="S213">
            <v>1907</v>
          </cell>
          <cell r="T213">
            <v>2053</v>
          </cell>
          <cell r="U213">
            <v>2053</v>
          </cell>
          <cell r="V213">
            <v>1907</v>
          </cell>
          <cell r="W213">
            <v>0</v>
          </cell>
          <cell r="X213" t="str">
            <v>A3</v>
          </cell>
          <cell r="Y213">
            <v>0.35</v>
          </cell>
          <cell r="Z213">
            <v>0.3</v>
          </cell>
          <cell r="AA213">
            <v>0.3</v>
          </cell>
          <cell r="AB213">
            <v>0.35</v>
          </cell>
          <cell r="AC213">
            <v>0</v>
          </cell>
          <cell r="AD213">
            <v>0</v>
          </cell>
          <cell r="AE213" t="str">
            <v>SUPPORT</v>
          </cell>
          <cell r="AF213" t="str">
            <v>BDS DIRECT SUPPORT</v>
          </cell>
          <cell r="AG213" t="str">
            <v>INITIAL SALE</v>
          </cell>
          <cell r="AH213" t="str">
            <v>HW SUPPORT</v>
          </cell>
          <cell r="AI213" t="str">
            <v>132-12</v>
          </cell>
          <cell r="AJ213" t="str">
            <v>N/A</v>
          </cell>
          <cell r="AK213" t="str">
            <v>None</v>
          </cell>
          <cell r="AL213">
            <v>40</v>
          </cell>
          <cell r="AM213">
            <v>0</v>
          </cell>
        </row>
        <row r="214">
          <cell r="F214" t="str">
            <v>6740-24-SVL-NDP-5</v>
          </cell>
          <cell r="G214" t="str">
            <v>ESSENTIAL NBD PARTS ONLY SUPPORT,  VDX6740-24port, VDX6740T-24port</v>
          </cell>
          <cell r="H214" t="str">
            <v>G620 MID-MOUNT RACK KIT for 2 post racks</v>
          </cell>
          <cell r="I214">
            <v>3667</v>
          </cell>
          <cell r="J214">
            <v>3667</v>
          </cell>
          <cell r="K214" t="str">
            <v>N</v>
          </cell>
          <cell r="L214">
            <v>0</v>
          </cell>
          <cell r="M214">
            <v>0</v>
          </cell>
          <cell r="N214">
            <v>0</v>
          </cell>
          <cell r="O214">
            <v>0</v>
          </cell>
          <cell r="P214">
            <v>0</v>
          </cell>
          <cell r="Q214">
            <v>0</v>
          </cell>
          <cell r="R214">
            <v>0</v>
          </cell>
          <cell r="S214">
            <v>2383</v>
          </cell>
          <cell r="T214">
            <v>2567</v>
          </cell>
          <cell r="U214">
            <v>2567</v>
          </cell>
          <cell r="V214">
            <v>2383</v>
          </cell>
          <cell r="W214">
            <v>0</v>
          </cell>
          <cell r="X214" t="str">
            <v>A3</v>
          </cell>
          <cell r="Y214">
            <v>0.35</v>
          </cell>
          <cell r="Z214">
            <v>0.3</v>
          </cell>
          <cell r="AA214">
            <v>0.3</v>
          </cell>
          <cell r="AB214">
            <v>0.35</v>
          </cell>
          <cell r="AC214">
            <v>0</v>
          </cell>
          <cell r="AD214">
            <v>0</v>
          </cell>
          <cell r="AE214" t="str">
            <v>SUPPORT</v>
          </cell>
          <cell r="AF214" t="str">
            <v>BDS DIRECT SUPPORT</v>
          </cell>
          <cell r="AG214" t="str">
            <v>INITIAL SALE</v>
          </cell>
          <cell r="AH214" t="str">
            <v>HW SUPPORT</v>
          </cell>
          <cell r="AI214" t="str">
            <v>132-12</v>
          </cell>
          <cell r="AJ214" t="str">
            <v>N/A</v>
          </cell>
          <cell r="AK214" t="str">
            <v>None</v>
          </cell>
          <cell r="AL214">
            <v>40</v>
          </cell>
          <cell r="AM214">
            <v>0</v>
          </cell>
        </row>
        <row r="215">
          <cell r="F215" t="str">
            <v>6740-24-SVL-RTF-1</v>
          </cell>
          <cell r="G215" t="str">
            <v>ESSENTIAL RTN TO FACTORY SUPPORT,  VDX6740-24port, VDX6740T-24port</v>
          </cell>
          <cell r="H215" t="str">
            <v>G620 MID-MOUNT RACK KIT for 2 post racks</v>
          </cell>
          <cell r="I215">
            <v>680</v>
          </cell>
          <cell r="J215">
            <v>680</v>
          </cell>
          <cell r="K215" t="str">
            <v>N</v>
          </cell>
          <cell r="L215">
            <v>0</v>
          </cell>
          <cell r="M215">
            <v>0</v>
          </cell>
          <cell r="N215">
            <v>0</v>
          </cell>
          <cell r="O215">
            <v>0</v>
          </cell>
          <cell r="P215">
            <v>0</v>
          </cell>
          <cell r="Q215">
            <v>0</v>
          </cell>
          <cell r="R215">
            <v>0</v>
          </cell>
          <cell r="S215">
            <v>442</v>
          </cell>
          <cell r="T215">
            <v>476</v>
          </cell>
          <cell r="U215">
            <v>476</v>
          </cell>
          <cell r="V215">
            <v>442</v>
          </cell>
          <cell r="W215">
            <v>0</v>
          </cell>
          <cell r="X215" t="str">
            <v>A3</v>
          </cell>
          <cell r="Y215">
            <v>0.35</v>
          </cell>
          <cell r="Z215">
            <v>0.3</v>
          </cell>
          <cell r="AA215">
            <v>0.3</v>
          </cell>
          <cell r="AB215">
            <v>0.35</v>
          </cell>
          <cell r="AC215">
            <v>0</v>
          </cell>
          <cell r="AD215">
            <v>0</v>
          </cell>
          <cell r="AE215" t="str">
            <v>SUPPORT</v>
          </cell>
          <cell r="AF215" t="str">
            <v>BDS DIRECT SUPPORT</v>
          </cell>
          <cell r="AG215" t="str">
            <v>INITIAL SALE</v>
          </cell>
          <cell r="AH215" t="str">
            <v>HW SUPPORT</v>
          </cell>
          <cell r="AI215" t="str">
            <v>132-12</v>
          </cell>
          <cell r="AJ215" t="str">
            <v>N/A</v>
          </cell>
          <cell r="AK215" t="str">
            <v>None</v>
          </cell>
          <cell r="AL215">
            <v>40</v>
          </cell>
          <cell r="AM215">
            <v>0</v>
          </cell>
        </row>
        <row r="216">
          <cell r="F216" t="str">
            <v>6740-24-SVL-RTF-2</v>
          </cell>
          <cell r="G216" t="str">
            <v>ESSENTIAL RTN TO FACTORY SUPPORT,  VDX6740-24port, VDX6740T-24port</v>
          </cell>
          <cell r="H216" t="str">
            <v>G620 MID-MOUNT RACK KIT for 2 post racks</v>
          </cell>
          <cell r="I216">
            <v>1292</v>
          </cell>
          <cell r="J216">
            <v>1292</v>
          </cell>
          <cell r="K216" t="str">
            <v>N</v>
          </cell>
          <cell r="L216">
            <v>0</v>
          </cell>
          <cell r="M216">
            <v>0</v>
          </cell>
          <cell r="N216">
            <v>0</v>
          </cell>
          <cell r="O216">
            <v>0</v>
          </cell>
          <cell r="P216">
            <v>0</v>
          </cell>
          <cell r="Q216">
            <v>0</v>
          </cell>
          <cell r="R216">
            <v>0</v>
          </cell>
          <cell r="S216">
            <v>840</v>
          </cell>
          <cell r="T216">
            <v>904</v>
          </cell>
          <cell r="U216">
            <v>904</v>
          </cell>
          <cell r="V216">
            <v>840</v>
          </cell>
          <cell r="W216">
            <v>0</v>
          </cell>
          <cell r="X216" t="str">
            <v>A3</v>
          </cell>
          <cell r="Y216">
            <v>0.35</v>
          </cell>
          <cell r="Z216">
            <v>0.3</v>
          </cell>
          <cell r="AA216">
            <v>0.3</v>
          </cell>
          <cell r="AB216">
            <v>0.35</v>
          </cell>
          <cell r="AC216">
            <v>0</v>
          </cell>
          <cell r="AD216">
            <v>0</v>
          </cell>
          <cell r="AE216" t="str">
            <v>SUPPORT</v>
          </cell>
          <cell r="AF216" t="str">
            <v>BDS DIRECT SUPPORT</v>
          </cell>
          <cell r="AG216" t="str">
            <v>INITIAL SALE</v>
          </cell>
          <cell r="AH216" t="str">
            <v>HW SUPPORT</v>
          </cell>
          <cell r="AI216" t="str">
            <v>132-12</v>
          </cell>
          <cell r="AJ216" t="str">
            <v>N/A</v>
          </cell>
          <cell r="AK216" t="str">
            <v>None</v>
          </cell>
          <cell r="AL216">
            <v>40</v>
          </cell>
          <cell r="AM216">
            <v>0</v>
          </cell>
        </row>
        <row r="217">
          <cell r="F217" t="str">
            <v>6740-24-SVL-RTF-3</v>
          </cell>
          <cell r="G217" t="str">
            <v>ESSENTIAL RTN TO FACTORY SUPPORT,  VDX6740-24port, VDX6740T-24port</v>
          </cell>
          <cell r="H217" t="str">
            <v>G620 MID-MOUNT RACK KIT for 2 post racks</v>
          </cell>
          <cell r="I217">
            <v>1870</v>
          </cell>
          <cell r="J217">
            <v>1870</v>
          </cell>
          <cell r="K217" t="str">
            <v>N</v>
          </cell>
          <cell r="L217">
            <v>0</v>
          </cell>
          <cell r="M217">
            <v>0</v>
          </cell>
          <cell r="N217">
            <v>0</v>
          </cell>
          <cell r="O217">
            <v>0</v>
          </cell>
          <cell r="P217">
            <v>0</v>
          </cell>
          <cell r="Q217">
            <v>0</v>
          </cell>
          <cell r="R217">
            <v>0</v>
          </cell>
          <cell r="S217">
            <v>1216</v>
          </cell>
          <cell r="T217">
            <v>1309</v>
          </cell>
          <cell r="U217">
            <v>1309</v>
          </cell>
          <cell r="V217">
            <v>1216</v>
          </cell>
          <cell r="W217">
            <v>0</v>
          </cell>
          <cell r="X217" t="str">
            <v>A3</v>
          </cell>
          <cell r="Y217">
            <v>0.35</v>
          </cell>
          <cell r="Z217">
            <v>0.3</v>
          </cell>
          <cell r="AA217">
            <v>0.3</v>
          </cell>
          <cell r="AB217">
            <v>0.35</v>
          </cell>
          <cell r="AC217">
            <v>0</v>
          </cell>
          <cell r="AD217">
            <v>0</v>
          </cell>
          <cell r="AE217" t="str">
            <v>SUPPORT</v>
          </cell>
          <cell r="AF217" t="str">
            <v>BDS DIRECT SUPPORT</v>
          </cell>
          <cell r="AG217" t="str">
            <v>INITIAL SALE</v>
          </cell>
          <cell r="AH217" t="str">
            <v>HW SUPPORT</v>
          </cell>
          <cell r="AI217" t="str">
            <v>132-12</v>
          </cell>
          <cell r="AJ217" t="str">
            <v>N/A</v>
          </cell>
          <cell r="AK217" t="str">
            <v>None</v>
          </cell>
          <cell r="AL217">
            <v>40</v>
          </cell>
          <cell r="AM217">
            <v>0</v>
          </cell>
        </row>
        <row r="218">
          <cell r="F218" t="str">
            <v>6740-24-SVL-RTF-4</v>
          </cell>
          <cell r="G218" t="str">
            <v>ESSENTIAL RTN TO FACTORY SUPPORT,  VDX6740-24port, VDX6740T-24port</v>
          </cell>
          <cell r="H218" t="str">
            <v>G620 MID-MOUNT RACK KIT for 2 post racks</v>
          </cell>
          <cell r="I218">
            <v>2493</v>
          </cell>
          <cell r="J218">
            <v>2493</v>
          </cell>
          <cell r="K218" t="str">
            <v>N</v>
          </cell>
          <cell r="L218">
            <v>0</v>
          </cell>
          <cell r="M218">
            <v>0</v>
          </cell>
          <cell r="N218">
            <v>0</v>
          </cell>
          <cell r="O218">
            <v>0</v>
          </cell>
          <cell r="P218">
            <v>0</v>
          </cell>
          <cell r="Q218">
            <v>0</v>
          </cell>
          <cell r="R218">
            <v>0</v>
          </cell>
          <cell r="S218">
            <v>1621</v>
          </cell>
          <cell r="T218">
            <v>1745</v>
          </cell>
          <cell r="U218">
            <v>1745</v>
          </cell>
          <cell r="V218">
            <v>1621</v>
          </cell>
          <cell r="W218">
            <v>0</v>
          </cell>
          <cell r="X218" t="str">
            <v>A3</v>
          </cell>
          <cell r="Y218">
            <v>0.35</v>
          </cell>
          <cell r="Z218">
            <v>0.3</v>
          </cell>
          <cell r="AA218">
            <v>0.3</v>
          </cell>
          <cell r="AB218">
            <v>0.35</v>
          </cell>
          <cell r="AC218">
            <v>0</v>
          </cell>
          <cell r="AD218">
            <v>0</v>
          </cell>
          <cell r="AE218" t="str">
            <v>SUPPORT</v>
          </cell>
          <cell r="AF218" t="str">
            <v>BDS DIRECT SUPPORT</v>
          </cell>
          <cell r="AG218" t="str">
            <v>INITIAL SALE</v>
          </cell>
          <cell r="AH218" t="str">
            <v>HW SUPPORT</v>
          </cell>
          <cell r="AI218" t="str">
            <v>132-12</v>
          </cell>
          <cell r="AJ218" t="str">
            <v>N/A</v>
          </cell>
          <cell r="AK218" t="str">
            <v>None</v>
          </cell>
          <cell r="AL218">
            <v>40</v>
          </cell>
          <cell r="AM218">
            <v>0</v>
          </cell>
        </row>
        <row r="219">
          <cell r="F219" t="str">
            <v>6740-24-SVL-RTF-5</v>
          </cell>
          <cell r="G219" t="str">
            <v>ESSENTIAL RTN TO FACTORY SUPPORT,  VDX6740-24port, VDX6740T-24port</v>
          </cell>
          <cell r="H219" t="str">
            <v>G620 MID-MOUNT RACK KIT for 2 post racks</v>
          </cell>
          <cell r="I219">
            <v>3117</v>
          </cell>
          <cell r="J219">
            <v>3117</v>
          </cell>
          <cell r="K219" t="str">
            <v>N</v>
          </cell>
          <cell r="L219">
            <v>0</v>
          </cell>
          <cell r="M219">
            <v>0</v>
          </cell>
          <cell r="N219">
            <v>0</v>
          </cell>
          <cell r="O219">
            <v>0</v>
          </cell>
          <cell r="P219">
            <v>0</v>
          </cell>
          <cell r="Q219">
            <v>0</v>
          </cell>
          <cell r="R219">
            <v>0</v>
          </cell>
          <cell r="S219">
            <v>2026</v>
          </cell>
          <cell r="T219">
            <v>2182</v>
          </cell>
          <cell r="U219">
            <v>2182</v>
          </cell>
          <cell r="V219">
            <v>2026</v>
          </cell>
          <cell r="W219">
            <v>0</v>
          </cell>
          <cell r="X219" t="str">
            <v>A3</v>
          </cell>
          <cell r="Y219">
            <v>0.35</v>
          </cell>
          <cell r="Z219">
            <v>0.3</v>
          </cell>
          <cell r="AA219">
            <v>0.3</v>
          </cell>
          <cell r="AB219">
            <v>0.35</v>
          </cell>
          <cell r="AC219">
            <v>0</v>
          </cell>
          <cell r="AD219">
            <v>0</v>
          </cell>
          <cell r="AE219" t="str">
            <v>SUPPORT</v>
          </cell>
          <cell r="AF219" t="str">
            <v>BDS DIRECT SUPPORT</v>
          </cell>
          <cell r="AG219" t="str">
            <v>INITIAL SALE</v>
          </cell>
          <cell r="AH219" t="str">
            <v>HW SUPPORT</v>
          </cell>
          <cell r="AI219" t="str">
            <v>132-12</v>
          </cell>
          <cell r="AJ219" t="str">
            <v>N/A</v>
          </cell>
          <cell r="AK219" t="str">
            <v>None</v>
          </cell>
          <cell r="AL219">
            <v>40</v>
          </cell>
          <cell r="AM219">
            <v>0</v>
          </cell>
        </row>
        <row r="220">
          <cell r="F220" t="str">
            <v>6740-24-SVL-SECUPLIFT-1</v>
          </cell>
          <cell r="G220" t="str">
            <v>SECURE UPLIFT SUPPORT,  VDX6740-24port, VDX6740T-24port</v>
          </cell>
          <cell r="H220" t="str">
            <v>G620 MID-MOUNT RACK KIT for 2 post racks</v>
          </cell>
          <cell r="I220">
            <v>150</v>
          </cell>
          <cell r="J220">
            <v>150</v>
          </cell>
          <cell r="K220" t="str">
            <v>N</v>
          </cell>
          <cell r="L220">
            <v>0</v>
          </cell>
          <cell r="M220">
            <v>0</v>
          </cell>
          <cell r="N220">
            <v>0</v>
          </cell>
          <cell r="O220">
            <v>0</v>
          </cell>
          <cell r="P220">
            <v>0</v>
          </cell>
          <cell r="Q220">
            <v>0</v>
          </cell>
          <cell r="R220">
            <v>0</v>
          </cell>
          <cell r="S220">
            <v>98</v>
          </cell>
          <cell r="T220">
            <v>105</v>
          </cell>
          <cell r="U220">
            <v>105</v>
          </cell>
          <cell r="V220">
            <v>98</v>
          </cell>
          <cell r="W220">
            <v>0</v>
          </cell>
          <cell r="X220" t="str">
            <v>A3</v>
          </cell>
          <cell r="Y220">
            <v>0.35</v>
          </cell>
          <cell r="Z220">
            <v>0.3</v>
          </cell>
          <cell r="AA220">
            <v>0.3</v>
          </cell>
          <cell r="AB220">
            <v>0.35</v>
          </cell>
          <cell r="AC220">
            <v>0</v>
          </cell>
          <cell r="AD220">
            <v>0</v>
          </cell>
          <cell r="AE220" t="str">
            <v>SUPPORT</v>
          </cell>
          <cell r="AF220" t="str">
            <v>BDS DIRECT SUPPORT</v>
          </cell>
          <cell r="AG220" t="str">
            <v>INITIAL SALE</v>
          </cell>
          <cell r="AH220" t="str">
            <v>HW SUPPORT</v>
          </cell>
          <cell r="AI220" t="str">
            <v>132-12</v>
          </cell>
          <cell r="AJ220" t="str">
            <v>N/A</v>
          </cell>
          <cell r="AK220" t="str">
            <v>None</v>
          </cell>
          <cell r="AL220">
            <v>40</v>
          </cell>
          <cell r="AM220">
            <v>0</v>
          </cell>
        </row>
        <row r="221">
          <cell r="F221" t="str">
            <v>6740-24-SVL-SECUPLIFT-2</v>
          </cell>
          <cell r="G221" t="str">
            <v>SECURE UPLIFT SUPPORT,  VDX6740-24port, VDX6740T-24port</v>
          </cell>
          <cell r="H221" t="str">
            <v>G620 MID-MOUNT RACK KIT for 2 post racks</v>
          </cell>
          <cell r="I221">
            <v>285</v>
          </cell>
          <cell r="J221">
            <v>285</v>
          </cell>
          <cell r="K221" t="str">
            <v>N</v>
          </cell>
          <cell r="L221">
            <v>0</v>
          </cell>
          <cell r="M221">
            <v>0</v>
          </cell>
          <cell r="N221">
            <v>0</v>
          </cell>
          <cell r="O221">
            <v>0</v>
          </cell>
          <cell r="P221">
            <v>0</v>
          </cell>
          <cell r="Q221">
            <v>0</v>
          </cell>
          <cell r="R221">
            <v>0</v>
          </cell>
          <cell r="S221">
            <v>185</v>
          </cell>
          <cell r="T221">
            <v>200</v>
          </cell>
          <cell r="U221">
            <v>200</v>
          </cell>
          <cell r="V221">
            <v>185</v>
          </cell>
          <cell r="W221">
            <v>0</v>
          </cell>
          <cell r="X221" t="str">
            <v>A3</v>
          </cell>
          <cell r="Y221">
            <v>0.35</v>
          </cell>
          <cell r="Z221">
            <v>0.3</v>
          </cell>
          <cell r="AA221">
            <v>0.3</v>
          </cell>
          <cell r="AB221">
            <v>0.35</v>
          </cell>
          <cell r="AC221">
            <v>0</v>
          </cell>
          <cell r="AD221">
            <v>0</v>
          </cell>
          <cell r="AE221" t="str">
            <v>SUPPORT</v>
          </cell>
          <cell r="AF221" t="str">
            <v>BDS DIRECT SUPPORT</v>
          </cell>
          <cell r="AG221" t="str">
            <v>INITIAL SALE</v>
          </cell>
          <cell r="AH221" t="str">
            <v>HW SUPPORT</v>
          </cell>
          <cell r="AI221" t="str">
            <v>132-12</v>
          </cell>
          <cell r="AJ221" t="str">
            <v>N/A</v>
          </cell>
          <cell r="AK221" t="str">
            <v>None</v>
          </cell>
          <cell r="AL221">
            <v>40</v>
          </cell>
          <cell r="AM221">
            <v>0</v>
          </cell>
        </row>
        <row r="222">
          <cell r="F222" t="str">
            <v>6740-24-SVL-SECUPLIFT-3</v>
          </cell>
          <cell r="G222" t="str">
            <v>SECURE UPLIFT SUPPORT,  VDX6740-24port, VDX6740T-24port</v>
          </cell>
          <cell r="H222" t="str">
            <v>G620 MID-MOUNT RACK KIT for 2 post racks</v>
          </cell>
          <cell r="I222">
            <v>413</v>
          </cell>
          <cell r="J222">
            <v>413</v>
          </cell>
          <cell r="K222" t="str">
            <v>N</v>
          </cell>
          <cell r="L222">
            <v>0</v>
          </cell>
          <cell r="M222">
            <v>0</v>
          </cell>
          <cell r="N222">
            <v>0</v>
          </cell>
          <cell r="O222">
            <v>0</v>
          </cell>
          <cell r="P222">
            <v>0</v>
          </cell>
          <cell r="Q222">
            <v>0</v>
          </cell>
          <cell r="R222">
            <v>0</v>
          </cell>
          <cell r="S222">
            <v>268</v>
          </cell>
          <cell r="T222">
            <v>289</v>
          </cell>
          <cell r="U222">
            <v>289</v>
          </cell>
          <cell r="V222">
            <v>268</v>
          </cell>
          <cell r="W222">
            <v>0</v>
          </cell>
          <cell r="X222" t="str">
            <v>A3</v>
          </cell>
          <cell r="Y222">
            <v>0.35</v>
          </cell>
          <cell r="Z222">
            <v>0.3</v>
          </cell>
          <cell r="AA222">
            <v>0.3</v>
          </cell>
          <cell r="AB222">
            <v>0.35</v>
          </cell>
          <cell r="AC222">
            <v>0</v>
          </cell>
          <cell r="AD222">
            <v>0</v>
          </cell>
          <cell r="AE222" t="str">
            <v>SUPPORT</v>
          </cell>
          <cell r="AF222" t="str">
            <v>BDS DIRECT SUPPORT</v>
          </cell>
          <cell r="AG222" t="str">
            <v>INITIAL SALE</v>
          </cell>
          <cell r="AH222" t="str">
            <v>HW SUPPORT</v>
          </cell>
          <cell r="AI222" t="str">
            <v>132-12</v>
          </cell>
          <cell r="AJ222" t="str">
            <v>N/A</v>
          </cell>
          <cell r="AK222" t="str">
            <v>None</v>
          </cell>
          <cell r="AL222">
            <v>40</v>
          </cell>
          <cell r="AM222">
            <v>0</v>
          </cell>
        </row>
        <row r="223">
          <cell r="F223" t="str">
            <v>6740-24-SVL-SECUPLIFT-4</v>
          </cell>
          <cell r="G223" t="str">
            <v>SECURE UPLIFT SUPPORT,  VDX6740-24port, VDX6740T-24port</v>
          </cell>
          <cell r="H223" t="str">
            <v>G620 MID-MOUNT RACK KIT for 2 post racks</v>
          </cell>
          <cell r="I223">
            <v>550</v>
          </cell>
          <cell r="J223">
            <v>550</v>
          </cell>
          <cell r="K223" t="str">
            <v>N</v>
          </cell>
          <cell r="L223">
            <v>0</v>
          </cell>
          <cell r="M223">
            <v>0</v>
          </cell>
          <cell r="N223">
            <v>0</v>
          </cell>
          <cell r="O223">
            <v>0</v>
          </cell>
          <cell r="P223">
            <v>0</v>
          </cell>
          <cell r="Q223">
            <v>0</v>
          </cell>
          <cell r="R223">
            <v>0</v>
          </cell>
          <cell r="S223">
            <v>358</v>
          </cell>
          <cell r="T223">
            <v>385</v>
          </cell>
          <cell r="U223">
            <v>385</v>
          </cell>
          <cell r="V223">
            <v>358</v>
          </cell>
          <cell r="W223">
            <v>0</v>
          </cell>
          <cell r="X223" t="str">
            <v>A3</v>
          </cell>
          <cell r="Y223">
            <v>0.35</v>
          </cell>
          <cell r="Z223">
            <v>0.3</v>
          </cell>
          <cell r="AA223">
            <v>0.3</v>
          </cell>
          <cell r="AB223">
            <v>0.35</v>
          </cell>
          <cell r="AC223">
            <v>0</v>
          </cell>
          <cell r="AD223">
            <v>0</v>
          </cell>
          <cell r="AE223" t="str">
            <v>SUPPORT</v>
          </cell>
          <cell r="AF223" t="str">
            <v>BDS DIRECT SUPPORT</v>
          </cell>
          <cell r="AG223" t="str">
            <v>INITIAL SALE</v>
          </cell>
          <cell r="AH223" t="str">
            <v>HW SUPPORT</v>
          </cell>
          <cell r="AI223" t="str">
            <v>132-12</v>
          </cell>
          <cell r="AJ223" t="str">
            <v>N/A</v>
          </cell>
          <cell r="AK223" t="str">
            <v>None</v>
          </cell>
          <cell r="AL223">
            <v>40</v>
          </cell>
          <cell r="AM223">
            <v>0</v>
          </cell>
        </row>
        <row r="224">
          <cell r="F224" t="str">
            <v>6740-24-SVL-SECUPLIFT-5</v>
          </cell>
          <cell r="G224" t="str">
            <v>SECURE UPLIFT SUPPORT,  VDX6740-24port, VDX6740T-24port</v>
          </cell>
          <cell r="H224" t="str">
            <v>G620 MID-MOUNT RACK KIT for 2 post racks</v>
          </cell>
          <cell r="I224">
            <v>688</v>
          </cell>
          <cell r="J224">
            <v>688</v>
          </cell>
          <cell r="K224" t="str">
            <v>N</v>
          </cell>
          <cell r="L224">
            <v>0</v>
          </cell>
          <cell r="M224">
            <v>0</v>
          </cell>
          <cell r="N224">
            <v>0</v>
          </cell>
          <cell r="O224">
            <v>0</v>
          </cell>
          <cell r="P224">
            <v>0</v>
          </cell>
          <cell r="Q224">
            <v>0</v>
          </cell>
          <cell r="R224">
            <v>0</v>
          </cell>
          <cell r="S224">
            <v>447</v>
          </cell>
          <cell r="T224">
            <v>481</v>
          </cell>
          <cell r="U224">
            <v>481</v>
          </cell>
          <cell r="V224">
            <v>447</v>
          </cell>
          <cell r="W224">
            <v>0</v>
          </cell>
          <cell r="X224" t="str">
            <v>A3</v>
          </cell>
          <cell r="Y224">
            <v>0.35</v>
          </cell>
          <cell r="Z224">
            <v>0.3</v>
          </cell>
          <cell r="AA224">
            <v>0.3</v>
          </cell>
          <cell r="AB224">
            <v>0.35</v>
          </cell>
          <cell r="AC224">
            <v>0</v>
          </cell>
          <cell r="AD224">
            <v>0</v>
          </cell>
          <cell r="AE224" t="str">
            <v>SUPPORT</v>
          </cell>
          <cell r="AF224" t="str">
            <v>BDS DIRECT SUPPORT</v>
          </cell>
          <cell r="AG224" t="str">
            <v>INITIAL SALE</v>
          </cell>
          <cell r="AH224" t="str">
            <v>HW SUPPORT</v>
          </cell>
          <cell r="AI224" t="str">
            <v>132-12</v>
          </cell>
          <cell r="AJ224" t="str">
            <v>N/A</v>
          </cell>
          <cell r="AK224" t="str">
            <v>None</v>
          </cell>
          <cell r="AL224">
            <v>40</v>
          </cell>
          <cell r="AM224">
            <v>0</v>
          </cell>
        </row>
        <row r="225">
          <cell r="F225" t="str">
            <v>6740-64-SVL-4OS-1</v>
          </cell>
          <cell r="G225" t="str">
            <v>ESSENTIAL 4HR ONSITE SUPPORT,  VDX6740-48port &amp; 64port, VDX6740T-48port &amp; 64port</v>
          </cell>
          <cell r="H225" t="str">
            <v>G620 MID-MOUNT RACK KIT for 2 post racks</v>
          </cell>
          <cell r="I225">
            <v>3200</v>
          </cell>
          <cell r="J225">
            <v>3200</v>
          </cell>
          <cell r="K225" t="str">
            <v>N</v>
          </cell>
          <cell r="L225">
            <v>0</v>
          </cell>
          <cell r="M225">
            <v>0</v>
          </cell>
          <cell r="N225">
            <v>0</v>
          </cell>
          <cell r="O225">
            <v>0</v>
          </cell>
          <cell r="P225">
            <v>0</v>
          </cell>
          <cell r="Q225">
            <v>0</v>
          </cell>
          <cell r="R225">
            <v>0</v>
          </cell>
          <cell r="S225">
            <v>2080</v>
          </cell>
          <cell r="T225">
            <v>2240</v>
          </cell>
          <cell r="U225">
            <v>2240</v>
          </cell>
          <cell r="V225">
            <v>2080</v>
          </cell>
          <cell r="W225">
            <v>0</v>
          </cell>
          <cell r="X225" t="str">
            <v>A3</v>
          </cell>
          <cell r="Y225">
            <v>0.35</v>
          </cell>
          <cell r="Z225">
            <v>0.3</v>
          </cell>
          <cell r="AA225">
            <v>0.3</v>
          </cell>
          <cell r="AB225">
            <v>0.35</v>
          </cell>
          <cell r="AC225">
            <v>0</v>
          </cell>
          <cell r="AD225">
            <v>0</v>
          </cell>
          <cell r="AE225" t="str">
            <v>SUPPORT</v>
          </cell>
          <cell r="AF225" t="str">
            <v>BDS DIRECT SUPPORT</v>
          </cell>
          <cell r="AG225" t="str">
            <v>INITIAL SALE</v>
          </cell>
          <cell r="AH225" t="str">
            <v>HW SUPPORT</v>
          </cell>
          <cell r="AI225" t="str">
            <v>132-12</v>
          </cell>
          <cell r="AJ225" t="str">
            <v>N/A</v>
          </cell>
          <cell r="AK225" t="str">
            <v>None</v>
          </cell>
          <cell r="AL225">
            <v>40</v>
          </cell>
          <cell r="AM225">
            <v>0</v>
          </cell>
        </row>
        <row r="226">
          <cell r="F226" t="str">
            <v>6740-64-SVL-4OS-2</v>
          </cell>
          <cell r="G226" t="str">
            <v>ESSENTIAL 4HR ONSITE SUPPORT,  VDX6740-48port &amp; 64port, VDX6740T-48port &amp; 64port</v>
          </cell>
          <cell r="H226" t="str">
            <v>G620 MID-MOUNT RACK KIT for 2 post racks</v>
          </cell>
          <cell r="I226">
            <v>6080</v>
          </cell>
          <cell r="J226">
            <v>6080</v>
          </cell>
          <cell r="K226" t="str">
            <v>N</v>
          </cell>
          <cell r="L226">
            <v>0</v>
          </cell>
          <cell r="M226">
            <v>0</v>
          </cell>
          <cell r="N226">
            <v>0</v>
          </cell>
          <cell r="O226">
            <v>0</v>
          </cell>
          <cell r="P226">
            <v>0</v>
          </cell>
          <cell r="Q226">
            <v>0</v>
          </cell>
          <cell r="R226">
            <v>0</v>
          </cell>
          <cell r="S226">
            <v>3952</v>
          </cell>
          <cell r="T226">
            <v>4256</v>
          </cell>
          <cell r="U226">
            <v>4256</v>
          </cell>
          <cell r="V226">
            <v>3952</v>
          </cell>
          <cell r="W226">
            <v>0</v>
          </cell>
          <cell r="X226" t="str">
            <v>A3</v>
          </cell>
          <cell r="Y226">
            <v>0.35</v>
          </cell>
          <cell r="Z226">
            <v>0.3</v>
          </cell>
          <cell r="AA226">
            <v>0.3</v>
          </cell>
          <cell r="AB226">
            <v>0.35</v>
          </cell>
          <cell r="AC226">
            <v>0</v>
          </cell>
          <cell r="AD226">
            <v>0</v>
          </cell>
          <cell r="AE226" t="str">
            <v>SUPPORT</v>
          </cell>
          <cell r="AF226" t="str">
            <v>BDS DIRECT SUPPORT</v>
          </cell>
          <cell r="AG226" t="str">
            <v>INITIAL SALE</v>
          </cell>
          <cell r="AH226" t="str">
            <v>HW SUPPORT</v>
          </cell>
          <cell r="AI226" t="str">
            <v>132-12</v>
          </cell>
          <cell r="AJ226" t="str">
            <v>N/A</v>
          </cell>
          <cell r="AK226" t="str">
            <v>None</v>
          </cell>
          <cell r="AL226">
            <v>40</v>
          </cell>
          <cell r="AM226">
            <v>0</v>
          </cell>
        </row>
        <row r="227">
          <cell r="F227" t="str">
            <v>6740-64-SVL-4OS-3</v>
          </cell>
          <cell r="G227" t="str">
            <v>ESSENTIAL 4HR ONSITE SUPPORT,  VDX6740-48port &amp; 64port, VDX6740T-48port &amp; 64port</v>
          </cell>
          <cell r="H227" t="str">
            <v>G620 MID-MOUNT RACK KIT for 2 post racks</v>
          </cell>
          <cell r="I227">
            <v>8800</v>
          </cell>
          <cell r="J227">
            <v>8800</v>
          </cell>
          <cell r="K227" t="str">
            <v>N</v>
          </cell>
          <cell r="L227">
            <v>0</v>
          </cell>
          <cell r="M227">
            <v>0</v>
          </cell>
          <cell r="N227">
            <v>0</v>
          </cell>
          <cell r="O227">
            <v>0</v>
          </cell>
          <cell r="P227">
            <v>0</v>
          </cell>
          <cell r="Q227">
            <v>0</v>
          </cell>
          <cell r="R227">
            <v>0</v>
          </cell>
          <cell r="S227">
            <v>5720</v>
          </cell>
          <cell r="T227">
            <v>6160</v>
          </cell>
          <cell r="U227">
            <v>6160</v>
          </cell>
          <cell r="V227">
            <v>5720</v>
          </cell>
          <cell r="W227">
            <v>0</v>
          </cell>
          <cell r="X227" t="str">
            <v>A3</v>
          </cell>
          <cell r="Y227">
            <v>0.35</v>
          </cell>
          <cell r="Z227">
            <v>0.3</v>
          </cell>
          <cell r="AA227">
            <v>0.3</v>
          </cell>
          <cell r="AB227">
            <v>0.35</v>
          </cell>
          <cell r="AC227">
            <v>0</v>
          </cell>
          <cell r="AD227">
            <v>0</v>
          </cell>
          <cell r="AE227" t="str">
            <v>SUPPORT</v>
          </cell>
          <cell r="AF227" t="str">
            <v>BDS DIRECT SUPPORT</v>
          </cell>
          <cell r="AG227" t="str">
            <v>INITIAL SALE</v>
          </cell>
          <cell r="AH227" t="str">
            <v>HW SUPPORT</v>
          </cell>
          <cell r="AI227" t="str">
            <v>132-12</v>
          </cell>
          <cell r="AJ227" t="str">
            <v>N/A</v>
          </cell>
          <cell r="AK227" t="str">
            <v>None</v>
          </cell>
          <cell r="AL227">
            <v>40</v>
          </cell>
          <cell r="AM227">
            <v>0</v>
          </cell>
        </row>
        <row r="228">
          <cell r="F228" t="str">
            <v>6740-64-SVL-4OS-4</v>
          </cell>
          <cell r="G228" t="str">
            <v>ESSENTIAL 4HR ONSITE SUPPORT,  VDX6740-48port &amp; 64port, VDX6740T-48port &amp; 64port</v>
          </cell>
          <cell r="H228" t="str">
            <v>G620 MID-MOUNT RACK KIT for 2 post racks</v>
          </cell>
          <cell r="I228">
            <v>11733</v>
          </cell>
          <cell r="J228">
            <v>11733</v>
          </cell>
          <cell r="K228" t="str">
            <v>N</v>
          </cell>
          <cell r="L228">
            <v>0</v>
          </cell>
          <cell r="M228">
            <v>0</v>
          </cell>
          <cell r="N228">
            <v>0</v>
          </cell>
          <cell r="O228">
            <v>0</v>
          </cell>
          <cell r="P228">
            <v>0</v>
          </cell>
          <cell r="Q228">
            <v>0</v>
          </cell>
          <cell r="R228">
            <v>0</v>
          </cell>
          <cell r="S228">
            <v>7627</v>
          </cell>
          <cell r="T228">
            <v>8213</v>
          </cell>
          <cell r="U228">
            <v>8213</v>
          </cell>
          <cell r="V228">
            <v>7627</v>
          </cell>
          <cell r="W228">
            <v>0</v>
          </cell>
          <cell r="X228" t="str">
            <v>A3</v>
          </cell>
          <cell r="Y228">
            <v>0.35</v>
          </cell>
          <cell r="Z228">
            <v>0.3</v>
          </cell>
          <cell r="AA228">
            <v>0.3</v>
          </cell>
          <cell r="AB228">
            <v>0.35</v>
          </cell>
          <cell r="AC228">
            <v>0</v>
          </cell>
          <cell r="AD228">
            <v>0</v>
          </cell>
          <cell r="AE228" t="str">
            <v>SUPPORT</v>
          </cell>
          <cell r="AF228" t="str">
            <v>BDS DIRECT SUPPORT</v>
          </cell>
          <cell r="AG228" t="str">
            <v>INITIAL SALE</v>
          </cell>
          <cell r="AH228" t="str">
            <v>HW SUPPORT</v>
          </cell>
          <cell r="AI228" t="str">
            <v>132-12</v>
          </cell>
          <cell r="AJ228" t="str">
            <v>N/A</v>
          </cell>
          <cell r="AK228" t="str">
            <v>None</v>
          </cell>
          <cell r="AL228">
            <v>40</v>
          </cell>
          <cell r="AM228">
            <v>0</v>
          </cell>
        </row>
        <row r="229">
          <cell r="F229" t="str">
            <v>6740-64-SVL-4OS-5</v>
          </cell>
          <cell r="G229" t="str">
            <v>ESSENTIAL 4HR ONSITE SUPPORT,  VDX6740-48port &amp; 64port, VDX6740T-48port &amp; 64port</v>
          </cell>
          <cell r="H229" t="str">
            <v>G620 MID-MOUNT RACK KIT for 2 post racks</v>
          </cell>
          <cell r="I229">
            <v>14667</v>
          </cell>
          <cell r="J229">
            <v>14667</v>
          </cell>
          <cell r="K229" t="str">
            <v>N</v>
          </cell>
          <cell r="L229">
            <v>0</v>
          </cell>
          <cell r="M229">
            <v>0</v>
          </cell>
          <cell r="N229">
            <v>0</v>
          </cell>
          <cell r="O229">
            <v>0</v>
          </cell>
          <cell r="P229">
            <v>0</v>
          </cell>
          <cell r="Q229">
            <v>0</v>
          </cell>
          <cell r="R229">
            <v>0</v>
          </cell>
          <cell r="S229">
            <v>9533</v>
          </cell>
          <cell r="T229">
            <v>10267</v>
          </cell>
          <cell r="U229">
            <v>10267</v>
          </cell>
          <cell r="V229">
            <v>9533</v>
          </cell>
          <cell r="W229">
            <v>0</v>
          </cell>
          <cell r="X229" t="str">
            <v>A3</v>
          </cell>
          <cell r="Y229">
            <v>0.35</v>
          </cell>
          <cell r="Z229">
            <v>0.3</v>
          </cell>
          <cell r="AA229">
            <v>0.3</v>
          </cell>
          <cell r="AB229">
            <v>0.35</v>
          </cell>
          <cell r="AC229">
            <v>0</v>
          </cell>
          <cell r="AD229">
            <v>0</v>
          </cell>
          <cell r="AE229" t="str">
            <v>SUPPORT</v>
          </cell>
          <cell r="AF229" t="str">
            <v>BDS DIRECT SUPPORT</v>
          </cell>
          <cell r="AG229" t="str">
            <v>INITIAL SALE</v>
          </cell>
          <cell r="AH229" t="str">
            <v>HW SUPPORT</v>
          </cell>
          <cell r="AI229" t="str">
            <v>132-12</v>
          </cell>
          <cell r="AJ229" t="str">
            <v>N/A</v>
          </cell>
          <cell r="AK229" t="str">
            <v>None</v>
          </cell>
          <cell r="AL229">
            <v>40</v>
          </cell>
          <cell r="AM229">
            <v>0</v>
          </cell>
        </row>
        <row r="230">
          <cell r="F230" t="str">
            <v>6740-64-SVL-4P-1</v>
          </cell>
          <cell r="G230" t="str">
            <v>ESSENTIAL 4HR PARTS ONLY SUPPORT,  VDX6740-48port &amp; 64port, VDX6740T-48port &amp; 64port</v>
          </cell>
          <cell r="H230" t="str">
            <v>G620 MID-MOUNT RACK KIT for 2 post racks</v>
          </cell>
          <cell r="I230">
            <v>2560</v>
          </cell>
          <cell r="J230">
            <v>2560</v>
          </cell>
          <cell r="K230" t="str">
            <v>N</v>
          </cell>
          <cell r="L230">
            <v>0</v>
          </cell>
          <cell r="M230">
            <v>0</v>
          </cell>
          <cell r="N230">
            <v>0</v>
          </cell>
          <cell r="O230">
            <v>0</v>
          </cell>
          <cell r="P230">
            <v>0</v>
          </cell>
          <cell r="Q230">
            <v>0</v>
          </cell>
          <cell r="R230">
            <v>0</v>
          </cell>
          <cell r="S230">
            <v>1664</v>
          </cell>
          <cell r="T230">
            <v>1792</v>
          </cell>
          <cell r="U230">
            <v>1792</v>
          </cell>
          <cell r="V230">
            <v>1664</v>
          </cell>
          <cell r="W230">
            <v>0</v>
          </cell>
          <cell r="X230" t="str">
            <v>A3</v>
          </cell>
          <cell r="Y230">
            <v>0.35</v>
          </cell>
          <cell r="Z230">
            <v>0.3</v>
          </cell>
          <cell r="AA230">
            <v>0.3</v>
          </cell>
          <cell r="AB230">
            <v>0.35</v>
          </cell>
          <cell r="AC230">
            <v>0</v>
          </cell>
          <cell r="AD230">
            <v>0</v>
          </cell>
          <cell r="AE230" t="str">
            <v>SUPPORT</v>
          </cell>
          <cell r="AF230" t="str">
            <v>BDS DIRECT SUPPORT</v>
          </cell>
          <cell r="AG230" t="str">
            <v>INITIAL SALE</v>
          </cell>
          <cell r="AH230" t="str">
            <v>HW SUPPORT</v>
          </cell>
          <cell r="AI230" t="str">
            <v>132-12</v>
          </cell>
          <cell r="AJ230" t="str">
            <v>N/A</v>
          </cell>
          <cell r="AK230" t="str">
            <v>None</v>
          </cell>
          <cell r="AL230">
            <v>40</v>
          </cell>
          <cell r="AM230">
            <v>0</v>
          </cell>
        </row>
        <row r="231">
          <cell r="F231" t="str">
            <v>6740-64-SVL-4P-2</v>
          </cell>
          <cell r="G231" t="str">
            <v>ESSENTIAL 4HR PARTS ONLY SUPPORT,  VDX6740-48port &amp; 64port, VDX6740T-48port &amp; 64port</v>
          </cell>
          <cell r="H231" t="str">
            <v>G620 MID-MOUNT RACK KIT for 2 post racks</v>
          </cell>
          <cell r="I231">
            <v>4864</v>
          </cell>
          <cell r="J231">
            <v>4864</v>
          </cell>
          <cell r="K231" t="str">
            <v>N</v>
          </cell>
          <cell r="L231">
            <v>0</v>
          </cell>
          <cell r="M231">
            <v>0</v>
          </cell>
          <cell r="N231">
            <v>0</v>
          </cell>
          <cell r="O231">
            <v>0</v>
          </cell>
          <cell r="P231">
            <v>0</v>
          </cell>
          <cell r="Q231">
            <v>0</v>
          </cell>
          <cell r="R231">
            <v>0</v>
          </cell>
          <cell r="S231">
            <v>3162</v>
          </cell>
          <cell r="T231">
            <v>3405</v>
          </cell>
          <cell r="U231">
            <v>3405</v>
          </cell>
          <cell r="V231">
            <v>3162</v>
          </cell>
          <cell r="W231">
            <v>0</v>
          </cell>
          <cell r="X231" t="str">
            <v>A3</v>
          </cell>
          <cell r="Y231">
            <v>0.35</v>
          </cell>
          <cell r="Z231">
            <v>0.3</v>
          </cell>
          <cell r="AA231">
            <v>0.3</v>
          </cell>
          <cell r="AB231">
            <v>0.35</v>
          </cell>
          <cell r="AC231">
            <v>0</v>
          </cell>
          <cell r="AD231">
            <v>0</v>
          </cell>
          <cell r="AE231" t="str">
            <v>SUPPORT</v>
          </cell>
          <cell r="AF231" t="str">
            <v>BDS DIRECT SUPPORT</v>
          </cell>
          <cell r="AG231" t="str">
            <v>INITIAL SALE</v>
          </cell>
          <cell r="AH231" t="str">
            <v>HW SUPPORT</v>
          </cell>
          <cell r="AI231" t="str">
            <v>132-12</v>
          </cell>
          <cell r="AJ231" t="str">
            <v>N/A</v>
          </cell>
          <cell r="AK231" t="str">
            <v>None</v>
          </cell>
          <cell r="AL231">
            <v>40</v>
          </cell>
          <cell r="AM231">
            <v>0</v>
          </cell>
        </row>
        <row r="232">
          <cell r="F232" t="str">
            <v>6740-64-SVL-4P-3</v>
          </cell>
          <cell r="G232" t="str">
            <v>ESSENTIAL 4HR PARTS ONLY SUPPORT,  VDX6740-48port &amp; 64port, VDX6740T-48port &amp; 64port</v>
          </cell>
          <cell r="H232" t="str">
            <v>G620 MID-MOUNT RACK KIT for 2 post racks</v>
          </cell>
          <cell r="I232">
            <v>7040</v>
          </cell>
          <cell r="J232">
            <v>7040</v>
          </cell>
          <cell r="K232" t="str">
            <v>N</v>
          </cell>
          <cell r="L232">
            <v>0</v>
          </cell>
          <cell r="M232">
            <v>0</v>
          </cell>
          <cell r="N232">
            <v>0</v>
          </cell>
          <cell r="O232">
            <v>0</v>
          </cell>
          <cell r="P232">
            <v>0</v>
          </cell>
          <cell r="Q232">
            <v>0</v>
          </cell>
          <cell r="R232">
            <v>0</v>
          </cell>
          <cell r="S232">
            <v>4576</v>
          </cell>
          <cell r="T232">
            <v>4928</v>
          </cell>
          <cell r="U232">
            <v>4928</v>
          </cell>
          <cell r="V232">
            <v>4576</v>
          </cell>
          <cell r="W232">
            <v>0</v>
          </cell>
          <cell r="X232" t="str">
            <v>A3</v>
          </cell>
          <cell r="Y232">
            <v>0.35</v>
          </cell>
          <cell r="Z232">
            <v>0.3</v>
          </cell>
          <cell r="AA232">
            <v>0.3</v>
          </cell>
          <cell r="AB232">
            <v>0.35</v>
          </cell>
          <cell r="AC232">
            <v>0</v>
          </cell>
          <cell r="AD232">
            <v>0</v>
          </cell>
          <cell r="AE232" t="str">
            <v>SUPPORT</v>
          </cell>
          <cell r="AF232" t="str">
            <v>BDS DIRECT SUPPORT</v>
          </cell>
          <cell r="AG232" t="str">
            <v>INITIAL SALE</v>
          </cell>
          <cell r="AH232" t="str">
            <v>HW SUPPORT</v>
          </cell>
          <cell r="AI232" t="str">
            <v>132-12</v>
          </cell>
          <cell r="AJ232" t="str">
            <v>N/A</v>
          </cell>
          <cell r="AK232" t="str">
            <v>None</v>
          </cell>
          <cell r="AL232">
            <v>40</v>
          </cell>
          <cell r="AM232">
            <v>0</v>
          </cell>
        </row>
        <row r="233">
          <cell r="F233" t="str">
            <v>6740-64-SVL-4P-4</v>
          </cell>
          <cell r="G233" t="str">
            <v>ESSENTIAL 4HR PARTS ONLY SUPPORT,  VDX6740-48port &amp; 64port, VDX6740T-48port &amp; 64port</v>
          </cell>
          <cell r="H233" t="str">
            <v>G620 MID-MOUNT RACK KIT for 2 post racks</v>
          </cell>
          <cell r="I233">
            <v>9387</v>
          </cell>
          <cell r="J233">
            <v>9387</v>
          </cell>
          <cell r="K233" t="str">
            <v>N</v>
          </cell>
          <cell r="L233">
            <v>0</v>
          </cell>
          <cell r="M233">
            <v>0</v>
          </cell>
          <cell r="N233">
            <v>0</v>
          </cell>
          <cell r="O233">
            <v>0</v>
          </cell>
          <cell r="P233">
            <v>0</v>
          </cell>
          <cell r="Q233">
            <v>0</v>
          </cell>
          <cell r="R233">
            <v>0</v>
          </cell>
          <cell r="S233">
            <v>6101</v>
          </cell>
          <cell r="T233">
            <v>6571</v>
          </cell>
          <cell r="U233">
            <v>6571</v>
          </cell>
          <cell r="V233">
            <v>6101</v>
          </cell>
          <cell r="W233">
            <v>0</v>
          </cell>
          <cell r="X233" t="str">
            <v>A3</v>
          </cell>
          <cell r="Y233">
            <v>0.35</v>
          </cell>
          <cell r="Z233">
            <v>0.3</v>
          </cell>
          <cell r="AA233">
            <v>0.3</v>
          </cell>
          <cell r="AB233">
            <v>0.35</v>
          </cell>
          <cell r="AC233">
            <v>0</v>
          </cell>
          <cell r="AD233">
            <v>0</v>
          </cell>
          <cell r="AE233" t="str">
            <v>SUPPORT</v>
          </cell>
          <cell r="AF233" t="str">
            <v>BDS DIRECT SUPPORT</v>
          </cell>
          <cell r="AG233" t="str">
            <v>INITIAL SALE</v>
          </cell>
          <cell r="AH233" t="str">
            <v>HW SUPPORT</v>
          </cell>
          <cell r="AI233" t="str">
            <v>132-12</v>
          </cell>
          <cell r="AJ233" t="str">
            <v>N/A</v>
          </cell>
          <cell r="AK233" t="str">
            <v>None</v>
          </cell>
          <cell r="AL233">
            <v>40</v>
          </cell>
          <cell r="AM233">
            <v>0</v>
          </cell>
        </row>
        <row r="234">
          <cell r="F234" t="str">
            <v>6740-64-SVL-4P-5</v>
          </cell>
          <cell r="G234" t="str">
            <v>ESSENTIAL 4HR PARTS ONLY SUPPORT,  VDX6740-48port &amp; 64port, VDX6740T-48port &amp; 64port</v>
          </cell>
          <cell r="H234" t="str">
            <v>G620 MID-MOUNT RACK KIT for 2 post racks</v>
          </cell>
          <cell r="I234">
            <v>11733</v>
          </cell>
          <cell r="J234">
            <v>11733</v>
          </cell>
          <cell r="K234" t="str">
            <v>N</v>
          </cell>
          <cell r="L234">
            <v>0</v>
          </cell>
          <cell r="M234">
            <v>0</v>
          </cell>
          <cell r="N234">
            <v>0</v>
          </cell>
          <cell r="O234">
            <v>0</v>
          </cell>
          <cell r="P234">
            <v>0</v>
          </cell>
          <cell r="Q234">
            <v>0</v>
          </cell>
          <cell r="R234">
            <v>0</v>
          </cell>
          <cell r="S234">
            <v>7627</v>
          </cell>
          <cell r="T234">
            <v>8213</v>
          </cell>
          <cell r="U234">
            <v>8213</v>
          </cell>
          <cell r="V234">
            <v>7627</v>
          </cell>
          <cell r="W234">
            <v>0</v>
          </cell>
          <cell r="X234" t="str">
            <v>A3</v>
          </cell>
          <cell r="Y234">
            <v>0.35</v>
          </cell>
          <cell r="Z234">
            <v>0.3</v>
          </cell>
          <cell r="AA234">
            <v>0.3</v>
          </cell>
          <cell r="AB234">
            <v>0.35</v>
          </cell>
          <cell r="AC234">
            <v>0</v>
          </cell>
          <cell r="AD234">
            <v>0</v>
          </cell>
          <cell r="AE234" t="str">
            <v>SUPPORT</v>
          </cell>
          <cell r="AF234" t="str">
            <v>BDS DIRECT SUPPORT</v>
          </cell>
          <cell r="AG234" t="str">
            <v>INITIAL SALE</v>
          </cell>
          <cell r="AH234" t="str">
            <v>HW SUPPORT</v>
          </cell>
          <cell r="AI234" t="str">
            <v>132-12</v>
          </cell>
          <cell r="AJ234" t="str">
            <v>N/A</v>
          </cell>
          <cell r="AK234" t="str">
            <v>None</v>
          </cell>
          <cell r="AL234">
            <v>40</v>
          </cell>
          <cell r="AM234">
            <v>0</v>
          </cell>
        </row>
        <row r="235">
          <cell r="F235" t="str">
            <v>6740-64-SVL-NDO-1</v>
          </cell>
          <cell r="G235" t="str">
            <v>ESSENTIAL NBD ONSITE SUPPORT,  VDX6740-48port &amp; 64port, VDX6740T-48port &amp; 64port</v>
          </cell>
          <cell r="H235" t="str">
            <v>G620 MID-MOUNT RACK KIT for 2 post racks</v>
          </cell>
          <cell r="I235">
            <v>2000</v>
          </cell>
          <cell r="J235">
            <v>2000</v>
          </cell>
          <cell r="K235" t="str">
            <v>N</v>
          </cell>
          <cell r="L235">
            <v>0</v>
          </cell>
          <cell r="M235">
            <v>0</v>
          </cell>
          <cell r="N235">
            <v>0</v>
          </cell>
          <cell r="O235">
            <v>0</v>
          </cell>
          <cell r="P235">
            <v>0</v>
          </cell>
          <cell r="Q235">
            <v>0</v>
          </cell>
          <cell r="R235">
            <v>0</v>
          </cell>
          <cell r="S235">
            <v>1300</v>
          </cell>
          <cell r="T235">
            <v>1400</v>
          </cell>
          <cell r="U235">
            <v>1400</v>
          </cell>
          <cell r="V235">
            <v>1300</v>
          </cell>
          <cell r="W235">
            <v>0</v>
          </cell>
          <cell r="X235" t="str">
            <v>A3</v>
          </cell>
          <cell r="Y235">
            <v>0.35</v>
          </cell>
          <cell r="Z235">
            <v>0.3</v>
          </cell>
          <cell r="AA235">
            <v>0.3</v>
          </cell>
          <cell r="AB235">
            <v>0.35</v>
          </cell>
          <cell r="AC235">
            <v>0</v>
          </cell>
          <cell r="AD235">
            <v>0</v>
          </cell>
          <cell r="AE235" t="str">
            <v>SUPPORT</v>
          </cell>
          <cell r="AF235" t="str">
            <v>BDS DIRECT SUPPORT</v>
          </cell>
          <cell r="AG235" t="str">
            <v>INITIAL SALE</v>
          </cell>
          <cell r="AH235" t="str">
            <v>HW SUPPORT</v>
          </cell>
          <cell r="AI235" t="str">
            <v>132-12</v>
          </cell>
          <cell r="AJ235" t="str">
            <v>N/A</v>
          </cell>
          <cell r="AK235" t="str">
            <v>None</v>
          </cell>
          <cell r="AL235">
            <v>40</v>
          </cell>
          <cell r="AM235">
            <v>0</v>
          </cell>
        </row>
        <row r="236">
          <cell r="F236" t="str">
            <v>6740-64-SVL-NDO-2</v>
          </cell>
          <cell r="G236" t="str">
            <v>ESSENTIAL NBD ONSITE SUPPORT,  VDX6740-48port &amp; 64port, VDX6740T-48port &amp; 64port</v>
          </cell>
          <cell r="H236" t="str">
            <v>G620 MID-MOUNT RACK KIT for 2 post racks</v>
          </cell>
          <cell r="I236">
            <v>3800</v>
          </cell>
          <cell r="J236">
            <v>3800</v>
          </cell>
          <cell r="K236" t="str">
            <v>N</v>
          </cell>
          <cell r="L236">
            <v>0</v>
          </cell>
          <cell r="M236">
            <v>0</v>
          </cell>
          <cell r="N236">
            <v>0</v>
          </cell>
          <cell r="O236">
            <v>0</v>
          </cell>
          <cell r="P236">
            <v>0</v>
          </cell>
          <cell r="Q236">
            <v>0</v>
          </cell>
          <cell r="R236">
            <v>0</v>
          </cell>
          <cell r="S236">
            <v>2470</v>
          </cell>
          <cell r="T236">
            <v>2660</v>
          </cell>
          <cell r="U236">
            <v>2660</v>
          </cell>
          <cell r="V236">
            <v>2470</v>
          </cell>
          <cell r="W236">
            <v>0</v>
          </cell>
          <cell r="X236" t="str">
            <v>A3</v>
          </cell>
          <cell r="Y236">
            <v>0.35</v>
          </cell>
          <cell r="Z236">
            <v>0.3</v>
          </cell>
          <cell r="AA236">
            <v>0.3</v>
          </cell>
          <cell r="AB236">
            <v>0.35</v>
          </cell>
          <cell r="AC236">
            <v>0</v>
          </cell>
          <cell r="AD236">
            <v>0</v>
          </cell>
          <cell r="AE236" t="str">
            <v>SUPPORT</v>
          </cell>
          <cell r="AF236" t="str">
            <v>BDS DIRECT SUPPORT</v>
          </cell>
          <cell r="AG236" t="str">
            <v>INITIAL SALE</v>
          </cell>
          <cell r="AH236" t="str">
            <v>HW SUPPORT</v>
          </cell>
          <cell r="AI236" t="str">
            <v>132-12</v>
          </cell>
          <cell r="AJ236" t="str">
            <v>N/A</v>
          </cell>
          <cell r="AK236" t="str">
            <v>None</v>
          </cell>
          <cell r="AL236">
            <v>40</v>
          </cell>
          <cell r="AM236">
            <v>0</v>
          </cell>
        </row>
        <row r="237">
          <cell r="F237" t="str">
            <v>6740-64-SVL-NDO-3</v>
          </cell>
          <cell r="G237" t="str">
            <v>ESSENTIAL NBD ONSITE SUPPORT,  VDX6740-48port &amp; 64port, VDX6740T-48port &amp; 64port</v>
          </cell>
          <cell r="H237" t="str">
            <v>G620 MID-MOUNT RACK KIT for 2 post racks</v>
          </cell>
          <cell r="I237">
            <v>5500</v>
          </cell>
          <cell r="J237">
            <v>5500</v>
          </cell>
          <cell r="K237" t="str">
            <v>N</v>
          </cell>
          <cell r="L237">
            <v>0</v>
          </cell>
          <cell r="M237">
            <v>0</v>
          </cell>
          <cell r="N237">
            <v>0</v>
          </cell>
          <cell r="O237">
            <v>0</v>
          </cell>
          <cell r="P237">
            <v>0</v>
          </cell>
          <cell r="Q237">
            <v>0</v>
          </cell>
          <cell r="R237">
            <v>0</v>
          </cell>
          <cell r="S237">
            <v>3575</v>
          </cell>
          <cell r="T237">
            <v>3850</v>
          </cell>
          <cell r="U237">
            <v>3850</v>
          </cell>
          <cell r="V237">
            <v>3575</v>
          </cell>
          <cell r="W237">
            <v>0</v>
          </cell>
          <cell r="X237" t="str">
            <v>A3</v>
          </cell>
          <cell r="Y237">
            <v>0.35</v>
          </cell>
          <cell r="Z237">
            <v>0.3</v>
          </cell>
          <cell r="AA237">
            <v>0.3</v>
          </cell>
          <cell r="AB237">
            <v>0.35</v>
          </cell>
          <cell r="AC237">
            <v>0</v>
          </cell>
          <cell r="AD237">
            <v>0</v>
          </cell>
          <cell r="AE237" t="str">
            <v>SUPPORT</v>
          </cell>
          <cell r="AF237" t="str">
            <v>BDS DIRECT SUPPORT</v>
          </cell>
          <cell r="AG237" t="str">
            <v>INITIAL SALE</v>
          </cell>
          <cell r="AH237" t="str">
            <v>HW SUPPORT</v>
          </cell>
          <cell r="AI237" t="str">
            <v>132-12</v>
          </cell>
          <cell r="AJ237" t="str">
            <v>N/A</v>
          </cell>
          <cell r="AK237" t="str">
            <v>None</v>
          </cell>
          <cell r="AL237">
            <v>40</v>
          </cell>
          <cell r="AM237">
            <v>0</v>
          </cell>
        </row>
        <row r="238">
          <cell r="F238" t="str">
            <v>6740-64-SVL-NDO-4</v>
          </cell>
          <cell r="G238" t="str">
            <v>ESSENTIAL NBD ONSITE SUPPORT,  VDX6740-48port &amp; 64port, VDX6740T-48port &amp; 64port</v>
          </cell>
          <cell r="H238" t="str">
            <v>G620 MID-MOUNT RACK KIT for 2 post racks</v>
          </cell>
          <cell r="I238">
            <v>7333</v>
          </cell>
          <cell r="J238">
            <v>7333</v>
          </cell>
          <cell r="K238" t="str">
            <v>N</v>
          </cell>
          <cell r="L238">
            <v>0</v>
          </cell>
          <cell r="M238">
            <v>0</v>
          </cell>
          <cell r="N238">
            <v>0</v>
          </cell>
          <cell r="O238">
            <v>0</v>
          </cell>
          <cell r="P238">
            <v>0</v>
          </cell>
          <cell r="Q238">
            <v>0</v>
          </cell>
          <cell r="R238">
            <v>0</v>
          </cell>
          <cell r="S238">
            <v>4767</v>
          </cell>
          <cell r="T238">
            <v>5133</v>
          </cell>
          <cell r="U238">
            <v>5133</v>
          </cell>
          <cell r="V238">
            <v>4767</v>
          </cell>
          <cell r="W238">
            <v>0</v>
          </cell>
          <cell r="X238" t="str">
            <v>A3</v>
          </cell>
          <cell r="Y238">
            <v>0.35</v>
          </cell>
          <cell r="Z238">
            <v>0.3</v>
          </cell>
          <cell r="AA238">
            <v>0.3</v>
          </cell>
          <cell r="AB238">
            <v>0.35</v>
          </cell>
          <cell r="AC238">
            <v>0</v>
          </cell>
          <cell r="AD238">
            <v>0</v>
          </cell>
          <cell r="AE238" t="str">
            <v>SUPPORT</v>
          </cell>
          <cell r="AF238" t="str">
            <v>BDS DIRECT SUPPORT</v>
          </cell>
          <cell r="AG238" t="str">
            <v>INITIAL SALE</v>
          </cell>
          <cell r="AH238" t="str">
            <v>HW SUPPORT</v>
          </cell>
          <cell r="AI238" t="str">
            <v>132-12</v>
          </cell>
          <cell r="AJ238" t="str">
            <v>N/A</v>
          </cell>
          <cell r="AK238" t="str">
            <v>None</v>
          </cell>
          <cell r="AL238">
            <v>40</v>
          </cell>
          <cell r="AM238">
            <v>0</v>
          </cell>
        </row>
        <row r="239">
          <cell r="F239" t="str">
            <v>6740-64-SVL-NDO-5</v>
          </cell>
          <cell r="G239" t="str">
            <v>ESSENTIAL NBD ONSITE SUPPORT,  VDX6740-48port &amp; 64port, VDX6740T-48port &amp; 64port</v>
          </cell>
          <cell r="H239" t="str">
            <v>G620 MID-MOUNT RACK KIT for 2 post racks</v>
          </cell>
          <cell r="I239">
            <v>9167</v>
          </cell>
          <cell r="J239">
            <v>9167</v>
          </cell>
          <cell r="K239" t="str">
            <v>N</v>
          </cell>
          <cell r="L239">
            <v>0</v>
          </cell>
          <cell r="M239">
            <v>0</v>
          </cell>
          <cell r="N239">
            <v>0</v>
          </cell>
          <cell r="O239">
            <v>0</v>
          </cell>
          <cell r="P239">
            <v>0</v>
          </cell>
          <cell r="Q239">
            <v>0</v>
          </cell>
          <cell r="R239">
            <v>0</v>
          </cell>
          <cell r="S239">
            <v>5958</v>
          </cell>
          <cell r="T239">
            <v>6417</v>
          </cell>
          <cell r="U239">
            <v>6417</v>
          </cell>
          <cell r="V239">
            <v>5958</v>
          </cell>
          <cell r="W239">
            <v>0</v>
          </cell>
          <cell r="X239" t="str">
            <v>A3</v>
          </cell>
          <cell r="Y239">
            <v>0.35</v>
          </cell>
          <cell r="Z239">
            <v>0.3</v>
          </cell>
          <cell r="AA239">
            <v>0.3</v>
          </cell>
          <cell r="AB239">
            <v>0.35</v>
          </cell>
          <cell r="AC239">
            <v>0</v>
          </cell>
          <cell r="AD239">
            <v>0</v>
          </cell>
          <cell r="AE239" t="str">
            <v>SUPPORT</v>
          </cell>
          <cell r="AF239" t="str">
            <v>BDS DIRECT SUPPORT</v>
          </cell>
          <cell r="AG239" t="str">
            <v>INITIAL SALE</v>
          </cell>
          <cell r="AH239" t="str">
            <v>HW SUPPORT</v>
          </cell>
          <cell r="AI239" t="str">
            <v>132-12</v>
          </cell>
          <cell r="AJ239" t="str">
            <v>N/A</v>
          </cell>
          <cell r="AK239" t="str">
            <v>None</v>
          </cell>
          <cell r="AL239">
            <v>40</v>
          </cell>
          <cell r="AM239">
            <v>0</v>
          </cell>
        </row>
        <row r="240">
          <cell r="F240" t="str">
            <v>6740-64-SVL-NDP-1</v>
          </cell>
          <cell r="G240" t="str">
            <v>ESSENTIAL NBD PARTS ONLY SUPPORT,  VDX6740-48port &amp; 64port, VDX6740T-48port &amp; 64port</v>
          </cell>
          <cell r="H240" t="str">
            <v>G620 MID-MOUNT RACK KIT for 2 post racks</v>
          </cell>
          <cell r="I240">
            <v>1600</v>
          </cell>
          <cell r="J240">
            <v>1600</v>
          </cell>
          <cell r="K240" t="str">
            <v>N</v>
          </cell>
          <cell r="L240">
            <v>0</v>
          </cell>
          <cell r="M240">
            <v>0</v>
          </cell>
          <cell r="N240">
            <v>0</v>
          </cell>
          <cell r="O240">
            <v>0</v>
          </cell>
          <cell r="P240">
            <v>0</v>
          </cell>
          <cell r="Q240">
            <v>0</v>
          </cell>
          <cell r="R240">
            <v>0</v>
          </cell>
          <cell r="S240">
            <v>1040</v>
          </cell>
          <cell r="T240">
            <v>1120</v>
          </cell>
          <cell r="U240">
            <v>1120</v>
          </cell>
          <cell r="V240">
            <v>1040</v>
          </cell>
          <cell r="W240">
            <v>0</v>
          </cell>
          <cell r="X240" t="str">
            <v>A3</v>
          </cell>
          <cell r="Y240">
            <v>0.35</v>
          </cell>
          <cell r="Z240">
            <v>0.3</v>
          </cell>
          <cell r="AA240">
            <v>0.3</v>
          </cell>
          <cell r="AB240">
            <v>0.35</v>
          </cell>
          <cell r="AC240">
            <v>0</v>
          </cell>
          <cell r="AD240">
            <v>0</v>
          </cell>
          <cell r="AE240" t="str">
            <v>SUPPORT</v>
          </cell>
          <cell r="AF240" t="str">
            <v>BDS DIRECT SUPPORT</v>
          </cell>
          <cell r="AG240" t="str">
            <v>INITIAL SALE</v>
          </cell>
          <cell r="AH240" t="str">
            <v>HW SUPPORT</v>
          </cell>
          <cell r="AI240" t="str">
            <v>132-12</v>
          </cell>
          <cell r="AJ240" t="str">
            <v>N/A</v>
          </cell>
          <cell r="AK240" t="str">
            <v>None</v>
          </cell>
          <cell r="AL240">
            <v>40</v>
          </cell>
          <cell r="AM240">
            <v>0</v>
          </cell>
        </row>
        <row r="241">
          <cell r="F241" t="str">
            <v>6740-64-SVL-NDP-2</v>
          </cell>
          <cell r="G241" t="str">
            <v>ESSENTIAL NBD PARTS ONLY SUPPORT,  VDX6740-48port &amp; 64port, VDX6740T-48port &amp; 64port</v>
          </cell>
          <cell r="H241" t="str">
            <v>G620 MID-MOUNT RACK KIT for 2 post racks</v>
          </cell>
          <cell r="I241">
            <v>3040</v>
          </cell>
          <cell r="J241">
            <v>3040</v>
          </cell>
          <cell r="K241" t="str">
            <v>N</v>
          </cell>
          <cell r="L241">
            <v>0</v>
          </cell>
          <cell r="M241">
            <v>0</v>
          </cell>
          <cell r="N241">
            <v>0</v>
          </cell>
          <cell r="O241">
            <v>0</v>
          </cell>
          <cell r="P241">
            <v>0</v>
          </cell>
          <cell r="Q241">
            <v>0</v>
          </cell>
          <cell r="R241">
            <v>0</v>
          </cell>
          <cell r="S241">
            <v>1976</v>
          </cell>
          <cell r="T241">
            <v>2128</v>
          </cell>
          <cell r="U241">
            <v>2128</v>
          </cell>
          <cell r="V241">
            <v>1976</v>
          </cell>
          <cell r="W241">
            <v>0</v>
          </cell>
          <cell r="X241" t="str">
            <v>A3</v>
          </cell>
          <cell r="Y241">
            <v>0.35</v>
          </cell>
          <cell r="Z241">
            <v>0.3</v>
          </cell>
          <cell r="AA241">
            <v>0.3</v>
          </cell>
          <cell r="AB241">
            <v>0.35</v>
          </cell>
          <cell r="AC241">
            <v>0</v>
          </cell>
          <cell r="AD241">
            <v>0</v>
          </cell>
          <cell r="AE241" t="str">
            <v>SUPPORT</v>
          </cell>
          <cell r="AF241" t="str">
            <v>BDS DIRECT SUPPORT</v>
          </cell>
          <cell r="AG241" t="str">
            <v>INITIAL SALE</v>
          </cell>
          <cell r="AH241" t="str">
            <v>HW SUPPORT</v>
          </cell>
          <cell r="AI241" t="str">
            <v>132-12</v>
          </cell>
          <cell r="AJ241" t="str">
            <v>N/A</v>
          </cell>
          <cell r="AK241" t="str">
            <v>None</v>
          </cell>
          <cell r="AL241">
            <v>40</v>
          </cell>
          <cell r="AM241">
            <v>0</v>
          </cell>
        </row>
        <row r="242">
          <cell r="F242" t="str">
            <v>6740-64-SVL-NDP-3</v>
          </cell>
          <cell r="G242" t="str">
            <v>ESSENTIAL NBD PARTS ONLY SUPPORT,  VDX6740-48port &amp; 64port, VDX6740T-48port &amp; 64port</v>
          </cell>
          <cell r="H242" t="str">
            <v>G620 MID-MOUNT RACK KIT for 2 post racks</v>
          </cell>
          <cell r="I242">
            <v>4400</v>
          </cell>
          <cell r="J242">
            <v>4400</v>
          </cell>
          <cell r="K242" t="str">
            <v>N</v>
          </cell>
          <cell r="L242">
            <v>0</v>
          </cell>
          <cell r="M242">
            <v>0</v>
          </cell>
          <cell r="N242">
            <v>0</v>
          </cell>
          <cell r="O242">
            <v>0</v>
          </cell>
          <cell r="P242">
            <v>0</v>
          </cell>
          <cell r="Q242">
            <v>0</v>
          </cell>
          <cell r="R242">
            <v>0</v>
          </cell>
          <cell r="S242">
            <v>2860</v>
          </cell>
          <cell r="T242">
            <v>3080</v>
          </cell>
          <cell r="U242">
            <v>3080</v>
          </cell>
          <cell r="V242">
            <v>2860</v>
          </cell>
          <cell r="W242">
            <v>0</v>
          </cell>
          <cell r="X242" t="str">
            <v>A3</v>
          </cell>
          <cell r="Y242">
            <v>0.35</v>
          </cell>
          <cell r="Z242">
            <v>0.3</v>
          </cell>
          <cell r="AA242">
            <v>0.3</v>
          </cell>
          <cell r="AB242">
            <v>0.35</v>
          </cell>
          <cell r="AC242">
            <v>0</v>
          </cell>
          <cell r="AD242">
            <v>0</v>
          </cell>
          <cell r="AE242" t="str">
            <v>SUPPORT</v>
          </cell>
          <cell r="AF242" t="str">
            <v>BDS DIRECT SUPPORT</v>
          </cell>
          <cell r="AG242" t="str">
            <v>INITIAL SALE</v>
          </cell>
          <cell r="AH242" t="str">
            <v>HW SUPPORT</v>
          </cell>
          <cell r="AI242" t="str">
            <v>132-12</v>
          </cell>
          <cell r="AJ242" t="str">
            <v>N/A</v>
          </cell>
          <cell r="AK242" t="str">
            <v>None</v>
          </cell>
          <cell r="AL242">
            <v>40</v>
          </cell>
          <cell r="AM242">
            <v>0</v>
          </cell>
        </row>
        <row r="243">
          <cell r="F243" t="str">
            <v>6740-64-SVL-NDP-4</v>
          </cell>
          <cell r="G243" t="str">
            <v>ESSENTIAL NBD PARTS ONLY SUPPORT,  VDX6740-48port &amp; 64port, VDX6740T-48port &amp; 64port</v>
          </cell>
          <cell r="H243" t="str">
            <v>G620 MID-MOUNT RACK KIT for 2 post racks</v>
          </cell>
          <cell r="I243">
            <v>5867</v>
          </cell>
          <cell r="J243">
            <v>5867</v>
          </cell>
          <cell r="K243" t="str">
            <v>N</v>
          </cell>
          <cell r="L243">
            <v>0</v>
          </cell>
          <cell r="M243">
            <v>0</v>
          </cell>
          <cell r="N243">
            <v>0</v>
          </cell>
          <cell r="O243">
            <v>0</v>
          </cell>
          <cell r="P243">
            <v>0</v>
          </cell>
          <cell r="Q243">
            <v>0</v>
          </cell>
          <cell r="R243">
            <v>0</v>
          </cell>
          <cell r="S243">
            <v>3813</v>
          </cell>
          <cell r="T243">
            <v>4107</v>
          </cell>
          <cell r="U243">
            <v>4107</v>
          </cell>
          <cell r="V243">
            <v>3813</v>
          </cell>
          <cell r="W243">
            <v>0</v>
          </cell>
          <cell r="X243" t="str">
            <v>A3</v>
          </cell>
          <cell r="Y243">
            <v>0.35</v>
          </cell>
          <cell r="Z243">
            <v>0.3</v>
          </cell>
          <cell r="AA243">
            <v>0.3</v>
          </cell>
          <cell r="AB243">
            <v>0.35</v>
          </cell>
          <cell r="AC243">
            <v>0</v>
          </cell>
          <cell r="AD243">
            <v>0</v>
          </cell>
          <cell r="AE243" t="str">
            <v>SUPPORT</v>
          </cell>
          <cell r="AF243" t="str">
            <v>BDS DIRECT SUPPORT</v>
          </cell>
          <cell r="AG243" t="str">
            <v>INITIAL SALE</v>
          </cell>
          <cell r="AH243" t="str">
            <v>HW SUPPORT</v>
          </cell>
          <cell r="AI243" t="str">
            <v>132-12</v>
          </cell>
          <cell r="AJ243" t="str">
            <v>N/A</v>
          </cell>
          <cell r="AK243" t="str">
            <v>None</v>
          </cell>
          <cell r="AL243">
            <v>40</v>
          </cell>
          <cell r="AM243">
            <v>0</v>
          </cell>
        </row>
        <row r="244">
          <cell r="F244" t="str">
            <v>6740-64-SVL-NDP-5</v>
          </cell>
          <cell r="G244" t="str">
            <v>ESSENTIAL NBD PARTS ONLY SUPPORT,  VDX6740-48port &amp; 64port, VDX6740T-48port &amp; 64port</v>
          </cell>
          <cell r="H244" t="str">
            <v>G620 MID-MOUNT RACK KIT for 2 post racks</v>
          </cell>
          <cell r="I244">
            <v>7333</v>
          </cell>
          <cell r="J244">
            <v>7333</v>
          </cell>
          <cell r="K244" t="str">
            <v>N</v>
          </cell>
          <cell r="L244">
            <v>0</v>
          </cell>
          <cell r="M244">
            <v>0</v>
          </cell>
          <cell r="N244">
            <v>0</v>
          </cell>
          <cell r="O244">
            <v>0</v>
          </cell>
          <cell r="P244">
            <v>0</v>
          </cell>
          <cell r="Q244">
            <v>0</v>
          </cell>
          <cell r="R244">
            <v>0</v>
          </cell>
          <cell r="S244">
            <v>4767</v>
          </cell>
          <cell r="T244">
            <v>5133</v>
          </cell>
          <cell r="U244">
            <v>5133</v>
          </cell>
          <cell r="V244">
            <v>4767</v>
          </cell>
          <cell r="W244">
            <v>0</v>
          </cell>
          <cell r="X244" t="str">
            <v>A3</v>
          </cell>
          <cell r="Y244">
            <v>0.35</v>
          </cell>
          <cell r="Z244">
            <v>0.3</v>
          </cell>
          <cell r="AA244">
            <v>0.3</v>
          </cell>
          <cell r="AB244">
            <v>0.35</v>
          </cell>
          <cell r="AC244">
            <v>0</v>
          </cell>
          <cell r="AD244">
            <v>0</v>
          </cell>
          <cell r="AE244" t="str">
            <v>SUPPORT</v>
          </cell>
          <cell r="AF244" t="str">
            <v>BDS DIRECT SUPPORT</v>
          </cell>
          <cell r="AG244" t="str">
            <v>INITIAL SALE</v>
          </cell>
          <cell r="AH244" t="str">
            <v>HW SUPPORT</v>
          </cell>
          <cell r="AI244" t="str">
            <v>132-12</v>
          </cell>
          <cell r="AJ244" t="str">
            <v>N/A</v>
          </cell>
          <cell r="AK244" t="str">
            <v>None</v>
          </cell>
          <cell r="AL244">
            <v>40</v>
          </cell>
          <cell r="AM244">
            <v>0</v>
          </cell>
        </row>
        <row r="245">
          <cell r="F245" t="str">
            <v>6740-64-SVL-RTF-1</v>
          </cell>
          <cell r="G245" t="str">
            <v>ESSENTIAL RTN TO FACTORY SUPPORT,  VDX6740-48port &amp; 64port, VDX6740T-48port &amp; 64port</v>
          </cell>
          <cell r="H245" t="str">
            <v>G620 MID-MOUNT RACK KIT for 2 post racks</v>
          </cell>
          <cell r="I245">
            <v>1360</v>
          </cell>
          <cell r="J245">
            <v>1360</v>
          </cell>
          <cell r="K245" t="str">
            <v>N</v>
          </cell>
          <cell r="L245">
            <v>0</v>
          </cell>
          <cell r="M245">
            <v>0</v>
          </cell>
          <cell r="N245">
            <v>0</v>
          </cell>
          <cell r="O245">
            <v>0</v>
          </cell>
          <cell r="P245">
            <v>0</v>
          </cell>
          <cell r="Q245">
            <v>0</v>
          </cell>
          <cell r="R245">
            <v>0</v>
          </cell>
          <cell r="S245">
            <v>884</v>
          </cell>
          <cell r="T245">
            <v>952</v>
          </cell>
          <cell r="U245">
            <v>952</v>
          </cell>
          <cell r="V245">
            <v>884</v>
          </cell>
          <cell r="W245">
            <v>0</v>
          </cell>
          <cell r="X245" t="str">
            <v>A3</v>
          </cell>
          <cell r="Y245">
            <v>0.35</v>
          </cell>
          <cell r="Z245">
            <v>0.3</v>
          </cell>
          <cell r="AA245">
            <v>0.3</v>
          </cell>
          <cell r="AB245">
            <v>0.35</v>
          </cell>
          <cell r="AC245">
            <v>0</v>
          </cell>
          <cell r="AD245">
            <v>0</v>
          </cell>
          <cell r="AE245" t="str">
            <v>SUPPORT</v>
          </cell>
          <cell r="AF245" t="str">
            <v>BDS DIRECT SUPPORT</v>
          </cell>
          <cell r="AG245" t="str">
            <v>INITIAL SALE</v>
          </cell>
          <cell r="AH245" t="str">
            <v>HW SUPPORT</v>
          </cell>
          <cell r="AI245" t="str">
            <v>132-12</v>
          </cell>
          <cell r="AJ245" t="str">
            <v>N/A</v>
          </cell>
          <cell r="AK245" t="str">
            <v>None</v>
          </cell>
          <cell r="AL245">
            <v>40</v>
          </cell>
          <cell r="AM245">
            <v>0</v>
          </cell>
        </row>
        <row r="246">
          <cell r="F246" t="str">
            <v>6740-64-SVL-RTF-2</v>
          </cell>
          <cell r="G246" t="str">
            <v>ESSENTIAL RTN TO FACTORY SUPPORT,  VDX6740-48port &amp; 64port, VDX6740T-48port &amp; 64port</v>
          </cell>
          <cell r="H246" t="str">
            <v>G620 MID-MOUNT RACK KIT for 2 post racks</v>
          </cell>
          <cell r="I246">
            <v>2584</v>
          </cell>
          <cell r="J246">
            <v>2584</v>
          </cell>
          <cell r="K246" t="str">
            <v>N</v>
          </cell>
          <cell r="L246">
            <v>0</v>
          </cell>
          <cell r="M246">
            <v>0</v>
          </cell>
          <cell r="N246">
            <v>0</v>
          </cell>
          <cell r="O246">
            <v>0</v>
          </cell>
          <cell r="P246">
            <v>0</v>
          </cell>
          <cell r="Q246">
            <v>0</v>
          </cell>
          <cell r="R246">
            <v>0</v>
          </cell>
          <cell r="S246">
            <v>1680</v>
          </cell>
          <cell r="T246">
            <v>1809</v>
          </cell>
          <cell r="U246">
            <v>1809</v>
          </cell>
          <cell r="V246">
            <v>1680</v>
          </cell>
          <cell r="W246">
            <v>0</v>
          </cell>
          <cell r="X246" t="str">
            <v>A3</v>
          </cell>
          <cell r="Y246">
            <v>0.35</v>
          </cell>
          <cell r="Z246">
            <v>0.3</v>
          </cell>
          <cell r="AA246">
            <v>0.3</v>
          </cell>
          <cell r="AB246">
            <v>0.35</v>
          </cell>
          <cell r="AC246">
            <v>0</v>
          </cell>
          <cell r="AD246">
            <v>0</v>
          </cell>
          <cell r="AE246" t="str">
            <v>SUPPORT</v>
          </cell>
          <cell r="AF246" t="str">
            <v>BDS DIRECT SUPPORT</v>
          </cell>
          <cell r="AG246" t="str">
            <v>INITIAL SALE</v>
          </cell>
          <cell r="AH246" t="str">
            <v>HW SUPPORT</v>
          </cell>
          <cell r="AI246" t="str">
            <v>132-12</v>
          </cell>
          <cell r="AJ246" t="str">
            <v>N/A</v>
          </cell>
          <cell r="AK246" t="str">
            <v>None</v>
          </cell>
          <cell r="AL246">
            <v>40</v>
          </cell>
          <cell r="AM246">
            <v>0</v>
          </cell>
        </row>
        <row r="247">
          <cell r="F247" t="str">
            <v>6740-64-SVL-RTF-3</v>
          </cell>
          <cell r="G247" t="str">
            <v>ESSENTIAL RTN TO FACTORY SUPPORT,  VDX6740-48port &amp; 64port, VDX6740T-48port &amp; 64port</v>
          </cell>
          <cell r="H247" t="str">
            <v>G620 MID-MOUNT RACK KIT for 2 post racks</v>
          </cell>
          <cell r="I247">
            <v>3740</v>
          </cell>
          <cell r="J247">
            <v>3740</v>
          </cell>
          <cell r="K247" t="str">
            <v>N</v>
          </cell>
          <cell r="L247">
            <v>0</v>
          </cell>
          <cell r="M247">
            <v>0</v>
          </cell>
          <cell r="N247">
            <v>0</v>
          </cell>
          <cell r="O247">
            <v>0</v>
          </cell>
          <cell r="P247">
            <v>0</v>
          </cell>
          <cell r="Q247">
            <v>0</v>
          </cell>
          <cell r="R247">
            <v>0</v>
          </cell>
          <cell r="S247">
            <v>2431</v>
          </cell>
          <cell r="T247">
            <v>2618</v>
          </cell>
          <cell r="U247">
            <v>2618</v>
          </cell>
          <cell r="V247">
            <v>2431</v>
          </cell>
          <cell r="W247">
            <v>0</v>
          </cell>
          <cell r="X247" t="str">
            <v>A3</v>
          </cell>
          <cell r="Y247">
            <v>0.35</v>
          </cell>
          <cell r="Z247">
            <v>0.3</v>
          </cell>
          <cell r="AA247">
            <v>0.3</v>
          </cell>
          <cell r="AB247">
            <v>0.35</v>
          </cell>
          <cell r="AC247">
            <v>0</v>
          </cell>
          <cell r="AD247">
            <v>0</v>
          </cell>
          <cell r="AE247" t="str">
            <v>SUPPORT</v>
          </cell>
          <cell r="AF247" t="str">
            <v>BDS DIRECT SUPPORT</v>
          </cell>
          <cell r="AG247" t="str">
            <v>INITIAL SALE</v>
          </cell>
          <cell r="AH247" t="str">
            <v>HW SUPPORT</v>
          </cell>
          <cell r="AI247" t="str">
            <v>132-12</v>
          </cell>
          <cell r="AJ247" t="str">
            <v>N/A</v>
          </cell>
          <cell r="AK247" t="str">
            <v>None</v>
          </cell>
          <cell r="AL247">
            <v>40</v>
          </cell>
          <cell r="AM247">
            <v>0</v>
          </cell>
        </row>
        <row r="248">
          <cell r="F248" t="str">
            <v>6740-64-SVL-RTF-4</v>
          </cell>
          <cell r="G248" t="str">
            <v>ESSENTIAL RTN TO FACTORY SUPPORT,  VDX6740-48port &amp; 64port, VDX6740T-48port &amp; 64port</v>
          </cell>
          <cell r="H248" t="str">
            <v>G620 MID-MOUNT RACK KIT for 2 post racks</v>
          </cell>
          <cell r="I248">
            <v>4987</v>
          </cell>
          <cell r="J248">
            <v>4987</v>
          </cell>
          <cell r="K248" t="str">
            <v>N</v>
          </cell>
          <cell r="L248">
            <v>0</v>
          </cell>
          <cell r="M248">
            <v>0</v>
          </cell>
          <cell r="N248">
            <v>0</v>
          </cell>
          <cell r="O248">
            <v>0</v>
          </cell>
          <cell r="P248">
            <v>0</v>
          </cell>
          <cell r="Q248">
            <v>0</v>
          </cell>
          <cell r="R248">
            <v>0</v>
          </cell>
          <cell r="S248">
            <v>3241</v>
          </cell>
          <cell r="T248">
            <v>3491</v>
          </cell>
          <cell r="U248">
            <v>3491</v>
          </cell>
          <cell r="V248">
            <v>3241</v>
          </cell>
          <cell r="W248">
            <v>0</v>
          </cell>
          <cell r="X248" t="str">
            <v>A3</v>
          </cell>
          <cell r="Y248">
            <v>0.35</v>
          </cell>
          <cell r="Z248">
            <v>0.3</v>
          </cell>
          <cell r="AA248">
            <v>0.3</v>
          </cell>
          <cell r="AB248">
            <v>0.35</v>
          </cell>
          <cell r="AC248">
            <v>0</v>
          </cell>
          <cell r="AD248">
            <v>0</v>
          </cell>
          <cell r="AE248" t="str">
            <v>SUPPORT</v>
          </cell>
          <cell r="AF248" t="str">
            <v>BDS DIRECT SUPPORT</v>
          </cell>
          <cell r="AG248" t="str">
            <v>INITIAL SALE</v>
          </cell>
          <cell r="AH248" t="str">
            <v>HW SUPPORT</v>
          </cell>
          <cell r="AI248" t="str">
            <v>132-12</v>
          </cell>
          <cell r="AJ248" t="str">
            <v>N/A</v>
          </cell>
          <cell r="AK248" t="str">
            <v>None</v>
          </cell>
          <cell r="AL248">
            <v>40</v>
          </cell>
          <cell r="AM248">
            <v>0</v>
          </cell>
        </row>
        <row r="249">
          <cell r="F249" t="str">
            <v>6740-64-SVL-RTF-5</v>
          </cell>
          <cell r="G249" t="str">
            <v>ESSENTIAL RTN TO FACTORY SUPPORT,  VDX6740-48port &amp; 64port, VDX6740T-48port &amp; 64port</v>
          </cell>
          <cell r="H249" t="str">
            <v>G620 MID-MOUNT RACK KIT for 2 post racks</v>
          </cell>
          <cell r="I249">
            <v>6233</v>
          </cell>
          <cell r="J249">
            <v>6233</v>
          </cell>
          <cell r="K249" t="str">
            <v>N</v>
          </cell>
          <cell r="L249">
            <v>0</v>
          </cell>
          <cell r="M249">
            <v>0</v>
          </cell>
          <cell r="N249">
            <v>0</v>
          </cell>
          <cell r="O249">
            <v>0</v>
          </cell>
          <cell r="P249">
            <v>0</v>
          </cell>
          <cell r="Q249">
            <v>0</v>
          </cell>
          <cell r="R249">
            <v>0</v>
          </cell>
          <cell r="S249">
            <v>4052</v>
          </cell>
          <cell r="T249">
            <v>4363</v>
          </cell>
          <cell r="U249">
            <v>4363</v>
          </cell>
          <cell r="V249">
            <v>4052</v>
          </cell>
          <cell r="W249">
            <v>0</v>
          </cell>
          <cell r="X249" t="str">
            <v>A3</v>
          </cell>
          <cell r="Y249">
            <v>0.35</v>
          </cell>
          <cell r="Z249">
            <v>0.3</v>
          </cell>
          <cell r="AA249">
            <v>0.3</v>
          </cell>
          <cell r="AB249">
            <v>0.35</v>
          </cell>
          <cell r="AC249">
            <v>0</v>
          </cell>
          <cell r="AD249">
            <v>0</v>
          </cell>
          <cell r="AE249" t="str">
            <v>SUPPORT</v>
          </cell>
          <cell r="AF249" t="str">
            <v>BDS DIRECT SUPPORT</v>
          </cell>
          <cell r="AG249" t="str">
            <v>INITIAL SALE</v>
          </cell>
          <cell r="AH249" t="str">
            <v>HW SUPPORT</v>
          </cell>
          <cell r="AI249" t="str">
            <v>132-12</v>
          </cell>
          <cell r="AJ249" t="str">
            <v>N/A</v>
          </cell>
          <cell r="AK249" t="str">
            <v>None</v>
          </cell>
          <cell r="AL249">
            <v>40</v>
          </cell>
          <cell r="AM249">
            <v>0</v>
          </cell>
        </row>
        <row r="250">
          <cell r="F250" t="str">
            <v>6740-64-SVL-SECUPLIFT-1</v>
          </cell>
          <cell r="G250" t="str">
            <v>SECURE UPLIFT SUPPORT,  VDX6740-48port &amp; 64port, VDX6740T-48port &amp; 64port</v>
          </cell>
          <cell r="H250" t="str">
            <v>G620 MID-MOUNT RACK KIT for 2 post racks</v>
          </cell>
          <cell r="I250">
            <v>150</v>
          </cell>
          <cell r="J250">
            <v>150</v>
          </cell>
          <cell r="K250" t="str">
            <v>N</v>
          </cell>
          <cell r="L250">
            <v>0</v>
          </cell>
          <cell r="M250">
            <v>0</v>
          </cell>
          <cell r="N250">
            <v>0</v>
          </cell>
          <cell r="O250">
            <v>0</v>
          </cell>
          <cell r="P250">
            <v>0</v>
          </cell>
          <cell r="Q250">
            <v>0</v>
          </cell>
          <cell r="R250">
            <v>0</v>
          </cell>
          <cell r="S250">
            <v>98</v>
          </cell>
          <cell r="T250">
            <v>105</v>
          </cell>
          <cell r="U250">
            <v>105</v>
          </cell>
          <cell r="V250">
            <v>98</v>
          </cell>
          <cell r="W250">
            <v>0</v>
          </cell>
          <cell r="X250" t="str">
            <v>A3</v>
          </cell>
          <cell r="Y250">
            <v>0.35</v>
          </cell>
          <cell r="Z250">
            <v>0.3</v>
          </cell>
          <cell r="AA250">
            <v>0.3</v>
          </cell>
          <cell r="AB250">
            <v>0.35</v>
          </cell>
          <cell r="AC250">
            <v>0</v>
          </cell>
          <cell r="AD250">
            <v>0</v>
          </cell>
          <cell r="AE250" t="str">
            <v>SUPPORT</v>
          </cell>
          <cell r="AF250" t="str">
            <v>BDS DIRECT SUPPORT</v>
          </cell>
          <cell r="AG250" t="str">
            <v>INITIAL SALE</v>
          </cell>
          <cell r="AH250" t="str">
            <v>HW SUPPORT</v>
          </cell>
          <cell r="AI250" t="str">
            <v>132-12</v>
          </cell>
          <cell r="AJ250" t="str">
            <v>N/A</v>
          </cell>
          <cell r="AK250" t="str">
            <v>None</v>
          </cell>
          <cell r="AL250">
            <v>40</v>
          </cell>
          <cell r="AM250">
            <v>0</v>
          </cell>
        </row>
        <row r="251">
          <cell r="F251" t="str">
            <v>6740-64-SVL-SECUPLIFT-2</v>
          </cell>
          <cell r="G251" t="str">
            <v>SECURE UPLIFT SUPPORT,  VDX6740-48port &amp; 64port, VDX6740T-48port &amp; 64port</v>
          </cell>
          <cell r="H251" t="str">
            <v>G620 MID-MOUNT RACK KIT for 2 post racks</v>
          </cell>
          <cell r="I251">
            <v>285</v>
          </cell>
          <cell r="J251">
            <v>285</v>
          </cell>
          <cell r="K251" t="str">
            <v>N</v>
          </cell>
          <cell r="L251">
            <v>0</v>
          </cell>
          <cell r="M251">
            <v>0</v>
          </cell>
          <cell r="N251">
            <v>0</v>
          </cell>
          <cell r="O251">
            <v>0</v>
          </cell>
          <cell r="P251">
            <v>0</v>
          </cell>
          <cell r="Q251">
            <v>0</v>
          </cell>
          <cell r="R251">
            <v>0</v>
          </cell>
          <cell r="S251">
            <v>185</v>
          </cell>
          <cell r="T251">
            <v>200</v>
          </cell>
          <cell r="U251">
            <v>200</v>
          </cell>
          <cell r="V251">
            <v>185</v>
          </cell>
          <cell r="W251">
            <v>0</v>
          </cell>
          <cell r="X251" t="str">
            <v>A3</v>
          </cell>
          <cell r="Y251">
            <v>0.35</v>
          </cell>
          <cell r="Z251">
            <v>0.3</v>
          </cell>
          <cell r="AA251">
            <v>0.3</v>
          </cell>
          <cell r="AB251">
            <v>0.35</v>
          </cell>
          <cell r="AC251">
            <v>0</v>
          </cell>
          <cell r="AD251">
            <v>0</v>
          </cell>
          <cell r="AE251" t="str">
            <v>SUPPORT</v>
          </cell>
          <cell r="AF251" t="str">
            <v>BDS DIRECT SUPPORT</v>
          </cell>
          <cell r="AG251" t="str">
            <v>INITIAL SALE</v>
          </cell>
          <cell r="AH251" t="str">
            <v>HW SUPPORT</v>
          </cell>
          <cell r="AI251" t="str">
            <v>132-12</v>
          </cell>
          <cell r="AJ251" t="str">
            <v>N/A</v>
          </cell>
          <cell r="AK251" t="str">
            <v>None</v>
          </cell>
          <cell r="AL251">
            <v>40</v>
          </cell>
          <cell r="AM251">
            <v>0</v>
          </cell>
        </row>
        <row r="252">
          <cell r="F252" t="str">
            <v>6740-64-SVL-SECUPLIFT-3</v>
          </cell>
          <cell r="G252" t="str">
            <v>SECURE UPLIFT SUPPORT,  VDX6740-48port &amp; 64port, VDX6740T-48port &amp; 64port</v>
          </cell>
          <cell r="H252" t="str">
            <v>G620 MID-MOUNT RACK KIT for 2 post racks</v>
          </cell>
          <cell r="I252">
            <v>413</v>
          </cell>
          <cell r="J252">
            <v>413</v>
          </cell>
          <cell r="K252" t="str">
            <v>N</v>
          </cell>
          <cell r="L252">
            <v>0</v>
          </cell>
          <cell r="M252">
            <v>0</v>
          </cell>
          <cell r="N252">
            <v>0</v>
          </cell>
          <cell r="O252">
            <v>0</v>
          </cell>
          <cell r="P252">
            <v>0</v>
          </cell>
          <cell r="Q252">
            <v>0</v>
          </cell>
          <cell r="R252">
            <v>0</v>
          </cell>
          <cell r="S252">
            <v>268</v>
          </cell>
          <cell r="T252">
            <v>289</v>
          </cell>
          <cell r="U252">
            <v>289</v>
          </cell>
          <cell r="V252">
            <v>268</v>
          </cell>
          <cell r="W252">
            <v>0</v>
          </cell>
          <cell r="X252" t="str">
            <v>A3</v>
          </cell>
          <cell r="Y252">
            <v>0.35</v>
          </cell>
          <cell r="Z252">
            <v>0.3</v>
          </cell>
          <cell r="AA252">
            <v>0.3</v>
          </cell>
          <cell r="AB252">
            <v>0.35</v>
          </cell>
          <cell r="AC252">
            <v>0</v>
          </cell>
          <cell r="AD252">
            <v>0</v>
          </cell>
          <cell r="AE252" t="str">
            <v>SUPPORT</v>
          </cell>
          <cell r="AF252" t="str">
            <v>BDS DIRECT SUPPORT</v>
          </cell>
          <cell r="AG252" t="str">
            <v>INITIAL SALE</v>
          </cell>
          <cell r="AH252" t="str">
            <v>HW SUPPORT</v>
          </cell>
          <cell r="AI252" t="str">
            <v>132-12</v>
          </cell>
          <cell r="AJ252" t="str">
            <v>N/A</v>
          </cell>
          <cell r="AK252" t="str">
            <v>None</v>
          </cell>
          <cell r="AL252">
            <v>40</v>
          </cell>
          <cell r="AM252">
            <v>0</v>
          </cell>
        </row>
        <row r="253">
          <cell r="F253" t="str">
            <v>6740-64-SVL-SECUPLIFT-4</v>
          </cell>
          <cell r="G253" t="str">
            <v>SECURE UPLIFT SUPPORT,  VDX6740-48port &amp; 64port, VDX6740T-48port &amp; 64port</v>
          </cell>
          <cell r="H253" t="str">
            <v>G620 MID-MOUNT RACK KIT for 2 post racks</v>
          </cell>
          <cell r="I253">
            <v>550</v>
          </cell>
          <cell r="J253">
            <v>550</v>
          </cell>
          <cell r="K253" t="str">
            <v>N</v>
          </cell>
          <cell r="L253">
            <v>0</v>
          </cell>
          <cell r="M253">
            <v>0</v>
          </cell>
          <cell r="N253">
            <v>0</v>
          </cell>
          <cell r="O253">
            <v>0</v>
          </cell>
          <cell r="P253">
            <v>0</v>
          </cell>
          <cell r="Q253">
            <v>0</v>
          </cell>
          <cell r="R253">
            <v>0</v>
          </cell>
          <cell r="S253">
            <v>358</v>
          </cell>
          <cell r="T253">
            <v>385</v>
          </cell>
          <cell r="U253">
            <v>385</v>
          </cell>
          <cell r="V253">
            <v>358</v>
          </cell>
          <cell r="W253">
            <v>0</v>
          </cell>
          <cell r="X253" t="str">
            <v>A3</v>
          </cell>
          <cell r="Y253">
            <v>0.35</v>
          </cell>
          <cell r="Z253">
            <v>0.3</v>
          </cell>
          <cell r="AA253">
            <v>0.3</v>
          </cell>
          <cell r="AB253">
            <v>0.35</v>
          </cell>
          <cell r="AC253">
            <v>0</v>
          </cell>
          <cell r="AD253">
            <v>0</v>
          </cell>
          <cell r="AE253" t="str">
            <v>SUPPORT</v>
          </cell>
          <cell r="AF253" t="str">
            <v>BDS DIRECT SUPPORT</v>
          </cell>
          <cell r="AG253" t="str">
            <v>INITIAL SALE</v>
          </cell>
          <cell r="AH253" t="str">
            <v>HW SUPPORT</v>
          </cell>
          <cell r="AI253" t="str">
            <v>132-12</v>
          </cell>
          <cell r="AJ253" t="str">
            <v>N/A</v>
          </cell>
          <cell r="AK253" t="str">
            <v>None</v>
          </cell>
          <cell r="AL253">
            <v>40</v>
          </cell>
          <cell r="AM253">
            <v>0</v>
          </cell>
        </row>
        <row r="254">
          <cell r="F254" t="str">
            <v>6740-64-SVL-SECUPLIFT-5</v>
          </cell>
          <cell r="G254" t="str">
            <v>SECURE UPLIFT SUPPORT,  VDX6740-48port &amp; 64port, VDX6740T-48port &amp; 64port</v>
          </cell>
          <cell r="H254" t="str">
            <v>G620 MID-MOUNT RACK KIT for 2 post racks</v>
          </cell>
          <cell r="I254">
            <v>688</v>
          </cell>
          <cell r="J254">
            <v>688</v>
          </cell>
          <cell r="K254" t="str">
            <v>N</v>
          </cell>
          <cell r="L254">
            <v>0</v>
          </cell>
          <cell r="M254">
            <v>0</v>
          </cell>
          <cell r="N254">
            <v>0</v>
          </cell>
          <cell r="O254">
            <v>0</v>
          </cell>
          <cell r="P254">
            <v>0</v>
          </cell>
          <cell r="Q254">
            <v>0</v>
          </cell>
          <cell r="R254">
            <v>0</v>
          </cell>
          <cell r="S254">
            <v>447</v>
          </cell>
          <cell r="T254">
            <v>481</v>
          </cell>
          <cell r="U254">
            <v>481</v>
          </cell>
          <cell r="V254">
            <v>447</v>
          </cell>
          <cell r="W254">
            <v>0</v>
          </cell>
          <cell r="X254" t="str">
            <v>A3</v>
          </cell>
          <cell r="Y254">
            <v>0.35</v>
          </cell>
          <cell r="Z254">
            <v>0.3</v>
          </cell>
          <cell r="AA254">
            <v>0.3</v>
          </cell>
          <cell r="AB254">
            <v>0.35</v>
          </cell>
          <cell r="AC254">
            <v>0</v>
          </cell>
          <cell r="AD254">
            <v>0</v>
          </cell>
          <cell r="AE254" t="str">
            <v>SUPPORT</v>
          </cell>
          <cell r="AF254" t="str">
            <v>BDS DIRECT SUPPORT</v>
          </cell>
          <cell r="AG254" t="str">
            <v>INITIAL SALE</v>
          </cell>
          <cell r="AH254" t="str">
            <v>HW SUPPORT</v>
          </cell>
          <cell r="AI254" t="str">
            <v>132-12</v>
          </cell>
          <cell r="AJ254" t="str">
            <v>N/A</v>
          </cell>
          <cell r="AK254" t="str">
            <v>None</v>
          </cell>
          <cell r="AL254">
            <v>40</v>
          </cell>
          <cell r="AM254">
            <v>0</v>
          </cell>
        </row>
        <row r="255">
          <cell r="F255" t="str">
            <v>6740B-SVL-4OS-1</v>
          </cell>
          <cell r="G255" t="str">
            <v>ESSENTIAL 4HR ONSITE SUPPORT,  BR-VDX6740 64port - BUNDLE, SW support for VCS &amp; FCoE licenses</v>
          </cell>
          <cell r="H255" t="str">
            <v>G620 MID-MOUNT RACK KIT for 2 post racks</v>
          </cell>
          <cell r="I255">
            <v>6156</v>
          </cell>
          <cell r="J255">
            <v>8660</v>
          </cell>
          <cell r="K255" t="str">
            <v>N</v>
          </cell>
          <cell r="L255">
            <v>0</v>
          </cell>
          <cell r="M255">
            <v>0</v>
          </cell>
          <cell r="N255">
            <v>0</v>
          </cell>
          <cell r="O255">
            <v>0</v>
          </cell>
          <cell r="P255">
            <v>0</v>
          </cell>
          <cell r="Q255">
            <v>0</v>
          </cell>
          <cell r="R255">
            <v>0</v>
          </cell>
          <cell r="S255">
            <v>5629</v>
          </cell>
          <cell r="T255">
            <v>6062</v>
          </cell>
          <cell r="U255">
            <v>6062</v>
          </cell>
          <cell r="V255">
            <v>5629</v>
          </cell>
          <cell r="W255">
            <v>0</v>
          </cell>
          <cell r="X255" t="str">
            <v>A3</v>
          </cell>
          <cell r="Y255">
            <v>0.35</v>
          </cell>
          <cell r="Z255">
            <v>0.3</v>
          </cell>
          <cell r="AA255">
            <v>0.3</v>
          </cell>
          <cell r="AB255">
            <v>0.35</v>
          </cell>
          <cell r="AC255">
            <v>0</v>
          </cell>
          <cell r="AD255">
            <v>0</v>
          </cell>
          <cell r="AE255" t="str">
            <v>SUPPORT</v>
          </cell>
          <cell r="AF255" t="str">
            <v>BDS DIRECT SUPPORT</v>
          </cell>
          <cell r="AG255" t="str">
            <v>INITIAL SALE</v>
          </cell>
          <cell r="AH255" t="str">
            <v>HW SUPPORT</v>
          </cell>
          <cell r="AI255" t="str">
            <v>132-12</v>
          </cell>
          <cell r="AJ255" t="str">
            <v>N/A</v>
          </cell>
          <cell r="AK255" t="str">
            <v>None</v>
          </cell>
          <cell r="AL255">
            <v>40</v>
          </cell>
          <cell r="AM255">
            <v>0</v>
          </cell>
        </row>
        <row r="256">
          <cell r="F256" t="str">
            <v>6740B-SVL-4OS-2</v>
          </cell>
          <cell r="G256" t="str">
            <v>ESSENTIAL 4HR ONSITE SUPPORT,  BR-VDX6740 64port - BUNDLE, SW support for VCS &amp; FCoE licenses</v>
          </cell>
          <cell r="H256" t="str">
            <v>G620 MID-MOUNT RACK KIT for 2 post racks</v>
          </cell>
          <cell r="I256">
            <v>11696</v>
          </cell>
          <cell r="J256">
            <v>16454</v>
          </cell>
          <cell r="K256" t="str">
            <v>N</v>
          </cell>
          <cell r="L256">
            <v>0</v>
          </cell>
          <cell r="M256">
            <v>0</v>
          </cell>
          <cell r="N256">
            <v>0</v>
          </cell>
          <cell r="O256">
            <v>0</v>
          </cell>
          <cell r="P256">
            <v>0</v>
          </cell>
          <cell r="Q256">
            <v>0</v>
          </cell>
          <cell r="R256">
            <v>0</v>
          </cell>
          <cell r="S256">
            <v>10695</v>
          </cell>
          <cell r="T256">
            <v>11518</v>
          </cell>
          <cell r="U256">
            <v>11518</v>
          </cell>
          <cell r="V256">
            <v>10695</v>
          </cell>
          <cell r="W256">
            <v>0</v>
          </cell>
          <cell r="X256" t="str">
            <v>A3</v>
          </cell>
          <cell r="Y256">
            <v>0.35</v>
          </cell>
          <cell r="Z256">
            <v>0.3</v>
          </cell>
          <cell r="AA256">
            <v>0.3</v>
          </cell>
          <cell r="AB256">
            <v>0.35</v>
          </cell>
          <cell r="AC256">
            <v>0</v>
          </cell>
          <cell r="AD256">
            <v>0</v>
          </cell>
          <cell r="AE256" t="str">
            <v>SUPPORT</v>
          </cell>
          <cell r="AF256" t="str">
            <v>BDS DIRECT SUPPORT</v>
          </cell>
          <cell r="AG256" t="str">
            <v>INITIAL SALE</v>
          </cell>
          <cell r="AH256" t="str">
            <v>HW SUPPORT</v>
          </cell>
          <cell r="AI256" t="str">
            <v>132-12</v>
          </cell>
          <cell r="AJ256" t="str">
            <v>N/A</v>
          </cell>
          <cell r="AK256" t="str">
            <v>None</v>
          </cell>
          <cell r="AL256">
            <v>40</v>
          </cell>
          <cell r="AM256">
            <v>0</v>
          </cell>
        </row>
        <row r="257">
          <cell r="F257" t="str">
            <v>6740B-SVL-4OS-3</v>
          </cell>
          <cell r="G257" t="str">
            <v>ESSENTIAL 4HR ONSITE SUPPORT,  BR-VDX6740 64port - BUNDLE, SW support for VCS &amp; FCoE licenses</v>
          </cell>
          <cell r="H257" t="str">
            <v>G620 MID-MOUNT RACK KIT for 2 post racks</v>
          </cell>
          <cell r="I257">
            <v>16929</v>
          </cell>
          <cell r="J257">
            <v>23815</v>
          </cell>
          <cell r="K257" t="str">
            <v>N</v>
          </cell>
          <cell r="L257">
            <v>0</v>
          </cell>
          <cell r="M257">
            <v>0</v>
          </cell>
          <cell r="N257">
            <v>0</v>
          </cell>
          <cell r="O257">
            <v>0</v>
          </cell>
          <cell r="P257">
            <v>0</v>
          </cell>
          <cell r="Q257">
            <v>0</v>
          </cell>
          <cell r="R257">
            <v>0</v>
          </cell>
          <cell r="S257">
            <v>15480</v>
          </cell>
          <cell r="T257">
            <v>16671</v>
          </cell>
          <cell r="U257">
            <v>16671</v>
          </cell>
          <cell r="V257">
            <v>15480</v>
          </cell>
          <cell r="W257">
            <v>0</v>
          </cell>
          <cell r="X257" t="str">
            <v>A3</v>
          </cell>
          <cell r="Y257">
            <v>0.35</v>
          </cell>
          <cell r="Z257">
            <v>0.3</v>
          </cell>
          <cell r="AA257">
            <v>0.3</v>
          </cell>
          <cell r="AB257">
            <v>0.35</v>
          </cell>
          <cell r="AC257">
            <v>0</v>
          </cell>
          <cell r="AD257">
            <v>0</v>
          </cell>
          <cell r="AE257" t="str">
            <v>SUPPORT</v>
          </cell>
          <cell r="AF257" t="str">
            <v>BDS DIRECT SUPPORT</v>
          </cell>
          <cell r="AG257" t="str">
            <v>INITIAL SALE</v>
          </cell>
          <cell r="AH257" t="str">
            <v>HW SUPPORT</v>
          </cell>
          <cell r="AI257" t="str">
            <v>132-12</v>
          </cell>
          <cell r="AJ257" t="str">
            <v>N/A</v>
          </cell>
          <cell r="AK257" t="str">
            <v>None</v>
          </cell>
          <cell r="AL257">
            <v>40</v>
          </cell>
          <cell r="AM257">
            <v>0</v>
          </cell>
        </row>
        <row r="258">
          <cell r="F258" t="str">
            <v>6740B-SVL-4OS-4</v>
          </cell>
          <cell r="G258" t="str">
            <v>ESSENTIAL 4HR ONSITE SUPPORT,  BR-VDX6740 64port - BUNDLE, SW support for VCS &amp; FCoE licenses</v>
          </cell>
          <cell r="H258" t="str">
            <v>G620 MID-MOUNT RACK KIT for 2 post racks</v>
          </cell>
          <cell r="I258">
            <v>22572</v>
          </cell>
          <cell r="J258">
            <v>31753</v>
          </cell>
          <cell r="K258" t="str">
            <v>N</v>
          </cell>
          <cell r="L258">
            <v>0</v>
          </cell>
          <cell r="M258">
            <v>0</v>
          </cell>
          <cell r="N258">
            <v>0</v>
          </cell>
          <cell r="O258">
            <v>0</v>
          </cell>
          <cell r="P258">
            <v>0</v>
          </cell>
          <cell r="Q258">
            <v>0</v>
          </cell>
          <cell r="R258">
            <v>0</v>
          </cell>
          <cell r="S258">
            <v>20640</v>
          </cell>
          <cell r="T258">
            <v>22227</v>
          </cell>
          <cell r="U258">
            <v>22227</v>
          </cell>
          <cell r="V258">
            <v>20640</v>
          </cell>
          <cell r="W258">
            <v>0</v>
          </cell>
          <cell r="X258" t="str">
            <v>A3</v>
          </cell>
          <cell r="Y258">
            <v>0.35</v>
          </cell>
          <cell r="Z258">
            <v>0.3</v>
          </cell>
          <cell r="AA258">
            <v>0.3</v>
          </cell>
          <cell r="AB258">
            <v>0.35</v>
          </cell>
          <cell r="AC258">
            <v>0</v>
          </cell>
          <cell r="AD258">
            <v>0</v>
          </cell>
          <cell r="AE258" t="str">
            <v>SUPPORT</v>
          </cell>
          <cell r="AF258" t="str">
            <v>BDS DIRECT SUPPORT</v>
          </cell>
          <cell r="AG258" t="str">
            <v>INITIAL SALE</v>
          </cell>
          <cell r="AH258" t="str">
            <v>HW SUPPORT</v>
          </cell>
          <cell r="AI258" t="str">
            <v>132-12</v>
          </cell>
          <cell r="AJ258" t="str">
            <v>N/A</v>
          </cell>
          <cell r="AK258" t="str">
            <v>None</v>
          </cell>
          <cell r="AL258">
            <v>40</v>
          </cell>
          <cell r="AM258">
            <v>0</v>
          </cell>
        </row>
        <row r="259">
          <cell r="F259" t="str">
            <v>6740B-SVL-4OS-5</v>
          </cell>
          <cell r="G259" t="str">
            <v>ESSENTIAL 4HR ONSITE SUPPORT,  BR-VDX6740 64port - BUNDLE, SW support for VCS &amp; FCoE licenses</v>
          </cell>
          <cell r="H259" t="str">
            <v>G620 MID-MOUNT RACK KIT for 2 post racks</v>
          </cell>
          <cell r="I259">
            <v>28215</v>
          </cell>
          <cell r="J259">
            <v>39692</v>
          </cell>
          <cell r="K259" t="str">
            <v>N</v>
          </cell>
          <cell r="L259">
            <v>0</v>
          </cell>
          <cell r="M259">
            <v>0</v>
          </cell>
          <cell r="N259">
            <v>0</v>
          </cell>
          <cell r="O259">
            <v>0</v>
          </cell>
          <cell r="P259">
            <v>0</v>
          </cell>
          <cell r="Q259">
            <v>0</v>
          </cell>
          <cell r="R259">
            <v>0</v>
          </cell>
          <cell r="S259">
            <v>25800</v>
          </cell>
          <cell r="T259">
            <v>27784</v>
          </cell>
          <cell r="U259">
            <v>27784</v>
          </cell>
          <cell r="V259">
            <v>25800</v>
          </cell>
          <cell r="W259">
            <v>0</v>
          </cell>
          <cell r="X259" t="str">
            <v>A3</v>
          </cell>
          <cell r="Y259">
            <v>0.35</v>
          </cell>
          <cell r="Z259">
            <v>0.3</v>
          </cell>
          <cell r="AA259">
            <v>0.3</v>
          </cell>
          <cell r="AB259">
            <v>0.35</v>
          </cell>
          <cell r="AC259">
            <v>0</v>
          </cell>
          <cell r="AD259">
            <v>0</v>
          </cell>
          <cell r="AE259" t="str">
            <v>SUPPORT</v>
          </cell>
          <cell r="AF259" t="str">
            <v>BDS DIRECT SUPPORT</v>
          </cell>
          <cell r="AG259" t="str">
            <v>INITIAL SALE</v>
          </cell>
          <cell r="AH259" t="str">
            <v>HW SUPPORT</v>
          </cell>
          <cell r="AI259" t="str">
            <v>132-12</v>
          </cell>
          <cell r="AJ259" t="str">
            <v>N/A</v>
          </cell>
          <cell r="AK259" t="str">
            <v>None</v>
          </cell>
          <cell r="AL259">
            <v>40</v>
          </cell>
          <cell r="AM259">
            <v>0</v>
          </cell>
        </row>
        <row r="260">
          <cell r="F260" t="str">
            <v>6740B-SVL-4P-1</v>
          </cell>
          <cell r="G260" t="str">
            <v>ESSENTIAL 4HR PARTS ONLY SUPPORT,  BR-VDX6740 64port - BUNDLE, SW support for VCS &amp; FCoE licenses</v>
          </cell>
          <cell r="H260" t="str">
            <v>G620 MID-MOUNT RACK KIT for 2 post racks</v>
          </cell>
          <cell r="I260">
            <v>5564</v>
          </cell>
          <cell r="J260">
            <v>6930</v>
          </cell>
          <cell r="K260" t="str">
            <v>N</v>
          </cell>
          <cell r="L260">
            <v>0</v>
          </cell>
          <cell r="M260">
            <v>0</v>
          </cell>
          <cell r="N260">
            <v>0</v>
          </cell>
          <cell r="O260">
            <v>0</v>
          </cell>
          <cell r="P260">
            <v>0</v>
          </cell>
          <cell r="Q260">
            <v>0</v>
          </cell>
          <cell r="R260">
            <v>0</v>
          </cell>
          <cell r="S260">
            <v>4505</v>
          </cell>
          <cell r="T260">
            <v>4851</v>
          </cell>
          <cell r="U260">
            <v>4851</v>
          </cell>
          <cell r="V260">
            <v>4505</v>
          </cell>
          <cell r="W260">
            <v>0</v>
          </cell>
          <cell r="X260" t="str">
            <v>A3</v>
          </cell>
          <cell r="Y260">
            <v>0.35</v>
          </cell>
          <cell r="Z260">
            <v>0.3</v>
          </cell>
          <cell r="AA260">
            <v>0.3</v>
          </cell>
          <cell r="AB260">
            <v>0.35</v>
          </cell>
          <cell r="AC260">
            <v>0</v>
          </cell>
          <cell r="AD260">
            <v>0</v>
          </cell>
          <cell r="AE260" t="str">
            <v>SUPPORT</v>
          </cell>
          <cell r="AF260" t="str">
            <v>BDS DIRECT SUPPORT</v>
          </cell>
          <cell r="AG260" t="str">
            <v>INITIAL SALE</v>
          </cell>
          <cell r="AH260" t="str">
            <v>HW SUPPORT</v>
          </cell>
          <cell r="AI260" t="str">
            <v>132-12</v>
          </cell>
          <cell r="AJ260" t="str">
            <v>N/A</v>
          </cell>
          <cell r="AK260" t="str">
            <v>None</v>
          </cell>
          <cell r="AL260">
            <v>40</v>
          </cell>
          <cell r="AM260">
            <v>0</v>
          </cell>
        </row>
        <row r="261">
          <cell r="F261" t="str">
            <v>6740B-SVL-4P-2</v>
          </cell>
          <cell r="G261" t="str">
            <v>ESSENTIAL 4HR PARTS ONLY SUPPORT,  BR-VDX6740 64port - BUNDLE, SW support for VCS &amp; FCoE licenses</v>
          </cell>
          <cell r="H261" t="str">
            <v>G620 MID-MOUNT RACK KIT for 2 post racks</v>
          </cell>
          <cell r="I261">
            <v>10572</v>
          </cell>
          <cell r="J261">
            <v>13167</v>
          </cell>
          <cell r="K261" t="str">
            <v>N</v>
          </cell>
          <cell r="L261">
            <v>0</v>
          </cell>
          <cell r="M261">
            <v>0</v>
          </cell>
          <cell r="N261">
            <v>0</v>
          </cell>
          <cell r="O261">
            <v>0</v>
          </cell>
          <cell r="P261">
            <v>0</v>
          </cell>
          <cell r="Q261">
            <v>0</v>
          </cell>
          <cell r="R261">
            <v>0</v>
          </cell>
          <cell r="S261">
            <v>8559</v>
          </cell>
          <cell r="T261">
            <v>9217</v>
          </cell>
          <cell r="U261">
            <v>9217</v>
          </cell>
          <cell r="V261">
            <v>8559</v>
          </cell>
          <cell r="W261">
            <v>0</v>
          </cell>
          <cell r="X261" t="str">
            <v>A3</v>
          </cell>
          <cell r="Y261">
            <v>0.35</v>
          </cell>
          <cell r="Z261">
            <v>0.3</v>
          </cell>
          <cell r="AA261">
            <v>0.3</v>
          </cell>
          <cell r="AB261">
            <v>0.35</v>
          </cell>
          <cell r="AC261">
            <v>0</v>
          </cell>
          <cell r="AD261">
            <v>0</v>
          </cell>
          <cell r="AE261" t="str">
            <v>SUPPORT</v>
          </cell>
          <cell r="AF261" t="str">
            <v>BDS DIRECT SUPPORT</v>
          </cell>
          <cell r="AG261" t="str">
            <v>INITIAL SALE</v>
          </cell>
          <cell r="AH261" t="str">
            <v>HW SUPPORT</v>
          </cell>
          <cell r="AI261" t="str">
            <v>132-12</v>
          </cell>
          <cell r="AJ261" t="str">
            <v>N/A</v>
          </cell>
          <cell r="AK261" t="str">
            <v>None</v>
          </cell>
          <cell r="AL261">
            <v>40</v>
          </cell>
          <cell r="AM261">
            <v>0</v>
          </cell>
        </row>
        <row r="262">
          <cell r="F262" t="str">
            <v>6740B-SVL-4P-3</v>
          </cell>
          <cell r="G262" t="str">
            <v>ESSENTIAL 4HR PARTS ONLY SUPPORT,  BR-VDX6740 64port - BUNDLE, SW support for VCS &amp; FCoE licenses</v>
          </cell>
          <cell r="H262" t="str">
            <v>G620 MID-MOUNT RACK KIT for 2 post racks</v>
          </cell>
          <cell r="I262">
            <v>15301</v>
          </cell>
          <cell r="J262">
            <v>19058</v>
          </cell>
          <cell r="K262" t="str">
            <v>N</v>
          </cell>
          <cell r="L262">
            <v>0</v>
          </cell>
          <cell r="M262">
            <v>0</v>
          </cell>
          <cell r="N262">
            <v>0</v>
          </cell>
          <cell r="O262">
            <v>0</v>
          </cell>
          <cell r="P262">
            <v>0</v>
          </cell>
          <cell r="Q262">
            <v>0</v>
          </cell>
          <cell r="R262">
            <v>0</v>
          </cell>
          <cell r="S262">
            <v>12387</v>
          </cell>
          <cell r="T262">
            <v>13340</v>
          </cell>
          <cell r="U262">
            <v>13340</v>
          </cell>
          <cell r="V262">
            <v>12387</v>
          </cell>
          <cell r="W262">
            <v>0</v>
          </cell>
          <cell r="X262" t="str">
            <v>A3</v>
          </cell>
          <cell r="Y262">
            <v>0.35</v>
          </cell>
          <cell r="Z262">
            <v>0.3</v>
          </cell>
          <cell r="AA262">
            <v>0.3</v>
          </cell>
          <cell r="AB262">
            <v>0.35</v>
          </cell>
          <cell r="AC262">
            <v>0</v>
          </cell>
          <cell r="AD262">
            <v>0</v>
          </cell>
          <cell r="AE262" t="str">
            <v>SUPPORT</v>
          </cell>
          <cell r="AF262" t="str">
            <v>BDS DIRECT SUPPORT</v>
          </cell>
          <cell r="AG262" t="str">
            <v>INITIAL SALE</v>
          </cell>
          <cell r="AH262" t="str">
            <v>HW SUPPORT</v>
          </cell>
          <cell r="AI262" t="str">
            <v>132-12</v>
          </cell>
          <cell r="AJ262" t="str">
            <v>N/A</v>
          </cell>
          <cell r="AK262" t="str">
            <v>None</v>
          </cell>
          <cell r="AL262">
            <v>40</v>
          </cell>
          <cell r="AM262">
            <v>0</v>
          </cell>
        </row>
        <row r="263">
          <cell r="F263" t="str">
            <v>6740B-SVL-4P-4</v>
          </cell>
          <cell r="G263" t="str">
            <v>ESSENTIAL 4HR PARTS ONLY SUPPORT,  BR-VDX6740 64port - BUNDLE, SW support for VCS &amp; FCoE licenses</v>
          </cell>
          <cell r="H263" t="str">
            <v>G620 MID-MOUNT RACK KIT for 2 post racks</v>
          </cell>
          <cell r="I263">
            <v>20401</v>
          </cell>
          <cell r="J263">
            <v>25410</v>
          </cell>
          <cell r="K263" t="str">
            <v>N</v>
          </cell>
          <cell r="L263">
            <v>0</v>
          </cell>
          <cell r="M263">
            <v>0</v>
          </cell>
          <cell r="N263">
            <v>0</v>
          </cell>
          <cell r="O263">
            <v>0</v>
          </cell>
          <cell r="P263">
            <v>0</v>
          </cell>
          <cell r="Q263">
            <v>0</v>
          </cell>
          <cell r="R263">
            <v>0</v>
          </cell>
          <cell r="S263">
            <v>16517</v>
          </cell>
          <cell r="T263">
            <v>17787</v>
          </cell>
          <cell r="U263">
            <v>17787</v>
          </cell>
          <cell r="V263">
            <v>16517</v>
          </cell>
          <cell r="W263">
            <v>0</v>
          </cell>
          <cell r="X263" t="str">
            <v>A3</v>
          </cell>
          <cell r="Y263">
            <v>0.35</v>
          </cell>
          <cell r="Z263">
            <v>0.3</v>
          </cell>
          <cell r="AA263">
            <v>0.3</v>
          </cell>
          <cell r="AB263">
            <v>0.35</v>
          </cell>
          <cell r="AC263">
            <v>0</v>
          </cell>
          <cell r="AD263">
            <v>0</v>
          </cell>
          <cell r="AE263" t="str">
            <v>SUPPORT</v>
          </cell>
          <cell r="AF263" t="str">
            <v>BDS DIRECT SUPPORT</v>
          </cell>
          <cell r="AG263" t="str">
            <v>INITIAL SALE</v>
          </cell>
          <cell r="AH263" t="str">
            <v>HW SUPPORT</v>
          </cell>
          <cell r="AI263" t="str">
            <v>132-12</v>
          </cell>
          <cell r="AJ263" t="str">
            <v>N/A</v>
          </cell>
          <cell r="AK263" t="str">
            <v>None</v>
          </cell>
          <cell r="AL263">
            <v>40</v>
          </cell>
          <cell r="AM263">
            <v>0</v>
          </cell>
        </row>
        <row r="264">
          <cell r="F264" t="str">
            <v>6740B-SVL-4P-5</v>
          </cell>
          <cell r="G264" t="str">
            <v>ESSENTIAL 4HR PARTS ONLY SUPPORT,  BR-VDX6740 64port - BUNDLE, SW support for VCS &amp; FCoE licenses</v>
          </cell>
          <cell r="H264" t="str">
            <v>G620 MID-MOUNT RACK KIT for 2 post racks</v>
          </cell>
          <cell r="I264">
            <v>25502</v>
          </cell>
          <cell r="J264">
            <v>31763</v>
          </cell>
          <cell r="K264" t="str">
            <v>N</v>
          </cell>
          <cell r="L264">
            <v>0</v>
          </cell>
          <cell r="M264">
            <v>0</v>
          </cell>
          <cell r="N264">
            <v>0</v>
          </cell>
          <cell r="O264">
            <v>0</v>
          </cell>
          <cell r="P264">
            <v>0</v>
          </cell>
          <cell r="Q264">
            <v>0</v>
          </cell>
          <cell r="R264">
            <v>0</v>
          </cell>
          <cell r="S264">
            <v>20646</v>
          </cell>
          <cell r="T264">
            <v>22234</v>
          </cell>
          <cell r="U264">
            <v>22234</v>
          </cell>
          <cell r="V264">
            <v>20646</v>
          </cell>
          <cell r="W264">
            <v>0</v>
          </cell>
          <cell r="X264" t="str">
            <v>A3</v>
          </cell>
          <cell r="Y264">
            <v>0.35</v>
          </cell>
          <cell r="Z264">
            <v>0.3</v>
          </cell>
          <cell r="AA264">
            <v>0.3</v>
          </cell>
          <cell r="AB264">
            <v>0.35</v>
          </cell>
          <cell r="AC264">
            <v>0</v>
          </cell>
          <cell r="AD264">
            <v>0</v>
          </cell>
          <cell r="AE264" t="str">
            <v>SUPPORT</v>
          </cell>
          <cell r="AF264" t="str">
            <v>BDS DIRECT SUPPORT</v>
          </cell>
          <cell r="AG264" t="str">
            <v>INITIAL SALE</v>
          </cell>
          <cell r="AH264" t="str">
            <v>HW SUPPORT</v>
          </cell>
          <cell r="AI264" t="str">
            <v>132-12</v>
          </cell>
          <cell r="AJ264" t="str">
            <v>N/A</v>
          </cell>
          <cell r="AK264" t="str">
            <v>None</v>
          </cell>
          <cell r="AL264">
            <v>40</v>
          </cell>
          <cell r="AM264">
            <v>0</v>
          </cell>
        </row>
        <row r="265">
          <cell r="F265" t="str">
            <v>6740B-SVL-NDO-1</v>
          </cell>
          <cell r="G265" t="str">
            <v>ESSENTIAL NBD ONSITE SUPPORT,  BR-VDX6740 64port - BUNDLE, SW support for VCS &amp; FCoE licenses</v>
          </cell>
          <cell r="H265" t="str">
            <v>G620 MID-MOUNT RACK KIT for 2 post racks</v>
          </cell>
          <cell r="I265">
            <v>5046</v>
          </cell>
          <cell r="J265">
            <v>5415</v>
          </cell>
          <cell r="K265" t="str">
            <v>N</v>
          </cell>
          <cell r="L265">
            <v>0</v>
          </cell>
          <cell r="M265">
            <v>0</v>
          </cell>
          <cell r="N265">
            <v>0</v>
          </cell>
          <cell r="O265">
            <v>0</v>
          </cell>
          <cell r="P265">
            <v>0</v>
          </cell>
          <cell r="Q265">
            <v>0</v>
          </cell>
          <cell r="R265">
            <v>0</v>
          </cell>
          <cell r="S265">
            <v>3520</v>
          </cell>
          <cell r="T265">
            <v>3791</v>
          </cell>
          <cell r="U265">
            <v>3791</v>
          </cell>
          <cell r="V265">
            <v>3520</v>
          </cell>
          <cell r="W265">
            <v>0</v>
          </cell>
          <cell r="X265" t="str">
            <v>A3</v>
          </cell>
          <cell r="Y265">
            <v>0.35</v>
          </cell>
          <cell r="Z265">
            <v>0.3</v>
          </cell>
          <cell r="AA265">
            <v>0.3</v>
          </cell>
          <cell r="AB265">
            <v>0.35</v>
          </cell>
          <cell r="AC265">
            <v>0</v>
          </cell>
          <cell r="AD265">
            <v>0</v>
          </cell>
          <cell r="AE265" t="str">
            <v>SUPPORT</v>
          </cell>
          <cell r="AF265" t="str">
            <v>BDS DIRECT SUPPORT</v>
          </cell>
          <cell r="AG265" t="str">
            <v>INITIAL SALE</v>
          </cell>
          <cell r="AH265" t="str">
            <v>HW SUPPORT</v>
          </cell>
          <cell r="AI265" t="str">
            <v>132-12</v>
          </cell>
          <cell r="AJ265" t="str">
            <v>N/A</v>
          </cell>
          <cell r="AK265" t="str">
            <v>None</v>
          </cell>
          <cell r="AL265">
            <v>40</v>
          </cell>
          <cell r="AM265">
            <v>0</v>
          </cell>
        </row>
        <row r="266">
          <cell r="F266" t="str">
            <v>6740B-SVL-NDO-2</v>
          </cell>
          <cell r="G266" t="str">
            <v>ESSENTIAL NBD ONSITE SUPPORT,  BR-VDX6740 64port - BUNDLE, SW support for VCS &amp; FCoE licenses</v>
          </cell>
          <cell r="H266" t="str">
            <v>G620 MID-MOUNT RACK KIT for 2 post racks</v>
          </cell>
          <cell r="I266">
            <v>9587</v>
          </cell>
          <cell r="J266">
            <v>10289</v>
          </cell>
          <cell r="K266" t="str">
            <v>N</v>
          </cell>
          <cell r="L266">
            <v>0</v>
          </cell>
          <cell r="M266">
            <v>0</v>
          </cell>
          <cell r="N266">
            <v>0</v>
          </cell>
          <cell r="O266">
            <v>0</v>
          </cell>
          <cell r="P266">
            <v>0</v>
          </cell>
          <cell r="Q266">
            <v>0</v>
          </cell>
          <cell r="R266">
            <v>0</v>
          </cell>
          <cell r="S266">
            <v>6688</v>
          </cell>
          <cell r="T266">
            <v>7202</v>
          </cell>
          <cell r="U266">
            <v>7202</v>
          </cell>
          <cell r="V266">
            <v>6688</v>
          </cell>
          <cell r="W266">
            <v>0</v>
          </cell>
          <cell r="X266" t="str">
            <v>A3</v>
          </cell>
          <cell r="Y266">
            <v>0.35</v>
          </cell>
          <cell r="Z266">
            <v>0.3</v>
          </cell>
          <cell r="AA266">
            <v>0.3</v>
          </cell>
          <cell r="AB266">
            <v>0.35</v>
          </cell>
          <cell r="AC266">
            <v>0</v>
          </cell>
          <cell r="AD266">
            <v>0</v>
          </cell>
          <cell r="AE266" t="str">
            <v>SUPPORT</v>
          </cell>
          <cell r="AF266" t="str">
            <v>BDS DIRECT SUPPORT</v>
          </cell>
          <cell r="AG266" t="str">
            <v>INITIAL SALE</v>
          </cell>
          <cell r="AH266" t="str">
            <v>HW SUPPORT</v>
          </cell>
          <cell r="AI266" t="str">
            <v>132-12</v>
          </cell>
          <cell r="AJ266" t="str">
            <v>N/A</v>
          </cell>
          <cell r="AK266" t="str">
            <v>None</v>
          </cell>
          <cell r="AL266">
            <v>40</v>
          </cell>
          <cell r="AM266">
            <v>0</v>
          </cell>
        </row>
        <row r="267">
          <cell r="F267" t="str">
            <v>6740B-SVL-NDO-3</v>
          </cell>
          <cell r="G267" t="str">
            <v>ESSENTIAL NBD ONSITE SUPPORT,  BR-VDX6740 64port - BUNDLE, SW support for VCS &amp; FCoE licenses</v>
          </cell>
          <cell r="H267" t="str">
            <v>G620 MID-MOUNT RACK KIT for 2 post racks</v>
          </cell>
          <cell r="I267">
            <v>13877</v>
          </cell>
          <cell r="J267">
            <v>14891</v>
          </cell>
          <cell r="K267" t="str">
            <v>N</v>
          </cell>
          <cell r="L267">
            <v>0</v>
          </cell>
          <cell r="M267">
            <v>0</v>
          </cell>
          <cell r="N267">
            <v>0</v>
          </cell>
          <cell r="O267">
            <v>0</v>
          </cell>
          <cell r="P267">
            <v>0</v>
          </cell>
          <cell r="Q267">
            <v>0</v>
          </cell>
          <cell r="R267">
            <v>0</v>
          </cell>
          <cell r="S267">
            <v>9679</v>
          </cell>
          <cell r="T267">
            <v>10424</v>
          </cell>
          <cell r="U267">
            <v>10424</v>
          </cell>
          <cell r="V267">
            <v>9679</v>
          </cell>
          <cell r="W267">
            <v>0</v>
          </cell>
          <cell r="X267" t="str">
            <v>A3</v>
          </cell>
          <cell r="Y267">
            <v>0.35</v>
          </cell>
          <cell r="Z267">
            <v>0.3</v>
          </cell>
          <cell r="AA267">
            <v>0.3</v>
          </cell>
          <cell r="AB267">
            <v>0.35</v>
          </cell>
          <cell r="AC267">
            <v>0</v>
          </cell>
          <cell r="AD267">
            <v>0</v>
          </cell>
          <cell r="AE267" t="str">
            <v>SUPPORT</v>
          </cell>
          <cell r="AF267" t="str">
            <v>BDS DIRECT SUPPORT</v>
          </cell>
          <cell r="AG267" t="str">
            <v>INITIAL SALE</v>
          </cell>
          <cell r="AH267" t="str">
            <v>HW SUPPORT</v>
          </cell>
          <cell r="AI267" t="str">
            <v>132-12</v>
          </cell>
          <cell r="AJ267" t="str">
            <v>N/A</v>
          </cell>
          <cell r="AK267" t="str">
            <v>None</v>
          </cell>
          <cell r="AL267">
            <v>40</v>
          </cell>
          <cell r="AM267">
            <v>0</v>
          </cell>
        </row>
        <row r="268">
          <cell r="F268" t="str">
            <v>6740B-SVL-NDO-4</v>
          </cell>
          <cell r="G268" t="str">
            <v>ESSENTIAL NBD ONSITE SUPPORT,  BR-VDX6740 64port - BUNDLE, SW support for VCS &amp; FCoE licenses</v>
          </cell>
          <cell r="H268" t="str">
            <v>G620 MID-MOUNT RACK KIT for 2 post racks</v>
          </cell>
          <cell r="I268">
            <v>18502</v>
          </cell>
          <cell r="J268">
            <v>19855</v>
          </cell>
          <cell r="K268" t="str">
            <v>N</v>
          </cell>
          <cell r="L268">
            <v>0</v>
          </cell>
          <cell r="M268">
            <v>0</v>
          </cell>
          <cell r="N268">
            <v>0</v>
          </cell>
          <cell r="O268">
            <v>0</v>
          </cell>
          <cell r="P268">
            <v>0</v>
          </cell>
          <cell r="Q268">
            <v>0</v>
          </cell>
          <cell r="R268">
            <v>0</v>
          </cell>
          <cell r="S268">
            <v>12906</v>
          </cell>
          <cell r="T268">
            <v>13899</v>
          </cell>
          <cell r="U268">
            <v>13899</v>
          </cell>
          <cell r="V268">
            <v>12906</v>
          </cell>
          <cell r="W268">
            <v>0</v>
          </cell>
          <cell r="X268" t="str">
            <v>A3</v>
          </cell>
          <cell r="Y268">
            <v>0.35</v>
          </cell>
          <cell r="Z268">
            <v>0.3</v>
          </cell>
          <cell r="AA268">
            <v>0.3</v>
          </cell>
          <cell r="AB268">
            <v>0.35</v>
          </cell>
          <cell r="AC268">
            <v>0</v>
          </cell>
          <cell r="AD268">
            <v>0</v>
          </cell>
          <cell r="AE268" t="str">
            <v>SUPPORT</v>
          </cell>
          <cell r="AF268" t="str">
            <v>BDS DIRECT SUPPORT</v>
          </cell>
          <cell r="AG268" t="str">
            <v>INITIAL SALE</v>
          </cell>
          <cell r="AH268" t="str">
            <v>HW SUPPORT</v>
          </cell>
          <cell r="AI268" t="str">
            <v>132-12</v>
          </cell>
          <cell r="AJ268" t="str">
            <v>N/A</v>
          </cell>
          <cell r="AK268" t="str">
            <v>None</v>
          </cell>
          <cell r="AL268">
            <v>40</v>
          </cell>
          <cell r="AM268">
            <v>0</v>
          </cell>
        </row>
        <row r="269">
          <cell r="F269" t="str">
            <v>6740B-SVL-NDO-5</v>
          </cell>
          <cell r="G269" t="str">
            <v>ESSENTIAL NBD ONSITE SUPPORT,  BR-VDX6740 64port - BUNDLE, SW support for VCS &amp; FCoE licenses</v>
          </cell>
          <cell r="H269" t="str">
            <v>G620 MID-MOUNT RACK KIT for 2 post racks</v>
          </cell>
          <cell r="I269">
            <v>23128</v>
          </cell>
          <cell r="J269">
            <v>24819</v>
          </cell>
          <cell r="K269" t="str">
            <v>N</v>
          </cell>
          <cell r="L269">
            <v>0</v>
          </cell>
          <cell r="M269">
            <v>0</v>
          </cell>
          <cell r="N269">
            <v>0</v>
          </cell>
          <cell r="O269">
            <v>0</v>
          </cell>
          <cell r="P269">
            <v>0</v>
          </cell>
          <cell r="Q269">
            <v>0</v>
          </cell>
          <cell r="R269">
            <v>0</v>
          </cell>
          <cell r="S269">
            <v>16132</v>
          </cell>
          <cell r="T269">
            <v>17373</v>
          </cell>
          <cell r="U269">
            <v>17373</v>
          </cell>
          <cell r="V269">
            <v>16132</v>
          </cell>
          <cell r="W269">
            <v>0</v>
          </cell>
          <cell r="X269" t="str">
            <v>A3</v>
          </cell>
          <cell r="Y269">
            <v>0.35</v>
          </cell>
          <cell r="Z269">
            <v>0.3</v>
          </cell>
          <cell r="AA269">
            <v>0.3</v>
          </cell>
          <cell r="AB269">
            <v>0.35</v>
          </cell>
          <cell r="AC269">
            <v>0</v>
          </cell>
          <cell r="AD269">
            <v>0</v>
          </cell>
          <cell r="AE269" t="str">
            <v>SUPPORT</v>
          </cell>
          <cell r="AF269" t="str">
            <v>BDS DIRECT SUPPORT</v>
          </cell>
          <cell r="AG269" t="str">
            <v>INITIAL SALE</v>
          </cell>
          <cell r="AH269" t="str">
            <v>HW SUPPORT</v>
          </cell>
          <cell r="AI269" t="str">
            <v>132-12</v>
          </cell>
          <cell r="AJ269" t="str">
            <v>N/A</v>
          </cell>
          <cell r="AK269" t="str">
            <v>None</v>
          </cell>
          <cell r="AL269">
            <v>40</v>
          </cell>
          <cell r="AM269">
            <v>0</v>
          </cell>
        </row>
        <row r="270">
          <cell r="F270" t="str">
            <v>6740B-SVL-NDP-1</v>
          </cell>
          <cell r="G270" t="str">
            <v>ESSENTIAL NBD PARTS ONLY SUPPORT,  BR-VDX6740 64port - BUNDLE, SW support for VCS &amp; FCoE licenses</v>
          </cell>
          <cell r="H270" t="str">
            <v>G620 MID-MOUNT RACK KIT for 2 post racks</v>
          </cell>
          <cell r="I270">
            <v>4676</v>
          </cell>
          <cell r="J270">
            <v>4330</v>
          </cell>
          <cell r="K270" t="str">
            <v>N</v>
          </cell>
          <cell r="L270">
            <v>0</v>
          </cell>
          <cell r="M270">
            <v>0</v>
          </cell>
          <cell r="N270">
            <v>0</v>
          </cell>
          <cell r="O270">
            <v>0</v>
          </cell>
          <cell r="P270">
            <v>0</v>
          </cell>
          <cell r="Q270">
            <v>0</v>
          </cell>
          <cell r="R270">
            <v>0</v>
          </cell>
          <cell r="S270">
            <v>2815</v>
          </cell>
          <cell r="T270">
            <v>3031</v>
          </cell>
          <cell r="U270">
            <v>3031</v>
          </cell>
          <cell r="V270">
            <v>2815</v>
          </cell>
          <cell r="W270">
            <v>0</v>
          </cell>
          <cell r="X270" t="str">
            <v>A3</v>
          </cell>
          <cell r="Y270">
            <v>0.35</v>
          </cell>
          <cell r="Z270">
            <v>0.3</v>
          </cell>
          <cell r="AA270">
            <v>0.3</v>
          </cell>
          <cell r="AB270">
            <v>0.35</v>
          </cell>
          <cell r="AC270">
            <v>0</v>
          </cell>
          <cell r="AD270">
            <v>0</v>
          </cell>
          <cell r="AE270" t="str">
            <v>SUPPORT</v>
          </cell>
          <cell r="AF270" t="str">
            <v>BDS DIRECT SUPPORT</v>
          </cell>
          <cell r="AG270" t="str">
            <v>INITIAL SALE</v>
          </cell>
          <cell r="AH270" t="str">
            <v>HW SUPPORT</v>
          </cell>
          <cell r="AI270" t="str">
            <v>132-12</v>
          </cell>
          <cell r="AJ270" t="str">
            <v>N/A</v>
          </cell>
          <cell r="AK270" t="str">
            <v>None</v>
          </cell>
          <cell r="AL270">
            <v>40</v>
          </cell>
          <cell r="AM270">
            <v>0</v>
          </cell>
        </row>
        <row r="271">
          <cell r="F271" t="str">
            <v>6740B-SVL-NDP-2</v>
          </cell>
          <cell r="G271" t="str">
            <v>ESSENTIAL NBD PARTS ONLY SUPPORT,  BR-VDX6740 64port - BUNDLE, SW support for VCS &amp; FCoE licenses</v>
          </cell>
          <cell r="H271" t="str">
            <v>G620 MID-MOUNT RACK KIT for 2 post racks</v>
          </cell>
          <cell r="I271">
            <v>8884</v>
          </cell>
          <cell r="J271">
            <v>8227</v>
          </cell>
          <cell r="K271" t="str">
            <v>N</v>
          </cell>
          <cell r="L271">
            <v>0</v>
          </cell>
          <cell r="M271">
            <v>0</v>
          </cell>
          <cell r="N271">
            <v>0</v>
          </cell>
          <cell r="O271">
            <v>0</v>
          </cell>
          <cell r="P271">
            <v>0</v>
          </cell>
          <cell r="Q271">
            <v>0</v>
          </cell>
          <cell r="R271">
            <v>0</v>
          </cell>
          <cell r="S271">
            <v>5348</v>
          </cell>
          <cell r="T271">
            <v>5759</v>
          </cell>
          <cell r="U271">
            <v>5759</v>
          </cell>
          <cell r="V271">
            <v>5348</v>
          </cell>
          <cell r="W271">
            <v>0</v>
          </cell>
          <cell r="X271" t="str">
            <v>A3</v>
          </cell>
          <cell r="Y271">
            <v>0.35</v>
          </cell>
          <cell r="Z271">
            <v>0.3</v>
          </cell>
          <cell r="AA271">
            <v>0.3</v>
          </cell>
          <cell r="AB271">
            <v>0.35</v>
          </cell>
          <cell r="AC271">
            <v>0</v>
          </cell>
          <cell r="AD271">
            <v>0</v>
          </cell>
          <cell r="AE271" t="str">
            <v>SUPPORT</v>
          </cell>
          <cell r="AF271" t="str">
            <v>BDS DIRECT SUPPORT</v>
          </cell>
          <cell r="AG271" t="str">
            <v>INITIAL SALE</v>
          </cell>
          <cell r="AH271" t="str">
            <v>HW SUPPORT</v>
          </cell>
          <cell r="AI271" t="str">
            <v>132-12</v>
          </cell>
          <cell r="AJ271" t="str">
            <v>N/A</v>
          </cell>
          <cell r="AK271" t="str">
            <v>None</v>
          </cell>
          <cell r="AL271">
            <v>40</v>
          </cell>
          <cell r="AM271">
            <v>0</v>
          </cell>
        </row>
        <row r="272">
          <cell r="F272" t="str">
            <v>6740B-SVL-NDP-3</v>
          </cell>
          <cell r="G272" t="str">
            <v>ESSENTIAL NBD PARTS ONLY SUPPORT,  BR-VDX6740 64port - BUNDLE, SW support for VCS &amp; FCoE licenses</v>
          </cell>
          <cell r="H272" t="str">
            <v>G620 MID-MOUNT RACK KIT for 2 post racks</v>
          </cell>
          <cell r="I272">
            <v>12859</v>
          </cell>
          <cell r="J272">
            <v>11908</v>
          </cell>
          <cell r="K272" t="str">
            <v>N</v>
          </cell>
          <cell r="L272">
            <v>0</v>
          </cell>
          <cell r="M272">
            <v>0</v>
          </cell>
          <cell r="N272">
            <v>0</v>
          </cell>
          <cell r="O272">
            <v>0</v>
          </cell>
          <cell r="P272">
            <v>0</v>
          </cell>
          <cell r="Q272">
            <v>0</v>
          </cell>
          <cell r="R272">
            <v>0</v>
          </cell>
          <cell r="S272">
            <v>7740</v>
          </cell>
          <cell r="T272">
            <v>8335</v>
          </cell>
          <cell r="U272">
            <v>8335</v>
          </cell>
          <cell r="V272">
            <v>7740</v>
          </cell>
          <cell r="W272">
            <v>0</v>
          </cell>
          <cell r="X272" t="str">
            <v>A3</v>
          </cell>
          <cell r="Y272">
            <v>0.35</v>
          </cell>
          <cell r="Z272">
            <v>0.3</v>
          </cell>
          <cell r="AA272">
            <v>0.3</v>
          </cell>
          <cell r="AB272">
            <v>0.35</v>
          </cell>
          <cell r="AC272">
            <v>0</v>
          </cell>
          <cell r="AD272">
            <v>0</v>
          </cell>
          <cell r="AE272" t="str">
            <v>SUPPORT</v>
          </cell>
          <cell r="AF272" t="str">
            <v>BDS DIRECT SUPPORT</v>
          </cell>
          <cell r="AG272" t="str">
            <v>INITIAL SALE</v>
          </cell>
          <cell r="AH272" t="str">
            <v>HW SUPPORT</v>
          </cell>
          <cell r="AI272" t="str">
            <v>132-12</v>
          </cell>
          <cell r="AJ272" t="str">
            <v>N/A</v>
          </cell>
          <cell r="AK272" t="str">
            <v>None</v>
          </cell>
          <cell r="AL272">
            <v>40</v>
          </cell>
          <cell r="AM272">
            <v>0</v>
          </cell>
        </row>
        <row r="273">
          <cell r="F273" t="str">
            <v>6740B-SVL-NDP-4</v>
          </cell>
          <cell r="G273" t="str">
            <v>ESSENTIAL NBD PARTS ONLY SUPPORT,  BR-VDX6740 64port - BUNDLE, SW support for VCS &amp; FCoE licenses</v>
          </cell>
          <cell r="H273" t="str">
            <v>G620 MID-MOUNT RACK KIT for 2 post racks</v>
          </cell>
          <cell r="I273">
            <v>17145</v>
          </cell>
          <cell r="J273">
            <v>15877</v>
          </cell>
          <cell r="K273" t="str">
            <v>N</v>
          </cell>
          <cell r="L273">
            <v>0</v>
          </cell>
          <cell r="M273">
            <v>0</v>
          </cell>
          <cell r="N273">
            <v>0</v>
          </cell>
          <cell r="O273">
            <v>0</v>
          </cell>
          <cell r="P273">
            <v>0</v>
          </cell>
          <cell r="Q273">
            <v>0</v>
          </cell>
          <cell r="R273">
            <v>0</v>
          </cell>
          <cell r="S273">
            <v>10320</v>
          </cell>
          <cell r="T273">
            <v>11114</v>
          </cell>
          <cell r="U273">
            <v>11114</v>
          </cell>
          <cell r="V273">
            <v>10320</v>
          </cell>
          <cell r="W273">
            <v>0</v>
          </cell>
          <cell r="X273" t="str">
            <v>A3</v>
          </cell>
          <cell r="Y273">
            <v>0.35</v>
          </cell>
          <cell r="Z273">
            <v>0.3</v>
          </cell>
          <cell r="AA273">
            <v>0.3</v>
          </cell>
          <cell r="AB273">
            <v>0.35</v>
          </cell>
          <cell r="AC273">
            <v>0</v>
          </cell>
          <cell r="AD273">
            <v>0</v>
          </cell>
          <cell r="AE273" t="str">
            <v>SUPPORT</v>
          </cell>
          <cell r="AF273" t="str">
            <v>BDS DIRECT SUPPORT</v>
          </cell>
          <cell r="AG273" t="str">
            <v>INITIAL SALE</v>
          </cell>
          <cell r="AH273" t="str">
            <v>HW SUPPORT</v>
          </cell>
          <cell r="AI273" t="str">
            <v>132-12</v>
          </cell>
          <cell r="AJ273" t="str">
            <v>N/A</v>
          </cell>
          <cell r="AK273" t="str">
            <v>None</v>
          </cell>
          <cell r="AL273">
            <v>40</v>
          </cell>
          <cell r="AM273">
            <v>0</v>
          </cell>
        </row>
        <row r="274">
          <cell r="F274" t="str">
            <v>6740B-SVL-NDP-5</v>
          </cell>
          <cell r="G274" t="str">
            <v>ESSENTIAL NBD PARTS ONLY SUPPORT,  BR-VDX6740 64port - BUNDLE, SW support for VCS &amp; FCoE licenses</v>
          </cell>
          <cell r="H274" t="str">
            <v>G620 MID-MOUNT RACK KIT for 2 post racks</v>
          </cell>
          <cell r="I274">
            <v>21432</v>
          </cell>
          <cell r="J274">
            <v>19846</v>
          </cell>
          <cell r="K274" t="str">
            <v>N</v>
          </cell>
          <cell r="L274">
            <v>0</v>
          </cell>
          <cell r="M274">
            <v>0</v>
          </cell>
          <cell r="N274">
            <v>0</v>
          </cell>
          <cell r="O274">
            <v>0</v>
          </cell>
          <cell r="P274">
            <v>0</v>
          </cell>
          <cell r="Q274">
            <v>0</v>
          </cell>
          <cell r="R274">
            <v>0</v>
          </cell>
          <cell r="S274">
            <v>12900</v>
          </cell>
          <cell r="T274">
            <v>13892</v>
          </cell>
          <cell r="U274">
            <v>13892</v>
          </cell>
          <cell r="V274">
            <v>12900</v>
          </cell>
          <cell r="W274">
            <v>0</v>
          </cell>
          <cell r="X274" t="str">
            <v>A3</v>
          </cell>
          <cell r="Y274">
            <v>0.35</v>
          </cell>
          <cell r="Z274">
            <v>0.3</v>
          </cell>
          <cell r="AA274">
            <v>0.3</v>
          </cell>
          <cell r="AB274">
            <v>0.35</v>
          </cell>
          <cell r="AC274">
            <v>0</v>
          </cell>
          <cell r="AD274">
            <v>0</v>
          </cell>
          <cell r="AE274" t="str">
            <v>SUPPORT</v>
          </cell>
          <cell r="AF274" t="str">
            <v>BDS DIRECT SUPPORT</v>
          </cell>
          <cell r="AG274" t="str">
            <v>INITIAL SALE</v>
          </cell>
          <cell r="AH274" t="str">
            <v>HW SUPPORT</v>
          </cell>
          <cell r="AI274" t="str">
            <v>132-12</v>
          </cell>
          <cell r="AJ274" t="str">
            <v>N/A</v>
          </cell>
          <cell r="AK274" t="str">
            <v>None</v>
          </cell>
          <cell r="AL274">
            <v>40</v>
          </cell>
          <cell r="AM274">
            <v>0</v>
          </cell>
        </row>
        <row r="275">
          <cell r="F275" t="str">
            <v>6740B-SVL-RTF-1</v>
          </cell>
          <cell r="G275" t="str">
            <v>ESSENTIAL RTN TO FACTORY SUPPORT,  BR-VDX6740 64port - BUNDLE, SW support for VCS &amp; FCoE licenses</v>
          </cell>
          <cell r="H275" t="str">
            <v>G620 MID-MOUNT RACK KIT for 2 post racks</v>
          </cell>
          <cell r="I275">
            <v>4454</v>
          </cell>
          <cell r="J275">
            <v>3680</v>
          </cell>
          <cell r="K275" t="str">
            <v>N</v>
          </cell>
          <cell r="L275">
            <v>0</v>
          </cell>
          <cell r="M275">
            <v>0</v>
          </cell>
          <cell r="N275">
            <v>0</v>
          </cell>
          <cell r="O275">
            <v>0</v>
          </cell>
          <cell r="P275">
            <v>0</v>
          </cell>
          <cell r="Q275">
            <v>0</v>
          </cell>
          <cell r="R275">
            <v>0</v>
          </cell>
          <cell r="S275">
            <v>2392</v>
          </cell>
          <cell r="T275">
            <v>2576</v>
          </cell>
          <cell r="U275">
            <v>2576</v>
          </cell>
          <cell r="V275">
            <v>2392</v>
          </cell>
          <cell r="W275">
            <v>0</v>
          </cell>
          <cell r="X275" t="str">
            <v>A3</v>
          </cell>
          <cell r="Y275">
            <v>0.35</v>
          </cell>
          <cell r="Z275">
            <v>0.3</v>
          </cell>
          <cell r="AA275">
            <v>0.3</v>
          </cell>
          <cell r="AB275">
            <v>0.35</v>
          </cell>
          <cell r="AC275">
            <v>0</v>
          </cell>
          <cell r="AD275">
            <v>0</v>
          </cell>
          <cell r="AE275" t="str">
            <v>SUPPORT</v>
          </cell>
          <cell r="AF275" t="str">
            <v>BDS DIRECT SUPPORT</v>
          </cell>
          <cell r="AG275" t="str">
            <v>INITIAL SALE</v>
          </cell>
          <cell r="AH275" t="str">
            <v>HW SUPPORT</v>
          </cell>
          <cell r="AI275" t="str">
            <v>132-12</v>
          </cell>
          <cell r="AJ275" t="str">
            <v>N/A</v>
          </cell>
          <cell r="AK275" t="str">
            <v>None</v>
          </cell>
          <cell r="AL275">
            <v>40</v>
          </cell>
          <cell r="AM275">
            <v>0</v>
          </cell>
        </row>
        <row r="276">
          <cell r="F276" t="str">
            <v>6740B-SVL-RTF-2</v>
          </cell>
          <cell r="G276" t="str">
            <v>ESSENTIAL RTN TO FACTORY SUPPORT,  BR-VDX6740 64port - BUNDLE, SW support for VCS &amp; FCoE licenses</v>
          </cell>
          <cell r="H276" t="str">
            <v>G620 MID-MOUNT RACK KIT for 2 post racks</v>
          </cell>
          <cell r="I276">
            <v>8463</v>
          </cell>
          <cell r="J276">
            <v>6992</v>
          </cell>
          <cell r="K276" t="str">
            <v>N</v>
          </cell>
          <cell r="L276">
            <v>0</v>
          </cell>
          <cell r="M276">
            <v>0</v>
          </cell>
          <cell r="N276">
            <v>0</v>
          </cell>
          <cell r="O276">
            <v>0</v>
          </cell>
          <cell r="P276">
            <v>0</v>
          </cell>
          <cell r="Q276">
            <v>0</v>
          </cell>
          <cell r="R276">
            <v>0</v>
          </cell>
          <cell r="S276">
            <v>4545</v>
          </cell>
          <cell r="T276">
            <v>4894</v>
          </cell>
          <cell r="U276">
            <v>4894</v>
          </cell>
          <cell r="V276">
            <v>4545</v>
          </cell>
          <cell r="W276">
            <v>0</v>
          </cell>
          <cell r="X276" t="str">
            <v>A3</v>
          </cell>
          <cell r="Y276">
            <v>0.35</v>
          </cell>
          <cell r="Z276">
            <v>0.3</v>
          </cell>
          <cell r="AA276">
            <v>0.3</v>
          </cell>
          <cell r="AB276">
            <v>0.35</v>
          </cell>
          <cell r="AC276">
            <v>0</v>
          </cell>
          <cell r="AD276">
            <v>0</v>
          </cell>
          <cell r="AE276" t="str">
            <v>SUPPORT</v>
          </cell>
          <cell r="AF276" t="str">
            <v>BDS DIRECT SUPPORT</v>
          </cell>
          <cell r="AG276" t="str">
            <v>INITIAL SALE</v>
          </cell>
          <cell r="AH276" t="str">
            <v>HW SUPPORT</v>
          </cell>
          <cell r="AI276" t="str">
            <v>132-12</v>
          </cell>
          <cell r="AJ276" t="str">
            <v>N/A</v>
          </cell>
          <cell r="AK276" t="str">
            <v>None</v>
          </cell>
          <cell r="AL276">
            <v>40</v>
          </cell>
          <cell r="AM276">
            <v>0</v>
          </cell>
        </row>
        <row r="277">
          <cell r="F277" t="str">
            <v>6740B-SVL-RTF-3</v>
          </cell>
          <cell r="G277" t="str">
            <v>ESSENTIAL RTN TO FACTORY SUPPORT,  BR-VDX6740 64port - BUNDLE, SW support for VCS &amp; FCoE licenses</v>
          </cell>
          <cell r="H277" t="str">
            <v>G620 MID-MOUNT RACK KIT for 2 post racks</v>
          </cell>
          <cell r="I277">
            <v>12249</v>
          </cell>
          <cell r="J277">
            <v>10120</v>
          </cell>
          <cell r="K277" t="str">
            <v>N</v>
          </cell>
          <cell r="L277">
            <v>0</v>
          </cell>
          <cell r="M277">
            <v>0</v>
          </cell>
          <cell r="N277">
            <v>0</v>
          </cell>
          <cell r="O277">
            <v>0</v>
          </cell>
          <cell r="P277">
            <v>0</v>
          </cell>
          <cell r="Q277">
            <v>0</v>
          </cell>
          <cell r="R277">
            <v>0</v>
          </cell>
          <cell r="S277">
            <v>6578</v>
          </cell>
          <cell r="T277">
            <v>7084</v>
          </cell>
          <cell r="U277">
            <v>7084</v>
          </cell>
          <cell r="V277">
            <v>6578</v>
          </cell>
          <cell r="W277">
            <v>0</v>
          </cell>
          <cell r="X277" t="str">
            <v>A3</v>
          </cell>
          <cell r="Y277">
            <v>0.35</v>
          </cell>
          <cell r="Z277">
            <v>0.3</v>
          </cell>
          <cell r="AA277">
            <v>0.3</v>
          </cell>
          <cell r="AB277">
            <v>0.35</v>
          </cell>
          <cell r="AC277">
            <v>0</v>
          </cell>
          <cell r="AD277">
            <v>0</v>
          </cell>
          <cell r="AE277" t="str">
            <v>SUPPORT</v>
          </cell>
          <cell r="AF277" t="str">
            <v>BDS DIRECT SUPPORT</v>
          </cell>
          <cell r="AG277" t="str">
            <v>INITIAL SALE</v>
          </cell>
          <cell r="AH277" t="str">
            <v>HW SUPPORT</v>
          </cell>
          <cell r="AI277" t="str">
            <v>132-12</v>
          </cell>
          <cell r="AJ277" t="str">
            <v>N/A</v>
          </cell>
          <cell r="AK277" t="str">
            <v>None</v>
          </cell>
          <cell r="AL277">
            <v>40</v>
          </cell>
          <cell r="AM277">
            <v>0</v>
          </cell>
        </row>
        <row r="278">
          <cell r="F278" t="str">
            <v>6740B-SVL-RTF-4</v>
          </cell>
          <cell r="G278" t="str">
            <v>ESSENTIAL RTN TO FACTORY SUPPORT,  BR-VDX6740 64port - BUNDLE, SW support for VCS &amp; FCoE licenses</v>
          </cell>
          <cell r="H278" t="str">
            <v>G620 MID-MOUNT RACK KIT for 2 post racks</v>
          </cell>
          <cell r="I278">
            <v>16331</v>
          </cell>
          <cell r="J278">
            <v>13493</v>
          </cell>
          <cell r="K278" t="str">
            <v>N</v>
          </cell>
          <cell r="L278">
            <v>0</v>
          </cell>
          <cell r="M278">
            <v>0</v>
          </cell>
          <cell r="N278">
            <v>0</v>
          </cell>
          <cell r="O278">
            <v>0</v>
          </cell>
          <cell r="P278">
            <v>0</v>
          </cell>
          <cell r="Q278">
            <v>0</v>
          </cell>
          <cell r="R278">
            <v>0</v>
          </cell>
          <cell r="S278">
            <v>8771</v>
          </cell>
          <cell r="T278">
            <v>9445</v>
          </cell>
          <cell r="U278">
            <v>9445</v>
          </cell>
          <cell r="V278">
            <v>8771</v>
          </cell>
          <cell r="W278">
            <v>0</v>
          </cell>
          <cell r="X278" t="str">
            <v>A3</v>
          </cell>
          <cell r="Y278">
            <v>0.35</v>
          </cell>
          <cell r="Z278">
            <v>0.3</v>
          </cell>
          <cell r="AA278">
            <v>0.3</v>
          </cell>
          <cell r="AB278">
            <v>0.35</v>
          </cell>
          <cell r="AC278">
            <v>0</v>
          </cell>
          <cell r="AD278">
            <v>0</v>
          </cell>
          <cell r="AE278" t="str">
            <v>SUPPORT</v>
          </cell>
          <cell r="AF278" t="str">
            <v>BDS DIRECT SUPPORT</v>
          </cell>
          <cell r="AG278" t="str">
            <v>INITIAL SALE</v>
          </cell>
          <cell r="AH278" t="str">
            <v>HW SUPPORT</v>
          </cell>
          <cell r="AI278" t="str">
            <v>132-12</v>
          </cell>
          <cell r="AJ278" t="str">
            <v>N/A</v>
          </cell>
          <cell r="AK278" t="str">
            <v>None</v>
          </cell>
          <cell r="AL278">
            <v>40</v>
          </cell>
          <cell r="AM278">
            <v>0</v>
          </cell>
        </row>
        <row r="279">
          <cell r="F279" t="str">
            <v>6740B-SVL-RTF-5</v>
          </cell>
          <cell r="G279" t="str">
            <v>ESSENTIAL RTN TO FACTORY SUPPORT,  BR-VDX6740 64port - BUNDLE, SW support for VCS &amp; FCoE licenses</v>
          </cell>
          <cell r="H279" t="str">
            <v>G620 MID-MOUNT RACK KIT for 2 post racks</v>
          </cell>
          <cell r="I279">
            <v>20414</v>
          </cell>
          <cell r="J279">
            <v>16867</v>
          </cell>
          <cell r="K279" t="str">
            <v>N</v>
          </cell>
          <cell r="L279">
            <v>0</v>
          </cell>
          <cell r="M279">
            <v>0</v>
          </cell>
          <cell r="N279">
            <v>0</v>
          </cell>
          <cell r="O279">
            <v>0</v>
          </cell>
          <cell r="P279">
            <v>0</v>
          </cell>
          <cell r="Q279">
            <v>0</v>
          </cell>
          <cell r="R279">
            <v>0</v>
          </cell>
          <cell r="S279">
            <v>10963</v>
          </cell>
          <cell r="T279">
            <v>11807</v>
          </cell>
          <cell r="U279">
            <v>11807</v>
          </cell>
          <cell r="V279">
            <v>10963</v>
          </cell>
          <cell r="W279">
            <v>0</v>
          </cell>
          <cell r="X279" t="str">
            <v>A3</v>
          </cell>
          <cell r="Y279">
            <v>0.35</v>
          </cell>
          <cell r="Z279">
            <v>0.3</v>
          </cell>
          <cell r="AA279">
            <v>0.3</v>
          </cell>
          <cell r="AB279">
            <v>0.35</v>
          </cell>
          <cell r="AC279">
            <v>0</v>
          </cell>
          <cell r="AD279">
            <v>0</v>
          </cell>
          <cell r="AE279" t="str">
            <v>SUPPORT</v>
          </cell>
          <cell r="AF279" t="str">
            <v>BDS DIRECT SUPPORT</v>
          </cell>
          <cell r="AG279" t="str">
            <v>INITIAL SALE</v>
          </cell>
          <cell r="AH279" t="str">
            <v>HW SUPPORT</v>
          </cell>
          <cell r="AI279" t="str">
            <v>132-12</v>
          </cell>
          <cell r="AJ279" t="str">
            <v>N/A</v>
          </cell>
          <cell r="AK279" t="str">
            <v>None</v>
          </cell>
          <cell r="AL279">
            <v>40</v>
          </cell>
          <cell r="AM279">
            <v>0</v>
          </cell>
        </row>
        <row r="280">
          <cell r="F280" t="str">
            <v>6740B-SVL-SECUPLIFT-1</v>
          </cell>
          <cell r="G280" t="str">
            <v>SECURE UPLIFT SUPPORT,  BR-VDX6740 64port - BUNDLE, SW support for VCS &amp; FCoE licenses</v>
          </cell>
          <cell r="H280" t="str">
            <v>G620 MID-MOUNT RACK KIT for 2 post racks</v>
          </cell>
          <cell r="I280">
            <v>150</v>
          </cell>
          <cell r="J280">
            <v>500</v>
          </cell>
          <cell r="K280" t="str">
            <v>N</v>
          </cell>
          <cell r="L280">
            <v>0</v>
          </cell>
          <cell r="M280">
            <v>0</v>
          </cell>
          <cell r="N280">
            <v>0</v>
          </cell>
          <cell r="O280">
            <v>0</v>
          </cell>
          <cell r="P280">
            <v>0</v>
          </cell>
          <cell r="Q280">
            <v>0</v>
          </cell>
          <cell r="R280">
            <v>0</v>
          </cell>
          <cell r="S280">
            <v>325</v>
          </cell>
          <cell r="T280">
            <v>350</v>
          </cell>
          <cell r="U280">
            <v>350</v>
          </cell>
          <cell r="V280">
            <v>325</v>
          </cell>
          <cell r="W280">
            <v>0</v>
          </cell>
          <cell r="X280" t="str">
            <v>A3</v>
          </cell>
          <cell r="Y280">
            <v>0.35</v>
          </cell>
          <cell r="Z280">
            <v>0.3</v>
          </cell>
          <cell r="AA280">
            <v>0.3</v>
          </cell>
          <cell r="AB280">
            <v>0.35</v>
          </cell>
          <cell r="AC280">
            <v>0</v>
          </cell>
          <cell r="AD280">
            <v>0</v>
          </cell>
          <cell r="AE280" t="str">
            <v>SUPPORT</v>
          </cell>
          <cell r="AF280" t="str">
            <v>BDS DIRECT SUPPORT</v>
          </cell>
          <cell r="AG280" t="str">
            <v>INITIAL SALE</v>
          </cell>
          <cell r="AH280" t="str">
            <v>HW SUPPORT</v>
          </cell>
          <cell r="AI280" t="str">
            <v>132-12</v>
          </cell>
          <cell r="AJ280" t="str">
            <v>N/A</v>
          </cell>
          <cell r="AK280" t="str">
            <v>None</v>
          </cell>
          <cell r="AL280">
            <v>40</v>
          </cell>
          <cell r="AM280">
            <v>0</v>
          </cell>
        </row>
        <row r="281">
          <cell r="F281" t="str">
            <v>6740B-SVL-SECUPLIFT-2</v>
          </cell>
          <cell r="G281" t="str">
            <v>SECURE UPLIFT SUPPORT,  BR-VDX6740 64port - BUNDLE, SW support for VCS &amp; FCoE licenses</v>
          </cell>
          <cell r="H281" t="str">
            <v>G620 MID-MOUNT RACK KIT for 2 post racks</v>
          </cell>
          <cell r="I281">
            <v>285</v>
          </cell>
          <cell r="J281">
            <v>950</v>
          </cell>
          <cell r="K281" t="str">
            <v>N</v>
          </cell>
          <cell r="L281">
            <v>0</v>
          </cell>
          <cell r="M281">
            <v>0</v>
          </cell>
          <cell r="N281">
            <v>0</v>
          </cell>
          <cell r="O281">
            <v>0</v>
          </cell>
          <cell r="P281">
            <v>0</v>
          </cell>
          <cell r="Q281">
            <v>0</v>
          </cell>
          <cell r="R281">
            <v>0</v>
          </cell>
          <cell r="S281">
            <v>618</v>
          </cell>
          <cell r="T281">
            <v>665</v>
          </cell>
          <cell r="U281">
            <v>665</v>
          </cell>
          <cell r="V281">
            <v>618</v>
          </cell>
          <cell r="W281">
            <v>0</v>
          </cell>
          <cell r="X281" t="str">
            <v>A3</v>
          </cell>
          <cell r="Y281">
            <v>0.35</v>
          </cell>
          <cell r="Z281">
            <v>0.3</v>
          </cell>
          <cell r="AA281">
            <v>0.3</v>
          </cell>
          <cell r="AB281">
            <v>0.35</v>
          </cell>
          <cell r="AC281">
            <v>0</v>
          </cell>
          <cell r="AD281">
            <v>0</v>
          </cell>
          <cell r="AE281" t="str">
            <v>SUPPORT</v>
          </cell>
          <cell r="AF281" t="str">
            <v>BDS DIRECT SUPPORT</v>
          </cell>
          <cell r="AG281" t="str">
            <v>INITIAL SALE</v>
          </cell>
          <cell r="AH281" t="str">
            <v>HW SUPPORT</v>
          </cell>
          <cell r="AI281" t="str">
            <v>132-12</v>
          </cell>
          <cell r="AJ281" t="str">
            <v>N/A</v>
          </cell>
          <cell r="AK281" t="str">
            <v>None</v>
          </cell>
          <cell r="AL281">
            <v>40</v>
          </cell>
          <cell r="AM281">
            <v>0</v>
          </cell>
        </row>
        <row r="282">
          <cell r="F282" t="str">
            <v>6740B-SVL-SECUPLIFT-3</v>
          </cell>
          <cell r="G282" t="str">
            <v>SECURE UPLIFT SUPPORT,  BR-VDX6740 64port - BUNDLE, SW support for VCS &amp; FCoE licenses</v>
          </cell>
          <cell r="H282" t="str">
            <v>G620 MID-MOUNT RACK KIT for 2 post racks</v>
          </cell>
          <cell r="I282">
            <v>413</v>
          </cell>
          <cell r="J282">
            <v>1375</v>
          </cell>
          <cell r="K282" t="str">
            <v>N</v>
          </cell>
          <cell r="L282">
            <v>0</v>
          </cell>
          <cell r="M282">
            <v>0</v>
          </cell>
          <cell r="N282">
            <v>0</v>
          </cell>
          <cell r="O282">
            <v>0</v>
          </cell>
          <cell r="P282">
            <v>0</v>
          </cell>
          <cell r="Q282">
            <v>0</v>
          </cell>
          <cell r="R282">
            <v>0</v>
          </cell>
          <cell r="S282">
            <v>894</v>
          </cell>
          <cell r="T282">
            <v>963</v>
          </cell>
          <cell r="U282">
            <v>963</v>
          </cell>
          <cell r="V282">
            <v>894</v>
          </cell>
          <cell r="W282">
            <v>0</v>
          </cell>
          <cell r="X282" t="str">
            <v>A3</v>
          </cell>
          <cell r="Y282">
            <v>0.35</v>
          </cell>
          <cell r="Z282">
            <v>0.3</v>
          </cell>
          <cell r="AA282">
            <v>0.3</v>
          </cell>
          <cell r="AB282">
            <v>0.35</v>
          </cell>
          <cell r="AC282">
            <v>0</v>
          </cell>
          <cell r="AD282">
            <v>0</v>
          </cell>
          <cell r="AE282" t="str">
            <v>SUPPORT</v>
          </cell>
          <cell r="AF282" t="str">
            <v>BDS DIRECT SUPPORT</v>
          </cell>
          <cell r="AG282" t="str">
            <v>INITIAL SALE</v>
          </cell>
          <cell r="AH282" t="str">
            <v>HW SUPPORT</v>
          </cell>
          <cell r="AI282" t="str">
            <v>132-12</v>
          </cell>
          <cell r="AJ282" t="str">
            <v>N/A</v>
          </cell>
          <cell r="AK282" t="str">
            <v>None</v>
          </cell>
          <cell r="AL282">
            <v>40</v>
          </cell>
          <cell r="AM282">
            <v>0</v>
          </cell>
        </row>
        <row r="283">
          <cell r="F283" t="str">
            <v>6740B-SVL-SECUPLIFT-4</v>
          </cell>
          <cell r="G283" t="str">
            <v>SECURE UPLIFT SUPPORT,  BR-VDX6740 64port - BUNDLE, SW support for VCS &amp; FCoE licenses</v>
          </cell>
          <cell r="H283" t="str">
            <v>G620 MID-MOUNT RACK KIT for 2 post racks</v>
          </cell>
          <cell r="I283">
            <v>550</v>
          </cell>
          <cell r="J283">
            <v>1833</v>
          </cell>
          <cell r="K283" t="str">
            <v>N</v>
          </cell>
          <cell r="L283">
            <v>0</v>
          </cell>
          <cell r="M283">
            <v>0</v>
          </cell>
          <cell r="N283">
            <v>0</v>
          </cell>
          <cell r="O283">
            <v>0</v>
          </cell>
          <cell r="P283">
            <v>0</v>
          </cell>
          <cell r="Q283">
            <v>0</v>
          </cell>
          <cell r="R283">
            <v>0</v>
          </cell>
          <cell r="S283">
            <v>1192</v>
          </cell>
          <cell r="T283">
            <v>1283</v>
          </cell>
          <cell r="U283">
            <v>1283</v>
          </cell>
          <cell r="V283">
            <v>1192</v>
          </cell>
          <cell r="W283">
            <v>0</v>
          </cell>
          <cell r="X283" t="str">
            <v>A3</v>
          </cell>
          <cell r="Y283">
            <v>0.35</v>
          </cell>
          <cell r="Z283">
            <v>0.3</v>
          </cell>
          <cell r="AA283">
            <v>0.3</v>
          </cell>
          <cell r="AB283">
            <v>0.35</v>
          </cell>
          <cell r="AC283">
            <v>0</v>
          </cell>
          <cell r="AD283">
            <v>0</v>
          </cell>
          <cell r="AE283" t="str">
            <v>SUPPORT</v>
          </cell>
          <cell r="AF283" t="str">
            <v>BDS DIRECT SUPPORT</v>
          </cell>
          <cell r="AG283" t="str">
            <v>INITIAL SALE</v>
          </cell>
          <cell r="AH283" t="str">
            <v>HW SUPPORT</v>
          </cell>
          <cell r="AI283" t="str">
            <v>132-12</v>
          </cell>
          <cell r="AJ283" t="str">
            <v>N/A</v>
          </cell>
          <cell r="AK283" t="str">
            <v>None</v>
          </cell>
          <cell r="AL283">
            <v>40</v>
          </cell>
          <cell r="AM283">
            <v>0</v>
          </cell>
        </row>
        <row r="284">
          <cell r="F284" t="str">
            <v>6740B-SVL-SECUPLIFT-5</v>
          </cell>
          <cell r="G284" t="str">
            <v>SECURE UPLIFT SUPPORT,  BR-VDX6740 64port - BUNDLE, SW support for VCS &amp; FCoE licenses</v>
          </cell>
          <cell r="H284" t="str">
            <v>G620 MID-MOUNT RACK KIT for 2 post racks</v>
          </cell>
          <cell r="I284">
            <v>688</v>
          </cell>
          <cell r="J284">
            <v>2292</v>
          </cell>
          <cell r="K284" t="str">
            <v>N</v>
          </cell>
          <cell r="L284">
            <v>0</v>
          </cell>
          <cell r="M284">
            <v>0</v>
          </cell>
          <cell r="N284">
            <v>0</v>
          </cell>
          <cell r="O284">
            <v>0</v>
          </cell>
          <cell r="P284">
            <v>0</v>
          </cell>
          <cell r="Q284">
            <v>0</v>
          </cell>
          <cell r="R284">
            <v>0</v>
          </cell>
          <cell r="S284">
            <v>1490</v>
          </cell>
          <cell r="T284">
            <v>1604</v>
          </cell>
          <cell r="U284">
            <v>1604</v>
          </cell>
          <cell r="V284">
            <v>1490</v>
          </cell>
          <cell r="W284">
            <v>0</v>
          </cell>
          <cell r="X284" t="str">
            <v>A3</v>
          </cell>
          <cell r="Y284">
            <v>0.35</v>
          </cell>
          <cell r="Z284">
            <v>0.3</v>
          </cell>
          <cell r="AA284">
            <v>0.3</v>
          </cell>
          <cell r="AB284">
            <v>0.35</v>
          </cell>
          <cell r="AC284">
            <v>0</v>
          </cell>
          <cell r="AD284">
            <v>0</v>
          </cell>
          <cell r="AE284" t="str">
            <v>SUPPORT</v>
          </cell>
          <cell r="AF284" t="str">
            <v>BDS DIRECT SUPPORT</v>
          </cell>
          <cell r="AG284" t="str">
            <v>INITIAL SALE</v>
          </cell>
          <cell r="AH284" t="str">
            <v>HW SUPPORT</v>
          </cell>
          <cell r="AI284" t="str">
            <v>132-12</v>
          </cell>
          <cell r="AJ284" t="str">
            <v>N/A</v>
          </cell>
          <cell r="AK284" t="str">
            <v>None</v>
          </cell>
          <cell r="AL284">
            <v>40</v>
          </cell>
          <cell r="AM284">
            <v>0</v>
          </cell>
        </row>
        <row r="285">
          <cell r="F285" t="str">
            <v>6740-COD-SVL-4OS-1</v>
          </cell>
          <cell r="G285" t="str">
            <v>ESSENTIAL 4HR ONSITE SUPPORT,  VDX6740T-1G Capacity on demand (COD) license</v>
          </cell>
          <cell r="H285" t="str">
            <v>G620 MID-MOUNT RACK KIT for 2 post racks</v>
          </cell>
          <cell r="I285">
            <v>660</v>
          </cell>
          <cell r="J285">
            <v>660</v>
          </cell>
          <cell r="K285" t="str">
            <v>N</v>
          </cell>
          <cell r="L285">
            <v>0</v>
          </cell>
          <cell r="M285">
            <v>0</v>
          </cell>
          <cell r="N285">
            <v>0</v>
          </cell>
          <cell r="O285">
            <v>0</v>
          </cell>
          <cell r="P285">
            <v>0</v>
          </cell>
          <cell r="Q285">
            <v>0</v>
          </cell>
          <cell r="R285">
            <v>0</v>
          </cell>
          <cell r="S285">
            <v>429</v>
          </cell>
          <cell r="T285">
            <v>462</v>
          </cell>
          <cell r="U285">
            <v>462</v>
          </cell>
          <cell r="V285">
            <v>429</v>
          </cell>
          <cell r="W285">
            <v>0</v>
          </cell>
          <cell r="X285" t="str">
            <v>A3</v>
          </cell>
          <cell r="Y285">
            <v>0.35</v>
          </cell>
          <cell r="Z285">
            <v>0.3</v>
          </cell>
          <cell r="AA285">
            <v>0.3</v>
          </cell>
          <cell r="AB285">
            <v>0.35</v>
          </cell>
          <cell r="AC285">
            <v>0</v>
          </cell>
          <cell r="AD285">
            <v>0</v>
          </cell>
          <cell r="AE285" t="str">
            <v>SUPPORT</v>
          </cell>
          <cell r="AF285" t="str">
            <v>BDS DIRECT SUPPORT</v>
          </cell>
          <cell r="AG285" t="str">
            <v>INITIAL SALE</v>
          </cell>
          <cell r="AH285" t="str">
            <v>SW SUPPORT</v>
          </cell>
          <cell r="AI285" t="str">
            <v>132-34</v>
          </cell>
          <cell r="AJ285" t="str">
            <v>N/A</v>
          </cell>
          <cell r="AK285" t="str">
            <v>None</v>
          </cell>
          <cell r="AL285">
            <v>40</v>
          </cell>
          <cell r="AM285">
            <v>0</v>
          </cell>
        </row>
        <row r="286">
          <cell r="F286" t="str">
            <v>6740-COD-SVL-4OS-2</v>
          </cell>
          <cell r="G286" t="str">
            <v>ESSENTIAL 4HR ONSITE SUPPORT,  VDX6740T-1G Capacity on demand (COD) license</v>
          </cell>
          <cell r="H286" t="str">
            <v>G620 MID-MOUNT RACK KIT for 2 post racks</v>
          </cell>
          <cell r="I286">
            <v>1254</v>
          </cell>
          <cell r="J286">
            <v>1254</v>
          </cell>
          <cell r="K286" t="str">
            <v>N</v>
          </cell>
          <cell r="L286">
            <v>0</v>
          </cell>
          <cell r="M286">
            <v>0</v>
          </cell>
          <cell r="N286">
            <v>0</v>
          </cell>
          <cell r="O286">
            <v>0</v>
          </cell>
          <cell r="P286">
            <v>0</v>
          </cell>
          <cell r="Q286">
            <v>0</v>
          </cell>
          <cell r="R286">
            <v>0</v>
          </cell>
          <cell r="S286">
            <v>815</v>
          </cell>
          <cell r="T286">
            <v>878</v>
          </cell>
          <cell r="U286">
            <v>878</v>
          </cell>
          <cell r="V286">
            <v>815</v>
          </cell>
          <cell r="W286">
            <v>0</v>
          </cell>
          <cell r="X286" t="str">
            <v>A3</v>
          </cell>
          <cell r="Y286">
            <v>0.35</v>
          </cell>
          <cell r="Z286">
            <v>0.3</v>
          </cell>
          <cell r="AA286">
            <v>0.3</v>
          </cell>
          <cell r="AB286">
            <v>0.35</v>
          </cell>
          <cell r="AC286">
            <v>0</v>
          </cell>
          <cell r="AD286">
            <v>0</v>
          </cell>
          <cell r="AE286" t="str">
            <v>SUPPORT</v>
          </cell>
          <cell r="AF286" t="str">
            <v>BDS DIRECT SUPPORT</v>
          </cell>
          <cell r="AG286" t="str">
            <v>INITIAL SALE</v>
          </cell>
          <cell r="AH286" t="str">
            <v>SW SUPPORT</v>
          </cell>
          <cell r="AI286" t="str">
            <v>132-34</v>
          </cell>
          <cell r="AJ286" t="str">
            <v>N/A</v>
          </cell>
          <cell r="AK286" t="str">
            <v>None</v>
          </cell>
          <cell r="AL286">
            <v>40</v>
          </cell>
          <cell r="AM286">
            <v>0</v>
          </cell>
        </row>
        <row r="287">
          <cell r="F287" t="str">
            <v>6740-COD-SVL-4OS-3</v>
          </cell>
          <cell r="G287" t="str">
            <v>ESSENTIAL 4HR ONSITE SUPPORT,  VDX6740T-1G Capacity on demand (COD) license</v>
          </cell>
          <cell r="H287" t="str">
            <v>G620 MID-MOUNT RACK KIT for 2 post racks</v>
          </cell>
          <cell r="I287">
            <v>1815</v>
          </cell>
          <cell r="J287">
            <v>1815</v>
          </cell>
          <cell r="K287" t="str">
            <v>N</v>
          </cell>
          <cell r="L287">
            <v>0</v>
          </cell>
          <cell r="M287">
            <v>0</v>
          </cell>
          <cell r="N287">
            <v>0</v>
          </cell>
          <cell r="O287">
            <v>0</v>
          </cell>
          <cell r="P287">
            <v>0</v>
          </cell>
          <cell r="Q287">
            <v>0</v>
          </cell>
          <cell r="R287">
            <v>0</v>
          </cell>
          <cell r="S287">
            <v>1180</v>
          </cell>
          <cell r="T287">
            <v>1271</v>
          </cell>
          <cell r="U287">
            <v>1271</v>
          </cell>
          <cell r="V287">
            <v>1180</v>
          </cell>
          <cell r="W287">
            <v>0</v>
          </cell>
          <cell r="X287" t="str">
            <v>A3</v>
          </cell>
          <cell r="Y287">
            <v>0.35</v>
          </cell>
          <cell r="Z287">
            <v>0.3</v>
          </cell>
          <cell r="AA287">
            <v>0.3</v>
          </cell>
          <cell r="AB287">
            <v>0.35</v>
          </cell>
          <cell r="AC287">
            <v>0</v>
          </cell>
          <cell r="AD287">
            <v>0</v>
          </cell>
          <cell r="AE287" t="str">
            <v>SUPPORT</v>
          </cell>
          <cell r="AF287" t="str">
            <v>BDS DIRECT SUPPORT</v>
          </cell>
          <cell r="AG287" t="str">
            <v>INITIAL SALE</v>
          </cell>
          <cell r="AH287" t="str">
            <v>SW SUPPORT</v>
          </cell>
          <cell r="AI287" t="str">
            <v>132-34</v>
          </cell>
          <cell r="AJ287" t="str">
            <v>N/A</v>
          </cell>
          <cell r="AK287" t="str">
            <v>None</v>
          </cell>
          <cell r="AL287">
            <v>40</v>
          </cell>
          <cell r="AM287">
            <v>0</v>
          </cell>
        </row>
        <row r="288">
          <cell r="F288" t="str">
            <v>6740-COD-SVL-4OS-4</v>
          </cell>
          <cell r="G288" t="str">
            <v>ESSENTIAL 4HR ONSITE SUPPORT,  VDX6740T-1G Capacity on demand (COD) license</v>
          </cell>
          <cell r="H288" t="str">
            <v>G620 MID-MOUNT RACK KIT for 2 post racks</v>
          </cell>
          <cell r="I288">
            <v>2420</v>
          </cell>
          <cell r="J288">
            <v>2420</v>
          </cell>
          <cell r="K288" t="str">
            <v>N</v>
          </cell>
          <cell r="L288">
            <v>0</v>
          </cell>
          <cell r="M288">
            <v>0</v>
          </cell>
          <cell r="N288">
            <v>0</v>
          </cell>
          <cell r="O288">
            <v>0</v>
          </cell>
          <cell r="P288">
            <v>0</v>
          </cell>
          <cell r="Q288">
            <v>0</v>
          </cell>
          <cell r="R288">
            <v>0</v>
          </cell>
          <cell r="S288">
            <v>1573</v>
          </cell>
          <cell r="T288">
            <v>1694</v>
          </cell>
          <cell r="U288">
            <v>1694</v>
          </cell>
          <cell r="V288">
            <v>1573</v>
          </cell>
          <cell r="W288">
            <v>0</v>
          </cell>
          <cell r="X288" t="str">
            <v>A3</v>
          </cell>
          <cell r="Y288">
            <v>0.35</v>
          </cell>
          <cell r="Z288">
            <v>0.3</v>
          </cell>
          <cell r="AA288">
            <v>0.3</v>
          </cell>
          <cell r="AB288">
            <v>0.35</v>
          </cell>
          <cell r="AC288">
            <v>0</v>
          </cell>
          <cell r="AD288">
            <v>0</v>
          </cell>
          <cell r="AE288" t="str">
            <v>SUPPORT</v>
          </cell>
          <cell r="AF288" t="str">
            <v>BDS DIRECT SUPPORT</v>
          </cell>
          <cell r="AG288" t="str">
            <v>INITIAL SALE</v>
          </cell>
          <cell r="AH288" t="str">
            <v>SW SUPPORT</v>
          </cell>
          <cell r="AI288" t="str">
            <v>132-34</v>
          </cell>
          <cell r="AJ288" t="str">
            <v>N/A</v>
          </cell>
          <cell r="AK288" t="str">
            <v>None</v>
          </cell>
          <cell r="AL288">
            <v>40</v>
          </cell>
          <cell r="AM288">
            <v>0</v>
          </cell>
        </row>
        <row r="289">
          <cell r="F289" t="str">
            <v>6740-COD-SVL-4OS-5</v>
          </cell>
          <cell r="G289" t="str">
            <v>ESSENTIAL 4HR ONSITE SUPPORT,  VDX6740T-1G Capacity on demand (COD) license</v>
          </cell>
          <cell r="H289" t="str">
            <v>G620 MID-MOUNT RACK KIT for 2 post racks</v>
          </cell>
          <cell r="I289">
            <v>3025</v>
          </cell>
          <cell r="J289">
            <v>3025</v>
          </cell>
          <cell r="K289" t="str">
            <v>N</v>
          </cell>
          <cell r="L289">
            <v>0</v>
          </cell>
          <cell r="M289">
            <v>0</v>
          </cell>
          <cell r="N289">
            <v>0</v>
          </cell>
          <cell r="O289">
            <v>0</v>
          </cell>
          <cell r="P289">
            <v>0</v>
          </cell>
          <cell r="Q289">
            <v>0</v>
          </cell>
          <cell r="R289">
            <v>0</v>
          </cell>
          <cell r="S289">
            <v>1966</v>
          </cell>
          <cell r="T289">
            <v>2118</v>
          </cell>
          <cell r="U289">
            <v>2118</v>
          </cell>
          <cell r="V289">
            <v>1966</v>
          </cell>
          <cell r="W289">
            <v>0</v>
          </cell>
          <cell r="X289" t="str">
            <v>A3</v>
          </cell>
          <cell r="Y289">
            <v>0.35</v>
          </cell>
          <cell r="Z289">
            <v>0.3</v>
          </cell>
          <cell r="AA289">
            <v>0.3</v>
          </cell>
          <cell r="AB289">
            <v>0.35</v>
          </cell>
          <cell r="AC289">
            <v>0</v>
          </cell>
          <cell r="AD289">
            <v>0</v>
          </cell>
          <cell r="AE289" t="str">
            <v>SUPPORT</v>
          </cell>
          <cell r="AF289" t="str">
            <v>BDS DIRECT SUPPORT</v>
          </cell>
          <cell r="AG289" t="str">
            <v>INITIAL SALE</v>
          </cell>
          <cell r="AH289" t="str">
            <v>SW SUPPORT</v>
          </cell>
          <cell r="AI289" t="str">
            <v>132-34</v>
          </cell>
          <cell r="AJ289" t="str">
            <v>N/A</v>
          </cell>
          <cell r="AK289" t="str">
            <v>None</v>
          </cell>
          <cell r="AL289">
            <v>40</v>
          </cell>
          <cell r="AM289">
            <v>0</v>
          </cell>
        </row>
        <row r="290">
          <cell r="F290" t="str">
            <v>6740-COD-SVL-4P-1</v>
          </cell>
          <cell r="G290" t="str">
            <v>ESSENTIAL 4HR PARTS ONLY SUPPORT,  VDX6740T-1G Capacity on demand (COD) license</v>
          </cell>
          <cell r="H290" t="str">
            <v>G620 MID-MOUNT RACK KIT for 2 post racks</v>
          </cell>
          <cell r="I290">
            <v>530</v>
          </cell>
          <cell r="J290">
            <v>530</v>
          </cell>
          <cell r="K290" t="str">
            <v>N</v>
          </cell>
          <cell r="L290">
            <v>0</v>
          </cell>
          <cell r="M290">
            <v>0</v>
          </cell>
          <cell r="N290">
            <v>0</v>
          </cell>
          <cell r="O290">
            <v>0</v>
          </cell>
          <cell r="P290">
            <v>0</v>
          </cell>
          <cell r="Q290">
            <v>0</v>
          </cell>
          <cell r="R290">
            <v>0</v>
          </cell>
          <cell r="S290">
            <v>345</v>
          </cell>
          <cell r="T290">
            <v>371</v>
          </cell>
          <cell r="U290">
            <v>371</v>
          </cell>
          <cell r="V290">
            <v>345</v>
          </cell>
          <cell r="W290">
            <v>0</v>
          </cell>
          <cell r="X290" t="str">
            <v>A3</v>
          </cell>
          <cell r="Y290">
            <v>0.35</v>
          </cell>
          <cell r="Z290">
            <v>0.3</v>
          </cell>
          <cell r="AA290">
            <v>0.3</v>
          </cell>
          <cell r="AB290">
            <v>0.35</v>
          </cell>
          <cell r="AC290">
            <v>0</v>
          </cell>
          <cell r="AD290">
            <v>0</v>
          </cell>
          <cell r="AE290" t="str">
            <v>SUPPORT</v>
          </cell>
          <cell r="AF290" t="str">
            <v>BDS DIRECT SUPPORT</v>
          </cell>
          <cell r="AG290" t="str">
            <v>INITIAL SALE</v>
          </cell>
          <cell r="AH290" t="str">
            <v>SW SUPPORT</v>
          </cell>
          <cell r="AI290" t="str">
            <v>132-34</v>
          </cell>
          <cell r="AJ290" t="str">
            <v>N/A</v>
          </cell>
          <cell r="AK290" t="str">
            <v>None</v>
          </cell>
          <cell r="AL290">
            <v>40</v>
          </cell>
          <cell r="AM290">
            <v>0</v>
          </cell>
        </row>
        <row r="291">
          <cell r="F291" t="str">
            <v>6740-COD-SVL-4P-2</v>
          </cell>
          <cell r="G291" t="str">
            <v>ESSENTIAL 4HR PARTS ONLY SUPPORT,  VDX6740T-1G Capacity on demand (COD) license</v>
          </cell>
          <cell r="H291" t="str">
            <v>G620 MID-MOUNT RACK KIT for 2 post racks</v>
          </cell>
          <cell r="I291">
            <v>1007</v>
          </cell>
          <cell r="J291">
            <v>1007</v>
          </cell>
          <cell r="K291" t="str">
            <v>N</v>
          </cell>
          <cell r="L291">
            <v>0</v>
          </cell>
          <cell r="M291">
            <v>0</v>
          </cell>
          <cell r="N291">
            <v>0</v>
          </cell>
          <cell r="O291">
            <v>0</v>
          </cell>
          <cell r="P291">
            <v>0</v>
          </cell>
          <cell r="Q291">
            <v>0</v>
          </cell>
          <cell r="R291">
            <v>0</v>
          </cell>
          <cell r="S291">
            <v>655</v>
          </cell>
          <cell r="T291">
            <v>705</v>
          </cell>
          <cell r="U291">
            <v>705</v>
          </cell>
          <cell r="V291">
            <v>655</v>
          </cell>
          <cell r="W291">
            <v>0</v>
          </cell>
          <cell r="X291" t="str">
            <v>A3</v>
          </cell>
          <cell r="Y291">
            <v>0.35</v>
          </cell>
          <cell r="Z291">
            <v>0.3</v>
          </cell>
          <cell r="AA291">
            <v>0.3</v>
          </cell>
          <cell r="AB291">
            <v>0.35</v>
          </cell>
          <cell r="AC291">
            <v>0</v>
          </cell>
          <cell r="AD291">
            <v>0</v>
          </cell>
          <cell r="AE291" t="str">
            <v>SUPPORT</v>
          </cell>
          <cell r="AF291" t="str">
            <v>BDS DIRECT SUPPORT</v>
          </cell>
          <cell r="AG291" t="str">
            <v>INITIAL SALE</v>
          </cell>
          <cell r="AH291" t="str">
            <v>SW SUPPORT</v>
          </cell>
          <cell r="AI291" t="str">
            <v>132-34</v>
          </cell>
          <cell r="AJ291" t="str">
            <v>N/A</v>
          </cell>
          <cell r="AK291" t="str">
            <v>None</v>
          </cell>
          <cell r="AL291">
            <v>40</v>
          </cell>
          <cell r="AM291">
            <v>0</v>
          </cell>
        </row>
        <row r="292">
          <cell r="F292" t="str">
            <v>6740-COD-SVL-4P-3</v>
          </cell>
          <cell r="G292" t="str">
            <v>ESSENTIAL 4HR PARTS ONLY SUPPORT,  VDX6740T-1G Capacity on demand (COD) license</v>
          </cell>
          <cell r="H292" t="str">
            <v>G620 MID-MOUNT RACK KIT for 2 post racks</v>
          </cell>
          <cell r="I292">
            <v>1458</v>
          </cell>
          <cell r="J292">
            <v>1458</v>
          </cell>
          <cell r="K292" t="str">
            <v>N</v>
          </cell>
          <cell r="L292">
            <v>0</v>
          </cell>
          <cell r="M292">
            <v>0</v>
          </cell>
          <cell r="N292">
            <v>0</v>
          </cell>
          <cell r="O292">
            <v>0</v>
          </cell>
          <cell r="P292">
            <v>0</v>
          </cell>
          <cell r="Q292">
            <v>0</v>
          </cell>
          <cell r="R292">
            <v>0</v>
          </cell>
          <cell r="S292">
            <v>947</v>
          </cell>
          <cell r="T292">
            <v>1020</v>
          </cell>
          <cell r="U292">
            <v>1020</v>
          </cell>
          <cell r="V292">
            <v>947</v>
          </cell>
          <cell r="W292">
            <v>0</v>
          </cell>
          <cell r="X292" t="str">
            <v>A3</v>
          </cell>
          <cell r="Y292">
            <v>0.35</v>
          </cell>
          <cell r="Z292">
            <v>0.3</v>
          </cell>
          <cell r="AA292">
            <v>0.3</v>
          </cell>
          <cell r="AB292">
            <v>0.35</v>
          </cell>
          <cell r="AC292">
            <v>0</v>
          </cell>
          <cell r="AD292">
            <v>0</v>
          </cell>
          <cell r="AE292" t="str">
            <v>SUPPORT</v>
          </cell>
          <cell r="AF292" t="str">
            <v>BDS DIRECT SUPPORT</v>
          </cell>
          <cell r="AG292" t="str">
            <v>INITIAL SALE</v>
          </cell>
          <cell r="AH292" t="str">
            <v>SW SUPPORT</v>
          </cell>
          <cell r="AI292" t="str">
            <v>132-34</v>
          </cell>
          <cell r="AJ292" t="str">
            <v>N/A</v>
          </cell>
          <cell r="AK292" t="str">
            <v>None</v>
          </cell>
          <cell r="AL292">
            <v>40</v>
          </cell>
          <cell r="AM292">
            <v>0</v>
          </cell>
        </row>
        <row r="293">
          <cell r="F293" t="str">
            <v>6740-COD-SVL-4P-4</v>
          </cell>
          <cell r="G293" t="str">
            <v>ESSENTIAL 4HR PARTS ONLY SUPPORT,  VDX6740T-1G Capacity on demand (COD) license</v>
          </cell>
          <cell r="H293" t="str">
            <v>G620 MID-MOUNT RACK KIT for 2 post racks</v>
          </cell>
          <cell r="I293">
            <v>1943</v>
          </cell>
          <cell r="J293">
            <v>1943</v>
          </cell>
          <cell r="K293" t="str">
            <v>N</v>
          </cell>
          <cell r="L293">
            <v>0</v>
          </cell>
          <cell r="M293">
            <v>0</v>
          </cell>
          <cell r="N293">
            <v>0</v>
          </cell>
          <cell r="O293">
            <v>0</v>
          </cell>
          <cell r="P293">
            <v>0</v>
          </cell>
          <cell r="Q293">
            <v>0</v>
          </cell>
          <cell r="R293">
            <v>0</v>
          </cell>
          <cell r="S293">
            <v>1263</v>
          </cell>
          <cell r="T293">
            <v>1360</v>
          </cell>
          <cell r="U293">
            <v>1360</v>
          </cell>
          <cell r="V293">
            <v>1263</v>
          </cell>
          <cell r="W293">
            <v>0</v>
          </cell>
          <cell r="X293" t="str">
            <v>A3</v>
          </cell>
          <cell r="Y293">
            <v>0.35</v>
          </cell>
          <cell r="Z293">
            <v>0.3</v>
          </cell>
          <cell r="AA293">
            <v>0.3</v>
          </cell>
          <cell r="AB293">
            <v>0.35</v>
          </cell>
          <cell r="AC293">
            <v>0</v>
          </cell>
          <cell r="AD293">
            <v>0</v>
          </cell>
          <cell r="AE293" t="str">
            <v>SUPPORT</v>
          </cell>
          <cell r="AF293" t="str">
            <v>BDS DIRECT SUPPORT</v>
          </cell>
          <cell r="AG293" t="str">
            <v>INITIAL SALE</v>
          </cell>
          <cell r="AH293" t="str">
            <v>SW SUPPORT</v>
          </cell>
          <cell r="AI293" t="str">
            <v>132-34</v>
          </cell>
          <cell r="AJ293" t="str">
            <v>N/A</v>
          </cell>
          <cell r="AK293" t="str">
            <v>None</v>
          </cell>
          <cell r="AL293">
            <v>40</v>
          </cell>
          <cell r="AM293">
            <v>0</v>
          </cell>
        </row>
        <row r="294">
          <cell r="F294" t="str">
            <v>6740-COD-SVL-4P-5</v>
          </cell>
          <cell r="G294" t="str">
            <v>ESSENTIAL 4HR PARTS ONLY SUPPORT,  VDX6740T-1G Capacity on demand (COD) license</v>
          </cell>
          <cell r="H294" t="str">
            <v>G620 MID-MOUNT RACK KIT for 2 post racks</v>
          </cell>
          <cell r="I294">
            <v>2429</v>
          </cell>
          <cell r="J294">
            <v>2429</v>
          </cell>
          <cell r="K294" t="str">
            <v>N</v>
          </cell>
          <cell r="L294">
            <v>0</v>
          </cell>
          <cell r="M294">
            <v>0</v>
          </cell>
          <cell r="N294">
            <v>0</v>
          </cell>
          <cell r="O294">
            <v>0</v>
          </cell>
          <cell r="P294">
            <v>0</v>
          </cell>
          <cell r="Q294">
            <v>0</v>
          </cell>
          <cell r="R294">
            <v>0</v>
          </cell>
          <cell r="S294">
            <v>1579</v>
          </cell>
          <cell r="T294">
            <v>1700</v>
          </cell>
          <cell r="U294">
            <v>1700</v>
          </cell>
          <cell r="V294">
            <v>1579</v>
          </cell>
          <cell r="W294">
            <v>0</v>
          </cell>
          <cell r="X294" t="str">
            <v>A3</v>
          </cell>
          <cell r="Y294">
            <v>0.35</v>
          </cell>
          <cell r="Z294">
            <v>0.3</v>
          </cell>
          <cell r="AA294">
            <v>0.3</v>
          </cell>
          <cell r="AB294">
            <v>0.35</v>
          </cell>
          <cell r="AC294">
            <v>0</v>
          </cell>
          <cell r="AD294">
            <v>0</v>
          </cell>
          <cell r="AE294" t="str">
            <v>SUPPORT</v>
          </cell>
          <cell r="AF294" t="str">
            <v>BDS DIRECT SUPPORT</v>
          </cell>
          <cell r="AG294" t="str">
            <v>INITIAL SALE</v>
          </cell>
          <cell r="AH294" t="str">
            <v>SW SUPPORT</v>
          </cell>
          <cell r="AI294" t="str">
            <v>132-34</v>
          </cell>
          <cell r="AJ294" t="str">
            <v>N/A</v>
          </cell>
          <cell r="AK294" t="str">
            <v>None</v>
          </cell>
          <cell r="AL294">
            <v>40</v>
          </cell>
          <cell r="AM294">
            <v>0</v>
          </cell>
        </row>
        <row r="295">
          <cell r="F295" t="str">
            <v>6740-COD-SVL-NDO-1</v>
          </cell>
          <cell r="G295" t="str">
            <v>ESSENTIAL NBD ONSITE SUPPORT,  VDX6740T-1G Capacity on demand (COD) license</v>
          </cell>
          <cell r="H295" t="str">
            <v>G620 MID-MOUNT RACK KIT for 2 post racks</v>
          </cell>
          <cell r="I295">
            <v>415</v>
          </cell>
          <cell r="J295">
            <v>415</v>
          </cell>
          <cell r="K295" t="str">
            <v>N</v>
          </cell>
          <cell r="L295">
            <v>0</v>
          </cell>
          <cell r="M295">
            <v>0</v>
          </cell>
          <cell r="N295">
            <v>0</v>
          </cell>
          <cell r="O295">
            <v>0</v>
          </cell>
          <cell r="P295">
            <v>0</v>
          </cell>
          <cell r="Q295">
            <v>0</v>
          </cell>
          <cell r="R295">
            <v>0</v>
          </cell>
          <cell r="S295">
            <v>270</v>
          </cell>
          <cell r="T295">
            <v>291</v>
          </cell>
          <cell r="U295">
            <v>291</v>
          </cell>
          <cell r="V295">
            <v>270</v>
          </cell>
          <cell r="W295">
            <v>0</v>
          </cell>
          <cell r="X295" t="str">
            <v>A3</v>
          </cell>
          <cell r="Y295">
            <v>0.35</v>
          </cell>
          <cell r="Z295">
            <v>0.3</v>
          </cell>
          <cell r="AA295">
            <v>0.3</v>
          </cell>
          <cell r="AB295">
            <v>0.35</v>
          </cell>
          <cell r="AC295">
            <v>0</v>
          </cell>
          <cell r="AD295">
            <v>0</v>
          </cell>
          <cell r="AE295" t="str">
            <v>SUPPORT</v>
          </cell>
          <cell r="AF295" t="str">
            <v>BDS DIRECT SUPPORT</v>
          </cell>
          <cell r="AG295" t="str">
            <v>INITIAL SALE</v>
          </cell>
          <cell r="AH295" t="str">
            <v>SW SUPPORT</v>
          </cell>
          <cell r="AI295" t="str">
            <v>132-34</v>
          </cell>
          <cell r="AJ295" t="str">
            <v>N/A</v>
          </cell>
          <cell r="AK295" t="str">
            <v>None</v>
          </cell>
          <cell r="AL295">
            <v>40</v>
          </cell>
          <cell r="AM295">
            <v>0</v>
          </cell>
        </row>
        <row r="296">
          <cell r="F296" t="str">
            <v>6740-COD-SVL-NDO-2</v>
          </cell>
          <cell r="G296" t="str">
            <v>ESSENTIAL NBD ONSITE SUPPORT,  VDX6740T-1G Capacity on demand (COD) license</v>
          </cell>
          <cell r="H296" t="str">
            <v>G620 MID-MOUNT RACK KIT for 2 post racks</v>
          </cell>
          <cell r="I296">
            <v>789</v>
          </cell>
          <cell r="J296">
            <v>789</v>
          </cell>
          <cell r="K296" t="str">
            <v>N</v>
          </cell>
          <cell r="L296">
            <v>0</v>
          </cell>
          <cell r="M296">
            <v>0</v>
          </cell>
          <cell r="N296">
            <v>0</v>
          </cell>
          <cell r="O296">
            <v>0</v>
          </cell>
          <cell r="P296">
            <v>0</v>
          </cell>
          <cell r="Q296">
            <v>0</v>
          </cell>
          <cell r="R296">
            <v>0</v>
          </cell>
          <cell r="S296">
            <v>513</v>
          </cell>
          <cell r="T296">
            <v>552</v>
          </cell>
          <cell r="U296">
            <v>552</v>
          </cell>
          <cell r="V296">
            <v>513</v>
          </cell>
          <cell r="W296">
            <v>0</v>
          </cell>
          <cell r="X296" t="str">
            <v>A3</v>
          </cell>
          <cell r="Y296">
            <v>0.35</v>
          </cell>
          <cell r="Z296">
            <v>0.3</v>
          </cell>
          <cell r="AA296">
            <v>0.3</v>
          </cell>
          <cell r="AB296">
            <v>0.35</v>
          </cell>
          <cell r="AC296">
            <v>0</v>
          </cell>
          <cell r="AD296">
            <v>0</v>
          </cell>
          <cell r="AE296" t="str">
            <v>SUPPORT</v>
          </cell>
          <cell r="AF296" t="str">
            <v>BDS DIRECT SUPPORT</v>
          </cell>
          <cell r="AG296" t="str">
            <v>INITIAL SALE</v>
          </cell>
          <cell r="AH296" t="str">
            <v>SW SUPPORT</v>
          </cell>
          <cell r="AI296" t="str">
            <v>132-34</v>
          </cell>
          <cell r="AJ296" t="str">
            <v>N/A</v>
          </cell>
          <cell r="AK296" t="str">
            <v>None</v>
          </cell>
          <cell r="AL296">
            <v>40</v>
          </cell>
          <cell r="AM296">
            <v>0</v>
          </cell>
        </row>
        <row r="297">
          <cell r="F297" t="str">
            <v>6740-COD-SVL-NDO-3</v>
          </cell>
          <cell r="G297" t="str">
            <v>ESSENTIAL NBD ONSITE SUPPORT,  VDX6740T-1G Capacity on demand (COD) license</v>
          </cell>
          <cell r="H297" t="str">
            <v>G620 MID-MOUNT RACK KIT for 2 post racks</v>
          </cell>
          <cell r="I297">
            <v>1141</v>
          </cell>
          <cell r="J297">
            <v>1141</v>
          </cell>
          <cell r="K297" t="str">
            <v>N</v>
          </cell>
          <cell r="L297">
            <v>0</v>
          </cell>
          <cell r="M297">
            <v>0</v>
          </cell>
          <cell r="N297">
            <v>0</v>
          </cell>
          <cell r="O297">
            <v>0</v>
          </cell>
          <cell r="P297">
            <v>0</v>
          </cell>
          <cell r="Q297">
            <v>0</v>
          </cell>
          <cell r="R297">
            <v>0</v>
          </cell>
          <cell r="S297">
            <v>742</v>
          </cell>
          <cell r="T297">
            <v>799</v>
          </cell>
          <cell r="U297">
            <v>799</v>
          </cell>
          <cell r="V297">
            <v>742</v>
          </cell>
          <cell r="W297">
            <v>0</v>
          </cell>
          <cell r="X297" t="str">
            <v>A3</v>
          </cell>
          <cell r="Y297">
            <v>0.35</v>
          </cell>
          <cell r="Z297">
            <v>0.3</v>
          </cell>
          <cell r="AA297">
            <v>0.3</v>
          </cell>
          <cell r="AB297">
            <v>0.35</v>
          </cell>
          <cell r="AC297">
            <v>0</v>
          </cell>
          <cell r="AD297">
            <v>0</v>
          </cell>
          <cell r="AE297" t="str">
            <v>SUPPORT</v>
          </cell>
          <cell r="AF297" t="str">
            <v>BDS DIRECT SUPPORT</v>
          </cell>
          <cell r="AG297" t="str">
            <v>INITIAL SALE</v>
          </cell>
          <cell r="AH297" t="str">
            <v>SW SUPPORT</v>
          </cell>
          <cell r="AI297" t="str">
            <v>132-34</v>
          </cell>
          <cell r="AJ297" t="str">
            <v>N/A</v>
          </cell>
          <cell r="AK297" t="str">
            <v>None</v>
          </cell>
          <cell r="AL297">
            <v>40</v>
          </cell>
          <cell r="AM297">
            <v>0</v>
          </cell>
        </row>
        <row r="298">
          <cell r="F298" t="str">
            <v>6740-COD-SVL-NDO-4</v>
          </cell>
          <cell r="G298" t="str">
            <v>ESSENTIAL NBD ONSITE SUPPORT,  VDX6740T-1G Capacity on demand (COD) license</v>
          </cell>
          <cell r="H298" t="str">
            <v>G620 MID-MOUNT RACK KIT for 2 post racks</v>
          </cell>
          <cell r="I298">
            <v>1522</v>
          </cell>
          <cell r="J298">
            <v>1522</v>
          </cell>
          <cell r="K298" t="str">
            <v>N</v>
          </cell>
          <cell r="L298">
            <v>0</v>
          </cell>
          <cell r="M298">
            <v>0</v>
          </cell>
          <cell r="N298">
            <v>0</v>
          </cell>
          <cell r="O298">
            <v>0</v>
          </cell>
          <cell r="P298">
            <v>0</v>
          </cell>
          <cell r="Q298">
            <v>0</v>
          </cell>
          <cell r="R298">
            <v>0</v>
          </cell>
          <cell r="S298">
            <v>989</v>
          </cell>
          <cell r="T298">
            <v>1065</v>
          </cell>
          <cell r="U298">
            <v>1065</v>
          </cell>
          <cell r="V298">
            <v>989</v>
          </cell>
          <cell r="W298">
            <v>0</v>
          </cell>
          <cell r="X298" t="str">
            <v>A3</v>
          </cell>
          <cell r="Y298">
            <v>0.35</v>
          </cell>
          <cell r="Z298">
            <v>0.3</v>
          </cell>
          <cell r="AA298">
            <v>0.3</v>
          </cell>
          <cell r="AB298">
            <v>0.35</v>
          </cell>
          <cell r="AC298">
            <v>0</v>
          </cell>
          <cell r="AD298">
            <v>0</v>
          </cell>
          <cell r="AE298" t="str">
            <v>SUPPORT</v>
          </cell>
          <cell r="AF298" t="str">
            <v>BDS DIRECT SUPPORT</v>
          </cell>
          <cell r="AG298" t="str">
            <v>INITIAL SALE</v>
          </cell>
          <cell r="AH298" t="str">
            <v>SW SUPPORT</v>
          </cell>
          <cell r="AI298" t="str">
            <v>132-34</v>
          </cell>
          <cell r="AJ298" t="str">
            <v>N/A</v>
          </cell>
          <cell r="AK298" t="str">
            <v>None</v>
          </cell>
          <cell r="AL298">
            <v>40</v>
          </cell>
          <cell r="AM298">
            <v>0</v>
          </cell>
        </row>
        <row r="299">
          <cell r="F299" t="str">
            <v>6740-COD-SVL-NDO-5</v>
          </cell>
          <cell r="G299" t="str">
            <v>ESSENTIAL NBD ONSITE SUPPORT,  VDX6740T-1G Capacity on demand (COD) license</v>
          </cell>
          <cell r="H299" t="str">
            <v>G620 MID-MOUNT RACK KIT for 2 post racks</v>
          </cell>
          <cell r="I299">
            <v>1902</v>
          </cell>
          <cell r="J299">
            <v>1902</v>
          </cell>
          <cell r="K299" t="str">
            <v>N</v>
          </cell>
          <cell r="L299">
            <v>0</v>
          </cell>
          <cell r="M299">
            <v>0</v>
          </cell>
          <cell r="N299">
            <v>0</v>
          </cell>
          <cell r="O299">
            <v>0</v>
          </cell>
          <cell r="P299">
            <v>0</v>
          </cell>
          <cell r="Q299">
            <v>0</v>
          </cell>
          <cell r="R299">
            <v>0</v>
          </cell>
          <cell r="S299">
            <v>1236</v>
          </cell>
          <cell r="T299">
            <v>1331</v>
          </cell>
          <cell r="U299">
            <v>1331</v>
          </cell>
          <cell r="V299">
            <v>1236</v>
          </cell>
          <cell r="W299">
            <v>0</v>
          </cell>
          <cell r="X299" t="str">
            <v>A3</v>
          </cell>
          <cell r="Y299">
            <v>0.35</v>
          </cell>
          <cell r="Z299">
            <v>0.3</v>
          </cell>
          <cell r="AA299">
            <v>0.3</v>
          </cell>
          <cell r="AB299">
            <v>0.35</v>
          </cell>
          <cell r="AC299">
            <v>0</v>
          </cell>
          <cell r="AD299">
            <v>0</v>
          </cell>
          <cell r="AE299" t="str">
            <v>SUPPORT</v>
          </cell>
          <cell r="AF299" t="str">
            <v>BDS DIRECT SUPPORT</v>
          </cell>
          <cell r="AG299" t="str">
            <v>INITIAL SALE</v>
          </cell>
          <cell r="AH299" t="str">
            <v>SW SUPPORT</v>
          </cell>
          <cell r="AI299" t="str">
            <v>132-34</v>
          </cell>
          <cell r="AJ299" t="str">
            <v>N/A</v>
          </cell>
          <cell r="AK299" t="str">
            <v>None</v>
          </cell>
          <cell r="AL299">
            <v>40</v>
          </cell>
          <cell r="AM299">
            <v>0</v>
          </cell>
        </row>
        <row r="300">
          <cell r="F300" t="str">
            <v>6740-COD-SVL-NDP-1</v>
          </cell>
          <cell r="G300" t="str">
            <v>ESSENTIAL NBD PARTS ONLY SUPPORT,  VDX6740T-1G Capacity on demand (COD) license</v>
          </cell>
          <cell r="H300" t="str">
            <v>G620 MID-MOUNT RACK KIT for 2 post racks</v>
          </cell>
          <cell r="I300">
            <v>330</v>
          </cell>
          <cell r="J300">
            <v>330</v>
          </cell>
          <cell r="K300" t="str">
            <v>N</v>
          </cell>
          <cell r="L300">
            <v>0</v>
          </cell>
          <cell r="M300">
            <v>0</v>
          </cell>
          <cell r="N300">
            <v>0</v>
          </cell>
          <cell r="O300">
            <v>0</v>
          </cell>
          <cell r="P300">
            <v>0</v>
          </cell>
          <cell r="Q300">
            <v>0</v>
          </cell>
          <cell r="R300">
            <v>0</v>
          </cell>
          <cell r="S300">
            <v>215</v>
          </cell>
          <cell r="T300">
            <v>231</v>
          </cell>
          <cell r="U300">
            <v>231</v>
          </cell>
          <cell r="V300">
            <v>215</v>
          </cell>
          <cell r="W300">
            <v>0</v>
          </cell>
          <cell r="X300" t="str">
            <v>A3</v>
          </cell>
          <cell r="Y300">
            <v>0.35</v>
          </cell>
          <cell r="Z300">
            <v>0.3</v>
          </cell>
          <cell r="AA300">
            <v>0.3</v>
          </cell>
          <cell r="AB300">
            <v>0.35</v>
          </cell>
          <cell r="AC300">
            <v>0</v>
          </cell>
          <cell r="AD300">
            <v>0</v>
          </cell>
          <cell r="AE300" t="str">
            <v>SUPPORT</v>
          </cell>
          <cell r="AF300" t="str">
            <v>BDS DIRECT SUPPORT</v>
          </cell>
          <cell r="AG300" t="str">
            <v>INITIAL SALE</v>
          </cell>
          <cell r="AH300" t="str">
            <v>SW SUPPORT</v>
          </cell>
          <cell r="AI300" t="str">
            <v>132-34</v>
          </cell>
          <cell r="AJ300" t="str">
            <v>N/A</v>
          </cell>
          <cell r="AK300" t="str">
            <v>None</v>
          </cell>
          <cell r="AL300">
            <v>40</v>
          </cell>
          <cell r="AM300">
            <v>0</v>
          </cell>
        </row>
        <row r="301">
          <cell r="F301" t="str">
            <v>6740-COD-SVL-NDP-2</v>
          </cell>
          <cell r="G301" t="str">
            <v>ESSENTIAL NBD PARTS ONLY SUPPORT,  VDX6740T-1G Capacity on demand (COD) license</v>
          </cell>
          <cell r="H301" t="str">
            <v>G620 MID-MOUNT RACK KIT for 2 post racks</v>
          </cell>
          <cell r="I301">
            <v>627</v>
          </cell>
          <cell r="J301">
            <v>627</v>
          </cell>
          <cell r="K301" t="str">
            <v>N</v>
          </cell>
          <cell r="L301">
            <v>0</v>
          </cell>
          <cell r="M301">
            <v>0</v>
          </cell>
          <cell r="N301">
            <v>0</v>
          </cell>
          <cell r="O301">
            <v>0</v>
          </cell>
          <cell r="P301">
            <v>0</v>
          </cell>
          <cell r="Q301">
            <v>0</v>
          </cell>
          <cell r="R301">
            <v>0</v>
          </cell>
          <cell r="S301">
            <v>408</v>
          </cell>
          <cell r="T301">
            <v>439</v>
          </cell>
          <cell r="U301">
            <v>439</v>
          </cell>
          <cell r="V301">
            <v>408</v>
          </cell>
          <cell r="W301">
            <v>0</v>
          </cell>
          <cell r="X301" t="str">
            <v>A3</v>
          </cell>
          <cell r="Y301">
            <v>0.35</v>
          </cell>
          <cell r="Z301">
            <v>0.3</v>
          </cell>
          <cell r="AA301">
            <v>0.3</v>
          </cell>
          <cell r="AB301">
            <v>0.35</v>
          </cell>
          <cell r="AC301">
            <v>0</v>
          </cell>
          <cell r="AD301">
            <v>0</v>
          </cell>
          <cell r="AE301" t="str">
            <v>SUPPORT</v>
          </cell>
          <cell r="AF301" t="str">
            <v>BDS DIRECT SUPPORT</v>
          </cell>
          <cell r="AG301" t="str">
            <v>INITIAL SALE</v>
          </cell>
          <cell r="AH301" t="str">
            <v>SW SUPPORT</v>
          </cell>
          <cell r="AI301" t="str">
            <v>132-34</v>
          </cell>
          <cell r="AJ301" t="str">
            <v>N/A</v>
          </cell>
          <cell r="AK301" t="str">
            <v>None</v>
          </cell>
          <cell r="AL301">
            <v>40</v>
          </cell>
          <cell r="AM301">
            <v>0</v>
          </cell>
        </row>
        <row r="302">
          <cell r="F302" t="str">
            <v>6740-COD-SVL-NDP-3</v>
          </cell>
          <cell r="G302" t="str">
            <v>ESSENTIAL NBD PARTS ONLY SUPPORT,  VDX6740T-1G Capacity on demand (COD) license</v>
          </cell>
          <cell r="H302" t="str">
            <v>G620 MID-MOUNT RACK KIT for 2 post racks</v>
          </cell>
          <cell r="I302">
            <v>908</v>
          </cell>
          <cell r="J302">
            <v>908</v>
          </cell>
          <cell r="K302" t="str">
            <v>N</v>
          </cell>
          <cell r="L302">
            <v>0</v>
          </cell>
          <cell r="M302">
            <v>0</v>
          </cell>
          <cell r="N302">
            <v>0</v>
          </cell>
          <cell r="O302">
            <v>0</v>
          </cell>
          <cell r="P302">
            <v>0</v>
          </cell>
          <cell r="Q302">
            <v>0</v>
          </cell>
          <cell r="R302">
            <v>0</v>
          </cell>
          <cell r="S302">
            <v>590</v>
          </cell>
          <cell r="T302">
            <v>635</v>
          </cell>
          <cell r="U302">
            <v>635</v>
          </cell>
          <cell r="V302">
            <v>590</v>
          </cell>
          <cell r="W302">
            <v>0</v>
          </cell>
          <cell r="X302" t="str">
            <v>A3</v>
          </cell>
          <cell r="Y302">
            <v>0.35</v>
          </cell>
          <cell r="Z302">
            <v>0.3</v>
          </cell>
          <cell r="AA302">
            <v>0.3</v>
          </cell>
          <cell r="AB302">
            <v>0.35</v>
          </cell>
          <cell r="AC302">
            <v>0</v>
          </cell>
          <cell r="AD302">
            <v>0</v>
          </cell>
          <cell r="AE302" t="str">
            <v>SUPPORT</v>
          </cell>
          <cell r="AF302" t="str">
            <v>BDS DIRECT SUPPORT</v>
          </cell>
          <cell r="AG302" t="str">
            <v>INITIAL SALE</v>
          </cell>
          <cell r="AH302" t="str">
            <v>SW SUPPORT</v>
          </cell>
          <cell r="AI302" t="str">
            <v>132-34</v>
          </cell>
          <cell r="AJ302" t="str">
            <v>N/A</v>
          </cell>
          <cell r="AK302" t="str">
            <v>None</v>
          </cell>
          <cell r="AL302">
            <v>40</v>
          </cell>
          <cell r="AM302">
            <v>0</v>
          </cell>
        </row>
        <row r="303">
          <cell r="F303" t="str">
            <v>6740-COD-SVL-NDP-4</v>
          </cell>
          <cell r="G303" t="str">
            <v>ESSENTIAL NBD PARTS ONLY SUPPORT,  VDX6740T-1G Capacity on demand (COD) license</v>
          </cell>
          <cell r="H303" t="str">
            <v>G620 MID-MOUNT RACK KIT for 2 post racks</v>
          </cell>
          <cell r="I303">
            <v>1210</v>
          </cell>
          <cell r="J303">
            <v>1210</v>
          </cell>
          <cell r="K303" t="str">
            <v>N</v>
          </cell>
          <cell r="L303">
            <v>0</v>
          </cell>
          <cell r="M303">
            <v>0</v>
          </cell>
          <cell r="N303">
            <v>0</v>
          </cell>
          <cell r="O303">
            <v>0</v>
          </cell>
          <cell r="P303">
            <v>0</v>
          </cell>
          <cell r="Q303">
            <v>0</v>
          </cell>
          <cell r="R303">
            <v>0</v>
          </cell>
          <cell r="S303">
            <v>787</v>
          </cell>
          <cell r="T303">
            <v>847</v>
          </cell>
          <cell r="U303">
            <v>847</v>
          </cell>
          <cell r="V303">
            <v>787</v>
          </cell>
          <cell r="W303">
            <v>0</v>
          </cell>
          <cell r="X303" t="str">
            <v>A3</v>
          </cell>
          <cell r="Y303">
            <v>0.35</v>
          </cell>
          <cell r="Z303">
            <v>0.3</v>
          </cell>
          <cell r="AA303">
            <v>0.3</v>
          </cell>
          <cell r="AB303">
            <v>0.35</v>
          </cell>
          <cell r="AC303">
            <v>0</v>
          </cell>
          <cell r="AD303">
            <v>0</v>
          </cell>
          <cell r="AE303" t="str">
            <v>SUPPORT</v>
          </cell>
          <cell r="AF303" t="str">
            <v>BDS DIRECT SUPPORT</v>
          </cell>
          <cell r="AG303" t="str">
            <v>INITIAL SALE</v>
          </cell>
          <cell r="AH303" t="str">
            <v>SW SUPPORT</v>
          </cell>
          <cell r="AI303" t="str">
            <v>132-34</v>
          </cell>
          <cell r="AJ303" t="str">
            <v>N/A</v>
          </cell>
          <cell r="AK303" t="str">
            <v>None</v>
          </cell>
          <cell r="AL303">
            <v>40</v>
          </cell>
          <cell r="AM303">
            <v>0</v>
          </cell>
        </row>
        <row r="304">
          <cell r="F304" t="str">
            <v>6740-COD-SVL-NDP-5</v>
          </cell>
          <cell r="G304" t="str">
            <v>ESSENTIAL NBD PARTS ONLY SUPPORT,  VDX6740T-1G Capacity on demand (COD) license</v>
          </cell>
          <cell r="H304" t="str">
            <v>G620 MID-MOUNT RACK KIT for 2 post racks</v>
          </cell>
          <cell r="I304">
            <v>1513</v>
          </cell>
          <cell r="J304">
            <v>1513</v>
          </cell>
          <cell r="K304" t="str">
            <v>N</v>
          </cell>
          <cell r="L304">
            <v>0</v>
          </cell>
          <cell r="M304">
            <v>0</v>
          </cell>
          <cell r="N304">
            <v>0</v>
          </cell>
          <cell r="O304">
            <v>0</v>
          </cell>
          <cell r="P304">
            <v>0</v>
          </cell>
          <cell r="Q304">
            <v>0</v>
          </cell>
          <cell r="R304">
            <v>0</v>
          </cell>
          <cell r="S304">
            <v>983</v>
          </cell>
          <cell r="T304">
            <v>1059</v>
          </cell>
          <cell r="U304">
            <v>1059</v>
          </cell>
          <cell r="V304">
            <v>983</v>
          </cell>
          <cell r="W304">
            <v>0</v>
          </cell>
          <cell r="X304" t="str">
            <v>A3</v>
          </cell>
          <cell r="Y304">
            <v>0.35</v>
          </cell>
          <cell r="Z304">
            <v>0.3</v>
          </cell>
          <cell r="AA304">
            <v>0.3</v>
          </cell>
          <cell r="AB304">
            <v>0.35</v>
          </cell>
          <cell r="AC304">
            <v>0</v>
          </cell>
          <cell r="AD304">
            <v>0</v>
          </cell>
          <cell r="AE304" t="str">
            <v>SUPPORT</v>
          </cell>
          <cell r="AF304" t="str">
            <v>BDS DIRECT SUPPORT</v>
          </cell>
          <cell r="AG304" t="str">
            <v>INITIAL SALE</v>
          </cell>
          <cell r="AH304" t="str">
            <v>SW SUPPORT</v>
          </cell>
          <cell r="AI304" t="str">
            <v>132-34</v>
          </cell>
          <cell r="AJ304" t="str">
            <v>N/A</v>
          </cell>
          <cell r="AK304" t="str">
            <v>None</v>
          </cell>
          <cell r="AL304">
            <v>40</v>
          </cell>
          <cell r="AM304">
            <v>0</v>
          </cell>
        </row>
        <row r="305">
          <cell r="F305" t="str">
            <v>6740-COD-SVL-RTF-1</v>
          </cell>
          <cell r="G305" t="str">
            <v>ESSENTIAL RTN TO FACTORY SUPPORT,  VDX6740T-1G Capacity on demand (COD) license</v>
          </cell>
          <cell r="H305" t="str">
            <v>G620 MID-MOUNT RACK KIT for 2 post racks</v>
          </cell>
          <cell r="I305">
            <v>280</v>
          </cell>
          <cell r="J305">
            <v>280</v>
          </cell>
          <cell r="K305" t="str">
            <v>N</v>
          </cell>
          <cell r="L305">
            <v>0</v>
          </cell>
          <cell r="M305">
            <v>0</v>
          </cell>
          <cell r="N305">
            <v>0</v>
          </cell>
          <cell r="O305">
            <v>0</v>
          </cell>
          <cell r="P305">
            <v>0</v>
          </cell>
          <cell r="Q305">
            <v>0</v>
          </cell>
          <cell r="R305">
            <v>0</v>
          </cell>
          <cell r="S305">
            <v>182</v>
          </cell>
          <cell r="T305">
            <v>196</v>
          </cell>
          <cell r="U305">
            <v>196</v>
          </cell>
          <cell r="V305">
            <v>182</v>
          </cell>
          <cell r="W305">
            <v>0</v>
          </cell>
          <cell r="X305" t="str">
            <v>A3</v>
          </cell>
          <cell r="Y305">
            <v>0.35</v>
          </cell>
          <cell r="Z305">
            <v>0.3</v>
          </cell>
          <cell r="AA305">
            <v>0.3</v>
          </cell>
          <cell r="AB305">
            <v>0.35</v>
          </cell>
          <cell r="AC305">
            <v>0</v>
          </cell>
          <cell r="AD305">
            <v>0</v>
          </cell>
          <cell r="AE305" t="str">
            <v>SUPPORT</v>
          </cell>
          <cell r="AF305" t="str">
            <v>BDS DIRECT SUPPORT</v>
          </cell>
          <cell r="AG305" t="str">
            <v>INITIAL SALE</v>
          </cell>
          <cell r="AH305" t="str">
            <v>SW SUPPORT</v>
          </cell>
          <cell r="AI305" t="str">
            <v>132-34</v>
          </cell>
          <cell r="AJ305" t="str">
            <v>N/A</v>
          </cell>
          <cell r="AK305" t="str">
            <v>None</v>
          </cell>
          <cell r="AL305">
            <v>40</v>
          </cell>
          <cell r="AM305">
            <v>0</v>
          </cell>
        </row>
        <row r="306">
          <cell r="F306" t="str">
            <v>6740-COD-SVL-RTF-2</v>
          </cell>
          <cell r="G306" t="str">
            <v>ESSENTIAL RTN TO FACTORY SUPPORT,  VDX6740T-1G Capacity on demand (COD) license</v>
          </cell>
          <cell r="H306" t="str">
            <v>G620 MID-MOUNT RACK KIT for 2 post racks</v>
          </cell>
          <cell r="I306">
            <v>532</v>
          </cell>
          <cell r="J306">
            <v>532</v>
          </cell>
          <cell r="K306" t="str">
            <v>N</v>
          </cell>
          <cell r="L306">
            <v>0</v>
          </cell>
          <cell r="M306">
            <v>0</v>
          </cell>
          <cell r="N306">
            <v>0</v>
          </cell>
          <cell r="O306">
            <v>0</v>
          </cell>
          <cell r="P306">
            <v>0</v>
          </cell>
          <cell r="Q306">
            <v>0</v>
          </cell>
          <cell r="R306">
            <v>0</v>
          </cell>
          <cell r="S306">
            <v>346</v>
          </cell>
          <cell r="T306">
            <v>372</v>
          </cell>
          <cell r="U306">
            <v>372</v>
          </cell>
          <cell r="V306">
            <v>346</v>
          </cell>
          <cell r="W306">
            <v>0</v>
          </cell>
          <cell r="X306" t="str">
            <v>A3</v>
          </cell>
          <cell r="Y306">
            <v>0.35</v>
          </cell>
          <cell r="Z306">
            <v>0.3</v>
          </cell>
          <cell r="AA306">
            <v>0.3</v>
          </cell>
          <cell r="AB306">
            <v>0.35</v>
          </cell>
          <cell r="AC306">
            <v>0</v>
          </cell>
          <cell r="AD306">
            <v>0</v>
          </cell>
          <cell r="AE306" t="str">
            <v>SUPPORT</v>
          </cell>
          <cell r="AF306" t="str">
            <v>BDS DIRECT SUPPORT</v>
          </cell>
          <cell r="AG306" t="str">
            <v>INITIAL SALE</v>
          </cell>
          <cell r="AH306" t="str">
            <v>SW SUPPORT</v>
          </cell>
          <cell r="AI306" t="str">
            <v>132-34</v>
          </cell>
          <cell r="AJ306" t="str">
            <v>N/A</v>
          </cell>
          <cell r="AK306" t="str">
            <v>None</v>
          </cell>
          <cell r="AL306">
            <v>40</v>
          </cell>
          <cell r="AM306">
            <v>0</v>
          </cell>
        </row>
        <row r="307">
          <cell r="F307" t="str">
            <v>6740-COD-SVL-RTF-3</v>
          </cell>
          <cell r="G307" t="str">
            <v>ESSENTIAL RTN TO FACTORY SUPPORT,  VDX6740T-1G Capacity on demand (COD) license</v>
          </cell>
          <cell r="H307" t="str">
            <v>G620 MID-MOUNT RACK KIT for 2 post racks</v>
          </cell>
          <cell r="I307">
            <v>770</v>
          </cell>
          <cell r="J307">
            <v>770</v>
          </cell>
          <cell r="K307" t="str">
            <v>N</v>
          </cell>
          <cell r="L307">
            <v>0</v>
          </cell>
          <cell r="M307">
            <v>0</v>
          </cell>
          <cell r="N307">
            <v>0</v>
          </cell>
          <cell r="O307">
            <v>0</v>
          </cell>
          <cell r="P307">
            <v>0</v>
          </cell>
          <cell r="Q307">
            <v>0</v>
          </cell>
          <cell r="R307">
            <v>0</v>
          </cell>
          <cell r="S307">
            <v>501</v>
          </cell>
          <cell r="T307">
            <v>539</v>
          </cell>
          <cell r="U307">
            <v>539</v>
          </cell>
          <cell r="V307">
            <v>501</v>
          </cell>
          <cell r="W307">
            <v>0</v>
          </cell>
          <cell r="X307" t="str">
            <v>A3</v>
          </cell>
          <cell r="Y307">
            <v>0.35</v>
          </cell>
          <cell r="Z307">
            <v>0.3</v>
          </cell>
          <cell r="AA307">
            <v>0.3</v>
          </cell>
          <cell r="AB307">
            <v>0.35</v>
          </cell>
          <cell r="AC307">
            <v>0</v>
          </cell>
          <cell r="AD307">
            <v>0</v>
          </cell>
          <cell r="AE307" t="str">
            <v>SUPPORT</v>
          </cell>
          <cell r="AF307" t="str">
            <v>BDS DIRECT SUPPORT</v>
          </cell>
          <cell r="AG307" t="str">
            <v>INITIAL SALE</v>
          </cell>
          <cell r="AH307" t="str">
            <v>SW SUPPORT</v>
          </cell>
          <cell r="AI307" t="str">
            <v>132-34</v>
          </cell>
          <cell r="AJ307" t="str">
            <v>N/A</v>
          </cell>
          <cell r="AK307" t="str">
            <v>None</v>
          </cell>
          <cell r="AL307">
            <v>40</v>
          </cell>
          <cell r="AM307">
            <v>0</v>
          </cell>
        </row>
        <row r="308">
          <cell r="F308" t="str">
            <v>6740-COD-SVL-RTF-4</v>
          </cell>
          <cell r="G308" t="str">
            <v>ESSENTIAL RTN TO FACTORY SUPPORT,  VDX6740T-1G Capacity on demand (COD) license</v>
          </cell>
          <cell r="H308" t="str">
            <v>G620 MID-MOUNT RACK KIT for 2 post racks</v>
          </cell>
          <cell r="I308">
            <v>1027</v>
          </cell>
          <cell r="J308">
            <v>1027</v>
          </cell>
          <cell r="K308" t="str">
            <v>N</v>
          </cell>
          <cell r="L308">
            <v>0</v>
          </cell>
          <cell r="M308">
            <v>0</v>
          </cell>
          <cell r="N308">
            <v>0</v>
          </cell>
          <cell r="O308">
            <v>0</v>
          </cell>
          <cell r="P308">
            <v>0</v>
          </cell>
          <cell r="Q308">
            <v>0</v>
          </cell>
          <cell r="R308">
            <v>0</v>
          </cell>
          <cell r="S308">
            <v>667</v>
          </cell>
          <cell r="T308">
            <v>719</v>
          </cell>
          <cell r="U308">
            <v>719</v>
          </cell>
          <cell r="V308">
            <v>667</v>
          </cell>
          <cell r="W308">
            <v>0</v>
          </cell>
          <cell r="X308" t="str">
            <v>A3</v>
          </cell>
          <cell r="Y308">
            <v>0.35</v>
          </cell>
          <cell r="Z308">
            <v>0.3</v>
          </cell>
          <cell r="AA308">
            <v>0.3</v>
          </cell>
          <cell r="AB308">
            <v>0.35</v>
          </cell>
          <cell r="AC308">
            <v>0</v>
          </cell>
          <cell r="AD308">
            <v>0</v>
          </cell>
          <cell r="AE308" t="str">
            <v>SUPPORT</v>
          </cell>
          <cell r="AF308" t="str">
            <v>BDS DIRECT SUPPORT</v>
          </cell>
          <cell r="AG308" t="str">
            <v>INITIAL SALE</v>
          </cell>
          <cell r="AH308" t="str">
            <v>SW SUPPORT</v>
          </cell>
          <cell r="AI308" t="str">
            <v>132-34</v>
          </cell>
          <cell r="AJ308" t="str">
            <v>N/A</v>
          </cell>
          <cell r="AK308" t="str">
            <v>None</v>
          </cell>
          <cell r="AL308">
            <v>40</v>
          </cell>
          <cell r="AM308">
            <v>0</v>
          </cell>
        </row>
        <row r="309">
          <cell r="F309" t="str">
            <v>6740-COD-SVL-RTF-5</v>
          </cell>
          <cell r="G309" t="str">
            <v>ESSENTIAL RTN TO FACTORY SUPPORT,  VDX6740T-1G Capacity on demand (COD) license</v>
          </cell>
          <cell r="H309" t="str">
            <v>G620 MID-MOUNT RACK KIT for 2 post racks</v>
          </cell>
          <cell r="I309">
            <v>1283</v>
          </cell>
          <cell r="J309">
            <v>1283</v>
          </cell>
          <cell r="K309" t="str">
            <v>N</v>
          </cell>
          <cell r="L309">
            <v>0</v>
          </cell>
          <cell r="M309">
            <v>0</v>
          </cell>
          <cell r="N309">
            <v>0</v>
          </cell>
          <cell r="O309">
            <v>0</v>
          </cell>
          <cell r="P309">
            <v>0</v>
          </cell>
          <cell r="Q309">
            <v>0</v>
          </cell>
          <cell r="R309">
            <v>0</v>
          </cell>
          <cell r="S309">
            <v>834</v>
          </cell>
          <cell r="T309">
            <v>898</v>
          </cell>
          <cell r="U309">
            <v>898</v>
          </cell>
          <cell r="V309">
            <v>834</v>
          </cell>
          <cell r="W309">
            <v>0</v>
          </cell>
          <cell r="X309" t="str">
            <v>A3</v>
          </cell>
          <cell r="Y309">
            <v>0.35</v>
          </cell>
          <cell r="Z309">
            <v>0.3</v>
          </cell>
          <cell r="AA309">
            <v>0.3</v>
          </cell>
          <cell r="AB309">
            <v>0.35</v>
          </cell>
          <cell r="AC309">
            <v>0</v>
          </cell>
          <cell r="AD309">
            <v>0</v>
          </cell>
          <cell r="AE309" t="str">
            <v>SUPPORT</v>
          </cell>
          <cell r="AF309" t="str">
            <v>BDS DIRECT SUPPORT</v>
          </cell>
          <cell r="AG309" t="str">
            <v>INITIAL SALE</v>
          </cell>
          <cell r="AH309" t="str">
            <v>SW SUPPORT</v>
          </cell>
          <cell r="AI309" t="str">
            <v>132-34</v>
          </cell>
          <cell r="AJ309" t="str">
            <v>N/A</v>
          </cell>
          <cell r="AK309" t="str">
            <v>None</v>
          </cell>
          <cell r="AL309">
            <v>40</v>
          </cell>
          <cell r="AM309">
            <v>0</v>
          </cell>
        </row>
        <row r="310">
          <cell r="F310" t="str">
            <v>6740-COD-SVL-SECUPLIFT-1</v>
          </cell>
          <cell r="G310" t="str">
            <v>SECURE UPLIFT SUPPORT,  VDX6740T-1G Capacity on demand (COD) license</v>
          </cell>
          <cell r="H310" t="str">
            <v>G620 MID-MOUNT RACK KIT for 2 post racks</v>
          </cell>
          <cell r="I310">
            <v>150</v>
          </cell>
          <cell r="J310">
            <v>150</v>
          </cell>
          <cell r="K310" t="str">
            <v>N</v>
          </cell>
          <cell r="L310">
            <v>0</v>
          </cell>
          <cell r="M310">
            <v>0</v>
          </cell>
          <cell r="N310">
            <v>0</v>
          </cell>
          <cell r="O310">
            <v>0</v>
          </cell>
          <cell r="P310">
            <v>0</v>
          </cell>
          <cell r="Q310">
            <v>0</v>
          </cell>
          <cell r="R310">
            <v>0</v>
          </cell>
          <cell r="S310">
            <v>98</v>
          </cell>
          <cell r="T310">
            <v>105</v>
          </cell>
          <cell r="U310">
            <v>105</v>
          </cell>
          <cell r="V310">
            <v>98</v>
          </cell>
          <cell r="W310">
            <v>0</v>
          </cell>
          <cell r="X310" t="str">
            <v>A3</v>
          </cell>
          <cell r="Y310">
            <v>0.35</v>
          </cell>
          <cell r="Z310">
            <v>0.3</v>
          </cell>
          <cell r="AA310">
            <v>0.3</v>
          </cell>
          <cell r="AB310">
            <v>0.35</v>
          </cell>
          <cell r="AC310">
            <v>0</v>
          </cell>
          <cell r="AD310">
            <v>0</v>
          </cell>
          <cell r="AE310" t="str">
            <v>SUPPORT</v>
          </cell>
          <cell r="AF310" t="str">
            <v>BDS DIRECT SUPPORT</v>
          </cell>
          <cell r="AG310" t="str">
            <v>INITIAL SALE</v>
          </cell>
          <cell r="AH310" t="str">
            <v>HW SUPPORT</v>
          </cell>
          <cell r="AI310" t="str">
            <v>132-12</v>
          </cell>
          <cell r="AJ310" t="str">
            <v>N/A</v>
          </cell>
          <cell r="AK310" t="str">
            <v>None</v>
          </cell>
          <cell r="AL310">
            <v>40</v>
          </cell>
          <cell r="AM310">
            <v>0</v>
          </cell>
        </row>
        <row r="311">
          <cell r="F311" t="str">
            <v>6740-COD-SVL-SECUPLIFT-2</v>
          </cell>
          <cell r="G311" t="str">
            <v>SECURE UPLIFT SUPPORT,  VDX6740T-1G Capacity on demand (COD) license</v>
          </cell>
          <cell r="H311" t="str">
            <v>G620 MID-MOUNT RACK KIT for 2 post racks</v>
          </cell>
          <cell r="I311">
            <v>285</v>
          </cell>
          <cell r="J311">
            <v>285</v>
          </cell>
          <cell r="K311" t="str">
            <v>N</v>
          </cell>
          <cell r="L311">
            <v>0</v>
          </cell>
          <cell r="M311">
            <v>0</v>
          </cell>
          <cell r="N311">
            <v>0</v>
          </cell>
          <cell r="O311">
            <v>0</v>
          </cell>
          <cell r="P311">
            <v>0</v>
          </cell>
          <cell r="Q311">
            <v>0</v>
          </cell>
          <cell r="R311">
            <v>0</v>
          </cell>
          <cell r="S311">
            <v>185</v>
          </cell>
          <cell r="T311">
            <v>200</v>
          </cell>
          <cell r="U311">
            <v>200</v>
          </cell>
          <cell r="V311">
            <v>185</v>
          </cell>
          <cell r="W311">
            <v>0</v>
          </cell>
          <cell r="X311" t="str">
            <v>A3</v>
          </cell>
          <cell r="Y311">
            <v>0.35</v>
          </cell>
          <cell r="Z311">
            <v>0.3</v>
          </cell>
          <cell r="AA311">
            <v>0.3</v>
          </cell>
          <cell r="AB311">
            <v>0.35</v>
          </cell>
          <cell r="AC311">
            <v>0</v>
          </cell>
          <cell r="AD311">
            <v>0</v>
          </cell>
          <cell r="AE311" t="str">
            <v>SUPPORT</v>
          </cell>
          <cell r="AF311" t="str">
            <v>BDS DIRECT SUPPORT</v>
          </cell>
          <cell r="AG311" t="str">
            <v>INITIAL SALE</v>
          </cell>
          <cell r="AH311" t="str">
            <v>HW SUPPORT</v>
          </cell>
          <cell r="AI311" t="str">
            <v>132-12</v>
          </cell>
          <cell r="AJ311" t="str">
            <v>N/A</v>
          </cell>
          <cell r="AK311" t="str">
            <v>None</v>
          </cell>
          <cell r="AL311">
            <v>40</v>
          </cell>
          <cell r="AM311">
            <v>0</v>
          </cell>
        </row>
        <row r="312">
          <cell r="F312" t="str">
            <v>6740-COD-SVL-SECUPLIFT-3</v>
          </cell>
          <cell r="G312" t="str">
            <v>SECURE UPLIFT SUPPORT,  VDX6740T-1G Capacity on demand (COD) license</v>
          </cell>
          <cell r="H312" t="str">
            <v>G620 MID-MOUNT RACK KIT for 2 post racks</v>
          </cell>
          <cell r="I312">
            <v>413</v>
          </cell>
          <cell r="J312">
            <v>413</v>
          </cell>
          <cell r="K312" t="str">
            <v>N</v>
          </cell>
          <cell r="L312">
            <v>0</v>
          </cell>
          <cell r="M312">
            <v>0</v>
          </cell>
          <cell r="N312">
            <v>0</v>
          </cell>
          <cell r="O312">
            <v>0</v>
          </cell>
          <cell r="P312">
            <v>0</v>
          </cell>
          <cell r="Q312">
            <v>0</v>
          </cell>
          <cell r="R312">
            <v>0</v>
          </cell>
          <cell r="S312">
            <v>268</v>
          </cell>
          <cell r="T312">
            <v>289</v>
          </cell>
          <cell r="U312">
            <v>289</v>
          </cell>
          <cell r="V312">
            <v>268</v>
          </cell>
          <cell r="W312">
            <v>0</v>
          </cell>
          <cell r="X312" t="str">
            <v>A3</v>
          </cell>
          <cell r="Y312">
            <v>0.35</v>
          </cell>
          <cell r="Z312">
            <v>0.3</v>
          </cell>
          <cell r="AA312">
            <v>0.3</v>
          </cell>
          <cell r="AB312">
            <v>0.35</v>
          </cell>
          <cell r="AC312">
            <v>0</v>
          </cell>
          <cell r="AD312">
            <v>0</v>
          </cell>
          <cell r="AE312" t="str">
            <v>SUPPORT</v>
          </cell>
          <cell r="AF312" t="str">
            <v>BDS DIRECT SUPPORT</v>
          </cell>
          <cell r="AG312" t="str">
            <v>INITIAL SALE</v>
          </cell>
          <cell r="AH312" t="str">
            <v>HW SUPPORT</v>
          </cell>
          <cell r="AI312" t="str">
            <v>132-12</v>
          </cell>
          <cell r="AJ312" t="str">
            <v>N/A</v>
          </cell>
          <cell r="AK312" t="str">
            <v>None</v>
          </cell>
          <cell r="AL312">
            <v>40</v>
          </cell>
          <cell r="AM312">
            <v>0</v>
          </cell>
        </row>
        <row r="313">
          <cell r="F313" t="str">
            <v>6740-COD-SVL-SECUPLIFT-4</v>
          </cell>
          <cell r="G313" t="str">
            <v>SECURE UPLIFT SUPPORT,  VDX6740T-1G Capacity on demand (COD) license</v>
          </cell>
          <cell r="H313" t="str">
            <v>G620 MID-MOUNT RACK KIT for 2 post racks</v>
          </cell>
          <cell r="I313">
            <v>550</v>
          </cell>
          <cell r="J313">
            <v>550</v>
          </cell>
          <cell r="K313" t="str">
            <v>N</v>
          </cell>
          <cell r="L313">
            <v>0</v>
          </cell>
          <cell r="M313">
            <v>0</v>
          </cell>
          <cell r="N313">
            <v>0</v>
          </cell>
          <cell r="O313">
            <v>0</v>
          </cell>
          <cell r="P313">
            <v>0</v>
          </cell>
          <cell r="Q313">
            <v>0</v>
          </cell>
          <cell r="R313">
            <v>0</v>
          </cell>
          <cell r="S313">
            <v>358</v>
          </cell>
          <cell r="T313">
            <v>385</v>
          </cell>
          <cell r="U313">
            <v>385</v>
          </cell>
          <cell r="V313">
            <v>358</v>
          </cell>
          <cell r="W313">
            <v>0</v>
          </cell>
          <cell r="X313" t="str">
            <v>A3</v>
          </cell>
          <cell r="Y313">
            <v>0.35</v>
          </cell>
          <cell r="Z313">
            <v>0.3</v>
          </cell>
          <cell r="AA313">
            <v>0.3</v>
          </cell>
          <cell r="AB313">
            <v>0.35</v>
          </cell>
          <cell r="AC313">
            <v>0</v>
          </cell>
          <cell r="AD313">
            <v>0</v>
          </cell>
          <cell r="AE313" t="str">
            <v>SUPPORT</v>
          </cell>
          <cell r="AF313" t="str">
            <v>BDS DIRECT SUPPORT</v>
          </cell>
          <cell r="AG313" t="str">
            <v>INITIAL SALE</v>
          </cell>
          <cell r="AH313" t="str">
            <v>HW SUPPORT</v>
          </cell>
          <cell r="AI313" t="str">
            <v>132-12</v>
          </cell>
          <cell r="AJ313" t="str">
            <v>N/A</v>
          </cell>
          <cell r="AK313" t="str">
            <v>None</v>
          </cell>
          <cell r="AL313">
            <v>40</v>
          </cell>
          <cell r="AM313">
            <v>0</v>
          </cell>
        </row>
        <row r="314">
          <cell r="F314" t="str">
            <v>6740-COD-SVL-SECUPLIFT-5</v>
          </cell>
          <cell r="G314" t="str">
            <v>SECURE UPLIFT SUPPORT,  VDX6740T-1G Capacity on demand (COD) license</v>
          </cell>
          <cell r="H314" t="str">
            <v>G620 MID-MOUNT RACK KIT for 2 post racks</v>
          </cell>
          <cell r="I314">
            <v>688</v>
          </cell>
          <cell r="J314">
            <v>688</v>
          </cell>
          <cell r="K314" t="str">
            <v>N</v>
          </cell>
          <cell r="L314">
            <v>0</v>
          </cell>
          <cell r="M314">
            <v>0</v>
          </cell>
          <cell r="N314">
            <v>0</v>
          </cell>
          <cell r="O314">
            <v>0</v>
          </cell>
          <cell r="P314">
            <v>0</v>
          </cell>
          <cell r="Q314">
            <v>0</v>
          </cell>
          <cell r="R314">
            <v>0</v>
          </cell>
          <cell r="S314">
            <v>447</v>
          </cell>
          <cell r="T314">
            <v>481</v>
          </cell>
          <cell r="U314">
            <v>481</v>
          </cell>
          <cell r="V314">
            <v>447</v>
          </cell>
          <cell r="W314">
            <v>0</v>
          </cell>
          <cell r="X314" t="str">
            <v>A3</v>
          </cell>
          <cell r="Y314">
            <v>0.35</v>
          </cell>
          <cell r="Z314">
            <v>0.3</v>
          </cell>
          <cell r="AA314">
            <v>0.3</v>
          </cell>
          <cell r="AB314">
            <v>0.35</v>
          </cell>
          <cell r="AC314">
            <v>0</v>
          </cell>
          <cell r="AD314">
            <v>0</v>
          </cell>
          <cell r="AE314" t="str">
            <v>SUPPORT</v>
          </cell>
          <cell r="AF314" t="str">
            <v>BDS DIRECT SUPPORT</v>
          </cell>
          <cell r="AG314" t="str">
            <v>INITIAL SALE</v>
          </cell>
          <cell r="AH314" t="str">
            <v>HW SUPPORT</v>
          </cell>
          <cell r="AI314" t="str">
            <v>132-12</v>
          </cell>
          <cell r="AJ314" t="str">
            <v>N/A</v>
          </cell>
          <cell r="AK314" t="str">
            <v>None</v>
          </cell>
          <cell r="AL314">
            <v>40</v>
          </cell>
          <cell r="AM314">
            <v>0</v>
          </cell>
        </row>
        <row r="315">
          <cell r="F315" t="str">
            <v>6740F-SVL-SW-1</v>
          </cell>
          <cell r="G315" t="str">
            <v>ESSENTIAL APP SUPPORT 24X7, VDX6740-FCoE 24, 48, 64ports and VDX6740T-FCOE 24 ,48, 64ports</v>
          </cell>
          <cell r="H315" t="str">
            <v>G620 MID-MOUNT RACK KIT for 2 post racks</v>
          </cell>
          <cell r="I315">
            <v>2195</v>
          </cell>
          <cell r="J315">
            <v>2195</v>
          </cell>
          <cell r="K315" t="str">
            <v>N</v>
          </cell>
          <cell r="L315">
            <v>0</v>
          </cell>
          <cell r="M315">
            <v>0</v>
          </cell>
          <cell r="N315">
            <v>0</v>
          </cell>
          <cell r="O315">
            <v>0</v>
          </cell>
          <cell r="P315">
            <v>0</v>
          </cell>
          <cell r="Q315">
            <v>0</v>
          </cell>
          <cell r="R315">
            <v>0</v>
          </cell>
          <cell r="S315">
            <v>1427</v>
          </cell>
          <cell r="T315">
            <v>1537</v>
          </cell>
          <cell r="U315">
            <v>1537</v>
          </cell>
          <cell r="V315">
            <v>1427</v>
          </cell>
          <cell r="W315">
            <v>0</v>
          </cell>
          <cell r="X315" t="str">
            <v>A3</v>
          </cell>
          <cell r="Y315">
            <v>0.35</v>
          </cell>
          <cell r="Z315">
            <v>0.3</v>
          </cell>
          <cell r="AA315">
            <v>0.3</v>
          </cell>
          <cell r="AB315">
            <v>0.35</v>
          </cell>
          <cell r="AC315">
            <v>0</v>
          </cell>
          <cell r="AD315">
            <v>0</v>
          </cell>
          <cell r="AE315" t="str">
            <v>SUPPORT</v>
          </cell>
          <cell r="AF315" t="str">
            <v>BDS DIRECT SUPPORT</v>
          </cell>
          <cell r="AG315" t="str">
            <v>INITIAL SALE</v>
          </cell>
          <cell r="AH315" t="str">
            <v>SW SUPPORT</v>
          </cell>
          <cell r="AI315" t="str">
            <v>132-34</v>
          </cell>
          <cell r="AJ315" t="str">
            <v>N/A</v>
          </cell>
          <cell r="AK315" t="str">
            <v>None</v>
          </cell>
          <cell r="AL315">
            <v>40</v>
          </cell>
          <cell r="AM315">
            <v>0</v>
          </cell>
        </row>
        <row r="316">
          <cell r="F316" t="str">
            <v>6740F-SVL-SW-2</v>
          </cell>
          <cell r="G316" t="str">
            <v>ESSENTIAL APP SUPPORT 24X7, VDX6740-FCoE 24, 48, 64ports and VDX6740T-FCOE 24 ,48, 64ports</v>
          </cell>
          <cell r="H316" t="str">
            <v>G620 MID-MOUNT RACK KIT for 2 post racks</v>
          </cell>
          <cell r="I316">
            <v>4171</v>
          </cell>
          <cell r="J316">
            <v>4171</v>
          </cell>
          <cell r="K316" t="str">
            <v>N</v>
          </cell>
          <cell r="L316">
            <v>0</v>
          </cell>
          <cell r="M316">
            <v>0</v>
          </cell>
          <cell r="N316">
            <v>0</v>
          </cell>
          <cell r="O316">
            <v>0</v>
          </cell>
          <cell r="P316">
            <v>0</v>
          </cell>
          <cell r="Q316">
            <v>0</v>
          </cell>
          <cell r="R316">
            <v>0</v>
          </cell>
          <cell r="S316">
            <v>2711</v>
          </cell>
          <cell r="T316">
            <v>2919</v>
          </cell>
          <cell r="U316">
            <v>2919</v>
          </cell>
          <cell r="V316">
            <v>2711</v>
          </cell>
          <cell r="W316">
            <v>0</v>
          </cell>
          <cell r="X316" t="str">
            <v>A3</v>
          </cell>
          <cell r="Y316">
            <v>0.35</v>
          </cell>
          <cell r="Z316">
            <v>0.3</v>
          </cell>
          <cell r="AA316">
            <v>0.3</v>
          </cell>
          <cell r="AB316">
            <v>0.35</v>
          </cell>
          <cell r="AC316">
            <v>0</v>
          </cell>
          <cell r="AD316">
            <v>0</v>
          </cell>
          <cell r="AE316" t="str">
            <v>SUPPORT</v>
          </cell>
          <cell r="AF316" t="str">
            <v>BDS DIRECT SUPPORT</v>
          </cell>
          <cell r="AG316" t="str">
            <v>INITIAL SALE</v>
          </cell>
          <cell r="AH316" t="str">
            <v>SW SUPPORT</v>
          </cell>
          <cell r="AI316" t="str">
            <v>132-34</v>
          </cell>
          <cell r="AJ316" t="str">
            <v>N/A</v>
          </cell>
          <cell r="AK316" t="str">
            <v>None</v>
          </cell>
          <cell r="AL316">
            <v>40</v>
          </cell>
          <cell r="AM316">
            <v>0</v>
          </cell>
        </row>
        <row r="317">
          <cell r="F317" t="str">
            <v>6740F-SVL-SW-3</v>
          </cell>
          <cell r="G317" t="str">
            <v>ESSENTIAL APP SUPPORT 24X7, VDX6740-FCoE 24, 48, 64ports and VDX6740T-FCOE 24 ,48, 64ports</v>
          </cell>
          <cell r="H317" t="str">
            <v>G620 MID-MOUNT RACK KIT for 2 post racks</v>
          </cell>
          <cell r="I317">
            <v>6036</v>
          </cell>
          <cell r="J317">
            <v>6036</v>
          </cell>
          <cell r="K317" t="str">
            <v>N</v>
          </cell>
          <cell r="L317">
            <v>0</v>
          </cell>
          <cell r="M317">
            <v>0</v>
          </cell>
          <cell r="N317">
            <v>0</v>
          </cell>
          <cell r="O317">
            <v>0</v>
          </cell>
          <cell r="P317">
            <v>0</v>
          </cell>
          <cell r="Q317">
            <v>0</v>
          </cell>
          <cell r="R317">
            <v>0</v>
          </cell>
          <cell r="S317">
            <v>3924</v>
          </cell>
          <cell r="T317">
            <v>4225</v>
          </cell>
          <cell r="U317">
            <v>4225</v>
          </cell>
          <cell r="V317">
            <v>3924</v>
          </cell>
          <cell r="W317">
            <v>0</v>
          </cell>
          <cell r="X317" t="str">
            <v>A3</v>
          </cell>
          <cell r="Y317">
            <v>0.35</v>
          </cell>
          <cell r="Z317">
            <v>0.3</v>
          </cell>
          <cell r="AA317">
            <v>0.3</v>
          </cell>
          <cell r="AB317">
            <v>0.35</v>
          </cell>
          <cell r="AC317">
            <v>0</v>
          </cell>
          <cell r="AD317">
            <v>0</v>
          </cell>
          <cell r="AE317" t="str">
            <v>SUPPORT</v>
          </cell>
          <cell r="AF317" t="str">
            <v>BDS DIRECT SUPPORT</v>
          </cell>
          <cell r="AG317" t="str">
            <v>INITIAL SALE</v>
          </cell>
          <cell r="AH317" t="str">
            <v>SW SUPPORT</v>
          </cell>
          <cell r="AI317" t="str">
            <v>132-34</v>
          </cell>
          <cell r="AJ317" t="str">
            <v>N/A</v>
          </cell>
          <cell r="AK317" t="str">
            <v>None</v>
          </cell>
          <cell r="AL317">
            <v>40</v>
          </cell>
          <cell r="AM317">
            <v>0</v>
          </cell>
        </row>
        <row r="318">
          <cell r="F318" t="str">
            <v>6740F-SVL-SW-4</v>
          </cell>
          <cell r="G318" t="str">
            <v>ESSENTIAL APP SUPPORT 24X7, VDX6740-FCoE 24, 48, 64ports and VDX6740T-FCOE 24 ,48, 64ports</v>
          </cell>
          <cell r="H318" t="str">
            <v>G620 MID-MOUNT RACK KIT for 2 post racks</v>
          </cell>
          <cell r="I318">
            <v>8048</v>
          </cell>
          <cell r="J318">
            <v>8048</v>
          </cell>
          <cell r="K318" t="str">
            <v>N</v>
          </cell>
          <cell r="L318">
            <v>0</v>
          </cell>
          <cell r="M318">
            <v>0</v>
          </cell>
          <cell r="N318">
            <v>0</v>
          </cell>
          <cell r="O318">
            <v>0</v>
          </cell>
          <cell r="P318">
            <v>0</v>
          </cell>
          <cell r="Q318">
            <v>0</v>
          </cell>
          <cell r="R318">
            <v>0</v>
          </cell>
          <cell r="S318">
            <v>5231</v>
          </cell>
          <cell r="T318">
            <v>5634</v>
          </cell>
          <cell r="U318">
            <v>5634</v>
          </cell>
          <cell r="V318">
            <v>5231</v>
          </cell>
          <cell r="W318">
            <v>0</v>
          </cell>
          <cell r="X318" t="str">
            <v>A3</v>
          </cell>
          <cell r="Y318">
            <v>0.35</v>
          </cell>
          <cell r="Z318">
            <v>0.3</v>
          </cell>
          <cell r="AA318">
            <v>0.3</v>
          </cell>
          <cell r="AB318">
            <v>0.35</v>
          </cell>
          <cell r="AC318">
            <v>0</v>
          </cell>
          <cell r="AD318">
            <v>0</v>
          </cell>
          <cell r="AE318" t="str">
            <v>SUPPORT</v>
          </cell>
          <cell r="AF318" t="str">
            <v>BDS DIRECT SUPPORT</v>
          </cell>
          <cell r="AG318" t="str">
            <v>INITIAL SALE</v>
          </cell>
          <cell r="AH318" t="str">
            <v>SW SUPPORT</v>
          </cell>
          <cell r="AI318" t="str">
            <v>132-34</v>
          </cell>
          <cell r="AJ318" t="str">
            <v>N/A</v>
          </cell>
          <cell r="AK318" t="str">
            <v>None</v>
          </cell>
          <cell r="AL318">
            <v>40</v>
          </cell>
          <cell r="AM318">
            <v>0</v>
          </cell>
        </row>
        <row r="319">
          <cell r="F319" t="str">
            <v>6740F-SVL-SW-5</v>
          </cell>
          <cell r="G319" t="str">
            <v>ESSENTIAL APP SUPPORT 24X7, VDX6740-FCoE 24, 48, 64ports and VDX6740T-FCOE 24 ,48, 64ports</v>
          </cell>
          <cell r="H319" t="str">
            <v>G620 MID-MOUNT RACK KIT for 2 post racks</v>
          </cell>
          <cell r="I319">
            <v>10060</v>
          </cell>
          <cell r="J319">
            <v>10060</v>
          </cell>
          <cell r="K319" t="str">
            <v>N</v>
          </cell>
          <cell r="L319">
            <v>0</v>
          </cell>
          <cell r="M319">
            <v>0</v>
          </cell>
          <cell r="N319">
            <v>0</v>
          </cell>
          <cell r="O319">
            <v>0</v>
          </cell>
          <cell r="P319">
            <v>0</v>
          </cell>
          <cell r="Q319">
            <v>0</v>
          </cell>
          <cell r="R319">
            <v>0</v>
          </cell>
          <cell r="S319">
            <v>6539</v>
          </cell>
          <cell r="T319">
            <v>7042</v>
          </cell>
          <cell r="U319">
            <v>7042</v>
          </cell>
          <cell r="V319">
            <v>6539</v>
          </cell>
          <cell r="W319">
            <v>0</v>
          </cell>
          <cell r="X319" t="str">
            <v>A3</v>
          </cell>
          <cell r="Y319">
            <v>0.35</v>
          </cell>
          <cell r="Z319">
            <v>0.3</v>
          </cell>
          <cell r="AA319">
            <v>0.3</v>
          </cell>
          <cell r="AB319">
            <v>0.35</v>
          </cell>
          <cell r="AC319">
            <v>0</v>
          </cell>
          <cell r="AD319">
            <v>0</v>
          </cell>
          <cell r="AE319" t="str">
            <v>SUPPORT</v>
          </cell>
          <cell r="AF319" t="str">
            <v>BDS DIRECT SUPPORT</v>
          </cell>
          <cell r="AG319" t="str">
            <v>INITIAL SALE</v>
          </cell>
          <cell r="AH319" t="str">
            <v>SW SUPPORT</v>
          </cell>
          <cell r="AI319" t="str">
            <v>132-34</v>
          </cell>
          <cell r="AJ319" t="str">
            <v>N/A</v>
          </cell>
          <cell r="AK319" t="str">
            <v>None</v>
          </cell>
          <cell r="AL319">
            <v>40</v>
          </cell>
          <cell r="AM319">
            <v>0</v>
          </cell>
        </row>
        <row r="320">
          <cell r="F320" t="str">
            <v>6740SW-SVL-SW-1</v>
          </cell>
          <cell r="G320" t="str">
            <v>ESSENTIAL APP SUPPORT 24X7, ESSENTIAL APP SUPPORT 24X7, BR-VDX6740 64port - BUNDLE, SW support for VCS &amp; FCoE licenses</v>
          </cell>
          <cell r="H320" t="str">
            <v>G620 MID-MOUNT RACK KIT for 2 post racks</v>
          </cell>
          <cell r="I320">
            <v>2730</v>
          </cell>
          <cell r="J320">
            <v>2730</v>
          </cell>
          <cell r="K320" t="str">
            <v>N</v>
          </cell>
          <cell r="L320">
            <v>0</v>
          </cell>
          <cell r="M320">
            <v>0</v>
          </cell>
          <cell r="N320">
            <v>0</v>
          </cell>
          <cell r="O320">
            <v>0</v>
          </cell>
          <cell r="P320">
            <v>0</v>
          </cell>
          <cell r="Q320">
            <v>0</v>
          </cell>
          <cell r="R320">
            <v>0</v>
          </cell>
          <cell r="S320">
            <v>1775</v>
          </cell>
          <cell r="T320">
            <v>1911</v>
          </cell>
          <cell r="U320">
            <v>1911</v>
          </cell>
          <cell r="V320">
            <v>1775</v>
          </cell>
          <cell r="W320">
            <v>0</v>
          </cell>
          <cell r="X320" t="str">
            <v>A3</v>
          </cell>
          <cell r="Y320">
            <v>0.35</v>
          </cell>
          <cell r="Z320">
            <v>0.3</v>
          </cell>
          <cell r="AA320">
            <v>0.3</v>
          </cell>
          <cell r="AB320">
            <v>0.35</v>
          </cell>
          <cell r="AC320">
            <v>0</v>
          </cell>
          <cell r="AD320">
            <v>0</v>
          </cell>
          <cell r="AE320" t="str">
            <v>SUPPORT</v>
          </cell>
          <cell r="AF320" t="str">
            <v>BDS DIRECT SUPPORT</v>
          </cell>
          <cell r="AG320" t="str">
            <v>INITIAL SALE</v>
          </cell>
          <cell r="AH320" t="str">
            <v>SW SUPPORT</v>
          </cell>
          <cell r="AI320" t="str">
            <v>132-34</v>
          </cell>
          <cell r="AJ320" t="str">
            <v>N/A</v>
          </cell>
          <cell r="AK320" t="str">
            <v>None</v>
          </cell>
          <cell r="AL320">
            <v>40</v>
          </cell>
          <cell r="AM320">
            <v>0</v>
          </cell>
        </row>
        <row r="321">
          <cell r="F321" t="str">
            <v>6740SW-SVL-SW-2</v>
          </cell>
          <cell r="G321" t="str">
            <v>ESSENTIAL APP SUPPORT 24X7, ESSENTIAL APP SUPPORT 24X7, BR-VDX6740 64port - BUNDLE, SW support for VCS &amp; FCoE licenses</v>
          </cell>
          <cell r="H321" t="str">
            <v>G620 MID-MOUNT RACK KIT for 2 post racks</v>
          </cell>
          <cell r="I321">
            <v>5187</v>
          </cell>
          <cell r="J321">
            <v>5187</v>
          </cell>
          <cell r="K321" t="str">
            <v>N</v>
          </cell>
          <cell r="L321">
            <v>0</v>
          </cell>
          <cell r="M321">
            <v>0</v>
          </cell>
          <cell r="N321">
            <v>0</v>
          </cell>
          <cell r="O321">
            <v>0</v>
          </cell>
          <cell r="P321">
            <v>0</v>
          </cell>
          <cell r="Q321">
            <v>0</v>
          </cell>
          <cell r="R321">
            <v>0</v>
          </cell>
          <cell r="S321">
            <v>3372</v>
          </cell>
          <cell r="T321">
            <v>3631</v>
          </cell>
          <cell r="U321">
            <v>3631</v>
          </cell>
          <cell r="V321">
            <v>3372</v>
          </cell>
          <cell r="W321">
            <v>0</v>
          </cell>
          <cell r="X321" t="str">
            <v>A3</v>
          </cell>
          <cell r="Y321">
            <v>0.35</v>
          </cell>
          <cell r="Z321">
            <v>0.3</v>
          </cell>
          <cell r="AA321">
            <v>0.3</v>
          </cell>
          <cell r="AB321">
            <v>0.35</v>
          </cell>
          <cell r="AC321">
            <v>0</v>
          </cell>
          <cell r="AD321">
            <v>0</v>
          </cell>
          <cell r="AE321" t="str">
            <v>SUPPORT</v>
          </cell>
          <cell r="AF321" t="str">
            <v>BDS DIRECT SUPPORT</v>
          </cell>
          <cell r="AG321" t="str">
            <v>INITIAL SALE</v>
          </cell>
          <cell r="AH321" t="str">
            <v>SW SUPPORT</v>
          </cell>
          <cell r="AI321" t="str">
            <v>132-34</v>
          </cell>
          <cell r="AJ321" t="str">
            <v>N/A</v>
          </cell>
          <cell r="AK321" t="str">
            <v>None</v>
          </cell>
          <cell r="AL321">
            <v>40</v>
          </cell>
          <cell r="AM321">
            <v>0</v>
          </cell>
        </row>
        <row r="322">
          <cell r="F322" t="str">
            <v>6740SW-SVL-SW-3</v>
          </cell>
          <cell r="G322" t="str">
            <v>ESSENTIAL APP SUPPORT 24X7, ESSENTIAL APP SUPPORT 24X7, BR-VDX6740 64port - BUNDLE, SW support for VCS &amp; FCoE licenses</v>
          </cell>
          <cell r="H322" t="str">
            <v>G620 MID-MOUNT RACK KIT for 2 post racks</v>
          </cell>
          <cell r="I322">
            <v>7508</v>
          </cell>
          <cell r="J322">
            <v>7508</v>
          </cell>
          <cell r="K322" t="str">
            <v>N</v>
          </cell>
          <cell r="L322">
            <v>0</v>
          </cell>
          <cell r="M322">
            <v>0</v>
          </cell>
          <cell r="N322">
            <v>0</v>
          </cell>
          <cell r="O322">
            <v>0</v>
          </cell>
          <cell r="P322">
            <v>0</v>
          </cell>
          <cell r="Q322">
            <v>0</v>
          </cell>
          <cell r="R322">
            <v>0</v>
          </cell>
          <cell r="S322">
            <v>4880</v>
          </cell>
          <cell r="T322">
            <v>5255</v>
          </cell>
          <cell r="U322">
            <v>5255</v>
          </cell>
          <cell r="V322">
            <v>4880</v>
          </cell>
          <cell r="W322">
            <v>0</v>
          </cell>
          <cell r="X322" t="str">
            <v>A3</v>
          </cell>
          <cell r="Y322">
            <v>0.35</v>
          </cell>
          <cell r="Z322">
            <v>0.3</v>
          </cell>
          <cell r="AA322">
            <v>0.3</v>
          </cell>
          <cell r="AB322">
            <v>0.35</v>
          </cell>
          <cell r="AC322">
            <v>0</v>
          </cell>
          <cell r="AD322">
            <v>0</v>
          </cell>
          <cell r="AE322" t="str">
            <v>SUPPORT</v>
          </cell>
          <cell r="AF322" t="str">
            <v>BDS DIRECT SUPPORT</v>
          </cell>
          <cell r="AG322" t="str">
            <v>INITIAL SALE</v>
          </cell>
          <cell r="AH322" t="str">
            <v>SW SUPPORT</v>
          </cell>
          <cell r="AI322" t="str">
            <v>132-34</v>
          </cell>
          <cell r="AJ322" t="str">
            <v>N/A</v>
          </cell>
          <cell r="AK322" t="str">
            <v>None</v>
          </cell>
          <cell r="AL322">
            <v>40</v>
          </cell>
          <cell r="AM322">
            <v>0</v>
          </cell>
        </row>
        <row r="323">
          <cell r="F323" t="str">
            <v>6740SW-SVL-SW-4</v>
          </cell>
          <cell r="G323" t="str">
            <v>ESSENTIAL APP SUPPORT 24X7, ESSENTIAL APP SUPPORT 24X7, BR-VDX6740 64port - BUNDLE, SW support for VCS &amp; FCoE licenses</v>
          </cell>
          <cell r="H323" t="str">
            <v>G620 MID-MOUNT RACK KIT for 2 post racks</v>
          </cell>
          <cell r="I323">
            <v>10010</v>
          </cell>
          <cell r="J323">
            <v>10010</v>
          </cell>
          <cell r="K323" t="str">
            <v>N</v>
          </cell>
          <cell r="L323">
            <v>0</v>
          </cell>
          <cell r="M323">
            <v>0</v>
          </cell>
          <cell r="N323">
            <v>0</v>
          </cell>
          <cell r="O323">
            <v>0</v>
          </cell>
          <cell r="P323">
            <v>0</v>
          </cell>
          <cell r="Q323">
            <v>0</v>
          </cell>
          <cell r="R323">
            <v>0</v>
          </cell>
          <cell r="S323">
            <v>6507</v>
          </cell>
          <cell r="T323">
            <v>7007</v>
          </cell>
          <cell r="U323">
            <v>7007</v>
          </cell>
          <cell r="V323">
            <v>6507</v>
          </cell>
          <cell r="W323">
            <v>0</v>
          </cell>
          <cell r="X323" t="str">
            <v>A3</v>
          </cell>
          <cell r="Y323">
            <v>0.35</v>
          </cell>
          <cell r="Z323">
            <v>0.3</v>
          </cell>
          <cell r="AA323">
            <v>0.3</v>
          </cell>
          <cell r="AB323">
            <v>0.35</v>
          </cell>
          <cell r="AC323">
            <v>0</v>
          </cell>
          <cell r="AD323">
            <v>0</v>
          </cell>
          <cell r="AE323" t="str">
            <v>SUPPORT</v>
          </cell>
          <cell r="AF323" t="str">
            <v>BDS DIRECT SUPPORT</v>
          </cell>
          <cell r="AG323" t="str">
            <v>INITIAL SALE</v>
          </cell>
          <cell r="AH323" t="str">
            <v>SW SUPPORT</v>
          </cell>
          <cell r="AI323" t="str">
            <v>132-34</v>
          </cell>
          <cell r="AJ323" t="str">
            <v>N/A</v>
          </cell>
          <cell r="AK323" t="str">
            <v>None</v>
          </cell>
          <cell r="AL323">
            <v>40</v>
          </cell>
          <cell r="AM323">
            <v>0</v>
          </cell>
        </row>
        <row r="324">
          <cell r="F324" t="str">
            <v>6740SW-SVL-SW-5</v>
          </cell>
          <cell r="G324" t="str">
            <v>ESSENTIAL APP SUPPORT 24X7, ESSENTIAL APP SUPPORT 24X7, BR-VDX6740 64port - BUNDLE, SW support for VCS &amp; FCoE licenses</v>
          </cell>
          <cell r="H324" t="str">
            <v>G620 MID-MOUNT RACK KIT for 2 post racks</v>
          </cell>
          <cell r="I324">
            <v>12513</v>
          </cell>
          <cell r="J324">
            <v>12513</v>
          </cell>
          <cell r="K324" t="str">
            <v>N</v>
          </cell>
          <cell r="L324">
            <v>0</v>
          </cell>
          <cell r="M324">
            <v>0</v>
          </cell>
          <cell r="N324">
            <v>0</v>
          </cell>
          <cell r="O324">
            <v>0</v>
          </cell>
          <cell r="P324">
            <v>0</v>
          </cell>
          <cell r="Q324">
            <v>0</v>
          </cell>
          <cell r="R324">
            <v>0</v>
          </cell>
          <cell r="S324">
            <v>8133</v>
          </cell>
          <cell r="T324">
            <v>8759</v>
          </cell>
          <cell r="U324">
            <v>8759</v>
          </cell>
          <cell r="V324">
            <v>8133</v>
          </cell>
          <cell r="W324">
            <v>0</v>
          </cell>
          <cell r="X324" t="str">
            <v>A3</v>
          </cell>
          <cell r="Y324">
            <v>0.35</v>
          </cell>
          <cell r="Z324">
            <v>0.3</v>
          </cell>
          <cell r="AA324">
            <v>0.3</v>
          </cell>
          <cell r="AB324">
            <v>0.35</v>
          </cell>
          <cell r="AC324">
            <v>0</v>
          </cell>
          <cell r="AD324">
            <v>0</v>
          </cell>
          <cell r="AE324" t="str">
            <v>SUPPORT</v>
          </cell>
          <cell r="AF324" t="str">
            <v>BDS DIRECT SUPPORT</v>
          </cell>
          <cell r="AG324" t="str">
            <v>INITIAL SALE</v>
          </cell>
          <cell r="AH324" t="str">
            <v>SW SUPPORT</v>
          </cell>
          <cell r="AI324" t="str">
            <v>132-34</v>
          </cell>
          <cell r="AJ324" t="str">
            <v>N/A</v>
          </cell>
          <cell r="AK324" t="str">
            <v>None</v>
          </cell>
          <cell r="AL324">
            <v>40</v>
          </cell>
          <cell r="AM324">
            <v>0</v>
          </cell>
        </row>
        <row r="325">
          <cell r="F325" t="str">
            <v>6740V-SVL-SW-1</v>
          </cell>
          <cell r="G325" t="str">
            <v>ESSENTIAL APP SUPPORT 24X7, VDX6740-VCS 24, 48, 64ports and VDX6740T-VCS 24, 48, 64ports</v>
          </cell>
          <cell r="H325" t="str">
            <v>G620 MID-MOUNT RACK KIT for 2 post racks</v>
          </cell>
          <cell r="I325">
            <v>1260</v>
          </cell>
          <cell r="J325">
            <v>1260</v>
          </cell>
          <cell r="K325" t="str">
            <v>N</v>
          </cell>
          <cell r="L325">
            <v>0</v>
          </cell>
          <cell r="M325">
            <v>0</v>
          </cell>
          <cell r="N325">
            <v>0</v>
          </cell>
          <cell r="O325">
            <v>0</v>
          </cell>
          <cell r="P325">
            <v>0</v>
          </cell>
          <cell r="Q325">
            <v>0</v>
          </cell>
          <cell r="R325">
            <v>0</v>
          </cell>
          <cell r="S325">
            <v>819</v>
          </cell>
          <cell r="T325">
            <v>882</v>
          </cell>
          <cell r="U325">
            <v>882</v>
          </cell>
          <cell r="V325">
            <v>819</v>
          </cell>
          <cell r="W325">
            <v>0</v>
          </cell>
          <cell r="X325" t="str">
            <v>A3</v>
          </cell>
          <cell r="Y325">
            <v>0.35</v>
          </cell>
          <cell r="Z325">
            <v>0.3</v>
          </cell>
          <cell r="AA325">
            <v>0.3</v>
          </cell>
          <cell r="AB325">
            <v>0.35</v>
          </cell>
          <cell r="AC325">
            <v>0</v>
          </cell>
          <cell r="AD325">
            <v>0</v>
          </cell>
          <cell r="AE325" t="str">
            <v>SUPPORT</v>
          </cell>
          <cell r="AF325" t="str">
            <v>BDS DIRECT SUPPORT</v>
          </cell>
          <cell r="AG325" t="str">
            <v>INITIAL SALE</v>
          </cell>
          <cell r="AH325" t="str">
            <v>SW SUPPORT</v>
          </cell>
          <cell r="AI325" t="str">
            <v>132-34</v>
          </cell>
          <cell r="AJ325" t="str">
            <v>N/A</v>
          </cell>
          <cell r="AK325" t="str">
            <v>None</v>
          </cell>
          <cell r="AL325">
            <v>40</v>
          </cell>
          <cell r="AM325">
            <v>0</v>
          </cell>
        </row>
        <row r="326">
          <cell r="F326" t="str">
            <v>6740V-SVL-SW-2</v>
          </cell>
          <cell r="G326" t="str">
            <v>ESSENTIAL APP SUPPORT 24X7, VDX6740-VCS 24, 48, 64ports and VDX6740T-VCS 24, 48, 64ports</v>
          </cell>
          <cell r="H326" t="str">
            <v>G620 MID-MOUNT RACK KIT for 2 post racks</v>
          </cell>
          <cell r="I326">
            <v>2394</v>
          </cell>
          <cell r="J326">
            <v>2394</v>
          </cell>
          <cell r="K326" t="str">
            <v>N</v>
          </cell>
          <cell r="L326">
            <v>0</v>
          </cell>
          <cell r="M326">
            <v>0</v>
          </cell>
          <cell r="N326">
            <v>0</v>
          </cell>
          <cell r="O326">
            <v>0</v>
          </cell>
          <cell r="P326">
            <v>0</v>
          </cell>
          <cell r="Q326">
            <v>0</v>
          </cell>
          <cell r="R326">
            <v>0</v>
          </cell>
          <cell r="S326">
            <v>1556</v>
          </cell>
          <cell r="T326">
            <v>1676</v>
          </cell>
          <cell r="U326">
            <v>1676</v>
          </cell>
          <cell r="V326">
            <v>1556</v>
          </cell>
          <cell r="W326">
            <v>0</v>
          </cell>
          <cell r="X326" t="str">
            <v>A3</v>
          </cell>
          <cell r="Y326">
            <v>0.35</v>
          </cell>
          <cell r="Z326">
            <v>0.3</v>
          </cell>
          <cell r="AA326">
            <v>0.3</v>
          </cell>
          <cell r="AB326">
            <v>0.35</v>
          </cell>
          <cell r="AC326">
            <v>0</v>
          </cell>
          <cell r="AD326">
            <v>0</v>
          </cell>
          <cell r="AE326" t="str">
            <v>SUPPORT</v>
          </cell>
          <cell r="AF326" t="str">
            <v>BDS DIRECT SUPPORT</v>
          </cell>
          <cell r="AG326" t="str">
            <v>INITIAL SALE</v>
          </cell>
          <cell r="AH326" t="str">
            <v>SW SUPPORT</v>
          </cell>
          <cell r="AI326" t="str">
            <v>132-34</v>
          </cell>
          <cell r="AJ326" t="str">
            <v>N/A</v>
          </cell>
          <cell r="AK326" t="str">
            <v>None</v>
          </cell>
          <cell r="AL326">
            <v>40</v>
          </cell>
          <cell r="AM326">
            <v>0</v>
          </cell>
        </row>
        <row r="327">
          <cell r="F327" t="str">
            <v>6740V-SVL-SW-3</v>
          </cell>
          <cell r="G327" t="str">
            <v>ESSENTIAL APP SUPPORT 24X7, VDX6740-VCS 24, 48, 64ports and VDX6740T-VCS 24, 48, 64ports</v>
          </cell>
          <cell r="H327" t="str">
            <v>G620 MID-MOUNT RACK KIT for 2 post racks</v>
          </cell>
          <cell r="I327">
            <v>3465</v>
          </cell>
          <cell r="J327">
            <v>3465</v>
          </cell>
          <cell r="K327" t="str">
            <v>N</v>
          </cell>
          <cell r="L327">
            <v>0</v>
          </cell>
          <cell r="M327">
            <v>0</v>
          </cell>
          <cell r="N327">
            <v>0</v>
          </cell>
          <cell r="O327">
            <v>0</v>
          </cell>
          <cell r="P327">
            <v>0</v>
          </cell>
          <cell r="Q327">
            <v>0</v>
          </cell>
          <cell r="R327">
            <v>0</v>
          </cell>
          <cell r="S327">
            <v>2252</v>
          </cell>
          <cell r="T327">
            <v>2426</v>
          </cell>
          <cell r="U327">
            <v>2426</v>
          </cell>
          <cell r="V327">
            <v>2252</v>
          </cell>
          <cell r="W327">
            <v>0</v>
          </cell>
          <cell r="X327" t="str">
            <v>A3</v>
          </cell>
          <cell r="Y327">
            <v>0.35</v>
          </cell>
          <cell r="Z327">
            <v>0.3</v>
          </cell>
          <cell r="AA327">
            <v>0.3</v>
          </cell>
          <cell r="AB327">
            <v>0.35</v>
          </cell>
          <cell r="AC327">
            <v>0</v>
          </cell>
          <cell r="AD327">
            <v>0</v>
          </cell>
          <cell r="AE327" t="str">
            <v>SUPPORT</v>
          </cell>
          <cell r="AF327" t="str">
            <v>BDS DIRECT SUPPORT</v>
          </cell>
          <cell r="AG327" t="str">
            <v>INITIAL SALE</v>
          </cell>
          <cell r="AH327" t="str">
            <v>SW SUPPORT</v>
          </cell>
          <cell r="AI327" t="str">
            <v>132-34</v>
          </cell>
          <cell r="AJ327" t="str">
            <v>N/A</v>
          </cell>
          <cell r="AK327" t="str">
            <v>None</v>
          </cell>
          <cell r="AL327">
            <v>40</v>
          </cell>
          <cell r="AM327">
            <v>0</v>
          </cell>
        </row>
        <row r="328">
          <cell r="F328" t="str">
            <v>6740V-SVL-SW-4</v>
          </cell>
          <cell r="G328" t="str">
            <v>ESSENTIAL APP SUPPORT 24X7, VDX6740-VCS 24, 48, 64ports and VDX6740T-VCS 24, 48, 64ports</v>
          </cell>
          <cell r="H328" t="str">
            <v>G620 MID-MOUNT RACK KIT for 2 post racks</v>
          </cell>
          <cell r="I328">
            <v>4620</v>
          </cell>
          <cell r="J328">
            <v>4620</v>
          </cell>
          <cell r="K328" t="str">
            <v>N</v>
          </cell>
          <cell r="L328">
            <v>0</v>
          </cell>
          <cell r="M328">
            <v>0</v>
          </cell>
          <cell r="N328">
            <v>0</v>
          </cell>
          <cell r="O328">
            <v>0</v>
          </cell>
          <cell r="P328">
            <v>0</v>
          </cell>
          <cell r="Q328">
            <v>0</v>
          </cell>
          <cell r="R328">
            <v>0</v>
          </cell>
          <cell r="S328">
            <v>3003</v>
          </cell>
          <cell r="T328">
            <v>3234</v>
          </cell>
          <cell r="U328">
            <v>3234</v>
          </cell>
          <cell r="V328">
            <v>3003</v>
          </cell>
          <cell r="W328">
            <v>0</v>
          </cell>
          <cell r="X328" t="str">
            <v>A3</v>
          </cell>
          <cell r="Y328">
            <v>0.35</v>
          </cell>
          <cell r="Z328">
            <v>0.3</v>
          </cell>
          <cell r="AA328">
            <v>0.3</v>
          </cell>
          <cell r="AB328">
            <v>0.35</v>
          </cell>
          <cell r="AC328">
            <v>0</v>
          </cell>
          <cell r="AD328">
            <v>0</v>
          </cell>
          <cell r="AE328" t="str">
            <v>SUPPORT</v>
          </cell>
          <cell r="AF328" t="str">
            <v>BDS DIRECT SUPPORT</v>
          </cell>
          <cell r="AG328" t="str">
            <v>INITIAL SALE</v>
          </cell>
          <cell r="AH328" t="str">
            <v>SW SUPPORT</v>
          </cell>
          <cell r="AI328" t="str">
            <v>132-34</v>
          </cell>
          <cell r="AJ328" t="str">
            <v>N/A</v>
          </cell>
          <cell r="AK328" t="str">
            <v>None</v>
          </cell>
          <cell r="AL328">
            <v>40</v>
          </cell>
          <cell r="AM328">
            <v>0</v>
          </cell>
        </row>
        <row r="329">
          <cell r="F329" t="str">
            <v>6740V-SVL-SW-5</v>
          </cell>
          <cell r="G329" t="str">
            <v>ESSENTIAL APP SUPPORT 24X7, VDX6740-VCS 24, 48, 64ports and VDX6740T-VCS 24, 48, 64ports</v>
          </cell>
          <cell r="H329" t="str">
            <v>G620 MID-MOUNT RACK KIT for 2 post racks</v>
          </cell>
          <cell r="I329">
            <v>5775</v>
          </cell>
          <cell r="J329">
            <v>5775</v>
          </cell>
          <cell r="K329" t="str">
            <v>N</v>
          </cell>
          <cell r="L329">
            <v>0</v>
          </cell>
          <cell r="M329">
            <v>0</v>
          </cell>
          <cell r="N329">
            <v>0</v>
          </cell>
          <cell r="O329">
            <v>0</v>
          </cell>
          <cell r="P329">
            <v>0</v>
          </cell>
          <cell r="Q329">
            <v>0</v>
          </cell>
          <cell r="R329">
            <v>0</v>
          </cell>
          <cell r="S329">
            <v>3754</v>
          </cell>
          <cell r="T329">
            <v>4043</v>
          </cell>
          <cell r="U329">
            <v>4043</v>
          </cell>
          <cell r="V329">
            <v>3754</v>
          </cell>
          <cell r="W329">
            <v>0</v>
          </cell>
          <cell r="X329" t="str">
            <v>A3</v>
          </cell>
          <cell r="Y329">
            <v>0.35</v>
          </cell>
          <cell r="Z329">
            <v>0.3</v>
          </cell>
          <cell r="AA329">
            <v>0.3</v>
          </cell>
          <cell r="AB329">
            <v>0.35</v>
          </cell>
          <cell r="AC329">
            <v>0</v>
          </cell>
          <cell r="AD329">
            <v>0</v>
          </cell>
          <cell r="AE329" t="str">
            <v>SUPPORT</v>
          </cell>
          <cell r="AF329" t="str">
            <v>BDS DIRECT SUPPORT</v>
          </cell>
          <cell r="AG329" t="str">
            <v>INITIAL SALE</v>
          </cell>
          <cell r="AH329" t="str">
            <v>SW SUPPORT</v>
          </cell>
          <cell r="AI329" t="str">
            <v>132-34</v>
          </cell>
          <cell r="AJ329" t="str">
            <v>N/A</v>
          </cell>
          <cell r="AK329" t="str">
            <v>None</v>
          </cell>
          <cell r="AL329">
            <v>40</v>
          </cell>
          <cell r="AM329">
            <v>0</v>
          </cell>
        </row>
        <row r="330">
          <cell r="F330" t="str">
            <v>BR-VDX6940-144S-AC-F</v>
          </cell>
          <cell r="G330" t="str">
            <v>Brocade VDX 6940-144S base system with 96 10GbE SFP+ ports and up to 12 40GbE QSFP+ ports or up to 4 100GbE QSFP28 ports, AC power supply, NON PORTSIDE EXHAUST AIRFLOW</v>
          </cell>
          <cell r="H330" t="str">
            <v>G620 MID-MOUNT RACK KIT for 2 post racks</v>
          </cell>
          <cell r="I330">
            <v>40995</v>
          </cell>
          <cell r="J330">
            <v>40995</v>
          </cell>
          <cell r="K330" t="str">
            <v>A</v>
          </cell>
          <cell r="L330">
            <v>0</v>
          </cell>
          <cell r="M330">
            <v>0</v>
          </cell>
          <cell r="N330">
            <v>0</v>
          </cell>
          <cell r="O330">
            <v>0</v>
          </cell>
          <cell r="P330">
            <v>0</v>
          </cell>
          <cell r="Q330">
            <v>0</v>
          </cell>
          <cell r="R330">
            <v>0</v>
          </cell>
          <cell r="S330">
            <v>23777</v>
          </cell>
          <cell r="T330">
            <v>24597</v>
          </cell>
          <cell r="U330">
            <v>21317</v>
          </cell>
          <cell r="V330">
            <v>20498</v>
          </cell>
          <cell r="W330">
            <v>0</v>
          </cell>
          <cell r="X330" t="str">
            <v>A1</v>
          </cell>
          <cell r="Y330">
            <v>0.42</v>
          </cell>
          <cell r="Z330">
            <v>0.4</v>
          </cell>
          <cell r="AA330">
            <v>0.48</v>
          </cell>
          <cell r="AB330">
            <v>0.5</v>
          </cell>
          <cell r="AC330">
            <v>0</v>
          </cell>
          <cell r="AD330">
            <v>0</v>
          </cell>
          <cell r="AE330" t="str">
            <v>HARDWARE</v>
          </cell>
          <cell r="AF330" t="str">
            <v>L2-3 FIXED</v>
          </cell>
          <cell r="AG330" t="str">
            <v>VDX6940</v>
          </cell>
          <cell r="AH330" t="str">
            <v>HARDWARE</v>
          </cell>
          <cell r="AI330" t="str">
            <v>132-8</v>
          </cell>
          <cell r="AJ330" t="str">
            <v>MX</v>
          </cell>
          <cell r="AK330" t="str">
            <v>13 mos</v>
          </cell>
          <cell r="AL330">
            <v>56</v>
          </cell>
          <cell r="AM330" t="str">
            <v>5A002.A.1</v>
          </cell>
        </row>
        <row r="331">
          <cell r="F331" t="str">
            <v>BR-VDX6940-144S-AC-R</v>
          </cell>
          <cell r="G331" t="str">
            <v>Brocade VDX 6940-144S base system with 96 10GbE SFP+ ports and up to 12 40GbE QSFP+ ports or up to 4 100GbE QSFP28 ports, AC power supply, PORTSIDE EXHAUST AIRFLOW</v>
          </cell>
          <cell r="H331" t="str">
            <v>G620 MID-MOUNT RACK KIT for 2 post racks</v>
          </cell>
          <cell r="I331">
            <v>40995</v>
          </cell>
          <cell r="J331">
            <v>40995</v>
          </cell>
          <cell r="K331" t="str">
            <v>A</v>
          </cell>
          <cell r="L331">
            <v>0</v>
          </cell>
          <cell r="M331">
            <v>0</v>
          </cell>
          <cell r="N331">
            <v>0</v>
          </cell>
          <cell r="O331">
            <v>0</v>
          </cell>
          <cell r="P331">
            <v>0</v>
          </cell>
          <cell r="Q331">
            <v>0</v>
          </cell>
          <cell r="R331">
            <v>0</v>
          </cell>
          <cell r="S331">
            <v>23777</v>
          </cell>
          <cell r="T331">
            <v>24597</v>
          </cell>
          <cell r="U331">
            <v>21317</v>
          </cell>
          <cell r="V331">
            <v>20498</v>
          </cell>
          <cell r="W331">
            <v>0</v>
          </cell>
          <cell r="X331" t="str">
            <v>A1</v>
          </cell>
          <cell r="Y331">
            <v>0.42</v>
          </cell>
          <cell r="Z331">
            <v>0.4</v>
          </cell>
          <cell r="AA331">
            <v>0.48</v>
          </cell>
          <cell r="AB331">
            <v>0.5</v>
          </cell>
          <cell r="AC331">
            <v>0</v>
          </cell>
          <cell r="AD331">
            <v>0</v>
          </cell>
          <cell r="AE331" t="str">
            <v>HARDWARE</v>
          </cell>
          <cell r="AF331" t="str">
            <v>L2-3 FIXED</v>
          </cell>
          <cell r="AG331" t="str">
            <v>VDX6940</v>
          </cell>
          <cell r="AH331" t="str">
            <v>HARDWARE</v>
          </cell>
          <cell r="AI331" t="str">
            <v>132-8</v>
          </cell>
          <cell r="AJ331" t="str">
            <v>MX</v>
          </cell>
          <cell r="AK331" t="str">
            <v>13 mos</v>
          </cell>
          <cell r="AL331">
            <v>56</v>
          </cell>
          <cell r="AM331" t="str">
            <v>5A002.A.1</v>
          </cell>
        </row>
        <row r="332">
          <cell r="F332" t="str">
            <v>BR-VDX6940-24Q-AC-F</v>
          </cell>
          <cell r="G332" t="str">
            <v>Brocade VDX 6940-36 basesystem with 24 40GbE QSFP+ ports,AC power supply, NON PORTSIDE EXHAUST AIRFLOW</v>
          </cell>
          <cell r="H332" t="str">
            <v>G620 MID-MOUNT RACK KIT for 2 post racks</v>
          </cell>
          <cell r="I332">
            <v>27995</v>
          </cell>
          <cell r="J332">
            <v>27995</v>
          </cell>
          <cell r="K332" t="str">
            <v>A</v>
          </cell>
          <cell r="L332">
            <v>0</v>
          </cell>
          <cell r="M332">
            <v>0</v>
          </cell>
          <cell r="N332">
            <v>0</v>
          </cell>
          <cell r="O332">
            <v>0</v>
          </cell>
          <cell r="P332">
            <v>0</v>
          </cell>
          <cell r="Q332">
            <v>0</v>
          </cell>
          <cell r="R332">
            <v>0</v>
          </cell>
          <cell r="S332">
            <v>16237</v>
          </cell>
          <cell r="T332">
            <v>16797</v>
          </cell>
          <cell r="U332">
            <v>14557</v>
          </cell>
          <cell r="V332">
            <v>13998</v>
          </cell>
          <cell r="W332">
            <v>0</v>
          </cell>
          <cell r="X332" t="str">
            <v>A1</v>
          </cell>
          <cell r="Y332">
            <v>0.42</v>
          </cell>
          <cell r="Z332">
            <v>0.4</v>
          </cell>
          <cell r="AA332">
            <v>0.48</v>
          </cell>
          <cell r="AB332">
            <v>0.5</v>
          </cell>
          <cell r="AC332">
            <v>0</v>
          </cell>
          <cell r="AD332">
            <v>0</v>
          </cell>
          <cell r="AE332" t="str">
            <v>HARDWARE</v>
          </cell>
          <cell r="AF332" t="str">
            <v>L2-3 FIXED</v>
          </cell>
          <cell r="AG332" t="str">
            <v>VDX6940</v>
          </cell>
          <cell r="AH332" t="str">
            <v>HARDWARE</v>
          </cell>
          <cell r="AI332" t="str">
            <v>132-8</v>
          </cell>
          <cell r="AJ332" t="str">
            <v>MX</v>
          </cell>
          <cell r="AK332" t="str">
            <v>13 mos</v>
          </cell>
          <cell r="AL332">
            <v>56</v>
          </cell>
          <cell r="AM332" t="str">
            <v>5A002.A.1</v>
          </cell>
        </row>
        <row r="333">
          <cell r="F333" t="str">
            <v>BR-VDX6940-24Q-AC-R</v>
          </cell>
          <cell r="G333" t="str">
            <v>Brocade VDX 6940-36Q base system with 24 40GbE QSFP+ ports, AC power supply, PORTSIDE EXHAUST</v>
          </cell>
          <cell r="H333" t="str">
            <v>G620 MID-MOUNT RACK KIT for 2 post racks</v>
          </cell>
          <cell r="I333">
            <v>27995</v>
          </cell>
          <cell r="J333">
            <v>27995</v>
          </cell>
          <cell r="K333" t="str">
            <v>A</v>
          </cell>
          <cell r="L333">
            <v>0</v>
          </cell>
          <cell r="M333">
            <v>0</v>
          </cell>
          <cell r="N333">
            <v>0</v>
          </cell>
          <cell r="O333">
            <v>0</v>
          </cell>
          <cell r="P333">
            <v>0</v>
          </cell>
          <cell r="Q333">
            <v>0</v>
          </cell>
          <cell r="R333">
            <v>0</v>
          </cell>
          <cell r="S333">
            <v>16237</v>
          </cell>
          <cell r="T333">
            <v>16797</v>
          </cell>
          <cell r="U333">
            <v>14557</v>
          </cell>
          <cell r="V333">
            <v>13998</v>
          </cell>
          <cell r="W333">
            <v>0</v>
          </cell>
          <cell r="X333" t="str">
            <v>A1</v>
          </cell>
          <cell r="Y333">
            <v>0.42</v>
          </cell>
          <cell r="Z333">
            <v>0.4</v>
          </cell>
          <cell r="AA333">
            <v>0.48</v>
          </cell>
          <cell r="AB333">
            <v>0.5</v>
          </cell>
          <cell r="AC333">
            <v>0</v>
          </cell>
          <cell r="AD333">
            <v>0</v>
          </cell>
          <cell r="AE333" t="str">
            <v>HARDWARE</v>
          </cell>
          <cell r="AF333" t="str">
            <v>L2-3 FIXED</v>
          </cell>
          <cell r="AG333" t="str">
            <v>VDX6940</v>
          </cell>
          <cell r="AH333" t="str">
            <v>HARDWARE</v>
          </cell>
          <cell r="AI333" t="str">
            <v>132-8</v>
          </cell>
          <cell r="AJ333" t="str">
            <v>MX</v>
          </cell>
          <cell r="AK333" t="str">
            <v>13 mos</v>
          </cell>
          <cell r="AL333">
            <v>56</v>
          </cell>
          <cell r="AM333" t="str">
            <v>5A002.A.1</v>
          </cell>
        </row>
        <row r="334">
          <cell r="F334" t="str">
            <v>BR-VDX6940-24Q-DC-F</v>
          </cell>
          <cell r="G334" t="str">
            <v>Brocade VDX 6940-36Q base system with 24 40GbE QSFP+ ports, DC Power supply, NON PORTSIDE EXHAUST AIRFLOW</v>
          </cell>
          <cell r="H334" t="str">
            <v>G620 MID-MOUNT RACK KIT for 2 post racks</v>
          </cell>
          <cell r="I334">
            <v>27995</v>
          </cell>
          <cell r="J334">
            <v>27995</v>
          </cell>
          <cell r="K334" t="str">
            <v>A</v>
          </cell>
          <cell r="L334">
            <v>0</v>
          </cell>
          <cell r="M334">
            <v>0</v>
          </cell>
          <cell r="N334">
            <v>0</v>
          </cell>
          <cell r="O334">
            <v>0</v>
          </cell>
          <cell r="P334">
            <v>0</v>
          </cell>
          <cell r="Q334">
            <v>0</v>
          </cell>
          <cell r="R334">
            <v>0</v>
          </cell>
          <cell r="S334">
            <v>16237</v>
          </cell>
          <cell r="T334">
            <v>16797</v>
          </cell>
          <cell r="U334">
            <v>14557</v>
          </cell>
          <cell r="V334">
            <v>13998</v>
          </cell>
          <cell r="W334">
            <v>0</v>
          </cell>
          <cell r="X334" t="str">
            <v>A1</v>
          </cell>
          <cell r="Y334">
            <v>0.42</v>
          </cell>
          <cell r="Z334">
            <v>0.4</v>
          </cell>
          <cell r="AA334">
            <v>0.48</v>
          </cell>
          <cell r="AB334">
            <v>0.5</v>
          </cell>
          <cell r="AC334">
            <v>0</v>
          </cell>
          <cell r="AD334">
            <v>0</v>
          </cell>
          <cell r="AE334" t="str">
            <v>HARDWARE</v>
          </cell>
          <cell r="AF334" t="str">
            <v>L2-3 FIXED</v>
          </cell>
          <cell r="AG334" t="str">
            <v>VDX6940</v>
          </cell>
          <cell r="AH334" t="str">
            <v>HARDWARE</v>
          </cell>
          <cell r="AI334" t="str">
            <v>132-8</v>
          </cell>
          <cell r="AJ334" t="str">
            <v>MX</v>
          </cell>
          <cell r="AK334" t="str">
            <v>13 mos</v>
          </cell>
          <cell r="AL334">
            <v>56</v>
          </cell>
          <cell r="AM334" t="str">
            <v>5A002.A.1</v>
          </cell>
        </row>
        <row r="335">
          <cell r="F335" t="str">
            <v>BR-VDX6940-24Q-DC-R</v>
          </cell>
          <cell r="G335" t="str">
            <v>Brocade VDX 6940-36Q base system with 24 40GbE QSFP+ ports, DC Power supply, PORTSIDE EXHAUST AIRFLOW</v>
          </cell>
          <cell r="H335" t="str">
            <v>G620 MID-MOUNT RACK KIT for 2 post racks</v>
          </cell>
          <cell r="I335">
            <v>27995</v>
          </cell>
          <cell r="J335">
            <v>27995</v>
          </cell>
          <cell r="K335" t="str">
            <v>A</v>
          </cell>
          <cell r="L335">
            <v>0</v>
          </cell>
          <cell r="M335">
            <v>0</v>
          </cell>
          <cell r="N335">
            <v>0</v>
          </cell>
          <cell r="O335">
            <v>0</v>
          </cell>
          <cell r="P335">
            <v>0</v>
          </cell>
          <cell r="Q335">
            <v>0</v>
          </cell>
          <cell r="R335">
            <v>0</v>
          </cell>
          <cell r="S335">
            <v>16237</v>
          </cell>
          <cell r="T335">
            <v>16797</v>
          </cell>
          <cell r="U335">
            <v>14557</v>
          </cell>
          <cell r="V335">
            <v>13998</v>
          </cell>
          <cell r="W335">
            <v>0</v>
          </cell>
          <cell r="X335" t="str">
            <v>A1</v>
          </cell>
          <cell r="Y335">
            <v>0.42</v>
          </cell>
          <cell r="Z335">
            <v>0.4</v>
          </cell>
          <cell r="AA335">
            <v>0.48</v>
          </cell>
          <cell r="AB335">
            <v>0.5</v>
          </cell>
          <cell r="AC335">
            <v>0</v>
          </cell>
          <cell r="AD335">
            <v>0</v>
          </cell>
          <cell r="AE335" t="str">
            <v>HARDWARE</v>
          </cell>
          <cell r="AF335" t="str">
            <v>L2-3 FIXED</v>
          </cell>
          <cell r="AG335" t="str">
            <v>VDX6940</v>
          </cell>
          <cell r="AH335" t="str">
            <v>HARDWARE</v>
          </cell>
          <cell r="AI335" t="str">
            <v>132-8</v>
          </cell>
          <cell r="AJ335" t="str">
            <v>MX</v>
          </cell>
          <cell r="AK335" t="str">
            <v>13 mos</v>
          </cell>
          <cell r="AL335">
            <v>56</v>
          </cell>
          <cell r="AM335" t="str">
            <v>5A002.A.1</v>
          </cell>
        </row>
        <row r="336">
          <cell r="F336" t="str">
            <v>BR-VDX6940-36Q-AC-F</v>
          </cell>
          <cell r="G336" t="str">
            <v>Brocade VDX 6940-36Q base system with 36 40GbE QSFP+ ports, AC power supply, NON PORTSIDE EXHAUST AIRFLOW</v>
          </cell>
          <cell r="H336" t="str">
            <v>G620 MID-MOUNT RACK KIT for 2 post racks</v>
          </cell>
          <cell r="I336">
            <v>35995</v>
          </cell>
          <cell r="J336">
            <v>35995</v>
          </cell>
          <cell r="K336" t="str">
            <v>A</v>
          </cell>
          <cell r="L336">
            <v>0</v>
          </cell>
          <cell r="M336">
            <v>0</v>
          </cell>
          <cell r="N336">
            <v>0</v>
          </cell>
          <cell r="O336">
            <v>0</v>
          </cell>
          <cell r="P336">
            <v>0</v>
          </cell>
          <cell r="Q336">
            <v>0</v>
          </cell>
          <cell r="R336">
            <v>0</v>
          </cell>
          <cell r="S336">
            <v>20877</v>
          </cell>
          <cell r="T336">
            <v>21597</v>
          </cell>
          <cell r="U336">
            <v>18717</v>
          </cell>
          <cell r="V336">
            <v>17998</v>
          </cell>
          <cell r="W336">
            <v>0</v>
          </cell>
          <cell r="X336" t="str">
            <v>A1</v>
          </cell>
          <cell r="Y336">
            <v>0.42</v>
          </cell>
          <cell r="Z336">
            <v>0.4</v>
          </cell>
          <cell r="AA336">
            <v>0.48</v>
          </cell>
          <cell r="AB336">
            <v>0.5</v>
          </cell>
          <cell r="AC336">
            <v>0</v>
          </cell>
          <cell r="AD336">
            <v>0</v>
          </cell>
          <cell r="AE336" t="str">
            <v>HARDWARE</v>
          </cell>
          <cell r="AF336" t="str">
            <v>L2-3 FIXED</v>
          </cell>
          <cell r="AG336" t="str">
            <v>VDX6940</v>
          </cell>
          <cell r="AH336" t="str">
            <v>HARDWARE</v>
          </cell>
          <cell r="AI336" t="str">
            <v>132-8</v>
          </cell>
          <cell r="AJ336" t="str">
            <v>MX</v>
          </cell>
          <cell r="AK336" t="str">
            <v>13 mos</v>
          </cell>
          <cell r="AL336">
            <v>56</v>
          </cell>
          <cell r="AM336" t="str">
            <v>5A002.A.1</v>
          </cell>
        </row>
        <row r="337">
          <cell r="F337" t="str">
            <v>BR-VDX6940-36Q-AC-R</v>
          </cell>
          <cell r="G337" t="str">
            <v>Brocade VDX 6940-36Q base system with 36 40GbE QSFP+ ports, AC power supply, PORTSIDE EXHAUST AIRFLOW</v>
          </cell>
          <cell r="H337" t="str">
            <v>G620 MID-MOUNT RACK KIT for 2 post racks</v>
          </cell>
          <cell r="I337">
            <v>35995</v>
          </cell>
          <cell r="J337">
            <v>35995</v>
          </cell>
          <cell r="K337" t="str">
            <v>A</v>
          </cell>
          <cell r="L337">
            <v>0</v>
          </cell>
          <cell r="M337">
            <v>0</v>
          </cell>
          <cell r="N337">
            <v>0</v>
          </cell>
          <cell r="O337">
            <v>0</v>
          </cell>
          <cell r="P337">
            <v>0</v>
          </cell>
          <cell r="Q337">
            <v>0</v>
          </cell>
          <cell r="R337">
            <v>0</v>
          </cell>
          <cell r="S337">
            <v>20877</v>
          </cell>
          <cell r="T337">
            <v>21597</v>
          </cell>
          <cell r="U337">
            <v>18717</v>
          </cell>
          <cell r="V337">
            <v>17998</v>
          </cell>
          <cell r="W337">
            <v>0</v>
          </cell>
          <cell r="X337" t="str">
            <v>A1</v>
          </cell>
          <cell r="Y337">
            <v>0.42</v>
          </cell>
          <cell r="Z337">
            <v>0.4</v>
          </cell>
          <cell r="AA337">
            <v>0.48</v>
          </cell>
          <cell r="AB337">
            <v>0.5</v>
          </cell>
          <cell r="AC337">
            <v>0</v>
          </cell>
          <cell r="AD337">
            <v>0</v>
          </cell>
          <cell r="AE337" t="str">
            <v>HARDWARE</v>
          </cell>
          <cell r="AF337" t="str">
            <v>L2-3 FIXED</v>
          </cell>
          <cell r="AG337" t="str">
            <v>VDX6940</v>
          </cell>
          <cell r="AH337" t="str">
            <v>HARDWARE</v>
          </cell>
          <cell r="AI337" t="str">
            <v>132-8</v>
          </cell>
          <cell r="AJ337" t="str">
            <v>MX</v>
          </cell>
          <cell r="AK337" t="str">
            <v>13 mos</v>
          </cell>
          <cell r="AL337">
            <v>56</v>
          </cell>
          <cell r="AM337" t="str">
            <v>5A002.A.1</v>
          </cell>
        </row>
        <row r="338">
          <cell r="F338" t="str">
            <v>BR-VDX6940-64S-AC-F</v>
          </cell>
          <cell r="G338" t="str">
            <v>Brocade VDX 6940-144S base system with 64 10GbE SFP+ ports, AC power supply, NON PORTSIDE EXHAUST AIRFLOW</v>
          </cell>
          <cell r="H338" t="str">
            <v>G620 MID-MOUNT RACK KIT for 2 post racks</v>
          </cell>
          <cell r="I338">
            <v>30995</v>
          </cell>
          <cell r="J338">
            <v>30995</v>
          </cell>
          <cell r="K338" t="str">
            <v>A</v>
          </cell>
          <cell r="L338">
            <v>0</v>
          </cell>
          <cell r="M338">
            <v>0</v>
          </cell>
          <cell r="N338">
            <v>0</v>
          </cell>
          <cell r="O338">
            <v>0</v>
          </cell>
          <cell r="P338">
            <v>0</v>
          </cell>
          <cell r="Q338">
            <v>0</v>
          </cell>
          <cell r="R338">
            <v>0</v>
          </cell>
          <cell r="S338">
            <v>17977</v>
          </cell>
          <cell r="T338">
            <v>18597</v>
          </cell>
          <cell r="U338">
            <v>16117</v>
          </cell>
          <cell r="V338">
            <v>15498</v>
          </cell>
          <cell r="W338">
            <v>0</v>
          </cell>
          <cell r="X338" t="str">
            <v>A1</v>
          </cell>
          <cell r="Y338">
            <v>0.42</v>
          </cell>
          <cell r="Z338">
            <v>0.4</v>
          </cell>
          <cell r="AA338">
            <v>0.48</v>
          </cell>
          <cell r="AB338">
            <v>0.5</v>
          </cell>
          <cell r="AC338">
            <v>0</v>
          </cell>
          <cell r="AD338">
            <v>0</v>
          </cell>
          <cell r="AE338" t="str">
            <v>HARDWARE</v>
          </cell>
          <cell r="AF338" t="str">
            <v>L2-3 FIXED</v>
          </cell>
          <cell r="AG338" t="str">
            <v>VDX6940</v>
          </cell>
          <cell r="AH338" t="str">
            <v>HARDWARE</v>
          </cell>
          <cell r="AI338" t="str">
            <v>132-8</v>
          </cell>
          <cell r="AJ338" t="str">
            <v>MX</v>
          </cell>
          <cell r="AK338" t="str">
            <v>13 mos</v>
          </cell>
          <cell r="AL338">
            <v>56</v>
          </cell>
          <cell r="AM338" t="str">
            <v>5A002.A.1</v>
          </cell>
        </row>
        <row r="339">
          <cell r="F339" t="str">
            <v>BR-VDX6940-64S-AC-R</v>
          </cell>
          <cell r="G339" t="str">
            <v>Brocade VDX 6940-144S base system with 64 10GbE SFP+ ports, AC power supply, PORTSIDE EXHAUST AIRFLOW</v>
          </cell>
          <cell r="H339" t="str">
            <v>G620 MID-MOUNT RACK KIT for 2 post racks</v>
          </cell>
          <cell r="I339">
            <v>30995</v>
          </cell>
          <cell r="J339">
            <v>30995</v>
          </cell>
          <cell r="K339" t="str">
            <v>A</v>
          </cell>
          <cell r="L339">
            <v>0</v>
          </cell>
          <cell r="M339">
            <v>0</v>
          </cell>
          <cell r="N339">
            <v>0</v>
          </cell>
          <cell r="O339">
            <v>0</v>
          </cell>
          <cell r="P339">
            <v>0</v>
          </cell>
          <cell r="Q339">
            <v>0</v>
          </cell>
          <cell r="R339">
            <v>0</v>
          </cell>
          <cell r="S339">
            <v>17977</v>
          </cell>
          <cell r="T339">
            <v>18597</v>
          </cell>
          <cell r="U339">
            <v>16117</v>
          </cell>
          <cell r="V339">
            <v>15498</v>
          </cell>
          <cell r="W339">
            <v>0</v>
          </cell>
          <cell r="X339" t="str">
            <v>A1</v>
          </cell>
          <cell r="Y339">
            <v>0.42</v>
          </cell>
          <cell r="Z339">
            <v>0.4</v>
          </cell>
          <cell r="AA339">
            <v>0.48</v>
          </cell>
          <cell r="AB339">
            <v>0.5</v>
          </cell>
          <cell r="AC339">
            <v>0</v>
          </cell>
          <cell r="AD339">
            <v>0</v>
          </cell>
          <cell r="AE339" t="str">
            <v>HARDWARE</v>
          </cell>
          <cell r="AF339" t="str">
            <v>L2-3 FIXED</v>
          </cell>
          <cell r="AG339" t="str">
            <v>VDX6940</v>
          </cell>
          <cell r="AH339" t="str">
            <v>HARDWARE</v>
          </cell>
          <cell r="AI339" t="str">
            <v>132-8</v>
          </cell>
          <cell r="AJ339" t="str">
            <v>MX</v>
          </cell>
          <cell r="AK339" t="str">
            <v>13 mos</v>
          </cell>
          <cell r="AL339">
            <v>56</v>
          </cell>
          <cell r="AM339" t="str">
            <v>5A002.A.1</v>
          </cell>
        </row>
        <row r="340">
          <cell r="F340" t="str">
            <v>BR-VDX6940-64S-DC-F</v>
          </cell>
          <cell r="G340" t="str">
            <v>Brocade VDX 6940-144S base system with 64 10GbE SFP+ ports, DC power supply, NON PORTSIDE EXHAUST AIRFLOW</v>
          </cell>
          <cell r="H340" t="str">
            <v>G620 MID-MOUNT RACK KIT for 2 post racks</v>
          </cell>
          <cell r="I340">
            <v>30995</v>
          </cell>
          <cell r="J340">
            <v>30995</v>
          </cell>
          <cell r="K340" t="str">
            <v>A</v>
          </cell>
          <cell r="L340">
            <v>0</v>
          </cell>
          <cell r="M340">
            <v>0</v>
          </cell>
          <cell r="N340">
            <v>0</v>
          </cell>
          <cell r="O340">
            <v>0</v>
          </cell>
          <cell r="P340">
            <v>0</v>
          </cell>
          <cell r="Q340">
            <v>0</v>
          </cell>
          <cell r="R340">
            <v>0</v>
          </cell>
          <cell r="S340">
            <v>17977</v>
          </cell>
          <cell r="T340">
            <v>18597</v>
          </cell>
          <cell r="U340">
            <v>16117</v>
          </cell>
          <cell r="V340">
            <v>15498</v>
          </cell>
          <cell r="W340">
            <v>0</v>
          </cell>
          <cell r="X340" t="str">
            <v>A1</v>
          </cell>
          <cell r="Y340">
            <v>0.42</v>
          </cell>
          <cell r="Z340">
            <v>0.4</v>
          </cell>
          <cell r="AA340">
            <v>0.48</v>
          </cell>
          <cell r="AB340">
            <v>0.5</v>
          </cell>
          <cell r="AC340">
            <v>0</v>
          </cell>
          <cell r="AD340">
            <v>0</v>
          </cell>
          <cell r="AE340" t="str">
            <v>HARDWARE</v>
          </cell>
          <cell r="AF340" t="str">
            <v>L2-3 FIXED</v>
          </cell>
          <cell r="AG340" t="str">
            <v>VDX6940</v>
          </cell>
          <cell r="AH340" t="str">
            <v>HARDWARE</v>
          </cell>
          <cell r="AI340" t="str">
            <v>132-8</v>
          </cell>
          <cell r="AJ340" t="str">
            <v>MX</v>
          </cell>
          <cell r="AK340" t="str">
            <v>13 mos</v>
          </cell>
          <cell r="AL340">
            <v>56</v>
          </cell>
          <cell r="AM340" t="str">
            <v>5A002.A.1</v>
          </cell>
        </row>
        <row r="341">
          <cell r="F341" t="str">
            <v>BR-VDX6940-64S-DC-R</v>
          </cell>
          <cell r="G341" t="str">
            <v>Brocade VDX 6940-144S base system with 64 10GbE SFP+ ports, DC power supply, PORTSIDE EXHAUST AIRFLOW</v>
          </cell>
          <cell r="H341" t="str">
            <v>G620 MID-MOUNT RACK KIT for 2 post racks</v>
          </cell>
          <cell r="I341">
            <v>30995</v>
          </cell>
          <cell r="J341">
            <v>30995</v>
          </cell>
          <cell r="K341" t="str">
            <v>A</v>
          </cell>
          <cell r="L341">
            <v>0</v>
          </cell>
          <cell r="M341">
            <v>0</v>
          </cell>
          <cell r="N341">
            <v>0</v>
          </cell>
          <cell r="O341">
            <v>0</v>
          </cell>
          <cell r="P341">
            <v>0</v>
          </cell>
          <cell r="Q341">
            <v>0</v>
          </cell>
          <cell r="R341">
            <v>0</v>
          </cell>
          <cell r="S341">
            <v>17977</v>
          </cell>
          <cell r="T341">
            <v>18597</v>
          </cell>
          <cell r="U341">
            <v>16117</v>
          </cell>
          <cell r="V341">
            <v>15498</v>
          </cell>
          <cell r="W341">
            <v>0</v>
          </cell>
          <cell r="X341" t="str">
            <v>A1</v>
          </cell>
          <cell r="Y341">
            <v>0.42</v>
          </cell>
          <cell r="Z341">
            <v>0.4</v>
          </cell>
          <cell r="AA341">
            <v>0.48</v>
          </cell>
          <cell r="AB341">
            <v>0.5</v>
          </cell>
          <cell r="AC341">
            <v>0</v>
          </cell>
          <cell r="AD341">
            <v>0</v>
          </cell>
          <cell r="AE341" t="str">
            <v>HARDWARE</v>
          </cell>
          <cell r="AF341" t="str">
            <v>L2-3 FIXED</v>
          </cell>
          <cell r="AG341" t="str">
            <v>VDX6940</v>
          </cell>
          <cell r="AH341" t="str">
            <v>HARDWARE</v>
          </cell>
          <cell r="AI341" t="str">
            <v>132-8</v>
          </cell>
          <cell r="AJ341" t="str">
            <v>MX</v>
          </cell>
          <cell r="AK341" t="str">
            <v>13 mos</v>
          </cell>
          <cell r="AL341">
            <v>56</v>
          </cell>
          <cell r="AM341" t="str">
            <v>5A002.A.1</v>
          </cell>
        </row>
        <row r="342">
          <cell r="F342" t="str">
            <v>BR-VDX6940-96S-AC-F</v>
          </cell>
          <cell r="G342" t="str">
            <v>Brocade VDX 6940-144S base system with 96 10GbE SFP+ ports, AC power supply, NON PORTSIDE EXHAUST AIRFLOW</v>
          </cell>
          <cell r="H342" t="str">
            <v>G620 MID-MOUNT RACK KIT for 2 post racks</v>
          </cell>
          <cell r="I342">
            <v>35995</v>
          </cell>
          <cell r="J342">
            <v>35995</v>
          </cell>
          <cell r="K342" t="str">
            <v>A</v>
          </cell>
          <cell r="L342">
            <v>0</v>
          </cell>
          <cell r="M342">
            <v>0</v>
          </cell>
          <cell r="N342">
            <v>0</v>
          </cell>
          <cell r="O342">
            <v>0</v>
          </cell>
          <cell r="P342">
            <v>0</v>
          </cell>
          <cell r="Q342">
            <v>0</v>
          </cell>
          <cell r="R342">
            <v>0</v>
          </cell>
          <cell r="S342">
            <v>20877</v>
          </cell>
          <cell r="T342">
            <v>21597</v>
          </cell>
          <cell r="U342">
            <v>18717</v>
          </cell>
          <cell r="V342">
            <v>17998</v>
          </cell>
          <cell r="W342">
            <v>0</v>
          </cell>
          <cell r="X342" t="str">
            <v>A1</v>
          </cell>
          <cell r="Y342">
            <v>0.42</v>
          </cell>
          <cell r="Z342">
            <v>0.4</v>
          </cell>
          <cell r="AA342">
            <v>0.48</v>
          </cell>
          <cell r="AB342">
            <v>0.5</v>
          </cell>
          <cell r="AC342">
            <v>0</v>
          </cell>
          <cell r="AD342">
            <v>0</v>
          </cell>
          <cell r="AE342" t="str">
            <v>HARDWARE</v>
          </cell>
          <cell r="AF342" t="str">
            <v>L2-3 FIXED</v>
          </cell>
          <cell r="AG342" t="str">
            <v>VDX6940</v>
          </cell>
          <cell r="AH342" t="str">
            <v>HARDWARE</v>
          </cell>
          <cell r="AI342" t="str">
            <v>132-8</v>
          </cell>
          <cell r="AJ342" t="str">
            <v>MX</v>
          </cell>
          <cell r="AK342" t="str">
            <v>13 mos</v>
          </cell>
          <cell r="AL342">
            <v>56</v>
          </cell>
          <cell r="AM342" t="str">
            <v>5A002.A.1</v>
          </cell>
        </row>
        <row r="343">
          <cell r="F343" t="str">
            <v>BR-VDX6940-96S-AC-R</v>
          </cell>
          <cell r="G343" t="str">
            <v>Brocade VDX 6940-144S base system with 96 10GbE SFP+ ports, AC power supply, PORTSIDE EXHAUST AIRFLOW</v>
          </cell>
          <cell r="H343" t="str">
            <v>G620 MID-MOUNT RACK KIT for 2 post racks</v>
          </cell>
          <cell r="I343">
            <v>35995</v>
          </cell>
          <cell r="J343">
            <v>35995</v>
          </cell>
          <cell r="K343" t="str">
            <v>A</v>
          </cell>
          <cell r="L343">
            <v>0</v>
          </cell>
          <cell r="M343">
            <v>0</v>
          </cell>
          <cell r="N343">
            <v>0</v>
          </cell>
          <cell r="O343">
            <v>0</v>
          </cell>
          <cell r="P343">
            <v>0</v>
          </cell>
          <cell r="Q343">
            <v>0</v>
          </cell>
          <cell r="R343">
            <v>0</v>
          </cell>
          <cell r="S343">
            <v>20877</v>
          </cell>
          <cell r="T343">
            <v>21597</v>
          </cell>
          <cell r="U343">
            <v>18717</v>
          </cell>
          <cell r="V343">
            <v>17998</v>
          </cell>
          <cell r="W343">
            <v>0</v>
          </cell>
          <cell r="X343" t="str">
            <v>A1</v>
          </cell>
          <cell r="Y343">
            <v>0.42</v>
          </cell>
          <cell r="Z343">
            <v>0.4</v>
          </cell>
          <cell r="AA343">
            <v>0.48</v>
          </cell>
          <cell r="AB343">
            <v>0.5</v>
          </cell>
          <cell r="AC343">
            <v>0</v>
          </cell>
          <cell r="AD343">
            <v>0</v>
          </cell>
          <cell r="AE343" t="str">
            <v>HARDWARE</v>
          </cell>
          <cell r="AF343" t="str">
            <v>L2-3 FIXED</v>
          </cell>
          <cell r="AG343" t="str">
            <v>VDX6940</v>
          </cell>
          <cell r="AH343" t="str">
            <v>HARDWARE</v>
          </cell>
          <cell r="AI343" t="str">
            <v>132-8</v>
          </cell>
          <cell r="AJ343" t="str">
            <v>MX</v>
          </cell>
          <cell r="AK343" t="str">
            <v>13 mos</v>
          </cell>
          <cell r="AL343">
            <v>56</v>
          </cell>
          <cell r="AM343" t="str">
            <v>5A002.A.1</v>
          </cell>
        </row>
        <row r="344">
          <cell r="F344" t="str">
            <v>XBR-VDX6940-24Q-DC-R</v>
          </cell>
          <cell r="G344" t="str">
            <v>FRU Brocade VDX 6940-36Q base system with 24 40GbE QSFP+ ports , DC powersupply, PORTSIDE EXHAUST AIRFLOW</v>
          </cell>
          <cell r="H344" t="str">
            <v>G620 MID-MOUNT RACK KIT for 2 post racks</v>
          </cell>
          <cell r="I344">
            <v>27995</v>
          </cell>
          <cell r="J344">
            <v>27995</v>
          </cell>
          <cell r="K344" t="str">
            <v>A</v>
          </cell>
          <cell r="L344">
            <v>0</v>
          </cell>
          <cell r="M344">
            <v>0</v>
          </cell>
          <cell r="N344">
            <v>0</v>
          </cell>
          <cell r="O344">
            <v>0</v>
          </cell>
          <cell r="P344">
            <v>0</v>
          </cell>
          <cell r="Q344">
            <v>0</v>
          </cell>
          <cell r="R344">
            <v>0</v>
          </cell>
          <cell r="S344">
            <v>16237</v>
          </cell>
          <cell r="T344">
            <v>16797</v>
          </cell>
          <cell r="U344">
            <v>14557</v>
          </cell>
          <cell r="V344">
            <v>13998</v>
          </cell>
          <cell r="W344">
            <v>0</v>
          </cell>
          <cell r="X344" t="str">
            <v>A1</v>
          </cell>
          <cell r="Y344">
            <v>0.42</v>
          </cell>
          <cell r="Z344">
            <v>0.4</v>
          </cell>
          <cell r="AA344">
            <v>0.48</v>
          </cell>
          <cell r="AB344">
            <v>0.5</v>
          </cell>
          <cell r="AC344">
            <v>0</v>
          </cell>
          <cell r="AD344">
            <v>0</v>
          </cell>
          <cell r="AE344" t="str">
            <v>HARDWARE</v>
          </cell>
          <cell r="AF344" t="str">
            <v>L2-3 FIXED</v>
          </cell>
          <cell r="AG344" t="str">
            <v>VDX6940</v>
          </cell>
          <cell r="AH344" t="str">
            <v>HARDWARE</v>
          </cell>
          <cell r="AI344" t="str">
            <v>132-8</v>
          </cell>
          <cell r="AJ344" t="str">
            <v>MX</v>
          </cell>
          <cell r="AK344" t="str">
            <v>13 mos</v>
          </cell>
          <cell r="AL344" t="str">
            <v>56</v>
          </cell>
          <cell r="AM344" t="str">
            <v>5A002.A.1</v>
          </cell>
        </row>
        <row r="345">
          <cell r="F345" t="str">
            <v>BR-VDX6940-144S-16-10GPOD</v>
          </cell>
          <cell r="G345" t="str">
            <v>16x10GbE Ports On Demand(POD) LICENSE FOR VDX6940-144S</v>
          </cell>
          <cell r="H345" t="str">
            <v>G620 MID-MOUNT RACK KIT for 2 post racks</v>
          </cell>
          <cell r="I345">
            <v>3995</v>
          </cell>
          <cell r="J345">
            <v>3995</v>
          </cell>
          <cell r="K345" t="str">
            <v>A</v>
          </cell>
          <cell r="L345">
            <v>0</v>
          </cell>
          <cell r="M345">
            <v>0</v>
          </cell>
          <cell r="N345">
            <v>0</v>
          </cell>
          <cell r="O345">
            <v>0</v>
          </cell>
          <cell r="P345">
            <v>0</v>
          </cell>
          <cell r="Q345">
            <v>0</v>
          </cell>
          <cell r="R345">
            <v>0</v>
          </cell>
          <cell r="S345">
            <v>2317</v>
          </cell>
          <cell r="T345">
            <v>2397</v>
          </cell>
          <cell r="U345">
            <v>2077</v>
          </cell>
          <cell r="V345">
            <v>1998</v>
          </cell>
          <cell r="W345">
            <v>0</v>
          </cell>
          <cell r="X345" t="str">
            <v>A1</v>
          </cell>
          <cell r="Y345">
            <v>0.42</v>
          </cell>
          <cell r="Z345">
            <v>0.4</v>
          </cell>
          <cell r="AA345">
            <v>0.48</v>
          </cell>
          <cell r="AB345">
            <v>0.5</v>
          </cell>
          <cell r="AC345">
            <v>0</v>
          </cell>
          <cell r="AD345">
            <v>0</v>
          </cell>
          <cell r="AE345" t="str">
            <v>HARDWARE</v>
          </cell>
          <cell r="AF345" t="str">
            <v>L2-3 FIXED</v>
          </cell>
          <cell r="AG345" t="str">
            <v>VDX6940</v>
          </cell>
          <cell r="AH345" t="str">
            <v>HARDWARE</v>
          </cell>
          <cell r="AI345" t="str">
            <v>132-8</v>
          </cell>
          <cell r="AJ345" t="str">
            <v>US</v>
          </cell>
          <cell r="AK345" t="str">
            <v>13 mos</v>
          </cell>
          <cell r="AL345">
            <v>56</v>
          </cell>
          <cell r="AM345" t="str">
            <v>EAR99</v>
          </cell>
        </row>
        <row r="346">
          <cell r="F346" t="str">
            <v>BR-VDX6940-144S-6X40G-POD</v>
          </cell>
          <cell r="G346" t="str">
            <v>6x40GbE or 2x100GbE Ports On Demand(POD) LICENSE FOR VDX6940-144S</v>
          </cell>
          <cell r="H346" t="str">
            <v>G620 MID-MOUNT RACK KIT for 2 post racks</v>
          </cell>
          <cell r="I346">
            <v>6495</v>
          </cell>
          <cell r="J346">
            <v>6495</v>
          </cell>
          <cell r="K346" t="str">
            <v>A</v>
          </cell>
          <cell r="L346">
            <v>0</v>
          </cell>
          <cell r="M346">
            <v>0</v>
          </cell>
          <cell r="N346">
            <v>0</v>
          </cell>
          <cell r="O346">
            <v>0</v>
          </cell>
          <cell r="P346">
            <v>0</v>
          </cell>
          <cell r="Q346">
            <v>0</v>
          </cell>
          <cell r="R346">
            <v>0</v>
          </cell>
          <cell r="S346">
            <v>3767</v>
          </cell>
          <cell r="T346">
            <v>3897</v>
          </cell>
          <cell r="U346">
            <v>3377</v>
          </cell>
          <cell r="V346">
            <v>3248</v>
          </cell>
          <cell r="W346">
            <v>0</v>
          </cell>
          <cell r="X346" t="str">
            <v>A1</v>
          </cell>
          <cell r="Y346">
            <v>0.42</v>
          </cell>
          <cell r="Z346">
            <v>0.4</v>
          </cell>
          <cell r="AA346">
            <v>0.48</v>
          </cell>
          <cell r="AB346">
            <v>0.5</v>
          </cell>
          <cell r="AC346">
            <v>0</v>
          </cell>
          <cell r="AD346">
            <v>0</v>
          </cell>
          <cell r="AE346" t="str">
            <v>HARDWARE</v>
          </cell>
          <cell r="AF346" t="str">
            <v>L2-3 FIXED</v>
          </cell>
          <cell r="AG346" t="str">
            <v>VDX6940</v>
          </cell>
          <cell r="AH346" t="str">
            <v>HARDWARE</v>
          </cell>
          <cell r="AI346" t="str">
            <v>132-8</v>
          </cell>
          <cell r="AJ346" t="str">
            <v>US</v>
          </cell>
          <cell r="AK346" t="str">
            <v>13 mos</v>
          </cell>
          <cell r="AL346">
            <v>56</v>
          </cell>
          <cell r="AM346" t="str">
            <v>EAR99</v>
          </cell>
        </row>
        <row r="347">
          <cell r="F347" t="str">
            <v>BR-VDX6940-36Q-12X40G-POD</v>
          </cell>
          <cell r="G347" t="str">
            <v>12x40GbE Ports On Demand(POD) license for the VDX 6940-24Q AC and DC models</v>
          </cell>
          <cell r="H347" t="str">
            <v>G620 MID-MOUNT RACK KIT for 2 post racks</v>
          </cell>
          <cell r="I347">
            <v>12995</v>
          </cell>
          <cell r="J347">
            <v>12995</v>
          </cell>
          <cell r="K347" t="str">
            <v>A</v>
          </cell>
          <cell r="L347">
            <v>0</v>
          </cell>
          <cell r="M347">
            <v>0</v>
          </cell>
          <cell r="N347">
            <v>0</v>
          </cell>
          <cell r="O347">
            <v>0</v>
          </cell>
          <cell r="P347">
            <v>0</v>
          </cell>
          <cell r="Q347">
            <v>0</v>
          </cell>
          <cell r="R347">
            <v>0</v>
          </cell>
          <cell r="S347">
            <v>7537</v>
          </cell>
          <cell r="T347">
            <v>7797</v>
          </cell>
          <cell r="U347">
            <v>6757</v>
          </cell>
          <cell r="V347">
            <v>6498</v>
          </cell>
          <cell r="W347">
            <v>0</v>
          </cell>
          <cell r="X347" t="str">
            <v>A1</v>
          </cell>
          <cell r="Y347">
            <v>0.42</v>
          </cell>
          <cell r="Z347">
            <v>0.4</v>
          </cell>
          <cell r="AA347">
            <v>0.48</v>
          </cell>
          <cell r="AB347">
            <v>0.5</v>
          </cell>
          <cell r="AC347">
            <v>0</v>
          </cell>
          <cell r="AD347">
            <v>0</v>
          </cell>
          <cell r="AE347" t="str">
            <v>HARDWARE</v>
          </cell>
          <cell r="AF347" t="str">
            <v>L2-3 FIXED</v>
          </cell>
          <cell r="AG347" t="str">
            <v>VDX6940</v>
          </cell>
          <cell r="AH347" t="str">
            <v>HARDWARE</v>
          </cell>
          <cell r="AI347" t="str">
            <v>132-8</v>
          </cell>
          <cell r="AJ347" t="str">
            <v>US</v>
          </cell>
          <cell r="AK347" t="str">
            <v>13 mos</v>
          </cell>
          <cell r="AL347">
            <v>56</v>
          </cell>
          <cell r="AM347" t="str">
            <v>EAR99</v>
          </cell>
        </row>
        <row r="348">
          <cell r="F348" t="str">
            <v>BR-VDX6940-FCOE</v>
          </cell>
          <cell r="G348" t="str">
            <v>FCOE software license for  VDX6940</v>
          </cell>
          <cell r="H348" t="str">
            <v>G620 MID-MOUNT RACK KIT for 2 post racks</v>
          </cell>
          <cell r="I348">
            <v>12000</v>
          </cell>
          <cell r="J348">
            <v>12000</v>
          </cell>
          <cell r="K348" t="str">
            <v>A</v>
          </cell>
          <cell r="L348">
            <v>0</v>
          </cell>
          <cell r="M348">
            <v>0</v>
          </cell>
          <cell r="N348">
            <v>0</v>
          </cell>
          <cell r="O348">
            <v>0</v>
          </cell>
          <cell r="P348">
            <v>0</v>
          </cell>
          <cell r="Q348">
            <v>0</v>
          </cell>
          <cell r="R348">
            <v>0</v>
          </cell>
          <cell r="S348">
            <v>6960</v>
          </cell>
          <cell r="T348">
            <v>7200</v>
          </cell>
          <cell r="U348">
            <v>6240</v>
          </cell>
          <cell r="V348">
            <v>6000</v>
          </cell>
          <cell r="W348">
            <v>0</v>
          </cell>
          <cell r="X348" t="str">
            <v>A1</v>
          </cell>
          <cell r="Y348">
            <v>0.42</v>
          </cell>
          <cell r="Z348">
            <v>0.4</v>
          </cell>
          <cell r="AA348">
            <v>0.48</v>
          </cell>
          <cell r="AB348">
            <v>0.5</v>
          </cell>
          <cell r="AC348">
            <v>0</v>
          </cell>
          <cell r="AD348">
            <v>0</v>
          </cell>
          <cell r="AE348" t="str">
            <v>SOFTWARE</v>
          </cell>
          <cell r="AF348" t="str">
            <v>L2-3 FIXED</v>
          </cell>
          <cell r="AG348" t="str">
            <v>VDX6940</v>
          </cell>
          <cell r="AH348" t="str">
            <v>SOFTWARE</v>
          </cell>
          <cell r="AI348" t="str">
            <v>132-33</v>
          </cell>
          <cell r="AJ348" t="str">
            <v>US</v>
          </cell>
          <cell r="AK348" t="str">
            <v>13 mos</v>
          </cell>
          <cell r="AL348">
            <v>56</v>
          </cell>
          <cell r="AM348" t="str">
            <v>EAR99</v>
          </cell>
        </row>
        <row r="349">
          <cell r="F349" t="str">
            <v>PCAUS</v>
          </cell>
          <cell r="G349" t="str">
            <v>POWER CORD FOR USE IN AUSTRALIA</v>
          </cell>
          <cell r="H349" t="str">
            <v>G620 MID-MOUNT RACK KIT for 2 post racks</v>
          </cell>
          <cell r="I349">
            <v>44</v>
          </cell>
          <cell r="J349">
            <v>48</v>
          </cell>
          <cell r="K349" t="str">
            <v>N</v>
          </cell>
          <cell r="L349">
            <v>0</v>
          </cell>
          <cell r="M349">
            <v>0</v>
          </cell>
          <cell r="N349">
            <v>0</v>
          </cell>
          <cell r="O349">
            <v>0</v>
          </cell>
          <cell r="P349">
            <v>0</v>
          </cell>
          <cell r="Q349">
            <v>0</v>
          </cell>
          <cell r="R349">
            <v>0</v>
          </cell>
          <cell r="S349">
            <v>28</v>
          </cell>
          <cell r="T349">
            <v>29</v>
          </cell>
          <cell r="U349">
            <v>25</v>
          </cell>
          <cell r="V349">
            <v>24</v>
          </cell>
          <cell r="W349">
            <v>0</v>
          </cell>
          <cell r="X349" t="str">
            <v>A1</v>
          </cell>
          <cell r="Y349">
            <v>0.42</v>
          </cell>
          <cell r="Z349">
            <v>0.4</v>
          </cell>
          <cell r="AA349">
            <v>0.48</v>
          </cell>
          <cell r="AB349">
            <v>0.5</v>
          </cell>
          <cell r="AC349">
            <v>0</v>
          </cell>
          <cell r="AD349">
            <v>0</v>
          </cell>
          <cell r="AE349" t="str">
            <v>HARDWARE</v>
          </cell>
          <cell r="AF349" t="str">
            <v>OTHER-IP</v>
          </cell>
          <cell r="AG349" t="str">
            <v>IP ACCESSORIES</v>
          </cell>
          <cell r="AH349" t="str">
            <v>HARDWARE</v>
          </cell>
          <cell r="AI349" t="str">
            <v>132-8</v>
          </cell>
          <cell r="AJ349" t="str">
            <v>non-TAA</v>
          </cell>
          <cell r="AK349" t="str">
            <v>13 mos</v>
          </cell>
          <cell r="AL349">
            <v>80</v>
          </cell>
          <cell r="AM349" t="str">
            <v>EAR99</v>
          </cell>
        </row>
        <row r="350">
          <cell r="F350" t="str">
            <v>PCCHINA-IEC309</v>
          </cell>
          <cell r="G350" t="str">
            <v>Power Cord, China, IEC309 TO C13, 10A, 110V, 2.5M</v>
          </cell>
          <cell r="H350" t="str">
            <v>G620 MID-MOUNT RACK KIT for 2 post racks</v>
          </cell>
          <cell r="I350">
            <v>75</v>
          </cell>
          <cell r="J350">
            <v>75</v>
          </cell>
          <cell r="K350" t="str">
            <v>N</v>
          </cell>
          <cell r="L350">
            <v>0</v>
          </cell>
          <cell r="M350">
            <v>0</v>
          </cell>
          <cell r="N350">
            <v>0</v>
          </cell>
          <cell r="O350">
            <v>0</v>
          </cell>
          <cell r="P350">
            <v>0</v>
          </cell>
          <cell r="Q350">
            <v>0</v>
          </cell>
          <cell r="R350">
            <v>0</v>
          </cell>
          <cell r="S350">
            <v>44</v>
          </cell>
          <cell r="T350">
            <v>45</v>
          </cell>
          <cell r="U350">
            <v>39</v>
          </cell>
          <cell r="V350">
            <v>38</v>
          </cell>
          <cell r="W350">
            <v>0</v>
          </cell>
          <cell r="X350" t="str">
            <v>A1</v>
          </cell>
          <cell r="Y350">
            <v>0.42</v>
          </cell>
          <cell r="Z350">
            <v>0.4</v>
          </cell>
          <cell r="AA350">
            <v>0.48</v>
          </cell>
          <cell r="AB350">
            <v>0.5</v>
          </cell>
          <cell r="AC350">
            <v>0</v>
          </cell>
          <cell r="AD350">
            <v>0</v>
          </cell>
          <cell r="AE350" t="str">
            <v>HARDWARE</v>
          </cell>
          <cell r="AF350" t="str">
            <v>OTHER-IP</v>
          </cell>
          <cell r="AG350" t="str">
            <v>IP ACCESSORIES</v>
          </cell>
          <cell r="AH350" t="str">
            <v>HARDWARE</v>
          </cell>
          <cell r="AI350" t="str">
            <v>132-8</v>
          </cell>
          <cell r="AJ350" t="str">
            <v>non-TAA</v>
          </cell>
          <cell r="AK350" t="str">
            <v>13 mos</v>
          </cell>
          <cell r="AL350">
            <v>80</v>
          </cell>
          <cell r="AM350" t="str">
            <v>EAR99</v>
          </cell>
        </row>
        <row r="351">
          <cell r="F351" t="str">
            <v>PCEURO</v>
          </cell>
          <cell r="G351" t="str">
            <v>Power Cord for RPS2/3/5/9, European version</v>
          </cell>
          <cell r="H351" t="str">
            <v>G620 MID-MOUNT RACK KIT for 2 post racks</v>
          </cell>
          <cell r="I351">
            <v>15</v>
          </cell>
          <cell r="J351">
            <v>17</v>
          </cell>
          <cell r="K351" t="str">
            <v>N</v>
          </cell>
          <cell r="L351">
            <v>0</v>
          </cell>
          <cell r="M351">
            <v>0</v>
          </cell>
          <cell r="N351">
            <v>0</v>
          </cell>
          <cell r="O351">
            <v>0</v>
          </cell>
          <cell r="P351">
            <v>0</v>
          </cell>
          <cell r="Q351">
            <v>0</v>
          </cell>
          <cell r="R351">
            <v>0</v>
          </cell>
          <cell r="S351">
            <v>10</v>
          </cell>
          <cell r="T351">
            <v>10</v>
          </cell>
          <cell r="U351">
            <v>9</v>
          </cell>
          <cell r="V351">
            <v>9</v>
          </cell>
          <cell r="W351">
            <v>0</v>
          </cell>
          <cell r="X351" t="str">
            <v>A1</v>
          </cell>
          <cell r="Y351">
            <v>0.42</v>
          </cell>
          <cell r="Z351">
            <v>0.4</v>
          </cell>
          <cell r="AA351">
            <v>0.48</v>
          </cell>
          <cell r="AB351">
            <v>0.5</v>
          </cell>
          <cell r="AC351">
            <v>0</v>
          </cell>
          <cell r="AD351">
            <v>0</v>
          </cell>
          <cell r="AE351" t="str">
            <v>HARDWARE</v>
          </cell>
          <cell r="AF351" t="str">
            <v>OTHER-IP</v>
          </cell>
          <cell r="AG351" t="str">
            <v>IP ACCESSORIES</v>
          </cell>
          <cell r="AH351" t="str">
            <v>HARDWARE</v>
          </cell>
          <cell r="AI351" t="str">
            <v>132-8</v>
          </cell>
          <cell r="AJ351" t="str">
            <v>non-TAA</v>
          </cell>
          <cell r="AK351" t="str">
            <v>13 mos</v>
          </cell>
          <cell r="AL351">
            <v>80</v>
          </cell>
          <cell r="AM351" t="str">
            <v>EAR99</v>
          </cell>
        </row>
        <row r="352">
          <cell r="F352" t="str">
            <v>PCINDIA</v>
          </cell>
          <cell r="G352" t="str">
            <v>SINGLE 6 FOOT AC POWER CORD FOR INDIA</v>
          </cell>
          <cell r="H352" t="str">
            <v>G620 MID-MOUNT RACK KIT for 2 post racks</v>
          </cell>
          <cell r="I352">
            <v>48</v>
          </cell>
          <cell r="J352">
            <v>40</v>
          </cell>
          <cell r="K352" t="str">
            <v>N</v>
          </cell>
          <cell r="L352">
            <v>0</v>
          </cell>
          <cell r="M352">
            <v>0</v>
          </cell>
          <cell r="N352">
            <v>0</v>
          </cell>
          <cell r="O352">
            <v>0</v>
          </cell>
          <cell r="P352">
            <v>0</v>
          </cell>
          <cell r="Q352">
            <v>0</v>
          </cell>
          <cell r="R352">
            <v>0</v>
          </cell>
          <cell r="S352">
            <v>23</v>
          </cell>
          <cell r="T352">
            <v>24</v>
          </cell>
          <cell r="U352">
            <v>21</v>
          </cell>
          <cell r="V352">
            <v>20</v>
          </cell>
          <cell r="W352">
            <v>0</v>
          </cell>
          <cell r="X352" t="str">
            <v>A1</v>
          </cell>
          <cell r="Y352">
            <v>0.42</v>
          </cell>
          <cell r="Z352">
            <v>0.4</v>
          </cell>
          <cell r="AA352">
            <v>0.48</v>
          </cell>
          <cell r="AB352">
            <v>0.5</v>
          </cell>
          <cell r="AC352">
            <v>0</v>
          </cell>
          <cell r="AD352">
            <v>0</v>
          </cell>
          <cell r="AE352" t="str">
            <v>HARDWARE</v>
          </cell>
          <cell r="AF352" t="str">
            <v>OTHER-IP</v>
          </cell>
          <cell r="AG352" t="str">
            <v>IP ACCESSORIES</v>
          </cell>
          <cell r="AH352" t="str">
            <v>HARDWARE</v>
          </cell>
          <cell r="AI352" t="str">
            <v>132-8</v>
          </cell>
          <cell r="AJ352" t="str">
            <v>non-TAA</v>
          </cell>
          <cell r="AK352" t="str">
            <v>13 mos</v>
          </cell>
          <cell r="AL352">
            <v>52</v>
          </cell>
          <cell r="AM352" t="str">
            <v>EAR99</v>
          </cell>
        </row>
        <row r="353">
          <cell r="F353" t="str">
            <v>PCJAPAN</v>
          </cell>
          <cell r="G353" t="str">
            <v>Power Cord for RPS2/3/5/9, Japan version</v>
          </cell>
          <cell r="H353" t="str">
            <v>G620 MID-MOUNT RACK KIT for 2 post racks</v>
          </cell>
          <cell r="I353">
            <v>15</v>
          </cell>
          <cell r="J353">
            <v>17</v>
          </cell>
          <cell r="K353" t="str">
            <v>N</v>
          </cell>
          <cell r="L353">
            <v>0</v>
          </cell>
          <cell r="M353">
            <v>0</v>
          </cell>
          <cell r="N353">
            <v>0</v>
          </cell>
          <cell r="O353">
            <v>0</v>
          </cell>
          <cell r="P353">
            <v>0</v>
          </cell>
          <cell r="Q353">
            <v>0</v>
          </cell>
          <cell r="R353">
            <v>0</v>
          </cell>
          <cell r="S353">
            <v>10</v>
          </cell>
          <cell r="T353">
            <v>10</v>
          </cell>
          <cell r="U353">
            <v>9</v>
          </cell>
          <cell r="V353">
            <v>9</v>
          </cell>
          <cell r="W353">
            <v>0</v>
          </cell>
          <cell r="X353" t="str">
            <v>A1</v>
          </cell>
          <cell r="Y353">
            <v>0.42</v>
          </cell>
          <cell r="Z353">
            <v>0.4</v>
          </cell>
          <cell r="AA353">
            <v>0.48</v>
          </cell>
          <cell r="AB353">
            <v>0.5</v>
          </cell>
          <cell r="AC353">
            <v>0</v>
          </cell>
          <cell r="AD353">
            <v>0</v>
          </cell>
          <cell r="AE353" t="str">
            <v>HARDWARE</v>
          </cell>
          <cell r="AF353" t="str">
            <v>OTHER-IP</v>
          </cell>
          <cell r="AG353" t="str">
            <v>IP ACCESSORIES</v>
          </cell>
          <cell r="AH353" t="str">
            <v>HARDWARE</v>
          </cell>
          <cell r="AI353" t="str">
            <v>132-8</v>
          </cell>
          <cell r="AJ353" t="str">
            <v>non-TAA</v>
          </cell>
          <cell r="AK353" t="str">
            <v>13 mos</v>
          </cell>
          <cell r="AL353">
            <v>80</v>
          </cell>
          <cell r="AM353" t="str">
            <v>EAR99</v>
          </cell>
        </row>
        <row r="354">
          <cell r="F354" t="str">
            <v>PCUK</v>
          </cell>
          <cell r="G354" t="str">
            <v>Power Cord for RPS2/3/5/9, United Kingdom version</v>
          </cell>
          <cell r="H354" t="str">
            <v>G620 MID-MOUNT RACK KIT for 2 post racks</v>
          </cell>
          <cell r="I354">
            <v>15</v>
          </cell>
          <cell r="J354">
            <v>17</v>
          </cell>
          <cell r="K354" t="str">
            <v>N</v>
          </cell>
          <cell r="L354">
            <v>0</v>
          </cell>
          <cell r="M354">
            <v>0</v>
          </cell>
          <cell r="N354">
            <v>0</v>
          </cell>
          <cell r="O354">
            <v>0</v>
          </cell>
          <cell r="P354">
            <v>0</v>
          </cell>
          <cell r="Q354">
            <v>0</v>
          </cell>
          <cell r="R354">
            <v>0</v>
          </cell>
          <cell r="S354">
            <v>10</v>
          </cell>
          <cell r="T354">
            <v>10</v>
          </cell>
          <cell r="U354">
            <v>9</v>
          </cell>
          <cell r="V354">
            <v>9</v>
          </cell>
          <cell r="W354">
            <v>0</v>
          </cell>
          <cell r="X354" t="str">
            <v>A1</v>
          </cell>
          <cell r="Y354">
            <v>0.42</v>
          </cell>
          <cell r="Z354">
            <v>0.4</v>
          </cell>
          <cell r="AA354">
            <v>0.48</v>
          </cell>
          <cell r="AB354">
            <v>0.5</v>
          </cell>
          <cell r="AC354">
            <v>0</v>
          </cell>
          <cell r="AD354">
            <v>0</v>
          </cell>
          <cell r="AE354" t="str">
            <v>HARDWARE</v>
          </cell>
          <cell r="AF354" t="str">
            <v>OTHER-IP</v>
          </cell>
          <cell r="AG354" t="str">
            <v>IP ACCESSORIES</v>
          </cell>
          <cell r="AH354" t="str">
            <v>HARDWARE</v>
          </cell>
          <cell r="AI354" t="str">
            <v>132-8</v>
          </cell>
          <cell r="AJ354" t="str">
            <v>non-TAA</v>
          </cell>
          <cell r="AK354" t="str">
            <v>13 mos</v>
          </cell>
          <cell r="AL354">
            <v>80</v>
          </cell>
          <cell r="AM354" t="str">
            <v>EAR99</v>
          </cell>
        </row>
        <row r="355">
          <cell r="F355" t="str">
            <v>PCUSA</v>
          </cell>
          <cell r="G355" t="str">
            <v>Power Cord for RPS2/3/5/9, USA version, 9'10" (~ 10')</v>
          </cell>
          <cell r="H355" t="str">
            <v>G620 MID-MOUNT RACK KIT for 2 post racks</v>
          </cell>
          <cell r="I355">
            <v>10</v>
          </cell>
          <cell r="J355">
            <v>11</v>
          </cell>
          <cell r="K355" t="str">
            <v>N</v>
          </cell>
          <cell r="L355">
            <v>0</v>
          </cell>
          <cell r="M355">
            <v>0</v>
          </cell>
          <cell r="N355">
            <v>0</v>
          </cell>
          <cell r="O355">
            <v>0</v>
          </cell>
          <cell r="P355">
            <v>0</v>
          </cell>
          <cell r="Q355">
            <v>0</v>
          </cell>
          <cell r="R355">
            <v>0</v>
          </cell>
          <cell r="S355">
            <v>6</v>
          </cell>
          <cell r="T355">
            <v>7</v>
          </cell>
          <cell r="U355">
            <v>6</v>
          </cell>
          <cell r="V355">
            <v>6</v>
          </cell>
          <cell r="W355">
            <v>0</v>
          </cell>
          <cell r="X355" t="str">
            <v>A1</v>
          </cell>
          <cell r="Y355">
            <v>0.42</v>
          </cell>
          <cell r="Z355">
            <v>0.4</v>
          </cell>
          <cell r="AA355">
            <v>0.48</v>
          </cell>
          <cell r="AB355">
            <v>0.5</v>
          </cell>
          <cell r="AC355">
            <v>0</v>
          </cell>
          <cell r="AD355">
            <v>0</v>
          </cell>
          <cell r="AE355" t="str">
            <v>HARDWARE</v>
          </cell>
          <cell r="AF355" t="str">
            <v>OTHER-IP</v>
          </cell>
          <cell r="AG355" t="str">
            <v>IP ACCESSORIES</v>
          </cell>
          <cell r="AH355" t="str">
            <v>HARDWARE</v>
          </cell>
          <cell r="AI355" t="str">
            <v>132-8</v>
          </cell>
          <cell r="AJ355" t="str">
            <v>non-TAA</v>
          </cell>
          <cell r="AK355" t="str">
            <v>13 mos</v>
          </cell>
          <cell r="AL355">
            <v>80</v>
          </cell>
          <cell r="AM355" t="str">
            <v>EAR99</v>
          </cell>
        </row>
        <row r="356">
          <cell r="F356" t="str">
            <v>PCUSA-3M</v>
          </cell>
          <cell r="G356" t="str">
            <v>Power Cord for RPS2/3/5/9 USA version - NEMA 5-15P Plug (15amp)a</v>
          </cell>
          <cell r="H356" t="str">
            <v>G620 MID-MOUNT RACK KIT for 2 post racks</v>
          </cell>
          <cell r="I356">
            <v>10</v>
          </cell>
          <cell r="J356">
            <v>11</v>
          </cell>
          <cell r="K356" t="str">
            <v>N</v>
          </cell>
          <cell r="L356">
            <v>0</v>
          </cell>
          <cell r="M356">
            <v>0</v>
          </cell>
          <cell r="N356">
            <v>0</v>
          </cell>
          <cell r="O356">
            <v>0</v>
          </cell>
          <cell r="P356">
            <v>0</v>
          </cell>
          <cell r="Q356">
            <v>0</v>
          </cell>
          <cell r="R356">
            <v>0</v>
          </cell>
          <cell r="S356">
            <v>6</v>
          </cell>
          <cell r="T356">
            <v>7</v>
          </cell>
          <cell r="U356">
            <v>6</v>
          </cell>
          <cell r="V356">
            <v>6</v>
          </cell>
          <cell r="W356">
            <v>0</v>
          </cell>
          <cell r="X356" t="str">
            <v>A1</v>
          </cell>
          <cell r="Y356">
            <v>0.42</v>
          </cell>
          <cell r="Z356">
            <v>0.4</v>
          </cell>
          <cell r="AA356">
            <v>0.48</v>
          </cell>
          <cell r="AB356">
            <v>0.5</v>
          </cell>
          <cell r="AC356">
            <v>0</v>
          </cell>
          <cell r="AD356">
            <v>0</v>
          </cell>
          <cell r="AE356" t="str">
            <v>HARDWARE</v>
          </cell>
          <cell r="AF356" t="str">
            <v>OTHER-IP</v>
          </cell>
          <cell r="AG356" t="str">
            <v>IP ACCESSORIES</v>
          </cell>
          <cell r="AH356" t="str">
            <v>HARDWARE</v>
          </cell>
          <cell r="AI356" t="str">
            <v>132-8</v>
          </cell>
          <cell r="AJ356" t="str">
            <v>non-TAA</v>
          </cell>
          <cell r="AK356" t="str">
            <v>13 mos</v>
          </cell>
          <cell r="AL356">
            <v>80</v>
          </cell>
          <cell r="AM356" t="str">
            <v>EAR99</v>
          </cell>
        </row>
        <row r="357">
          <cell r="F357" t="str">
            <v>RPS9DC</v>
          </cell>
          <cell r="G357" t="str">
            <v>500W DC Power supply for NetIron CES, NetIron CER and and ServerIron ADX 1000 Series</v>
          </cell>
          <cell r="H357" t="str">
            <v>G620 MID-MOUNT RACK KIT for 2 post racks</v>
          </cell>
          <cell r="I357">
            <v>995</v>
          </cell>
          <cell r="J357">
            <v>995</v>
          </cell>
          <cell r="K357" t="str">
            <v>A</v>
          </cell>
          <cell r="L357">
            <v>0</v>
          </cell>
          <cell r="M357">
            <v>0</v>
          </cell>
          <cell r="N357">
            <v>0</v>
          </cell>
          <cell r="O357">
            <v>0</v>
          </cell>
          <cell r="P357">
            <v>0</v>
          </cell>
          <cell r="Q357">
            <v>0</v>
          </cell>
          <cell r="R357">
            <v>0</v>
          </cell>
          <cell r="S357">
            <v>577</v>
          </cell>
          <cell r="T357">
            <v>597</v>
          </cell>
          <cell r="U357">
            <v>517</v>
          </cell>
          <cell r="V357">
            <v>498</v>
          </cell>
          <cell r="W357">
            <v>0</v>
          </cell>
          <cell r="X357" t="str">
            <v>A1</v>
          </cell>
          <cell r="Y357">
            <v>0.42</v>
          </cell>
          <cell r="Z357">
            <v>0.4</v>
          </cell>
          <cell r="AA357">
            <v>0.48</v>
          </cell>
          <cell r="AB357">
            <v>0.5</v>
          </cell>
          <cell r="AC357">
            <v>0</v>
          </cell>
          <cell r="AD357">
            <v>0</v>
          </cell>
          <cell r="AE357" t="str">
            <v>HARDWARE</v>
          </cell>
          <cell r="AF357" t="str">
            <v>L3 FIXED</v>
          </cell>
          <cell r="AG357" t="str">
            <v>NETIRN CES</v>
          </cell>
          <cell r="AH357" t="str">
            <v>HARDWARE</v>
          </cell>
          <cell r="AI357" t="str">
            <v>132-8</v>
          </cell>
          <cell r="AJ357" t="str">
            <v>non-TAA</v>
          </cell>
          <cell r="AK357" t="str">
            <v>13 mos</v>
          </cell>
          <cell r="AL357">
            <v>54</v>
          </cell>
          <cell r="AM357" t="str">
            <v>EAR99</v>
          </cell>
        </row>
        <row r="358">
          <cell r="F358" t="str">
            <v>RPS9DC+I</v>
          </cell>
          <cell r="G358" t="str">
            <v>FRU,500WDCPS,INTAKE,ICX7750</v>
          </cell>
          <cell r="H358" t="str">
            <v>G620 MID-MOUNT RACK KIT for 2 post racks</v>
          </cell>
          <cell r="I358">
            <v>1250</v>
          </cell>
          <cell r="J358">
            <v>1250</v>
          </cell>
          <cell r="K358" t="str">
            <v>A</v>
          </cell>
          <cell r="L358" t="b">
            <v>0</v>
          </cell>
          <cell r="M358">
            <v>0</v>
          </cell>
          <cell r="N358">
            <v>0</v>
          </cell>
          <cell r="O358">
            <v>0</v>
          </cell>
          <cell r="P358">
            <v>0</v>
          </cell>
          <cell r="Q358">
            <v>0</v>
          </cell>
          <cell r="R358">
            <v>0</v>
          </cell>
          <cell r="S358">
            <v>725</v>
          </cell>
          <cell r="T358">
            <v>750</v>
          </cell>
          <cell r="U358">
            <v>650</v>
          </cell>
          <cell r="V358">
            <v>625</v>
          </cell>
          <cell r="W358">
            <v>0</v>
          </cell>
          <cell r="X358" t="str">
            <v>A1</v>
          </cell>
          <cell r="Y358">
            <v>0.42</v>
          </cell>
          <cell r="Z358">
            <v>0.4</v>
          </cell>
          <cell r="AA358">
            <v>0.48</v>
          </cell>
          <cell r="AB358">
            <v>0.5</v>
          </cell>
          <cell r="AC358">
            <v>0</v>
          </cell>
          <cell r="AD358">
            <v>0</v>
          </cell>
          <cell r="AE358" t="str">
            <v>HARDWARE</v>
          </cell>
          <cell r="AF358" t="str">
            <v>L2-3 FIXED</v>
          </cell>
          <cell r="AG358" t="str">
            <v>ICX 7750</v>
          </cell>
          <cell r="AH358" t="str">
            <v>HARDWARE</v>
          </cell>
          <cell r="AI358" t="str">
            <v>132-8</v>
          </cell>
          <cell r="AJ358" t="str">
            <v>non-TAA</v>
          </cell>
          <cell r="AK358" t="str">
            <v>Lifetime</v>
          </cell>
          <cell r="AL358">
            <v>52</v>
          </cell>
          <cell r="AM358" t="str">
            <v>EAR99</v>
          </cell>
        </row>
        <row r="359">
          <cell r="F359" t="str">
            <v>XBR-1100WPSAC-F</v>
          </cell>
          <cell r="G359" t="str">
            <v>FRU 1100W AC Power supply for VDX6940-144S, NON-PORTSIDE EXHAUST AF</v>
          </cell>
          <cell r="H359" t="str">
            <v>FRU 1100W AC Power supply for VDX6940-144S, NON-PORTSIDE EXHAUST AF</v>
          </cell>
          <cell r="I359">
            <v>6598</v>
          </cell>
          <cell r="J359">
            <v>6598</v>
          </cell>
          <cell r="K359" t="str">
            <v>A</v>
          </cell>
          <cell r="L359">
            <v>0</v>
          </cell>
          <cell r="M359">
            <v>0</v>
          </cell>
          <cell r="N359">
            <v>0</v>
          </cell>
          <cell r="O359">
            <v>0</v>
          </cell>
          <cell r="P359">
            <v>0</v>
          </cell>
          <cell r="Q359" t="str">
            <v>desc update</v>
          </cell>
          <cell r="R359">
            <v>0</v>
          </cell>
          <cell r="S359">
            <v>3827</v>
          </cell>
          <cell r="T359">
            <v>3959</v>
          </cell>
          <cell r="U359">
            <v>3431</v>
          </cell>
          <cell r="V359">
            <v>3299</v>
          </cell>
          <cell r="W359">
            <v>0</v>
          </cell>
          <cell r="X359" t="str">
            <v>A1</v>
          </cell>
          <cell r="Y359">
            <v>0.42</v>
          </cell>
          <cell r="Z359">
            <v>0.4</v>
          </cell>
          <cell r="AA359">
            <v>0.48</v>
          </cell>
          <cell r="AB359">
            <v>0.5</v>
          </cell>
          <cell r="AC359">
            <v>0</v>
          </cell>
          <cell r="AD359">
            <v>0</v>
          </cell>
          <cell r="AE359" t="str">
            <v>HARDWARE</v>
          </cell>
          <cell r="AF359" t="str">
            <v>SWITCH</v>
          </cell>
          <cell r="AG359" t="str">
            <v>BR6520</v>
          </cell>
          <cell r="AH359" t="str">
            <v>HARDWARE</v>
          </cell>
          <cell r="AI359" t="str">
            <v>132-8</v>
          </cell>
          <cell r="AJ359" t="str">
            <v>non-TAA</v>
          </cell>
          <cell r="AK359" t="str">
            <v>13 mos</v>
          </cell>
          <cell r="AL359">
            <v>10</v>
          </cell>
          <cell r="AM359" t="str">
            <v>EAR99</v>
          </cell>
        </row>
        <row r="360">
          <cell r="F360" t="str">
            <v>XBR-1100WPSAC-R</v>
          </cell>
          <cell r="G360" t="str">
            <v>FRU 1100W AC Power supply for VDX6940-144S, PORTSIDE EXHAUST AF</v>
          </cell>
          <cell r="H360" t="str">
            <v>FRU 1100W AC Power supply for VDX6940-144S, PORTSIDE EXHAUST AF</v>
          </cell>
          <cell r="I360">
            <v>6598</v>
          </cell>
          <cell r="J360">
            <v>6598</v>
          </cell>
          <cell r="K360" t="str">
            <v>A</v>
          </cell>
          <cell r="L360">
            <v>0</v>
          </cell>
          <cell r="M360">
            <v>0</v>
          </cell>
          <cell r="N360">
            <v>0</v>
          </cell>
          <cell r="O360">
            <v>0</v>
          </cell>
          <cell r="P360">
            <v>0</v>
          </cell>
          <cell r="Q360" t="str">
            <v>desc update</v>
          </cell>
          <cell r="R360">
            <v>0</v>
          </cell>
          <cell r="S360">
            <v>3827</v>
          </cell>
          <cell r="T360">
            <v>3959</v>
          </cell>
          <cell r="U360">
            <v>3431</v>
          </cell>
          <cell r="V360">
            <v>3299</v>
          </cell>
          <cell r="W360">
            <v>0</v>
          </cell>
          <cell r="X360" t="str">
            <v>A1</v>
          </cell>
          <cell r="Y360">
            <v>0.42</v>
          </cell>
          <cell r="Z360">
            <v>0.4</v>
          </cell>
          <cell r="AA360">
            <v>0.48</v>
          </cell>
          <cell r="AB360">
            <v>0.5</v>
          </cell>
          <cell r="AC360">
            <v>0</v>
          </cell>
          <cell r="AD360">
            <v>0</v>
          </cell>
          <cell r="AE360" t="str">
            <v>HARDWARE</v>
          </cell>
          <cell r="AF360" t="str">
            <v>SWITCH</v>
          </cell>
          <cell r="AG360" t="str">
            <v>BR6520</v>
          </cell>
          <cell r="AH360" t="str">
            <v>HARDWARE</v>
          </cell>
          <cell r="AI360" t="str">
            <v>132-8</v>
          </cell>
          <cell r="AJ360" t="str">
            <v>non-TAA</v>
          </cell>
          <cell r="AK360" t="str">
            <v>13 mos</v>
          </cell>
          <cell r="AL360">
            <v>10</v>
          </cell>
          <cell r="AM360" t="str">
            <v>EAR99</v>
          </cell>
        </row>
        <row r="361">
          <cell r="F361" t="str">
            <v>XBR-1100WPSDC-01-F</v>
          </cell>
          <cell r="G361" t="str">
            <v>FRU 1100W DC Power Supply for VDX6940-144S with Non Port side exhaust airflow</v>
          </cell>
          <cell r="H361" t="str">
            <v>G620 MID-MOUNT RACK KIT for 2 post racks</v>
          </cell>
          <cell r="I361">
            <v>5900</v>
          </cell>
          <cell r="J361">
            <v>5900</v>
          </cell>
          <cell r="K361" t="str">
            <v>A</v>
          </cell>
          <cell r="L361">
            <v>0</v>
          </cell>
          <cell r="M361">
            <v>0</v>
          </cell>
          <cell r="N361">
            <v>0</v>
          </cell>
          <cell r="O361">
            <v>0</v>
          </cell>
          <cell r="P361">
            <v>0</v>
          </cell>
          <cell r="Q361">
            <v>0</v>
          </cell>
          <cell r="R361">
            <v>0</v>
          </cell>
          <cell r="S361">
            <v>3422</v>
          </cell>
          <cell r="T361">
            <v>3540</v>
          </cell>
          <cell r="U361">
            <v>3068</v>
          </cell>
          <cell r="V361">
            <v>2950</v>
          </cell>
          <cell r="W361">
            <v>0</v>
          </cell>
          <cell r="X361" t="str">
            <v>A1</v>
          </cell>
          <cell r="Y361">
            <v>0.42</v>
          </cell>
          <cell r="Z361">
            <v>0.4</v>
          </cell>
          <cell r="AA361">
            <v>0.48</v>
          </cell>
          <cell r="AB361">
            <v>0.5</v>
          </cell>
          <cell r="AC361">
            <v>0</v>
          </cell>
          <cell r="AD361">
            <v>0</v>
          </cell>
          <cell r="AE361" t="str">
            <v>HARDWARE</v>
          </cell>
          <cell r="AF361" t="str">
            <v>L2-3 FIXED</v>
          </cell>
          <cell r="AG361" t="str">
            <v>VDX6940</v>
          </cell>
          <cell r="AH361" t="str">
            <v>HARDWARE</v>
          </cell>
          <cell r="AI361" t="str">
            <v>132-8</v>
          </cell>
          <cell r="AJ361" t="str">
            <v>non-TAA</v>
          </cell>
          <cell r="AK361" t="str">
            <v>13 mos</v>
          </cell>
          <cell r="AL361" t="str">
            <v>56</v>
          </cell>
          <cell r="AM361" t="str">
            <v>EAR99</v>
          </cell>
        </row>
        <row r="362">
          <cell r="F362" t="str">
            <v>XBR-1100WPSDC-01-R</v>
          </cell>
          <cell r="G362" t="str">
            <v>FRU 1100W DC Power Supply for VDX6940-144S with Port side exhaust airflow</v>
          </cell>
          <cell r="H362" t="str">
            <v>G620 MID-MOUNT RACK KIT for 2 post racks</v>
          </cell>
          <cell r="I362">
            <v>5900</v>
          </cell>
          <cell r="J362">
            <v>5900</v>
          </cell>
          <cell r="K362" t="str">
            <v>A</v>
          </cell>
          <cell r="L362">
            <v>0</v>
          </cell>
          <cell r="M362">
            <v>0</v>
          </cell>
          <cell r="N362">
            <v>0</v>
          </cell>
          <cell r="O362">
            <v>0</v>
          </cell>
          <cell r="P362">
            <v>0</v>
          </cell>
          <cell r="Q362">
            <v>0</v>
          </cell>
          <cell r="R362">
            <v>0</v>
          </cell>
          <cell r="S362">
            <v>3422</v>
          </cell>
          <cell r="T362">
            <v>3540</v>
          </cell>
          <cell r="U362">
            <v>3068</v>
          </cell>
          <cell r="V362">
            <v>2950</v>
          </cell>
          <cell r="W362">
            <v>0</v>
          </cell>
          <cell r="X362" t="str">
            <v>A1</v>
          </cell>
          <cell r="Y362">
            <v>0.42</v>
          </cell>
          <cell r="Z362">
            <v>0.4</v>
          </cell>
          <cell r="AA362">
            <v>0.48</v>
          </cell>
          <cell r="AB362">
            <v>0.5</v>
          </cell>
          <cell r="AC362">
            <v>0</v>
          </cell>
          <cell r="AD362">
            <v>0</v>
          </cell>
          <cell r="AE362" t="str">
            <v>HARDWARE</v>
          </cell>
          <cell r="AF362" t="str">
            <v>L2-3 FIXED</v>
          </cell>
          <cell r="AG362" t="str">
            <v>VDX6940</v>
          </cell>
          <cell r="AH362" t="str">
            <v>HARDWARE</v>
          </cell>
          <cell r="AI362" t="str">
            <v>132-8</v>
          </cell>
          <cell r="AJ362" t="str">
            <v>non-TAA</v>
          </cell>
          <cell r="AK362" t="str">
            <v>13 mos</v>
          </cell>
          <cell r="AL362" t="str">
            <v>56</v>
          </cell>
          <cell r="AM362" t="str">
            <v>EAR99</v>
          </cell>
        </row>
        <row r="363">
          <cell r="F363" t="str">
            <v>XBR-500WPSAC-01-F</v>
          </cell>
          <cell r="G363" t="str">
            <v>FRU 500W AC Power Supply and integrated fan assembly with Non Port side exhaust airflow for VDX6740-T</v>
          </cell>
          <cell r="H363" t="str">
            <v>G620 MID-MOUNT RACK KIT for 2 post racks</v>
          </cell>
          <cell r="I363">
            <v>700</v>
          </cell>
          <cell r="J363">
            <v>700</v>
          </cell>
          <cell r="K363" t="str">
            <v>A</v>
          </cell>
          <cell r="L363">
            <v>0</v>
          </cell>
          <cell r="M363">
            <v>0</v>
          </cell>
          <cell r="N363">
            <v>0</v>
          </cell>
          <cell r="O363">
            <v>0</v>
          </cell>
          <cell r="P363">
            <v>0</v>
          </cell>
          <cell r="Q363">
            <v>0</v>
          </cell>
          <cell r="R363">
            <v>0</v>
          </cell>
          <cell r="S363">
            <v>406</v>
          </cell>
          <cell r="T363">
            <v>420</v>
          </cell>
          <cell r="U363">
            <v>364</v>
          </cell>
          <cell r="V363">
            <v>350</v>
          </cell>
          <cell r="W363">
            <v>0</v>
          </cell>
          <cell r="X363" t="str">
            <v>A1</v>
          </cell>
          <cell r="Y363">
            <v>0.42</v>
          </cell>
          <cell r="Z363">
            <v>0.4</v>
          </cell>
          <cell r="AA363">
            <v>0.48</v>
          </cell>
          <cell r="AB363">
            <v>0.5</v>
          </cell>
          <cell r="AC363">
            <v>0</v>
          </cell>
          <cell r="AD363">
            <v>0</v>
          </cell>
          <cell r="AE363" t="str">
            <v>HARDWARE</v>
          </cell>
          <cell r="AF363" t="str">
            <v>L2-3 FIXED</v>
          </cell>
          <cell r="AG363" t="str">
            <v>VDX6740</v>
          </cell>
          <cell r="AH363" t="str">
            <v>HARDWARE</v>
          </cell>
          <cell r="AI363" t="str">
            <v>132-8</v>
          </cell>
          <cell r="AJ363" t="str">
            <v>non-TAA</v>
          </cell>
          <cell r="AK363" t="str">
            <v>13 mos</v>
          </cell>
          <cell r="AL363">
            <v>80</v>
          </cell>
          <cell r="AM363" t="str">
            <v>EAR99</v>
          </cell>
        </row>
        <row r="364">
          <cell r="F364" t="str">
            <v>XBR-500WPSAC-01-R</v>
          </cell>
          <cell r="G364" t="str">
            <v>FRU 500W AC Power Supply and integrated fan assembly with Port side exhaust airflow for VDX 6740-T</v>
          </cell>
          <cell r="H364" t="str">
            <v>G620 MID-MOUNT RACK KIT for 2 post racks</v>
          </cell>
          <cell r="I364">
            <v>700</v>
          </cell>
          <cell r="J364">
            <v>700</v>
          </cell>
          <cell r="K364" t="str">
            <v>A</v>
          </cell>
          <cell r="L364">
            <v>0</v>
          </cell>
          <cell r="M364">
            <v>0</v>
          </cell>
          <cell r="N364">
            <v>0</v>
          </cell>
          <cell r="O364">
            <v>0</v>
          </cell>
          <cell r="P364">
            <v>0</v>
          </cell>
          <cell r="Q364">
            <v>0</v>
          </cell>
          <cell r="R364">
            <v>0</v>
          </cell>
          <cell r="S364">
            <v>406</v>
          </cell>
          <cell r="T364">
            <v>420</v>
          </cell>
          <cell r="U364">
            <v>364</v>
          </cell>
          <cell r="V364">
            <v>350</v>
          </cell>
          <cell r="W364">
            <v>0</v>
          </cell>
          <cell r="X364" t="str">
            <v>A1</v>
          </cell>
          <cell r="Y364">
            <v>0.42</v>
          </cell>
          <cell r="Z364">
            <v>0.4</v>
          </cell>
          <cell r="AA364">
            <v>0.48</v>
          </cell>
          <cell r="AB364">
            <v>0.5</v>
          </cell>
          <cell r="AC364">
            <v>0</v>
          </cell>
          <cell r="AD364">
            <v>0</v>
          </cell>
          <cell r="AE364" t="str">
            <v>HARDWARE</v>
          </cell>
          <cell r="AF364" t="str">
            <v>L2-3 FIXED</v>
          </cell>
          <cell r="AG364" t="str">
            <v>VDX6740</v>
          </cell>
          <cell r="AH364" t="str">
            <v>HARDWARE</v>
          </cell>
          <cell r="AI364" t="str">
            <v>132-8</v>
          </cell>
          <cell r="AJ364" t="str">
            <v>non-TAA</v>
          </cell>
          <cell r="AK364" t="str">
            <v>13 mos</v>
          </cell>
          <cell r="AL364">
            <v>80</v>
          </cell>
          <cell r="AM364" t="str">
            <v>EAR99</v>
          </cell>
        </row>
        <row r="365">
          <cell r="F365" t="str">
            <v>XBR-DC-CBL-HRNS</v>
          </cell>
          <cell r="G365" t="str">
            <v>Cable harness for VDX 6940-144S DC skus</v>
          </cell>
          <cell r="H365" t="str">
            <v>G620 MID-MOUNT RACK KIT for 2 post racks</v>
          </cell>
          <cell r="I365">
            <v>695</v>
          </cell>
          <cell r="J365">
            <v>695</v>
          </cell>
          <cell r="K365" t="str">
            <v>A</v>
          </cell>
          <cell r="L365">
            <v>0</v>
          </cell>
          <cell r="M365">
            <v>0</v>
          </cell>
          <cell r="N365">
            <v>0</v>
          </cell>
          <cell r="O365">
            <v>0</v>
          </cell>
          <cell r="P365">
            <v>0</v>
          </cell>
          <cell r="Q365">
            <v>0</v>
          </cell>
          <cell r="R365">
            <v>0</v>
          </cell>
          <cell r="S365">
            <v>403</v>
          </cell>
          <cell r="T365">
            <v>417</v>
          </cell>
          <cell r="U365">
            <v>361</v>
          </cell>
          <cell r="V365">
            <v>348</v>
          </cell>
          <cell r="W365">
            <v>0</v>
          </cell>
          <cell r="X365" t="str">
            <v>A1</v>
          </cell>
          <cell r="Y365">
            <v>0.42</v>
          </cell>
          <cell r="Z365">
            <v>0.4</v>
          </cell>
          <cell r="AA365">
            <v>0.48</v>
          </cell>
          <cell r="AB365">
            <v>0.5</v>
          </cell>
          <cell r="AC365">
            <v>0</v>
          </cell>
          <cell r="AD365">
            <v>0</v>
          </cell>
          <cell r="AE365" t="str">
            <v>HARDWARE</v>
          </cell>
          <cell r="AF365" t="str">
            <v>COMMON-HW</v>
          </cell>
          <cell r="AG365" t="str">
            <v>COMMON-HW-L3</v>
          </cell>
          <cell r="AH365" t="str">
            <v>HARDWARE</v>
          </cell>
          <cell r="AI365" t="str">
            <v>132-8</v>
          </cell>
          <cell r="AJ365" t="str">
            <v>non-TAA</v>
          </cell>
          <cell r="AK365" t="str">
            <v>13 mos</v>
          </cell>
          <cell r="AL365">
            <v>10</v>
          </cell>
          <cell r="AM365" t="str">
            <v>EAR99</v>
          </cell>
        </row>
        <row r="366">
          <cell r="F366" t="str">
            <v>XBR-FAN-40-F</v>
          </cell>
          <cell r="G366" t="str">
            <v>FRU AC fan assembly with Non port sideExhaust airflow for VDX6940-36Q</v>
          </cell>
          <cell r="H366" t="str">
            <v>G620 MID-MOUNT RACK KIT for 2 post racks</v>
          </cell>
          <cell r="I366">
            <v>280</v>
          </cell>
          <cell r="J366">
            <v>280</v>
          </cell>
          <cell r="K366" t="str">
            <v>A</v>
          </cell>
          <cell r="L366">
            <v>0</v>
          </cell>
          <cell r="M366">
            <v>0</v>
          </cell>
          <cell r="N366">
            <v>0</v>
          </cell>
          <cell r="O366">
            <v>0</v>
          </cell>
          <cell r="P366">
            <v>0</v>
          </cell>
          <cell r="Q366">
            <v>0</v>
          </cell>
          <cell r="R366">
            <v>0</v>
          </cell>
          <cell r="S366">
            <v>162</v>
          </cell>
          <cell r="T366">
            <v>168</v>
          </cell>
          <cell r="U366">
            <v>146</v>
          </cell>
          <cell r="V366">
            <v>140</v>
          </cell>
          <cell r="W366">
            <v>0</v>
          </cell>
          <cell r="X366" t="str">
            <v>A1</v>
          </cell>
          <cell r="Y366">
            <v>0.42</v>
          </cell>
          <cell r="Z366">
            <v>0.4</v>
          </cell>
          <cell r="AA366">
            <v>0.48</v>
          </cell>
          <cell r="AB366">
            <v>0.5</v>
          </cell>
          <cell r="AC366">
            <v>0</v>
          </cell>
          <cell r="AD366">
            <v>0</v>
          </cell>
          <cell r="AE366" t="str">
            <v>HARDWARE</v>
          </cell>
          <cell r="AF366" t="str">
            <v>L2-3 FIXED</v>
          </cell>
          <cell r="AG366" t="str">
            <v>VDX6940</v>
          </cell>
          <cell r="AH366" t="str">
            <v>HARDWARE</v>
          </cell>
          <cell r="AI366" t="str">
            <v>132-8</v>
          </cell>
          <cell r="AJ366" t="str">
            <v>non-TAA</v>
          </cell>
          <cell r="AK366" t="str">
            <v>13 mos</v>
          </cell>
          <cell r="AL366" t="str">
            <v>56</v>
          </cell>
          <cell r="AM366" t="str">
            <v>EAR99</v>
          </cell>
        </row>
        <row r="367">
          <cell r="F367" t="str">
            <v>XBR-FAN-40-R</v>
          </cell>
          <cell r="G367" t="str">
            <v>FRU AC fan assembly with port side Exhaustairflow for VDX6940-36Q</v>
          </cell>
          <cell r="H367" t="str">
            <v>G620 MID-MOUNT RACK KIT for 2 post racks</v>
          </cell>
          <cell r="I367">
            <v>280</v>
          </cell>
          <cell r="J367">
            <v>280</v>
          </cell>
          <cell r="K367" t="str">
            <v>A</v>
          </cell>
          <cell r="L367">
            <v>0</v>
          </cell>
          <cell r="M367">
            <v>0</v>
          </cell>
          <cell r="N367">
            <v>0</v>
          </cell>
          <cell r="O367">
            <v>0</v>
          </cell>
          <cell r="P367">
            <v>0</v>
          </cell>
          <cell r="Q367">
            <v>0</v>
          </cell>
          <cell r="R367">
            <v>0</v>
          </cell>
          <cell r="S367">
            <v>162</v>
          </cell>
          <cell r="T367">
            <v>168</v>
          </cell>
          <cell r="U367">
            <v>146</v>
          </cell>
          <cell r="V367">
            <v>140</v>
          </cell>
          <cell r="W367">
            <v>0</v>
          </cell>
          <cell r="X367" t="str">
            <v>A1</v>
          </cell>
          <cell r="Y367">
            <v>0.42</v>
          </cell>
          <cell r="Z367">
            <v>0.4</v>
          </cell>
          <cell r="AA367">
            <v>0.48</v>
          </cell>
          <cell r="AB367">
            <v>0.5</v>
          </cell>
          <cell r="AC367">
            <v>0</v>
          </cell>
          <cell r="AD367">
            <v>0</v>
          </cell>
          <cell r="AE367" t="str">
            <v>HARDWARE</v>
          </cell>
          <cell r="AF367" t="str">
            <v>L2-3 FIXED</v>
          </cell>
          <cell r="AG367" t="str">
            <v>VDX6940</v>
          </cell>
          <cell r="AH367" t="str">
            <v>HARDWARE</v>
          </cell>
          <cell r="AI367" t="str">
            <v>132-8</v>
          </cell>
          <cell r="AJ367" t="str">
            <v>non-TAA</v>
          </cell>
          <cell r="AK367" t="str">
            <v>13 mos</v>
          </cell>
          <cell r="AL367" t="str">
            <v>56</v>
          </cell>
          <cell r="AM367" t="str">
            <v>EAR99</v>
          </cell>
        </row>
        <row r="368">
          <cell r="F368" t="str">
            <v>XBR-FAN-80-01-F</v>
          </cell>
          <cell r="G368" t="str">
            <v>FRU AC fan assembly with non port side Exhaust airflow for VDX6940-144S</v>
          </cell>
          <cell r="H368" t="str">
            <v>G620 MID-MOUNT RACK KIT for 2 post racks</v>
          </cell>
          <cell r="I368">
            <v>560</v>
          </cell>
          <cell r="J368">
            <v>560</v>
          </cell>
          <cell r="K368" t="str">
            <v>A</v>
          </cell>
          <cell r="L368">
            <v>0</v>
          </cell>
          <cell r="M368">
            <v>0</v>
          </cell>
          <cell r="N368">
            <v>0</v>
          </cell>
          <cell r="O368">
            <v>0</v>
          </cell>
          <cell r="P368">
            <v>0</v>
          </cell>
          <cell r="Q368">
            <v>0</v>
          </cell>
          <cell r="R368">
            <v>0</v>
          </cell>
          <cell r="S368">
            <v>325</v>
          </cell>
          <cell r="T368">
            <v>336</v>
          </cell>
          <cell r="U368">
            <v>291</v>
          </cell>
          <cell r="V368">
            <v>280</v>
          </cell>
          <cell r="W368">
            <v>0</v>
          </cell>
          <cell r="X368" t="str">
            <v>A1</v>
          </cell>
          <cell r="Y368">
            <v>0.42</v>
          </cell>
          <cell r="Z368">
            <v>0.4</v>
          </cell>
          <cell r="AA368">
            <v>0.48</v>
          </cell>
          <cell r="AB368">
            <v>0.5</v>
          </cell>
          <cell r="AC368">
            <v>0</v>
          </cell>
          <cell r="AD368">
            <v>0</v>
          </cell>
          <cell r="AE368" t="str">
            <v>HARDWARE</v>
          </cell>
          <cell r="AF368" t="str">
            <v>L2-3 FIXED</v>
          </cell>
          <cell r="AG368" t="str">
            <v>VDX6940</v>
          </cell>
          <cell r="AH368" t="str">
            <v>HARDWARE</v>
          </cell>
          <cell r="AI368" t="str">
            <v>132-8</v>
          </cell>
          <cell r="AJ368" t="str">
            <v>non-TAA</v>
          </cell>
          <cell r="AK368" t="str">
            <v>13 mos</v>
          </cell>
          <cell r="AL368">
            <v>56</v>
          </cell>
          <cell r="AM368" t="str">
            <v>EAR99</v>
          </cell>
        </row>
        <row r="369">
          <cell r="F369" t="str">
            <v>XBR-FAN-80-01-R</v>
          </cell>
          <cell r="G369" t="str">
            <v>FRU AC fan assembly with port side Exhaust airflow for VDX6940-144S</v>
          </cell>
          <cell r="H369" t="str">
            <v>G620 MID-MOUNT RACK KIT for 2 post racks</v>
          </cell>
          <cell r="I369">
            <v>560</v>
          </cell>
          <cell r="J369">
            <v>560</v>
          </cell>
          <cell r="K369" t="str">
            <v>A</v>
          </cell>
          <cell r="L369">
            <v>0</v>
          </cell>
          <cell r="M369">
            <v>0</v>
          </cell>
          <cell r="N369">
            <v>0</v>
          </cell>
          <cell r="O369">
            <v>0</v>
          </cell>
          <cell r="P369">
            <v>0</v>
          </cell>
          <cell r="Q369">
            <v>0</v>
          </cell>
          <cell r="R369">
            <v>0</v>
          </cell>
          <cell r="S369">
            <v>325</v>
          </cell>
          <cell r="T369">
            <v>336</v>
          </cell>
          <cell r="U369">
            <v>291</v>
          </cell>
          <cell r="V369">
            <v>280</v>
          </cell>
          <cell r="W369">
            <v>0</v>
          </cell>
          <cell r="X369" t="str">
            <v>A1</v>
          </cell>
          <cell r="Y369">
            <v>0.42</v>
          </cell>
          <cell r="Z369">
            <v>0.4</v>
          </cell>
          <cell r="AA369">
            <v>0.48</v>
          </cell>
          <cell r="AB369">
            <v>0.5</v>
          </cell>
          <cell r="AC369">
            <v>0</v>
          </cell>
          <cell r="AD369">
            <v>0</v>
          </cell>
          <cell r="AE369" t="str">
            <v>HARDWARE</v>
          </cell>
          <cell r="AF369" t="str">
            <v>L2-3 FIXED</v>
          </cell>
          <cell r="AG369" t="str">
            <v>VDX6940</v>
          </cell>
          <cell r="AH369" t="str">
            <v>HARDWARE</v>
          </cell>
          <cell r="AI369" t="str">
            <v>132-8</v>
          </cell>
          <cell r="AJ369" t="str">
            <v>non-TAA</v>
          </cell>
          <cell r="AK369" t="str">
            <v>13 mos</v>
          </cell>
          <cell r="AL369">
            <v>56</v>
          </cell>
          <cell r="AM369" t="str">
            <v>EAR99</v>
          </cell>
        </row>
        <row r="370">
          <cell r="F370" t="str">
            <v>XBR-R000030</v>
          </cell>
          <cell r="G370" t="str">
            <v>Serial Cable (RJ-45 Connector)</v>
          </cell>
          <cell r="H370" t="str">
            <v>G620 MID-MOUNT RACK KIT for 2 post racks</v>
          </cell>
          <cell r="I370">
            <v>50</v>
          </cell>
          <cell r="J370">
            <v>50</v>
          </cell>
          <cell r="K370" t="str">
            <v>A</v>
          </cell>
          <cell r="L370">
            <v>0</v>
          </cell>
          <cell r="M370">
            <v>0</v>
          </cell>
          <cell r="N370">
            <v>0</v>
          </cell>
          <cell r="O370">
            <v>0</v>
          </cell>
          <cell r="P370">
            <v>0</v>
          </cell>
          <cell r="Q370">
            <v>0</v>
          </cell>
          <cell r="R370">
            <v>0</v>
          </cell>
          <cell r="S370">
            <v>29</v>
          </cell>
          <cell r="T370">
            <v>30</v>
          </cell>
          <cell r="U370">
            <v>26</v>
          </cell>
          <cell r="V370">
            <v>25</v>
          </cell>
          <cell r="W370">
            <v>0</v>
          </cell>
          <cell r="X370" t="str">
            <v>A1</v>
          </cell>
          <cell r="Y370">
            <v>0.42</v>
          </cell>
          <cell r="Z370">
            <v>0.4</v>
          </cell>
          <cell r="AA370">
            <v>0.48</v>
          </cell>
          <cell r="AB370">
            <v>0.5</v>
          </cell>
          <cell r="AC370">
            <v>0</v>
          </cell>
          <cell r="AD370">
            <v>0</v>
          </cell>
          <cell r="AE370" t="str">
            <v>HARDWARE</v>
          </cell>
          <cell r="AF370" t="str">
            <v>COMMON-HW</v>
          </cell>
          <cell r="AG370" t="str">
            <v>COMMON-HW-L3</v>
          </cell>
          <cell r="AH370" t="str">
            <v>HARDWARE</v>
          </cell>
          <cell r="AI370" t="str">
            <v>132-8</v>
          </cell>
          <cell r="AJ370" t="str">
            <v>non-TAA</v>
          </cell>
          <cell r="AK370" t="str">
            <v>13 mos</v>
          </cell>
          <cell r="AL370" t="str">
            <v>10</v>
          </cell>
          <cell r="AM370" t="str">
            <v>EAR99</v>
          </cell>
        </row>
        <row r="371">
          <cell r="F371" t="str">
            <v>XBR-R000294</v>
          </cell>
          <cell r="G371" t="str">
            <v>G620/VDX6940/VDX6740T MID-MOUNT RACK KIT for 2 post racks</v>
          </cell>
          <cell r="H371" t="str">
            <v>G620/VDX6940/VDX6740T MID-MOUNT RACK KIT for 2 post racks</v>
          </cell>
          <cell r="I371">
            <v>315</v>
          </cell>
          <cell r="J371">
            <v>315</v>
          </cell>
          <cell r="K371" t="str">
            <v>A</v>
          </cell>
          <cell r="L371" t="b">
            <v>1</v>
          </cell>
          <cell r="M371">
            <v>0</v>
          </cell>
          <cell r="N371">
            <v>0</v>
          </cell>
          <cell r="O371">
            <v>0</v>
          </cell>
          <cell r="P371">
            <v>0</v>
          </cell>
          <cell r="Q371" t="str">
            <v>desc update</v>
          </cell>
          <cell r="R371">
            <v>0</v>
          </cell>
          <cell r="S371">
            <v>183</v>
          </cell>
          <cell r="T371">
            <v>189</v>
          </cell>
          <cell r="U371">
            <v>164</v>
          </cell>
          <cell r="V371">
            <v>158</v>
          </cell>
          <cell r="W371">
            <v>0</v>
          </cell>
          <cell r="X371" t="str">
            <v>A1</v>
          </cell>
          <cell r="Y371">
            <v>0.42</v>
          </cell>
          <cell r="Z371">
            <v>0.4</v>
          </cell>
          <cell r="AA371">
            <v>0.48</v>
          </cell>
          <cell r="AB371">
            <v>0.5</v>
          </cell>
          <cell r="AC371">
            <v>0</v>
          </cell>
          <cell r="AD371">
            <v>0</v>
          </cell>
          <cell r="AE371" t="str">
            <v>HARDWARE</v>
          </cell>
          <cell r="AF371" t="str">
            <v>L2-3 FIXED</v>
          </cell>
          <cell r="AG371" t="str">
            <v>VDX6740T</v>
          </cell>
          <cell r="AH371" t="str">
            <v>HARDWARE</v>
          </cell>
          <cell r="AI371" t="str">
            <v>132-8</v>
          </cell>
          <cell r="AJ371" t="str">
            <v>non-TAA</v>
          </cell>
          <cell r="AK371" t="str">
            <v>13 mos</v>
          </cell>
          <cell r="AL371">
            <v>56</v>
          </cell>
          <cell r="AM371" t="str">
            <v>EAR99</v>
          </cell>
        </row>
        <row r="372">
          <cell r="F372" t="str">
            <v>XBR-R000296</v>
          </cell>
          <cell r="G372" t="str">
            <v>G620/VDX6940/VDX6740T FIXED RACK MOUNT KIT for 4 post racks</v>
          </cell>
          <cell r="H372" t="str">
            <v>G620/VDX6940/VDX6740T FIXED RACK MOUNT KIT for 4 post racks</v>
          </cell>
          <cell r="I372">
            <v>430</v>
          </cell>
          <cell r="J372">
            <v>430</v>
          </cell>
          <cell r="K372" t="str">
            <v>A</v>
          </cell>
          <cell r="L372">
            <v>0</v>
          </cell>
          <cell r="M372">
            <v>0</v>
          </cell>
          <cell r="N372">
            <v>0</v>
          </cell>
          <cell r="O372">
            <v>0</v>
          </cell>
          <cell r="P372">
            <v>0</v>
          </cell>
          <cell r="Q372" t="str">
            <v>desc update</v>
          </cell>
          <cell r="R372">
            <v>0</v>
          </cell>
          <cell r="S372">
            <v>249</v>
          </cell>
          <cell r="T372">
            <v>258</v>
          </cell>
          <cell r="U372">
            <v>224</v>
          </cell>
          <cell r="V372">
            <v>215</v>
          </cell>
          <cell r="W372">
            <v>0</v>
          </cell>
          <cell r="X372" t="str">
            <v>A1</v>
          </cell>
          <cell r="Y372">
            <v>0.42</v>
          </cell>
          <cell r="Z372">
            <v>0.4</v>
          </cell>
          <cell r="AA372">
            <v>0.48</v>
          </cell>
          <cell r="AB372">
            <v>0.5</v>
          </cell>
          <cell r="AC372">
            <v>0</v>
          </cell>
          <cell r="AD372">
            <v>0</v>
          </cell>
          <cell r="AE372" t="str">
            <v>HARDWARE</v>
          </cell>
          <cell r="AF372" t="str">
            <v>EXTENSION</v>
          </cell>
          <cell r="AG372" t="str">
            <v>BR7840</v>
          </cell>
          <cell r="AH372" t="str">
            <v>HARDWARE</v>
          </cell>
          <cell r="AI372" t="str">
            <v>132-8</v>
          </cell>
          <cell r="AJ372" t="str">
            <v>non-TAA</v>
          </cell>
          <cell r="AK372" t="str">
            <v>13 mos</v>
          </cell>
          <cell r="AL372">
            <v>10</v>
          </cell>
          <cell r="AM372" t="str">
            <v>EAR99</v>
          </cell>
        </row>
        <row r="373">
          <cell r="F373" t="str">
            <v>XBR-USB-4GB</v>
          </cell>
          <cell r="G373" t="str">
            <v>FRU 4 GB USB Drive</v>
          </cell>
          <cell r="H373" t="str">
            <v>FRU 4 GB USB Drive</v>
          </cell>
          <cell r="I373">
            <v>399</v>
          </cell>
          <cell r="J373">
            <v>399</v>
          </cell>
          <cell r="K373" t="str">
            <v>A</v>
          </cell>
          <cell r="L373">
            <v>0</v>
          </cell>
          <cell r="M373">
            <v>0</v>
          </cell>
          <cell r="N373">
            <v>0</v>
          </cell>
          <cell r="O373">
            <v>0</v>
          </cell>
          <cell r="P373">
            <v>0</v>
          </cell>
          <cell r="Q373">
            <v>0</v>
          </cell>
          <cell r="R373">
            <v>0</v>
          </cell>
          <cell r="S373">
            <v>231</v>
          </cell>
          <cell r="T373">
            <v>239</v>
          </cell>
          <cell r="U373">
            <v>207</v>
          </cell>
          <cell r="V373">
            <v>200</v>
          </cell>
          <cell r="W373">
            <v>0</v>
          </cell>
          <cell r="X373" t="str">
            <v>A1</v>
          </cell>
          <cell r="Y373">
            <v>0.42</v>
          </cell>
          <cell r="Z373">
            <v>0.4</v>
          </cell>
          <cell r="AA373">
            <v>0.48</v>
          </cell>
          <cell r="AB373">
            <v>0.5</v>
          </cell>
          <cell r="AC373">
            <v>0</v>
          </cell>
          <cell r="AD373">
            <v>0</v>
          </cell>
          <cell r="AE373" t="str">
            <v>HARDWARE</v>
          </cell>
          <cell r="AF373" t="str">
            <v>COMMON-HW</v>
          </cell>
          <cell r="AG373" t="str">
            <v>COMMON-HW-L3</v>
          </cell>
          <cell r="AH373" t="str">
            <v>HARDWARE</v>
          </cell>
          <cell r="AI373" t="str">
            <v>132-8</v>
          </cell>
          <cell r="AJ373" t="str">
            <v>non-TAA</v>
          </cell>
          <cell r="AK373" t="str">
            <v>13 mos</v>
          </cell>
          <cell r="AL373">
            <v>10</v>
          </cell>
          <cell r="AM373" t="str">
            <v>EAR99</v>
          </cell>
        </row>
        <row r="374">
          <cell r="F374" t="str">
            <v>XBR-VDX6940-24Q-AC-F</v>
          </cell>
          <cell r="G374" t="str">
            <v>FRU Brocade VDX 6940-36Q base system with 24 40GbE QSFP+ ports , AC powersupply, NON PORTSIDE EXHAUST AIRFLOW</v>
          </cell>
          <cell r="H374" t="str">
            <v>FRU Brocade VDX 6940-36Q base system with 24 40GbE QSFP+ ports , AC powersupply, NON PORTSIDE EXHAUST AIRFLOW</v>
          </cell>
          <cell r="I374">
            <v>27995</v>
          </cell>
          <cell r="J374">
            <v>27995</v>
          </cell>
          <cell r="K374" t="str">
            <v>A</v>
          </cell>
          <cell r="L374">
            <v>0</v>
          </cell>
          <cell r="M374">
            <v>0</v>
          </cell>
          <cell r="N374">
            <v>0</v>
          </cell>
          <cell r="O374">
            <v>0</v>
          </cell>
          <cell r="P374">
            <v>0</v>
          </cell>
          <cell r="Q374">
            <v>0</v>
          </cell>
          <cell r="R374">
            <v>0</v>
          </cell>
          <cell r="S374">
            <v>16237</v>
          </cell>
          <cell r="T374">
            <v>16797</v>
          </cell>
          <cell r="U374">
            <v>14557</v>
          </cell>
          <cell r="V374">
            <v>13998</v>
          </cell>
          <cell r="W374">
            <v>0</v>
          </cell>
          <cell r="X374" t="str">
            <v>A1</v>
          </cell>
          <cell r="Y374">
            <v>0.42</v>
          </cell>
          <cell r="Z374">
            <v>0.4</v>
          </cell>
          <cell r="AA374">
            <v>0.48</v>
          </cell>
          <cell r="AB374">
            <v>0.5</v>
          </cell>
          <cell r="AC374">
            <v>0</v>
          </cell>
          <cell r="AD374">
            <v>0</v>
          </cell>
          <cell r="AE374" t="str">
            <v>HARDWARE</v>
          </cell>
          <cell r="AF374" t="str">
            <v>L2-3 FIXED</v>
          </cell>
          <cell r="AG374" t="str">
            <v>VDX6940</v>
          </cell>
          <cell r="AH374" t="str">
            <v>HARDWARE</v>
          </cell>
          <cell r="AI374" t="str">
            <v>132-8</v>
          </cell>
          <cell r="AJ374" t="str">
            <v>MX</v>
          </cell>
          <cell r="AK374" t="str">
            <v>13 mos</v>
          </cell>
          <cell r="AL374" t="str">
            <v>56</v>
          </cell>
          <cell r="AM374" t="str">
            <v>5A002.A.1</v>
          </cell>
        </row>
        <row r="375">
          <cell r="F375" t="str">
            <v>XBR-VDX6940-24Q-AC-R</v>
          </cell>
          <cell r="G375" t="str">
            <v>FRU Brocade VDX 6940-36Q base system with 24 40GbE QSFP+ ports , AC powersupply, PORTSIDE EXHAUST AIRFLOW</v>
          </cell>
          <cell r="H375">
            <v>0</v>
          </cell>
          <cell r="I375">
            <v>27995</v>
          </cell>
          <cell r="J375">
            <v>27995</v>
          </cell>
          <cell r="K375" t="str">
            <v>A</v>
          </cell>
          <cell r="L375">
            <v>0</v>
          </cell>
          <cell r="M375">
            <v>0</v>
          </cell>
          <cell r="N375">
            <v>0</v>
          </cell>
          <cell r="O375">
            <v>0</v>
          </cell>
          <cell r="P375">
            <v>0</v>
          </cell>
          <cell r="Q375">
            <v>0</v>
          </cell>
          <cell r="R375">
            <v>0</v>
          </cell>
          <cell r="S375">
            <v>16237</v>
          </cell>
          <cell r="T375">
            <v>16797</v>
          </cell>
          <cell r="U375">
            <v>14557</v>
          </cell>
          <cell r="V375">
            <v>13998</v>
          </cell>
          <cell r="W375">
            <v>0</v>
          </cell>
          <cell r="X375" t="str">
            <v>A1</v>
          </cell>
          <cell r="Y375">
            <v>0.42</v>
          </cell>
          <cell r="Z375">
            <v>0.4</v>
          </cell>
          <cell r="AA375">
            <v>0.48</v>
          </cell>
          <cell r="AB375">
            <v>0.5</v>
          </cell>
          <cell r="AC375">
            <v>0</v>
          </cell>
          <cell r="AD375">
            <v>0</v>
          </cell>
          <cell r="AE375" t="str">
            <v>HARDWARE</v>
          </cell>
          <cell r="AF375" t="str">
            <v>L2-3 FIXED</v>
          </cell>
          <cell r="AG375" t="str">
            <v>VDX6940</v>
          </cell>
          <cell r="AH375" t="str">
            <v>HARDWARE</v>
          </cell>
          <cell r="AI375" t="str">
            <v>132-8</v>
          </cell>
          <cell r="AJ375" t="str">
            <v>MX</v>
          </cell>
          <cell r="AK375" t="str">
            <v>13 mos</v>
          </cell>
          <cell r="AL375" t="str">
            <v>56</v>
          </cell>
          <cell r="AM375" t="str">
            <v>5A002.A.1</v>
          </cell>
        </row>
        <row r="376">
          <cell r="F376" t="str">
            <v>XBR-VDX6940-24Q-DC-F</v>
          </cell>
          <cell r="G376" t="str">
            <v>FRU Brocade VDX 6940-36Q base system with 24 40GbE QSFP+ ports , DC powersupply , NON PORTSIDE EXHAUST AIRFLOW</v>
          </cell>
          <cell r="H376" t="str">
            <v>FRU Brocade VDX 6940-36Q base system with 24 40GbE QSFP+ ports , DC powersupply , NON PORTSIDE EXHAUST AIRFLOW</v>
          </cell>
          <cell r="I376">
            <v>27995</v>
          </cell>
          <cell r="J376">
            <v>27995</v>
          </cell>
          <cell r="K376" t="str">
            <v>A</v>
          </cell>
          <cell r="L376">
            <v>0</v>
          </cell>
          <cell r="M376">
            <v>0</v>
          </cell>
          <cell r="N376">
            <v>0</v>
          </cell>
          <cell r="O376">
            <v>0</v>
          </cell>
          <cell r="P376">
            <v>0</v>
          </cell>
          <cell r="Q376">
            <v>0</v>
          </cell>
          <cell r="R376">
            <v>0</v>
          </cell>
          <cell r="S376">
            <v>16237</v>
          </cell>
          <cell r="T376">
            <v>16797</v>
          </cell>
          <cell r="U376">
            <v>14557</v>
          </cell>
          <cell r="V376">
            <v>13998</v>
          </cell>
          <cell r="W376">
            <v>0</v>
          </cell>
          <cell r="X376" t="str">
            <v>A1</v>
          </cell>
          <cell r="Y376">
            <v>0.42</v>
          </cell>
          <cell r="Z376">
            <v>0.4</v>
          </cell>
          <cell r="AA376">
            <v>0.48</v>
          </cell>
          <cell r="AB376">
            <v>0.5</v>
          </cell>
          <cell r="AC376">
            <v>0</v>
          </cell>
          <cell r="AD376">
            <v>0</v>
          </cell>
          <cell r="AE376" t="str">
            <v>HARDWARE</v>
          </cell>
          <cell r="AF376" t="str">
            <v>L2-3 FIXED</v>
          </cell>
          <cell r="AG376" t="str">
            <v>VDX6940</v>
          </cell>
          <cell r="AH376" t="str">
            <v>HARDWARE</v>
          </cell>
          <cell r="AI376" t="str">
            <v>132-8</v>
          </cell>
          <cell r="AJ376" t="str">
            <v>MX</v>
          </cell>
          <cell r="AK376" t="str">
            <v>13 mos</v>
          </cell>
          <cell r="AL376" t="str">
            <v>56</v>
          </cell>
          <cell r="AM376" t="str">
            <v>5A002.A.1</v>
          </cell>
        </row>
        <row r="377">
          <cell r="F377" t="str">
            <v>XBR-VDX6940-64S-AC-F</v>
          </cell>
          <cell r="G377" t="str">
            <v>FRU Brocade VDX 6940-144S base system with 64 10GbE SFP+ ports , AC powersupply, NON PORTSIDE EXHAUST AIRFLOW</v>
          </cell>
          <cell r="H377" t="str">
            <v>FRU Brocade VDX 6940-144S base system with 64 10GbE SFP+ ports , AC powersupply, NON PORTSIDE EXHAUST AIRFLOW</v>
          </cell>
          <cell r="I377">
            <v>30995</v>
          </cell>
          <cell r="J377">
            <v>30995</v>
          </cell>
          <cell r="K377" t="str">
            <v>A</v>
          </cell>
          <cell r="L377">
            <v>0</v>
          </cell>
          <cell r="M377">
            <v>0</v>
          </cell>
          <cell r="N377">
            <v>0</v>
          </cell>
          <cell r="O377">
            <v>0</v>
          </cell>
          <cell r="P377">
            <v>0</v>
          </cell>
          <cell r="Q377">
            <v>0</v>
          </cell>
          <cell r="R377">
            <v>0</v>
          </cell>
          <cell r="S377">
            <v>17977</v>
          </cell>
          <cell r="T377">
            <v>18597</v>
          </cell>
          <cell r="U377">
            <v>16117</v>
          </cell>
          <cell r="V377">
            <v>15498</v>
          </cell>
          <cell r="W377">
            <v>0</v>
          </cell>
          <cell r="X377" t="str">
            <v>A1</v>
          </cell>
          <cell r="Y377">
            <v>0.42</v>
          </cell>
          <cell r="Z377">
            <v>0.4</v>
          </cell>
          <cell r="AA377">
            <v>0.48</v>
          </cell>
          <cell r="AB377">
            <v>0.5</v>
          </cell>
          <cell r="AC377">
            <v>0</v>
          </cell>
          <cell r="AD377">
            <v>0</v>
          </cell>
          <cell r="AE377" t="str">
            <v>HARDWARE</v>
          </cell>
          <cell r="AF377" t="str">
            <v>L2-3 FIXED</v>
          </cell>
          <cell r="AG377" t="str">
            <v>VDX6940</v>
          </cell>
          <cell r="AH377" t="str">
            <v>HARDWARE</v>
          </cell>
          <cell r="AI377" t="str">
            <v>132-8</v>
          </cell>
          <cell r="AJ377" t="str">
            <v>MX</v>
          </cell>
          <cell r="AK377" t="str">
            <v>13 mos</v>
          </cell>
          <cell r="AL377">
            <v>56</v>
          </cell>
          <cell r="AM377" t="str">
            <v>5A002.A.1</v>
          </cell>
        </row>
        <row r="378">
          <cell r="F378" t="str">
            <v>XBR-VDX6940-64S-AC-R</v>
          </cell>
          <cell r="G378" t="str">
            <v>FRU Brocade VDX 6940-144S base system with 64 10GbE SFP+ ports , AC powersupply, PORTSIDE EXHAUST AIRFLOW</v>
          </cell>
          <cell r="H378" t="str">
            <v>FRU Brocade VDX 6940-144S base system with 64 10GbE SFP+ ports , AC powersupply, PORTSIDE EXHAUST AIRFLOW</v>
          </cell>
          <cell r="I378">
            <v>30995</v>
          </cell>
          <cell r="J378">
            <v>30995</v>
          </cell>
          <cell r="K378" t="str">
            <v>A</v>
          </cell>
          <cell r="L378">
            <v>0</v>
          </cell>
          <cell r="M378">
            <v>0</v>
          </cell>
          <cell r="N378">
            <v>0</v>
          </cell>
          <cell r="O378">
            <v>0</v>
          </cell>
          <cell r="P378">
            <v>0</v>
          </cell>
          <cell r="Q378">
            <v>0</v>
          </cell>
          <cell r="R378">
            <v>0</v>
          </cell>
          <cell r="S378">
            <v>17977</v>
          </cell>
          <cell r="T378">
            <v>18597</v>
          </cell>
          <cell r="U378">
            <v>16117</v>
          </cell>
          <cell r="V378">
            <v>15498</v>
          </cell>
          <cell r="W378">
            <v>0</v>
          </cell>
          <cell r="X378" t="str">
            <v>A1</v>
          </cell>
          <cell r="Y378">
            <v>0.42</v>
          </cell>
          <cell r="Z378">
            <v>0.4</v>
          </cell>
          <cell r="AA378">
            <v>0.48</v>
          </cell>
          <cell r="AB378">
            <v>0.5</v>
          </cell>
          <cell r="AC378">
            <v>0</v>
          </cell>
          <cell r="AD378">
            <v>0</v>
          </cell>
          <cell r="AE378" t="str">
            <v>HARDWARE</v>
          </cell>
          <cell r="AF378" t="str">
            <v>L2-3 FIXED</v>
          </cell>
          <cell r="AG378" t="str">
            <v>VDX6940</v>
          </cell>
          <cell r="AH378" t="str">
            <v>HARDWARE</v>
          </cell>
          <cell r="AI378" t="str">
            <v>132-8</v>
          </cell>
          <cell r="AJ378" t="str">
            <v>MX</v>
          </cell>
          <cell r="AK378" t="str">
            <v>13 mos</v>
          </cell>
          <cell r="AL378">
            <v>56</v>
          </cell>
          <cell r="AM378" t="str">
            <v>5A002.A.1</v>
          </cell>
        </row>
        <row r="379">
          <cell r="F379" t="str">
            <v>XBR-VDX6940-64S-DC-F</v>
          </cell>
          <cell r="G379" t="str">
            <v>FRU Brocade VDX 6940-144S base system with 64 10GbE SFP+ ports , DC powersupply, NON PORTSIDE EXHAUST AIRFLOW</v>
          </cell>
          <cell r="H379" t="str">
            <v>FRU Brocade VDX 6940-144S base system with 64 10GbE SFP+ ports , DC powersupply, NON PORTSIDE EXHAUST AIRFLOW</v>
          </cell>
          <cell r="I379">
            <v>30995</v>
          </cell>
          <cell r="J379">
            <v>30995</v>
          </cell>
          <cell r="K379" t="str">
            <v>A</v>
          </cell>
          <cell r="L379">
            <v>0</v>
          </cell>
          <cell r="M379">
            <v>0</v>
          </cell>
          <cell r="N379">
            <v>0</v>
          </cell>
          <cell r="O379">
            <v>0</v>
          </cell>
          <cell r="P379">
            <v>0</v>
          </cell>
          <cell r="Q379">
            <v>0</v>
          </cell>
          <cell r="R379">
            <v>0</v>
          </cell>
          <cell r="S379">
            <v>17977</v>
          </cell>
          <cell r="T379">
            <v>18597</v>
          </cell>
          <cell r="U379">
            <v>16117</v>
          </cell>
          <cell r="V379">
            <v>15498</v>
          </cell>
          <cell r="W379">
            <v>0</v>
          </cell>
          <cell r="X379" t="str">
            <v>A1</v>
          </cell>
          <cell r="Y379">
            <v>0.42</v>
          </cell>
          <cell r="Z379">
            <v>0.4</v>
          </cell>
          <cell r="AA379">
            <v>0.48</v>
          </cell>
          <cell r="AB379">
            <v>0.5</v>
          </cell>
          <cell r="AC379">
            <v>0</v>
          </cell>
          <cell r="AD379">
            <v>0</v>
          </cell>
          <cell r="AE379" t="str">
            <v>HARDWARE</v>
          </cell>
          <cell r="AF379" t="str">
            <v>L2-3 FIXED</v>
          </cell>
          <cell r="AG379" t="str">
            <v>VDX6940</v>
          </cell>
          <cell r="AH379" t="str">
            <v>HARDWARE</v>
          </cell>
          <cell r="AI379" t="str">
            <v>132-8</v>
          </cell>
          <cell r="AJ379" t="str">
            <v>MX</v>
          </cell>
          <cell r="AK379" t="str">
            <v>13 mos</v>
          </cell>
          <cell r="AL379">
            <v>56</v>
          </cell>
          <cell r="AM379" t="str">
            <v>5A002.A.1</v>
          </cell>
        </row>
        <row r="380">
          <cell r="F380" t="str">
            <v>XBR-VDX6940-64S-DC-R</v>
          </cell>
          <cell r="G380" t="str">
            <v>FRU Brocade VDX 6940-144S base system with 64 10GbE SFP+ ports , DC powersupply, PORTSIDE EXHAUST AIRFLOW</v>
          </cell>
          <cell r="H380" t="str">
            <v>FRU Brocade VDX 6940-144S base system with 64 10GbE SFP+ ports , DC powersupply, PORTSIDE EXHAUST AIRFLOW</v>
          </cell>
          <cell r="I380">
            <v>30995</v>
          </cell>
          <cell r="J380">
            <v>30995</v>
          </cell>
          <cell r="K380" t="str">
            <v>A</v>
          </cell>
          <cell r="L380">
            <v>0</v>
          </cell>
          <cell r="M380">
            <v>0</v>
          </cell>
          <cell r="N380">
            <v>0</v>
          </cell>
          <cell r="O380">
            <v>0</v>
          </cell>
          <cell r="P380">
            <v>0</v>
          </cell>
          <cell r="Q380">
            <v>0</v>
          </cell>
          <cell r="R380">
            <v>0</v>
          </cell>
          <cell r="S380">
            <v>17977</v>
          </cell>
          <cell r="T380">
            <v>18597</v>
          </cell>
          <cell r="U380">
            <v>16117</v>
          </cell>
          <cell r="V380">
            <v>15498</v>
          </cell>
          <cell r="W380">
            <v>0</v>
          </cell>
          <cell r="X380" t="str">
            <v>A1</v>
          </cell>
          <cell r="Y380">
            <v>0.42</v>
          </cell>
          <cell r="Z380">
            <v>0.4</v>
          </cell>
          <cell r="AA380">
            <v>0.48</v>
          </cell>
          <cell r="AB380">
            <v>0.5</v>
          </cell>
          <cell r="AC380">
            <v>0</v>
          </cell>
          <cell r="AD380">
            <v>0</v>
          </cell>
          <cell r="AE380" t="str">
            <v>HARDWARE</v>
          </cell>
          <cell r="AF380" t="str">
            <v>L2-3 FIXED</v>
          </cell>
          <cell r="AG380" t="str">
            <v>VDX6940</v>
          </cell>
          <cell r="AH380" t="str">
            <v>HARDWARE</v>
          </cell>
          <cell r="AI380" t="str">
            <v>132-8</v>
          </cell>
          <cell r="AJ380" t="str">
            <v>MX</v>
          </cell>
          <cell r="AK380" t="str">
            <v>13 mos</v>
          </cell>
          <cell r="AL380">
            <v>56</v>
          </cell>
          <cell r="AM380" t="str">
            <v>5A002.A.1</v>
          </cell>
        </row>
        <row r="381">
          <cell r="F381" t="str">
            <v>100G-QSFP28-LR4-10KM</v>
          </cell>
          <cell r="G381" t="str">
            <v>100 GbE QSFP28 optic (LC), LR4, for distances up to 10 km over SMF</v>
          </cell>
          <cell r="H381" t="str">
            <v>100 GbE QSFP28 optic (LC), LR4, for distances up to 10 km over SMF</v>
          </cell>
          <cell r="I381">
            <v>38000</v>
          </cell>
          <cell r="J381">
            <v>38000</v>
          </cell>
          <cell r="K381" t="str">
            <v>A</v>
          </cell>
          <cell r="L381">
            <v>0</v>
          </cell>
          <cell r="M381">
            <v>0</v>
          </cell>
          <cell r="N381">
            <v>0</v>
          </cell>
          <cell r="O381">
            <v>0</v>
          </cell>
          <cell r="P381">
            <v>0</v>
          </cell>
          <cell r="Q381">
            <v>0</v>
          </cell>
          <cell r="R381">
            <v>0</v>
          </cell>
          <cell r="S381">
            <v>22040</v>
          </cell>
          <cell r="T381">
            <v>22800</v>
          </cell>
          <cell r="U381">
            <v>19760</v>
          </cell>
          <cell r="V381">
            <v>19000</v>
          </cell>
          <cell r="W381">
            <v>0</v>
          </cell>
          <cell r="X381" t="str">
            <v>A1</v>
          </cell>
          <cell r="Y381">
            <v>0.42</v>
          </cell>
          <cell r="Z381">
            <v>0.4</v>
          </cell>
          <cell r="AA381">
            <v>0.48</v>
          </cell>
          <cell r="AB381">
            <v>0.5</v>
          </cell>
          <cell r="AC381">
            <v>0</v>
          </cell>
          <cell r="AD381">
            <v>0</v>
          </cell>
          <cell r="AE381" t="str">
            <v>HARDWARE</v>
          </cell>
          <cell r="AF381" t="str">
            <v>OPTICS</v>
          </cell>
          <cell r="AG381" t="str">
            <v>100G OPTICS</v>
          </cell>
          <cell r="AH381" t="str">
            <v>HARDWARE</v>
          </cell>
          <cell r="AI381" t="str">
            <v>132-8</v>
          </cell>
          <cell r="AJ381" t="str">
            <v>non-TAA</v>
          </cell>
          <cell r="AK381" t="str">
            <v>13 mos</v>
          </cell>
          <cell r="AL381">
            <v>80</v>
          </cell>
          <cell r="AM381" t="str">
            <v>5A991</v>
          </cell>
        </row>
        <row r="382">
          <cell r="F382" t="str">
            <v>100G-QSFP28-LR4L-2KM</v>
          </cell>
          <cell r="G382" t="str">
            <v>100 GbE QSFP28 optic (LC), LR4-Lite, for distances up to 2 km over SMF</v>
          </cell>
          <cell r="H382">
            <v>0</v>
          </cell>
          <cell r="I382">
            <v>32000</v>
          </cell>
          <cell r="J382">
            <v>32000</v>
          </cell>
          <cell r="K382" t="str">
            <v>A</v>
          </cell>
          <cell r="L382">
            <v>0</v>
          </cell>
          <cell r="M382">
            <v>0</v>
          </cell>
          <cell r="N382">
            <v>0</v>
          </cell>
          <cell r="O382">
            <v>0</v>
          </cell>
          <cell r="P382">
            <v>0</v>
          </cell>
          <cell r="Q382">
            <v>0</v>
          </cell>
          <cell r="R382">
            <v>0</v>
          </cell>
          <cell r="S382">
            <v>18560</v>
          </cell>
          <cell r="T382">
            <v>19200</v>
          </cell>
          <cell r="U382">
            <v>16640</v>
          </cell>
          <cell r="V382">
            <v>16000</v>
          </cell>
          <cell r="W382">
            <v>0</v>
          </cell>
          <cell r="X382" t="str">
            <v>A1</v>
          </cell>
          <cell r="Y382">
            <v>0.42</v>
          </cell>
          <cell r="Z382">
            <v>0.4</v>
          </cell>
          <cell r="AA382">
            <v>0.48</v>
          </cell>
          <cell r="AB382">
            <v>0.5</v>
          </cell>
          <cell r="AC382">
            <v>0</v>
          </cell>
          <cell r="AD382">
            <v>0</v>
          </cell>
          <cell r="AE382" t="str">
            <v>HARDWARE</v>
          </cell>
          <cell r="AF382" t="str">
            <v>OPTICS</v>
          </cell>
          <cell r="AG382" t="str">
            <v>100G OPTICS</v>
          </cell>
          <cell r="AH382" t="str">
            <v>HARDWARE</v>
          </cell>
          <cell r="AI382" t="str">
            <v>132-8</v>
          </cell>
          <cell r="AJ382" t="str">
            <v>non-TAA</v>
          </cell>
          <cell r="AK382" t="str">
            <v>13 mos</v>
          </cell>
          <cell r="AL382">
            <v>80</v>
          </cell>
          <cell r="AM382" t="str">
            <v>5A991</v>
          </cell>
        </row>
        <row r="383">
          <cell r="F383" t="str">
            <v>100G-QSFP28-SR4</v>
          </cell>
          <cell r="G383" t="str">
            <v>100 GbE QSFP28 optic (MTP 1x12), SR4, for distances up to 100 m over MMF</v>
          </cell>
          <cell r="H383">
            <v>0</v>
          </cell>
          <cell r="I383">
            <v>7000</v>
          </cell>
          <cell r="J383">
            <v>7000</v>
          </cell>
          <cell r="K383" t="str">
            <v>A</v>
          </cell>
          <cell r="L383">
            <v>0</v>
          </cell>
          <cell r="M383">
            <v>0</v>
          </cell>
          <cell r="N383">
            <v>0</v>
          </cell>
          <cell r="O383">
            <v>0</v>
          </cell>
          <cell r="P383">
            <v>0</v>
          </cell>
          <cell r="Q383">
            <v>0</v>
          </cell>
          <cell r="R383">
            <v>0</v>
          </cell>
          <cell r="S383">
            <v>4060</v>
          </cell>
          <cell r="T383">
            <v>4200</v>
          </cell>
          <cell r="U383">
            <v>3640</v>
          </cell>
          <cell r="V383">
            <v>3500</v>
          </cell>
          <cell r="W383">
            <v>0</v>
          </cell>
          <cell r="X383" t="str">
            <v>A1</v>
          </cell>
          <cell r="Y383">
            <v>0.42</v>
          </cell>
          <cell r="Z383">
            <v>0.4</v>
          </cell>
          <cell r="AA383">
            <v>0.48</v>
          </cell>
          <cell r="AB383">
            <v>0.5</v>
          </cell>
          <cell r="AC383">
            <v>0</v>
          </cell>
          <cell r="AD383">
            <v>0</v>
          </cell>
          <cell r="AE383" t="str">
            <v>HARDWARE</v>
          </cell>
          <cell r="AF383" t="str">
            <v>OPTICS</v>
          </cell>
          <cell r="AG383" t="str">
            <v>100G OPTICS</v>
          </cell>
          <cell r="AH383" t="str">
            <v>HARDWARE</v>
          </cell>
          <cell r="AI383" t="str">
            <v>132-8</v>
          </cell>
          <cell r="AJ383" t="str">
            <v>non-TAA</v>
          </cell>
          <cell r="AK383" t="str">
            <v>13 mos</v>
          </cell>
          <cell r="AL383">
            <v>80</v>
          </cell>
          <cell r="AM383" t="str">
            <v>5A991</v>
          </cell>
        </row>
        <row r="384">
          <cell r="F384" t="str">
            <v>10G-SFPP-ER</v>
          </cell>
          <cell r="G384" t="str">
            <v>10GBASE-ER SFP+ optic (LC), for up to 40km over SMF</v>
          </cell>
          <cell r="H384">
            <v>0</v>
          </cell>
          <cell r="I384">
            <v>10000</v>
          </cell>
          <cell r="J384">
            <v>9995</v>
          </cell>
          <cell r="K384" t="str">
            <v>A</v>
          </cell>
          <cell r="L384">
            <v>0</v>
          </cell>
          <cell r="M384">
            <v>0</v>
          </cell>
          <cell r="N384">
            <v>0</v>
          </cell>
          <cell r="O384">
            <v>0</v>
          </cell>
          <cell r="P384">
            <v>0</v>
          </cell>
          <cell r="Q384">
            <v>0</v>
          </cell>
          <cell r="R384">
            <v>0</v>
          </cell>
          <cell r="S384">
            <v>5797</v>
          </cell>
          <cell r="T384">
            <v>5997</v>
          </cell>
          <cell r="U384">
            <v>5197</v>
          </cell>
          <cell r="V384">
            <v>4998</v>
          </cell>
          <cell r="W384">
            <v>0</v>
          </cell>
          <cell r="X384" t="str">
            <v>A1</v>
          </cell>
          <cell r="Y384">
            <v>0.42</v>
          </cell>
          <cell r="Z384">
            <v>0.4</v>
          </cell>
          <cell r="AA384">
            <v>0.48</v>
          </cell>
          <cell r="AB384">
            <v>0.5</v>
          </cell>
          <cell r="AC384">
            <v>0</v>
          </cell>
          <cell r="AD384">
            <v>0</v>
          </cell>
          <cell r="AE384" t="str">
            <v>HARDWARE</v>
          </cell>
          <cell r="AF384" t="str">
            <v>OPTICS</v>
          </cell>
          <cell r="AG384" t="str">
            <v>10G OPTICS</v>
          </cell>
          <cell r="AH384" t="str">
            <v>HARDWARE</v>
          </cell>
          <cell r="AI384" t="str">
            <v>132-8</v>
          </cell>
          <cell r="AJ384" t="str">
            <v>non-TAA</v>
          </cell>
          <cell r="AK384" t="str">
            <v>13 mos</v>
          </cell>
          <cell r="AL384">
            <v>80</v>
          </cell>
          <cell r="AM384" t="str">
            <v>5A991</v>
          </cell>
        </row>
        <row r="385">
          <cell r="F385" t="str">
            <v>10G-SFPP-LR</v>
          </cell>
          <cell r="G385" t="str">
            <v>10GBASE-LR, SFP+ optic (LC), for up to 10km over SMF</v>
          </cell>
          <cell r="H385">
            <v>0</v>
          </cell>
          <cell r="I385">
            <v>2745</v>
          </cell>
          <cell r="J385">
            <v>2745</v>
          </cell>
          <cell r="K385" t="str">
            <v>A</v>
          </cell>
          <cell r="L385">
            <v>0</v>
          </cell>
          <cell r="M385">
            <v>0</v>
          </cell>
          <cell r="N385">
            <v>0</v>
          </cell>
          <cell r="O385">
            <v>0</v>
          </cell>
          <cell r="P385">
            <v>0</v>
          </cell>
          <cell r="Q385">
            <v>0</v>
          </cell>
          <cell r="R385">
            <v>0</v>
          </cell>
          <cell r="S385">
            <v>1592</v>
          </cell>
          <cell r="T385">
            <v>1647</v>
          </cell>
          <cell r="U385">
            <v>1427</v>
          </cell>
          <cell r="V385">
            <v>1373</v>
          </cell>
          <cell r="W385">
            <v>0</v>
          </cell>
          <cell r="X385" t="str">
            <v>A1</v>
          </cell>
          <cell r="Y385">
            <v>0.42</v>
          </cell>
          <cell r="Z385">
            <v>0.4</v>
          </cell>
          <cell r="AA385">
            <v>0.48</v>
          </cell>
          <cell r="AB385">
            <v>0.5</v>
          </cell>
          <cell r="AC385">
            <v>0</v>
          </cell>
          <cell r="AD385">
            <v>0</v>
          </cell>
          <cell r="AE385" t="str">
            <v>HARDWARE</v>
          </cell>
          <cell r="AF385" t="str">
            <v>OPTICS</v>
          </cell>
          <cell r="AG385" t="str">
            <v>10G OPTICS</v>
          </cell>
          <cell r="AH385" t="str">
            <v>HARDWARE</v>
          </cell>
          <cell r="AI385" t="str">
            <v>132-8</v>
          </cell>
          <cell r="AJ385" t="str">
            <v>non-TAA</v>
          </cell>
          <cell r="AK385" t="str">
            <v>13 mos</v>
          </cell>
          <cell r="AL385">
            <v>80</v>
          </cell>
          <cell r="AM385" t="str">
            <v>5A991</v>
          </cell>
        </row>
        <row r="386">
          <cell r="F386" t="str">
            <v>10G-SFPP-LR-8</v>
          </cell>
          <cell r="G386" t="str">
            <v>10GBASE-LR,SFPP SMF LC CONNECTOR 8-PACK</v>
          </cell>
          <cell r="H386">
            <v>0</v>
          </cell>
          <cell r="I386">
            <v>21960</v>
          </cell>
          <cell r="J386">
            <v>15160</v>
          </cell>
          <cell r="K386" t="str">
            <v>A</v>
          </cell>
          <cell r="L386">
            <v>0</v>
          </cell>
          <cell r="M386">
            <v>0</v>
          </cell>
          <cell r="N386">
            <v>0</v>
          </cell>
          <cell r="O386">
            <v>0</v>
          </cell>
          <cell r="P386">
            <v>0</v>
          </cell>
          <cell r="Q386">
            <v>0</v>
          </cell>
          <cell r="R386">
            <v>0</v>
          </cell>
          <cell r="S386">
            <v>8793</v>
          </cell>
          <cell r="T386">
            <v>9096</v>
          </cell>
          <cell r="U386">
            <v>7883</v>
          </cell>
          <cell r="V386">
            <v>7580</v>
          </cell>
          <cell r="W386">
            <v>0</v>
          </cell>
          <cell r="X386" t="str">
            <v>A1</v>
          </cell>
          <cell r="Y386">
            <v>0.42</v>
          </cell>
          <cell r="Z386">
            <v>0.4</v>
          </cell>
          <cell r="AA386">
            <v>0.48</v>
          </cell>
          <cell r="AB386">
            <v>0.5</v>
          </cell>
          <cell r="AC386">
            <v>0</v>
          </cell>
          <cell r="AD386">
            <v>0</v>
          </cell>
          <cell r="AE386" t="str">
            <v>HARDWARE</v>
          </cell>
          <cell r="AF386" t="str">
            <v>OPTICS</v>
          </cell>
          <cell r="AG386" t="str">
            <v>10G OPTICS</v>
          </cell>
          <cell r="AH386" t="str">
            <v>HARDWARE</v>
          </cell>
          <cell r="AI386" t="str">
            <v>132-8</v>
          </cell>
          <cell r="AJ386" t="str">
            <v>non-TAA</v>
          </cell>
          <cell r="AK386" t="str">
            <v>13 mos</v>
          </cell>
          <cell r="AL386">
            <v>80</v>
          </cell>
          <cell r="AM386" t="str">
            <v>5A991</v>
          </cell>
        </row>
        <row r="387">
          <cell r="F387" t="str">
            <v>10G-SFPP-SR</v>
          </cell>
          <cell r="G387" t="str">
            <v>10GBASE-SR, SFP+ optic (LC), target range 300m over MMF</v>
          </cell>
          <cell r="H387">
            <v>0</v>
          </cell>
          <cell r="I387">
            <v>1370</v>
          </cell>
          <cell r="J387">
            <v>990</v>
          </cell>
          <cell r="K387" t="str">
            <v>A</v>
          </cell>
          <cell r="L387">
            <v>0</v>
          </cell>
          <cell r="M387">
            <v>0</v>
          </cell>
          <cell r="N387">
            <v>0</v>
          </cell>
          <cell r="O387">
            <v>0</v>
          </cell>
          <cell r="P387">
            <v>0</v>
          </cell>
          <cell r="Q387">
            <v>0</v>
          </cell>
          <cell r="R387">
            <v>0</v>
          </cell>
          <cell r="S387">
            <v>574</v>
          </cell>
          <cell r="T387">
            <v>594</v>
          </cell>
          <cell r="U387">
            <v>515</v>
          </cell>
          <cell r="V387">
            <v>495</v>
          </cell>
          <cell r="W387">
            <v>0</v>
          </cell>
          <cell r="X387" t="str">
            <v>A1</v>
          </cell>
          <cell r="Y387">
            <v>0.42</v>
          </cell>
          <cell r="Z387">
            <v>0.4</v>
          </cell>
          <cell r="AA387">
            <v>0.48</v>
          </cell>
          <cell r="AB387">
            <v>0.5</v>
          </cell>
          <cell r="AC387">
            <v>0</v>
          </cell>
          <cell r="AD387">
            <v>0</v>
          </cell>
          <cell r="AE387" t="str">
            <v>HARDWARE</v>
          </cell>
          <cell r="AF387" t="str">
            <v>OPTICS</v>
          </cell>
          <cell r="AG387" t="str">
            <v>10G OPTICS</v>
          </cell>
          <cell r="AH387" t="str">
            <v>HARDWARE</v>
          </cell>
          <cell r="AI387" t="str">
            <v>132-8</v>
          </cell>
          <cell r="AJ387" t="str">
            <v>non-TAA</v>
          </cell>
          <cell r="AK387" t="str">
            <v>13 mos</v>
          </cell>
          <cell r="AL387">
            <v>80</v>
          </cell>
          <cell r="AM387" t="str">
            <v>5A991</v>
          </cell>
        </row>
        <row r="388">
          <cell r="F388" t="str">
            <v>10G-SFPP-SR-8</v>
          </cell>
          <cell r="G388" t="str">
            <v>10GBASE-SR,SFPP MMF LC CONNECTOR 8-PACK</v>
          </cell>
          <cell r="H388">
            <v>0</v>
          </cell>
          <cell r="I388">
            <v>6880</v>
          </cell>
          <cell r="J388">
            <v>5160</v>
          </cell>
          <cell r="K388" t="str">
            <v>A</v>
          </cell>
          <cell r="L388">
            <v>0</v>
          </cell>
          <cell r="M388">
            <v>0</v>
          </cell>
          <cell r="N388">
            <v>0</v>
          </cell>
          <cell r="O388">
            <v>0</v>
          </cell>
          <cell r="P388">
            <v>0</v>
          </cell>
          <cell r="Q388">
            <v>0</v>
          </cell>
          <cell r="R388">
            <v>0</v>
          </cell>
          <cell r="S388">
            <v>2993</v>
          </cell>
          <cell r="T388">
            <v>3096</v>
          </cell>
          <cell r="U388">
            <v>2683</v>
          </cell>
          <cell r="V388">
            <v>2580</v>
          </cell>
          <cell r="W388">
            <v>0</v>
          </cell>
          <cell r="X388" t="str">
            <v>A1</v>
          </cell>
          <cell r="Y388">
            <v>0.42</v>
          </cell>
          <cell r="Z388">
            <v>0.4</v>
          </cell>
          <cell r="AA388">
            <v>0.48</v>
          </cell>
          <cell r="AB388">
            <v>0.5</v>
          </cell>
          <cell r="AC388">
            <v>0</v>
          </cell>
          <cell r="AD388">
            <v>0</v>
          </cell>
          <cell r="AE388" t="str">
            <v>HARDWARE</v>
          </cell>
          <cell r="AF388" t="str">
            <v>OPTICS</v>
          </cell>
          <cell r="AG388" t="str">
            <v>10G OPTICS</v>
          </cell>
          <cell r="AH388" t="str">
            <v>HARDWARE</v>
          </cell>
          <cell r="AI388" t="str">
            <v>132-8</v>
          </cell>
          <cell r="AJ388" t="str">
            <v>non-TAA</v>
          </cell>
          <cell r="AK388" t="str">
            <v>13 mos</v>
          </cell>
          <cell r="AL388">
            <v>80</v>
          </cell>
          <cell r="AM388" t="str">
            <v>5A991</v>
          </cell>
        </row>
        <row r="389">
          <cell r="F389" t="str">
            <v>10G-SFPP-TWX-0101</v>
          </cell>
          <cell r="G389" t="str">
            <v>DIRECT ATTACHED SFPP ACTIVE COPPER,1M,1-PACK</v>
          </cell>
          <cell r="H389">
            <v>0</v>
          </cell>
          <cell r="I389">
            <v>150</v>
          </cell>
          <cell r="J389">
            <v>150</v>
          </cell>
          <cell r="K389" t="str">
            <v>A</v>
          </cell>
          <cell r="L389">
            <v>0</v>
          </cell>
          <cell r="M389">
            <v>0</v>
          </cell>
          <cell r="N389">
            <v>0</v>
          </cell>
          <cell r="O389">
            <v>0</v>
          </cell>
          <cell r="P389">
            <v>0</v>
          </cell>
          <cell r="Q389">
            <v>0</v>
          </cell>
          <cell r="R389">
            <v>0</v>
          </cell>
          <cell r="S389">
            <v>87</v>
          </cell>
          <cell r="T389">
            <v>90</v>
          </cell>
          <cell r="U389">
            <v>78</v>
          </cell>
          <cell r="V389">
            <v>75</v>
          </cell>
          <cell r="W389">
            <v>0</v>
          </cell>
          <cell r="X389" t="str">
            <v>A1</v>
          </cell>
          <cell r="Y389">
            <v>0.42</v>
          </cell>
          <cell r="Z389">
            <v>0.4</v>
          </cell>
          <cell r="AA389">
            <v>0.48</v>
          </cell>
          <cell r="AB389">
            <v>0.5</v>
          </cell>
          <cell r="AC389">
            <v>0</v>
          </cell>
          <cell r="AD389">
            <v>0</v>
          </cell>
          <cell r="AE389" t="str">
            <v>HARDWARE</v>
          </cell>
          <cell r="AF389" t="str">
            <v>OPTICS</v>
          </cell>
          <cell r="AG389" t="str">
            <v>10G OPTICS</v>
          </cell>
          <cell r="AH389" t="str">
            <v>HARDWARE</v>
          </cell>
          <cell r="AI389" t="str">
            <v>132-8</v>
          </cell>
          <cell r="AJ389" t="str">
            <v>non-TAA</v>
          </cell>
          <cell r="AK389" t="str">
            <v>13 mos</v>
          </cell>
          <cell r="AL389">
            <v>80</v>
          </cell>
          <cell r="AM389" t="str">
            <v>EAR99</v>
          </cell>
        </row>
        <row r="390">
          <cell r="F390" t="str">
            <v>10G-SFPP-TWX-0108</v>
          </cell>
          <cell r="G390" t="str">
            <v>DIRECT ATTACHED SFPP COPPER,1M,8-PACK</v>
          </cell>
          <cell r="H390">
            <v>0</v>
          </cell>
          <cell r="I390">
            <v>1080</v>
          </cell>
          <cell r="J390">
            <v>1080</v>
          </cell>
          <cell r="K390" t="str">
            <v>A</v>
          </cell>
          <cell r="L390">
            <v>0</v>
          </cell>
          <cell r="M390">
            <v>0</v>
          </cell>
          <cell r="N390">
            <v>0</v>
          </cell>
          <cell r="O390">
            <v>0</v>
          </cell>
          <cell r="P390">
            <v>0</v>
          </cell>
          <cell r="Q390">
            <v>0</v>
          </cell>
          <cell r="R390">
            <v>0</v>
          </cell>
          <cell r="S390">
            <v>626</v>
          </cell>
          <cell r="T390">
            <v>648</v>
          </cell>
          <cell r="U390">
            <v>562</v>
          </cell>
          <cell r="V390">
            <v>540</v>
          </cell>
          <cell r="W390">
            <v>0</v>
          </cell>
          <cell r="X390" t="str">
            <v>A1</v>
          </cell>
          <cell r="Y390">
            <v>0.42</v>
          </cell>
          <cell r="Z390">
            <v>0.4</v>
          </cell>
          <cell r="AA390">
            <v>0.48</v>
          </cell>
          <cell r="AB390">
            <v>0.5</v>
          </cell>
          <cell r="AC390">
            <v>0</v>
          </cell>
          <cell r="AD390">
            <v>0</v>
          </cell>
          <cell r="AE390" t="str">
            <v>HARDWARE</v>
          </cell>
          <cell r="AF390" t="str">
            <v>OPTICS</v>
          </cell>
          <cell r="AG390" t="str">
            <v>10G OPTICS</v>
          </cell>
          <cell r="AH390" t="str">
            <v>HARDWARE</v>
          </cell>
          <cell r="AI390" t="str">
            <v>132-8</v>
          </cell>
          <cell r="AJ390" t="str">
            <v>non-TAA</v>
          </cell>
          <cell r="AK390" t="str">
            <v>13 mos</v>
          </cell>
          <cell r="AL390">
            <v>80</v>
          </cell>
          <cell r="AM390" t="str">
            <v>EAR99</v>
          </cell>
        </row>
        <row r="391">
          <cell r="F391" t="str">
            <v>10G-SFPP-TWX-0301</v>
          </cell>
          <cell r="G391" t="str">
            <v>DIRECT ATTACHED SFPP ACTIVE COPPER,3M,1-PACK</v>
          </cell>
          <cell r="H391">
            <v>0</v>
          </cell>
          <cell r="I391">
            <v>210</v>
          </cell>
          <cell r="J391">
            <v>210</v>
          </cell>
          <cell r="K391" t="str">
            <v>A</v>
          </cell>
          <cell r="L391">
            <v>0</v>
          </cell>
          <cell r="M391">
            <v>0</v>
          </cell>
          <cell r="N391">
            <v>0</v>
          </cell>
          <cell r="O391">
            <v>0</v>
          </cell>
          <cell r="P391">
            <v>0</v>
          </cell>
          <cell r="Q391">
            <v>0</v>
          </cell>
          <cell r="R391">
            <v>0</v>
          </cell>
          <cell r="S391">
            <v>122</v>
          </cell>
          <cell r="T391">
            <v>126</v>
          </cell>
          <cell r="U391">
            <v>109</v>
          </cell>
          <cell r="V391">
            <v>105</v>
          </cell>
          <cell r="W391">
            <v>0</v>
          </cell>
          <cell r="X391" t="str">
            <v>A1</v>
          </cell>
          <cell r="Y391">
            <v>0.42</v>
          </cell>
          <cell r="Z391">
            <v>0.4</v>
          </cell>
          <cell r="AA391">
            <v>0.48</v>
          </cell>
          <cell r="AB391">
            <v>0.5</v>
          </cell>
          <cell r="AC391">
            <v>0</v>
          </cell>
          <cell r="AD391">
            <v>0</v>
          </cell>
          <cell r="AE391" t="str">
            <v>HARDWARE</v>
          </cell>
          <cell r="AF391" t="str">
            <v>OPTICS</v>
          </cell>
          <cell r="AG391" t="str">
            <v>10G OPTICS</v>
          </cell>
          <cell r="AH391" t="str">
            <v>HARDWARE</v>
          </cell>
          <cell r="AI391" t="str">
            <v>132-8</v>
          </cell>
          <cell r="AJ391" t="str">
            <v>non-TAA</v>
          </cell>
          <cell r="AK391" t="str">
            <v>13 mos</v>
          </cell>
          <cell r="AL391">
            <v>80</v>
          </cell>
          <cell r="AM391" t="str">
            <v>EAR99</v>
          </cell>
        </row>
        <row r="392">
          <cell r="F392" t="str">
            <v>10G-SFPP-TWX-0308</v>
          </cell>
          <cell r="G392" t="str">
            <v>DIRECT ATTACHED SFPP COPPER,3M,8-PACK</v>
          </cell>
          <cell r="H392">
            <v>0</v>
          </cell>
          <cell r="I392">
            <v>1512</v>
          </cell>
          <cell r="J392">
            <v>1512</v>
          </cell>
          <cell r="K392" t="str">
            <v>A</v>
          </cell>
          <cell r="L392">
            <v>0</v>
          </cell>
          <cell r="M392">
            <v>0</v>
          </cell>
          <cell r="N392">
            <v>0</v>
          </cell>
          <cell r="O392">
            <v>0</v>
          </cell>
          <cell r="P392">
            <v>0</v>
          </cell>
          <cell r="Q392">
            <v>0</v>
          </cell>
          <cell r="R392">
            <v>0</v>
          </cell>
          <cell r="S392">
            <v>877</v>
          </cell>
          <cell r="T392">
            <v>907</v>
          </cell>
          <cell r="U392">
            <v>786</v>
          </cell>
          <cell r="V392">
            <v>756</v>
          </cell>
          <cell r="W392">
            <v>0</v>
          </cell>
          <cell r="X392" t="str">
            <v>A1</v>
          </cell>
          <cell r="Y392">
            <v>0.42</v>
          </cell>
          <cell r="Z392">
            <v>0.4</v>
          </cell>
          <cell r="AA392">
            <v>0.48</v>
          </cell>
          <cell r="AB392">
            <v>0.5</v>
          </cell>
          <cell r="AC392">
            <v>0</v>
          </cell>
          <cell r="AD392">
            <v>0</v>
          </cell>
          <cell r="AE392" t="str">
            <v>HARDWARE</v>
          </cell>
          <cell r="AF392" t="str">
            <v>OPTICS</v>
          </cell>
          <cell r="AG392" t="str">
            <v>10G OPTICS</v>
          </cell>
          <cell r="AH392" t="str">
            <v>HARDWARE</v>
          </cell>
          <cell r="AI392" t="str">
            <v>132-8</v>
          </cell>
          <cell r="AJ392" t="str">
            <v>non-TAA</v>
          </cell>
          <cell r="AK392" t="str">
            <v>13 mos</v>
          </cell>
          <cell r="AL392">
            <v>80</v>
          </cell>
          <cell r="AM392" t="str">
            <v>EAR99</v>
          </cell>
        </row>
        <row r="393">
          <cell r="F393" t="str">
            <v>10G-SFPP-TWX-0501</v>
          </cell>
          <cell r="G393" t="str">
            <v>DIRECT ATTACHED SFPP ACTIVE COPPER,5M,1-PACK</v>
          </cell>
          <cell r="H393">
            <v>0</v>
          </cell>
          <cell r="I393">
            <v>260</v>
          </cell>
          <cell r="J393">
            <v>260</v>
          </cell>
          <cell r="K393" t="str">
            <v>A</v>
          </cell>
          <cell r="L393">
            <v>0</v>
          </cell>
          <cell r="M393">
            <v>0</v>
          </cell>
          <cell r="N393">
            <v>0</v>
          </cell>
          <cell r="O393">
            <v>0</v>
          </cell>
          <cell r="P393">
            <v>0</v>
          </cell>
          <cell r="Q393">
            <v>0</v>
          </cell>
          <cell r="R393">
            <v>0</v>
          </cell>
          <cell r="S393">
            <v>151</v>
          </cell>
          <cell r="T393">
            <v>156</v>
          </cell>
          <cell r="U393">
            <v>135</v>
          </cell>
          <cell r="V393">
            <v>130</v>
          </cell>
          <cell r="W393">
            <v>0</v>
          </cell>
          <cell r="X393" t="str">
            <v>A1</v>
          </cell>
          <cell r="Y393">
            <v>0.42</v>
          </cell>
          <cell r="Z393">
            <v>0.4</v>
          </cell>
          <cell r="AA393">
            <v>0.48</v>
          </cell>
          <cell r="AB393">
            <v>0.5</v>
          </cell>
          <cell r="AC393">
            <v>0</v>
          </cell>
          <cell r="AD393">
            <v>0</v>
          </cell>
          <cell r="AE393" t="str">
            <v>HARDWARE</v>
          </cell>
          <cell r="AF393" t="str">
            <v>OPTICS</v>
          </cell>
          <cell r="AG393" t="str">
            <v>10G OPTICS</v>
          </cell>
          <cell r="AH393" t="str">
            <v>HARDWARE</v>
          </cell>
          <cell r="AI393" t="str">
            <v>132-8</v>
          </cell>
          <cell r="AJ393" t="str">
            <v>non-TAA</v>
          </cell>
          <cell r="AK393" t="str">
            <v>13 mos</v>
          </cell>
          <cell r="AL393">
            <v>80</v>
          </cell>
          <cell r="AM393" t="str">
            <v>EAR99</v>
          </cell>
        </row>
        <row r="394">
          <cell r="F394" t="str">
            <v>10G-SFPP-TWX-0508</v>
          </cell>
          <cell r="G394" t="str">
            <v>DIRECT ATTACHED SFPP COPPER,5M,8-PACK</v>
          </cell>
          <cell r="H394">
            <v>0</v>
          </cell>
          <cell r="I394">
            <v>1872</v>
          </cell>
          <cell r="J394">
            <v>1872</v>
          </cell>
          <cell r="K394" t="str">
            <v>A</v>
          </cell>
          <cell r="L394">
            <v>0</v>
          </cell>
          <cell r="M394">
            <v>0</v>
          </cell>
          <cell r="N394">
            <v>0</v>
          </cell>
          <cell r="O394">
            <v>0</v>
          </cell>
          <cell r="P394">
            <v>0</v>
          </cell>
          <cell r="Q394">
            <v>0</v>
          </cell>
          <cell r="R394">
            <v>0</v>
          </cell>
          <cell r="S394">
            <v>1086</v>
          </cell>
          <cell r="T394">
            <v>1123</v>
          </cell>
          <cell r="U394">
            <v>973</v>
          </cell>
          <cell r="V394">
            <v>936</v>
          </cell>
          <cell r="W394">
            <v>0</v>
          </cell>
          <cell r="X394" t="str">
            <v>A1</v>
          </cell>
          <cell r="Y394">
            <v>0.42</v>
          </cell>
          <cell r="Z394">
            <v>0.4</v>
          </cell>
          <cell r="AA394">
            <v>0.48</v>
          </cell>
          <cell r="AB394">
            <v>0.5</v>
          </cell>
          <cell r="AC394">
            <v>0</v>
          </cell>
          <cell r="AD394">
            <v>0</v>
          </cell>
          <cell r="AE394" t="str">
            <v>HARDWARE</v>
          </cell>
          <cell r="AF394" t="str">
            <v>OPTICS</v>
          </cell>
          <cell r="AG394" t="str">
            <v>10G OPTICS</v>
          </cell>
          <cell r="AH394" t="str">
            <v>HARDWARE</v>
          </cell>
          <cell r="AI394" t="str">
            <v>132-8</v>
          </cell>
          <cell r="AJ394" t="str">
            <v>non-TAA</v>
          </cell>
          <cell r="AK394" t="str">
            <v>13 mos</v>
          </cell>
          <cell r="AL394">
            <v>80</v>
          </cell>
          <cell r="AM394" t="str">
            <v>EAR99</v>
          </cell>
        </row>
        <row r="395">
          <cell r="F395" t="str">
            <v>10G-SFPP-USR</v>
          </cell>
          <cell r="G395" t="str">
            <v>10GE USR SFP+ optic (LC), target range 100m over MMF, 1-pack</v>
          </cell>
          <cell r="H395">
            <v>0</v>
          </cell>
          <cell r="I395">
            <v>750</v>
          </cell>
          <cell r="J395">
            <v>750</v>
          </cell>
          <cell r="K395" t="str">
            <v>A</v>
          </cell>
          <cell r="L395">
            <v>0</v>
          </cell>
          <cell r="M395">
            <v>0</v>
          </cell>
          <cell r="N395">
            <v>0</v>
          </cell>
          <cell r="O395">
            <v>0</v>
          </cell>
          <cell r="P395">
            <v>0</v>
          </cell>
          <cell r="Q395">
            <v>0</v>
          </cell>
          <cell r="R395">
            <v>0</v>
          </cell>
          <cell r="S395">
            <v>435</v>
          </cell>
          <cell r="T395">
            <v>450</v>
          </cell>
          <cell r="U395">
            <v>390</v>
          </cell>
          <cell r="V395">
            <v>375</v>
          </cell>
          <cell r="W395">
            <v>0</v>
          </cell>
          <cell r="X395" t="str">
            <v>A1</v>
          </cell>
          <cell r="Y395">
            <v>0.42</v>
          </cell>
          <cell r="Z395">
            <v>0.4</v>
          </cell>
          <cell r="AA395">
            <v>0.48</v>
          </cell>
          <cell r="AB395">
            <v>0.5</v>
          </cell>
          <cell r="AC395">
            <v>0</v>
          </cell>
          <cell r="AD395">
            <v>0</v>
          </cell>
          <cell r="AE395" t="str">
            <v>HARDWARE</v>
          </cell>
          <cell r="AF395" t="str">
            <v>OPTICS</v>
          </cell>
          <cell r="AG395" t="str">
            <v>10G OPTICS</v>
          </cell>
          <cell r="AH395" t="str">
            <v>HARDWARE</v>
          </cell>
          <cell r="AI395" t="str">
            <v>132-8</v>
          </cell>
          <cell r="AJ395" t="str">
            <v>non-TAA</v>
          </cell>
          <cell r="AK395" t="str">
            <v>13 mos</v>
          </cell>
          <cell r="AL395">
            <v>80</v>
          </cell>
          <cell r="AM395" t="str">
            <v>5A991</v>
          </cell>
        </row>
        <row r="396">
          <cell r="F396" t="str">
            <v>10G-SFPP-USR-8</v>
          </cell>
          <cell r="G396" t="str">
            <v>10GE USR SFP+ optic (LC), target range 100m over MMF, 8-pack</v>
          </cell>
          <cell r="H396">
            <v>0</v>
          </cell>
          <cell r="I396">
            <v>5400</v>
          </cell>
          <cell r="J396">
            <v>5400</v>
          </cell>
          <cell r="K396" t="str">
            <v>A</v>
          </cell>
          <cell r="L396">
            <v>0</v>
          </cell>
          <cell r="M396">
            <v>0</v>
          </cell>
          <cell r="N396">
            <v>0</v>
          </cell>
          <cell r="O396">
            <v>0</v>
          </cell>
          <cell r="P396">
            <v>0</v>
          </cell>
          <cell r="Q396">
            <v>0</v>
          </cell>
          <cell r="R396">
            <v>0</v>
          </cell>
          <cell r="S396">
            <v>3132</v>
          </cell>
          <cell r="T396">
            <v>3240</v>
          </cell>
          <cell r="U396">
            <v>2808</v>
          </cell>
          <cell r="V396">
            <v>2700</v>
          </cell>
          <cell r="W396">
            <v>0</v>
          </cell>
          <cell r="X396" t="str">
            <v>A1</v>
          </cell>
          <cell r="Y396">
            <v>0.42</v>
          </cell>
          <cell r="Z396">
            <v>0.4</v>
          </cell>
          <cell r="AA396">
            <v>0.48</v>
          </cell>
          <cell r="AB396">
            <v>0.5</v>
          </cell>
          <cell r="AC396">
            <v>0</v>
          </cell>
          <cell r="AD396">
            <v>0</v>
          </cell>
          <cell r="AE396" t="str">
            <v>HARDWARE</v>
          </cell>
          <cell r="AF396" t="str">
            <v>OPTICS</v>
          </cell>
          <cell r="AG396" t="str">
            <v>10G OPTICS</v>
          </cell>
          <cell r="AH396" t="str">
            <v>HARDWARE</v>
          </cell>
          <cell r="AI396" t="str">
            <v>132-8</v>
          </cell>
          <cell r="AJ396" t="str">
            <v>non-TAA</v>
          </cell>
          <cell r="AK396" t="str">
            <v>13 mos</v>
          </cell>
          <cell r="AL396">
            <v>80</v>
          </cell>
          <cell r="AM396" t="str">
            <v>5A991</v>
          </cell>
        </row>
        <row r="397">
          <cell r="F397" t="str">
            <v>10G-SFPP-ZRD-T</v>
          </cell>
          <cell r="G397" t="str">
            <v>10GBASE-ZRD TUNABLE DWDM 80 KM SFP+</v>
          </cell>
          <cell r="H397">
            <v>0</v>
          </cell>
          <cell r="I397">
            <v>19900</v>
          </cell>
          <cell r="J397">
            <v>19900</v>
          </cell>
          <cell r="K397" t="str">
            <v>A</v>
          </cell>
          <cell r="L397">
            <v>0</v>
          </cell>
          <cell r="M397">
            <v>0</v>
          </cell>
          <cell r="N397">
            <v>0</v>
          </cell>
          <cell r="O397">
            <v>0</v>
          </cell>
          <cell r="P397">
            <v>0</v>
          </cell>
          <cell r="Q397">
            <v>0</v>
          </cell>
          <cell r="R397">
            <v>0</v>
          </cell>
          <cell r="S397">
            <v>11542</v>
          </cell>
          <cell r="T397">
            <v>11940</v>
          </cell>
          <cell r="U397">
            <v>10348</v>
          </cell>
          <cell r="V397">
            <v>9950</v>
          </cell>
          <cell r="W397">
            <v>0</v>
          </cell>
          <cell r="X397" t="str">
            <v>A1</v>
          </cell>
          <cell r="Y397">
            <v>0.42</v>
          </cell>
          <cell r="Z397">
            <v>0.4</v>
          </cell>
          <cell r="AA397">
            <v>0.48</v>
          </cell>
          <cell r="AB397">
            <v>0.5</v>
          </cell>
          <cell r="AC397">
            <v>0</v>
          </cell>
          <cell r="AD397">
            <v>0</v>
          </cell>
          <cell r="AE397" t="str">
            <v>HARDWARE</v>
          </cell>
          <cell r="AF397" t="str">
            <v>OPTICS</v>
          </cell>
          <cell r="AG397" t="str">
            <v>10G OPTICS</v>
          </cell>
          <cell r="AH397" t="str">
            <v>HARDWARE</v>
          </cell>
          <cell r="AI397" t="str">
            <v>132-8</v>
          </cell>
          <cell r="AJ397" t="str">
            <v>non-TAA</v>
          </cell>
          <cell r="AK397" t="str">
            <v>13 mos</v>
          </cell>
          <cell r="AL397">
            <v>80</v>
          </cell>
          <cell r="AM397" t="str">
            <v>5A991</v>
          </cell>
        </row>
        <row r="398">
          <cell r="F398" t="str">
            <v>40G-QSFP-4SFP-AOC-1001</v>
          </cell>
          <cell r="G398" t="str">
            <v>4x10GE Direct Attached QSFP+ to 4 SFP+ Active Optical Breakout Cable, 10m, 1-pack</v>
          </cell>
          <cell r="H398" t="str">
            <v>4x10GE Direct Attached QSFP+ to 4 SFP+ Active Optical Breakout Cable, 10m, 1-pack</v>
          </cell>
          <cell r="I398">
            <v>1450</v>
          </cell>
          <cell r="J398">
            <v>1450</v>
          </cell>
          <cell r="K398" t="str">
            <v>A</v>
          </cell>
          <cell r="L398">
            <v>0</v>
          </cell>
          <cell r="M398">
            <v>0</v>
          </cell>
          <cell r="N398">
            <v>0</v>
          </cell>
          <cell r="O398">
            <v>0</v>
          </cell>
          <cell r="P398">
            <v>0</v>
          </cell>
          <cell r="Q398">
            <v>0</v>
          </cell>
          <cell r="R398">
            <v>0</v>
          </cell>
          <cell r="S398">
            <v>841</v>
          </cell>
          <cell r="T398">
            <v>870</v>
          </cell>
          <cell r="U398">
            <v>754</v>
          </cell>
          <cell r="V398">
            <v>725</v>
          </cell>
          <cell r="W398">
            <v>0</v>
          </cell>
          <cell r="X398" t="str">
            <v>A1</v>
          </cell>
          <cell r="Y398">
            <v>0.42</v>
          </cell>
          <cell r="Z398">
            <v>0.4</v>
          </cell>
          <cell r="AA398">
            <v>0.48</v>
          </cell>
          <cell r="AB398">
            <v>0.5</v>
          </cell>
          <cell r="AC398">
            <v>0</v>
          </cell>
          <cell r="AD398">
            <v>0</v>
          </cell>
          <cell r="AE398" t="str">
            <v>HARDWARE</v>
          </cell>
          <cell r="AF398" t="str">
            <v>OPTICS</v>
          </cell>
          <cell r="AG398" t="str">
            <v>40G OPTICS</v>
          </cell>
          <cell r="AH398" t="str">
            <v>HARDWARE</v>
          </cell>
          <cell r="AI398" t="str">
            <v>132-8</v>
          </cell>
          <cell r="AJ398" t="str">
            <v>non-TAA</v>
          </cell>
          <cell r="AK398" t="str">
            <v>13 mos</v>
          </cell>
          <cell r="AL398" t="str">
            <v>80</v>
          </cell>
          <cell r="AM398" t="str">
            <v>5A991</v>
          </cell>
        </row>
        <row r="399">
          <cell r="F399" t="str">
            <v>40G-QSFP-4SFP-C-0101</v>
          </cell>
          <cell r="G399" t="str">
            <v>4x10GE Direct Attached QSFP+ to 4 SFP+ Active Copper Breakout Cable, 1m, 1-pack</v>
          </cell>
          <cell r="H399">
            <v>0</v>
          </cell>
          <cell r="I399">
            <v>650</v>
          </cell>
          <cell r="J399">
            <v>650</v>
          </cell>
          <cell r="K399" t="str">
            <v>A</v>
          </cell>
          <cell r="L399">
            <v>0</v>
          </cell>
          <cell r="M399">
            <v>0</v>
          </cell>
          <cell r="N399">
            <v>0</v>
          </cell>
          <cell r="O399">
            <v>0</v>
          </cell>
          <cell r="P399">
            <v>0</v>
          </cell>
          <cell r="Q399">
            <v>0</v>
          </cell>
          <cell r="R399">
            <v>0</v>
          </cell>
          <cell r="S399">
            <v>377</v>
          </cell>
          <cell r="T399">
            <v>390</v>
          </cell>
          <cell r="U399">
            <v>338</v>
          </cell>
          <cell r="V399">
            <v>325</v>
          </cell>
          <cell r="W399">
            <v>0</v>
          </cell>
          <cell r="X399" t="str">
            <v>A1</v>
          </cell>
          <cell r="Y399">
            <v>0.42</v>
          </cell>
          <cell r="Z399">
            <v>0.4</v>
          </cell>
          <cell r="AA399">
            <v>0.48</v>
          </cell>
          <cell r="AB399">
            <v>0.5</v>
          </cell>
          <cell r="AC399">
            <v>0</v>
          </cell>
          <cell r="AD399">
            <v>0</v>
          </cell>
          <cell r="AE399" t="str">
            <v>HARDWARE</v>
          </cell>
          <cell r="AF399" t="str">
            <v>OTHER-IP</v>
          </cell>
          <cell r="AG399" t="str">
            <v>IP ACCESSORIES</v>
          </cell>
          <cell r="AH399" t="str">
            <v>HARDWARE</v>
          </cell>
          <cell r="AI399" t="str">
            <v>132-8</v>
          </cell>
          <cell r="AJ399" t="str">
            <v>non-TAA</v>
          </cell>
          <cell r="AK399" t="str">
            <v>13 mos</v>
          </cell>
          <cell r="AL399">
            <v>80</v>
          </cell>
          <cell r="AM399" t="str">
            <v>EAR99</v>
          </cell>
        </row>
        <row r="400">
          <cell r="F400" t="str">
            <v>40G-QSFP-4SFP-C-0301</v>
          </cell>
          <cell r="G400" t="str">
            <v>4x10GE Direct Attached QSFP+ to 4 SFP+ Active Copper Breakout Cable, 3m, 1-pack</v>
          </cell>
          <cell r="H400">
            <v>0</v>
          </cell>
          <cell r="I400">
            <v>800</v>
          </cell>
          <cell r="J400">
            <v>800</v>
          </cell>
          <cell r="K400" t="str">
            <v>A</v>
          </cell>
          <cell r="L400">
            <v>0</v>
          </cell>
          <cell r="M400">
            <v>0</v>
          </cell>
          <cell r="N400">
            <v>0</v>
          </cell>
          <cell r="O400">
            <v>0</v>
          </cell>
          <cell r="P400">
            <v>0</v>
          </cell>
          <cell r="Q400">
            <v>0</v>
          </cell>
          <cell r="R400">
            <v>0</v>
          </cell>
          <cell r="S400">
            <v>464</v>
          </cell>
          <cell r="T400">
            <v>480</v>
          </cell>
          <cell r="U400">
            <v>416</v>
          </cell>
          <cell r="V400">
            <v>400</v>
          </cell>
          <cell r="W400">
            <v>0</v>
          </cell>
          <cell r="X400" t="str">
            <v>A1</v>
          </cell>
          <cell r="Y400">
            <v>0.42</v>
          </cell>
          <cell r="Z400">
            <v>0.4</v>
          </cell>
          <cell r="AA400">
            <v>0.48</v>
          </cell>
          <cell r="AB400">
            <v>0.5</v>
          </cell>
          <cell r="AC400">
            <v>0</v>
          </cell>
          <cell r="AD400">
            <v>0</v>
          </cell>
          <cell r="AE400" t="str">
            <v>HARDWARE</v>
          </cell>
          <cell r="AF400" t="str">
            <v>OTHER-IP</v>
          </cell>
          <cell r="AG400" t="str">
            <v>IP ACCESSORIES</v>
          </cell>
          <cell r="AH400" t="str">
            <v>HARDWARE</v>
          </cell>
          <cell r="AI400" t="str">
            <v>132-8</v>
          </cell>
          <cell r="AJ400" t="str">
            <v>non-TAA</v>
          </cell>
          <cell r="AK400" t="str">
            <v>13 mos</v>
          </cell>
          <cell r="AL400">
            <v>80</v>
          </cell>
          <cell r="AM400" t="str">
            <v>EAR99</v>
          </cell>
        </row>
        <row r="401">
          <cell r="F401" t="str">
            <v>40G-QSFP-4SFP-C-0501</v>
          </cell>
          <cell r="G401" t="str">
            <v>4x10GE Direct Attached QSFP+ to 4 SFP+ Active Copper Breakout Cable, 5m, 1-pack</v>
          </cell>
          <cell r="H401">
            <v>0</v>
          </cell>
          <cell r="I401">
            <v>950</v>
          </cell>
          <cell r="J401">
            <v>950</v>
          </cell>
          <cell r="K401" t="str">
            <v>A</v>
          </cell>
          <cell r="L401">
            <v>0</v>
          </cell>
          <cell r="M401">
            <v>0</v>
          </cell>
          <cell r="N401">
            <v>0</v>
          </cell>
          <cell r="O401">
            <v>0</v>
          </cell>
          <cell r="P401">
            <v>0</v>
          </cell>
          <cell r="Q401">
            <v>0</v>
          </cell>
          <cell r="R401">
            <v>0</v>
          </cell>
          <cell r="S401">
            <v>551</v>
          </cell>
          <cell r="T401">
            <v>570</v>
          </cell>
          <cell r="U401">
            <v>494</v>
          </cell>
          <cell r="V401">
            <v>475</v>
          </cell>
          <cell r="W401">
            <v>0</v>
          </cell>
          <cell r="X401" t="str">
            <v>A1</v>
          </cell>
          <cell r="Y401">
            <v>0.42</v>
          </cell>
          <cell r="Z401">
            <v>0.4</v>
          </cell>
          <cell r="AA401">
            <v>0.48</v>
          </cell>
          <cell r="AB401">
            <v>0.5</v>
          </cell>
          <cell r="AC401">
            <v>0</v>
          </cell>
          <cell r="AD401">
            <v>0</v>
          </cell>
          <cell r="AE401" t="str">
            <v>HARDWARE</v>
          </cell>
          <cell r="AF401" t="str">
            <v>OTHER-IP</v>
          </cell>
          <cell r="AG401" t="str">
            <v>IP ACCESSORIES</v>
          </cell>
          <cell r="AH401" t="str">
            <v>HARDWARE</v>
          </cell>
          <cell r="AI401" t="str">
            <v>132-8</v>
          </cell>
          <cell r="AJ401" t="str">
            <v>non-TAA</v>
          </cell>
          <cell r="AK401" t="str">
            <v>13 mos</v>
          </cell>
          <cell r="AL401">
            <v>80</v>
          </cell>
          <cell r="AM401" t="str">
            <v>EAR99</v>
          </cell>
        </row>
        <row r="402">
          <cell r="F402" t="str">
            <v>40G-QSFP-ER4</v>
          </cell>
          <cell r="G402" t="str">
            <v>40GBase-ER4 QSFP+ optic (LC), for up to 40km over SMF</v>
          </cell>
          <cell r="H402">
            <v>0</v>
          </cell>
          <cell r="I402">
            <v>37000</v>
          </cell>
          <cell r="J402">
            <v>37000</v>
          </cell>
          <cell r="K402" t="str">
            <v>A</v>
          </cell>
          <cell r="L402">
            <v>0</v>
          </cell>
          <cell r="M402">
            <v>0</v>
          </cell>
          <cell r="N402">
            <v>0</v>
          </cell>
          <cell r="O402">
            <v>0</v>
          </cell>
          <cell r="P402">
            <v>0</v>
          </cell>
          <cell r="Q402">
            <v>0</v>
          </cell>
          <cell r="R402">
            <v>0</v>
          </cell>
          <cell r="S402">
            <v>21460</v>
          </cell>
          <cell r="T402">
            <v>22200</v>
          </cell>
          <cell r="U402">
            <v>19240</v>
          </cell>
          <cell r="V402">
            <v>18500</v>
          </cell>
          <cell r="W402">
            <v>0</v>
          </cell>
          <cell r="X402" t="str">
            <v>A1</v>
          </cell>
          <cell r="Y402">
            <v>0.42</v>
          </cell>
          <cell r="Z402">
            <v>0.4</v>
          </cell>
          <cell r="AA402">
            <v>0.48</v>
          </cell>
          <cell r="AB402">
            <v>0.5</v>
          </cell>
          <cell r="AC402">
            <v>0</v>
          </cell>
          <cell r="AD402">
            <v>0</v>
          </cell>
          <cell r="AE402" t="str">
            <v>HARDWARE</v>
          </cell>
          <cell r="AF402" t="str">
            <v>OPTICS</v>
          </cell>
          <cell r="AG402" t="str">
            <v>40G OPTICS</v>
          </cell>
          <cell r="AH402" t="str">
            <v>HARDWARE</v>
          </cell>
          <cell r="AI402" t="str">
            <v>132-8</v>
          </cell>
          <cell r="AJ402" t="str">
            <v>non-TAA</v>
          </cell>
          <cell r="AK402" t="str">
            <v>13 mos</v>
          </cell>
          <cell r="AL402">
            <v>80</v>
          </cell>
          <cell r="AM402" t="str">
            <v>5A991</v>
          </cell>
        </row>
        <row r="403">
          <cell r="F403" t="str">
            <v>40G-QSFP-ESR4</v>
          </cell>
          <cell r="G403" t="str">
            <v>40GBASE-ESR4 QSFP+ optic (MTP 1x8 or 1x12), 300m over MMF, 1-pack</v>
          </cell>
          <cell r="H403" t="str">
            <v>40GBASE-ESR4 QSFP+ optic (MTP 1x8 or 1x12), 300m over MMF, 1-pack</v>
          </cell>
          <cell r="I403">
            <v>3995</v>
          </cell>
          <cell r="J403">
            <v>3995</v>
          </cell>
          <cell r="K403" t="str">
            <v>A</v>
          </cell>
          <cell r="L403">
            <v>0</v>
          </cell>
          <cell r="M403">
            <v>0</v>
          </cell>
          <cell r="N403">
            <v>0</v>
          </cell>
          <cell r="O403">
            <v>0</v>
          </cell>
          <cell r="P403">
            <v>0</v>
          </cell>
          <cell r="Q403">
            <v>0</v>
          </cell>
          <cell r="R403">
            <v>0</v>
          </cell>
          <cell r="S403">
            <v>2317</v>
          </cell>
          <cell r="T403">
            <v>2397</v>
          </cell>
          <cell r="U403">
            <v>2077</v>
          </cell>
          <cell r="V403">
            <v>1998</v>
          </cell>
          <cell r="W403">
            <v>0</v>
          </cell>
          <cell r="X403" t="str">
            <v>A1</v>
          </cell>
          <cell r="Y403">
            <v>0.42</v>
          </cell>
          <cell r="Z403">
            <v>0.4</v>
          </cell>
          <cell r="AA403">
            <v>0.48</v>
          </cell>
          <cell r="AB403">
            <v>0.5</v>
          </cell>
          <cell r="AC403">
            <v>0</v>
          </cell>
          <cell r="AD403">
            <v>0</v>
          </cell>
          <cell r="AE403" t="str">
            <v>HARDWARE</v>
          </cell>
          <cell r="AF403" t="str">
            <v>OPTICS</v>
          </cell>
          <cell r="AG403" t="str">
            <v>40G OPTICS</v>
          </cell>
          <cell r="AH403" t="str">
            <v>HARDWARE</v>
          </cell>
          <cell r="AI403" t="str">
            <v>132-8</v>
          </cell>
          <cell r="AJ403" t="str">
            <v>non-TAA</v>
          </cell>
          <cell r="AK403" t="str">
            <v>13 mos</v>
          </cell>
          <cell r="AL403">
            <v>80</v>
          </cell>
          <cell r="AM403" t="str">
            <v>5A991</v>
          </cell>
        </row>
        <row r="404">
          <cell r="F404" t="str">
            <v>40G-QSFP-LM4</v>
          </cell>
          <cell r="G404" t="str">
            <v>40GBASE-LM4 QSFP+, 1310nm, 160m over duplex LC OM4 MMF, 2km over duplex LC SMF</v>
          </cell>
          <cell r="H404" t="str">
            <v>40GBASE-LM4 QSFP+, 1310nm, 160m over duplex LC OM4 MMF, 2km over duplex LC SMF</v>
          </cell>
          <cell r="I404">
            <v>4595</v>
          </cell>
          <cell r="J404">
            <v>4595</v>
          </cell>
          <cell r="K404" t="str">
            <v>A</v>
          </cell>
          <cell r="L404" t="b">
            <v>1</v>
          </cell>
          <cell r="M404">
            <v>0</v>
          </cell>
          <cell r="N404">
            <v>0</v>
          </cell>
          <cell r="O404">
            <v>0</v>
          </cell>
          <cell r="P404">
            <v>0</v>
          </cell>
          <cell r="Q404">
            <v>0</v>
          </cell>
          <cell r="R404">
            <v>0</v>
          </cell>
          <cell r="S404">
            <v>2665</v>
          </cell>
          <cell r="T404">
            <v>2757</v>
          </cell>
          <cell r="U404">
            <v>2389</v>
          </cell>
          <cell r="V404">
            <v>2298</v>
          </cell>
          <cell r="W404">
            <v>0</v>
          </cell>
          <cell r="X404" t="str">
            <v>A1</v>
          </cell>
          <cell r="Y404">
            <v>0.42</v>
          </cell>
          <cell r="Z404">
            <v>0.4</v>
          </cell>
          <cell r="AA404">
            <v>0.48</v>
          </cell>
          <cell r="AB404">
            <v>0.5</v>
          </cell>
          <cell r="AC404">
            <v>0</v>
          </cell>
          <cell r="AD404">
            <v>0</v>
          </cell>
          <cell r="AE404" t="str">
            <v>HARDWARE</v>
          </cell>
          <cell r="AF404" t="str">
            <v>OPTICS</v>
          </cell>
          <cell r="AG404" t="str">
            <v>40G OPTICS</v>
          </cell>
          <cell r="AH404" t="str">
            <v>HARDWARE</v>
          </cell>
          <cell r="AI404" t="str">
            <v>132-8</v>
          </cell>
          <cell r="AJ404" t="str">
            <v>non-TAA</v>
          </cell>
          <cell r="AK404" t="str">
            <v>13 mos</v>
          </cell>
          <cell r="AL404" t="str">
            <v>80</v>
          </cell>
          <cell r="AM404" t="str">
            <v>5A991</v>
          </cell>
        </row>
        <row r="405">
          <cell r="F405" t="str">
            <v>40G-QSFP-LR4</v>
          </cell>
          <cell r="G405" t="str">
            <v>40GBase-LR4 QSFP+ optic (LC), for up to 10km over SMF, 1-pack</v>
          </cell>
          <cell r="H405" t="str">
            <v>40GBase-LR4 QSFP+ optic (LC), for up to 10km over SMF, 1-pack</v>
          </cell>
          <cell r="I405">
            <v>13995</v>
          </cell>
          <cell r="J405">
            <v>13990</v>
          </cell>
          <cell r="K405" t="str">
            <v>A</v>
          </cell>
          <cell r="L405">
            <v>0</v>
          </cell>
          <cell r="M405">
            <v>0</v>
          </cell>
          <cell r="N405">
            <v>0</v>
          </cell>
          <cell r="O405">
            <v>0</v>
          </cell>
          <cell r="P405">
            <v>0</v>
          </cell>
          <cell r="Q405">
            <v>0</v>
          </cell>
          <cell r="R405">
            <v>0</v>
          </cell>
          <cell r="S405">
            <v>8114</v>
          </cell>
          <cell r="T405">
            <v>8394</v>
          </cell>
          <cell r="U405">
            <v>7275</v>
          </cell>
          <cell r="V405">
            <v>6995</v>
          </cell>
          <cell r="W405">
            <v>0</v>
          </cell>
          <cell r="X405" t="str">
            <v>A1</v>
          </cell>
          <cell r="Y405">
            <v>0.42</v>
          </cell>
          <cell r="Z405">
            <v>0.4</v>
          </cell>
          <cell r="AA405">
            <v>0.48</v>
          </cell>
          <cell r="AB405">
            <v>0.5</v>
          </cell>
          <cell r="AC405">
            <v>0</v>
          </cell>
          <cell r="AD405">
            <v>0</v>
          </cell>
          <cell r="AE405" t="str">
            <v>HARDWARE</v>
          </cell>
          <cell r="AF405" t="str">
            <v>L2-3 MODULAR</v>
          </cell>
          <cell r="AG405" t="str">
            <v>40G OPTICS</v>
          </cell>
          <cell r="AH405" t="str">
            <v>HARDWARE</v>
          </cell>
          <cell r="AI405" t="str">
            <v>132-8</v>
          </cell>
          <cell r="AJ405" t="str">
            <v>non-TAA</v>
          </cell>
          <cell r="AK405" t="str">
            <v>13 mos</v>
          </cell>
          <cell r="AL405">
            <v>80</v>
          </cell>
          <cell r="AM405" t="str">
            <v>5A991</v>
          </cell>
        </row>
        <row r="406">
          <cell r="F406" t="str">
            <v>40G-QSFP-QSFP-AOC-1001</v>
          </cell>
          <cell r="G406" t="str">
            <v>40GE Direct Attached QSFP+ to QSFP+ Active Optical  Cable, 10m, 1-pack</v>
          </cell>
          <cell r="H406" t="str">
            <v>40GE Direct Attached QSFP+ to QSFP+ Active Optical  Cable, 10m, 1-pack</v>
          </cell>
          <cell r="I406">
            <v>1100</v>
          </cell>
          <cell r="J406">
            <v>1100</v>
          </cell>
          <cell r="K406" t="str">
            <v>A</v>
          </cell>
          <cell r="L406">
            <v>0</v>
          </cell>
          <cell r="M406">
            <v>0</v>
          </cell>
          <cell r="N406">
            <v>0</v>
          </cell>
          <cell r="O406">
            <v>0</v>
          </cell>
          <cell r="P406">
            <v>0</v>
          </cell>
          <cell r="Q406">
            <v>0</v>
          </cell>
          <cell r="R406">
            <v>0</v>
          </cell>
          <cell r="S406">
            <v>638</v>
          </cell>
          <cell r="T406">
            <v>660</v>
          </cell>
          <cell r="U406">
            <v>572</v>
          </cell>
          <cell r="V406">
            <v>550</v>
          </cell>
          <cell r="W406">
            <v>0</v>
          </cell>
          <cell r="X406" t="str">
            <v>A1</v>
          </cell>
          <cell r="Y406">
            <v>0.42</v>
          </cell>
          <cell r="Z406">
            <v>0.4</v>
          </cell>
          <cell r="AA406">
            <v>0.48</v>
          </cell>
          <cell r="AB406">
            <v>0.5</v>
          </cell>
          <cell r="AC406">
            <v>0</v>
          </cell>
          <cell r="AD406">
            <v>0</v>
          </cell>
          <cell r="AE406" t="str">
            <v>HARDWARE</v>
          </cell>
          <cell r="AF406" t="str">
            <v>OPTICS</v>
          </cell>
          <cell r="AG406" t="str">
            <v>40G OPTICS</v>
          </cell>
          <cell r="AH406" t="str">
            <v>HARDWARE</v>
          </cell>
          <cell r="AI406" t="str">
            <v>132-8</v>
          </cell>
          <cell r="AJ406" t="str">
            <v>non-TAA</v>
          </cell>
          <cell r="AK406" t="str">
            <v>13 mos</v>
          </cell>
          <cell r="AL406" t="str">
            <v>80</v>
          </cell>
          <cell r="AM406" t="str">
            <v>5A991</v>
          </cell>
        </row>
        <row r="407">
          <cell r="F407" t="str">
            <v>40G-QSFP-QSFP-C-0101</v>
          </cell>
          <cell r="G407" t="str">
            <v>40GE Direct Attached QSFP+ to QSFP+ Active Copper cable, 1m, 1-pack</v>
          </cell>
          <cell r="H407">
            <v>0</v>
          </cell>
          <cell r="I407">
            <v>500</v>
          </cell>
          <cell r="J407">
            <v>500</v>
          </cell>
          <cell r="K407" t="str">
            <v>A</v>
          </cell>
          <cell r="L407">
            <v>0</v>
          </cell>
          <cell r="M407">
            <v>0</v>
          </cell>
          <cell r="N407">
            <v>0</v>
          </cell>
          <cell r="O407">
            <v>0</v>
          </cell>
          <cell r="P407">
            <v>0</v>
          </cell>
          <cell r="Q407">
            <v>0</v>
          </cell>
          <cell r="R407">
            <v>0</v>
          </cell>
          <cell r="S407">
            <v>290</v>
          </cell>
          <cell r="T407">
            <v>300</v>
          </cell>
          <cell r="U407">
            <v>260</v>
          </cell>
          <cell r="V407">
            <v>250</v>
          </cell>
          <cell r="W407">
            <v>0</v>
          </cell>
          <cell r="X407" t="str">
            <v>A1</v>
          </cell>
          <cell r="Y407">
            <v>0.42</v>
          </cell>
          <cell r="Z407">
            <v>0.4</v>
          </cell>
          <cell r="AA407">
            <v>0.48</v>
          </cell>
          <cell r="AB407">
            <v>0.5</v>
          </cell>
          <cell r="AC407">
            <v>0</v>
          </cell>
          <cell r="AD407">
            <v>0</v>
          </cell>
          <cell r="AE407" t="str">
            <v>HARDWARE</v>
          </cell>
          <cell r="AF407" t="str">
            <v>OPTICS</v>
          </cell>
          <cell r="AG407" t="str">
            <v>40G OPTICS</v>
          </cell>
          <cell r="AH407" t="str">
            <v>HARDWARE</v>
          </cell>
          <cell r="AI407" t="str">
            <v>132-8</v>
          </cell>
          <cell r="AJ407" t="str">
            <v>non-TAA</v>
          </cell>
          <cell r="AK407" t="str">
            <v>13 mos</v>
          </cell>
          <cell r="AL407">
            <v>80</v>
          </cell>
          <cell r="AM407" t="str">
            <v>EAR99</v>
          </cell>
        </row>
        <row r="408">
          <cell r="F408" t="str">
            <v>40G-QSFP-QSFP-C-0301</v>
          </cell>
          <cell r="G408" t="str">
            <v>40GE Direct Attached QSFP+ to QSFP+ Active Copper cable, 3m, 1-pack</v>
          </cell>
          <cell r="H408">
            <v>0</v>
          </cell>
          <cell r="I408">
            <v>650</v>
          </cell>
          <cell r="J408">
            <v>650</v>
          </cell>
          <cell r="K408" t="str">
            <v>A</v>
          </cell>
          <cell r="L408">
            <v>0</v>
          </cell>
          <cell r="M408">
            <v>0</v>
          </cell>
          <cell r="N408">
            <v>0</v>
          </cell>
          <cell r="O408">
            <v>0</v>
          </cell>
          <cell r="P408">
            <v>0</v>
          </cell>
          <cell r="Q408">
            <v>0</v>
          </cell>
          <cell r="R408">
            <v>0</v>
          </cell>
          <cell r="S408">
            <v>377</v>
          </cell>
          <cell r="T408">
            <v>390</v>
          </cell>
          <cell r="U408">
            <v>338</v>
          </cell>
          <cell r="V408">
            <v>325</v>
          </cell>
          <cell r="W408">
            <v>0</v>
          </cell>
          <cell r="X408" t="str">
            <v>A1</v>
          </cell>
          <cell r="Y408">
            <v>0.42</v>
          </cell>
          <cell r="Z408">
            <v>0.4</v>
          </cell>
          <cell r="AA408">
            <v>0.48</v>
          </cell>
          <cell r="AB408">
            <v>0.5</v>
          </cell>
          <cell r="AC408">
            <v>0</v>
          </cell>
          <cell r="AD408">
            <v>0</v>
          </cell>
          <cell r="AE408" t="str">
            <v>HARDWARE</v>
          </cell>
          <cell r="AF408" t="str">
            <v>OPTICS</v>
          </cell>
          <cell r="AG408" t="str">
            <v>40G OPTICS</v>
          </cell>
          <cell r="AH408" t="str">
            <v>HARDWARE</v>
          </cell>
          <cell r="AI408" t="str">
            <v>132-8</v>
          </cell>
          <cell r="AJ408" t="str">
            <v>non-TAA</v>
          </cell>
          <cell r="AK408" t="str">
            <v>13 mos</v>
          </cell>
          <cell r="AL408">
            <v>80</v>
          </cell>
          <cell r="AM408" t="str">
            <v>EAR99</v>
          </cell>
        </row>
        <row r="409">
          <cell r="F409" t="str">
            <v>40G-QSFP-QSFP-C-0501</v>
          </cell>
          <cell r="G409" t="str">
            <v>40GE Direct Attached QSFP+ to QSFP+ Active Copper cable, 5m, 1-pack</v>
          </cell>
          <cell r="H409">
            <v>0</v>
          </cell>
          <cell r="I409">
            <v>800</v>
          </cell>
          <cell r="J409">
            <v>800</v>
          </cell>
          <cell r="K409" t="str">
            <v>A</v>
          </cell>
          <cell r="L409">
            <v>0</v>
          </cell>
          <cell r="M409">
            <v>0</v>
          </cell>
          <cell r="N409">
            <v>0</v>
          </cell>
          <cell r="O409">
            <v>0</v>
          </cell>
          <cell r="P409">
            <v>0</v>
          </cell>
          <cell r="Q409">
            <v>0</v>
          </cell>
          <cell r="R409">
            <v>0</v>
          </cell>
          <cell r="S409">
            <v>464</v>
          </cell>
          <cell r="T409">
            <v>480</v>
          </cell>
          <cell r="U409">
            <v>416</v>
          </cell>
          <cell r="V409">
            <v>400</v>
          </cell>
          <cell r="W409">
            <v>0</v>
          </cell>
          <cell r="X409" t="str">
            <v>A1</v>
          </cell>
          <cell r="Y409">
            <v>0.42</v>
          </cell>
          <cell r="Z409">
            <v>0.4</v>
          </cell>
          <cell r="AA409">
            <v>0.48</v>
          </cell>
          <cell r="AB409">
            <v>0.5</v>
          </cell>
          <cell r="AC409">
            <v>0</v>
          </cell>
          <cell r="AD409">
            <v>0</v>
          </cell>
          <cell r="AE409" t="str">
            <v>HARDWARE</v>
          </cell>
          <cell r="AF409" t="str">
            <v>OPTICS</v>
          </cell>
          <cell r="AG409" t="str">
            <v>40G OPTICS</v>
          </cell>
          <cell r="AH409" t="str">
            <v>HARDWARE</v>
          </cell>
          <cell r="AI409" t="str">
            <v>132-8</v>
          </cell>
          <cell r="AJ409" t="str">
            <v>non-TAA</v>
          </cell>
          <cell r="AK409" t="str">
            <v>13 mos</v>
          </cell>
          <cell r="AL409">
            <v>80</v>
          </cell>
          <cell r="AM409" t="str">
            <v>EAR99</v>
          </cell>
        </row>
        <row r="410">
          <cell r="F410" t="str">
            <v>40G-QSFP-SR4</v>
          </cell>
          <cell r="G410" t="str">
            <v>40GBASE-SR4 QSFP+ optic (MTP 1x8 or 1x12), 100m over MMF, 1-pack</v>
          </cell>
          <cell r="H410" t="str">
            <v>40GBASE-SR4 QSFP+ optic (MTP 1x8 or 1x12), 100m over MMF, 1-pack</v>
          </cell>
          <cell r="I410">
            <v>2995</v>
          </cell>
          <cell r="J410">
            <v>2990</v>
          </cell>
          <cell r="K410" t="str">
            <v>A</v>
          </cell>
          <cell r="L410">
            <v>0</v>
          </cell>
          <cell r="M410">
            <v>0</v>
          </cell>
          <cell r="N410">
            <v>0</v>
          </cell>
          <cell r="O410">
            <v>0</v>
          </cell>
          <cell r="P410">
            <v>0</v>
          </cell>
          <cell r="Q410">
            <v>0</v>
          </cell>
          <cell r="R410">
            <v>0</v>
          </cell>
          <cell r="S410">
            <v>1734</v>
          </cell>
          <cell r="T410">
            <v>1794</v>
          </cell>
          <cell r="U410">
            <v>1555</v>
          </cell>
          <cell r="V410">
            <v>1495</v>
          </cell>
          <cell r="W410">
            <v>0</v>
          </cell>
          <cell r="X410" t="str">
            <v>A1</v>
          </cell>
          <cell r="Y410">
            <v>0.42</v>
          </cell>
          <cell r="Z410">
            <v>0.4</v>
          </cell>
          <cell r="AA410">
            <v>0.48</v>
          </cell>
          <cell r="AB410">
            <v>0.5</v>
          </cell>
          <cell r="AC410">
            <v>0</v>
          </cell>
          <cell r="AD410">
            <v>0</v>
          </cell>
          <cell r="AE410" t="str">
            <v>HARDWARE</v>
          </cell>
          <cell r="AF410" t="str">
            <v>L2-3 MODULAR</v>
          </cell>
          <cell r="AG410" t="str">
            <v>40G OPTICS</v>
          </cell>
          <cell r="AH410" t="str">
            <v>HARDWARE</v>
          </cell>
          <cell r="AI410" t="str">
            <v>132-8</v>
          </cell>
          <cell r="AJ410" t="str">
            <v>non-TAA</v>
          </cell>
          <cell r="AK410" t="str">
            <v>13 mos</v>
          </cell>
          <cell r="AL410">
            <v>80</v>
          </cell>
          <cell r="AM410" t="str">
            <v>5A991</v>
          </cell>
        </row>
        <row r="411">
          <cell r="F411" t="str">
            <v>40G-QSFP-SR4-INT</v>
          </cell>
          <cell r="G411" t="str">
            <v>40GBASE-SR4 QSFP+ optic (MTP 1x8 or 1x12), 100m over MMF,  compatible with 10GBASE-SR, 10G breakout-capable, 1-pack</v>
          </cell>
          <cell r="H411" t="str">
            <v>40GBASE-SR4 QSFP+ optic (MTP 1x8 or 1x12), 100m over MMF,  compatible with 10GBASE-SR, 10G breakout-capable, 1-pack</v>
          </cell>
          <cell r="I411">
            <v>3995</v>
          </cell>
          <cell r="J411">
            <v>3495</v>
          </cell>
          <cell r="K411" t="str">
            <v>A</v>
          </cell>
          <cell r="L411">
            <v>0</v>
          </cell>
          <cell r="M411">
            <v>0</v>
          </cell>
          <cell r="N411">
            <v>0</v>
          </cell>
          <cell r="O411">
            <v>0</v>
          </cell>
          <cell r="P411">
            <v>0</v>
          </cell>
          <cell r="Q411">
            <v>0</v>
          </cell>
          <cell r="R411">
            <v>0</v>
          </cell>
          <cell r="S411">
            <v>2027</v>
          </cell>
          <cell r="T411">
            <v>2097</v>
          </cell>
          <cell r="U411">
            <v>1817</v>
          </cell>
          <cell r="V411">
            <v>1748</v>
          </cell>
          <cell r="W411">
            <v>0</v>
          </cell>
          <cell r="X411" t="str">
            <v>A1</v>
          </cell>
          <cell r="Y411">
            <v>0.42</v>
          </cell>
          <cell r="Z411">
            <v>0.4</v>
          </cell>
          <cell r="AA411">
            <v>0.48</v>
          </cell>
          <cell r="AB411">
            <v>0.5</v>
          </cell>
          <cell r="AC411">
            <v>0</v>
          </cell>
          <cell r="AD411">
            <v>0</v>
          </cell>
          <cell r="AE411" t="str">
            <v>HARDWARE</v>
          </cell>
          <cell r="AF411" t="str">
            <v>L2-3 MODULAR</v>
          </cell>
          <cell r="AG411" t="str">
            <v>40G OPTICS</v>
          </cell>
          <cell r="AH411" t="str">
            <v>HARDWARE</v>
          </cell>
          <cell r="AI411" t="str">
            <v>132-8</v>
          </cell>
          <cell r="AJ411" t="str">
            <v>non-TAA</v>
          </cell>
          <cell r="AK411" t="str">
            <v>13 mos</v>
          </cell>
          <cell r="AL411">
            <v>80</v>
          </cell>
          <cell r="AM411" t="str">
            <v>5A991</v>
          </cell>
        </row>
        <row r="412">
          <cell r="F412" t="str">
            <v>40G-QSFP-SR-BIDI</v>
          </cell>
          <cell r="G412" t="str">
            <v>40GE SR QSFP+ optic (LC), Bidirectional,  100m over OM3 MMF</v>
          </cell>
          <cell r="H412">
            <v>0</v>
          </cell>
          <cell r="I412">
            <v>995</v>
          </cell>
          <cell r="J412">
            <v>995</v>
          </cell>
          <cell r="K412" t="str">
            <v>A</v>
          </cell>
          <cell r="L412">
            <v>0</v>
          </cell>
          <cell r="M412">
            <v>0</v>
          </cell>
          <cell r="N412">
            <v>0</v>
          </cell>
          <cell r="O412">
            <v>0</v>
          </cell>
          <cell r="P412">
            <v>0</v>
          </cell>
          <cell r="Q412">
            <v>0</v>
          </cell>
          <cell r="R412">
            <v>0</v>
          </cell>
          <cell r="S412">
            <v>577</v>
          </cell>
          <cell r="T412">
            <v>597</v>
          </cell>
          <cell r="U412">
            <v>517</v>
          </cell>
          <cell r="V412">
            <v>498</v>
          </cell>
          <cell r="W412">
            <v>0</v>
          </cell>
          <cell r="X412" t="str">
            <v>A1</v>
          </cell>
          <cell r="Y412">
            <v>0.42</v>
          </cell>
          <cell r="Z412">
            <v>0.4</v>
          </cell>
          <cell r="AA412">
            <v>0.48</v>
          </cell>
          <cell r="AB412">
            <v>0.5</v>
          </cell>
          <cell r="AC412">
            <v>0</v>
          </cell>
          <cell r="AD412">
            <v>0</v>
          </cell>
          <cell r="AE412" t="str">
            <v>HARDWARE</v>
          </cell>
          <cell r="AF412" t="str">
            <v>OPTICS</v>
          </cell>
          <cell r="AG412" t="str">
            <v>40G OPTICS</v>
          </cell>
          <cell r="AH412" t="str">
            <v>HARDWARE</v>
          </cell>
          <cell r="AI412" t="str">
            <v>132-8</v>
          </cell>
          <cell r="AJ412" t="str">
            <v>non-TAA</v>
          </cell>
          <cell r="AK412" t="str">
            <v>13 mos</v>
          </cell>
          <cell r="AL412">
            <v>80</v>
          </cell>
          <cell r="AM412" t="str">
            <v>5A991</v>
          </cell>
        </row>
        <row r="413">
          <cell r="F413" t="str">
            <v>E1MG-LX-OM</v>
          </cell>
          <cell r="G413" t="str">
            <v>1000Base-LX SFP optic, SMF, LC connector, Optical Monitoring Capable</v>
          </cell>
          <cell r="H413">
            <v>0</v>
          </cell>
          <cell r="I413">
            <v>1045</v>
          </cell>
          <cell r="J413">
            <v>1100</v>
          </cell>
          <cell r="K413" t="str">
            <v>A</v>
          </cell>
          <cell r="L413">
            <v>0</v>
          </cell>
          <cell r="M413">
            <v>0</v>
          </cell>
          <cell r="N413">
            <v>0</v>
          </cell>
          <cell r="O413">
            <v>0</v>
          </cell>
          <cell r="P413">
            <v>0</v>
          </cell>
          <cell r="Q413">
            <v>0</v>
          </cell>
          <cell r="R413">
            <v>0</v>
          </cell>
          <cell r="S413">
            <v>638</v>
          </cell>
          <cell r="T413">
            <v>660</v>
          </cell>
          <cell r="U413">
            <v>572</v>
          </cell>
          <cell r="V413">
            <v>550</v>
          </cell>
          <cell r="W413">
            <v>0</v>
          </cell>
          <cell r="X413" t="str">
            <v>A1</v>
          </cell>
          <cell r="Y413">
            <v>0.42</v>
          </cell>
          <cell r="Z413">
            <v>0.4</v>
          </cell>
          <cell r="AA413">
            <v>0.48</v>
          </cell>
          <cell r="AB413">
            <v>0.5</v>
          </cell>
          <cell r="AC413">
            <v>0</v>
          </cell>
          <cell r="AD413">
            <v>0</v>
          </cell>
          <cell r="AE413" t="str">
            <v>HARDWARE</v>
          </cell>
          <cell r="AF413" t="str">
            <v>OPTICS</v>
          </cell>
          <cell r="AG413" t="str">
            <v>1G OPTICS</v>
          </cell>
          <cell r="AH413" t="str">
            <v>HARDWARE</v>
          </cell>
          <cell r="AI413" t="str">
            <v>132-8</v>
          </cell>
          <cell r="AJ413" t="str">
            <v>non-TAA</v>
          </cell>
          <cell r="AK413" t="str">
            <v>13 mos</v>
          </cell>
          <cell r="AL413">
            <v>80</v>
          </cell>
          <cell r="AM413" t="str">
            <v>5A991</v>
          </cell>
        </row>
        <row r="414">
          <cell r="F414" t="str">
            <v>E1MG-LX-OM-8</v>
          </cell>
          <cell r="G414" t="str">
            <v>1000Base-LX SFP optic 8 Pack, SMF, LC connector, Optical Monitoring Capable</v>
          </cell>
          <cell r="H414">
            <v>0</v>
          </cell>
          <cell r="I414">
            <v>8280</v>
          </cell>
          <cell r="J414">
            <v>8280</v>
          </cell>
          <cell r="K414" t="str">
            <v>A</v>
          </cell>
          <cell r="L414">
            <v>0</v>
          </cell>
          <cell r="M414">
            <v>0</v>
          </cell>
          <cell r="N414">
            <v>0</v>
          </cell>
          <cell r="O414">
            <v>0</v>
          </cell>
          <cell r="P414">
            <v>0</v>
          </cell>
          <cell r="Q414">
            <v>0</v>
          </cell>
          <cell r="R414">
            <v>0</v>
          </cell>
          <cell r="S414">
            <v>4802</v>
          </cell>
          <cell r="T414">
            <v>4968</v>
          </cell>
          <cell r="U414">
            <v>4306</v>
          </cell>
          <cell r="V414">
            <v>4140</v>
          </cell>
          <cell r="W414">
            <v>0</v>
          </cell>
          <cell r="X414" t="str">
            <v>A1</v>
          </cell>
          <cell r="Y414">
            <v>0.42</v>
          </cell>
          <cell r="Z414">
            <v>0.4</v>
          </cell>
          <cell r="AA414">
            <v>0.48</v>
          </cell>
          <cell r="AB414">
            <v>0.5</v>
          </cell>
          <cell r="AC414">
            <v>0</v>
          </cell>
          <cell r="AD414">
            <v>0</v>
          </cell>
          <cell r="AE414" t="str">
            <v>HARDWARE</v>
          </cell>
          <cell r="AF414" t="str">
            <v>OPTICS</v>
          </cell>
          <cell r="AG414" t="str">
            <v>1G OPTICS</v>
          </cell>
          <cell r="AH414" t="str">
            <v>HARDWARE</v>
          </cell>
          <cell r="AI414" t="str">
            <v>132-8</v>
          </cell>
          <cell r="AJ414" t="str">
            <v>non-TAA</v>
          </cell>
          <cell r="AK414" t="str">
            <v>13 mos</v>
          </cell>
          <cell r="AL414">
            <v>80</v>
          </cell>
          <cell r="AM414" t="str">
            <v>5A991</v>
          </cell>
        </row>
        <row r="415">
          <cell r="F415" t="str">
            <v>E1MG-SX-OM</v>
          </cell>
          <cell r="G415" t="str">
            <v>1000Base-SX SFP optic, MMF, LC connector, Optical Monitoring Capable</v>
          </cell>
          <cell r="H415">
            <v>0</v>
          </cell>
          <cell r="I415">
            <v>475</v>
          </cell>
          <cell r="J415">
            <v>525</v>
          </cell>
          <cell r="K415" t="str">
            <v>A</v>
          </cell>
          <cell r="L415">
            <v>0</v>
          </cell>
          <cell r="M415">
            <v>0</v>
          </cell>
          <cell r="N415">
            <v>0</v>
          </cell>
          <cell r="O415">
            <v>0</v>
          </cell>
          <cell r="P415">
            <v>0</v>
          </cell>
          <cell r="Q415">
            <v>0</v>
          </cell>
          <cell r="R415">
            <v>0</v>
          </cell>
          <cell r="S415">
            <v>305</v>
          </cell>
          <cell r="T415">
            <v>315</v>
          </cell>
          <cell r="U415">
            <v>273</v>
          </cell>
          <cell r="V415">
            <v>263</v>
          </cell>
          <cell r="W415">
            <v>0</v>
          </cell>
          <cell r="X415" t="str">
            <v>A1</v>
          </cell>
          <cell r="Y415">
            <v>0.42</v>
          </cell>
          <cell r="Z415">
            <v>0.4</v>
          </cell>
          <cell r="AA415">
            <v>0.48</v>
          </cell>
          <cell r="AB415">
            <v>0.5</v>
          </cell>
          <cell r="AC415">
            <v>0</v>
          </cell>
          <cell r="AD415">
            <v>0</v>
          </cell>
          <cell r="AE415" t="str">
            <v>HARDWARE</v>
          </cell>
          <cell r="AF415" t="str">
            <v>OPTICS</v>
          </cell>
          <cell r="AG415" t="str">
            <v>1G OPTICS</v>
          </cell>
          <cell r="AH415" t="str">
            <v>HARDWARE</v>
          </cell>
          <cell r="AI415" t="str">
            <v>132-8</v>
          </cell>
          <cell r="AJ415" t="str">
            <v>non-TAA</v>
          </cell>
          <cell r="AK415" t="str">
            <v>13 mos</v>
          </cell>
          <cell r="AL415">
            <v>80</v>
          </cell>
          <cell r="AM415" t="str">
            <v>5A991</v>
          </cell>
        </row>
        <row r="416">
          <cell r="F416" t="str">
            <v>E1MG-SX-OM-8</v>
          </cell>
          <cell r="G416" t="str">
            <v>1000Base-SX SFP optic 8 Pack, MMF, LC connector, Optical Monitoring Capable</v>
          </cell>
          <cell r="H416">
            <v>0</v>
          </cell>
          <cell r="I416">
            <v>3780</v>
          </cell>
          <cell r="J416">
            <v>3780</v>
          </cell>
          <cell r="K416" t="str">
            <v>A</v>
          </cell>
          <cell r="L416">
            <v>0</v>
          </cell>
          <cell r="M416">
            <v>0</v>
          </cell>
          <cell r="N416">
            <v>0</v>
          </cell>
          <cell r="O416">
            <v>0</v>
          </cell>
          <cell r="P416">
            <v>0</v>
          </cell>
          <cell r="Q416">
            <v>0</v>
          </cell>
          <cell r="R416">
            <v>0</v>
          </cell>
          <cell r="S416">
            <v>2192</v>
          </cell>
          <cell r="T416">
            <v>2268</v>
          </cell>
          <cell r="U416">
            <v>1966</v>
          </cell>
          <cell r="V416">
            <v>1890</v>
          </cell>
          <cell r="W416">
            <v>0</v>
          </cell>
          <cell r="X416" t="str">
            <v>A1</v>
          </cell>
          <cell r="Y416">
            <v>0.42</v>
          </cell>
          <cell r="Z416">
            <v>0.4</v>
          </cell>
          <cell r="AA416">
            <v>0.48</v>
          </cell>
          <cell r="AB416">
            <v>0.5</v>
          </cell>
          <cell r="AC416">
            <v>0</v>
          </cell>
          <cell r="AD416">
            <v>0</v>
          </cell>
          <cell r="AE416" t="str">
            <v>HARDWARE</v>
          </cell>
          <cell r="AF416" t="str">
            <v>OPTICS</v>
          </cell>
          <cell r="AG416" t="str">
            <v>1G OPTICS</v>
          </cell>
          <cell r="AH416" t="str">
            <v>HARDWARE</v>
          </cell>
          <cell r="AI416" t="str">
            <v>132-8</v>
          </cell>
          <cell r="AJ416" t="str">
            <v>non-TAA</v>
          </cell>
          <cell r="AK416" t="str">
            <v>13 mos</v>
          </cell>
          <cell r="AL416">
            <v>80</v>
          </cell>
          <cell r="AM416" t="str">
            <v>5A991</v>
          </cell>
        </row>
        <row r="417">
          <cell r="F417" t="str">
            <v>XBR-000190</v>
          </cell>
          <cell r="G417" t="str">
            <v>FRU,SFP,1GE COPPER,1-PK, ROHS</v>
          </cell>
          <cell r="H417">
            <v>0</v>
          </cell>
          <cell r="I417">
            <v>374</v>
          </cell>
          <cell r="J417">
            <v>374</v>
          </cell>
          <cell r="K417" t="str">
            <v>A</v>
          </cell>
          <cell r="L417">
            <v>0</v>
          </cell>
          <cell r="M417">
            <v>0</v>
          </cell>
          <cell r="N417">
            <v>0</v>
          </cell>
          <cell r="O417">
            <v>0</v>
          </cell>
          <cell r="P417">
            <v>0</v>
          </cell>
          <cell r="Q417">
            <v>0</v>
          </cell>
          <cell r="R417">
            <v>0</v>
          </cell>
          <cell r="S417">
            <v>217</v>
          </cell>
          <cell r="T417">
            <v>224</v>
          </cell>
          <cell r="U417">
            <v>194</v>
          </cell>
          <cell r="V417">
            <v>187</v>
          </cell>
          <cell r="W417">
            <v>0</v>
          </cell>
          <cell r="X417" t="str">
            <v>A1</v>
          </cell>
          <cell r="Y417">
            <v>0.42</v>
          </cell>
          <cell r="Z417">
            <v>0.4</v>
          </cell>
          <cell r="AA417">
            <v>0.48</v>
          </cell>
          <cell r="AB417">
            <v>0.5</v>
          </cell>
          <cell r="AC417">
            <v>0</v>
          </cell>
          <cell r="AD417">
            <v>0</v>
          </cell>
          <cell r="AE417" t="str">
            <v>HARDWARE</v>
          </cell>
          <cell r="AF417" t="str">
            <v>COMMON-HW</v>
          </cell>
          <cell r="AG417" t="str">
            <v>FSFP</v>
          </cell>
          <cell r="AH417" t="str">
            <v>HARDWARE</v>
          </cell>
          <cell r="AI417" t="str">
            <v>132-8</v>
          </cell>
          <cell r="AJ417" t="str">
            <v>non-TAA</v>
          </cell>
          <cell r="AK417" t="str">
            <v>13 mos</v>
          </cell>
          <cell r="AL417">
            <v>80</v>
          </cell>
          <cell r="AM417" t="str">
            <v>5A991</v>
          </cell>
        </row>
        <row r="418">
          <cell r="F418" t="str">
            <v>6940-144S-SVL-4OS-1</v>
          </cell>
          <cell r="G418" t="str">
            <v>ESSENTIAL 4HR ONSITE SUPPORT,  VDX 6940-144S, 96S, 64S</v>
          </cell>
          <cell r="H418">
            <v>0</v>
          </cell>
          <cell r="I418">
            <v>3400</v>
          </cell>
          <cell r="J418">
            <v>3400</v>
          </cell>
          <cell r="K418" t="str">
            <v>N</v>
          </cell>
          <cell r="L418">
            <v>0</v>
          </cell>
          <cell r="M418">
            <v>0</v>
          </cell>
          <cell r="N418">
            <v>0</v>
          </cell>
          <cell r="O418">
            <v>0</v>
          </cell>
          <cell r="P418">
            <v>0</v>
          </cell>
          <cell r="Q418">
            <v>0</v>
          </cell>
          <cell r="R418">
            <v>0</v>
          </cell>
          <cell r="S418">
            <v>2210</v>
          </cell>
          <cell r="T418">
            <v>2380</v>
          </cell>
          <cell r="U418">
            <v>2380</v>
          </cell>
          <cell r="V418">
            <v>2210</v>
          </cell>
          <cell r="W418">
            <v>0</v>
          </cell>
          <cell r="X418" t="str">
            <v>A3</v>
          </cell>
          <cell r="Y418">
            <v>0.35</v>
          </cell>
          <cell r="Z418">
            <v>0.3</v>
          </cell>
          <cell r="AA418">
            <v>0.3</v>
          </cell>
          <cell r="AB418">
            <v>0.35</v>
          </cell>
          <cell r="AC418">
            <v>0</v>
          </cell>
          <cell r="AD418">
            <v>0</v>
          </cell>
          <cell r="AE418" t="str">
            <v>SUPPORT</v>
          </cell>
          <cell r="AF418" t="str">
            <v>Support</v>
          </cell>
          <cell r="AG418" t="str">
            <v>INITIAL SALE</v>
          </cell>
          <cell r="AH418" t="str">
            <v>HW SUPPORT</v>
          </cell>
          <cell r="AI418" t="str">
            <v>132-12</v>
          </cell>
          <cell r="AJ418" t="str">
            <v>N/A</v>
          </cell>
          <cell r="AK418" t="str">
            <v>None</v>
          </cell>
          <cell r="AL418">
            <v>40</v>
          </cell>
          <cell r="AM418">
            <v>0</v>
          </cell>
        </row>
        <row r="419">
          <cell r="F419" t="str">
            <v>6940-144S-SVL-4OS-2</v>
          </cell>
          <cell r="G419" t="str">
            <v>ESSENTIAL 4HR ONSITE SUPPORT,  VDX 6940-144S, 96S, 64S</v>
          </cell>
          <cell r="H419">
            <v>0</v>
          </cell>
          <cell r="I419">
            <v>6460</v>
          </cell>
          <cell r="J419">
            <v>6460</v>
          </cell>
          <cell r="K419" t="str">
            <v>N</v>
          </cell>
          <cell r="L419">
            <v>0</v>
          </cell>
          <cell r="M419">
            <v>0</v>
          </cell>
          <cell r="N419">
            <v>0</v>
          </cell>
          <cell r="O419">
            <v>0</v>
          </cell>
          <cell r="P419">
            <v>0</v>
          </cell>
          <cell r="Q419">
            <v>0</v>
          </cell>
          <cell r="R419">
            <v>0</v>
          </cell>
          <cell r="S419">
            <v>4199</v>
          </cell>
          <cell r="T419">
            <v>4522</v>
          </cell>
          <cell r="U419">
            <v>4522</v>
          </cell>
          <cell r="V419">
            <v>4199</v>
          </cell>
          <cell r="W419">
            <v>0</v>
          </cell>
          <cell r="X419" t="str">
            <v>A3</v>
          </cell>
          <cell r="Y419">
            <v>0.35</v>
          </cell>
          <cell r="Z419">
            <v>0.3</v>
          </cell>
          <cell r="AA419">
            <v>0.3</v>
          </cell>
          <cell r="AB419">
            <v>0.35</v>
          </cell>
          <cell r="AC419">
            <v>0</v>
          </cell>
          <cell r="AD419">
            <v>0</v>
          </cell>
          <cell r="AE419" t="str">
            <v>SUPPORT</v>
          </cell>
          <cell r="AF419" t="str">
            <v>Support</v>
          </cell>
          <cell r="AG419" t="str">
            <v>INITIAL SALE</v>
          </cell>
          <cell r="AH419" t="str">
            <v>HW SUPPORT</v>
          </cell>
          <cell r="AI419" t="str">
            <v>132-12</v>
          </cell>
          <cell r="AJ419" t="str">
            <v>N/A</v>
          </cell>
          <cell r="AK419" t="str">
            <v>None</v>
          </cell>
          <cell r="AL419">
            <v>40</v>
          </cell>
          <cell r="AM419">
            <v>0</v>
          </cell>
        </row>
        <row r="420">
          <cell r="F420" t="str">
            <v>6940-144S-SVL-4OS-3</v>
          </cell>
          <cell r="G420" t="str">
            <v>ESSENTIAL 4HR ONSITE SUPPORT,  VDX 6940-144S, 96S, 64S</v>
          </cell>
          <cell r="H420">
            <v>0</v>
          </cell>
          <cell r="I420">
            <v>9350</v>
          </cell>
          <cell r="J420">
            <v>9350</v>
          </cell>
          <cell r="K420" t="str">
            <v>N</v>
          </cell>
          <cell r="L420">
            <v>0</v>
          </cell>
          <cell r="M420">
            <v>0</v>
          </cell>
          <cell r="N420">
            <v>0</v>
          </cell>
          <cell r="O420">
            <v>0</v>
          </cell>
          <cell r="P420">
            <v>0</v>
          </cell>
          <cell r="Q420">
            <v>0</v>
          </cell>
          <cell r="R420">
            <v>0</v>
          </cell>
          <cell r="S420">
            <v>6078</v>
          </cell>
          <cell r="T420">
            <v>6545</v>
          </cell>
          <cell r="U420">
            <v>6545</v>
          </cell>
          <cell r="V420">
            <v>6078</v>
          </cell>
          <cell r="W420">
            <v>0</v>
          </cell>
          <cell r="X420" t="str">
            <v>A3</v>
          </cell>
          <cell r="Y420">
            <v>0.35</v>
          </cell>
          <cell r="Z420">
            <v>0.3</v>
          </cell>
          <cell r="AA420">
            <v>0.3</v>
          </cell>
          <cell r="AB420">
            <v>0.35</v>
          </cell>
          <cell r="AC420">
            <v>0</v>
          </cell>
          <cell r="AD420">
            <v>0</v>
          </cell>
          <cell r="AE420" t="str">
            <v>SUPPORT</v>
          </cell>
          <cell r="AF420" t="str">
            <v>Support</v>
          </cell>
          <cell r="AG420" t="str">
            <v>INITIAL SALE</v>
          </cell>
          <cell r="AH420" t="str">
            <v>HW SUPPORT</v>
          </cell>
          <cell r="AI420" t="str">
            <v>132-12</v>
          </cell>
          <cell r="AJ420" t="str">
            <v>N/A</v>
          </cell>
          <cell r="AK420" t="str">
            <v>None</v>
          </cell>
          <cell r="AL420">
            <v>40</v>
          </cell>
          <cell r="AM420">
            <v>0</v>
          </cell>
        </row>
        <row r="421">
          <cell r="F421" t="str">
            <v>6940-144S-SVL-4OS-4</v>
          </cell>
          <cell r="G421" t="str">
            <v>ESSENTIAL 4HR ONSITE SUPPORT,  VDX 6940-144S, 96S, 64S</v>
          </cell>
          <cell r="H421">
            <v>0</v>
          </cell>
          <cell r="I421">
            <v>12467</v>
          </cell>
          <cell r="J421">
            <v>12467</v>
          </cell>
          <cell r="K421" t="str">
            <v>N</v>
          </cell>
          <cell r="L421">
            <v>0</v>
          </cell>
          <cell r="M421">
            <v>0</v>
          </cell>
          <cell r="N421">
            <v>0</v>
          </cell>
          <cell r="O421">
            <v>0</v>
          </cell>
          <cell r="P421">
            <v>0</v>
          </cell>
          <cell r="Q421">
            <v>0</v>
          </cell>
          <cell r="R421">
            <v>0</v>
          </cell>
          <cell r="S421">
            <v>8103</v>
          </cell>
          <cell r="T421">
            <v>8727</v>
          </cell>
          <cell r="U421">
            <v>8727</v>
          </cell>
          <cell r="V421">
            <v>8103</v>
          </cell>
          <cell r="W421">
            <v>0</v>
          </cell>
          <cell r="X421" t="str">
            <v>A3</v>
          </cell>
          <cell r="Y421">
            <v>0.35</v>
          </cell>
          <cell r="Z421">
            <v>0.3</v>
          </cell>
          <cell r="AA421">
            <v>0.3</v>
          </cell>
          <cell r="AB421">
            <v>0.35</v>
          </cell>
          <cell r="AC421">
            <v>0</v>
          </cell>
          <cell r="AD421">
            <v>0</v>
          </cell>
          <cell r="AE421" t="str">
            <v>SUPPORT</v>
          </cell>
          <cell r="AF421" t="str">
            <v>Support</v>
          </cell>
          <cell r="AG421" t="str">
            <v>INITIAL SALE</v>
          </cell>
          <cell r="AH421" t="str">
            <v>HW SUPPORT</v>
          </cell>
          <cell r="AI421" t="str">
            <v>132-12</v>
          </cell>
          <cell r="AJ421" t="str">
            <v>N/A</v>
          </cell>
          <cell r="AK421" t="str">
            <v>None</v>
          </cell>
          <cell r="AL421">
            <v>40</v>
          </cell>
          <cell r="AM421">
            <v>0</v>
          </cell>
        </row>
        <row r="422">
          <cell r="F422" t="str">
            <v>6940-144S-SVL-4OS-5</v>
          </cell>
          <cell r="G422" t="str">
            <v>ESSENTIAL 4HR ONSITE SUPPORT,  VDX 6940-144S, 96S, 64S</v>
          </cell>
          <cell r="H422">
            <v>0</v>
          </cell>
          <cell r="I422">
            <v>15583</v>
          </cell>
          <cell r="J422">
            <v>15583</v>
          </cell>
          <cell r="K422" t="str">
            <v>N</v>
          </cell>
          <cell r="L422">
            <v>0</v>
          </cell>
          <cell r="M422">
            <v>0</v>
          </cell>
          <cell r="N422">
            <v>0</v>
          </cell>
          <cell r="O422">
            <v>0</v>
          </cell>
          <cell r="P422">
            <v>0</v>
          </cell>
          <cell r="Q422">
            <v>0</v>
          </cell>
          <cell r="R422">
            <v>0</v>
          </cell>
          <cell r="S422">
            <v>10129</v>
          </cell>
          <cell r="T422">
            <v>10908</v>
          </cell>
          <cell r="U422">
            <v>10908</v>
          </cell>
          <cell r="V422">
            <v>10129</v>
          </cell>
          <cell r="W422">
            <v>0</v>
          </cell>
          <cell r="X422" t="str">
            <v>A3</v>
          </cell>
          <cell r="Y422">
            <v>0.35</v>
          </cell>
          <cell r="Z422">
            <v>0.3</v>
          </cell>
          <cell r="AA422">
            <v>0.3</v>
          </cell>
          <cell r="AB422">
            <v>0.35</v>
          </cell>
          <cell r="AC422">
            <v>0</v>
          </cell>
          <cell r="AD422">
            <v>0</v>
          </cell>
          <cell r="AE422" t="str">
            <v>SUPPORT</v>
          </cell>
          <cell r="AF422" t="str">
            <v>Support</v>
          </cell>
          <cell r="AG422" t="str">
            <v>INITIAL SALE</v>
          </cell>
          <cell r="AH422" t="str">
            <v>HW SUPPORT</v>
          </cell>
          <cell r="AI422" t="str">
            <v>132-12</v>
          </cell>
          <cell r="AJ422" t="str">
            <v>N/A</v>
          </cell>
          <cell r="AK422" t="str">
            <v>None</v>
          </cell>
          <cell r="AL422">
            <v>40</v>
          </cell>
          <cell r="AM422">
            <v>0</v>
          </cell>
        </row>
        <row r="423">
          <cell r="F423" t="str">
            <v>6940-144S-SVL-4P-1</v>
          </cell>
          <cell r="G423" t="str">
            <v>ESSENTIAL 4HR PARTS ONLY SUPPORT,  VDX 6940-144S, 96S, 64S</v>
          </cell>
          <cell r="H423">
            <v>0</v>
          </cell>
          <cell r="I423">
            <v>2720</v>
          </cell>
          <cell r="J423">
            <v>2720</v>
          </cell>
          <cell r="K423" t="str">
            <v>N</v>
          </cell>
          <cell r="L423">
            <v>0</v>
          </cell>
          <cell r="M423">
            <v>0</v>
          </cell>
          <cell r="N423">
            <v>0</v>
          </cell>
          <cell r="O423">
            <v>0</v>
          </cell>
          <cell r="P423">
            <v>0</v>
          </cell>
          <cell r="Q423">
            <v>0</v>
          </cell>
          <cell r="R423">
            <v>0</v>
          </cell>
          <cell r="S423">
            <v>1768</v>
          </cell>
          <cell r="T423">
            <v>1904</v>
          </cell>
          <cell r="U423">
            <v>1904</v>
          </cell>
          <cell r="V423">
            <v>1768</v>
          </cell>
          <cell r="W423">
            <v>0</v>
          </cell>
          <cell r="X423" t="str">
            <v>A3</v>
          </cell>
          <cell r="Y423">
            <v>0.35</v>
          </cell>
          <cell r="Z423">
            <v>0.3</v>
          </cell>
          <cell r="AA423">
            <v>0.3</v>
          </cell>
          <cell r="AB423">
            <v>0.35</v>
          </cell>
          <cell r="AC423">
            <v>0</v>
          </cell>
          <cell r="AD423">
            <v>0</v>
          </cell>
          <cell r="AE423" t="str">
            <v>SUPPORT</v>
          </cell>
          <cell r="AF423" t="str">
            <v>Support</v>
          </cell>
          <cell r="AG423" t="str">
            <v>INITIAL SALE</v>
          </cell>
          <cell r="AH423" t="str">
            <v>HW SUPPORT</v>
          </cell>
          <cell r="AI423" t="str">
            <v>132-12</v>
          </cell>
          <cell r="AJ423" t="str">
            <v>N/A</v>
          </cell>
          <cell r="AK423" t="str">
            <v>None</v>
          </cell>
          <cell r="AL423">
            <v>40</v>
          </cell>
          <cell r="AM423">
            <v>0</v>
          </cell>
        </row>
        <row r="424">
          <cell r="F424" t="str">
            <v>6940-144S-SVL-4P-2</v>
          </cell>
          <cell r="G424" t="str">
            <v>ESSENTIAL 4HR PARTS ONLY SUPPORT,  VDX 6940-144S, 96S, 64S</v>
          </cell>
          <cell r="H424">
            <v>0</v>
          </cell>
          <cell r="I424">
            <v>5168</v>
          </cell>
          <cell r="J424">
            <v>5168</v>
          </cell>
          <cell r="K424" t="str">
            <v>N</v>
          </cell>
          <cell r="L424">
            <v>0</v>
          </cell>
          <cell r="M424">
            <v>0</v>
          </cell>
          <cell r="N424">
            <v>0</v>
          </cell>
          <cell r="O424">
            <v>0</v>
          </cell>
          <cell r="P424">
            <v>0</v>
          </cell>
          <cell r="Q424">
            <v>0</v>
          </cell>
          <cell r="R424">
            <v>0</v>
          </cell>
          <cell r="S424">
            <v>3359</v>
          </cell>
          <cell r="T424">
            <v>3618</v>
          </cell>
          <cell r="U424">
            <v>3618</v>
          </cell>
          <cell r="V424">
            <v>3359</v>
          </cell>
          <cell r="W424">
            <v>0</v>
          </cell>
          <cell r="X424" t="str">
            <v>A3</v>
          </cell>
          <cell r="Y424">
            <v>0.35</v>
          </cell>
          <cell r="Z424">
            <v>0.3</v>
          </cell>
          <cell r="AA424">
            <v>0.3</v>
          </cell>
          <cell r="AB424">
            <v>0.35</v>
          </cell>
          <cell r="AC424">
            <v>0</v>
          </cell>
          <cell r="AD424">
            <v>0</v>
          </cell>
          <cell r="AE424" t="str">
            <v>SUPPORT</v>
          </cell>
          <cell r="AF424" t="str">
            <v>Support</v>
          </cell>
          <cell r="AG424" t="str">
            <v>INITIAL SALE</v>
          </cell>
          <cell r="AH424" t="str">
            <v>HW SUPPORT</v>
          </cell>
          <cell r="AI424" t="str">
            <v>132-12</v>
          </cell>
          <cell r="AJ424" t="str">
            <v>N/A</v>
          </cell>
          <cell r="AK424" t="str">
            <v>None</v>
          </cell>
          <cell r="AL424">
            <v>40</v>
          </cell>
          <cell r="AM424">
            <v>0</v>
          </cell>
        </row>
        <row r="425">
          <cell r="F425" t="str">
            <v>6940-144S-SVL-4P-3</v>
          </cell>
          <cell r="G425" t="str">
            <v>ESSENTIAL 4HR PARTS ONLY SUPPORT,  VDX 6940-144S, 96S, 64S</v>
          </cell>
          <cell r="H425">
            <v>0</v>
          </cell>
          <cell r="I425">
            <v>7480</v>
          </cell>
          <cell r="J425">
            <v>7480</v>
          </cell>
          <cell r="K425" t="str">
            <v>N</v>
          </cell>
          <cell r="L425">
            <v>0</v>
          </cell>
          <cell r="M425">
            <v>0</v>
          </cell>
          <cell r="N425">
            <v>0</v>
          </cell>
          <cell r="O425">
            <v>0</v>
          </cell>
          <cell r="P425">
            <v>0</v>
          </cell>
          <cell r="Q425">
            <v>0</v>
          </cell>
          <cell r="R425">
            <v>0</v>
          </cell>
          <cell r="S425">
            <v>4862</v>
          </cell>
          <cell r="T425">
            <v>5236</v>
          </cell>
          <cell r="U425">
            <v>5236</v>
          </cell>
          <cell r="V425">
            <v>4862</v>
          </cell>
          <cell r="W425">
            <v>0</v>
          </cell>
          <cell r="X425" t="str">
            <v>A3</v>
          </cell>
          <cell r="Y425">
            <v>0.35</v>
          </cell>
          <cell r="Z425">
            <v>0.3</v>
          </cell>
          <cell r="AA425">
            <v>0.3</v>
          </cell>
          <cell r="AB425">
            <v>0.35</v>
          </cell>
          <cell r="AC425">
            <v>0</v>
          </cell>
          <cell r="AD425">
            <v>0</v>
          </cell>
          <cell r="AE425" t="str">
            <v>SUPPORT</v>
          </cell>
          <cell r="AF425" t="str">
            <v>Support</v>
          </cell>
          <cell r="AG425" t="str">
            <v>INITIAL SALE</v>
          </cell>
          <cell r="AH425" t="str">
            <v>HW SUPPORT</v>
          </cell>
          <cell r="AI425" t="str">
            <v>132-12</v>
          </cell>
          <cell r="AJ425" t="str">
            <v>N/A</v>
          </cell>
          <cell r="AK425" t="str">
            <v>None</v>
          </cell>
          <cell r="AL425">
            <v>40</v>
          </cell>
          <cell r="AM425">
            <v>0</v>
          </cell>
        </row>
        <row r="426">
          <cell r="F426" t="str">
            <v>6940-144S-SVL-4P-4</v>
          </cell>
          <cell r="G426" t="str">
            <v>ESSENTIAL 4HR PARTS ONLY SUPPORT,  VDX 6940-144S, 96S, 64S</v>
          </cell>
          <cell r="H426">
            <v>0</v>
          </cell>
          <cell r="I426">
            <v>9973</v>
          </cell>
          <cell r="J426">
            <v>9973</v>
          </cell>
          <cell r="K426" t="str">
            <v>N</v>
          </cell>
          <cell r="L426">
            <v>0</v>
          </cell>
          <cell r="M426">
            <v>0</v>
          </cell>
          <cell r="N426">
            <v>0</v>
          </cell>
          <cell r="O426">
            <v>0</v>
          </cell>
          <cell r="P426">
            <v>0</v>
          </cell>
          <cell r="Q426">
            <v>0</v>
          </cell>
          <cell r="R426">
            <v>0</v>
          </cell>
          <cell r="S426">
            <v>6483</v>
          </cell>
          <cell r="T426">
            <v>6981</v>
          </cell>
          <cell r="U426">
            <v>6981</v>
          </cell>
          <cell r="V426">
            <v>6483</v>
          </cell>
          <cell r="W426">
            <v>0</v>
          </cell>
          <cell r="X426" t="str">
            <v>A3</v>
          </cell>
          <cell r="Y426">
            <v>0.35</v>
          </cell>
          <cell r="Z426">
            <v>0.3</v>
          </cell>
          <cell r="AA426">
            <v>0.3</v>
          </cell>
          <cell r="AB426">
            <v>0.35</v>
          </cell>
          <cell r="AC426">
            <v>0</v>
          </cell>
          <cell r="AD426">
            <v>0</v>
          </cell>
          <cell r="AE426" t="str">
            <v>SUPPORT</v>
          </cell>
          <cell r="AF426" t="str">
            <v>Support</v>
          </cell>
          <cell r="AG426" t="str">
            <v>INITIAL SALE</v>
          </cell>
          <cell r="AH426" t="str">
            <v>HW SUPPORT</v>
          </cell>
          <cell r="AI426" t="str">
            <v>132-12</v>
          </cell>
          <cell r="AJ426" t="str">
            <v>N/A</v>
          </cell>
          <cell r="AK426" t="str">
            <v>None</v>
          </cell>
          <cell r="AL426">
            <v>40</v>
          </cell>
          <cell r="AM426">
            <v>0</v>
          </cell>
        </row>
        <row r="427">
          <cell r="F427" t="str">
            <v>6940-144S-SVL-4P-5</v>
          </cell>
          <cell r="G427" t="str">
            <v>ESSENTIAL 4HR PARTS ONLY SUPPORT,  VDX 6940-144S, 96S, 64S</v>
          </cell>
          <cell r="H427">
            <v>0</v>
          </cell>
          <cell r="I427">
            <v>12467</v>
          </cell>
          <cell r="J427">
            <v>12467</v>
          </cell>
          <cell r="K427" t="str">
            <v>N</v>
          </cell>
          <cell r="L427">
            <v>0</v>
          </cell>
          <cell r="M427">
            <v>0</v>
          </cell>
          <cell r="N427">
            <v>0</v>
          </cell>
          <cell r="O427">
            <v>0</v>
          </cell>
          <cell r="P427">
            <v>0</v>
          </cell>
          <cell r="Q427">
            <v>0</v>
          </cell>
          <cell r="R427">
            <v>0</v>
          </cell>
          <cell r="S427">
            <v>8103</v>
          </cell>
          <cell r="T427">
            <v>8727</v>
          </cell>
          <cell r="U427">
            <v>8727</v>
          </cell>
          <cell r="V427">
            <v>8103</v>
          </cell>
          <cell r="W427">
            <v>0</v>
          </cell>
          <cell r="X427" t="str">
            <v>A3</v>
          </cell>
          <cell r="Y427">
            <v>0.35</v>
          </cell>
          <cell r="Z427">
            <v>0.3</v>
          </cell>
          <cell r="AA427">
            <v>0.3</v>
          </cell>
          <cell r="AB427">
            <v>0.35</v>
          </cell>
          <cell r="AC427">
            <v>0</v>
          </cell>
          <cell r="AD427">
            <v>0</v>
          </cell>
          <cell r="AE427" t="str">
            <v>SUPPORT</v>
          </cell>
          <cell r="AF427" t="str">
            <v>Support</v>
          </cell>
          <cell r="AG427" t="str">
            <v>INITIAL SALE</v>
          </cell>
          <cell r="AH427" t="str">
            <v>HW SUPPORT</v>
          </cell>
          <cell r="AI427" t="str">
            <v>132-12</v>
          </cell>
          <cell r="AJ427" t="str">
            <v>N/A</v>
          </cell>
          <cell r="AK427" t="str">
            <v>None</v>
          </cell>
          <cell r="AL427">
            <v>40</v>
          </cell>
          <cell r="AM427">
            <v>0</v>
          </cell>
        </row>
        <row r="428">
          <cell r="F428" t="str">
            <v>6940-144S-SVL-NDO-1</v>
          </cell>
          <cell r="G428" t="str">
            <v>ESSENTIAL NBD ONSITE SUPPORT,  VDX 6940-144S, 96S, 64S</v>
          </cell>
          <cell r="H428">
            <v>0</v>
          </cell>
          <cell r="I428">
            <v>2125</v>
          </cell>
          <cell r="J428">
            <v>2125</v>
          </cell>
          <cell r="K428" t="str">
            <v>N</v>
          </cell>
          <cell r="L428">
            <v>0</v>
          </cell>
          <cell r="M428">
            <v>0</v>
          </cell>
          <cell r="N428">
            <v>0</v>
          </cell>
          <cell r="O428">
            <v>0</v>
          </cell>
          <cell r="P428">
            <v>0</v>
          </cell>
          <cell r="Q428">
            <v>0</v>
          </cell>
          <cell r="R428">
            <v>0</v>
          </cell>
          <cell r="S428">
            <v>1381</v>
          </cell>
          <cell r="T428">
            <v>1488</v>
          </cell>
          <cell r="U428">
            <v>1488</v>
          </cell>
          <cell r="V428">
            <v>1381</v>
          </cell>
          <cell r="W428">
            <v>0</v>
          </cell>
          <cell r="X428" t="str">
            <v>A3</v>
          </cell>
          <cell r="Y428">
            <v>0.35</v>
          </cell>
          <cell r="Z428">
            <v>0.3</v>
          </cell>
          <cell r="AA428">
            <v>0.3</v>
          </cell>
          <cell r="AB428">
            <v>0.35</v>
          </cell>
          <cell r="AC428">
            <v>0</v>
          </cell>
          <cell r="AD428">
            <v>0</v>
          </cell>
          <cell r="AE428" t="str">
            <v>SUPPORT</v>
          </cell>
          <cell r="AF428" t="str">
            <v>Support</v>
          </cell>
          <cell r="AG428" t="str">
            <v>INITIAL SALE</v>
          </cell>
          <cell r="AH428" t="str">
            <v>HW SUPPORT</v>
          </cell>
          <cell r="AI428" t="str">
            <v>132-12</v>
          </cell>
          <cell r="AJ428" t="str">
            <v>N/A</v>
          </cell>
          <cell r="AK428" t="str">
            <v>None</v>
          </cell>
          <cell r="AL428">
            <v>40</v>
          </cell>
          <cell r="AM428">
            <v>0</v>
          </cell>
        </row>
        <row r="429">
          <cell r="F429" t="str">
            <v>6940-144S-SVL-NDO-2</v>
          </cell>
          <cell r="G429" t="str">
            <v>ESSENTIAL NBD ONSITE SUPPORT,  VDX 6940-144S, 96S, 64S</v>
          </cell>
          <cell r="H429">
            <v>0</v>
          </cell>
          <cell r="I429">
            <v>4038</v>
          </cell>
          <cell r="J429">
            <v>4038</v>
          </cell>
          <cell r="K429" t="str">
            <v>N</v>
          </cell>
          <cell r="L429">
            <v>0</v>
          </cell>
          <cell r="M429">
            <v>0</v>
          </cell>
          <cell r="N429">
            <v>0</v>
          </cell>
          <cell r="O429">
            <v>0</v>
          </cell>
          <cell r="P429">
            <v>0</v>
          </cell>
          <cell r="Q429">
            <v>0</v>
          </cell>
          <cell r="R429">
            <v>0</v>
          </cell>
          <cell r="S429">
            <v>2624</v>
          </cell>
          <cell r="T429">
            <v>2826</v>
          </cell>
          <cell r="U429">
            <v>2826</v>
          </cell>
          <cell r="V429">
            <v>2624</v>
          </cell>
          <cell r="W429">
            <v>0</v>
          </cell>
          <cell r="X429" t="str">
            <v>A3</v>
          </cell>
          <cell r="Y429">
            <v>0.35</v>
          </cell>
          <cell r="Z429">
            <v>0.3</v>
          </cell>
          <cell r="AA429">
            <v>0.3</v>
          </cell>
          <cell r="AB429">
            <v>0.35</v>
          </cell>
          <cell r="AC429">
            <v>0</v>
          </cell>
          <cell r="AD429">
            <v>0</v>
          </cell>
          <cell r="AE429" t="str">
            <v>SUPPORT</v>
          </cell>
          <cell r="AF429" t="str">
            <v>Support</v>
          </cell>
          <cell r="AG429" t="str">
            <v>INITIAL SALE</v>
          </cell>
          <cell r="AH429" t="str">
            <v>HW SUPPORT</v>
          </cell>
          <cell r="AI429" t="str">
            <v>132-12</v>
          </cell>
          <cell r="AJ429" t="str">
            <v>N/A</v>
          </cell>
          <cell r="AK429" t="str">
            <v>None</v>
          </cell>
          <cell r="AL429">
            <v>40</v>
          </cell>
          <cell r="AM429">
            <v>0</v>
          </cell>
        </row>
        <row r="430">
          <cell r="F430" t="str">
            <v>6940-144S-SVL-NDO-3</v>
          </cell>
          <cell r="G430" t="str">
            <v>ESSENTIAL NBD ONSITE SUPPORT,  VDX 6940-144S, 96S, 64S</v>
          </cell>
          <cell r="H430">
            <v>0</v>
          </cell>
          <cell r="I430">
            <v>5844</v>
          </cell>
          <cell r="J430">
            <v>5844</v>
          </cell>
          <cell r="K430" t="str">
            <v>N</v>
          </cell>
          <cell r="L430">
            <v>0</v>
          </cell>
          <cell r="M430">
            <v>0</v>
          </cell>
          <cell r="N430">
            <v>0</v>
          </cell>
          <cell r="O430">
            <v>0</v>
          </cell>
          <cell r="P430">
            <v>0</v>
          </cell>
          <cell r="Q430">
            <v>0</v>
          </cell>
          <cell r="R430">
            <v>0</v>
          </cell>
          <cell r="S430">
            <v>3798</v>
          </cell>
          <cell r="T430">
            <v>4091</v>
          </cell>
          <cell r="U430">
            <v>4091</v>
          </cell>
          <cell r="V430">
            <v>3798</v>
          </cell>
          <cell r="W430">
            <v>0</v>
          </cell>
          <cell r="X430" t="str">
            <v>A3</v>
          </cell>
          <cell r="Y430">
            <v>0.35</v>
          </cell>
          <cell r="Z430">
            <v>0.3</v>
          </cell>
          <cell r="AA430">
            <v>0.3</v>
          </cell>
          <cell r="AB430">
            <v>0.35</v>
          </cell>
          <cell r="AC430">
            <v>0</v>
          </cell>
          <cell r="AD430">
            <v>0</v>
          </cell>
          <cell r="AE430" t="str">
            <v>SUPPORT</v>
          </cell>
          <cell r="AF430" t="str">
            <v>Support</v>
          </cell>
          <cell r="AG430" t="str">
            <v>INITIAL SALE</v>
          </cell>
          <cell r="AH430" t="str">
            <v>HW SUPPORT</v>
          </cell>
          <cell r="AI430" t="str">
            <v>132-12</v>
          </cell>
          <cell r="AJ430" t="str">
            <v>N/A</v>
          </cell>
          <cell r="AK430" t="str">
            <v>None</v>
          </cell>
          <cell r="AL430">
            <v>40</v>
          </cell>
          <cell r="AM430">
            <v>0</v>
          </cell>
        </row>
        <row r="431">
          <cell r="F431" t="str">
            <v>6940-144S-SVL-NDO-4</v>
          </cell>
          <cell r="G431" t="str">
            <v>ESSENTIAL NBD ONSITE SUPPORT,  VDX 6940-144S, 96S, 64S</v>
          </cell>
          <cell r="H431">
            <v>0</v>
          </cell>
          <cell r="I431">
            <v>7792</v>
          </cell>
          <cell r="J431">
            <v>7792</v>
          </cell>
          <cell r="K431" t="str">
            <v>N</v>
          </cell>
          <cell r="L431">
            <v>0</v>
          </cell>
          <cell r="M431">
            <v>0</v>
          </cell>
          <cell r="N431">
            <v>0</v>
          </cell>
          <cell r="O431">
            <v>0</v>
          </cell>
          <cell r="P431">
            <v>0</v>
          </cell>
          <cell r="Q431">
            <v>0</v>
          </cell>
          <cell r="R431">
            <v>0</v>
          </cell>
          <cell r="S431">
            <v>5065</v>
          </cell>
          <cell r="T431">
            <v>5454</v>
          </cell>
          <cell r="U431">
            <v>5454</v>
          </cell>
          <cell r="V431">
            <v>5065</v>
          </cell>
          <cell r="W431">
            <v>0</v>
          </cell>
          <cell r="X431" t="str">
            <v>A3</v>
          </cell>
          <cell r="Y431">
            <v>0.35</v>
          </cell>
          <cell r="Z431">
            <v>0.3</v>
          </cell>
          <cell r="AA431">
            <v>0.3</v>
          </cell>
          <cell r="AB431">
            <v>0.35</v>
          </cell>
          <cell r="AC431">
            <v>0</v>
          </cell>
          <cell r="AD431">
            <v>0</v>
          </cell>
          <cell r="AE431" t="str">
            <v>SUPPORT</v>
          </cell>
          <cell r="AF431" t="str">
            <v>Support</v>
          </cell>
          <cell r="AG431" t="str">
            <v>INITIAL SALE</v>
          </cell>
          <cell r="AH431" t="str">
            <v>HW SUPPORT</v>
          </cell>
          <cell r="AI431" t="str">
            <v>132-12</v>
          </cell>
          <cell r="AJ431" t="str">
            <v>N/A</v>
          </cell>
          <cell r="AK431" t="str">
            <v>None</v>
          </cell>
          <cell r="AL431">
            <v>40</v>
          </cell>
          <cell r="AM431">
            <v>0</v>
          </cell>
        </row>
        <row r="432">
          <cell r="F432" t="str">
            <v>6940-144S-SVL-NDO-5</v>
          </cell>
          <cell r="G432" t="str">
            <v>ESSENTIAL NBD ONSITE SUPPORT,  VDX 6940-144S, 96S, 64S</v>
          </cell>
          <cell r="H432">
            <v>0</v>
          </cell>
          <cell r="I432">
            <v>9740</v>
          </cell>
          <cell r="J432">
            <v>9740</v>
          </cell>
          <cell r="K432" t="str">
            <v>N</v>
          </cell>
          <cell r="L432">
            <v>0</v>
          </cell>
          <cell r="M432">
            <v>0</v>
          </cell>
          <cell r="N432">
            <v>0</v>
          </cell>
          <cell r="O432">
            <v>0</v>
          </cell>
          <cell r="P432">
            <v>0</v>
          </cell>
          <cell r="Q432">
            <v>0</v>
          </cell>
          <cell r="R432">
            <v>0</v>
          </cell>
          <cell r="S432">
            <v>6331</v>
          </cell>
          <cell r="T432">
            <v>6818</v>
          </cell>
          <cell r="U432">
            <v>6818</v>
          </cell>
          <cell r="V432">
            <v>6331</v>
          </cell>
          <cell r="W432">
            <v>0</v>
          </cell>
          <cell r="X432" t="str">
            <v>A3</v>
          </cell>
          <cell r="Y432">
            <v>0.35</v>
          </cell>
          <cell r="Z432">
            <v>0.3</v>
          </cell>
          <cell r="AA432">
            <v>0.3</v>
          </cell>
          <cell r="AB432">
            <v>0.35</v>
          </cell>
          <cell r="AC432">
            <v>0</v>
          </cell>
          <cell r="AD432">
            <v>0</v>
          </cell>
          <cell r="AE432" t="str">
            <v>SUPPORT</v>
          </cell>
          <cell r="AF432" t="str">
            <v>Support</v>
          </cell>
          <cell r="AG432" t="str">
            <v>INITIAL SALE</v>
          </cell>
          <cell r="AH432" t="str">
            <v>HW SUPPORT</v>
          </cell>
          <cell r="AI432" t="str">
            <v>132-12</v>
          </cell>
          <cell r="AJ432" t="str">
            <v>N/A</v>
          </cell>
          <cell r="AK432" t="str">
            <v>None</v>
          </cell>
          <cell r="AL432">
            <v>40</v>
          </cell>
          <cell r="AM432">
            <v>0</v>
          </cell>
        </row>
        <row r="433">
          <cell r="F433" t="str">
            <v>6940-144S-SVL-NDP-1</v>
          </cell>
          <cell r="G433" t="str">
            <v>ESSENTIAL NBD PARTS ONLY SUPPORT,  VDX 6940-144S, 96S, 64S</v>
          </cell>
          <cell r="H433">
            <v>0</v>
          </cell>
          <cell r="I433">
            <v>1700</v>
          </cell>
          <cell r="J433">
            <v>1700</v>
          </cell>
          <cell r="K433" t="str">
            <v>N</v>
          </cell>
          <cell r="L433">
            <v>0</v>
          </cell>
          <cell r="M433">
            <v>0</v>
          </cell>
          <cell r="N433">
            <v>0</v>
          </cell>
          <cell r="O433">
            <v>0</v>
          </cell>
          <cell r="P433">
            <v>0</v>
          </cell>
          <cell r="Q433">
            <v>0</v>
          </cell>
          <cell r="R433">
            <v>0</v>
          </cell>
          <cell r="S433">
            <v>1105</v>
          </cell>
          <cell r="T433">
            <v>1190</v>
          </cell>
          <cell r="U433">
            <v>1190</v>
          </cell>
          <cell r="V433">
            <v>1105</v>
          </cell>
          <cell r="W433">
            <v>0</v>
          </cell>
          <cell r="X433" t="str">
            <v>A3</v>
          </cell>
          <cell r="Y433">
            <v>0.35</v>
          </cell>
          <cell r="Z433">
            <v>0.3</v>
          </cell>
          <cell r="AA433">
            <v>0.3</v>
          </cell>
          <cell r="AB433">
            <v>0.35</v>
          </cell>
          <cell r="AC433">
            <v>0</v>
          </cell>
          <cell r="AD433">
            <v>0</v>
          </cell>
          <cell r="AE433" t="str">
            <v>SUPPORT</v>
          </cell>
          <cell r="AF433" t="str">
            <v>Support</v>
          </cell>
          <cell r="AG433" t="str">
            <v>INITIAL SALE</v>
          </cell>
          <cell r="AH433" t="str">
            <v>HW SUPPORT</v>
          </cell>
          <cell r="AI433" t="str">
            <v>132-12</v>
          </cell>
          <cell r="AJ433" t="str">
            <v>N/A</v>
          </cell>
          <cell r="AK433" t="str">
            <v>None</v>
          </cell>
          <cell r="AL433">
            <v>40</v>
          </cell>
          <cell r="AM433">
            <v>0</v>
          </cell>
        </row>
        <row r="434">
          <cell r="F434" t="str">
            <v>6940-144S-SVL-NDP-2</v>
          </cell>
          <cell r="G434" t="str">
            <v>ESSENTIAL NBD PARTS ONLY SUPPORT,  VDX 6940-144S, 96S, 64S</v>
          </cell>
          <cell r="H434">
            <v>0</v>
          </cell>
          <cell r="I434">
            <v>3230</v>
          </cell>
          <cell r="J434">
            <v>3230</v>
          </cell>
          <cell r="K434" t="str">
            <v>N</v>
          </cell>
          <cell r="L434">
            <v>0</v>
          </cell>
          <cell r="M434">
            <v>0</v>
          </cell>
          <cell r="N434">
            <v>0</v>
          </cell>
          <cell r="O434">
            <v>0</v>
          </cell>
          <cell r="P434">
            <v>0</v>
          </cell>
          <cell r="Q434">
            <v>0</v>
          </cell>
          <cell r="R434">
            <v>0</v>
          </cell>
          <cell r="S434">
            <v>2100</v>
          </cell>
          <cell r="T434">
            <v>2261</v>
          </cell>
          <cell r="U434">
            <v>2261</v>
          </cell>
          <cell r="V434">
            <v>2100</v>
          </cell>
          <cell r="W434">
            <v>0</v>
          </cell>
          <cell r="X434" t="str">
            <v>A3</v>
          </cell>
          <cell r="Y434">
            <v>0.35</v>
          </cell>
          <cell r="Z434">
            <v>0.3</v>
          </cell>
          <cell r="AA434">
            <v>0.3</v>
          </cell>
          <cell r="AB434">
            <v>0.35</v>
          </cell>
          <cell r="AC434">
            <v>0</v>
          </cell>
          <cell r="AD434">
            <v>0</v>
          </cell>
          <cell r="AE434" t="str">
            <v>SUPPORT</v>
          </cell>
          <cell r="AF434" t="str">
            <v>Support</v>
          </cell>
          <cell r="AG434" t="str">
            <v>INITIAL SALE</v>
          </cell>
          <cell r="AH434" t="str">
            <v>HW SUPPORT</v>
          </cell>
          <cell r="AI434" t="str">
            <v>132-12</v>
          </cell>
          <cell r="AJ434" t="str">
            <v>N/A</v>
          </cell>
          <cell r="AK434" t="str">
            <v>None</v>
          </cell>
          <cell r="AL434">
            <v>40</v>
          </cell>
          <cell r="AM434">
            <v>0</v>
          </cell>
        </row>
        <row r="435">
          <cell r="F435" t="str">
            <v>6940-144S-SVL-NDP-3</v>
          </cell>
          <cell r="G435" t="str">
            <v>ESSENTIAL NBD PARTS ONLY SUPPORT,  VDX 6940-144S, 96S, 64S</v>
          </cell>
          <cell r="H435">
            <v>0</v>
          </cell>
          <cell r="I435">
            <v>4675</v>
          </cell>
          <cell r="J435">
            <v>4675</v>
          </cell>
          <cell r="K435" t="str">
            <v>N</v>
          </cell>
          <cell r="L435">
            <v>0</v>
          </cell>
          <cell r="M435">
            <v>0</v>
          </cell>
          <cell r="N435">
            <v>0</v>
          </cell>
          <cell r="O435">
            <v>0</v>
          </cell>
          <cell r="P435">
            <v>0</v>
          </cell>
          <cell r="Q435">
            <v>0</v>
          </cell>
          <cell r="R435">
            <v>0</v>
          </cell>
          <cell r="S435">
            <v>3039</v>
          </cell>
          <cell r="T435">
            <v>3273</v>
          </cell>
          <cell r="U435">
            <v>3273</v>
          </cell>
          <cell r="V435">
            <v>3039</v>
          </cell>
          <cell r="W435">
            <v>0</v>
          </cell>
          <cell r="X435" t="str">
            <v>A3</v>
          </cell>
          <cell r="Y435">
            <v>0.35</v>
          </cell>
          <cell r="Z435">
            <v>0.3</v>
          </cell>
          <cell r="AA435">
            <v>0.3</v>
          </cell>
          <cell r="AB435">
            <v>0.35</v>
          </cell>
          <cell r="AC435">
            <v>0</v>
          </cell>
          <cell r="AD435">
            <v>0</v>
          </cell>
          <cell r="AE435" t="str">
            <v>SUPPORT</v>
          </cell>
          <cell r="AF435" t="str">
            <v>Support</v>
          </cell>
          <cell r="AG435" t="str">
            <v>INITIAL SALE</v>
          </cell>
          <cell r="AH435" t="str">
            <v>HW SUPPORT</v>
          </cell>
          <cell r="AI435" t="str">
            <v>132-12</v>
          </cell>
          <cell r="AJ435" t="str">
            <v>N/A</v>
          </cell>
          <cell r="AK435" t="str">
            <v>None</v>
          </cell>
          <cell r="AL435">
            <v>40</v>
          </cell>
          <cell r="AM435">
            <v>0</v>
          </cell>
        </row>
        <row r="436">
          <cell r="F436" t="str">
            <v>6940-144S-SVL-NDP-4</v>
          </cell>
          <cell r="G436" t="str">
            <v>ESSENTIAL NBD PARTS ONLY SUPPORT,  VDX 6940-144S, 96S, 64S</v>
          </cell>
          <cell r="H436">
            <v>0</v>
          </cell>
          <cell r="I436">
            <v>6233</v>
          </cell>
          <cell r="J436">
            <v>6233</v>
          </cell>
          <cell r="K436" t="str">
            <v>N</v>
          </cell>
          <cell r="L436">
            <v>0</v>
          </cell>
          <cell r="M436">
            <v>0</v>
          </cell>
          <cell r="N436">
            <v>0</v>
          </cell>
          <cell r="O436">
            <v>0</v>
          </cell>
          <cell r="P436">
            <v>0</v>
          </cell>
          <cell r="Q436">
            <v>0</v>
          </cell>
          <cell r="R436">
            <v>0</v>
          </cell>
          <cell r="S436">
            <v>4052</v>
          </cell>
          <cell r="T436">
            <v>4363</v>
          </cell>
          <cell r="U436">
            <v>4363</v>
          </cell>
          <cell r="V436">
            <v>4052</v>
          </cell>
          <cell r="W436">
            <v>0</v>
          </cell>
          <cell r="X436" t="str">
            <v>A3</v>
          </cell>
          <cell r="Y436">
            <v>0.35</v>
          </cell>
          <cell r="Z436">
            <v>0.3</v>
          </cell>
          <cell r="AA436">
            <v>0.3</v>
          </cell>
          <cell r="AB436">
            <v>0.35</v>
          </cell>
          <cell r="AC436">
            <v>0</v>
          </cell>
          <cell r="AD436">
            <v>0</v>
          </cell>
          <cell r="AE436" t="str">
            <v>SUPPORT</v>
          </cell>
          <cell r="AF436" t="str">
            <v>Support</v>
          </cell>
          <cell r="AG436" t="str">
            <v>INITIAL SALE</v>
          </cell>
          <cell r="AH436" t="str">
            <v>HW SUPPORT</v>
          </cell>
          <cell r="AI436" t="str">
            <v>132-12</v>
          </cell>
          <cell r="AJ436" t="str">
            <v>N/A</v>
          </cell>
          <cell r="AK436" t="str">
            <v>None</v>
          </cell>
          <cell r="AL436">
            <v>40</v>
          </cell>
          <cell r="AM436">
            <v>0</v>
          </cell>
        </row>
        <row r="437">
          <cell r="F437" t="str">
            <v>6940-144S-SVL-NDP-5</v>
          </cell>
          <cell r="G437" t="str">
            <v>ESSENTIAL NBD PARTS ONLY SUPPORT,  VDX 6940-144S, 96S, 64S</v>
          </cell>
          <cell r="H437">
            <v>0</v>
          </cell>
          <cell r="I437">
            <v>7792</v>
          </cell>
          <cell r="J437">
            <v>7792</v>
          </cell>
          <cell r="K437" t="str">
            <v>N</v>
          </cell>
          <cell r="L437">
            <v>0</v>
          </cell>
          <cell r="M437">
            <v>0</v>
          </cell>
          <cell r="N437">
            <v>0</v>
          </cell>
          <cell r="O437">
            <v>0</v>
          </cell>
          <cell r="P437">
            <v>0</v>
          </cell>
          <cell r="Q437">
            <v>0</v>
          </cell>
          <cell r="R437">
            <v>0</v>
          </cell>
          <cell r="S437">
            <v>5065</v>
          </cell>
          <cell r="T437">
            <v>5454</v>
          </cell>
          <cell r="U437">
            <v>5454</v>
          </cell>
          <cell r="V437">
            <v>5065</v>
          </cell>
          <cell r="W437">
            <v>0</v>
          </cell>
          <cell r="X437" t="str">
            <v>A3</v>
          </cell>
          <cell r="Y437">
            <v>0.35</v>
          </cell>
          <cell r="Z437">
            <v>0.3</v>
          </cell>
          <cell r="AA437">
            <v>0.3</v>
          </cell>
          <cell r="AB437">
            <v>0.35</v>
          </cell>
          <cell r="AC437">
            <v>0</v>
          </cell>
          <cell r="AD437">
            <v>0</v>
          </cell>
          <cell r="AE437" t="str">
            <v>SUPPORT</v>
          </cell>
          <cell r="AF437" t="str">
            <v>Support</v>
          </cell>
          <cell r="AG437" t="str">
            <v>INITIAL SALE</v>
          </cell>
          <cell r="AH437" t="str">
            <v>HW SUPPORT</v>
          </cell>
          <cell r="AI437" t="str">
            <v>132-12</v>
          </cell>
          <cell r="AJ437" t="str">
            <v>N/A</v>
          </cell>
          <cell r="AK437" t="str">
            <v>None</v>
          </cell>
          <cell r="AL437">
            <v>40</v>
          </cell>
          <cell r="AM437">
            <v>0</v>
          </cell>
        </row>
        <row r="438">
          <cell r="F438" t="str">
            <v>6940-144S-SVL-RTF-1</v>
          </cell>
          <cell r="G438" t="str">
            <v>ESSENTIAL RTN TO FACTORY SUPPORT,  VDX 6940-144S, 96S, 64S</v>
          </cell>
          <cell r="H438">
            <v>0</v>
          </cell>
          <cell r="I438">
            <v>1445</v>
          </cell>
          <cell r="J438">
            <v>1445</v>
          </cell>
          <cell r="K438" t="str">
            <v>N</v>
          </cell>
          <cell r="L438">
            <v>0</v>
          </cell>
          <cell r="M438">
            <v>0</v>
          </cell>
          <cell r="N438">
            <v>0</v>
          </cell>
          <cell r="O438">
            <v>0</v>
          </cell>
          <cell r="P438">
            <v>0</v>
          </cell>
          <cell r="Q438">
            <v>0</v>
          </cell>
          <cell r="R438">
            <v>0</v>
          </cell>
          <cell r="S438">
            <v>939</v>
          </cell>
          <cell r="T438">
            <v>1012</v>
          </cell>
          <cell r="U438">
            <v>1012</v>
          </cell>
          <cell r="V438">
            <v>939</v>
          </cell>
          <cell r="W438">
            <v>0</v>
          </cell>
          <cell r="X438" t="str">
            <v>A3</v>
          </cell>
          <cell r="Y438">
            <v>0.35</v>
          </cell>
          <cell r="Z438">
            <v>0.3</v>
          </cell>
          <cell r="AA438">
            <v>0.3</v>
          </cell>
          <cell r="AB438">
            <v>0.35</v>
          </cell>
          <cell r="AC438">
            <v>0</v>
          </cell>
          <cell r="AD438">
            <v>0</v>
          </cell>
          <cell r="AE438" t="str">
            <v>SUPPORT</v>
          </cell>
          <cell r="AF438" t="str">
            <v>Support</v>
          </cell>
          <cell r="AG438" t="str">
            <v>INITIAL SALE</v>
          </cell>
          <cell r="AH438" t="str">
            <v>HW SUPPORT</v>
          </cell>
          <cell r="AI438" t="str">
            <v>132-12</v>
          </cell>
          <cell r="AJ438" t="str">
            <v>N/A</v>
          </cell>
          <cell r="AK438" t="str">
            <v>None</v>
          </cell>
          <cell r="AL438">
            <v>40</v>
          </cell>
          <cell r="AM438">
            <v>0</v>
          </cell>
        </row>
        <row r="439">
          <cell r="F439" t="str">
            <v>6940-144S-SVL-RTF-2</v>
          </cell>
          <cell r="G439" t="str">
            <v>ESSENTIAL RTN TO FACTORY SUPPORT,  VDX 6940-144S, 96S, 64S</v>
          </cell>
          <cell r="H439">
            <v>0</v>
          </cell>
          <cell r="I439">
            <v>2746</v>
          </cell>
          <cell r="J439">
            <v>2746</v>
          </cell>
          <cell r="K439" t="str">
            <v>N</v>
          </cell>
          <cell r="L439">
            <v>0</v>
          </cell>
          <cell r="M439">
            <v>0</v>
          </cell>
          <cell r="N439">
            <v>0</v>
          </cell>
          <cell r="O439">
            <v>0</v>
          </cell>
          <cell r="P439">
            <v>0</v>
          </cell>
          <cell r="Q439">
            <v>0</v>
          </cell>
          <cell r="R439">
            <v>0</v>
          </cell>
          <cell r="S439">
            <v>1785</v>
          </cell>
          <cell r="T439">
            <v>1922</v>
          </cell>
          <cell r="U439">
            <v>1922</v>
          </cell>
          <cell r="V439">
            <v>1785</v>
          </cell>
          <cell r="W439">
            <v>0</v>
          </cell>
          <cell r="X439" t="str">
            <v>A3</v>
          </cell>
          <cell r="Y439">
            <v>0.35</v>
          </cell>
          <cell r="Z439">
            <v>0.3</v>
          </cell>
          <cell r="AA439">
            <v>0.3</v>
          </cell>
          <cell r="AB439">
            <v>0.35</v>
          </cell>
          <cell r="AC439">
            <v>0</v>
          </cell>
          <cell r="AD439">
            <v>0</v>
          </cell>
          <cell r="AE439" t="str">
            <v>SUPPORT</v>
          </cell>
          <cell r="AF439" t="str">
            <v>Support</v>
          </cell>
          <cell r="AG439" t="str">
            <v>INITIAL SALE</v>
          </cell>
          <cell r="AH439" t="str">
            <v>HW SUPPORT</v>
          </cell>
          <cell r="AI439" t="str">
            <v>132-12</v>
          </cell>
          <cell r="AJ439" t="str">
            <v>N/A</v>
          </cell>
          <cell r="AK439" t="str">
            <v>None</v>
          </cell>
          <cell r="AL439">
            <v>40</v>
          </cell>
          <cell r="AM439">
            <v>0</v>
          </cell>
        </row>
        <row r="440">
          <cell r="F440" t="str">
            <v>6940-144S-SVL-RTF-3</v>
          </cell>
          <cell r="G440" t="str">
            <v>ESSENTIAL RTN TO FACTORY SUPPORT,  VDX 6940-144S, 96S, 64S</v>
          </cell>
          <cell r="H440">
            <v>0</v>
          </cell>
          <cell r="I440">
            <v>3974</v>
          </cell>
          <cell r="J440">
            <v>3974</v>
          </cell>
          <cell r="K440" t="str">
            <v>N</v>
          </cell>
          <cell r="L440">
            <v>0</v>
          </cell>
          <cell r="M440">
            <v>0</v>
          </cell>
          <cell r="N440">
            <v>0</v>
          </cell>
          <cell r="O440">
            <v>0</v>
          </cell>
          <cell r="P440">
            <v>0</v>
          </cell>
          <cell r="Q440">
            <v>0</v>
          </cell>
          <cell r="R440">
            <v>0</v>
          </cell>
          <cell r="S440">
            <v>2583</v>
          </cell>
          <cell r="T440">
            <v>2782</v>
          </cell>
          <cell r="U440">
            <v>2782</v>
          </cell>
          <cell r="V440">
            <v>2583</v>
          </cell>
          <cell r="W440">
            <v>0</v>
          </cell>
          <cell r="X440" t="str">
            <v>A3</v>
          </cell>
          <cell r="Y440">
            <v>0.35</v>
          </cell>
          <cell r="Z440">
            <v>0.3</v>
          </cell>
          <cell r="AA440">
            <v>0.3</v>
          </cell>
          <cell r="AB440">
            <v>0.35</v>
          </cell>
          <cell r="AC440">
            <v>0</v>
          </cell>
          <cell r="AD440">
            <v>0</v>
          </cell>
          <cell r="AE440" t="str">
            <v>SUPPORT</v>
          </cell>
          <cell r="AF440" t="str">
            <v>Support</v>
          </cell>
          <cell r="AG440" t="str">
            <v>INITIAL SALE</v>
          </cell>
          <cell r="AH440" t="str">
            <v>HW SUPPORT</v>
          </cell>
          <cell r="AI440" t="str">
            <v>132-12</v>
          </cell>
          <cell r="AJ440" t="str">
            <v>N/A</v>
          </cell>
          <cell r="AK440" t="str">
            <v>None</v>
          </cell>
          <cell r="AL440">
            <v>40</v>
          </cell>
          <cell r="AM440">
            <v>0</v>
          </cell>
        </row>
        <row r="441">
          <cell r="F441" t="str">
            <v>6940-144S-SVL-RTF-4</v>
          </cell>
          <cell r="G441" t="str">
            <v>ESSENTIAL RTN TO FACTORY SUPPORT,  VDX 6940-144S, 96S, 64S</v>
          </cell>
          <cell r="H441">
            <v>0</v>
          </cell>
          <cell r="I441">
            <v>5298</v>
          </cell>
          <cell r="J441">
            <v>5298</v>
          </cell>
          <cell r="K441" t="str">
            <v>N</v>
          </cell>
          <cell r="L441">
            <v>0</v>
          </cell>
          <cell r="M441">
            <v>0</v>
          </cell>
          <cell r="N441">
            <v>0</v>
          </cell>
          <cell r="O441">
            <v>0</v>
          </cell>
          <cell r="P441">
            <v>0</v>
          </cell>
          <cell r="Q441">
            <v>0</v>
          </cell>
          <cell r="R441">
            <v>0</v>
          </cell>
          <cell r="S441">
            <v>3444</v>
          </cell>
          <cell r="T441">
            <v>3709</v>
          </cell>
          <cell r="U441">
            <v>3709</v>
          </cell>
          <cell r="V441">
            <v>3444</v>
          </cell>
          <cell r="W441">
            <v>0</v>
          </cell>
          <cell r="X441" t="str">
            <v>A3</v>
          </cell>
          <cell r="Y441">
            <v>0.35</v>
          </cell>
          <cell r="Z441">
            <v>0.3</v>
          </cell>
          <cell r="AA441">
            <v>0.3</v>
          </cell>
          <cell r="AB441">
            <v>0.35</v>
          </cell>
          <cell r="AC441">
            <v>0</v>
          </cell>
          <cell r="AD441">
            <v>0</v>
          </cell>
          <cell r="AE441" t="str">
            <v>SUPPORT</v>
          </cell>
          <cell r="AF441" t="str">
            <v>Support</v>
          </cell>
          <cell r="AG441" t="str">
            <v>INITIAL SALE</v>
          </cell>
          <cell r="AH441" t="str">
            <v>HW SUPPORT</v>
          </cell>
          <cell r="AI441" t="str">
            <v>132-12</v>
          </cell>
          <cell r="AJ441" t="str">
            <v>N/A</v>
          </cell>
          <cell r="AK441" t="str">
            <v>None</v>
          </cell>
          <cell r="AL441">
            <v>40</v>
          </cell>
          <cell r="AM441">
            <v>0</v>
          </cell>
        </row>
        <row r="442">
          <cell r="F442" t="str">
            <v>6940-144S-SVL-RTF-5</v>
          </cell>
          <cell r="G442" t="str">
            <v>ESSENTIAL RTN TO FACTORY SUPPORT,  VDX 6940-144S, 96S, 64S</v>
          </cell>
          <cell r="H442">
            <v>0</v>
          </cell>
          <cell r="I442">
            <v>6623</v>
          </cell>
          <cell r="J442">
            <v>6623</v>
          </cell>
          <cell r="K442" t="str">
            <v>N</v>
          </cell>
          <cell r="L442">
            <v>0</v>
          </cell>
          <cell r="M442">
            <v>0</v>
          </cell>
          <cell r="N442">
            <v>0</v>
          </cell>
          <cell r="O442">
            <v>0</v>
          </cell>
          <cell r="P442">
            <v>0</v>
          </cell>
          <cell r="Q442">
            <v>0</v>
          </cell>
          <cell r="R442">
            <v>0</v>
          </cell>
          <cell r="S442">
            <v>4305</v>
          </cell>
          <cell r="T442">
            <v>4636</v>
          </cell>
          <cell r="U442">
            <v>4636</v>
          </cell>
          <cell r="V442">
            <v>4305</v>
          </cell>
          <cell r="W442">
            <v>0</v>
          </cell>
          <cell r="X442" t="str">
            <v>A3</v>
          </cell>
          <cell r="Y442">
            <v>0.35</v>
          </cell>
          <cell r="Z442">
            <v>0.3</v>
          </cell>
          <cell r="AA442">
            <v>0.3</v>
          </cell>
          <cell r="AB442">
            <v>0.35</v>
          </cell>
          <cell r="AC442">
            <v>0</v>
          </cell>
          <cell r="AD442">
            <v>0</v>
          </cell>
          <cell r="AE442" t="str">
            <v>SUPPORT</v>
          </cell>
          <cell r="AF442" t="str">
            <v>Support</v>
          </cell>
          <cell r="AG442" t="str">
            <v>INITIAL SALE</v>
          </cell>
          <cell r="AH442" t="str">
            <v>HW SUPPORT</v>
          </cell>
          <cell r="AI442" t="str">
            <v>132-12</v>
          </cell>
          <cell r="AJ442" t="str">
            <v>N/A</v>
          </cell>
          <cell r="AK442" t="str">
            <v>None</v>
          </cell>
          <cell r="AL442">
            <v>40</v>
          </cell>
          <cell r="AM442">
            <v>0</v>
          </cell>
        </row>
        <row r="443">
          <cell r="F443" t="str">
            <v>6940-144S-SVL-SECUPLIFT-1</v>
          </cell>
          <cell r="G443" t="str">
            <v>SECURE UPLIFT SUPPORT FOR LAN PRODUCTS,  VDX 6940-144S, 96S, 64S</v>
          </cell>
          <cell r="H443">
            <v>0</v>
          </cell>
          <cell r="I443">
            <v>150</v>
          </cell>
          <cell r="J443">
            <v>150</v>
          </cell>
          <cell r="K443" t="str">
            <v>N</v>
          </cell>
          <cell r="L443">
            <v>0</v>
          </cell>
          <cell r="M443">
            <v>0</v>
          </cell>
          <cell r="N443">
            <v>0</v>
          </cell>
          <cell r="O443">
            <v>0</v>
          </cell>
          <cell r="P443">
            <v>0</v>
          </cell>
          <cell r="Q443">
            <v>0</v>
          </cell>
          <cell r="R443">
            <v>0</v>
          </cell>
          <cell r="S443">
            <v>98</v>
          </cell>
          <cell r="T443">
            <v>105</v>
          </cell>
          <cell r="U443">
            <v>105</v>
          </cell>
          <cell r="V443">
            <v>98</v>
          </cell>
          <cell r="W443">
            <v>0</v>
          </cell>
          <cell r="X443" t="str">
            <v>A3</v>
          </cell>
          <cell r="Y443">
            <v>0.35</v>
          </cell>
          <cell r="Z443">
            <v>0.3</v>
          </cell>
          <cell r="AA443">
            <v>0.3</v>
          </cell>
          <cell r="AB443">
            <v>0.35</v>
          </cell>
          <cell r="AC443">
            <v>0</v>
          </cell>
          <cell r="AD443">
            <v>0</v>
          </cell>
          <cell r="AE443" t="str">
            <v>SUPPORT</v>
          </cell>
          <cell r="AF443" t="str">
            <v>Support</v>
          </cell>
          <cell r="AG443" t="str">
            <v>INITIAL SALE</v>
          </cell>
          <cell r="AH443" t="str">
            <v>HW SUPPORT</v>
          </cell>
          <cell r="AI443" t="str">
            <v>132-12</v>
          </cell>
          <cell r="AJ443" t="str">
            <v>N/A</v>
          </cell>
          <cell r="AK443" t="str">
            <v>None</v>
          </cell>
          <cell r="AL443">
            <v>40</v>
          </cell>
          <cell r="AM443">
            <v>0</v>
          </cell>
        </row>
        <row r="444">
          <cell r="F444" t="str">
            <v>6940-144S-SVL-SECUPLIFT-2</v>
          </cell>
          <cell r="G444" t="str">
            <v>SECURE UPLIFT SUPPORT FOR LAN PRODUCTS,  VDX 6940-144S, 96S, 64S</v>
          </cell>
          <cell r="H444">
            <v>0</v>
          </cell>
          <cell r="I444">
            <v>285</v>
          </cell>
          <cell r="J444">
            <v>285</v>
          </cell>
          <cell r="K444" t="str">
            <v>N</v>
          </cell>
          <cell r="L444">
            <v>0</v>
          </cell>
          <cell r="M444">
            <v>0</v>
          </cell>
          <cell r="N444">
            <v>0</v>
          </cell>
          <cell r="O444">
            <v>0</v>
          </cell>
          <cell r="P444">
            <v>0</v>
          </cell>
          <cell r="Q444">
            <v>0</v>
          </cell>
          <cell r="R444">
            <v>0</v>
          </cell>
          <cell r="S444">
            <v>185</v>
          </cell>
          <cell r="T444">
            <v>200</v>
          </cell>
          <cell r="U444">
            <v>200</v>
          </cell>
          <cell r="V444">
            <v>185</v>
          </cell>
          <cell r="W444">
            <v>0</v>
          </cell>
          <cell r="X444" t="str">
            <v>A3</v>
          </cell>
          <cell r="Y444">
            <v>0.35</v>
          </cell>
          <cell r="Z444">
            <v>0.3</v>
          </cell>
          <cell r="AA444">
            <v>0.3</v>
          </cell>
          <cell r="AB444">
            <v>0.35</v>
          </cell>
          <cell r="AC444">
            <v>0</v>
          </cell>
          <cell r="AD444">
            <v>0</v>
          </cell>
          <cell r="AE444" t="str">
            <v>SUPPORT</v>
          </cell>
          <cell r="AF444" t="str">
            <v>Support</v>
          </cell>
          <cell r="AG444" t="str">
            <v>INITIAL SALE</v>
          </cell>
          <cell r="AH444" t="str">
            <v>HW SUPPORT</v>
          </cell>
          <cell r="AI444" t="str">
            <v>132-12</v>
          </cell>
          <cell r="AJ444" t="str">
            <v>N/A</v>
          </cell>
          <cell r="AK444" t="str">
            <v>None</v>
          </cell>
          <cell r="AL444">
            <v>40</v>
          </cell>
          <cell r="AM444">
            <v>0</v>
          </cell>
        </row>
        <row r="445">
          <cell r="F445" t="str">
            <v>6940-144S-SVL-SECUPLIFT-3</v>
          </cell>
          <cell r="G445" t="str">
            <v>SECURE UPLIFT SUPPORT FOR LAN PRODUCTS,  VDX 6940-144S, 96S, 64S</v>
          </cell>
          <cell r="H445">
            <v>0</v>
          </cell>
          <cell r="I445">
            <v>413</v>
          </cell>
          <cell r="J445">
            <v>413</v>
          </cell>
          <cell r="K445" t="str">
            <v>N</v>
          </cell>
          <cell r="L445">
            <v>0</v>
          </cell>
          <cell r="M445">
            <v>0</v>
          </cell>
          <cell r="N445">
            <v>0</v>
          </cell>
          <cell r="O445">
            <v>0</v>
          </cell>
          <cell r="P445">
            <v>0</v>
          </cell>
          <cell r="Q445">
            <v>0</v>
          </cell>
          <cell r="R445">
            <v>0</v>
          </cell>
          <cell r="S445">
            <v>268</v>
          </cell>
          <cell r="T445">
            <v>289</v>
          </cell>
          <cell r="U445">
            <v>289</v>
          </cell>
          <cell r="V445">
            <v>268</v>
          </cell>
          <cell r="W445">
            <v>0</v>
          </cell>
          <cell r="X445" t="str">
            <v>A3</v>
          </cell>
          <cell r="Y445">
            <v>0.35</v>
          </cell>
          <cell r="Z445">
            <v>0.3</v>
          </cell>
          <cell r="AA445">
            <v>0.3</v>
          </cell>
          <cell r="AB445">
            <v>0.35</v>
          </cell>
          <cell r="AC445">
            <v>0</v>
          </cell>
          <cell r="AD445">
            <v>0</v>
          </cell>
          <cell r="AE445" t="str">
            <v>SUPPORT</v>
          </cell>
          <cell r="AF445" t="str">
            <v>Support</v>
          </cell>
          <cell r="AG445" t="str">
            <v>INITIAL SALE</v>
          </cell>
          <cell r="AH445" t="str">
            <v>HW SUPPORT</v>
          </cell>
          <cell r="AI445" t="str">
            <v>132-12</v>
          </cell>
          <cell r="AJ445" t="str">
            <v>N/A</v>
          </cell>
          <cell r="AK445" t="str">
            <v>None</v>
          </cell>
          <cell r="AL445">
            <v>40</v>
          </cell>
          <cell r="AM445">
            <v>0</v>
          </cell>
        </row>
        <row r="446">
          <cell r="F446" t="str">
            <v>6940-144S-SVL-SECUPLIFT-4</v>
          </cell>
          <cell r="G446" t="str">
            <v>SECURE UPLIFT SUPPORT FOR LAN PRODUCTS,  VDX 6940-144S, 96S, 64S</v>
          </cell>
          <cell r="H446">
            <v>0</v>
          </cell>
          <cell r="I446">
            <v>550</v>
          </cell>
          <cell r="J446">
            <v>550</v>
          </cell>
          <cell r="K446" t="str">
            <v>N</v>
          </cell>
          <cell r="L446">
            <v>0</v>
          </cell>
          <cell r="M446">
            <v>0</v>
          </cell>
          <cell r="N446">
            <v>0</v>
          </cell>
          <cell r="O446">
            <v>0</v>
          </cell>
          <cell r="P446">
            <v>0</v>
          </cell>
          <cell r="Q446">
            <v>0</v>
          </cell>
          <cell r="R446">
            <v>0</v>
          </cell>
          <cell r="S446">
            <v>358</v>
          </cell>
          <cell r="T446">
            <v>385</v>
          </cell>
          <cell r="U446">
            <v>385</v>
          </cell>
          <cell r="V446">
            <v>358</v>
          </cell>
          <cell r="W446">
            <v>0</v>
          </cell>
          <cell r="X446" t="str">
            <v>A3</v>
          </cell>
          <cell r="Y446">
            <v>0.35</v>
          </cell>
          <cell r="Z446">
            <v>0.3</v>
          </cell>
          <cell r="AA446">
            <v>0.3</v>
          </cell>
          <cell r="AB446">
            <v>0.35</v>
          </cell>
          <cell r="AC446">
            <v>0</v>
          </cell>
          <cell r="AD446">
            <v>0</v>
          </cell>
          <cell r="AE446" t="str">
            <v>SUPPORT</v>
          </cell>
          <cell r="AF446" t="str">
            <v>Support</v>
          </cell>
          <cell r="AG446" t="str">
            <v>INITIAL SALE</v>
          </cell>
          <cell r="AH446" t="str">
            <v>HW SUPPORT</v>
          </cell>
          <cell r="AI446" t="str">
            <v>132-12</v>
          </cell>
          <cell r="AJ446" t="str">
            <v>N/A</v>
          </cell>
          <cell r="AK446" t="str">
            <v>None</v>
          </cell>
          <cell r="AL446">
            <v>40</v>
          </cell>
          <cell r="AM446">
            <v>0</v>
          </cell>
        </row>
        <row r="447">
          <cell r="F447" t="str">
            <v>6940-144S-SVL-SECUPLIFT-5</v>
          </cell>
          <cell r="G447" t="str">
            <v>SECURE UPLIFT SUPPORT FOR LAN PRODUCTS,  VDX 6940-144S, 96S, 64S</v>
          </cell>
          <cell r="H447">
            <v>0</v>
          </cell>
          <cell r="I447">
            <v>688</v>
          </cell>
          <cell r="J447">
            <v>688</v>
          </cell>
          <cell r="K447" t="str">
            <v>N</v>
          </cell>
          <cell r="L447">
            <v>0</v>
          </cell>
          <cell r="M447">
            <v>0</v>
          </cell>
          <cell r="N447">
            <v>0</v>
          </cell>
          <cell r="O447">
            <v>0</v>
          </cell>
          <cell r="P447">
            <v>0</v>
          </cell>
          <cell r="Q447">
            <v>0</v>
          </cell>
          <cell r="R447">
            <v>0</v>
          </cell>
          <cell r="S447">
            <v>447</v>
          </cell>
          <cell r="T447">
            <v>481</v>
          </cell>
          <cell r="U447">
            <v>481</v>
          </cell>
          <cell r="V447">
            <v>447</v>
          </cell>
          <cell r="W447">
            <v>0</v>
          </cell>
          <cell r="X447" t="str">
            <v>A3</v>
          </cell>
          <cell r="Y447">
            <v>0.35</v>
          </cell>
          <cell r="Z447">
            <v>0.3</v>
          </cell>
          <cell r="AA447">
            <v>0.3</v>
          </cell>
          <cell r="AB447">
            <v>0.35</v>
          </cell>
          <cell r="AC447">
            <v>0</v>
          </cell>
          <cell r="AD447">
            <v>0</v>
          </cell>
          <cell r="AE447" t="str">
            <v>SUPPORT</v>
          </cell>
          <cell r="AF447" t="str">
            <v>Support</v>
          </cell>
          <cell r="AG447" t="str">
            <v>INITIAL SALE</v>
          </cell>
          <cell r="AH447" t="str">
            <v>HW SUPPORT</v>
          </cell>
          <cell r="AI447" t="str">
            <v>132-12</v>
          </cell>
          <cell r="AJ447" t="str">
            <v>N/A</v>
          </cell>
          <cell r="AK447" t="str">
            <v>None</v>
          </cell>
          <cell r="AL447">
            <v>40</v>
          </cell>
          <cell r="AM447">
            <v>0</v>
          </cell>
        </row>
        <row r="448">
          <cell r="F448" t="str">
            <v>6940-36Q-SVL-4OS-1</v>
          </cell>
          <cell r="G448" t="str">
            <v>ESSENTIAL 4HR ONSITE SUPPORT,  VDX 6940 36Q &amp; 24Q</v>
          </cell>
          <cell r="H448">
            <v>0</v>
          </cell>
          <cell r="I448">
            <v>4000</v>
          </cell>
          <cell r="J448">
            <v>4000</v>
          </cell>
          <cell r="K448" t="str">
            <v>N</v>
          </cell>
          <cell r="L448">
            <v>0</v>
          </cell>
          <cell r="M448">
            <v>0</v>
          </cell>
          <cell r="N448">
            <v>0</v>
          </cell>
          <cell r="O448">
            <v>0</v>
          </cell>
          <cell r="P448">
            <v>0</v>
          </cell>
          <cell r="Q448">
            <v>0</v>
          </cell>
          <cell r="R448">
            <v>0</v>
          </cell>
          <cell r="S448">
            <v>2600</v>
          </cell>
          <cell r="T448">
            <v>2800</v>
          </cell>
          <cell r="U448">
            <v>2800</v>
          </cell>
          <cell r="V448">
            <v>2600</v>
          </cell>
          <cell r="W448">
            <v>0</v>
          </cell>
          <cell r="X448" t="str">
            <v>A3</v>
          </cell>
          <cell r="Y448">
            <v>0.35</v>
          </cell>
          <cell r="Z448">
            <v>0.3</v>
          </cell>
          <cell r="AA448">
            <v>0.3</v>
          </cell>
          <cell r="AB448">
            <v>0.35</v>
          </cell>
          <cell r="AC448">
            <v>0</v>
          </cell>
          <cell r="AD448">
            <v>0</v>
          </cell>
          <cell r="AE448" t="str">
            <v>SUPPORT</v>
          </cell>
          <cell r="AF448" t="str">
            <v>BDS DIRECT SUPPORT</v>
          </cell>
          <cell r="AG448" t="str">
            <v>INITIAL SALE</v>
          </cell>
          <cell r="AH448" t="str">
            <v>HW SUPPORT</v>
          </cell>
          <cell r="AI448" t="str">
            <v>132-12</v>
          </cell>
          <cell r="AJ448" t="str">
            <v>N/A</v>
          </cell>
          <cell r="AK448" t="str">
            <v>None</v>
          </cell>
          <cell r="AL448">
            <v>40</v>
          </cell>
          <cell r="AM448">
            <v>0</v>
          </cell>
        </row>
        <row r="449">
          <cell r="F449" t="str">
            <v>6940-36Q-SVL-4OS-2</v>
          </cell>
          <cell r="G449" t="str">
            <v>ESSENTIAL 4HR ONSITE SUPPORT,  VDX 6940 36Q &amp; 24Q</v>
          </cell>
          <cell r="H449">
            <v>0</v>
          </cell>
          <cell r="I449">
            <v>7600</v>
          </cell>
          <cell r="J449">
            <v>7600</v>
          </cell>
          <cell r="K449" t="str">
            <v>N</v>
          </cell>
          <cell r="L449">
            <v>0</v>
          </cell>
          <cell r="M449">
            <v>0</v>
          </cell>
          <cell r="N449">
            <v>0</v>
          </cell>
          <cell r="O449">
            <v>0</v>
          </cell>
          <cell r="P449">
            <v>0</v>
          </cell>
          <cell r="Q449">
            <v>0</v>
          </cell>
          <cell r="R449">
            <v>0</v>
          </cell>
          <cell r="S449">
            <v>4940</v>
          </cell>
          <cell r="T449">
            <v>5320</v>
          </cell>
          <cell r="U449">
            <v>5320</v>
          </cell>
          <cell r="V449">
            <v>4940</v>
          </cell>
          <cell r="W449">
            <v>0</v>
          </cell>
          <cell r="X449" t="str">
            <v>A3</v>
          </cell>
          <cell r="Y449">
            <v>0.35</v>
          </cell>
          <cell r="Z449">
            <v>0.3</v>
          </cell>
          <cell r="AA449">
            <v>0.3</v>
          </cell>
          <cell r="AB449">
            <v>0.35</v>
          </cell>
          <cell r="AC449">
            <v>0</v>
          </cell>
          <cell r="AD449">
            <v>0</v>
          </cell>
          <cell r="AE449" t="str">
            <v>SUPPORT</v>
          </cell>
          <cell r="AF449" t="str">
            <v>BDS DIRECT SUPPORT</v>
          </cell>
          <cell r="AG449" t="str">
            <v>INITIAL SALE</v>
          </cell>
          <cell r="AH449" t="str">
            <v>HW SUPPORT</v>
          </cell>
          <cell r="AI449" t="str">
            <v>132-12</v>
          </cell>
          <cell r="AJ449" t="str">
            <v>N/A</v>
          </cell>
          <cell r="AK449" t="str">
            <v>None</v>
          </cell>
          <cell r="AL449">
            <v>40</v>
          </cell>
          <cell r="AM449">
            <v>0</v>
          </cell>
        </row>
        <row r="450">
          <cell r="F450" t="str">
            <v>6940-36Q-SVL-4OS-3</v>
          </cell>
          <cell r="G450" t="str">
            <v>ESSENTIAL 4HR ONSITE SUPPORT,  VDX 6940 36Q &amp; 24Q</v>
          </cell>
          <cell r="H450">
            <v>0</v>
          </cell>
          <cell r="I450">
            <v>11000</v>
          </cell>
          <cell r="J450">
            <v>11000</v>
          </cell>
          <cell r="K450" t="str">
            <v>N</v>
          </cell>
          <cell r="L450">
            <v>0</v>
          </cell>
          <cell r="M450">
            <v>0</v>
          </cell>
          <cell r="N450">
            <v>0</v>
          </cell>
          <cell r="O450">
            <v>0</v>
          </cell>
          <cell r="P450">
            <v>0</v>
          </cell>
          <cell r="Q450">
            <v>0</v>
          </cell>
          <cell r="R450">
            <v>0</v>
          </cell>
          <cell r="S450">
            <v>7150</v>
          </cell>
          <cell r="T450">
            <v>7700</v>
          </cell>
          <cell r="U450">
            <v>7700</v>
          </cell>
          <cell r="V450">
            <v>7150</v>
          </cell>
          <cell r="W450">
            <v>0</v>
          </cell>
          <cell r="X450" t="str">
            <v>A3</v>
          </cell>
          <cell r="Y450">
            <v>0.35</v>
          </cell>
          <cell r="Z450">
            <v>0.3</v>
          </cell>
          <cell r="AA450">
            <v>0.3</v>
          </cell>
          <cell r="AB450">
            <v>0.35</v>
          </cell>
          <cell r="AC450">
            <v>0</v>
          </cell>
          <cell r="AD450">
            <v>0</v>
          </cell>
          <cell r="AE450" t="str">
            <v>SUPPORT</v>
          </cell>
          <cell r="AF450" t="str">
            <v>BDS DIRECT SUPPORT</v>
          </cell>
          <cell r="AG450" t="str">
            <v>INITIAL SALE</v>
          </cell>
          <cell r="AH450" t="str">
            <v>HW SUPPORT</v>
          </cell>
          <cell r="AI450" t="str">
            <v>132-12</v>
          </cell>
          <cell r="AJ450" t="str">
            <v>N/A</v>
          </cell>
          <cell r="AK450" t="str">
            <v>None</v>
          </cell>
          <cell r="AL450">
            <v>40</v>
          </cell>
          <cell r="AM450">
            <v>0</v>
          </cell>
        </row>
        <row r="451">
          <cell r="F451" t="str">
            <v>6940-36Q-SVL-4OS-4</v>
          </cell>
          <cell r="G451" t="str">
            <v>ESSENTIAL 4HR ONSITE SUPPORT,  VDX 6940 36Q &amp; 24Q</v>
          </cell>
          <cell r="H451">
            <v>0</v>
          </cell>
          <cell r="I451">
            <v>14667</v>
          </cell>
          <cell r="J451">
            <v>14667</v>
          </cell>
          <cell r="K451" t="str">
            <v>N</v>
          </cell>
          <cell r="L451">
            <v>0</v>
          </cell>
          <cell r="M451">
            <v>0</v>
          </cell>
          <cell r="N451">
            <v>0</v>
          </cell>
          <cell r="O451">
            <v>0</v>
          </cell>
          <cell r="P451">
            <v>0</v>
          </cell>
          <cell r="Q451">
            <v>0</v>
          </cell>
          <cell r="R451">
            <v>0</v>
          </cell>
          <cell r="S451">
            <v>9533</v>
          </cell>
          <cell r="T451">
            <v>10267</v>
          </cell>
          <cell r="U451">
            <v>10267</v>
          </cell>
          <cell r="V451">
            <v>9533</v>
          </cell>
          <cell r="W451">
            <v>0</v>
          </cell>
          <cell r="X451" t="str">
            <v>A3</v>
          </cell>
          <cell r="Y451">
            <v>0.35</v>
          </cell>
          <cell r="Z451">
            <v>0.3</v>
          </cell>
          <cell r="AA451">
            <v>0.3</v>
          </cell>
          <cell r="AB451">
            <v>0.35</v>
          </cell>
          <cell r="AC451">
            <v>0</v>
          </cell>
          <cell r="AD451">
            <v>0</v>
          </cell>
          <cell r="AE451" t="str">
            <v>SUPPORT</v>
          </cell>
          <cell r="AF451" t="str">
            <v>BDS DIRECT SUPPORT</v>
          </cell>
          <cell r="AG451" t="str">
            <v>INITIAL SALE</v>
          </cell>
          <cell r="AH451" t="str">
            <v>HW SUPPORT</v>
          </cell>
          <cell r="AI451" t="str">
            <v>132-12</v>
          </cell>
          <cell r="AJ451" t="str">
            <v>N/A</v>
          </cell>
          <cell r="AK451" t="str">
            <v>None</v>
          </cell>
          <cell r="AL451">
            <v>40</v>
          </cell>
          <cell r="AM451">
            <v>0</v>
          </cell>
        </row>
        <row r="452">
          <cell r="F452" t="str">
            <v>6940-36Q-SVL-4OS-5</v>
          </cell>
          <cell r="G452" t="str">
            <v>ESSENTIAL 4HR ONSITE SUPPORT,  VDX 6940 36Q &amp; 24Q</v>
          </cell>
          <cell r="H452">
            <v>0</v>
          </cell>
          <cell r="I452">
            <v>18333</v>
          </cell>
          <cell r="J452">
            <v>18333</v>
          </cell>
          <cell r="K452" t="str">
            <v>N</v>
          </cell>
          <cell r="L452">
            <v>0</v>
          </cell>
          <cell r="M452">
            <v>0</v>
          </cell>
          <cell r="N452">
            <v>0</v>
          </cell>
          <cell r="O452">
            <v>0</v>
          </cell>
          <cell r="P452">
            <v>0</v>
          </cell>
          <cell r="Q452">
            <v>0</v>
          </cell>
          <cell r="R452">
            <v>0</v>
          </cell>
          <cell r="S452">
            <v>11917</v>
          </cell>
          <cell r="T452">
            <v>12833</v>
          </cell>
          <cell r="U452">
            <v>12833</v>
          </cell>
          <cell r="V452">
            <v>11917</v>
          </cell>
          <cell r="W452">
            <v>0</v>
          </cell>
          <cell r="X452" t="str">
            <v>A3</v>
          </cell>
          <cell r="Y452">
            <v>0.35</v>
          </cell>
          <cell r="Z452">
            <v>0.3</v>
          </cell>
          <cell r="AA452">
            <v>0.3</v>
          </cell>
          <cell r="AB452">
            <v>0.35</v>
          </cell>
          <cell r="AC452">
            <v>0</v>
          </cell>
          <cell r="AD452">
            <v>0</v>
          </cell>
          <cell r="AE452" t="str">
            <v>SUPPORT</v>
          </cell>
          <cell r="AF452" t="str">
            <v>BDS DIRECT SUPPORT</v>
          </cell>
          <cell r="AG452" t="str">
            <v>INITIAL SALE</v>
          </cell>
          <cell r="AH452" t="str">
            <v>HW SUPPORT</v>
          </cell>
          <cell r="AI452" t="str">
            <v>132-12</v>
          </cell>
          <cell r="AJ452" t="str">
            <v>N/A</v>
          </cell>
          <cell r="AK452" t="str">
            <v>None</v>
          </cell>
          <cell r="AL452">
            <v>40</v>
          </cell>
          <cell r="AM452">
            <v>0</v>
          </cell>
        </row>
        <row r="453">
          <cell r="F453" t="str">
            <v>6940-36Q-SVL-4P-1</v>
          </cell>
          <cell r="G453" t="str">
            <v>ESSENTIAL 4HR PARTS ONLY SUPPORT,  VDX 6940 36Q &amp; 24Q</v>
          </cell>
          <cell r="H453">
            <v>0</v>
          </cell>
          <cell r="I453">
            <v>3200</v>
          </cell>
          <cell r="J453">
            <v>3200</v>
          </cell>
          <cell r="K453" t="str">
            <v>N</v>
          </cell>
          <cell r="L453">
            <v>0</v>
          </cell>
          <cell r="M453">
            <v>0</v>
          </cell>
          <cell r="N453">
            <v>0</v>
          </cell>
          <cell r="O453">
            <v>0</v>
          </cell>
          <cell r="P453">
            <v>0</v>
          </cell>
          <cell r="Q453">
            <v>0</v>
          </cell>
          <cell r="R453">
            <v>0</v>
          </cell>
          <cell r="S453">
            <v>2080</v>
          </cell>
          <cell r="T453">
            <v>2240</v>
          </cell>
          <cell r="U453">
            <v>2240</v>
          </cell>
          <cell r="V453">
            <v>2080</v>
          </cell>
          <cell r="W453">
            <v>0</v>
          </cell>
          <cell r="X453" t="str">
            <v>A3</v>
          </cell>
          <cell r="Y453">
            <v>0.35</v>
          </cell>
          <cell r="Z453">
            <v>0.3</v>
          </cell>
          <cell r="AA453">
            <v>0.3</v>
          </cell>
          <cell r="AB453">
            <v>0.35</v>
          </cell>
          <cell r="AC453">
            <v>0</v>
          </cell>
          <cell r="AD453">
            <v>0</v>
          </cell>
          <cell r="AE453" t="str">
            <v>SUPPORT</v>
          </cell>
          <cell r="AF453" t="str">
            <v>BDS DIRECT SUPPORT</v>
          </cell>
          <cell r="AG453" t="str">
            <v>INITIAL SALE</v>
          </cell>
          <cell r="AH453" t="str">
            <v>HW SUPPORT</v>
          </cell>
          <cell r="AI453" t="str">
            <v>132-12</v>
          </cell>
          <cell r="AJ453" t="str">
            <v>N/A</v>
          </cell>
          <cell r="AK453" t="str">
            <v>None</v>
          </cell>
          <cell r="AL453">
            <v>40</v>
          </cell>
          <cell r="AM453">
            <v>0</v>
          </cell>
        </row>
        <row r="454">
          <cell r="F454" t="str">
            <v>6940-36Q-SVL-4P-2</v>
          </cell>
          <cell r="G454" t="str">
            <v>ESSENTIAL 4HR PARTS ONLY SUPPORT,  VDX 6940 36Q &amp; 24Q</v>
          </cell>
          <cell r="H454">
            <v>0</v>
          </cell>
          <cell r="I454">
            <v>6080</v>
          </cell>
          <cell r="J454">
            <v>6080</v>
          </cell>
          <cell r="K454" t="str">
            <v>N</v>
          </cell>
          <cell r="L454">
            <v>0</v>
          </cell>
          <cell r="M454">
            <v>0</v>
          </cell>
          <cell r="N454">
            <v>0</v>
          </cell>
          <cell r="O454">
            <v>0</v>
          </cell>
          <cell r="P454">
            <v>0</v>
          </cell>
          <cell r="Q454">
            <v>0</v>
          </cell>
          <cell r="R454">
            <v>0</v>
          </cell>
          <cell r="S454">
            <v>3952</v>
          </cell>
          <cell r="T454">
            <v>4256</v>
          </cell>
          <cell r="U454">
            <v>4256</v>
          </cell>
          <cell r="V454">
            <v>3952</v>
          </cell>
          <cell r="W454">
            <v>0</v>
          </cell>
          <cell r="X454" t="str">
            <v>A3</v>
          </cell>
          <cell r="Y454">
            <v>0.35</v>
          </cell>
          <cell r="Z454">
            <v>0.3</v>
          </cell>
          <cell r="AA454">
            <v>0.3</v>
          </cell>
          <cell r="AB454">
            <v>0.35</v>
          </cell>
          <cell r="AC454">
            <v>0</v>
          </cell>
          <cell r="AD454">
            <v>0</v>
          </cell>
          <cell r="AE454" t="str">
            <v>SUPPORT</v>
          </cell>
          <cell r="AF454" t="str">
            <v>BDS DIRECT SUPPORT</v>
          </cell>
          <cell r="AG454" t="str">
            <v>INITIAL SALE</v>
          </cell>
          <cell r="AH454" t="str">
            <v>HW SUPPORT</v>
          </cell>
          <cell r="AI454" t="str">
            <v>132-12</v>
          </cell>
          <cell r="AJ454" t="str">
            <v>N/A</v>
          </cell>
          <cell r="AK454" t="str">
            <v>None</v>
          </cell>
          <cell r="AL454">
            <v>40</v>
          </cell>
          <cell r="AM454">
            <v>0</v>
          </cell>
        </row>
        <row r="455">
          <cell r="F455" t="str">
            <v>6940-36Q-SVL-4P-3</v>
          </cell>
          <cell r="G455" t="str">
            <v>ESSENTIAL 4HR PARTS ONLY SUPPORT,  VDX 6940 36Q &amp; 24Q</v>
          </cell>
          <cell r="H455">
            <v>0</v>
          </cell>
          <cell r="I455">
            <v>8800</v>
          </cell>
          <cell r="J455">
            <v>8800</v>
          </cell>
          <cell r="K455" t="str">
            <v>N</v>
          </cell>
          <cell r="L455">
            <v>0</v>
          </cell>
          <cell r="M455">
            <v>0</v>
          </cell>
          <cell r="N455">
            <v>0</v>
          </cell>
          <cell r="O455">
            <v>0</v>
          </cell>
          <cell r="P455">
            <v>0</v>
          </cell>
          <cell r="Q455">
            <v>0</v>
          </cell>
          <cell r="R455">
            <v>0</v>
          </cell>
          <cell r="S455">
            <v>5720</v>
          </cell>
          <cell r="T455">
            <v>6160</v>
          </cell>
          <cell r="U455">
            <v>6160</v>
          </cell>
          <cell r="V455">
            <v>5720</v>
          </cell>
          <cell r="W455">
            <v>0</v>
          </cell>
          <cell r="X455" t="str">
            <v>A3</v>
          </cell>
          <cell r="Y455">
            <v>0.35</v>
          </cell>
          <cell r="Z455">
            <v>0.3</v>
          </cell>
          <cell r="AA455">
            <v>0.3</v>
          </cell>
          <cell r="AB455">
            <v>0.35</v>
          </cell>
          <cell r="AC455">
            <v>0</v>
          </cell>
          <cell r="AD455">
            <v>0</v>
          </cell>
          <cell r="AE455" t="str">
            <v>SUPPORT</v>
          </cell>
          <cell r="AF455" t="str">
            <v>BDS DIRECT SUPPORT</v>
          </cell>
          <cell r="AG455" t="str">
            <v>INITIAL SALE</v>
          </cell>
          <cell r="AH455" t="str">
            <v>HW SUPPORT</v>
          </cell>
          <cell r="AI455" t="str">
            <v>132-12</v>
          </cell>
          <cell r="AJ455" t="str">
            <v>N/A</v>
          </cell>
          <cell r="AK455" t="str">
            <v>None</v>
          </cell>
          <cell r="AL455">
            <v>40</v>
          </cell>
          <cell r="AM455">
            <v>0</v>
          </cell>
        </row>
        <row r="456">
          <cell r="F456" t="str">
            <v>6940-36Q-SVL-4P-4</v>
          </cell>
          <cell r="G456" t="str">
            <v>ESSENTIAL 4HR PARTS ONLY SUPPORT,  VDX 6940 36Q &amp; 24Q</v>
          </cell>
          <cell r="H456">
            <v>0</v>
          </cell>
          <cell r="I456">
            <v>11733</v>
          </cell>
          <cell r="J456">
            <v>11733</v>
          </cell>
          <cell r="K456" t="str">
            <v>N</v>
          </cell>
          <cell r="L456">
            <v>0</v>
          </cell>
          <cell r="M456">
            <v>0</v>
          </cell>
          <cell r="N456">
            <v>0</v>
          </cell>
          <cell r="O456">
            <v>0</v>
          </cell>
          <cell r="P456">
            <v>0</v>
          </cell>
          <cell r="Q456">
            <v>0</v>
          </cell>
          <cell r="R456">
            <v>0</v>
          </cell>
          <cell r="S456">
            <v>7627</v>
          </cell>
          <cell r="T456">
            <v>8213</v>
          </cell>
          <cell r="U456">
            <v>8213</v>
          </cell>
          <cell r="V456">
            <v>7627</v>
          </cell>
          <cell r="W456">
            <v>0</v>
          </cell>
          <cell r="X456" t="str">
            <v>A3</v>
          </cell>
          <cell r="Y456">
            <v>0.35</v>
          </cell>
          <cell r="Z456">
            <v>0.3</v>
          </cell>
          <cell r="AA456">
            <v>0.3</v>
          </cell>
          <cell r="AB456">
            <v>0.35</v>
          </cell>
          <cell r="AC456">
            <v>0</v>
          </cell>
          <cell r="AD456">
            <v>0</v>
          </cell>
          <cell r="AE456" t="str">
            <v>SUPPORT</v>
          </cell>
          <cell r="AF456" t="str">
            <v>BDS DIRECT SUPPORT</v>
          </cell>
          <cell r="AG456" t="str">
            <v>INITIAL SALE</v>
          </cell>
          <cell r="AH456" t="str">
            <v>HW SUPPORT</v>
          </cell>
          <cell r="AI456" t="str">
            <v>132-12</v>
          </cell>
          <cell r="AJ456" t="str">
            <v>N/A</v>
          </cell>
          <cell r="AK456" t="str">
            <v>None</v>
          </cell>
          <cell r="AL456">
            <v>40</v>
          </cell>
          <cell r="AM456">
            <v>0</v>
          </cell>
        </row>
        <row r="457">
          <cell r="F457" t="str">
            <v>6940-36Q-SVL-4P-5</v>
          </cell>
          <cell r="G457" t="str">
            <v>ESSENTIAL 4HR PARTS ONLY SUPPORT,  VDX 6940 36Q &amp; 24Q</v>
          </cell>
          <cell r="H457">
            <v>0</v>
          </cell>
          <cell r="I457">
            <v>14667</v>
          </cell>
          <cell r="J457">
            <v>14667</v>
          </cell>
          <cell r="K457" t="str">
            <v>N</v>
          </cell>
          <cell r="L457">
            <v>0</v>
          </cell>
          <cell r="M457">
            <v>0</v>
          </cell>
          <cell r="N457">
            <v>0</v>
          </cell>
          <cell r="O457">
            <v>0</v>
          </cell>
          <cell r="P457">
            <v>0</v>
          </cell>
          <cell r="Q457">
            <v>0</v>
          </cell>
          <cell r="R457">
            <v>0</v>
          </cell>
          <cell r="S457">
            <v>9533</v>
          </cell>
          <cell r="T457">
            <v>10267</v>
          </cell>
          <cell r="U457">
            <v>10267</v>
          </cell>
          <cell r="V457">
            <v>9533</v>
          </cell>
          <cell r="W457">
            <v>0</v>
          </cell>
          <cell r="X457" t="str">
            <v>A3</v>
          </cell>
          <cell r="Y457">
            <v>0.35</v>
          </cell>
          <cell r="Z457">
            <v>0.3</v>
          </cell>
          <cell r="AA457">
            <v>0.3</v>
          </cell>
          <cell r="AB457">
            <v>0.35</v>
          </cell>
          <cell r="AC457">
            <v>0</v>
          </cell>
          <cell r="AD457">
            <v>0</v>
          </cell>
          <cell r="AE457" t="str">
            <v>SUPPORT</v>
          </cell>
          <cell r="AF457" t="str">
            <v>BDS DIRECT SUPPORT</v>
          </cell>
          <cell r="AG457" t="str">
            <v>INITIAL SALE</v>
          </cell>
          <cell r="AH457" t="str">
            <v>HW SUPPORT</v>
          </cell>
          <cell r="AI457" t="str">
            <v>132-12</v>
          </cell>
          <cell r="AJ457" t="str">
            <v>N/A</v>
          </cell>
          <cell r="AK457" t="str">
            <v>None</v>
          </cell>
          <cell r="AL457">
            <v>40</v>
          </cell>
          <cell r="AM457">
            <v>0</v>
          </cell>
        </row>
        <row r="458">
          <cell r="F458" t="str">
            <v>6940-36Q-SVL-NDO-1</v>
          </cell>
          <cell r="G458" t="str">
            <v>ESSENTIAL NBD ONSITE SUPPORT,  VDX 6940 36Q &amp; 24Q</v>
          </cell>
          <cell r="H458">
            <v>0</v>
          </cell>
          <cell r="I458">
            <v>2500</v>
          </cell>
          <cell r="J458">
            <v>2500</v>
          </cell>
          <cell r="K458" t="str">
            <v>N</v>
          </cell>
          <cell r="L458">
            <v>0</v>
          </cell>
          <cell r="M458">
            <v>0</v>
          </cell>
          <cell r="N458">
            <v>0</v>
          </cell>
          <cell r="O458">
            <v>0</v>
          </cell>
          <cell r="P458">
            <v>0</v>
          </cell>
          <cell r="Q458">
            <v>0</v>
          </cell>
          <cell r="R458">
            <v>0</v>
          </cell>
          <cell r="S458">
            <v>1625</v>
          </cell>
          <cell r="T458">
            <v>1750</v>
          </cell>
          <cell r="U458">
            <v>1750</v>
          </cell>
          <cell r="V458">
            <v>1625</v>
          </cell>
          <cell r="W458">
            <v>0</v>
          </cell>
          <cell r="X458" t="str">
            <v>A3</v>
          </cell>
          <cell r="Y458">
            <v>0.35</v>
          </cell>
          <cell r="Z458">
            <v>0.3</v>
          </cell>
          <cell r="AA458">
            <v>0.3</v>
          </cell>
          <cell r="AB458">
            <v>0.35</v>
          </cell>
          <cell r="AC458">
            <v>0</v>
          </cell>
          <cell r="AD458">
            <v>0</v>
          </cell>
          <cell r="AE458" t="str">
            <v>SUPPORT</v>
          </cell>
          <cell r="AF458" t="str">
            <v>BDS DIRECT SUPPORT</v>
          </cell>
          <cell r="AG458" t="str">
            <v>INITIAL SALE</v>
          </cell>
          <cell r="AH458" t="str">
            <v>HW SUPPORT</v>
          </cell>
          <cell r="AI458" t="str">
            <v>132-12</v>
          </cell>
          <cell r="AJ458" t="str">
            <v>N/A</v>
          </cell>
          <cell r="AK458" t="str">
            <v>None</v>
          </cell>
          <cell r="AL458">
            <v>40</v>
          </cell>
          <cell r="AM458">
            <v>0</v>
          </cell>
        </row>
        <row r="459">
          <cell r="F459" t="str">
            <v>6940-36Q-SVL-NDO-2</v>
          </cell>
          <cell r="G459" t="str">
            <v>ESSENTIAL NBD ONSITE SUPPORT,  VDX 6940 36Q &amp; 24Q</v>
          </cell>
          <cell r="H459">
            <v>0</v>
          </cell>
          <cell r="I459">
            <v>4750</v>
          </cell>
          <cell r="J459">
            <v>4750</v>
          </cell>
          <cell r="K459" t="str">
            <v>N</v>
          </cell>
          <cell r="L459">
            <v>0</v>
          </cell>
          <cell r="M459">
            <v>0</v>
          </cell>
          <cell r="N459">
            <v>0</v>
          </cell>
          <cell r="O459">
            <v>0</v>
          </cell>
          <cell r="P459">
            <v>0</v>
          </cell>
          <cell r="Q459">
            <v>0</v>
          </cell>
          <cell r="R459">
            <v>0</v>
          </cell>
          <cell r="S459">
            <v>3088</v>
          </cell>
          <cell r="T459">
            <v>3325</v>
          </cell>
          <cell r="U459">
            <v>3325</v>
          </cell>
          <cell r="V459">
            <v>3088</v>
          </cell>
          <cell r="W459">
            <v>0</v>
          </cell>
          <cell r="X459" t="str">
            <v>A3</v>
          </cell>
          <cell r="Y459">
            <v>0.35</v>
          </cell>
          <cell r="Z459">
            <v>0.3</v>
          </cell>
          <cell r="AA459">
            <v>0.3</v>
          </cell>
          <cell r="AB459">
            <v>0.35</v>
          </cell>
          <cell r="AC459">
            <v>0</v>
          </cell>
          <cell r="AD459">
            <v>0</v>
          </cell>
          <cell r="AE459" t="str">
            <v>SUPPORT</v>
          </cell>
          <cell r="AF459" t="str">
            <v>BDS DIRECT SUPPORT</v>
          </cell>
          <cell r="AG459" t="str">
            <v>INITIAL SALE</v>
          </cell>
          <cell r="AH459" t="str">
            <v>HW SUPPORT</v>
          </cell>
          <cell r="AI459" t="str">
            <v>132-12</v>
          </cell>
          <cell r="AJ459" t="str">
            <v>N/A</v>
          </cell>
          <cell r="AK459" t="str">
            <v>None</v>
          </cell>
          <cell r="AL459">
            <v>40</v>
          </cell>
          <cell r="AM459">
            <v>0</v>
          </cell>
        </row>
        <row r="460">
          <cell r="F460" t="str">
            <v>6940-36Q-SVL-NDO-3</v>
          </cell>
          <cell r="G460" t="str">
            <v>ESSENTIAL NBD ONSITE SUPPORT,  VDX 6940 36Q &amp; 24Q</v>
          </cell>
          <cell r="H460">
            <v>0</v>
          </cell>
          <cell r="I460">
            <v>6875</v>
          </cell>
          <cell r="J460">
            <v>6875</v>
          </cell>
          <cell r="K460" t="str">
            <v>N</v>
          </cell>
          <cell r="L460">
            <v>0</v>
          </cell>
          <cell r="M460">
            <v>0</v>
          </cell>
          <cell r="N460">
            <v>0</v>
          </cell>
          <cell r="O460">
            <v>0</v>
          </cell>
          <cell r="P460">
            <v>0</v>
          </cell>
          <cell r="Q460">
            <v>0</v>
          </cell>
          <cell r="R460">
            <v>0</v>
          </cell>
          <cell r="S460">
            <v>4469</v>
          </cell>
          <cell r="T460">
            <v>4813</v>
          </cell>
          <cell r="U460">
            <v>4813</v>
          </cell>
          <cell r="V460">
            <v>4469</v>
          </cell>
          <cell r="W460">
            <v>0</v>
          </cell>
          <cell r="X460" t="str">
            <v>A3</v>
          </cell>
          <cell r="Y460">
            <v>0.35</v>
          </cell>
          <cell r="Z460">
            <v>0.3</v>
          </cell>
          <cell r="AA460">
            <v>0.3</v>
          </cell>
          <cell r="AB460">
            <v>0.35</v>
          </cell>
          <cell r="AC460">
            <v>0</v>
          </cell>
          <cell r="AD460">
            <v>0</v>
          </cell>
          <cell r="AE460" t="str">
            <v>SUPPORT</v>
          </cell>
          <cell r="AF460" t="str">
            <v>BDS DIRECT SUPPORT</v>
          </cell>
          <cell r="AG460" t="str">
            <v>INITIAL SALE</v>
          </cell>
          <cell r="AH460" t="str">
            <v>HW SUPPORT</v>
          </cell>
          <cell r="AI460" t="str">
            <v>132-12</v>
          </cell>
          <cell r="AJ460" t="str">
            <v>N/A</v>
          </cell>
          <cell r="AK460" t="str">
            <v>None</v>
          </cell>
          <cell r="AL460">
            <v>40</v>
          </cell>
          <cell r="AM460">
            <v>0</v>
          </cell>
        </row>
        <row r="461">
          <cell r="F461" t="str">
            <v>6940-36Q-SVL-NDO-4</v>
          </cell>
          <cell r="G461" t="str">
            <v>ESSENTIAL NBD ONSITE SUPPORT,  VDX 6940 36Q &amp; 24Q</v>
          </cell>
          <cell r="H461">
            <v>0</v>
          </cell>
          <cell r="I461">
            <v>9167</v>
          </cell>
          <cell r="J461">
            <v>9167</v>
          </cell>
          <cell r="K461" t="str">
            <v>N</v>
          </cell>
          <cell r="L461">
            <v>0</v>
          </cell>
          <cell r="M461">
            <v>0</v>
          </cell>
          <cell r="N461">
            <v>0</v>
          </cell>
          <cell r="O461">
            <v>0</v>
          </cell>
          <cell r="P461">
            <v>0</v>
          </cell>
          <cell r="Q461">
            <v>0</v>
          </cell>
          <cell r="R461">
            <v>0</v>
          </cell>
          <cell r="S461">
            <v>5958</v>
          </cell>
          <cell r="T461">
            <v>6417</v>
          </cell>
          <cell r="U461">
            <v>6417</v>
          </cell>
          <cell r="V461">
            <v>5958</v>
          </cell>
          <cell r="W461">
            <v>0</v>
          </cell>
          <cell r="X461" t="str">
            <v>A3</v>
          </cell>
          <cell r="Y461">
            <v>0.35</v>
          </cell>
          <cell r="Z461">
            <v>0.3</v>
          </cell>
          <cell r="AA461">
            <v>0.3</v>
          </cell>
          <cell r="AB461">
            <v>0.35</v>
          </cell>
          <cell r="AC461">
            <v>0</v>
          </cell>
          <cell r="AD461">
            <v>0</v>
          </cell>
          <cell r="AE461" t="str">
            <v>SUPPORT</v>
          </cell>
          <cell r="AF461" t="str">
            <v>BDS DIRECT SUPPORT</v>
          </cell>
          <cell r="AG461" t="str">
            <v>INITIAL SALE</v>
          </cell>
          <cell r="AH461" t="str">
            <v>HW SUPPORT</v>
          </cell>
          <cell r="AI461" t="str">
            <v>132-12</v>
          </cell>
          <cell r="AJ461" t="str">
            <v>N/A</v>
          </cell>
          <cell r="AK461" t="str">
            <v>None</v>
          </cell>
          <cell r="AL461">
            <v>40</v>
          </cell>
          <cell r="AM461">
            <v>0</v>
          </cell>
        </row>
        <row r="462">
          <cell r="F462" t="str">
            <v>6940-36Q-SVL-NDO-5</v>
          </cell>
          <cell r="G462" t="str">
            <v>ESSENTIAL NBD ONSITE SUPPORT,  VDX 6940 36Q &amp; 24Q</v>
          </cell>
          <cell r="H462">
            <v>0</v>
          </cell>
          <cell r="I462">
            <v>11458</v>
          </cell>
          <cell r="J462">
            <v>11458</v>
          </cell>
          <cell r="K462" t="str">
            <v>N</v>
          </cell>
          <cell r="L462">
            <v>0</v>
          </cell>
          <cell r="M462">
            <v>0</v>
          </cell>
          <cell r="N462">
            <v>0</v>
          </cell>
          <cell r="O462">
            <v>0</v>
          </cell>
          <cell r="P462">
            <v>0</v>
          </cell>
          <cell r="Q462">
            <v>0</v>
          </cell>
          <cell r="R462">
            <v>0</v>
          </cell>
          <cell r="S462">
            <v>7448</v>
          </cell>
          <cell r="T462">
            <v>8021</v>
          </cell>
          <cell r="U462">
            <v>8021</v>
          </cell>
          <cell r="V462">
            <v>7448</v>
          </cell>
          <cell r="W462">
            <v>0</v>
          </cell>
          <cell r="X462" t="str">
            <v>A3</v>
          </cell>
          <cell r="Y462">
            <v>0.35</v>
          </cell>
          <cell r="Z462">
            <v>0.3</v>
          </cell>
          <cell r="AA462">
            <v>0.3</v>
          </cell>
          <cell r="AB462">
            <v>0.35</v>
          </cell>
          <cell r="AC462">
            <v>0</v>
          </cell>
          <cell r="AD462">
            <v>0</v>
          </cell>
          <cell r="AE462" t="str">
            <v>SUPPORT</v>
          </cell>
          <cell r="AF462" t="str">
            <v>BDS DIRECT SUPPORT</v>
          </cell>
          <cell r="AG462" t="str">
            <v>INITIAL SALE</v>
          </cell>
          <cell r="AH462" t="str">
            <v>HW SUPPORT</v>
          </cell>
          <cell r="AI462" t="str">
            <v>132-12</v>
          </cell>
          <cell r="AJ462" t="str">
            <v>N/A</v>
          </cell>
          <cell r="AK462" t="str">
            <v>None</v>
          </cell>
          <cell r="AL462">
            <v>40</v>
          </cell>
          <cell r="AM462">
            <v>0</v>
          </cell>
        </row>
        <row r="463">
          <cell r="F463" t="str">
            <v>6940-36Q-SVL-NDP-1</v>
          </cell>
          <cell r="G463" t="str">
            <v>ESSENTIAL NBD PARTS ONLY SUPPORT,  VDX 6940 36Q &amp; 24Q</v>
          </cell>
          <cell r="H463">
            <v>0</v>
          </cell>
          <cell r="I463">
            <v>2000</v>
          </cell>
          <cell r="J463">
            <v>2000</v>
          </cell>
          <cell r="K463" t="str">
            <v>N</v>
          </cell>
          <cell r="L463">
            <v>0</v>
          </cell>
          <cell r="M463">
            <v>0</v>
          </cell>
          <cell r="N463">
            <v>0</v>
          </cell>
          <cell r="O463">
            <v>0</v>
          </cell>
          <cell r="P463">
            <v>0</v>
          </cell>
          <cell r="Q463">
            <v>0</v>
          </cell>
          <cell r="R463">
            <v>0</v>
          </cell>
          <cell r="S463">
            <v>1300</v>
          </cell>
          <cell r="T463">
            <v>1400</v>
          </cell>
          <cell r="U463">
            <v>1400</v>
          </cell>
          <cell r="V463">
            <v>1300</v>
          </cell>
          <cell r="W463">
            <v>0</v>
          </cell>
          <cell r="X463" t="str">
            <v>A3</v>
          </cell>
          <cell r="Y463">
            <v>0.35</v>
          </cell>
          <cell r="Z463">
            <v>0.3</v>
          </cell>
          <cell r="AA463">
            <v>0.3</v>
          </cell>
          <cell r="AB463">
            <v>0.35</v>
          </cell>
          <cell r="AC463">
            <v>0</v>
          </cell>
          <cell r="AD463">
            <v>0</v>
          </cell>
          <cell r="AE463" t="str">
            <v>SUPPORT</v>
          </cell>
          <cell r="AF463" t="str">
            <v>BDS DIRECT SUPPORT</v>
          </cell>
          <cell r="AG463" t="str">
            <v>INITIAL SALE</v>
          </cell>
          <cell r="AH463" t="str">
            <v>HW SUPPORT</v>
          </cell>
          <cell r="AI463" t="str">
            <v>132-12</v>
          </cell>
          <cell r="AJ463" t="str">
            <v>N/A</v>
          </cell>
          <cell r="AK463" t="str">
            <v>None</v>
          </cell>
          <cell r="AL463">
            <v>40</v>
          </cell>
          <cell r="AM463">
            <v>0</v>
          </cell>
        </row>
        <row r="464">
          <cell r="F464" t="str">
            <v>6940-36Q-SVL-NDP-2</v>
          </cell>
          <cell r="G464" t="str">
            <v>ESSENTIAL NBD PARTS ONLY SUPPORT,  VDX 6940 36Q &amp; 24Q</v>
          </cell>
          <cell r="H464">
            <v>0</v>
          </cell>
          <cell r="I464">
            <v>3800</v>
          </cell>
          <cell r="J464">
            <v>3800</v>
          </cell>
          <cell r="K464" t="str">
            <v>N</v>
          </cell>
          <cell r="L464">
            <v>0</v>
          </cell>
          <cell r="M464">
            <v>0</v>
          </cell>
          <cell r="N464">
            <v>0</v>
          </cell>
          <cell r="O464">
            <v>0</v>
          </cell>
          <cell r="P464">
            <v>0</v>
          </cell>
          <cell r="Q464">
            <v>0</v>
          </cell>
          <cell r="R464">
            <v>0</v>
          </cell>
          <cell r="S464">
            <v>2470</v>
          </cell>
          <cell r="T464">
            <v>2660</v>
          </cell>
          <cell r="U464">
            <v>2660</v>
          </cell>
          <cell r="V464">
            <v>2470</v>
          </cell>
          <cell r="W464">
            <v>0</v>
          </cell>
          <cell r="X464" t="str">
            <v>A3</v>
          </cell>
          <cell r="Y464">
            <v>0.35</v>
          </cell>
          <cell r="Z464">
            <v>0.3</v>
          </cell>
          <cell r="AA464">
            <v>0.3</v>
          </cell>
          <cell r="AB464">
            <v>0.35</v>
          </cell>
          <cell r="AC464">
            <v>0</v>
          </cell>
          <cell r="AD464">
            <v>0</v>
          </cell>
          <cell r="AE464" t="str">
            <v>SUPPORT</v>
          </cell>
          <cell r="AF464" t="str">
            <v>BDS DIRECT SUPPORT</v>
          </cell>
          <cell r="AG464" t="str">
            <v>INITIAL SALE</v>
          </cell>
          <cell r="AH464" t="str">
            <v>HW SUPPORT</v>
          </cell>
          <cell r="AI464" t="str">
            <v>132-12</v>
          </cell>
          <cell r="AJ464" t="str">
            <v>N/A</v>
          </cell>
          <cell r="AK464" t="str">
            <v>None</v>
          </cell>
          <cell r="AL464">
            <v>40</v>
          </cell>
          <cell r="AM464">
            <v>0</v>
          </cell>
        </row>
        <row r="465">
          <cell r="F465" t="str">
            <v>6940-36Q-SVL-NDP-3</v>
          </cell>
          <cell r="G465" t="str">
            <v>ESSENTIAL NBD PARTS ONLY SUPPORT,  VDX 6940 36Q &amp; 24Q</v>
          </cell>
          <cell r="H465">
            <v>0</v>
          </cell>
          <cell r="I465">
            <v>5500</v>
          </cell>
          <cell r="J465">
            <v>5500</v>
          </cell>
          <cell r="K465" t="str">
            <v>N</v>
          </cell>
          <cell r="L465">
            <v>0</v>
          </cell>
          <cell r="M465">
            <v>0</v>
          </cell>
          <cell r="N465">
            <v>0</v>
          </cell>
          <cell r="O465">
            <v>0</v>
          </cell>
          <cell r="P465">
            <v>0</v>
          </cell>
          <cell r="Q465">
            <v>0</v>
          </cell>
          <cell r="R465">
            <v>0</v>
          </cell>
          <cell r="S465">
            <v>3575</v>
          </cell>
          <cell r="T465">
            <v>3850</v>
          </cell>
          <cell r="U465">
            <v>3850</v>
          </cell>
          <cell r="V465">
            <v>3575</v>
          </cell>
          <cell r="W465">
            <v>0</v>
          </cell>
          <cell r="X465" t="str">
            <v>A3</v>
          </cell>
          <cell r="Y465">
            <v>0.35</v>
          </cell>
          <cell r="Z465">
            <v>0.3</v>
          </cell>
          <cell r="AA465">
            <v>0.3</v>
          </cell>
          <cell r="AB465">
            <v>0.35</v>
          </cell>
          <cell r="AC465">
            <v>0</v>
          </cell>
          <cell r="AD465">
            <v>0</v>
          </cell>
          <cell r="AE465" t="str">
            <v>SUPPORT</v>
          </cell>
          <cell r="AF465" t="str">
            <v>BDS DIRECT SUPPORT</v>
          </cell>
          <cell r="AG465" t="str">
            <v>INITIAL SALE</v>
          </cell>
          <cell r="AH465" t="str">
            <v>HW SUPPORT</v>
          </cell>
          <cell r="AI465" t="str">
            <v>132-12</v>
          </cell>
          <cell r="AJ465" t="str">
            <v>N/A</v>
          </cell>
          <cell r="AK465" t="str">
            <v>None</v>
          </cell>
          <cell r="AL465">
            <v>40</v>
          </cell>
          <cell r="AM465">
            <v>0</v>
          </cell>
        </row>
        <row r="466">
          <cell r="F466" t="str">
            <v>6940-36Q-SVL-NDP-4</v>
          </cell>
          <cell r="G466" t="str">
            <v>ESSENTIAL NBD PARTS ONLY SUPPORT,  VDX 6940 36Q &amp; 24Q</v>
          </cell>
          <cell r="H466">
            <v>0</v>
          </cell>
          <cell r="I466">
            <v>7333</v>
          </cell>
          <cell r="J466">
            <v>7333</v>
          </cell>
          <cell r="K466" t="str">
            <v>N</v>
          </cell>
          <cell r="L466">
            <v>0</v>
          </cell>
          <cell r="M466">
            <v>0</v>
          </cell>
          <cell r="N466">
            <v>0</v>
          </cell>
          <cell r="O466">
            <v>0</v>
          </cell>
          <cell r="P466">
            <v>0</v>
          </cell>
          <cell r="Q466">
            <v>0</v>
          </cell>
          <cell r="R466">
            <v>0</v>
          </cell>
          <cell r="S466">
            <v>4767</v>
          </cell>
          <cell r="T466">
            <v>5133</v>
          </cell>
          <cell r="U466">
            <v>5133</v>
          </cell>
          <cell r="V466">
            <v>4767</v>
          </cell>
          <cell r="W466">
            <v>0</v>
          </cell>
          <cell r="X466" t="str">
            <v>A3</v>
          </cell>
          <cell r="Y466">
            <v>0.35</v>
          </cell>
          <cell r="Z466">
            <v>0.3</v>
          </cell>
          <cell r="AA466">
            <v>0.3</v>
          </cell>
          <cell r="AB466">
            <v>0.35</v>
          </cell>
          <cell r="AC466">
            <v>0</v>
          </cell>
          <cell r="AD466">
            <v>0</v>
          </cell>
          <cell r="AE466" t="str">
            <v>SUPPORT</v>
          </cell>
          <cell r="AF466" t="str">
            <v>BDS DIRECT SUPPORT</v>
          </cell>
          <cell r="AG466" t="str">
            <v>INITIAL SALE</v>
          </cell>
          <cell r="AH466" t="str">
            <v>HW SUPPORT</v>
          </cell>
          <cell r="AI466" t="str">
            <v>132-12</v>
          </cell>
          <cell r="AJ466" t="str">
            <v>N/A</v>
          </cell>
          <cell r="AK466" t="str">
            <v>None</v>
          </cell>
          <cell r="AL466">
            <v>40</v>
          </cell>
          <cell r="AM466">
            <v>0</v>
          </cell>
        </row>
        <row r="467">
          <cell r="F467" t="str">
            <v>6940-36Q-SVL-NDP-5</v>
          </cell>
          <cell r="G467" t="str">
            <v>ESSENTIAL NBD PARTS ONLY SUPPORT,  VDX 6940 36Q &amp; 24Q</v>
          </cell>
          <cell r="H467">
            <v>0</v>
          </cell>
          <cell r="I467">
            <v>9167</v>
          </cell>
          <cell r="J467">
            <v>9167</v>
          </cell>
          <cell r="K467" t="str">
            <v>N</v>
          </cell>
          <cell r="L467">
            <v>0</v>
          </cell>
          <cell r="M467">
            <v>0</v>
          </cell>
          <cell r="N467">
            <v>0</v>
          </cell>
          <cell r="O467">
            <v>0</v>
          </cell>
          <cell r="P467">
            <v>0</v>
          </cell>
          <cell r="Q467">
            <v>0</v>
          </cell>
          <cell r="R467">
            <v>0</v>
          </cell>
          <cell r="S467">
            <v>5958</v>
          </cell>
          <cell r="T467">
            <v>6417</v>
          </cell>
          <cell r="U467">
            <v>6417</v>
          </cell>
          <cell r="V467">
            <v>5958</v>
          </cell>
          <cell r="W467">
            <v>0</v>
          </cell>
          <cell r="X467" t="str">
            <v>A3</v>
          </cell>
          <cell r="Y467">
            <v>0.35</v>
          </cell>
          <cell r="Z467">
            <v>0.3</v>
          </cell>
          <cell r="AA467">
            <v>0.3</v>
          </cell>
          <cell r="AB467">
            <v>0.35</v>
          </cell>
          <cell r="AC467">
            <v>0</v>
          </cell>
          <cell r="AD467">
            <v>0</v>
          </cell>
          <cell r="AE467" t="str">
            <v>SUPPORT</v>
          </cell>
          <cell r="AF467" t="str">
            <v>BDS DIRECT SUPPORT</v>
          </cell>
          <cell r="AG467" t="str">
            <v>INITIAL SALE</v>
          </cell>
          <cell r="AH467" t="str">
            <v>HW SUPPORT</v>
          </cell>
          <cell r="AI467" t="str">
            <v>132-12</v>
          </cell>
          <cell r="AJ467" t="str">
            <v>N/A</v>
          </cell>
          <cell r="AK467" t="str">
            <v>None</v>
          </cell>
          <cell r="AL467">
            <v>40</v>
          </cell>
          <cell r="AM467">
            <v>0</v>
          </cell>
        </row>
        <row r="468">
          <cell r="F468" t="str">
            <v>6940-36Q-SVL-RTF-1</v>
          </cell>
          <cell r="G468" t="str">
            <v>ESSENTIAL RTN TO FACTORY SUPPORT,  VDX 6940 36Q &amp; 24Q</v>
          </cell>
          <cell r="H468">
            <v>0</v>
          </cell>
          <cell r="I468">
            <v>1700</v>
          </cell>
          <cell r="J468">
            <v>1700</v>
          </cell>
          <cell r="K468" t="str">
            <v>N</v>
          </cell>
          <cell r="L468">
            <v>0</v>
          </cell>
          <cell r="M468">
            <v>0</v>
          </cell>
          <cell r="N468">
            <v>0</v>
          </cell>
          <cell r="O468">
            <v>0</v>
          </cell>
          <cell r="P468">
            <v>0</v>
          </cell>
          <cell r="Q468">
            <v>0</v>
          </cell>
          <cell r="R468">
            <v>0</v>
          </cell>
          <cell r="S468">
            <v>1105</v>
          </cell>
          <cell r="T468">
            <v>1190</v>
          </cell>
          <cell r="U468">
            <v>1190</v>
          </cell>
          <cell r="V468">
            <v>1105</v>
          </cell>
          <cell r="W468">
            <v>0</v>
          </cell>
          <cell r="X468" t="str">
            <v>A3</v>
          </cell>
          <cell r="Y468">
            <v>0.35</v>
          </cell>
          <cell r="Z468">
            <v>0.3</v>
          </cell>
          <cell r="AA468">
            <v>0.3</v>
          </cell>
          <cell r="AB468">
            <v>0.35</v>
          </cell>
          <cell r="AC468">
            <v>0</v>
          </cell>
          <cell r="AD468">
            <v>0</v>
          </cell>
          <cell r="AE468" t="str">
            <v>SUPPORT</v>
          </cell>
          <cell r="AF468" t="str">
            <v>BDS DIRECT SUPPORT</v>
          </cell>
          <cell r="AG468" t="str">
            <v>INITIAL SALE</v>
          </cell>
          <cell r="AH468" t="str">
            <v>HW SUPPORT</v>
          </cell>
          <cell r="AI468" t="str">
            <v>132-12</v>
          </cell>
          <cell r="AJ468" t="str">
            <v>N/A</v>
          </cell>
          <cell r="AK468" t="str">
            <v>None</v>
          </cell>
          <cell r="AL468">
            <v>40</v>
          </cell>
          <cell r="AM468">
            <v>0</v>
          </cell>
        </row>
        <row r="469">
          <cell r="F469" t="str">
            <v>6940-36Q-SVL-RTF-2</v>
          </cell>
          <cell r="G469" t="str">
            <v>ESSENTIAL RTN TO FACTORY SUPPORT,  VDX 6940 36Q &amp; 24Q</v>
          </cell>
          <cell r="H469">
            <v>0</v>
          </cell>
          <cell r="I469">
            <v>3230</v>
          </cell>
          <cell r="J469">
            <v>3230</v>
          </cell>
          <cell r="K469" t="str">
            <v>N</v>
          </cell>
          <cell r="L469">
            <v>0</v>
          </cell>
          <cell r="M469">
            <v>0</v>
          </cell>
          <cell r="N469">
            <v>0</v>
          </cell>
          <cell r="O469">
            <v>0</v>
          </cell>
          <cell r="P469">
            <v>0</v>
          </cell>
          <cell r="Q469">
            <v>0</v>
          </cell>
          <cell r="R469">
            <v>0</v>
          </cell>
          <cell r="S469">
            <v>2100</v>
          </cell>
          <cell r="T469">
            <v>2261</v>
          </cell>
          <cell r="U469">
            <v>2261</v>
          </cell>
          <cell r="V469">
            <v>2100</v>
          </cell>
          <cell r="W469">
            <v>0</v>
          </cell>
          <cell r="X469" t="str">
            <v>A3</v>
          </cell>
          <cell r="Y469">
            <v>0.35</v>
          </cell>
          <cell r="Z469">
            <v>0.3</v>
          </cell>
          <cell r="AA469">
            <v>0.3</v>
          </cell>
          <cell r="AB469">
            <v>0.35</v>
          </cell>
          <cell r="AC469">
            <v>0</v>
          </cell>
          <cell r="AD469">
            <v>0</v>
          </cell>
          <cell r="AE469" t="str">
            <v>SUPPORT</v>
          </cell>
          <cell r="AF469" t="str">
            <v>BDS DIRECT SUPPORT</v>
          </cell>
          <cell r="AG469" t="str">
            <v>INITIAL SALE</v>
          </cell>
          <cell r="AH469" t="str">
            <v>HW SUPPORT</v>
          </cell>
          <cell r="AI469" t="str">
            <v>132-12</v>
          </cell>
          <cell r="AJ469" t="str">
            <v>N/A</v>
          </cell>
          <cell r="AK469" t="str">
            <v>None</v>
          </cell>
          <cell r="AL469">
            <v>40</v>
          </cell>
          <cell r="AM469">
            <v>0</v>
          </cell>
        </row>
        <row r="470">
          <cell r="F470" t="str">
            <v>6940-36Q-SVL-RTF-3</v>
          </cell>
          <cell r="G470" t="str">
            <v>ESSENTIAL RTN TO FACTORY SUPPORT,  VDX 6940 36Q &amp; 24Q</v>
          </cell>
          <cell r="H470">
            <v>0</v>
          </cell>
          <cell r="I470">
            <v>4675</v>
          </cell>
          <cell r="J470">
            <v>4675</v>
          </cell>
          <cell r="K470" t="str">
            <v>N</v>
          </cell>
          <cell r="L470">
            <v>0</v>
          </cell>
          <cell r="M470">
            <v>0</v>
          </cell>
          <cell r="N470">
            <v>0</v>
          </cell>
          <cell r="O470">
            <v>0</v>
          </cell>
          <cell r="P470">
            <v>0</v>
          </cell>
          <cell r="Q470">
            <v>0</v>
          </cell>
          <cell r="R470">
            <v>0</v>
          </cell>
          <cell r="S470">
            <v>3039</v>
          </cell>
          <cell r="T470">
            <v>3273</v>
          </cell>
          <cell r="U470">
            <v>3273</v>
          </cell>
          <cell r="V470">
            <v>3039</v>
          </cell>
          <cell r="W470">
            <v>0</v>
          </cell>
          <cell r="X470" t="str">
            <v>A3</v>
          </cell>
          <cell r="Y470">
            <v>0.35</v>
          </cell>
          <cell r="Z470">
            <v>0.3</v>
          </cell>
          <cell r="AA470">
            <v>0.3</v>
          </cell>
          <cell r="AB470">
            <v>0.35</v>
          </cell>
          <cell r="AC470">
            <v>0</v>
          </cell>
          <cell r="AD470">
            <v>0</v>
          </cell>
          <cell r="AE470" t="str">
            <v>SUPPORT</v>
          </cell>
          <cell r="AF470" t="str">
            <v>BDS DIRECT SUPPORT</v>
          </cell>
          <cell r="AG470" t="str">
            <v>INITIAL SALE</v>
          </cell>
          <cell r="AH470" t="str">
            <v>HW SUPPORT</v>
          </cell>
          <cell r="AI470" t="str">
            <v>132-12</v>
          </cell>
          <cell r="AJ470" t="str">
            <v>N/A</v>
          </cell>
          <cell r="AK470" t="str">
            <v>None</v>
          </cell>
          <cell r="AL470">
            <v>40</v>
          </cell>
          <cell r="AM470">
            <v>0</v>
          </cell>
        </row>
        <row r="471">
          <cell r="F471" t="str">
            <v>6940-36Q-SVL-RTF-4</v>
          </cell>
          <cell r="G471" t="str">
            <v>ESSENTIAL RTN TO FACTORY SUPPORT,  VDX 6940 36Q &amp; 24Q</v>
          </cell>
          <cell r="H471">
            <v>0</v>
          </cell>
          <cell r="I471">
            <v>6233</v>
          </cell>
          <cell r="J471">
            <v>6233</v>
          </cell>
          <cell r="K471" t="str">
            <v>N</v>
          </cell>
          <cell r="L471">
            <v>0</v>
          </cell>
          <cell r="M471">
            <v>0</v>
          </cell>
          <cell r="N471">
            <v>0</v>
          </cell>
          <cell r="O471">
            <v>0</v>
          </cell>
          <cell r="P471">
            <v>0</v>
          </cell>
          <cell r="Q471">
            <v>0</v>
          </cell>
          <cell r="R471">
            <v>0</v>
          </cell>
          <cell r="S471">
            <v>4052</v>
          </cell>
          <cell r="T471">
            <v>4363</v>
          </cell>
          <cell r="U471">
            <v>4363</v>
          </cell>
          <cell r="V471">
            <v>4052</v>
          </cell>
          <cell r="W471">
            <v>0</v>
          </cell>
          <cell r="X471" t="str">
            <v>A3</v>
          </cell>
          <cell r="Y471">
            <v>0.35</v>
          </cell>
          <cell r="Z471">
            <v>0.3</v>
          </cell>
          <cell r="AA471">
            <v>0.3</v>
          </cell>
          <cell r="AB471">
            <v>0.35</v>
          </cell>
          <cell r="AC471">
            <v>0</v>
          </cell>
          <cell r="AD471">
            <v>0</v>
          </cell>
          <cell r="AE471" t="str">
            <v>SUPPORT</v>
          </cell>
          <cell r="AF471" t="str">
            <v>BDS DIRECT SUPPORT</v>
          </cell>
          <cell r="AG471" t="str">
            <v>INITIAL SALE</v>
          </cell>
          <cell r="AH471" t="str">
            <v>HW SUPPORT</v>
          </cell>
          <cell r="AI471" t="str">
            <v>132-12</v>
          </cell>
          <cell r="AJ471" t="str">
            <v>N/A</v>
          </cell>
          <cell r="AK471" t="str">
            <v>None</v>
          </cell>
          <cell r="AL471">
            <v>40</v>
          </cell>
          <cell r="AM471">
            <v>0</v>
          </cell>
        </row>
        <row r="472">
          <cell r="F472" t="str">
            <v>6940-36Q-SVL-RTF-5</v>
          </cell>
          <cell r="G472" t="str">
            <v>ESSENTIAL RTN TO FACTORY SUPPORT,  VDX 6940 36Q &amp; 24Q</v>
          </cell>
          <cell r="H472">
            <v>0</v>
          </cell>
          <cell r="I472">
            <v>7792</v>
          </cell>
          <cell r="J472">
            <v>7792</v>
          </cell>
          <cell r="K472" t="str">
            <v>N</v>
          </cell>
          <cell r="L472">
            <v>0</v>
          </cell>
          <cell r="M472">
            <v>0</v>
          </cell>
          <cell r="N472">
            <v>0</v>
          </cell>
          <cell r="O472">
            <v>0</v>
          </cell>
          <cell r="P472">
            <v>0</v>
          </cell>
          <cell r="Q472">
            <v>0</v>
          </cell>
          <cell r="R472">
            <v>0</v>
          </cell>
          <cell r="S472">
            <v>5065</v>
          </cell>
          <cell r="T472">
            <v>5454</v>
          </cell>
          <cell r="U472">
            <v>5454</v>
          </cell>
          <cell r="V472">
            <v>5065</v>
          </cell>
          <cell r="W472">
            <v>0</v>
          </cell>
          <cell r="X472" t="str">
            <v>A3</v>
          </cell>
          <cell r="Y472">
            <v>0.35</v>
          </cell>
          <cell r="Z472">
            <v>0.3</v>
          </cell>
          <cell r="AA472">
            <v>0.3</v>
          </cell>
          <cell r="AB472">
            <v>0.35</v>
          </cell>
          <cell r="AC472">
            <v>0</v>
          </cell>
          <cell r="AD472">
            <v>0</v>
          </cell>
          <cell r="AE472" t="str">
            <v>SUPPORT</v>
          </cell>
          <cell r="AF472" t="str">
            <v>BDS DIRECT SUPPORT</v>
          </cell>
          <cell r="AG472" t="str">
            <v>INITIAL SALE</v>
          </cell>
          <cell r="AH472" t="str">
            <v>HW SUPPORT</v>
          </cell>
          <cell r="AI472" t="str">
            <v>132-12</v>
          </cell>
          <cell r="AJ472" t="str">
            <v>N/A</v>
          </cell>
          <cell r="AK472" t="str">
            <v>None</v>
          </cell>
          <cell r="AL472">
            <v>40</v>
          </cell>
          <cell r="AM472">
            <v>0</v>
          </cell>
        </row>
        <row r="473">
          <cell r="F473" t="str">
            <v>6940-36Q-SVL-SECUPLIFT-1</v>
          </cell>
          <cell r="G473" t="str">
            <v>SECURE UPLIFT SUPPORT FOR LAN PRODUCTS,  VDX 6940 36Q &amp; 24Q</v>
          </cell>
          <cell r="H473">
            <v>0</v>
          </cell>
          <cell r="I473">
            <v>150</v>
          </cell>
          <cell r="J473">
            <v>150</v>
          </cell>
          <cell r="K473" t="str">
            <v>N</v>
          </cell>
          <cell r="L473">
            <v>0</v>
          </cell>
          <cell r="M473">
            <v>0</v>
          </cell>
          <cell r="N473">
            <v>0</v>
          </cell>
          <cell r="O473">
            <v>0</v>
          </cell>
          <cell r="P473">
            <v>0</v>
          </cell>
          <cell r="Q473">
            <v>0</v>
          </cell>
          <cell r="R473">
            <v>0</v>
          </cell>
          <cell r="S473">
            <v>98</v>
          </cell>
          <cell r="T473">
            <v>105</v>
          </cell>
          <cell r="U473">
            <v>105</v>
          </cell>
          <cell r="V473">
            <v>98</v>
          </cell>
          <cell r="W473">
            <v>0</v>
          </cell>
          <cell r="X473" t="str">
            <v>A3</v>
          </cell>
          <cell r="Y473">
            <v>0.35</v>
          </cell>
          <cell r="Z473">
            <v>0.3</v>
          </cell>
          <cell r="AA473">
            <v>0.3</v>
          </cell>
          <cell r="AB473">
            <v>0.35</v>
          </cell>
          <cell r="AC473">
            <v>0</v>
          </cell>
          <cell r="AD473">
            <v>0</v>
          </cell>
          <cell r="AE473" t="str">
            <v>SUPPORT</v>
          </cell>
          <cell r="AF473" t="str">
            <v>BDS DIRECT SUPPORT</v>
          </cell>
          <cell r="AG473" t="str">
            <v>INITIAL SALE</v>
          </cell>
          <cell r="AH473" t="str">
            <v>HW SUPPORT</v>
          </cell>
          <cell r="AI473" t="str">
            <v>132-12</v>
          </cell>
          <cell r="AJ473" t="str">
            <v>N/A</v>
          </cell>
          <cell r="AK473" t="str">
            <v>None</v>
          </cell>
          <cell r="AL473">
            <v>40</v>
          </cell>
          <cell r="AM473">
            <v>0</v>
          </cell>
        </row>
        <row r="474">
          <cell r="F474" t="str">
            <v>6940-36Q-SVL-SECUPLIFT-2</v>
          </cell>
          <cell r="G474" t="str">
            <v>SECURE UPLIFT SUPPORT FOR LAN PRODUCTS,  VDX 6940 36Q &amp; 24Q</v>
          </cell>
          <cell r="H474">
            <v>0</v>
          </cell>
          <cell r="I474">
            <v>285</v>
          </cell>
          <cell r="J474">
            <v>285</v>
          </cell>
          <cell r="K474" t="str">
            <v>N</v>
          </cell>
          <cell r="L474">
            <v>0</v>
          </cell>
          <cell r="M474">
            <v>0</v>
          </cell>
          <cell r="N474">
            <v>0</v>
          </cell>
          <cell r="O474">
            <v>0</v>
          </cell>
          <cell r="P474">
            <v>0</v>
          </cell>
          <cell r="Q474">
            <v>0</v>
          </cell>
          <cell r="R474">
            <v>0</v>
          </cell>
          <cell r="S474">
            <v>185</v>
          </cell>
          <cell r="T474">
            <v>200</v>
          </cell>
          <cell r="U474">
            <v>200</v>
          </cell>
          <cell r="V474">
            <v>185</v>
          </cell>
          <cell r="W474">
            <v>0</v>
          </cell>
          <cell r="X474" t="str">
            <v>A3</v>
          </cell>
          <cell r="Y474">
            <v>0.35</v>
          </cell>
          <cell r="Z474">
            <v>0.3</v>
          </cell>
          <cell r="AA474">
            <v>0.3</v>
          </cell>
          <cell r="AB474">
            <v>0.35</v>
          </cell>
          <cell r="AC474">
            <v>0</v>
          </cell>
          <cell r="AD474">
            <v>0</v>
          </cell>
          <cell r="AE474" t="str">
            <v>SUPPORT</v>
          </cell>
          <cell r="AF474" t="str">
            <v>BDS DIRECT SUPPORT</v>
          </cell>
          <cell r="AG474" t="str">
            <v>INITIAL SALE</v>
          </cell>
          <cell r="AH474" t="str">
            <v>HW SUPPORT</v>
          </cell>
          <cell r="AI474" t="str">
            <v>132-12</v>
          </cell>
          <cell r="AJ474" t="str">
            <v>N/A</v>
          </cell>
          <cell r="AK474" t="str">
            <v>None</v>
          </cell>
          <cell r="AL474">
            <v>40</v>
          </cell>
          <cell r="AM474">
            <v>0</v>
          </cell>
        </row>
        <row r="475">
          <cell r="F475" t="str">
            <v>6940-36Q-SVL-SECUPLIFT-3</v>
          </cell>
          <cell r="G475" t="str">
            <v>SECURE UPLIFT SUPPORT FOR LAN PRODUCTS,  VDX 6940 36Q &amp; 24Q</v>
          </cell>
          <cell r="H475">
            <v>0</v>
          </cell>
          <cell r="I475">
            <v>413</v>
          </cell>
          <cell r="J475">
            <v>413</v>
          </cell>
          <cell r="K475" t="str">
            <v>N</v>
          </cell>
          <cell r="L475">
            <v>0</v>
          </cell>
          <cell r="M475">
            <v>0</v>
          </cell>
          <cell r="N475">
            <v>0</v>
          </cell>
          <cell r="O475">
            <v>0</v>
          </cell>
          <cell r="P475">
            <v>0</v>
          </cell>
          <cell r="Q475">
            <v>0</v>
          </cell>
          <cell r="R475">
            <v>0</v>
          </cell>
          <cell r="S475">
            <v>268</v>
          </cell>
          <cell r="T475">
            <v>289</v>
          </cell>
          <cell r="U475">
            <v>289</v>
          </cell>
          <cell r="V475">
            <v>268</v>
          </cell>
          <cell r="W475">
            <v>0</v>
          </cell>
          <cell r="X475" t="str">
            <v>A3</v>
          </cell>
          <cell r="Y475">
            <v>0.35</v>
          </cell>
          <cell r="Z475">
            <v>0.3</v>
          </cell>
          <cell r="AA475">
            <v>0.3</v>
          </cell>
          <cell r="AB475">
            <v>0.35</v>
          </cell>
          <cell r="AC475">
            <v>0</v>
          </cell>
          <cell r="AD475">
            <v>0</v>
          </cell>
          <cell r="AE475" t="str">
            <v>SUPPORT</v>
          </cell>
          <cell r="AF475" t="str">
            <v>BDS DIRECT SUPPORT</v>
          </cell>
          <cell r="AG475" t="str">
            <v>INITIAL SALE</v>
          </cell>
          <cell r="AH475" t="str">
            <v>HW SUPPORT</v>
          </cell>
          <cell r="AI475" t="str">
            <v>132-12</v>
          </cell>
          <cell r="AJ475" t="str">
            <v>N/A</v>
          </cell>
          <cell r="AK475" t="str">
            <v>None</v>
          </cell>
          <cell r="AL475">
            <v>40</v>
          </cell>
          <cell r="AM475">
            <v>0</v>
          </cell>
        </row>
        <row r="476">
          <cell r="F476" t="str">
            <v>6940-36Q-SVL-SECUPLIFT-4</v>
          </cell>
          <cell r="G476" t="str">
            <v>SECURE UPLIFT SUPPORT FOR LAN PRODUCTS,  VDX 6940 36Q &amp; 24Q</v>
          </cell>
          <cell r="H476">
            <v>0</v>
          </cell>
          <cell r="I476">
            <v>550</v>
          </cell>
          <cell r="J476">
            <v>550</v>
          </cell>
          <cell r="K476" t="str">
            <v>N</v>
          </cell>
          <cell r="L476">
            <v>0</v>
          </cell>
          <cell r="M476">
            <v>0</v>
          </cell>
          <cell r="N476">
            <v>0</v>
          </cell>
          <cell r="O476">
            <v>0</v>
          </cell>
          <cell r="P476">
            <v>0</v>
          </cell>
          <cell r="Q476">
            <v>0</v>
          </cell>
          <cell r="R476">
            <v>0</v>
          </cell>
          <cell r="S476">
            <v>358</v>
          </cell>
          <cell r="T476">
            <v>385</v>
          </cell>
          <cell r="U476">
            <v>385</v>
          </cell>
          <cell r="V476">
            <v>358</v>
          </cell>
          <cell r="W476">
            <v>0</v>
          </cell>
          <cell r="X476" t="str">
            <v>A3</v>
          </cell>
          <cell r="Y476">
            <v>0.35</v>
          </cell>
          <cell r="Z476">
            <v>0.3</v>
          </cell>
          <cell r="AA476">
            <v>0.3</v>
          </cell>
          <cell r="AB476">
            <v>0.35</v>
          </cell>
          <cell r="AC476">
            <v>0</v>
          </cell>
          <cell r="AD476">
            <v>0</v>
          </cell>
          <cell r="AE476" t="str">
            <v>SUPPORT</v>
          </cell>
          <cell r="AF476" t="str">
            <v>BDS DIRECT SUPPORT</v>
          </cell>
          <cell r="AG476" t="str">
            <v>INITIAL SALE</v>
          </cell>
          <cell r="AH476" t="str">
            <v>HW SUPPORT</v>
          </cell>
          <cell r="AI476" t="str">
            <v>132-12</v>
          </cell>
          <cell r="AJ476" t="str">
            <v>N/A</v>
          </cell>
          <cell r="AK476" t="str">
            <v>None</v>
          </cell>
          <cell r="AL476">
            <v>40</v>
          </cell>
          <cell r="AM476">
            <v>0</v>
          </cell>
        </row>
        <row r="477">
          <cell r="F477" t="str">
            <v>6940-36Q-SVL-SECUPLIFT-5</v>
          </cell>
          <cell r="G477" t="str">
            <v>SECURE UPLIFT SUPPORT FOR LAN PRODUCTS,  VDX 6940 36Q &amp; 24Q</v>
          </cell>
          <cell r="H477">
            <v>0</v>
          </cell>
          <cell r="I477">
            <v>688</v>
          </cell>
          <cell r="J477">
            <v>688</v>
          </cell>
          <cell r="K477" t="str">
            <v>N</v>
          </cell>
          <cell r="L477">
            <v>0</v>
          </cell>
          <cell r="M477">
            <v>0</v>
          </cell>
          <cell r="N477">
            <v>0</v>
          </cell>
          <cell r="O477">
            <v>0</v>
          </cell>
          <cell r="P477">
            <v>0</v>
          </cell>
          <cell r="Q477">
            <v>0</v>
          </cell>
          <cell r="R477">
            <v>0</v>
          </cell>
          <cell r="S477">
            <v>447</v>
          </cell>
          <cell r="T477">
            <v>481</v>
          </cell>
          <cell r="U477">
            <v>481</v>
          </cell>
          <cell r="V477">
            <v>447</v>
          </cell>
          <cell r="W477">
            <v>0</v>
          </cell>
          <cell r="X477" t="str">
            <v>A3</v>
          </cell>
          <cell r="Y477">
            <v>0.35</v>
          </cell>
          <cell r="Z477">
            <v>0.3</v>
          </cell>
          <cell r="AA477">
            <v>0.3</v>
          </cell>
          <cell r="AB477">
            <v>0.35</v>
          </cell>
          <cell r="AC477">
            <v>0</v>
          </cell>
          <cell r="AD477">
            <v>0</v>
          </cell>
          <cell r="AE477" t="str">
            <v>SUPPORT</v>
          </cell>
          <cell r="AF477" t="str">
            <v>BDS DIRECT SUPPORT</v>
          </cell>
          <cell r="AG477" t="str">
            <v>INITIAL SALE</v>
          </cell>
          <cell r="AH477" t="str">
            <v>HW SUPPORT</v>
          </cell>
          <cell r="AI477" t="str">
            <v>132-12</v>
          </cell>
          <cell r="AJ477" t="str">
            <v>N/A</v>
          </cell>
          <cell r="AK477" t="str">
            <v>None</v>
          </cell>
          <cell r="AL477">
            <v>40</v>
          </cell>
          <cell r="AM477">
            <v>0</v>
          </cell>
        </row>
        <row r="478">
          <cell r="F478" t="str">
            <v>6940F-SVL-SW-1</v>
          </cell>
          <cell r="G478" t="str">
            <v>ESSENTIAL APP SUPPORT 24X7, FCOE License for VDX 6940</v>
          </cell>
          <cell r="H478">
            <v>0</v>
          </cell>
          <cell r="I478">
            <v>2195</v>
          </cell>
          <cell r="J478">
            <v>2195</v>
          </cell>
          <cell r="K478" t="str">
            <v>N</v>
          </cell>
          <cell r="L478">
            <v>0</v>
          </cell>
          <cell r="M478">
            <v>0</v>
          </cell>
          <cell r="N478">
            <v>0</v>
          </cell>
          <cell r="O478">
            <v>0</v>
          </cell>
          <cell r="P478">
            <v>0</v>
          </cell>
          <cell r="Q478">
            <v>0</v>
          </cell>
          <cell r="R478">
            <v>0</v>
          </cell>
          <cell r="S478">
            <v>1427</v>
          </cell>
          <cell r="T478">
            <v>1537</v>
          </cell>
          <cell r="U478">
            <v>1537</v>
          </cell>
          <cell r="V478">
            <v>1427</v>
          </cell>
          <cell r="W478">
            <v>0</v>
          </cell>
          <cell r="X478" t="str">
            <v>A3</v>
          </cell>
          <cell r="Y478">
            <v>0.35</v>
          </cell>
          <cell r="Z478">
            <v>0.3</v>
          </cell>
          <cell r="AA478">
            <v>0.3</v>
          </cell>
          <cell r="AB478">
            <v>0.35</v>
          </cell>
          <cell r="AC478">
            <v>0</v>
          </cell>
          <cell r="AD478">
            <v>0</v>
          </cell>
          <cell r="AE478" t="str">
            <v>SUPPORT</v>
          </cell>
          <cell r="AF478" t="str">
            <v>BDS DIRECT SUPPORT</v>
          </cell>
          <cell r="AG478" t="str">
            <v>INITIAL SALE</v>
          </cell>
          <cell r="AH478" t="str">
            <v>SW SUPPORT</v>
          </cell>
          <cell r="AI478" t="str">
            <v>132-34</v>
          </cell>
          <cell r="AJ478" t="str">
            <v>N/A</v>
          </cell>
          <cell r="AK478" t="str">
            <v>None</v>
          </cell>
          <cell r="AL478">
            <v>40</v>
          </cell>
          <cell r="AM478">
            <v>0</v>
          </cell>
        </row>
        <row r="479">
          <cell r="F479" t="str">
            <v>6940F-SVL-SW-2</v>
          </cell>
          <cell r="G479" t="str">
            <v>ESSENTIAL APP SUPPORT 24X7, FCOE License for VDX 6940</v>
          </cell>
          <cell r="H479">
            <v>0</v>
          </cell>
          <cell r="I479">
            <v>4171</v>
          </cell>
          <cell r="J479">
            <v>4171</v>
          </cell>
          <cell r="K479" t="str">
            <v>N</v>
          </cell>
          <cell r="L479">
            <v>0</v>
          </cell>
          <cell r="M479">
            <v>0</v>
          </cell>
          <cell r="N479">
            <v>0</v>
          </cell>
          <cell r="O479">
            <v>0</v>
          </cell>
          <cell r="P479">
            <v>0</v>
          </cell>
          <cell r="Q479">
            <v>0</v>
          </cell>
          <cell r="R479">
            <v>0</v>
          </cell>
          <cell r="S479">
            <v>2711</v>
          </cell>
          <cell r="T479">
            <v>2919</v>
          </cell>
          <cell r="U479">
            <v>2919</v>
          </cell>
          <cell r="V479">
            <v>2711</v>
          </cell>
          <cell r="W479">
            <v>0</v>
          </cell>
          <cell r="X479" t="str">
            <v>A3</v>
          </cell>
          <cell r="Y479">
            <v>0.35</v>
          </cell>
          <cell r="Z479">
            <v>0.3</v>
          </cell>
          <cell r="AA479">
            <v>0.3</v>
          </cell>
          <cell r="AB479">
            <v>0.35</v>
          </cell>
          <cell r="AC479">
            <v>0</v>
          </cell>
          <cell r="AD479">
            <v>0</v>
          </cell>
          <cell r="AE479" t="str">
            <v>SUPPORT</v>
          </cell>
          <cell r="AF479" t="str">
            <v>BDS DIRECT SUPPORT</v>
          </cell>
          <cell r="AG479" t="str">
            <v>INITIAL SALE</v>
          </cell>
          <cell r="AH479" t="str">
            <v>SW SUPPORT</v>
          </cell>
          <cell r="AI479" t="str">
            <v>132-34</v>
          </cell>
          <cell r="AJ479" t="str">
            <v>N/A</v>
          </cell>
          <cell r="AK479" t="str">
            <v>None</v>
          </cell>
          <cell r="AL479">
            <v>40</v>
          </cell>
          <cell r="AM479">
            <v>0</v>
          </cell>
        </row>
        <row r="480">
          <cell r="F480" t="str">
            <v>6940F-SVL-SW-3</v>
          </cell>
          <cell r="G480" t="str">
            <v>ESSENTIAL APP SUPPORT 24X7, FCOE License for VDX 6940</v>
          </cell>
          <cell r="H480">
            <v>0</v>
          </cell>
          <cell r="I480">
            <v>6036</v>
          </cell>
          <cell r="J480">
            <v>6036</v>
          </cell>
          <cell r="K480" t="str">
            <v>N</v>
          </cell>
          <cell r="L480">
            <v>0</v>
          </cell>
          <cell r="M480">
            <v>0</v>
          </cell>
          <cell r="N480">
            <v>0</v>
          </cell>
          <cell r="O480">
            <v>0</v>
          </cell>
          <cell r="P480">
            <v>0</v>
          </cell>
          <cell r="Q480">
            <v>0</v>
          </cell>
          <cell r="R480">
            <v>0</v>
          </cell>
          <cell r="S480">
            <v>3924</v>
          </cell>
          <cell r="T480">
            <v>4225</v>
          </cell>
          <cell r="U480">
            <v>4225</v>
          </cell>
          <cell r="V480">
            <v>3924</v>
          </cell>
          <cell r="W480">
            <v>0</v>
          </cell>
          <cell r="X480" t="str">
            <v>A3</v>
          </cell>
          <cell r="Y480">
            <v>0.35</v>
          </cell>
          <cell r="Z480">
            <v>0.3</v>
          </cell>
          <cell r="AA480">
            <v>0.3</v>
          </cell>
          <cell r="AB480">
            <v>0.35</v>
          </cell>
          <cell r="AC480">
            <v>0</v>
          </cell>
          <cell r="AD480">
            <v>0</v>
          </cell>
          <cell r="AE480" t="str">
            <v>SUPPORT</v>
          </cell>
          <cell r="AF480" t="str">
            <v>BDS DIRECT SUPPORT</v>
          </cell>
          <cell r="AG480" t="str">
            <v>INITIAL SALE</v>
          </cell>
          <cell r="AH480" t="str">
            <v>SW SUPPORT</v>
          </cell>
          <cell r="AI480" t="str">
            <v>132-34</v>
          </cell>
          <cell r="AJ480" t="str">
            <v>N/A</v>
          </cell>
          <cell r="AK480" t="str">
            <v>None</v>
          </cell>
          <cell r="AL480">
            <v>40</v>
          </cell>
          <cell r="AM480">
            <v>0</v>
          </cell>
        </row>
        <row r="481">
          <cell r="F481" t="str">
            <v>6940F-SVL-SW-4</v>
          </cell>
          <cell r="G481" t="str">
            <v>ESSENTIAL APP SUPPORT 24X7, FCOE License for VDX 6940</v>
          </cell>
          <cell r="H481">
            <v>0</v>
          </cell>
          <cell r="I481">
            <v>8048</v>
          </cell>
          <cell r="J481">
            <v>8048</v>
          </cell>
          <cell r="K481" t="str">
            <v>N</v>
          </cell>
          <cell r="L481">
            <v>0</v>
          </cell>
          <cell r="M481">
            <v>0</v>
          </cell>
          <cell r="N481">
            <v>0</v>
          </cell>
          <cell r="O481">
            <v>0</v>
          </cell>
          <cell r="P481">
            <v>0</v>
          </cell>
          <cell r="Q481">
            <v>0</v>
          </cell>
          <cell r="R481">
            <v>0</v>
          </cell>
          <cell r="S481">
            <v>5231</v>
          </cell>
          <cell r="T481">
            <v>5634</v>
          </cell>
          <cell r="U481">
            <v>5634</v>
          </cell>
          <cell r="V481">
            <v>5231</v>
          </cell>
          <cell r="W481">
            <v>0</v>
          </cell>
          <cell r="X481" t="str">
            <v>A3</v>
          </cell>
          <cell r="Y481">
            <v>0.35</v>
          </cell>
          <cell r="Z481">
            <v>0.3</v>
          </cell>
          <cell r="AA481">
            <v>0.3</v>
          </cell>
          <cell r="AB481">
            <v>0.35</v>
          </cell>
          <cell r="AC481">
            <v>0</v>
          </cell>
          <cell r="AD481">
            <v>0</v>
          </cell>
          <cell r="AE481" t="str">
            <v>SUPPORT</v>
          </cell>
          <cell r="AF481" t="str">
            <v>BDS DIRECT SUPPORT</v>
          </cell>
          <cell r="AG481" t="str">
            <v>INITIAL SALE</v>
          </cell>
          <cell r="AH481" t="str">
            <v>SW SUPPORT</v>
          </cell>
          <cell r="AI481" t="str">
            <v>132-34</v>
          </cell>
          <cell r="AJ481" t="str">
            <v>N/A</v>
          </cell>
          <cell r="AK481" t="str">
            <v>None</v>
          </cell>
          <cell r="AL481">
            <v>40</v>
          </cell>
          <cell r="AM481">
            <v>0</v>
          </cell>
        </row>
        <row r="482">
          <cell r="F482" t="str">
            <v>6940F-SVL-SW-5</v>
          </cell>
          <cell r="G482" t="str">
            <v>ESSENTIAL APP SUPPORT 24X7, FCOE License for VDX 6940</v>
          </cell>
          <cell r="H482">
            <v>0</v>
          </cell>
          <cell r="I482">
            <v>10060</v>
          </cell>
          <cell r="J482">
            <v>10060</v>
          </cell>
          <cell r="K482" t="str">
            <v>N</v>
          </cell>
          <cell r="L482">
            <v>0</v>
          </cell>
          <cell r="M482">
            <v>0</v>
          </cell>
          <cell r="N482">
            <v>0</v>
          </cell>
          <cell r="O482">
            <v>0</v>
          </cell>
          <cell r="P482">
            <v>0</v>
          </cell>
          <cell r="Q482">
            <v>0</v>
          </cell>
          <cell r="R482">
            <v>0</v>
          </cell>
          <cell r="S482">
            <v>6539</v>
          </cell>
          <cell r="T482">
            <v>7042</v>
          </cell>
          <cell r="U482">
            <v>7042</v>
          </cell>
          <cell r="V482">
            <v>6539</v>
          </cell>
          <cell r="W482">
            <v>0</v>
          </cell>
          <cell r="X482" t="str">
            <v>A3</v>
          </cell>
          <cell r="Y482">
            <v>0.35</v>
          </cell>
          <cell r="Z482">
            <v>0.3</v>
          </cell>
          <cell r="AA482">
            <v>0.3</v>
          </cell>
          <cell r="AB482">
            <v>0.35</v>
          </cell>
          <cell r="AC482">
            <v>0</v>
          </cell>
          <cell r="AD482">
            <v>0</v>
          </cell>
          <cell r="AE482" t="str">
            <v>SUPPORT</v>
          </cell>
          <cell r="AF482" t="str">
            <v>BDS DIRECT SUPPORT</v>
          </cell>
          <cell r="AG482" t="str">
            <v>INITIAL SALE</v>
          </cell>
          <cell r="AH482" t="str">
            <v>SW SUPPORT</v>
          </cell>
          <cell r="AI482" t="str">
            <v>132-34</v>
          </cell>
          <cell r="AJ482" t="str">
            <v>N/A</v>
          </cell>
          <cell r="AK482" t="str">
            <v>None</v>
          </cell>
          <cell r="AL482">
            <v>40</v>
          </cell>
          <cell r="AM482">
            <v>0</v>
          </cell>
        </row>
        <row r="483">
          <cell r="F483" t="str">
            <v>BR-VDX8770-4-BND-AC</v>
          </cell>
          <cell r="G483" t="str">
            <v>VDX8770 4 I/O Slot chassis with 3 Switch Fabric Modules, 1 Management Module, 2 exhaust Fan and 2 3000W AC Power supply unit. Additional Management modules to be ordered separately. Power cord ordered separately</v>
          </cell>
          <cell r="H483" t="str">
            <v>VDX8770 4 I/O Slot chassis with 3 Switch Fabric Modules, 1 Management Module, 2 exhaust Fan and 2 3000W AC Power supply unit. Additional Management modules to be ordered separately. Power cord ordered separately</v>
          </cell>
          <cell r="I483">
            <v>65000</v>
          </cell>
          <cell r="J483">
            <v>65000</v>
          </cell>
          <cell r="K483" t="str">
            <v>A</v>
          </cell>
          <cell r="L483">
            <v>0</v>
          </cell>
          <cell r="M483">
            <v>0</v>
          </cell>
          <cell r="N483">
            <v>0</v>
          </cell>
          <cell r="O483">
            <v>0</v>
          </cell>
          <cell r="P483">
            <v>0</v>
          </cell>
          <cell r="Q483">
            <v>0</v>
          </cell>
          <cell r="R483">
            <v>0</v>
          </cell>
          <cell r="S483">
            <v>37700</v>
          </cell>
          <cell r="T483">
            <v>39000</v>
          </cell>
          <cell r="U483">
            <v>33800</v>
          </cell>
          <cell r="V483">
            <v>32500</v>
          </cell>
          <cell r="W483">
            <v>0</v>
          </cell>
          <cell r="X483" t="str">
            <v>A1</v>
          </cell>
          <cell r="Y483">
            <v>0.42</v>
          </cell>
          <cell r="Z483">
            <v>0.4</v>
          </cell>
          <cell r="AA483">
            <v>0.48</v>
          </cell>
          <cell r="AB483">
            <v>0.5</v>
          </cell>
          <cell r="AC483">
            <v>0</v>
          </cell>
          <cell r="AD483">
            <v>0</v>
          </cell>
          <cell r="AE483" t="str">
            <v>HARDWARE</v>
          </cell>
          <cell r="AF483" t="str">
            <v>L2-3 MODULAR</v>
          </cell>
          <cell r="AG483" t="str">
            <v>VDX8770</v>
          </cell>
          <cell r="AH483" t="str">
            <v>HARDWARE</v>
          </cell>
          <cell r="AI483" t="str">
            <v>132-8</v>
          </cell>
          <cell r="AJ483" t="str">
            <v>US</v>
          </cell>
          <cell r="AK483" t="str">
            <v>13 mos</v>
          </cell>
          <cell r="AL483">
            <v>56</v>
          </cell>
          <cell r="AM483" t="str">
            <v>5A002.A.1</v>
          </cell>
        </row>
        <row r="484">
          <cell r="F484" t="str">
            <v>BR-VDX8770-4-BND-DC</v>
          </cell>
          <cell r="G484" t="str">
            <v>VDX8770 4 I/O Slot chassis with 3 Switch Fabric Modules, 1 Management Module, 2 exhaust Fan and 2 3000W DC Power supply unit. Additional Management modules to be ordered separately. Power cord ordered separately</v>
          </cell>
          <cell r="H484" t="str">
            <v>VDX8770 4 I/O Slot chassis with 3 Switch Fabric Modules, 1 Management Module, 2 exhaust Fan and 2 3000W DC Power supply unit. Additional Management modules to be ordered separately. Power cord ordered separately</v>
          </cell>
          <cell r="I484">
            <v>70000</v>
          </cell>
          <cell r="J484">
            <v>70000</v>
          </cell>
          <cell r="K484" t="str">
            <v>A</v>
          </cell>
          <cell r="L484">
            <v>0</v>
          </cell>
          <cell r="M484">
            <v>0</v>
          </cell>
          <cell r="N484">
            <v>0</v>
          </cell>
          <cell r="O484">
            <v>0</v>
          </cell>
          <cell r="P484">
            <v>0</v>
          </cell>
          <cell r="Q484">
            <v>0</v>
          </cell>
          <cell r="R484">
            <v>0</v>
          </cell>
          <cell r="S484">
            <v>40600</v>
          </cell>
          <cell r="T484">
            <v>42000</v>
          </cell>
          <cell r="U484">
            <v>36400</v>
          </cell>
          <cell r="V484">
            <v>35000</v>
          </cell>
          <cell r="W484">
            <v>0</v>
          </cell>
          <cell r="X484" t="str">
            <v>A1</v>
          </cell>
          <cell r="Y484">
            <v>0.42</v>
          </cell>
          <cell r="Z484">
            <v>0.4</v>
          </cell>
          <cell r="AA484">
            <v>0.48</v>
          </cell>
          <cell r="AB484">
            <v>0.5</v>
          </cell>
          <cell r="AC484">
            <v>0</v>
          </cell>
          <cell r="AD484">
            <v>0</v>
          </cell>
          <cell r="AE484" t="str">
            <v>HARDWARE</v>
          </cell>
          <cell r="AF484" t="str">
            <v>L2-3 MODULAR</v>
          </cell>
          <cell r="AG484" t="str">
            <v>VDX8770</v>
          </cell>
          <cell r="AH484" t="str">
            <v>HARDWARE</v>
          </cell>
          <cell r="AI484" t="str">
            <v>132-8</v>
          </cell>
          <cell r="AJ484" t="str">
            <v>US</v>
          </cell>
          <cell r="AK484" t="str">
            <v>13 mos</v>
          </cell>
          <cell r="AL484">
            <v>56</v>
          </cell>
          <cell r="AM484" t="str">
            <v>5A002.A.1</v>
          </cell>
        </row>
        <row r="485">
          <cell r="F485" t="str">
            <v>BR-VDX8770-8-BND-AC</v>
          </cell>
          <cell r="G485" t="str">
            <v>VDX8770 8 I/O Slot chassis with 6 Switch Fabric Modules, 1 Management Module, 4 exhaust Fan and 3 3000W AC Power supply unit. Additional Management modules to be ordered separately. Power cord ordered separately</v>
          </cell>
          <cell r="H485" t="str">
            <v>VDX8770 8 I/O Slot chassis with 6 Switch Fabric Modules, 1 Management Module, 4 exhaust Fan and 3 3000W AC Power supply unit. Additional Management modules to be ordered separately. Power cord ordered separately</v>
          </cell>
          <cell r="I485">
            <v>85000</v>
          </cell>
          <cell r="J485">
            <v>85000</v>
          </cell>
          <cell r="K485" t="str">
            <v>A</v>
          </cell>
          <cell r="L485">
            <v>0</v>
          </cell>
          <cell r="M485">
            <v>0</v>
          </cell>
          <cell r="N485">
            <v>0</v>
          </cell>
          <cell r="O485">
            <v>0</v>
          </cell>
          <cell r="P485">
            <v>0</v>
          </cell>
          <cell r="Q485">
            <v>0</v>
          </cell>
          <cell r="R485">
            <v>0</v>
          </cell>
          <cell r="S485">
            <v>49300</v>
          </cell>
          <cell r="T485">
            <v>51000</v>
          </cell>
          <cell r="U485">
            <v>44200</v>
          </cell>
          <cell r="V485">
            <v>42500</v>
          </cell>
          <cell r="W485">
            <v>0</v>
          </cell>
          <cell r="X485" t="str">
            <v>A1</v>
          </cell>
          <cell r="Y485">
            <v>0.42</v>
          </cell>
          <cell r="Z485">
            <v>0.4</v>
          </cell>
          <cell r="AA485">
            <v>0.48</v>
          </cell>
          <cell r="AB485">
            <v>0.5</v>
          </cell>
          <cell r="AC485">
            <v>0</v>
          </cell>
          <cell r="AD485">
            <v>0</v>
          </cell>
          <cell r="AE485" t="str">
            <v>HARDWARE</v>
          </cell>
          <cell r="AF485" t="str">
            <v>L2-3 MODULAR</v>
          </cell>
          <cell r="AG485" t="str">
            <v>VDX8770</v>
          </cell>
          <cell r="AH485" t="str">
            <v>HARDWARE</v>
          </cell>
          <cell r="AI485" t="str">
            <v>132-8</v>
          </cell>
          <cell r="AJ485" t="str">
            <v>US</v>
          </cell>
          <cell r="AK485" t="str">
            <v>13 mos</v>
          </cell>
          <cell r="AL485">
            <v>56</v>
          </cell>
          <cell r="AM485" t="str">
            <v>5A002.A.1</v>
          </cell>
        </row>
        <row r="486">
          <cell r="F486" t="str">
            <v>BR-VDX8770-8-BND-DC</v>
          </cell>
          <cell r="G486" t="str">
            <v>VDX8770 8 I/O Slot chassis with 6 Switch Fabric Modules, 1 Management Module, 4 exhaust Fan and 3 3000W DC Power supply unit. Additional Management modules to be ordered separately. Power cord ordered separately</v>
          </cell>
          <cell r="H486" t="str">
            <v>VDX8770 8 I/O Slot chassis with 6 Switch Fabric Modules, 1 Management Module, 4 exhaust Fan and 3 3000W DC Power supply unit. Additional Management modules to be ordered separately. Power cord ordered separately</v>
          </cell>
          <cell r="I486">
            <v>90000</v>
          </cell>
          <cell r="J486">
            <v>90000</v>
          </cell>
          <cell r="K486" t="str">
            <v>A</v>
          </cell>
          <cell r="L486">
            <v>0</v>
          </cell>
          <cell r="M486">
            <v>0</v>
          </cell>
          <cell r="N486">
            <v>0</v>
          </cell>
          <cell r="O486">
            <v>0</v>
          </cell>
          <cell r="P486">
            <v>0</v>
          </cell>
          <cell r="Q486">
            <v>0</v>
          </cell>
          <cell r="R486">
            <v>0</v>
          </cell>
          <cell r="S486">
            <v>52200</v>
          </cell>
          <cell r="T486">
            <v>54000</v>
          </cell>
          <cell r="U486">
            <v>46800</v>
          </cell>
          <cell r="V486">
            <v>45000</v>
          </cell>
          <cell r="W486">
            <v>0</v>
          </cell>
          <cell r="X486" t="str">
            <v>A1</v>
          </cell>
          <cell r="Y486">
            <v>0.42</v>
          </cell>
          <cell r="Z486">
            <v>0.4</v>
          </cell>
          <cell r="AA486">
            <v>0.48</v>
          </cell>
          <cell r="AB486">
            <v>0.5</v>
          </cell>
          <cell r="AC486">
            <v>0</v>
          </cell>
          <cell r="AD486">
            <v>0</v>
          </cell>
          <cell r="AE486" t="str">
            <v>HARDWARE</v>
          </cell>
          <cell r="AF486" t="str">
            <v>L2-3 MODULAR</v>
          </cell>
          <cell r="AG486" t="str">
            <v>VDX8770</v>
          </cell>
          <cell r="AH486" t="str">
            <v>HARDWARE</v>
          </cell>
          <cell r="AI486" t="str">
            <v>132-8</v>
          </cell>
          <cell r="AJ486" t="str">
            <v>US</v>
          </cell>
          <cell r="AK486" t="str">
            <v>13 mos</v>
          </cell>
          <cell r="AL486">
            <v>56</v>
          </cell>
          <cell r="AM486" t="str">
            <v>5A002.A.1</v>
          </cell>
        </row>
        <row r="487">
          <cell r="F487" t="str">
            <v>10Ge-SFPP-AOC-0701</v>
          </cell>
          <cell r="G487" t="str">
            <v>10GE SFP+ Direct Attached Active Optical Cable, 7m, 1-pack</v>
          </cell>
          <cell r="H487" t="str">
            <v>10GE SFP+ Direct Attached Active Optical Cable, 7m, 1-pack</v>
          </cell>
          <cell r="I487">
            <v>360</v>
          </cell>
          <cell r="J487">
            <v>360</v>
          </cell>
          <cell r="K487" t="str">
            <v>A</v>
          </cell>
          <cell r="L487">
            <v>0</v>
          </cell>
          <cell r="M487">
            <v>0</v>
          </cell>
          <cell r="N487">
            <v>0</v>
          </cell>
          <cell r="O487">
            <v>0</v>
          </cell>
          <cell r="P487">
            <v>0</v>
          </cell>
          <cell r="Q487">
            <v>0</v>
          </cell>
          <cell r="R487">
            <v>0</v>
          </cell>
          <cell r="S487">
            <v>209</v>
          </cell>
          <cell r="T487">
            <v>216</v>
          </cell>
          <cell r="U487">
            <v>187</v>
          </cell>
          <cell r="V487">
            <v>180</v>
          </cell>
          <cell r="W487">
            <v>0</v>
          </cell>
          <cell r="X487" t="str">
            <v>A1</v>
          </cell>
          <cell r="Y487">
            <v>0.42</v>
          </cell>
          <cell r="Z487">
            <v>0.4</v>
          </cell>
          <cell r="AA487">
            <v>0.48</v>
          </cell>
          <cell r="AB487">
            <v>0.5</v>
          </cell>
          <cell r="AC487">
            <v>0</v>
          </cell>
          <cell r="AD487">
            <v>0</v>
          </cell>
          <cell r="AE487" t="str">
            <v>HARDWARE</v>
          </cell>
          <cell r="AF487" t="str">
            <v>OPTICS</v>
          </cell>
          <cell r="AG487" t="str">
            <v>10G OPTICS</v>
          </cell>
          <cell r="AH487" t="str">
            <v>HARDWARE</v>
          </cell>
          <cell r="AI487" t="str">
            <v>132-8</v>
          </cell>
          <cell r="AJ487" t="str">
            <v>non-TAA</v>
          </cell>
          <cell r="AK487" t="str">
            <v>13 mos</v>
          </cell>
          <cell r="AL487">
            <v>80</v>
          </cell>
          <cell r="AM487" t="str">
            <v>5A991</v>
          </cell>
        </row>
        <row r="488">
          <cell r="F488" t="str">
            <v>10Ge-SFPP-AOC-1001</v>
          </cell>
          <cell r="G488" t="str">
            <v>10GE SFP+ Direct Attached Active Optical Cable, 10m, 1-pack</v>
          </cell>
          <cell r="H488" t="str">
            <v>10GE SFP+ Direct Attached Active Optical Cable, 10m, 1-pack</v>
          </cell>
          <cell r="I488">
            <v>410</v>
          </cell>
          <cell r="J488">
            <v>410</v>
          </cell>
          <cell r="K488" t="str">
            <v>A</v>
          </cell>
          <cell r="L488">
            <v>0</v>
          </cell>
          <cell r="M488">
            <v>0</v>
          </cell>
          <cell r="N488">
            <v>0</v>
          </cell>
          <cell r="O488">
            <v>0</v>
          </cell>
          <cell r="P488">
            <v>0</v>
          </cell>
          <cell r="Q488">
            <v>0</v>
          </cell>
          <cell r="R488">
            <v>0</v>
          </cell>
          <cell r="S488">
            <v>238</v>
          </cell>
          <cell r="T488">
            <v>246</v>
          </cell>
          <cell r="U488">
            <v>213</v>
          </cell>
          <cell r="V488">
            <v>205</v>
          </cell>
          <cell r="W488">
            <v>0</v>
          </cell>
          <cell r="X488" t="str">
            <v>A1</v>
          </cell>
          <cell r="Y488">
            <v>0.42</v>
          </cell>
          <cell r="Z488">
            <v>0.4</v>
          </cell>
          <cell r="AA488">
            <v>0.48</v>
          </cell>
          <cell r="AB488">
            <v>0.5</v>
          </cell>
          <cell r="AC488">
            <v>0</v>
          </cell>
          <cell r="AD488">
            <v>0</v>
          </cell>
          <cell r="AE488" t="str">
            <v>HARDWARE</v>
          </cell>
          <cell r="AF488" t="str">
            <v>OPTICS</v>
          </cell>
          <cell r="AG488" t="str">
            <v>10G OPTICS</v>
          </cell>
          <cell r="AH488" t="str">
            <v>HARDWARE</v>
          </cell>
          <cell r="AI488" t="str">
            <v>132-8</v>
          </cell>
          <cell r="AJ488" t="str">
            <v>non-TAA</v>
          </cell>
          <cell r="AK488" t="str">
            <v>13 mos</v>
          </cell>
          <cell r="AL488">
            <v>80</v>
          </cell>
          <cell r="AM488" t="str">
            <v>5A991</v>
          </cell>
        </row>
        <row r="489">
          <cell r="F489" t="str">
            <v>BR-VDX8770-12X40G-QSFP-1</v>
          </cell>
          <cell r="G489" t="str">
            <v>12 x 40GE, QSFP, Blades, No Optics</v>
          </cell>
          <cell r="H489" t="str">
            <v>12 x 40GE, QSFP, Blades, No Optics</v>
          </cell>
          <cell r="I489">
            <v>60000</v>
          </cell>
          <cell r="J489">
            <v>40000</v>
          </cell>
          <cell r="K489" t="str">
            <v>A</v>
          </cell>
          <cell r="L489">
            <v>0</v>
          </cell>
          <cell r="M489">
            <v>0</v>
          </cell>
          <cell r="N489">
            <v>0</v>
          </cell>
          <cell r="O489">
            <v>0</v>
          </cell>
          <cell r="P489">
            <v>0</v>
          </cell>
          <cell r="Q489">
            <v>0</v>
          </cell>
          <cell r="R489">
            <v>0</v>
          </cell>
          <cell r="S489">
            <v>23200</v>
          </cell>
          <cell r="T489">
            <v>24000</v>
          </cell>
          <cell r="U489">
            <v>20800</v>
          </cell>
          <cell r="V489">
            <v>20000</v>
          </cell>
          <cell r="W489">
            <v>0</v>
          </cell>
          <cell r="X489" t="str">
            <v>A1</v>
          </cell>
          <cell r="Y489">
            <v>0.42</v>
          </cell>
          <cell r="Z489">
            <v>0.4</v>
          </cell>
          <cell r="AA489">
            <v>0.48</v>
          </cell>
          <cell r="AB489">
            <v>0.5</v>
          </cell>
          <cell r="AC489">
            <v>0</v>
          </cell>
          <cell r="AD489">
            <v>0</v>
          </cell>
          <cell r="AE489" t="str">
            <v>HARDWARE</v>
          </cell>
          <cell r="AF489" t="str">
            <v>L2-3 MODULAR</v>
          </cell>
          <cell r="AG489" t="str">
            <v>VDX8770</v>
          </cell>
          <cell r="AH489" t="str">
            <v>HARDWARE</v>
          </cell>
          <cell r="AI489" t="str">
            <v>132-8</v>
          </cell>
          <cell r="AJ489" t="str">
            <v>US</v>
          </cell>
          <cell r="AK489" t="str">
            <v>13 mos</v>
          </cell>
          <cell r="AL489">
            <v>56</v>
          </cell>
          <cell r="AM489" t="str">
            <v>5A991</v>
          </cell>
        </row>
        <row r="490">
          <cell r="F490" t="str">
            <v>BR-VDX8770-27x40G-QSFP</v>
          </cell>
          <cell r="G490" t="str">
            <v>27 x 40GE, QSFP, Blades, No Optics</v>
          </cell>
          <cell r="H490" t="str">
            <v>27 x 40GE, QSFP, Blades, No Optics</v>
          </cell>
          <cell r="I490">
            <v>60000</v>
          </cell>
          <cell r="J490">
            <v>60000</v>
          </cell>
          <cell r="K490" t="str">
            <v>A</v>
          </cell>
          <cell r="L490">
            <v>0</v>
          </cell>
          <cell r="M490">
            <v>0</v>
          </cell>
          <cell r="N490">
            <v>0</v>
          </cell>
          <cell r="O490">
            <v>0</v>
          </cell>
          <cell r="P490">
            <v>0</v>
          </cell>
          <cell r="Q490">
            <v>0</v>
          </cell>
          <cell r="R490">
            <v>0</v>
          </cell>
          <cell r="S490">
            <v>34800</v>
          </cell>
          <cell r="T490">
            <v>36000</v>
          </cell>
          <cell r="U490">
            <v>31200</v>
          </cell>
          <cell r="V490">
            <v>30000</v>
          </cell>
          <cell r="W490">
            <v>0</v>
          </cell>
          <cell r="X490" t="str">
            <v>A1</v>
          </cell>
          <cell r="Y490">
            <v>0.42</v>
          </cell>
          <cell r="Z490">
            <v>0.4</v>
          </cell>
          <cell r="AA490">
            <v>0.48</v>
          </cell>
          <cell r="AB490">
            <v>0.5</v>
          </cell>
          <cell r="AC490">
            <v>0</v>
          </cell>
          <cell r="AD490">
            <v>0</v>
          </cell>
          <cell r="AE490" t="str">
            <v>HARDWARE</v>
          </cell>
          <cell r="AF490" t="str">
            <v>L2-3 MODULAR</v>
          </cell>
          <cell r="AG490" t="str">
            <v>VDX8770</v>
          </cell>
          <cell r="AH490" t="str">
            <v>HARDWARE</v>
          </cell>
          <cell r="AI490" t="str">
            <v>132-8</v>
          </cell>
          <cell r="AJ490" t="str">
            <v>US</v>
          </cell>
          <cell r="AK490" t="str">
            <v>13 mos</v>
          </cell>
          <cell r="AL490">
            <v>56</v>
          </cell>
          <cell r="AM490" t="str">
            <v>5A991</v>
          </cell>
        </row>
        <row r="491">
          <cell r="F491" t="str">
            <v>BR-VDX8770-2x100G-CFP2</v>
          </cell>
          <cell r="G491" t="str">
            <v>2X100GbE,CFP2, Blades with 2 ports activated by default and available for 2X100G POD license upgrade, No Optics</v>
          </cell>
          <cell r="H491" t="str">
            <v>2X100GbE,CFP2, Blades with 2 ports activated by default and available for 2X100G POD license upgrade, No Optics</v>
          </cell>
          <cell r="I491">
            <v>25000</v>
          </cell>
          <cell r="J491">
            <v>25000</v>
          </cell>
          <cell r="K491" t="str">
            <v>A</v>
          </cell>
          <cell r="L491" t="b">
            <v>1</v>
          </cell>
          <cell r="M491">
            <v>0</v>
          </cell>
          <cell r="N491">
            <v>0</v>
          </cell>
          <cell r="O491">
            <v>0</v>
          </cell>
          <cell r="P491">
            <v>0</v>
          </cell>
          <cell r="Q491">
            <v>0</v>
          </cell>
          <cell r="R491">
            <v>0</v>
          </cell>
          <cell r="S491">
            <v>14500</v>
          </cell>
          <cell r="T491">
            <v>15000</v>
          </cell>
          <cell r="U491">
            <v>13000</v>
          </cell>
          <cell r="V491">
            <v>12500</v>
          </cell>
          <cell r="W491">
            <v>0</v>
          </cell>
          <cell r="X491" t="str">
            <v>A1</v>
          </cell>
          <cell r="Y491">
            <v>0.42</v>
          </cell>
          <cell r="Z491">
            <v>0.4</v>
          </cell>
          <cell r="AA491">
            <v>0.48</v>
          </cell>
          <cell r="AB491">
            <v>0.5</v>
          </cell>
          <cell r="AC491">
            <v>0</v>
          </cell>
          <cell r="AD491">
            <v>0</v>
          </cell>
          <cell r="AE491" t="str">
            <v>HARDWARE</v>
          </cell>
          <cell r="AF491" t="str">
            <v>L2-3 MODULAR</v>
          </cell>
          <cell r="AG491" t="str">
            <v>VDX8770</v>
          </cell>
          <cell r="AH491" t="str">
            <v>HARDWARE</v>
          </cell>
          <cell r="AI491" t="str">
            <v>132-8</v>
          </cell>
          <cell r="AJ491" t="str">
            <v>US</v>
          </cell>
          <cell r="AK491" t="str">
            <v>13 mos</v>
          </cell>
          <cell r="AL491">
            <v>56</v>
          </cell>
          <cell r="AM491" t="str">
            <v>5A991</v>
          </cell>
        </row>
        <row r="492">
          <cell r="F492" t="str">
            <v>BR-VDX8770-2x100G-POD</v>
          </cell>
          <cell r="G492" t="str">
            <v>2x100G POD SW license to be used with VDX8770-2x100G-CFP2 100G blade only</v>
          </cell>
          <cell r="H492" t="str">
            <v>2x100G POD SW license to be used with VDX8770-2x100G-CFP2 100G blade only</v>
          </cell>
          <cell r="I492">
            <v>25000</v>
          </cell>
          <cell r="J492">
            <v>25000</v>
          </cell>
          <cell r="K492" t="str">
            <v>A</v>
          </cell>
          <cell r="L492">
            <v>0</v>
          </cell>
          <cell r="M492">
            <v>0</v>
          </cell>
          <cell r="N492">
            <v>0</v>
          </cell>
          <cell r="O492">
            <v>0</v>
          </cell>
          <cell r="P492">
            <v>0</v>
          </cell>
          <cell r="Q492">
            <v>0</v>
          </cell>
          <cell r="R492">
            <v>0</v>
          </cell>
          <cell r="S492">
            <v>14500</v>
          </cell>
          <cell r="T492">
            <v>15000</v>
          </cell>
          <cell r="U492">
            <v>13000</v>
          </cell>
          <cell r="V492">
            <v>12500</v>
          </cell>
          <cell r="W492">
            <v>0</v>
          </cell>
          <cell r="X492" t="str">
            <v>A1</v>
          </cell>
          <cell r="Y492">
            <v>0.42</v>
          </cell>
          <cell r="Z492">
            <v>0.4</v>
          </cell>
          <cell r="AA492">
            <v>0.48</v>
          </cell>
          <cell r="AB492">
            <v>0.5</v>
          </cell>
          <cell r="AC492">
            <v>0</v>
          </cell>
          <cell r="AD492">
            <v>0</v>
          </cell>
          <cell r="AE492" t="str">
            <v>HARDWARE</v>
          </cell>
          <cell r="AF492" t="str">
            <v>L2-3 MODULAR</v>
          </cell>
          <cell r="AG492" t="str">
            <v>VDX8770</v>
          </cell>
          <cell r="AH492" t="str">
            <v>HARDWARE</v>
          </cell>
          <cell r="AI492" t="str">
            <v>132-8</v>
          </cell>
          <cell r="AJ492" t="str">
            <v>US</v>
          </cell>
          <cell r="AK492" t="str">
            <v>13 mos</v>
          </cell>
          <cell r="AL492">
            <v>56</v>
          </cell>
          <cell r="AM492" t="str">
            <v>EAR99</v>
          </cell>
        </row>
        <row r="493">
          <cell r="F493" t="str">
            <v>BR-VDX8770-48X10G-SFPP-1</v>
          </cell>
          <cell r="G493" t="str">
            <v>48 x 1/10GE, SFP+ Blades, No Optics</v>
          </cell>
          <cell r="H493" t="str">
            <v>48 x 1/10GE, SFP+ Blades, No Optics</v>
          </cell>
          <cell r="I493">
            <v>40000</v>
          </cell>
          <cell r="J493">
            <v>40000</v>
          </cell>
          <cell r="K493" t="str">
            <v>A</v>
          </cell>
          <cell r="L493">
            <v>0</v>
          </cell>
          <cell r="M493">
            <v>0</v>
          </cell>
          <cell r="N493">
            <v>0</v>
          </cell>
          <cell r="O493">
            <v>0</v>
          </cell>
          <cell r="P493">
            <v>0</v>
          </cell>
          <cell r="Q493">
            <v>0</v>
          </cell>
          <cell r="R493">
            <v>0</v>
          </cell>
          <cell r="S493">
            <v>23200</v>
          </cell>
          <cell r="T493">
            <v>24000</v>
          </cell>
          <cell r="U493">
            <v>20800</v>
          </cell>
          <cell r="V493">
            <v>20000</v>
          </cell>
          <cell r="W493">
            <v>0</v>
          </cell>
          <cell r="X493" t="str">
            <v>A1</v>
          </cell>
          <cell r="Y493">
            <v>0.42</v>
          </cell>
          <cell r="Z493">
            <v>0.4</v>
          </cell>
          <cell r="AA493">
            <v>0.48</v>
          </cell>
          <cell r="AB493">
            <v>0.5</v>
          </cell>
          <cell r="AC493">
            <v>0</v>
          </cell>
          <cell r="AD493">
            <v>0</v>
          </cell>
          <cell r="AE493" t="str">
            <v>HARDWARE</v>
          </cell>
          <cell r="AF493" t="str">
            <v>L2-3 MODULAR</v>
          </cell>
          <cell r="AG493" t="str">
            <v>VDX8770</v>
          </cell>
          <cell r="AH493" t="str">
            <v>HARDWARE</v>
          </cell>
          <cell r="AI493" t="str">
            <v>132-8</v>
          </cell>
          <cell r="AJ493" t="str">
            <v>US</v>
          </cell>
          <cell r="AK493" t="str">
            <v>13 mos</v>
          </cell>
          <cell r="AL493">
            <v>56</v>
          </cell>
          <cell r="AM493" t="str">
            <v>5A991</v>
          </cell>
        </row>
        <row r="494">
          <cell r="F494" t="str">
            <v>BR-VDX8770-48x10G-T</v>
          </cell>
          <cell r="G494" t="str">
            <v>48 X 10GBase-T, Copper, Blades, No Optics</v>
          </cell>
          <cell r="H494" t="str">
            <v>48 X 10GBase-T, Copper, Blades, No Optics</v>
          </cell>
          <cell r="I494">
            <v>45000</v>
          </cell>
          <cell r="J494">
            <v>45000</v>
          </cell>
          <cell r="K494" t="str">
            <v>A</v>
          </cell>
          <cell r="L494" t="b">
            <v>1</v>
          </cell>
          <cell r="M494">
            <v>0</v>
          </cell>
          <cell r="N494">
            <v>0</v>
          </cell>
          <cell r="O494">
            <v>0</v>
          </cell>
          <cell r="P494">
            <v>0</v>
          </cell>
          <cell r="Q494">
            <v>0</v>
          </cell>
          <cell r="R494">
            <v>0</v>
          </cell>
          <cell r="S494">
            <v>26100</v>
          </cell>
          <cell r="T494">
            <v>27000</v>
          </cell>
          <cell r="U494">
            <v>23400</v>
          </cell>
          <cell r="V494">
            <v>22500</v>
          </cell>
          <cell r="W494">
            <v>0</v>
          </cell>
          <cell r="X494" t="str">
            <v>A1</v>
          </cell>
          <cell r="Y494">
            <v>0.42</v>
          </cell>
          <cell r="Z494">
            <v>0.4</v>
          </cell>
          <cell r="AA494">
            <v>0.48</v>
          </cell>
          <cell r="AB494">
            <v>0.5</v>
          </cell>
          <cell r="AC494">
            <v>0</v>
          </cell>
          <cell r="AD494">
            <v>0</v>
          </cell>
          <cell r="AE494" t="str">
            <v>HARDWARE</v>
          </cell>
          <cell r="AF494" t="str">
            <v>L2-3 MODULAR</v>
          </cell>
          <cell r="AG494" t="str">
            <v>VDX8770</v>
          </cell>
          <cell r="AH494" t="str">
            <v>HARDWARE</v>
          </cell>
          <cell r="AI494" t="str">
            <v>132-8</v>
          </cell>
          <cell r="AJ494" t="str">
            <v>US</v>
          </cell>
          <cell r="AK494" t="str">
            <v>13 mos</v>
          </cell>
          <cell r="AL494">
            <v>56</v>
          </cell>
          <cell r="AM494" t="str">
            <v>5A991</v>
          </cell>
        </row>
        <row r="495">
          <cell r="F495" t="str">
            <v>BR-VDX8770-48X1G-SFP-1</v>
          </cell>
          <cell r="G495" t="str">
            <v>48 x 1GE, SFP Blade, No Optics</v>
          </cell>
          <cell r="H495" t="str">
            <v>48 x 1GE, SFP Blade, No Optics</v>
          </cell>
          <cell r="I495">
            <v>25000</v>
          </cell>
          <cell r="J495">
            <v>25000</v>
          </cell>
          <cell r="K495" t="str">
            <v>A</v>
          </cell>
          <cell r="L495">
            <v>0</v>
          </cell>
          <cell r="M495">
            <v>0</v>
          </cell>
          <cell r="N495">
            <v>0</v>
          </cell>
          <cell r="O495">
            <v>0</v>
          </cell>
          <cell r="P495">
            <v>0</v>
          </cell>
          <cell r="Q495">
            <v>0</v>
          </cell>
          <cell r="R495">
            <v>0</v>
          </cell>
          <cell r="S495">
            <v>14500</v>
          </cell>
          <cell r="T495">
            <v>15000</v>
          </cell>
          <cell r="U495">
            <v>13000</v>
          </cell>
          <cell r="V495">
            <v>12500</v>
          </cell>
          <cell r="W495">
            <v>0</v>
          </cell>
          <cell r="X495" t="str">
            <v>A1</v>
          </cell>
          <cell r="Y495">
            <v>0.42</v>
          </cell>
          <cell r="Z495">
            <v>0.4</v>
          </cell>
          <cell r="AA495">
            <v>0.48</v>
          </cell>
          <cell r="AB495">
            <v>0.5</v>
          </cell>
          <cell r="AC495">
            <v>0</v>
          </cell>
          <cell r="AD495">
            <v>0</v>
          </cell>
          <cell r="AE495" t="str">
            <v>HARDWARE</v>
          </cell>
          <cell r="AF495" t="str">
            <v>L2-3 MODULAR</v>
          </cell>
          <cell r="AG495" t="str">
            <v>VDX8770</v>
          </cell>
          <cell r="AH495" t="str">
            <v>HARDWARE</v>
          </cell>
          <cell r="AI495" t="str">
            <v>132-8</v>
          </cell>
          <cell r="AJ495" t="str">
            <v>US</v>
          </cell>
          <cell r="AK495" t="str">
            <v>13 mos</v>
          </cell>
          <cell r="AL495">
            <v>56</v>
          </cell>
          <cell r="AM495" t="str">
            <v>5A991</v>
          </cell>
        </row>
        <row r="496">
          <cell r="F496" t="str">
            <v>BR-VDX8770-6x100G-CFP2</v>
          </cell>
          <cell r="G496" t="str">
            <v>6 X 100GE, CFP2, Blades, No Optics</v>
          </cell>
          <cell r="H496" t="str">
            <v>6 X 100GE, CFP2, Blades, No Optics</v>
          </cell>
          <cell r="I496">
            <v>96000</v>
          </cell>
          <cell r="J496">
            <v>55000</v>
          </cell>
          <cell r="K496" t="str">
            <v>A</v>
          </cell>
          <cell r="L496" t="b">
            <v>1</v>
          </cell>
          <cell r="M496">
            <v>0</v>
          </cell>
          <cell r="N496">
            <v>0</v>
          </cell>
          <cell r="O496">
            <v>0</v>
          </cell>
          <cell r="P496">
            <v>0</v>
          </cell>
          <cell r="Q496">
            <v>0</v>
          </cell>
          <cell r="R496">
            <v>0</v>
          </cell>
          <cell r="S496">
            <v>31900</v>
          </cell>
          <cell r="T496">
            <v>33000</v>
          </cell>
          <cell r="U496">
            <v>28600</v>
          </cell>
          <cell r="V496">
            <v>27500</v>
          </cell>
          <cell r="W496">
            <v>0</v>
          </cell>
          <cell r="X496" t="str">
            <v>A1</v>
          </cell>
          <cell r="Y496">
            <v>0.42</v>
          </cell>
          <cell r="Z496">
            <v>0.4</v>
          </cell>
          <cell r="AA496">
            <v>0.48</v>
          </cell>
          <cell r="AB496">
            <v>0.5</v>
          </cell>
          <cell r="AC496">
            <v>0</v>
          </cell>
          <cell r="AD496">
            <v>0</v>
          </cell>
          <cell r="AE496" t="str">
            <v>HARDWARE</v>
          </cell>
          <cell r="AF496" t="str">
            <v>L2-3 MODULAR</v>
          </cell>
          <cell r="AG496" t="str">
            <v>VDX8770</v>
          </cell>
          <cell r="AH496" t="str">
            <v>HARDWARE</v>
          </cell>
          <cell r="AI496" t="str">
            <v>132-8</v>
          </cell>
          <cell r="AJ496" t="str">
            <v>US</v>
          </cell>
          <cell r="AK496" t="str">
            <v>13 mos</v>
          </cell>
          <cell r="AL496">
            <v>56</v>
          </cell>
          <cell r="AM496" t="str">
            <v>5A991</v>
          </cell>
        </row>
        <row r="497">
          <cell r="F497" t="str">
            <v>BR-VDX8770-LIC-ADV</v>
          </cell>
          <cell r="G497" t="str">
            <v>ADVANCED SERVICE LICENSE TO ENABLE FCOE, VCS AND LAYER 3 ON THE VDX8770</v>
          </cell>
          <cell r="H497" t="str">
            <v>ADVANCED SERVICE LICENSE TO ENABLE FCOE, VCS AND LAYER 3 ON THE VDX8770</v>
          </cell>
          <cell r="I497">
            <v>45000</v>
          </cell>
          <cell r="J497">
            <v>35000</v>
          </cell>
          <cell r="K497" t="str">
            <v>A</v>
          </cell>
          <cell r="L497">
            <v>0</v>
          </cell>
          <cell r="M497">
            <v>0</v>
          </cell>
          <cell r="N497">
            <v>0</v>
          </cell>
          <cell r="O497">
            <v>0</v>
          </cell>
          <cell r="P497">
            <v>0</v>
          </cell>
          <cell r="Q497">
            <v>0</v>
          </cell>
          <cell r="R497">
            <v>0</v>
          </cell>
          <cell r="S497">
            <v>20300</v>
          </cell>
          <cell r="T497">
            <v>21000</v>
          </cell>
          <cell r="U497">
            <v>18200</v>
          </cell>
          <cell r="V497">
            <v>17500</v>
          </cell>
          <cell r="W497">
            <v>0</v>
          </cell>
          <cell r="X497" t="str">
            <v>A1</v>
          </cell>
          <cell r="Y497">
            <v>0.42</v>
          </cell>
          <cell r="Z497">
            <v>0.4</v>
          </cell>
          <cell r="AA497">
            <v>0.48</v>
          </cell>
          <cell r="AB497">
            <v>0.5</v>
          </cell>
          <cell r="AC497">
            <v>0</v>
          </cell>
          <cell r="AD497">
            <v>0</v>
          </cell>
          <cell r="AE497" t="str">
            <v>SOFTWARE</v>
          </cell>
          <cell r="AF497" t="str">
            <v>L2-3 MODULAR</v>
          </cell>
          <cell r="AG497" t="str">
            <v>VDX8770</v>
          </cell>
          <cell r="AH497" t="str">
            <v>SOFTWARE</v>
          </cell>
          <cell r="AI497" t="str">
            <v>132-33</v>
          </cell>
          <cell r="AJ497" t="str">
            <v>US</v>
          </cell>
          <cell r="AK497" t="str">
            <v>90 days</v>
          </cell>
          <cell r="AL497">
            <v>56</v>
          </cell>
          <cell r="AM497" t="str">
            <v>EAR99</v>
          </cell>
        </row>
        <row r="498">
          <cell r="F498" t="str">
            <v>BR-VDX8770-LIC-FCOE</v>
          </cell>
          <cell r="G498" t="str">
            <v>FCOE License for VDX8770</v>
          </cell>
          <cell r="H498" t="str">
            <v>FCOE License for VDX8770</v>
          </cell>
          <cell r="I498">
            <v>20000</v>
          </cell>
          <cell r="J498">
            <v>20000</v>
          </cell>
          <cell r="K498" t="str">
            <v>A</v>
          </cell>
          <cell r="L498">
            <v>0</v>
          </cell>
          <cell r="M498">
            <v>0</v>
          </cell>
          <cell r="N498">
            <v>0</v>
          </cell>
          <cell r="O498">
            <v>0</v>
          </cell>
          <cell r="P498">
            <v>0</v>
          </cell>
          <cell r="Q498">
            <v>0</v>
          </cell>
          <cell r="R498">
            <v>0</v>
          </cell>
          <cell r="S498">
            <v>11600</v>
          </cell>
          <cell r="T498">
            <v>12000</v>
          </cell>
          <cell r="U498">
            <v>10400</v>
          </cell>
          <cell r="V498">
            <v>10000</v>
          </cell>
          <cell r="W498">
            <v>0</v>
          </cell>
          <cell r="X498" t="str">
            <v>A1</v>
          </cell>
          <cell r="Y498">
            <v>0.42</v>
          </cell>
          <cell r="Z498">
            <v>0.4</v>
          </cell>
          <cell r="AA498">
            <v>0.48</v>
          </cell>
          <cell r="AB498">
            <v>0.5</v>
          </cell>
          <cell r="AC498">
            <v>0</v>
          </cell>
          <cell r="AD498">
            <v>0</v>
          </cell>
          <cell r="AE498" t="str">
            <v>SOFTWARE</v>
          </cell>
          <cell r="AF498" t="str">
            <v>L2-3 MODULAR</v>
          </cell>
          <cell r="AG498" t="str">
            <v>VDX8770</v>
          </cell>
          <cell r="AH498" t="str">
            <v>SOFTWARE</v>
          </cell>
          <cell r="AI498" t="str">
            <v>132-33</v>
          </cell>
          <cell r="AJ498" t="str">
            <v>US</v>
          </cell>
          <cell r="AK498" t="str">
            <v>90 days</v>
          </cell>
          <cell r="AL498">
            <v>56</v>
          </cell>
          <cell r="AM498" t="str">
            <v>EAR99</v>
          </cell>
        </row>
        <row r="499">
          <cell r="F499" t="str">
            <v>BR-VDX8770-LIC-LAYER3</v>
          </cell>
          <cell r="G499" t="str">
            <v>LAYER3 license for the VDX8770</v>
          </cell>
          <cell r="H499" t="str">
            <v>LAYER3 license for the VDX8770</v>
          </cell>
          <cell r="I499">
            <v>20000</v>
          </cell>
          <cell r="J499">
            <v>20000</v>
          </cell>
          <cell r="K499" t="str">
            <v>A</v>
          </cell>
          <cell r="L499">
            <v>0</v>
          </cell>
          <cell r="M499">
            <v>0</v>
          </cell>
          <cell r="N499">
            <v>0</v>
          </cell>
          <cell r="O499">
            <v>0</v>
          </cell>
          <cell r="P499">
            <v>0</v>
          </cell>
          <cell r="Q499">
            <v>0</v>
          </cell>
          <cell r="R499">
            <v>0</v>
          </cell>
          <cell r="S499">
            <v>11600</v>
          </cell>
          <cell r="T499">
            <v>12000</v>
          </cell>
          <cell r="U499">
            <v>10400</v>
          </cell>
          <cell r="V499">
            <v>10000</v>
          </cell>
          <cell r="W499">
            <v>0</v>
          </cell>
          <cell r="X499" t="str">
            <v>A1</v>
          </cell>
          <cell r="Y499">
            <v>0.42</v>
          </cell>
          <cell r="Z499">
            <v>0.4</v>
          </cell>
          <cell r="AA499">
            <v>0.48</v>
          </cell>
          <cell r="AB499">
            <v>0.5</v>
          </cell>
          <cell r="AC499">
            <v>0</v>
          </cell>
          <cell r="AD499">
            <v>0</v>
          </cell>
          <cell r="AE499" t="str">
            <v>SOFTWARE</v>
          </cell>
          <cell r="AF499" t="str">
            <v>L2-3 MODULAR</v>
          </cell>
          <cell r="AG499" t="str">
            <v>VDX8770</v>
          </cell>
          <cell r="AH499" t="str">
            <v>SOFTWARE</v>
          </cell>
          <cell r="AI499" t="str">
            <v>132-33</v>
          </cell>
          <cell r="AJ499" t="str">
            <v>US</v>
          </cell>
          <cell r="AK499" t="str">
            <v>90 days</v>
          </cell>
          <cell r="AL499">
            <v>56</v>
          </cell>
          <cell r="AM499" t="str">
            <v>EAR99</v>
          </cell>
        </row>
        <row r="500">
          <cell r="F500" t="str">
            <v>BR-VDX8770-LIC-UPG</v>
          </cell>
          <cell r="G500" t="str">
            <v>UPGRADE LICENSE TO ENABLE ADVANCED SERVICE ON VDX8770</v>
          </cell>
          <cell r="H500" t="str">
            <v>UPGRADE LICENSE TO ENABLE ADVANCED SERVICE ON VDX8770</v>
          </cell>
          <cell r="I500">
            <v>25000</v>
          </cell>
          <cell r="J500">
            <v>25000</v>
          </cell>
          <cell r="K500" t="str">
            <v>A</v>
          </cell>
          <cell r="L500">
            <v>0</v>
          </cell>
          <cell r="M500">
            <v>0</v>
          </cell>
          <cell r="N500">
            <v>0</v>
          </cell>
          <cell r="O500">
            <v>0</v>
          </cell>
          <cell r="P500">
            <v>0</v>
          </cell>
          <cell r="Q500">
            <v>0</v>
          </cell>
          <cell r="R500">
            <v>0</v>
          </cell>
          <cell r="S500">
            <v>14500</v>
          </cell>
          <cell r="T500">
            <v>15000</v>
          </cell>
          <cell r="U500">
            <v>13000</v>
          </cell>
          <cell r="V500">
            <v>12500</v>
          </cell>
          <cell r="W500">
            <v>0</v>
          </cell>
          <cell r="X500" t="str">
            <v>A1</v>
          </cell>
          <cell r="Y500">
            <v>0.42</v>
          </cell>
          <cell r="Z500">
            <v>0.4</v>
          </cell>
          <cell r="AA500">
            <v>0.48</v>
          </cell>
          <cell r="AB500">
            <v>0.5</v>
          </cell>
          <cell r="AC500">
            <v>0</v>
          </cell>
          <cell r="AD500">
            <v>0</v>
          </cell>
          <cell r="AE500" t="str">
            <v>SOFTWARE</v>
          </cell>
          <cell r="AF500" t="str">
            <v>L2-3 MODULAR</v>
          </cell>
          <cell r="AG500" t="str">
            <v>VDX8770</v>
          </cell>
          <cell r="AH500" t="str">
            <v>SOFTWARE</v>
          </cell>
          <cell r="AI500" t="str">
            <v>132-33</v>
          </cell>
          <cell r="AJ500" t="str">
            <v>US</v>
          </cell>
          <cell r="AK500" t="str">
            <v>90 days</v>
          </cell>
          <cell r="AL500">
            <v>56</v>
          </cell>
          <cell r="AM500" t="str">
            <v>EAR99</v>
          </cell>
        </row>
        <row r="501">
          <cell r="F501" t="str">
            <v>BR-VDX8770-LIC-VCS</v>
          </cell>
          <cell r="G501" t="str">
            <v>VCS License for VDX8770</v>
          </cell>
          <cell r="H501" t="str">
            <v>VCS License for VDX8770</v>
          </cell>
          <cell r="I501">
            <v>20000</v>
          </cell>
          <cell r="J501">
            <v>20000</v>
          </cell>
          <cell r="K501" t="str">
            <v>A</v>
          </cell>
          <cell r="L501">
            <v>0</v>
          </cell>
          <cell r="M501">
            <v>0</v>
          </cell>
          <cell r="N501">
            <v>0</v>
          </cell>
          <cell r="O501">
            <v>0</v>
          </cell>
          <cell r="P501">
            <v>0</v>
          </cell>
          <cell r="Q501">
            <v>0</v>
          </cell>
          <cell r="R501">
            <v>0</v>
          </cell>
          <cell r="S501">
            <v>11600</v>
          </cell>
          <cell r="T501">
            <v>12000</v>
          </cell>
          <cell r="U501">
            <v>10400</v>
          </cell>
          <cell r="V501">
            <v>10000</v>
          </cell>
          <cell r="W501">
            <v>0</v>
          </cell>
          <cell r="X501" t="str">
            <v>A1</v>
          </cell>
          <cell r="Y501">
            <v>0.42</v>
          </cell>
          <cell r="Z501">
            <v>0.4</v>
          </cell>
          <cell r="AA501">
            <v>0.48</v>
          </cell>
          <cell r="AB501">
            <v>0.5</v>
          </cell>
          <cell r="AC501">
            <v>0</v>
          </cell>
          <cell r="AD501">
            <v>0</v>
          </cell>
          <cell r="AE501" t="str">
            <v>SOFTWARE</v>
          </cell>
          <cell r="AF501" t="str">
            <v>L2-3 MODULAR</v>
          </cell>
          <cell r="AG501" t="str">
            <v>VDX8770</v>
          </cell>
          <cell r="AH501" t="str">
            <v>SOFTWARE</v>
          </cell>
          <cell r="AI501" t="str">
            <v>132-33</v>
          </cell>
          <cell r="AJ501" t="str">
            <v>US</v>
          </cell>
          <cell r="AK501" t="str">
            <v>90 days</v>
          </cell>
          <cell r="AL501">
            <v>56</v>
          </cell>
          <cell r="AM501" t="str">
            <v>EAR99</v>
          </cell>
        </row>
        <row r="502">
          <cell r="F502" t="str">
            <v>BR-VDX8770-MM-1</v>
          </cell>
          <cell r="G502" t="str">
            <v>Management Module for VDX 8770-4 and VDX8770-8</v>
          </cell>
          <cell r="H502" t="str">
            <v>Management Module for VDX 8770-4 and VDX8770-8</v>
          </cell>
          <cell r="I502">
            <v>12500</v>
          </cell>
          <cell r="J502">
            <v>12500</v>
          </cell>
          <cell r="K502" t="str">
            <v>A</v>
          </cell>
          <cell r="L502">
            <v>0</v>
          </cell>
          <cell r="M502">
            <v>0</v>
          </cell>
          <cell r="N502">
            <v>0</v>
          </cell>
          <cell r="O502">
            <v>0</v>
          </cell>
          <cell r="P502">
            <v>0</v>
          </cell>
          <cell r="Q502">
            <v>0</v>
          </cell>
          <cell r="R502">
            <v>0</v>
          </cell>
          <cell r="S502">
            <v>7250</v>
          </cell>
          <cell r="T502">
            <v>7500</v>
          </cell>
          <cell r="U502">
            <v>6500</v>
          </cell>
          <cell r="V502">
            <v>6250</v>
          </cell>
          <cell r="W502">
            <v>0</v>
          </cell>
          <cell r="X502" t="str">
            <v>A1</v>
          </cell>
          <cell r="Y502">
            <v>0.42</v>
          </cell>
          <cell r="Z502">
            <v>0.4</v>
          </cell>
          <cell r="AA502">
            <v>0.48</v>
          </cell>
          <cell r="AB502">
            <v>0.5</v>
          </cell>
          <cell r="AC502">
            <v>0</v>
          </cell>
          <cell r="AD502">
            <v>0</v>
          </cell>
          <cell r="AE502" t="str">
            <v>HARDWARE</v>
          </cell>
          <cell r="AF502" t="str">
            <v>L2-3 MODULAR</v>
          </cell>
          <cell r="AG502" t="str">
            <v>VDX8770</v>
          </cell>
          <cell r="AH502" t="str">
            <v>HARDWARE</v>
          </cell>
          <cell r="AI502" t="str">
            <v>132-8</v>
          </cell>
          <cell r="AJ502" t="str">
            <v>US</v>
          </cell>
          <cell r="AK502" t="str">
            <v>13 mos</v>
          </cell>
          <cell r="AL502">
            <v>56</v>
          </cell>
          <cell r="AM502" t="str">
            <v>5A002.A.1</v>
          </cell>
        </row>
        <row r="503">
          <cell r="F503" t="str">
            <v>BR-VDX8770-SFM-1</v>
          </cell>
          <cell r="G503" t="str">
            <v>Switch Fabric Module for VDX 8770-4 and VDX8770-8</v>
          </cell>
          <cell r="H503" t="str">
            <v>Switch Fabric Module for VDX 8770-4 and VDX8770-8</v>
          </cell>
          <cell r="I503">
            <v>10000</v>
          </cell>
          <cell r="J503">
            <v>10000</v>
          </cell>
          <cell r="K503" t="str">
            <v>A</v>
          </cell>
          <cell r="L503">
            <v>0</v>
          </cell>
          <cell r="M503">
            <v>0</v>
          </cell>
          <cell r="N503">
            <v>0</v>
          </cell>
          <cell r="O503">
            <v>0</v>
          </cell>
          <cell r="P503">
            <v>0</v>
          </cell>
          <cell r="Q503">
            <v>0</v>
          </cell>
          <cell r="R503">
            <v>0</v>
          </cell>
          <cell r="S503">
            <v>5800</v>
          </cell>
          <cell r="T503">
            <v>6000</v>
          </cell>
          <cell r="U503">
            <v>5200</v>
          </cell>
          <cell r="V503">
            <v>5000</v>
          </cell>
          <cell r="W503">
            <v>0</v>
          </cell>
          <cell r="X503" t="str">
            <v>A1</v>
          </cell>
          <cell r="Y503">
            <v>0.42</v>
          </cell>
          <cell r="Z503">
            <v>0.4</v>
          </cell>
          <cell r="AA503">
            <v>0.48</v>
          </cell>
          <cell r="AB503">
            <v>0.5</v>
          </cell>
          <cell r="AC503">
            <v>0</v>
          </cell>
          <cell r="AD503">
            <v>0</v>
          </cell>
          <cell r="AE503" t="str">
            <v>HARDWARE</v>
          </cell>
          <cell r="AF503" t="str">
            <v>L2-3 MODULAR</v>
          </cell>
          <cell r="AG503" t="str">
            <v>VDX8770</v>
          </cell>
          <cell r="AH503" t="str">
            <v>HARDWARE</v>
          </cell>
          <cell r="AI503" t="str">
            <v>132-8</v>
          </cell>
          <cell r="AJ503" t="str">
            <v>non-TAA</v>
          </cell>
          <cell r="AK503" t="str">
            <v>13 mos</v>
          </cell>
          <cell r="AL503">
            <v>56</v>
          </cell>
          <cell r="AM503" t="str">
            <v>5A991</v>
          </cell>
        </row>
        <row r="504">
          <cell r="F504" t="str">
            <v>PC15CHINA-IEC309</v>
          </cell>
          <cell r="G504" t="str">
            <v>Power cord (China IEC 309) for use with PS that supports 110/220v with 20Amp (FastIron SuperX, BigIron RX and VDX 8770).</v>
          </cell>
          <cell r="H504" t="str">
            <v>Power cord (China IEC 309) for use with PS that supports 110/220v with 20Amp (FastIron SuperX, BigIron RX and VDX 8770).</v>
          </cell>
          <cell r="I504">
            <v>95</v>
          </cell>
          <cell r="J504">
            <v>105</v>
          </cell>
          <cell r="K504" t="str">
            <v>N</v>
          </cell>
          <cell r="L504">
            <v>0</v>
          </cell>
          <cell r="M504">
            <v>0</v>
          </cell>
          <cell r="N504">
            <v>0</v>
          </cell>
          <cell r="O504">
            <v>0</v>
          </cell>
          <cell r="P504">
            <v>0</v>
          </cell>
          <cell r="Q504">
            <v>0</v>
          </cell>
          <cell r="R504">
            <v>0</v>
          </cell>
          <cell r="S504">
            <v>61</v>
          </cell>
          <cell r="T504">
            <v>63</v>
          </cell>
          <cell r="U504">
            <v>55</v>
          </cell>
          <cell r="V504">
            <v>53</v>
          </cell>
          <cell r="W504">
            <v>0</v>
          </cell>
          <cell r="X504" t="str">
            <v>A1</v>
          </cell>
          <cell r="Y504">
            <v>0.42</v>
          </cell>
          <cell r="Z504">
            <v>0.4</v>
          </cell>
          <cell r="AA504">
            <v>0.48</v>
          </cell>
          <cell r="AB504">
            <v>0.5</v>
          </cell>
          <cell r="AC504">
            <v>0</v>
          </cell>
          <cell r="AD504">
            <v>0</v>
          </cell>
          <cell r="AE504" t="str">
            <v>HARDWARE</v>
          </cell>
          <cell r="AF504" t="str">
            <v>OTHER-IP</v>
          </cell>
          <cell r="AG504" t="str">
            <v>IP ACCESSORIES</v>
          </cell>
          <cell r="AH504" t="str">
            <v>HARDWARE</v>
          </cell>
          <cell r="AI504" t="str">
            <v>132-8</v>
          </cell>
          <cell r="AJ504" t="str">
            <v>non-TAA</v>
          </cell>
          <cell r="AK504" t="str">
            <v>13 mos</v>
          </cell>
          <cell r="AL504">
            <v>80</v>
          </cell>
          <cell r="AM504" t="str">
            <v>EAR99</v>
          </cell>
        </row>
        <row r="505">
          <cell r="F505" t="str">
            <v>PC15EURO</v>
          </cell>
          <cell r="G505" t="str">
            <v>Power Cord for RPS4 and SI-ACPWR, European version</v>
          </cell>
          <cell r="H505" t="str">
            <v>Power Cord for RPS4 and SI-ACPWR, European version</v>
          </cell>
          <cell r="I505">
            <v>35</v>
          </cell>
          <cell r="J505">
            <v>39</v>
          </cell>
          <cell r="K505" t="str">
            <v>N</v>
          </cell>
          <cell r="L505">
            <v>0</v>
          </cell>
          <cell r="M505">
            <v>0</v>
          </cell>
          <cell r="N505">
            <v>0</v>
          </cell>
          <cell r="O505">
            <v>0</v>
          </cell>
          <cell r="P505">
            <v>0</v>
          </cell>
          <cell r="Q505">
            <v>0</v>
          </cell>
          <cell r="R505">
            <v>0</v>
          </cell>
          <cell r="S505">
            <v>23</v>
          </cell>
          <cell r="T505">
            <v>23</v>
          </cell>
          <cell r="U505">
            <v>20</v>
          </cell>
          <cell r="V505">
            <v>20</v>
          </cell>
          <cell r="W505">
            <v>0</v>
          </cell>
          <cell r="X505" t="str">
            <v>A1</v>
          </cell>
          <cell r="Y505">
            <v>0.42</v>
          </cell>
          <cell r="Z505">
            <v>0.4</v>
          </cell>
          <cell r="AA505">
            <v>0.48</v>
          </cell>
          <cell r="AB505">
            <v>0.5</v>
          </cell>
          <cell r="AC505">
            <v>0</v>
          </cell>
          <cell r="AD505">
            <v>0</v>
          </cell>
          <cell r="AE505" t="str">
            <v>HARDWARE</v>
          </cell>
          <cell r="AF505" t="str">
            <v>OTHER-IP</v>
          </cell>
          <cell r="AG505" t="str">
            <v>IP ACCESSORIES</v>
          </cell>
          <cell r="AH505" t="str">
            <v>HARDWARE</v>
          </cell>
          <cell r="AI505" t="str">
            <v>132-8</v>
          </cell>
          <cell r="AJ505" t="str">
            <v>non-TAA</v>
          </cell>
          <cell r="AK505" t="str">
            <v>13 mos</v>
          </cell>
          <cell r="AL505">
            <v>80</v>
          </cell>
          <cell r="AM505" t="str">
            <v>EAR99</v>
          </cell>
        </row>
        <row r="506">
          <cell r="F506" t="str">
            <v>PC15INDIA-BS546</v>
          </cell>
          <cell r="G506" t="str">
            <v>Power cord uses British Standard plug for use in India (reseller - Dlink) and South Africa.</v>
          </cell>
          <cell r="H506" t="str">
            <v>Power cord uses British Standard plug for use in India (reseller - Dlink) and South Africa.</v>
          </cell>
          <cell r="I506">
            <v>35</v>
          </cell>
          <cell r="J506">
            <v>40</v>
          </cell>
          <cell r="K506" t="str">
            <v>N</v>
          </cell>
          <cell r="L506">
            <v>0</v>
          </cell>
          <cell r="M506">
            <v>0</v>
          </cell>
          <cell r="N506">
            <v>0</v>
          </cell>
          <cell r="O506">
            <v>0</v>
          </cell>
          <cell r="P506">
            <v>0</v>
          </cell>
          <cell r="Q506">
            <v>0</v>
          </cell>
          <cell r="R506">
            <v>0</v>
          </cell>
          <cell r="S506">
            <v>23</v>
          </cell>
          <cell r="T506">
            <v>24</v>
          </cell>
          <cell r="U506">
            <v>21</v>
          </cell>
          <cell r="V506">
            <v>20</v>
          </cell>
          <cell r="W506">
            <v>0</v>
          </cell>
          <cell r="X506" t="str">
            <v>A1</v>
          </cell>
          <cell r="Y506">
            <v>0.42</v>
          </cell>
          <cell r="Z506">
            <v>0.4</v>
          </cell>
          <cell r="AA506">
            <v>0.48</v>
          </cell>
          <cell r="AB506">
            <v>0.5</v>
          </cell>
          <cell r="AC506">
            <v>0</v>
          </cell>
          <cell r="AD506">
            <v>0</v>
          </cell>
          <cell r="AE506" t="str">
            <v>HARDWARE</v>
          </cell>
          <cell r="AF506" t="str">
            <v>OTHER-IP</v>
          </cell>
          <cell r="AG506" t="str">
            <v>IP ACCESSORIES</v>
          </cell>
          <cell r="AH506" t="str">
            <v>HARDWARE</v>
          </cell>
          <cell r="AI506" t="str">
            <v>132-8</v>
          </cell>
          <cell r="AJ506" t="str">
            <v>non-TAA</v>
          </cell>
          <cell r="AK506" t="str">
            <v>13 mos</v>
          </cell>
          <cell r="AL506">
            <v>80</v>
          </cell>
          <cell r="AM506" t="str">
            <v>EAR99</v>
          </cell>
        </row>
        <row r="507">
          <cell r="F507" t="str">
            <v>PC15UK</v>
          </cell>
          <cell r="G507" t="str">
            <v>Power Cord for RPS4 and SI-ACPWR, United Kingdom version</v>
          </cell>
          <cell r="H507" t="str">
            <v>Power Cord for RPS4 and SI-ACPWR, United Kingdom version</v>
          </cell>
          <cell r="I507">
            <v>35</v>
          </cell>
          <cell r="J507">
            <v>39</v>
          </cell>
          <cell r="K507" t="str">
            <v>N</v>
          </cell>
          <cell r="L507">
            <v>0</v>
          </cell>
          <cell r="M507">
            <v>0</v>
          </cell>
          <cell r="N507">
            <v>0</v>
          </cell>
          <cell r="O507">
            <v>0</v>
          </cell>
          <cell r="P507">
            <v>0</v>
          </cell>
          <cell r="Q507">
            <v>0</v>
          </cell>
          <cell r="R507">
            <v>0</v>
          </cell>
          <cell r="S507">
            <v>23</v>
          </cell>
          <cell r="T507">
            <v>23</v>
          </cell>
          <cell r="U507">
            <v>20</v>
          </cell>
          <cell r="V507">
            <v>20</v>
          </cell>
          <cell r="W507">
            <v>0</v>
          </cell>
          <cell r="X507" t="str">
            <v>A1</v>
          </cell>
          <cell r="Y507">
            <v>0.42</v>
          </cell>
          <cell r="Z507">
            <v>0.4</v>
          </cell>
          <cell r="AA507">
            <v>0.48</v>
          </cell>
          <cell r="AB507">
            <v>0.5</v>
          </cell>
          <cell r="AC507">
            <v>0</v>
          </cell>
          <cell r="AD507">
            <v>0</v>
          </cell>
          <cell r="AE507" t="str">
            <v>HARDWARE</v>
          </cell>
          <cell r="AF507" t="str">
            <v>OTHER-IP</v>
          </cell>
          <cell r="AG507" t="str">
            <v>IP ACCESSORIES</v>
          </cell>
          <cell r="AH507" t="str">
            <v>HARDWARE</v>
          </cell>
          <cell r="AI507" t="str">
            <v>132-8</v>
          </cell>
          <cell r="AJ507" t="str">
            <v>non-TAA</v>
          </cell>
          <cell r="AK507" t="str">
            <v>13 mos</v>
          </cell>
          <cell r="AL507">
            <v>80</v>
          </cell>
          <cell r="AM507" t="str">
            <v>EAR99</v>
          </cell>
        </row>
        <row r="508">
          <cell r="F508" t="str">
            <v>PCUSA-NEMA620</v>
          </cell>
          <cell r="G508" t="str">
            <v>Power Cord for use with VDX 8770. NEMA 6/20 specification.</v>
          </cell>
          <cell r="H508" t="str">
            <v>Power Cord for use with VDX 8770. NEMA 6/20 specification.</v>
          </cell>
          <cell r="I508">
            <v>69</v>
          </cell>
          <cell r="J508">
            <v>76</v>
          </cell>
          <cell r="K508" t="str">
            <v>N</v>
          </cell>
          <cell r="L508">
            <v>0</v>
          </cell>
          <cell r="M508">
            <v>0</v>
          </cell>
          <cell r="N508">
            <v>0</v>
          </cell>
          <cell r="O508">
            <v>0</v>
          </cell>
          <cell r="P508">
            <v>0</v>
          </cell>
          <cell r="Q508">
            <v>0</v>
          </cell>
          <cell r="R508">
            <v>0</v>
          </cell>
          <cell r="S508">
            <v>44</v>
          </cell>
          <cell r="T508">
            <v>46</v>
          </cell>
          <cell r="U508">
            <v>40</v>
          </cell>
          <cell r="V508">
            <v>38</v>
          </cell>
          <cell r="W508">
            <v>0</v>
          </cell>
          <cell r="X508" t="str">
            <v>A1</v>
          </cell>
          <cell r="Y508">
            <v>0.42</v>
          </cell>
          <cell r="Z508">
            <v>0.4</v>
          </cell>
          <cell r="AA508">
            <v>0.48</v>
          </cell>
          <cell r="AB508">
            <v>0.5</v>
          </cell>
          <cell r="AC508">
            <v>0</v>
          </cell>
          <cell r="AD508">
            <v>0</v>
          </cell>
          <cell r="AE508" t="str">
            <v>HARDWARE</v>
          </cell>
          <cell r="AF508" t="str">
            <v>L2-3 MODULAR</v>
          </cell>
          <cell r="AG508" t="str">
            <v>FASTIRN SUPER X/SX SHRD</v>
          </cell>
          <cell r="AH508" t="str">
            <v>HARDWARE</v>
          </cell>
          <cell r="AI508" t="str">
            <v>132-8</v>
          </cell>
          <cell r="AJ508" t="str">
            <v>non-TAA</v>
          </cell>
          <cell r="AK508" t="str">
            <v>13 mos</v>
          </cell>
          <cell r="AL508">
            <v>52</v>
          </cell>
          <cell r="AM508" t="str">
            <v>EAR99</v>
          </cell>
        </row>
        <row r="509">
          <cell r="F509" t="str">
            <v>SX-PCAUS</v>
          </cell>
          <cell r="G509" t="str">
            <v>Australian Power Cord for the FastIron SX and VDX</v>
          </cell>
          <cell r="H509" t="str">
            <v>Australian Power Cord for the FastIron SX and VDX</v>
          </cell>
          <cell r="I509">
            <v>80</v>
          </cell>
          <cell r="J509">
            <v>88</v>
          </cell>
          <cell r="K509" t="str">
            <v>N</v>
          </cell>
          <cell r="L509">
            <v>0</v>
          </cell>
          <cell r="M509">
            <v>0</v>
          </cell>
          <cell r="N509">
            <v>0</v>
          </cell>
          <cell r="O509">
            <v>0</v>
          </cell>
          <cell r="P509">
            <v>0</v>
          </cell>
          <cell r="Q509">
            <v>0</v>
          </cell>
          <cell r="R509">
            <v>0</v>
          </cell>
          <cell r="S509">
            <v>51</v>
          </cell>
          <cell r="T509">
            <v>53</v>
          </cell>
          <cell r="U509">
            <v>46</v>
          </cell>
          <cell r="V509">
            <v>44</v>
          </cell>
          <cell r="W509">
            <v>0</v>
          </cell>
          <cell r="X509" t="str">
            <v>A1</v>
          </cell>
          <cell r="Y509">
            <v>0.42</v>
          </cell>
          <cell r="Z509">
            <v>0.4</v>
          </cell>
          <cell r="AA509">
            <v>0.48</v>
          </cell>
          <cell r="AB509">
            <v>0.5</v>
          </cell>
          <cell r="AC509">
            <v>0</v>
          </cell>
          <cell r="AD509">
            <v>0</v>
          </cell>
          <cell r="AE509" t="str">
            <v>HARDWARE</v>
          </cell>
          <cell r="AF509" t="str">
            <v>L2-3 MODULAR</v>
          </cell>
          <cell r="AG509" t="str">
            <v>FASTIRN SUPER X/SX SHRD</v>
          </cell>
          <cell r="AH509" t="str">
            <v>HARDWARE</v>
          </cell>
          <cell r="AI509" t="str">
            <v>132-8</v>
          </cell>
          <cell r="AJ509" t="str">
            <v>non-TAA</v>
          </cell>
          <cell r="AK509" t="str">
            <v>13 mos</v>
          </cell>
          <cell r="AL509">
            <v>52</v>
          </cell>
          <cell r="AM509" t="str">
            <v>EAR99</v>
          </cell>
        </row>
        <row r="510">
          <cell r="F510" t="str">
            <v>XBR-ACPWR-3000</v>
          </cell>
          <cell r="G510" t="str">
            <v>32-slot NetIron MLXe/XMR/MLX AC 3000W power supply</v>
          </cell>
          <cell r="H510" t="str">
            <v>32-slot NetIron MLXe/XMR/MLX AC 3000W power supply</v>
          </cell>
          <cell r="I510">
            <v>5995</v>
          </cell>
          <cell r="J510">
            <v>5995</v>
          </cell>
          <cell r="K510" t="str">
            <v>A</v>
          </cell>
          <cell r="L510">
            <v>0</v>
          </cell>
          <cell r="M510">
            <v>0</v>
          </cell>
          <cell r="N510">
            <v>0</v>
          </cell>
          <cell r="O510">
            <v>0</v>
          </cell>
          <cell r="P510">
            <v>0</v>
          </cell>
          <cell r="Q510">
            <v>0</v>
          </cell>
          <cell r="R510">
            <v>0</v>
          </cell>
          <cell r="S510">
            <v>3477</v>
          </cell>
          <cell r="T510">
            <v>3597</v>
          </cell>
          <cell r="U510">
            <v>3117</v>
          </cell>
          <cell r="V510">
            <v>2998</v>
          </cell>
          <cell r="W510">
            <v>0</v>
          </cell>
          <cell r="X510" t="str">
            <v>A1</v>
          </cell>
          <cell r="Y510">
            <v>0.42</v>
          </cell>
          <cell r="Z510">
            <v>0.4</v>
          </cell>
          <cell r="AA510">
            <v>0.48</v>
          </cell>
          <cell r="AB510">
            <v>0.5</v>
          </cell>
          <cell r="AC510">
            <v>0</v>
          </cell>
          <cell r="AD510">
            <v>0</v>
          </cell>
          <cell r="AE510" t="str">
            <v>HARDWARE</v>
          </cell>
          <cell r="AF510" t="str">
            <v>L2-3 MODULAR</v>
          </cell>
          <cell r="AG510" t="str">
            <v>VDX8770</v>
          </cell>
          <cell r="AH510" t="str">
            <v>HARDWARE</v>
          </cell>
          <cell r="AI510" t="str">
            <v>132-8</v>
          </cell>
          <cell r="AJ510" t="str">
            <v>non-TAA</v>
          </cell>
          <cell r="AK510" t="str">
            <v>13 mos</v>
          </cell>
          <cell r="AL510">
            <v>56</v>
          </cell>
          <cell r="AM510" t="str">
            <v>EAR99</v>
          </cell>
        </row>
        <row r="511">
          <cell r="F511" t="str">
            <v>XBR-BLNK-FULL</v>
          </cell>
          <cell r="G511" t="str">
            <v>Blank Panel forVDX8770-4 and VDX8770-8 I/O Modules</v>
          </cell>
          <cell r="H511" t="str">
            <v>Blank Panel forVDX8770-4 and VDX8770-8 I/O Modules</v>
          </cell>
          <cell r="I511">
            <v>450</v>
          </cell>
          <cell r="J511">
            <v>450</v>
          </cell>
          <cell r="K511" t="str">
            <v>A</v>
          </cell>
          <cell r="L511">
            <v>0</v>
          </cell>
          <cell r="M511">
            <v>0</v>
          </cell>
          <cell r="N511">
            <v>0</v>
          </cell>
          <cell r="O511">
            <v>0</v>
          </cell>
          <cell r="P511">
            <v>0</v>
          </cell>
          <cell r="Q511">
            <v>0</v>
          </cell>
          <cell r="R511">
            <v>0</v>
          </cell>
          <cell r="S511">
            <v>261</v>
          </cell>
          <cell r="T511">
            <v>270</v>
          </cell>
          <cell r="U511">
            <v>234</v>
          </cell>
          <cell r="V511">
            <v>225</v>
          </cell>
          <cell r="W511">
            <v>0</v>
          </cell>
          <cell r="X511" t="str">
            <v>A1</v>
          </cell>
          <cell r="Y511">
            <v>0.42</v>
          </cell>
          <cell r="Z511">
            <v>0.4</v>
          </cell>
          <cell r="AA511">
            <v>0.48</v>
          </cell>
          <cell r="AB511">
            <v>0.5</v>
          </cell>
          <cell r="AC511">
            <v>0</v>
          </cell>
          <cell r="AD511">
            <v>0</v>
          </cell>
          <cell r="AE511" t="str">
            <v>HARDWARE</v>
          </cell>
          <cell r="AF511" t="str">
            <v>L2-3 MODULAR</v>
          </cell>
          <cell r="AG511" t="str">
            <v>VDX8770</v>
          </cell>
          <cell r="AH511" t="str">
            <v>HARDWARE</v>
          </cell>
          <cell r="AI511" t="str">
            <v>132-8</v>
          </cell>
          <cell r="AJ511" t="str">
            <v>non-TAA</v>
          </cell>
          <cell r="AK511" t="str">
            <v>13 mos</v>
          </cell>
          <cell r="AL511">
            <v>5</v>
          </cell>
          <cell r="AM511" t="str">
            <v>EAR99</v>
          </cell>
        </row>
        <row r="512">
          <cell r="F512" t="str">
            <v>XBR-BLNK-HALF</v>
          </cell>
          <cell r="G512" t="str">
            <v>Blank Panel for VDX8770-4 and VDX8770-8 SFM and Mgmt Module Slots</v>
          </cell>
          <cell r="H512" t="str">
            <v>Blank Panel for VDX8770-4 and VDX8770-8 SFM and Mgmt Module Slots</v>
          </cell>
          <cell r="I512">
            <v>400</v>
          </cell>
          <cell r="J512">
            <v>400</v>
          </cell>
          <cell r="K512" t="str">
            <v>A</v>
          </cell>
          <cell r="L512">
            <v>0</v>
          </cell>
          <cell r="M512">
            <v>0</v>
          </cell>
          <cell r="N512">
            <v>0</v>
          </cell>
          <cell r="O512">
            <v>0</v>
          </cell>
          <cell r="P512">
            <v>0</v>
          </cell>
          <cell r="Q512">
            <v>0</v>
          </cell>
          <cell r="R512">
            <v>0</v>
          </cell>
          <cell r="S512">
            <v>232</v>
          </cell>
          <cell r="T512">
            <v>240</v>
          </cell>
          <cell r="U512">
            <v>208</v>
          </cell>
          <cell r="V512">
            <v>200</v>
          </cell>
          <cell r="W512">
            <v>0</v>
          </cell>
          <cell r="X512" t="str">
            <v>A1</v>
          </cell>
          <cell r="Y512">
            <v>0.42</v>
          </cell>
          <cell r="Z512">
            <v>0.4</v>
          </cell>
          <cell r="AA512">
            <v>0.48</v>
          </cell>
          <cell r="AB512">
            <v>0.5</v>
          </cell>
          <cell r="AC512">
            <v>0</v>
          </cell>
          <cell r="AD512">
            <v>0</v>
          </cell>
          <cell r="AE512" t="str">
            <v>HARDWARE</v>
          </cell>
          <cell r="AF512" t="str">
            <v>L2-3 MODULAR</v>
          </cell>
          <cell r="AG512" t="str">
            <v>VDX8770</v>
          </cell>
          <cell r="AH512" t="str">
            <v>HARDWARE</v>
          </cell>
          <cell r="AI512" t="str">
            <v>132-8</v>
          </cell>
          <cell r="AJ512" t="str">
            <v>non-TAA</v>
          </cell>
          <cell r="AK512" t="str">
            <v>13 mos</v>
          </cell>
          <cell r="AL512">
            <v>56</v>
          </cell>
          <cell r="AM512" t="str">
            <v>EAR99</v>
          </cell>
        </row>
        <row r="513">
          <cell r="F513" t="str">
            <v>XBR-BLNK-PSU</v>
          </cell>
          <cell r="G513" t="str">
            <v>Blank Panel for VDX8770-4 and VDX8770-8 PSU Slots</v>
          </cell>
          <cell r="H513" t="str">
            <v>Blank Panel for VDX8770-4 and VDX8770-8 PSU Slots</v>
          </cell>
          <cell r="I513">
            <v>200</v>
          </cell>
          <cell r="J513">
            <v>200</v>
          </cell>
          <cell r="K513" t="str">
            <v>A</v>
          </cell>
          <cell r="L513">
            <v>0</v>
          </cell>
          <cell r="M513">
            <v>0</v>
          </cell>
          <cell r="N513">
            <v>0</v>
          </cell>
          <cell r="O513">
            <v>0</v>
          </cell>
          <cell r="P513">
            <v>0</v>
          </cell>
          <cell r="Q513">
            <v>0</v>
          </cell>
          <cell r="R513">
            <v>0</v>
          </cell>
          <cell r="S513">
            <v>116</v>
          </cell>
          <cell r="T513">
            <v>120</v>
          </cell>
          <cell r="U513">
            <v>104</v>
          </cell>
          <cell r="V513">
            <v>100</v>
          </cell>
          <cell r="W513">
            <v>0</v>
          </cell>
          <cell r="X513" t="str">
            <v>A1</v>
          </cell>
          <cell r="Y513">
            <v>0.42</v>
          </cell>
          <cell r="Z513">
            <v>0.4</v>
          </cell>
          <cell r="AA513">
            <v>0.48</v>
          </cell>
          <cell r="AB513">
            <v>0.5</v>
          </cell>
          <cell r="AC513">
            <v>0</v>
          </cell>
          <cell r="AD513">
            <v>0</v>
          </cell>
          <cell r="AE513" t="str">
            <v>HARDWARE</v>
          </cell>
          <cell r="AF513" t="str">
            <v>L2-3 MODULAR</v>
          </cell>
          <cell r="AG513" t="str">
            <v>VDX8770</v>
          </cell>
          <cell r="AH513" t="str">
            <v>HARDWARE</v>
          </cell>
          <cell r="AI513" t="str">
            <v>132-8</v>
          </cell>
          <cell r="AJ513" t="str">
            <v>non-TAA</v>
          </cell>
          <cell r="AK513" t="str">
            <v>13 mos</v>
          </cell>
          <cell r="AL513">
            <v>56</v>
          </cell>
          <cell r="AM513" t="str">
            <v>EAR99</v>
          </cell>
        </row>
        <row r="514">
          <cell r="F514" t="str">
            <v>XBR-DCPWR-3000</v>
          </cell>
          <cell r="G514" t="str">
            <v>32-slot NetIron MLXe/XMR/MLX AC 3000W power supply</v>
          </cell>
          <cell r="H514" t="str">
            <v>32-slot NetIron MLXe/XMR/MLX AC 3000W power supply</v>
          </cell>
          <cell r="I514">
            <v>8995</v>
          </cell>
          <cell r="J514">
            <v>8995</v>
          </cell>
          <cell r="K514" t="str">
            <v>A</v>
          </cell>
          <cell r="L514">
            <v>0</v>
          </cell>
          <cell r="M514">
            <v>0</v>
          </cell>
          <cell r="N514">
            <v>0</v>
          </cell>
          <cell r="O514">
            <v>0</v>
          </cell>
          <cell r="P514">
            <v>0</v>
          </cell>
          <cell r="Q514">
            <v>0</v>
          </cell>
          <cell r="R514">
            <v>0</v>
          </cell>
          <cell r="S514">
            <v>5217</v>
          </cell>
          <cell r="T514">
            <v>5397</v>
          </cell>
          <cell r="U514">
            <v>4677</v>
          </cell>
          <cell r="V514">
            <v>4498</v>
          </cell>
          <cell r="W514">
            <v>0</v>
          </cell>
          <cell r="X514" t="str">
            <v>A1</v>
          </cell>
          <cell r="Y514">
            <v>0.42</v>
          </cell>
          <cell r="Z514">
            <v>0.4</v>
          </cell>
          <cell r="AA514">
            <v>0.48</v>
          </cell>
          <cell r="AB514">
            <v>0.5</v>
          </cell>
          <cell r="AC514">
            <v>0</v>
          </cell>
          <cell r="AD514">
            <v>0</v>
          </cell>
          <cell r="AE514" t="str">
            <v>HARDWARE</v>
          </cell>
          <cell r="AF514" t="str">
            <v>L2-3 MODULAR</v>
          </cell>
          <cell r="AG514" t="str">
            <v>VDX8770</v>
          </cell>
          <cell r="AH514" t="str">
            <v>HARDWARE</v>
          </cell>
          <cell r="AI514" t="str">
            <v>132-8</v>
          </cell>
          <cell r="AJ514" t="str">
            <v>non-TAA</v>
          </cell>
          <cell r="AK514" t="str">
            <v>13 mos</v>
          </cell>
          <cell r="AL514">
            <v>80</v>
          </cell>
          <cell r="AM514" t="str">
            <v>EAR99</v>
          </cell>
        </row>
        <row r="515">
          <cell r="F515" t="str">
            <v>XBR-FAN-FRU</v>
          </cell>
          <cell r="G515" t="str">
            <v>Fan FRU for VDX8770-4 and VDX8770-8 Slot Chassis</v>
          </cell>
          <cell r="H515" t="str">
            <v>Fan FRU for VDX8770-4 and VDX8770-8 Slot Chassis</v>
          </cell>
          <cell r="I515">
            <v>5995</v>
          </cell>
          <cell r="J515">
            <v>5995</v>
          </cell>
          <cell r="K515" t="str">
            <v>A</v>
          </cell>
          <cell r="L515">
            <v>0</v>
          </cell>
          <cell r="M515">
            <v>0</v>
          </cell>
          <cell r="N515">
            <v>0</v>
          </cell>
          <cell r="O515">
            <v>0</v>
          </cell>
          <cell r="P515">
            <v>0</v>
          </cell>
          <cell r="Q515">
            <v>0</v>
          </cell>
          <cell r="R515">
            <v>0</v>
          </cell>
          <cell r="S515">
            <v>3477</v>
          </cell>
          <cell r="T515">
            <v>3597</v>
          </cell>
          <cell r="U515">
            <v>3117</v>
          </cell>
          <cell r="V515">
            <v>2998</v>
          </cell>
          <cell r="W515">
            <v>0</v>
          </cell>
          <cell r="X515" t="str">
            <v>A1</v>
          </cell>
          <cell r="Y515">
            <v>0.42</v>
          </cell>
          <cell r="Z515">
            <v>0.4</v>
          </cell>
          <cell r="AA515">
            <v>0.48</v>
          </cell>
          <cell r="AB515">
            <v>0.5</v>
          </cell>
          <cell r="AC515">
            <v>0</v>
          </cell>
          <cell r="AD515">
            <v>0</v>
          </cell>
          <cell r="AE515" t="str">
            <v>HARDWARE</v>
          </cell>
          <cell r="AF515" t="str">
            <v>L2-3 MODULAR</v>
          </cell>
          <cell r="AG515" t="str">
            <v>VDX8770</v>
          </cell>
          <cell r="AH515" t="str">
            <v>HARDWARE</v>
          </cell>
          <cell r="AI515" t="str">
            <v>132-8</v>
          </cell>
          <cell r="AJ515" t="str">
            <v>non-TAA</v>
          </cell>
          <cell r="AK515" t="str">
            <v>13 mos</v>
          </cell>
          <cell r="AL515">
            <v>56</v>
          </cell>
          <cell r="AM515" t="str">
            <v>EAR99</v>
          </cell>
        </row>
        <row r="516">
          <cell r="F516" t="str">
            <v>XBR-FLTR-4DS</v>
          </cell>
          <cell r="G516" t="str">
            <v>Filter replacement for all VDX8770-4 installed with a duct shelf</v>
          </cell>
          <cell r="H516" t="str">
            <v>Filter replacement for all VDX8770-4 installed with a duct shelf</v>
          </cell>
          <cell r="I516">
            <v>375</v>
          </cell>
          <cell r="J516">
            <v>375</v>
          </cell>
          <cell r="K516" t="str">
            <v>A</v>
          </cell>
          <cell r="L516">
            <v>0</v>
          </cell>
          <cell r="M516">
            <v>0</v>
          </cell>
          <cell r="N516">
            <v>0</v>
          </cell>
          <cell r="O516">
            <v>0</v>
          </cell>
          <cell r="P516">
            <v>0</v>
          </cell>
          <cell r="Q516">
            <v>0</v>
          </cell>
          <cell r="R516">
            <v>0</v>
          </cell>
          <cell r="S516">
            <v>218</v>
          </cell>
          <cell r="T516">
            <v>225</v>
          </cell>
          <cell r="U516">
            <v>195</v>
          </cell>
          <cell r="V516">
            <v>188</v>
          </cell>
          <cell r="W516">
            <v>0</v>
          </cell>
          <cell r="X516" t="str">
            <v>A1</v>
          </cell>
          <cell r="Y516">
            <v>0.42</v>
          </cell>
          <cell r="Z516">
            <v>0.4</v>
          </cell>
          <cell r="AA516">
            <v>0.48</v>
          </cell>
          <cell r="AB516">
            <v>0.5</v>
          </cell>
          <cell r="AC516">
            <v>0</v>
          </cell>
          <cell r="AD516">
            <v>0</v>
          </cell>
          <cell r="AE516" t="str">
            <v>HARDWARE</v>
          </cell>
          <cell r="AF516" t="str">
            <v>L2-3 MODULAR</v>
          </cell>
          <cell r="AG516" t="str">
            <v>VDX8770</v>
          </cell>
          <cell r="AH516" t="str">
            <v>HARDWARE</v>
          </cell>
          <cell r="AI516" t="str">
            <v>132-8</v>
          </cell>
          <cell r="AJ516" t="str">
            <v>non-TAA</v>
          </cell>
          <cell r="AK516" t="str">
            <v>13 mos</v>
          </cell>
          <cell r="AL516">
            <v>56</v>
          </cell>
          <cell r="AM516" t="str">
            <v>EAR99</v>
          </cell>
        </row>
        <row r="517">
          <cell r="F517" t="str">
            <v>XBR-FLTR-4TEL</v>
          </cell>
          <cell r="G517" t="str">
            <v>Filter replacement for all VDX8770-4 mid mounted on a 2 Post rack</v>
          </cell>
          <cell r="H517" t="str">
            <v>Filter replacement for all VDX8770-4 mid mounted on a 2 Post rack</v>
          </cell>
          <cell r="I517">
            <v>500</v>
          </cell>
          <cell r="J517">
            <v>500</v>
          </cell>
          <cell r="K517" t="str">
            <v>A</v>
          </cell>
          <cell r="L517">
            <v>0</v>
          </cell>
          <cell r="M517">
            <v>0</v>
          </cell>
          <cell r="N517">
            <v>0</v>
          </cell>
          <cell r="O517">
            <v>0</v>
          </cell>
          <cell r="P517">
            <v>0</v>
          </cell>
          <cell r="Q517">
            <v>0</v>
          </cell>
          <cell r="R517">
            <v>0</v>
          </cell>
          <cell r="S517">
            <v>290</v>
          </cell>
          <cell r="T517">
            <v>300</v>
          </cell>
          <cell r="U517">
            <v>260</v>
          </cell>
          <cell r="V517">
            <v>250</v>
          </cell>
          <cell r="W517">
            <v>0</v>
          </cell>
          <cell r="X517" t="str">
            <v>A1</v>
          </cell>
          <cell r="Y517">
            <v>0.42</v>
          </cell>
          <cell r="Z517">
            <v>0.4</v>
          </cell>
          <cell r="AA517">
            <v>0.48</v>
          </cell>
          <cell r="AB517">
            <v>0.5</v>
          </cell>
          <cell r="AC517">
            <v>0</v>
          </cell>
          <cell r="AD517">
            <v>0</v>
          </cell>
          <cell r="AE517" t="str">
            <v>HARDWARE</v>
          </cell>
          <cell r="AF517" t="str">
            <v>L2-3 MODULAR</v>
          </cell>
          <cell r="AG517" t="str">
            <v>VDX8770</v>
          </cell>
          <cell r="AH517" t="str">
            <v>HARDWARE</v>
          </cell>
          <cell r="AI517" t="str">
            <v>132-8</v>
          </cell>
          <cell r="AJ517" t="str">
            <v>non-TAA</v>
          </cell>
          <cell r="AK517" t="str">
            <v>13 mos</v>
          </cell>
          <cell r="AL517">
            <v>56</v>
          </cell>
          <cell r="AM517" t="str">
            <v>EAR99</v>
          </cell>
        </row>
        <row r="518">
          <cell r="F518" t="str">
            <v>XBR-FLTR-8</v>
          </cell>
          <cell r="G518" t="str">
            <v>Filter replacement for all VDX8770-8 rack mounts</v>
          </cell>
          <cell r="H518" t="str">
            <v>Filter replacement for all VDX8770-8 rack mounts</v>
          </cell>
          <cell r="I518">
            <v>500</v>
          </cell>
          <cell r="J518">
            <v>500</v>
          </cell>
          <cell r="K518" t="str">
            <v>A</v>
          </cell>
          <cell r="L518">
            <v>0</v>
          </cell>
          <cell r="M518">
            <v>0</v>
          </cell>
          <cell r="N518">
            <v>0</v>
          </cell>
          <cell r="O518">
            <v>0</v>
          </cell>
          <cell r="P518">
            <v>0</v>
          </cell>
          <cell r="Q518">
            <v>0</v>
          </cell>
          <cell r="R518">
            <v>0</v>
          </cell>
          <cell r="S518">
            <v>290</v>
          </cell>
          <cell r="T518">
            <v>300</v>
          </cell>
          <cell r="U518">
            <v>260</v>
          </cell>
          <cell r="V518">
            <v>250</v>
          </cell>
          <cell r="W518">
            <v>0</v>
          </cell>
          <cell r="X518" t="str">
            <v>A1</v>
          </cell>
          <cell r="Y518">
            <v>0.42</v>
          </cell>
          <cell r="Z518">
            <v>0.4</v>
          </cell>
          <cell r="AA518">
            <v>0.48</v>
          </cell>
          <cell r="AB518">
            <v>0.5</v>
          </cell>
          <cell r="AC518">
            <v>0</v>
          </cell>
          <cell r="AD518">
            <v>0</v>
          </cell>
          <cell r="AE518" t="str">
            <v>HARDWARE</v>
          </cell>
          <cell r="AF518" t="str">
            <v>L2-3 MODULAR</v>
          </cell>
          <cell r="AG518" t="str">
            <v>VDX8770</v>
          </cell>
          <cell r="AH518" t="str">
            <v>HARDWARE</v>
          </cell>
          <cell r="AI518" t="str">
            <v>132-8</v>
          </cell>
          <cell r="AJ518" t="str">
            <v>non-TAA</v>
          </cell>
          <cell r="AK518" t="str">
            <v>13 mos</v>
          </cell>
          <cell r="AL518">
            <v>56</v>
          </cell>
          <cell r="AM518" t="str">
            <v>EAR99</v>
          </cell>
        </row>
        <row r="519">
          <cell r="F519" t="str">
            <v>XBR-RMK-4P-8</v>
          </cell>
          <cell r="G519" t="str">
            <v>VDX8770-8 Rack kit for Flushed or recessed mount on a 4 Post rack</v>
          </cell>
          <cell r="H519" t="str">
            <v>VDX8770-8 Rack kit for Flushed or recessed mount on a 4 Post rack</v>
          </cell>
          <cell r="I519">
            <v>4000</v>
          </cell>
          <cell r="J519">
            <v>4000</v>
          </cell>
          <cell r="K519" t="str">
            <v>A</v>
          </cell>
          <cell r="L519">
            <v>0</v>
          </cell>
          <cell r="M519">
            <v>0</v>
          </cell>
          <cell r="N519">
            <v>0</v>
          </cell>
          <cell r="O519">
            <v>0</v>
          </cell>
          <cell r="P519">
            <v>0</v>
          </cell>
          <cell r="Q519">
            <v>0</v>
          </cell>
          <cell r="R519">
            <v>0</v>
          </cell>
          <cell r="S519">
            <v>2320</v>
          </cell>
          <cell r="T519">
            <v>2400</v>
          </cell>
          <cell r="U519">
            <v>2080</v>
          </cell>
          <cell r="V519">
            <v>2000</v>
          </cell>
          <cell r="W519">
            <v>0</v>
          </cell>
          <cell r="X519" t="str">
            <v>A1</v>
          </cell>
          <cell r="Y519">
            <v>0.42</v>
          </cell>
          <cell r="Z519">
            <v>0.4</v>
          </cell>
          <cell r="AA519">
            <v>0.48</v>
          </cell>
          <cell r="AB519">
            <v>0.5</v>
          </cell>
          <cell r="AC519">
            <v>0</v>
          </cell>
          <cell r="AD519">
            <v>0</v>
          </cell>
          <cell r="AE519" t="str">
            <v>HARDWARE</v>
          </cell>
          <cell r="AF519" t="str">
            <v>L2-3 MODULAR</v>
          </cell>
          <cell r="AG519" t="str">
            <v>VDX8770</v>
          </cell>
          <cell r="AH519" t="str">
            <v>HARDWARE</v>
          </cell>
          <cell r="AI519" t="str">
            <v>132-8</v>
          </cell>
          <cell r="AJ519" t="str">
            <v>non-TAA</v>
          </cell>
          <cell r="AK519" t="str">
            <v>13 mos</v>
          </cell>
          <cell r="AL519">
            <v>56</v>
          </cell>
          <cell r="AM519" t="str">
            <v>EAR99</v>
          </cell>
        </row>
        <row r="520">
          <cell r="F520" t="str">
            <v>XBR-RMK-FL-4</v>
          </cell>
          <cell r="G520" t="str">
            <v>VDX8770-4 RACK KIT, 4 POST, 27-31, FLUSH</v>
          </cell>
          <cell r="H520" t="str">
            <v>VDX8770-4 RACK KIT, 4 POST, 27-31, FLUSH</v>
          </cell>
          <cell r="I520">
            <v>2000</v>
          </cell>
          <cell r="J520">
            <v>2000</v>
          </cell>
          <cell r="K520" t="str">
            <v>A</v>
          </cell>
          <cell r="L520">
            <v>0</v>
          </cell>
          <cell r="M520">
            <v>0</v>
          </cell>
          <cell r="N520">
            <v>0</v>
          </cell>
          <cell r="O520">
            <v>0</v>
          </cell>
          <cell r="P520">
            <v>0</v>
          </cell>
          <cell r="Q520">
            <v>0</v>
          </cell>
          <cell r="R520">
            <v>0</v>
          </cell>
          <cell r="S520">
            <v>1160</v>
          </cell>
          <cell r="T520">
            <v>1200</v>
          </cell>
          <cell r="U520">
            <v>1040</v>
          </cell>
          <cell r="V520">
            <v>1000</v>
          </cell>
          <cell r="W520">
            <v>0</v>
          </cell>
          <cell r="X520" t="str">
            <v>A1</v>
          </cell>
          <cell r="Y520">
            <v>0.42</v>
          </cell>
          <cell r="Z520">
            <v>0.4</v>
          </cell>
          <cell r="AA520">
            <v>0.48</v>
          </cell>
          <cell r="AB520">
            <v>0.5</v>
          </cell>
          <cell r="AC520">
            <v>0</v>
          </cell>
          <cell r="AD520">
            <v>0</v>
          </cell>
          <cell r="AE520" t="str">
            <v>HARDWARE</v>
          </cell>
          <cell r="AF520" t="str">
            <v>L2-3 MODULAR</v>
          </cell>
          <cell r="AG520" t="str">
            <v>VDX8770</v>
          </cell>
          <cell r="AH520" t="str">
            <v>HARDWARE</v>
          </cell>
          <cell r="AI520" t="str">
            <v>132-8</v>
          </cell>
          <cell r="AJ520" t="str">
            <v>non-TAA</v>
          </cell>
          <cell r="AK520" t="str">
            <v>13 mos</v>
          </cell>
          <cell r="AL520">
            <v>56</v>
          </cell>
          <cell r="AM520" t="str">
            <v>EAR99</v>
          </cell>
        </row>
        <row r="521">
          <cell r="F521" t="str">
            <v>XBR-RMK-FL-4DS-2</v>
          </cell>
          <cell r="G521" t="str">
            <v>VDX8770-4 RACK KIT, 4 POST, SHELF DUCT, 27-31, FLUSH (MODIFIED FOR GEN2 MODULES)</v>
          </cell>
          <cell r="H521" t="str">
            <v>VDX8770-4 RACK KIT, 4 POST, SHELF DUCT, 27-31, FLUSH (MODIFIED FOR GEN2 MODULES)</v>
          </cell>
          <cell r="I521">
            <v>5300</v>
          </cell>
          <cell r="J521">
            <v>5300</v>
          </cell>
          <cell r="K521" t="str">
            <v>A</v>
          </cell>
          <cell r="L521">
            <v>0</v>
          </cell>
          <cell r="M521">
            <v>0</v>
          </cell>
          <cell r="N521">
            <v>0</v>
          </cell>
          <cell r="O521">
            <v>0</v>
          </cell>
          <cell r="P521">
            <v>0</v>
          </cell>
          <cell r="Q521">
            <v>0</v>
          </cell>
          <cell r="R521">
            <v>0</v>
          </cell>
          <cell r="S521">
            <v>3074</v>
          </cell>
          <cell r="T521">
            <v>3180</v>
          </cell>
          <cell r="U521">
            <v>2756</v>
          </cell>
          <cell r="V521">
            <v>2650</v>
          </cell>
          <cell r="W521">
            <v>0</v>
          </cell>
          <cell r="X521" t="str">
            <v>A1</v>
          </cell>
          <cell r="Y521">
            <v>0.42</v>
          </cell>
          <cell r="Z521">
            <v>0.4</v>
          </cell>
          <cell r="AA521">
            <v>0.48</v>
          </cell>
          <cell r="AB521">
            <v>0.5</v>
          </cell>
          <cell r="AC521">
            <v>0</v>
          </cell>
          <cell r="AD521">
            <v>0</v>
          </cell>
          <cell r="AE521" t="str">
            <v>HARDWARE</v>
          </cell>
          <cell r="AF521" t="str">
            <v>L2-3 MODULAR</v>
          </cell>
          <cell r="AG521" t="str">
            <v>VDX8770</v>
          </cell>
          <cell r="AH521" t="str">
            <v>HARDWARE</v>
          </cell>
          <cell r="AI521" t="str">
            <v>132-8</v>
          </cell>
          <cell r="AJ521" t="str">
            <v>non-TAA</v>
          </cell>
          <cell r="AK521" t="str">
            <v>13 mos</v>
          </cell>
          <cell r="AL521">
            <v>56</v>
          </cell>
          <cell r="AM521" t="str">
            <v>EAR99</v>
          </cell>
        </row>
        <row r="522">
          <cell r="F522" t="str">
            <v>XBR-RMK-RE-4DS-2</v>
          </cell>
          <cell r="G522" t="str">
            <v>VDX8770-4 RACK KIT, 4 POST, SHELF DUCT, 27-31, RECESSED (MODIFIED FOR GEN2 MODULES)</v>
          </cell>
          <cell r="H522" t="str">
            <v>VDX8770-4 RACK KIT, 4 POST, SHELF DUCT, 27-31, RECESSED (MODIFIED FOR GEN2 MODULES)</v>
          </cell>
          <cell r="I522">
            <v>5300</v>
          </cell>
          <cell r="J522">
            <v>5300</v>
          </cell>
          <cell r="K522" t="str">
            <v>A</v>
          </cell>
          <cell r="L522">
            <v>0</v>
          </cell>
          <cell r="M522">
            <v>0</v>
          </cell>
          <cell r="N522">
            <v>0</v>
          </cell>
          <cell r="O522">
            <v>0</v>
          </cell>
          <cell r="P522">
            <v>0</v>
          </cell>
          <cell r="Q522">
            <v>0</v>
          </cell>
          <cell r="R522">
            <v>0</v>
          </cell>
          <cell r="S522">
            <v>3074</v>
          </cell>
          <cell r="T522">
            <v>3180</v>
          </cell>
          <cell r="U522">
            <v>2756</v>
          </cell>
          <cell r="V522">
            <v>2650</v>
          </cell>
          <cell r="W522">
            <v>0</v>
          </cell>
          <cell r="X522" t="str">
            <v>A1</v>
          </cell>
          <cell r="Y522">
            <v>0.42</v>
          </cell>
          <cell r="Z522">
            <v>0.4</v>
          </cell>
          <cell r="AA522">
            <v>0.48</v>
          </cell>
          <cell r="AB522">
            <v>0.5</v>
          </cell>
          <cell r="AC522">
            <v>0</v>
          </cell>
          <cell r="AD522">
            <v>0</v>
          </cell>
          <cell r="AE522" t="str">
            <v>HARDWARE</v>
          </cell>
          <cell r="AF522" t="str">
            <v>L2-3 MODULAR</v>
          </cell>
          <cell r="AG522" t="str">
            <v>VDX8770</v>
          </cell>
          <cell r="AH522" t="str">
            <v>HARDWARE</v>
          </cell>
          <cell r="AI522" t="str">
            <v>132-8</v>
          </cell>
          <cell r="AJ522" t="str">
            <v>non-TAA</v>
          </cell>
          <cell r="AK522" t="str">
            <v>13 mos</v>
          </cell>
          <cell r="AL522">
            <v>56</v>
          </cell>
          <cell r="AM522" t="str">
            <v>EAR99</v>
          </cell>
        </row>
        <row r="523">
          <cell r="F523" t="str">
            <v>XBR-RMK-TELCO-4</v>
          </cell>
          <cell r="G523" t="str">
            <v>VDX8770-4 RACK KIT, TELCO (2 POST), MID MOUNT AND FLUSH</v>
          </cell>
          <cell r="H523" t="str">
            <v>VDX8770-4 RACK KIT, TELCO (2 POST), MID MOUNT AND FLUSH</v>
          </cell>
          <cell r="I523">
            <v>3000</v>
          </cell>
          <cell r="J523">
            <v>3000</v>
          </cell>
          <cell r="K523" t="str">
            <v>A</v>
          </cell>
          <cell r="L523">
            <v>0</v>
          </cell>
          <cell r="M523">
            <v>0</v>
          </cell>
          <cell r="N523">
            <v>0</v>
          </cell>
          <cell r="O523">
            <v>0</v>
          </cell>
          <cell r="P523">
            <v>0</v>
          </cell>
          <cell r="Q523">
            <v>0</v>
          </cell>
          <cell r="R523">
            <v>0</v>
          </cell>
          <cell r="S523">
            <v>1740</v>
          </cell>
          <cell r="T523">
            <v>1800</v>
          </cell>
          <cell r="U523">
            <v>1560</v>
          </cell>
          <cell r="V523">
            <v>1500</v>
          </cell>
          <cell r="W523">
            <v>0</v>
          </cell>
          <cell r="X523" t="str">
            <v>A1</v>
          </cell>
          <cell r="Y523">
            <v>0.42</v>
          </cell>
          <cell r="Z523">
            <v>0.4</v>
          </cell>
          <cell r="AA523">
            <v>0.48</v>
          </cell>
          <cell r="AB523">
            <v>0.5</v>
          </cell>
          <cell r="AC523">
            <v>0</v>
          </cell>
          <cell r="AD523">
            <v>0</v>
          </cell>
          <cell r="AE523" t="str">
            <v>HARDWARE</v>
          </cell>
          <cell r="AF523" t="str">
            <v>L2-3 MODULAR</v>
          </cell>
          <cell r="AG523" t="str">
            <v>VDX8770</v>
          </cell>
          <cell r="AH523" t="str">
            <v>HARDWARE</v>
          </cell>
          <cell r="AI523" t="str">
            <v>132-8</v>
          </cell>
          <cell r="AJ523" t="str">
            <v>non-TAA</v>
          </cell>
          <cell r="AK523" t="str">
            <v>13 mos</v>
          </cell>
          <cell r="AL523">
            <v>56</v>
          </cell>
          <cell r="AM523" t="str">
            <v>EAR99</v>
          </cell>
        </row>
        <row r="524">
          <cell r="F524" t="str">
            <v>XBR-RMK-TELCO-8</v>
          </cell>
          <cell r="G524" t="str">
            <v>VDX8770-8 RACK KIT, TELCO (2POST), MID MOUNT</v>
          </cell>
          <cell r="H524" t="str">
            <v>VDX8770-8 RACK KIT, TELCO (2POST), MID MOUNT</v>
          </cell>
          <cell r="I524">
            <v>1250</v>
          </cell>
          <cell r="J524">
            <v>1250</v>
          </cell>
          <cell r="K524" t="str">
            <v>A</v>
          </cell>
          <cell r="L524">
            <v>0</v>
          </cell>
          <cell r="M524">
            <v>0</v>
          </cell>
          <cell r="N524">
            <v>0</v>
          </cell>
          <cell r="O524">
            <v>0</v>
          </cell>
          <cell r="P524">
            <v>0</v>
          </cell>
          <cell r="Q524">
            <v>0</v>
          </cell>
          <cell r="R524">
            <v>0</v>
          </cell>
          <cell r="S524">
            <v>725</v>
          </cell>
          <cell r="T524">
            <v>750</v>
          </cell>
          <cell r="U524">
            <v>650</v>
          </cell>
          <cell r="V524">
            <v>625</v>
          </cell>
          <cell r="W524">
            <v>0</v>
          </cell>
          <cell r="X524" t="str">
            <v>A1</v>
          </cell>
          <cell r="Y524">
            <v>0.42</v>
          </cell>
          <cell r="Z524">
            <v>0.4</v>
          </cell>
          <cell r="AA524">
            <v>0.48</v>
          </cell>
          <cell r="AB524">
            <v>0.5</v>
          </cell>
          <cell r="AC524">
            <v>0</v>
          </cell>
          <cell r="AD524">
            <v>0</v>
          </cell>
          <cell r="AE524" t="str">
            <v>HARDWARE</v>
          </cell>
          <cell r="AF524" t="str">
            <v>L2-3 MODULAR</v>
          </cell>
          <cell r="AG524" t="str">
            <v>VDX8770</v>
          </cell>
          <cell r="AH524" t="str">
            <v>HARDWARE</v>
          </cell>
          <cell r="AI524" t="str">
            <v>132-8</v>
          </cell>
          <cell r="AJ524" t="str">
            <v>non-TAA</v>
          </cell>
          <cell r="AK524" t="str">
            <v>13 mos</v>
          </cell>
          <cell r="AL524">
            <v>56</v>
          </cell>
          <cell r="AM524" t="str">
            <v>EAR99</v>
          </cell>
        </row>
        <row r="525">
          <cell r="F525" t="str">
            <v>XBR-VDX8770-4</v>
          </cell>
          <cell r="G525" t="str">
            <v>4 I/O Slot chassis, 0 SFM, 0 MM, 2 FAN, 0 PSU, Blanks fully populated</v>
          </cell>
          <cell r="H525" t="str">
            <v>4 I/O Slot chassis, 0 SFM, 0 MM, 2 FAN, 0 PSU, Blanks fully populated</v>
          </cell>
          <cell r="I525">
            <v>32500</v>
          </cell>
          <cell r="J525">
            <v>32500</v>
          </cell>
          <cell r="K525" t="str">
            <v>A</v>
          </cell>
          <cell r="L525">
            <v>0</v>
          </cell>
          <cell r="M525">
            <v>0</v>
          </cell>
          <cell r="N525">
            <v>0</v>
          </cell>
          <cell r="O525">
            <v>0</v>
          </cell>
          <cell r="P525">
            <v>0</v>
          </cell>
          <cell r="Q525">
            <v>0</v>
          </cell>
          <cell r="R525">
            <v>0</v>
          </cell>
          <cell r="S525">
            <v>18850</v>
          </cell>
          <cell r="T525">
            <v>19500</v>
          </cell>
          <cell r="U525">
            <v>16900</v>
          </cell>
          <cell r="V525">
            <v>16250</v>
          </cell>
          <cell r="W525">
            <v>0</v>
          </cell>
          <cell r="X525" t="str">
            <v>A1</v>
          </cell>
          <cell r="Y525">
            <v>0.42</v>
          </cell>
          <cell r="Z525">
            <v>0.4</v>
          </cell>
          <cell r="AA525">
            <v>0.48</v>
          </cell>
          <cell r="AB525">
            <v>0.5</v>
          </cell>
          <cell r="AC525">
            <v>0</v>
          </cell>
          <cell r="AD525">
            <v>0</v>
          </cell>
          <cell r="AE525" t="str">
            <v>HARDWARE</v>
          </cell>
          <cell r="AF525" t="str">
            <v>L2-3 MODULAR</v>
          </cell>
          <cell r="AG525" t="str">
            <v>VDX8770</v>
          </cell>
          <cell r="AH525" t="str">
            <v>HARDWARE</v>
          </cell>
          <cell r="AI525" t="str">
            <v>132-8</v>
          </cell>
          <cell r="AJ525" t="str">
            <v>non-TAA</v>
          </cell>
          <cell r="AK525" t="str">
            <v>13 mos</v>
          </cell>
          <cell r="AL525">
            <v>56</v>
          </cell>
          <cell r="AM525" t="str">
            <v>5A991</v>
          </cell>
        </row>
        <row r="526">
          <cell r="F526" t="str">
            <v>XBR-VDX8770-8</v>
          </cell>
          <cell r="G526" t="str">
            <v>8 I/O Slot chassis, 0 SFM, 0 MM, 4 FAN, 0 PSU, Blanks fully populated</v>
          </cell>
          <cell r="H526" t="str">
            <v>8 I/O Slot chassis, 0 SFM, 0 MM, 4 FAN, 0 PSU, Blanks fully populated</v>
          </cell>
          <cell r="I526">
            <v>42500</v>
          </cell>
          <cell r="J526">
            <v>42500</v>
          </cell>
          <cell r="K526" t="str">
            <v>A</v>
          </cell>
          <cell r="L526">
            <v>0</v>
          </cell>
          <cell r="M526">
            <v>0</v>
          </cell>
          <cell r="N526">
            <v>0</v>
          </cell>
          <cell r="O526">
            <v>0</v>
          </cell>
          <cell r="P526">
            <v>0</v>
          </cell>
          <cell r="Q526">
            <v>0</v>
          </cell>
          <cell r="R526">
            <v>0</v>
          </cell>
          <cell r="S526">
            <v>24650</v>
          </cell>
          <cell r="T526">
            <v>25500</v>
          </cell>
          <cell r="U526">
            <v>22100</v>
          </cell>
          <cell r="V526">
            <v>21250</v>
          </cell>
          <cell r="W526">
            <v>0</v>
          </cell>
          <cell r="X526" t="str">
            <v>A1</v>
          </cell>
          <cell r="Y526">
            <v>0.42</v>
          </cell>
          <cell r="Z526">
            <v>0.4</v>
          </cell>
          <cell r="AA526">
            <v>0.48</v>
          </cell>
          <cell r="AB526">
            <v>0.5</v>
          </cell>
          <cell r="AC526">
            <v>0</v>
          </cell>
          <cell r="AD526">
            <v>0</v>
          </cell>
          <cell r="AE526" t="str">
            <v>HARDWARE</v>
          </cell>
          <cell r="AF526" t="str">
            <v>L2-3 MODULAR</v>
          </cell>
          <cell r="AG526" t="str">
            <v>VDX8770</v>
          </cell>
          <cell r="AH526" t="str">
            <v>HARDWARE</v>
          </cell>
          <cell r="AI526" t="str">
            <v>132-8</v>
          </cell>
          <cell r="AJ526" t="str">
            <v>non-TAA</v>
          </cell>
          <cell r="AK526" t="str">
            <v>13 mos</v>
          </cell>
          <cell r="AL526">
            <v>56</v>
          </cell>
          <cell r="AM526" t="str">
            <v>5A991</v>
          </cell>
        </row>
        <row r="527">
          <cell r="F527" t="str">
            <v>100G-CFP2-ER4-40KM</v>
          </cell>
          <cell r="G527" t="str">
            <v>100 GbE CFP2 optic (LC), ER4, for distances up to 40 km over SMF</v>
          </cell>
          <cell r="H527">
            <v>0</v>
          </cell>
          <cell r="I527">
            <v>105000</v>
          </cell>
          <cell r="J527">
            <v>105000</v>
          </cell>
          <cell r="K527" t="str">
            <v>A</v>
          </cell>
          <cell r="L527">
            <v>0</v>
          </cell>
          <cell r="M527">
            <v>0</v>
          </cell>
          <cell r="N527">
            <v>0</v>
          </cell>
          <cell r="O527">
            <v>0</v>
          </cell>
          <cell r="P527">
            <v>0</v>
          </cell>
          <cell r="Q527">
            <v>0</v>
          </cell>
          <cell r="R527">
            <v>0</v>
          </cell>
          <cell r="S527">
            <v>60900</v>
          </cell>
          <cell r="T527">
            <v>63000</v>
          </cell>
          <cell r="U527">
            <v>54600</v>
          </cell>
          <cell r="V527">
            <v>52500</v>
          </cell>
          <cell r="W527">
            <v>0</v>
          </cell>
          <cell r="X527" t="str">
            <v>A1</v>
          </cell>
          <cell r="Y527">
            <v>0.42</v>
          </cell>
          <cell r="Z527">
            <v>0.4</v>
          </cell>
          <cell r="AA527">
            <v>0.48</v>
          </cell>
          <cell r="AB527">
            <v>0.5</v>
          </cell>
          <cell r="AC527">
            <v>0</v>
          </cell>
          <cell r="AD527">
            <v>0</v>
          </cell>
          <cell r="AE527" t="str">
            <v>HARDWARE</v>
          </cell>
          <cell r="AF527" t="str">
            <v>OPTICS</v>
          </cell>
          <cell r="AG527" t="str">
            <v>100G OPTICS</v>
          </cell>
          <cell r="AH527" t="str">
            <v>HARDWARE</v>
          </cell>
          <cell r="AI527" t="str">
            <v>132-8</v>
          </cell>
          <cell r="AJ527" t="str">
            <v>JP</v>
          </cell>
          <cell r="AK527" t="str">
            <v>13 mos</v>
          </cell>
          <cell r="AL527">
            <v>80</v>
          </cell>
          <cell r="AM527" t="str">
            <v>5A991</v>
          </cell>
        </row>
        <row r="528">
          <cell r="F528" t="str">
            <v>100G-CFP2-LR4-10KM</v>
          </cell>
          <cell r="G528" t="str">
            <v>100 GbE CFP2 optic (LC), LR4, for distances up to 10 km over SMF</v>
          </cell>
          <cell r="H528" t="str">
            <v>100 GbE CFP2 optic (LC), LR4, for distances up to 10 km over SMF</v>
          </cell>
          <cell r="I528">
            <v>49500</v>
          </cell>
          <cell r="J528">
            <v>49500</v>
          </cell>
          <cell r="K528" t="str">
            <v>A</v>
          </cell>
          <cell r="L528">
            <v>0</v>
          </cell>
          <cell r="M528">
            <v>0</v>
          </cell>
          <cell r="N528">
            <v>0</v>
          </cell>
          <cell r="O528">
            <v>0</v>
          </cell>
          <cell r="P528">
            <v>0</v>
          </cell>
          <cell r="Q528">
            <v>0</v>
          </cell>
          <cell r="R528">
            <v>0</v>
          </cell>
          <cell r="S528">
            <v>28710</v>
          </cell>
          <cell r="T528">
            <v>29700</v>
          </cell>
          <cell r="U528">
            <v>25740</v>
          </cell>
          <cell r="V528">
            <v>24750</v>
          </cell>
          <cell r="W528">
            <v>0</v>
          </cell>
          <cell r="X528" t="str">
            <v>A1</v>
          </cell>
          <cell r="Y528">
            <v>0.42</v>
          </cell>
          <cell r="Z528">
            <v>0.4</v>
          </cell>
          <cell r="AA528">
            <v>0.48</v>
          </cell>
          <cell r="AB528">
            <v>0.5</v>
          </cell>
          <cell r="AC528">
            <v>0</v>
          </cell>
          <cell r="AD528">
            <v>0</v>
          </cell>
          <cell r="AE528" t="str">
            <v>HARDWARE</v>
          </cell>
          <cell r="AF528" t="str">
            <v>OPTICS</v>
          </cell>
          <cell r="AG528" t="str">
            <v>100G OPTICS</v>
          </cell>
          <cell r="AH528" t="str">
            <v>HARDWARE</v>
          </cell>
          <cell r="AI528" t="str">
            <v>132-8</v>
          </cell>
          <cell r="AJ528" t="str">
            <v>non-TAA</v>
          </cell>
          <cell r="AK528" t="str">
            <v>13 mos</v>
          </cell>
          <cell r="AL528">
            <v>80</v>
          </cell>
          <cell r="AM528" t="str">
            <v>5A991</v>
          </cell>
        </row>
        <row r="529">
          <cell r="F529" t="str">
            <v>100G-CFP2-SR10</v>
          </cell>
          <cell r="G529" t="str">
            <v>100 GbE CFP2 optic, SR10, for distances up to 100 m over MMF, 1-pack</v>
          </cell>
          <cell r="H529" t="str">
            <v>100 GbE CFP2 optic, SR10, for distances up to 100 m over MMF, 1-pack</v>
          </cell>
          <cell r="I529">
            <v>12500</v>
          </cell>
          <cell r="J529">
            <v>12500</v>
          </cell>
          <cell r="K529" t="str">
            <v>A</v>
          </cell>
          <cell r="L529">
            <v>0</v>
          </cell>
          <cell r="M529">
            <v>0</v>
          </cell>
          <cell r="N529">
            <v>0</v>
          </cell>
          <cell r="O529">
            <v>0</v>
          </cell>
          <cell r="P529">
            <v>0</v>
          </cell>
          <cell r="Q529">
            <v>0</v>
          </cell>
          <cell r="R529">
            <v>0</v>
          </cell>
          <cell r="S529">
            <v>7250</v>
          </cell>
          <cell r="T529">
            <v>7500</v>
          </cell>
          <cell r="U529">
            <v>6500</v>
          </cell>
          <cell r="V529">
            <v>6250</v>
          </cell>
          <cell r="W529">
            <v>0</v>
          </cell>
          <cell r="X529" t="str">
            <v>A1</v>
          </cell>
          <cell r="Y529">
            <v>0.42</v>
          </cell>
          <cell r="Z529">
            <v>0.4</v>
          </cell>
          <cell r="AA529">
            <v>0.48</v>
          </cell>
          <cell r="AB529">
            <v>0.5</v>
          </cell>
          <cell r="AC529">
            <v>0</v>
          </cell>
          <cell r="AD529">
            <v>0</v>
          </cell>
          <cell r="AE529" t="str">
            <v>HARDWARE</v>
          </cell>
          <cell r="AF529" t="str">
            <v>OPTICS</v>
          </cell>
          <cell r="AG529" t="str">
            <v>100G OPTICS</v>
          </cell>
          <cell r="AH529" t="str">
            <v>HARDWARE</v>
          </cell>
          <cell r="AI529" t="str">
            <v>132-8</v>
          </cell>
          <cell r="AJ529" t="str">
            <v>non-TAA</v>
          </cell>
          <cell r="AK529" t="str">
            <v>13 mos</v>
          </cell>
          <cell r="AL529">
            <v>80</v>
          </cell>
          <cell r="AM529" t="str">
            <v>5A991</v>
          </cell>
        </row>
        <row r="530">
          <cell r="F530" t="str">
            <v>100G-QSFP28-LR4-10KM</v>
          </cell>
          <cell r="G530" t="str">
            <v>100 GbE QSFP28 optic (LC), LR4, for distances up to 10 km over SMF</v>
          </cell>
          <cell r="H530" t="str">
            <v>100 GbE QSFP28 optic (LC), LR4, for distances up to 10 km over SMF</v>
          </cell>
          <cell r="I530">
            <v>38000</v>
          </cell>
          <cell r="J530">
            <v>38000</v>
          </cell>
          <cell r="K530" t="str">
            <v>A</v>
          </cell>
          <cell r="L530">
            <v>0</v>
          </cell>
          <cell r="M530">
            <v>0</v>
          </cell>
          <cell r="N530">
            <v>0</v>
          </cell>
          <cell r="O530">
            <v>0</v>
          </cell>
          <cell r="P530">
            <v>0</v>
          </cell>
          <cell r="Q530">
            <v>0</v>
          </cell>
          <cell r="R530">
            <v>0</v>
          </cell>
          <cell r="S530">
            <v>22040</v>
          </cell>
          <cell r="T530">
            <v>22800</v>
          </cell>
          <cell r="U530">
            <v>19760</v>
          </cell>
          <cell r="V530">
            <v>19000</v>
          </cell>
          <cell r="W530">
            <v>0</v>
          </cell>
          <cell r="X530" t="str">
            <v>A1</v>
          </cell>
          <cell r="Y530">
            <v>0.42</v>
          </cell>
          <cell r="Z530">
            <v>0.4</v>
          </cell>
          <cell r="AA530">
            <v>0.48</v>
          </cell>
          <cell r="AB530">
            <v>0.5</v>
          </cell>
          <cell r="AC530">
            <v>0</v>
          </cell>
          <cell r="AD530">
            <v>0</v>
          </cell>
          <cell r="AE530" t="str">
            <v>HARDWARE</v>
          </cell>
          <cell r="AF530" t="str">
            <v>OPTICS</v>
          </cell>
          <cell r="AG530" t="str">
            <v>100G OPTICS</v>
          </cell>
          <cell r="AH530" t="str">
            <v>HARDWARE</v>
          </cell>
          <cell r="AI530" t="str">
            <v>132-8</v>
          </cell>
          <cell r="AJ530" t="str">
            <v>non-TAA</v>
          </cell>
          <cell r="AK530" t="str">
            <v>13 mos</v>
          </cell>
          <cell r="AL530">
            <v>80</v>
          </cell>
          <cell r="AM530" t="str">
            <v>5A991</v>
          </cell>
        </row>
        <row r="531">
          <cell r="F531" t="str">
            <v>100G-QSFP28-LR4L-2KM</v>
          </cell>
          <cell r="G531" t="str">
            <v>100 GbE QSFP28 optic (LC), LR4-Lite, for distances up to 2 km over SMF</v>
          </cell>
          <cell r="H531">
            <v>0</v>
          </cell>
          <cell r="I531">
            <v>32000</v>
          </cell>
          <cell r="J531">
            <v>32000</v>
          </cell>
          <cell r="K531" t="str">
            <v>A</v>
          </cell>
          <cell r="L531">
            <v>0</v>
          </cell>
          <cell r="M531">
            <v>0</v>
          </cell>
          <cell r="N531">
            <v>0</v>
          </cell>
          <cell r="O531">
            <v>0</v>
          </cell>
          <cell r="P531">
            <v>0</v>
          </cell>
          <cell r="Q531">
            <v>0</v>
          </cell>
          <cell r="R531">
            <v>0</v>
          </cell>
          <cell r="S531">
            <v>18560</v>
          </cell>
          <cell r="T531">
            <v>19200</v>
          </cell>
          <cell r="U531">
            <v>16640</v>
          </cell>
          <cell r="V531">
            <v>16000</v>
          </cell>
          <cell r="W531">
            <v>0</v>
          </cell>
          <cell r="X531" t="str">
            <v>A1</v>
          </cell>
          <cell r="Y531">
            <v>0.42</v>
          </cell>
          <cell r="Z531">
            <v>0.4</v>
          </cell>
          <cell r="AA531">
            <v>0.48</v>
          </cell>
          <cell r="AB531">
            <v>0.5</v>
          </cell>
          <cell r="AC531">
            <v>0</v>
          </cell>
          <cell r="AD531">
            <v>0</v>
          </cell>
          <cell r="AE531" t="str">
            <v>HARDWARE</v>
          </cell>
          <cell r="AF531" t="str">
            <v>OPTICS</v>
          </cell>
          <cell r="AG531" t="str">
            <v>100G OPTICS</v>
          </cell>
          <cell r="AH531" t="str">
            <v>HARDWARE</v>
          </cell>
          <cell r="AI531" t="str">
            <v>132-8</v>
          </cell>
          <cell r="AJ531" t="str">
            <v>non-TAA</v>
          </cell>
          <cell r="AK531" t="str">
            <v>13 mos</v>
          </cell>
          <cell r="AL531">
            <v>80</v>
          </cell>
          <cell r="AM531" t="str">
            <v>5A991</v>
          </cell>
        </row>
        <row r="532">
          <cell r="F532" t="str">
            <v>100G-QSFP28-SR4</v>
          </cell>
          <cell r="G532" t="str">
            <v>100 GbE QSFP28 optic (MTP 1x12), SR4, for distances up to 100 m over MMF</v>
          </cell>
          <cell r="H532">
            <v>0</v>
          </cell>
          <cell r="I532">
            <v>7000</v>
          </cell>
          <cell r="J532">
            <v>7000</v>
          </cell>
          <cell r="K532" t="str">
            <v>A</v>
          </cell>
          <cell r="L532">
            <v>0</v>
          </cell>
          <cell r="M532">
            <v>0</v>
          </cell>
          <cell r="N532">
            <v>0</v>
          </cell>
          <cell r="O532">
            <v>0</v>
          </cell>
          <cell r="P532">
            <v>0</v>
          </cell>
          <cell r="Q532">
            <v>0</v>
          </cell>
          <cell r="R532">
            <v>0</v>
          </cell>
          <cell r="S532">
            <v>4060</v>
          </cell>
          <cell r="T532">
            <v>4200</v>
          </cell>
          <cell r="U532">
            <v>3640</v>
          </cell>
          <cell r="V532">
            <v>3500</v>
          </cell>
          <cell r="W532">
            <v>0</v>
          </cell>
          <cell r="X532" t="str">
            <v>A1</v>
          </cell>
          <cell r="Y532">
            <v>0.42</v>
          </cell>
          <cell r="Z532">
            <v>0.4</v>
          </cell>
          <cell r="AA532">
            <v>0.48</v>
          </cell>
          <cell r="AB532">
            <v>0.5</v>
          </cell>
          <cell r="AC532">
            <v>0</v>
          </cell>
          <cell r="AD532">
            <v>0</v>
          </cell>
          <cell r="AE532" t="str">
            <v>HARDWARE</v>
          </cell>
          <cell r="AF532" t="str">
            <v>OPTICS</v>
          </cell>
          <cell r="AG532" t="str">
            <v>100G OPTICS</v>
          </cell>
          <cell r="AH532" t="str">
            <v>HARDWARE</v>
          </cell>
          <cell r="AI532" t="str">
            <v>132-8</v>
          </cell>
          <cell r="AJ532" t="str">
            <v>non-TAA</v>
          </cell>
          <cell r="AK532" t="str">
            <v>13 mos</v>
          </cell>
          <cell r="AL532">
            <v>80</v>
          </cell>
          <cell r="AM532" t="str">
            <v>5A991</v>
          </cell>
        </row>
        <row r="533">
          <cell r="F533" t="str">
            <v>10G-SFPP-LR</v>
          </cell>
          <cell r="G533" t="str">
            <v>10GBASE-LR, SFP+ optic (LC), for up to 10km over SMF</v>
          </cell>
          <cell r="H533" t="str">
            <v>10GBASE-LR, SFP+ optic (LC), for up to 10km over SMF</v>
          </cell>
          <cell r="I533">
            <v>2745</v>
          </cell>
          <cell r="J533">
            <v>2745</v>
          </cell>
          <cell r="K533" t="str">
            <v>A</v>
          </cell>
          <cell r="L533">
            <v>0</v>
          </cell>
          <cell r="M533">
            <v>0</v>
          </cell>
          <cell r="N533">
            <v>0</v>
          </cell>
          <cell r="O533">
            <v>0</v>
          </cell>
          <cell r="P533">
            <v>0</v>
          </cell>
          <cell r="Q533">
            <v>0</v>
          </cell>
          <cell r="R533">
            <v>0</v>
          </cell>
          <cell r="S533">
            <v>1592</v>
          </cell>
          <cell r="T533">
            <v>1647</v>
          </cell>
          <cell r="U533">
            <v>1427</v>
          </cell>
          <cell r="V533">
            <v>1373</v>
          </cell>
          <cell r="W533">
            <v>0</v>
          </cell>
          <cell r="X533" t="str">
            <v>A1</v>
          </cell>
          <cell r="Y533">
            <v>0.42</v>
          </cell>
          <cell r="Z533">
            <v>0.4</v>
          </cell>
          <cell r="AA533">
            <v>0.48</v>
          </cell>
          <cell r="AB533">
            <v>0.5</v>
          </cell>
          <cell r="AC533">
            <v>0</v>
          </cell>
          <cell r="AD533">
            <v>0</v>
          </cell>
          <cell r="AE533" t="str">
            <v>HARDWARE</v>
          </cell>
          <cell r="AF533" t="str">
            <v>OPTICS</v>
          </cell>
          <cell r="AG533" t="str">
            <v>10G OPTICS</v>
          </cell>
          <cell r="AH533" t="str">
            <v>HARDWARE</v>
          </cell>
          <cell r="AI533" t="str">
            <v>132-8</v>
          </cell>
          <cell r="AJ533" t="str">
            <v>non-TAA</v>
          </cell>
          <cell r="AK533" t="str">
            <v>13 mos</v>
          </cell>
          <cell r="AL533">
            <v>80</v>
          </cell>
          <cell r="AM533" t="str">
            <v>5A991</v>
          </cell>
        </row>
        <row r="534">
          <cell r="F534" t="str">
            <v>10G-SFPP-LR-8</v>
          </cell>
          <cell r="G534" t="str">
            <v>10GBASE-LR,SFPP SMF LC CONNECTOR 8-PACK</v>
          </cell>
          <cell r="H534" t="str">
            <v>10GBASE-LR,SFPP SMF LC CONNECTOR 8-PACK</v>
          </cell>
          <cell r="I534">
            <v>21960</v>
          </cell>
          <cell r="J534">
            <v>15160</v>
          </cell>
          <cell r="K534" t="str">
            <v>A</v>
          </cell>
          <cell r="L534">
            <v>0</v>
          </cell>
          <cell r="M534">
            <v>0</v>
          </cell>
          <cell r="N534">
            <v>0</v>
          </cell>
          <cell r="O534">
            <v>0</v>
          </cell>
          <cell r="P534">
            <v>0</v>
          </cell>
          <cell r="Q534">
            <v>0</v>
          </cell>
          <cell r="R534">
            <v>0</v>
          </cell>
          <cell r="S534">
            <v>8793</v>
          </cell>
          <cell r="T534">
            <v>9096</v>
          </cell>
          <cell r="U534">
            <v>7883</v>
          </cell>
          <cell r="V534">
            <v>7580</v>
          </cell>
          <cell r="W534">
            <v>0</v>
          </cell>
          <cell r="X534" t="str">
            <v>A1</v>
          </cell>
          <cell r="Y534">
            <v>0.42</v>
          </cell>
          <cell r="Z534">
            <v>0.4</v>
          </cell>
          <cell r="AA534">
            <v>0.48</v>
          </cell>
          <cell r="AB534">
            <v>0.5</v>
          </cell>
          <cell r="AC534">
            <v>0</v>
          </cell>
          <cell r="AD534">
            <v>0</v>
          </cell>
          <cell r="AE534" t="str">
            <v>HARDWARE</v>
          </cell>
          <cell r="AF534" t="str">
            <v>OPTICS</v>
          </cell>
          <cell r="AG534" t="str">
            <v>10G OPTICS</v>
          </cell>
          <cell r="AH534" t="str">
            <v>HARDWARE</v>
          </cell>
          <cell r="AI534" t="str">
            <v>132-8</v>
          </cell>
          <cell r="AJ534" t="str">
            <v>non-TAA</v>
          </cell>
          <cell r="AK534" t="str">
            <v>13 mos</v>
          </cell>
          <cell r="AL534">
            <v>80</v>
          </cell>
          <cell r="AM534" t="str">
            <v>5A991</v>
          </cell>
        </row>
        <row r="535">
          <cell r="F535" t="str">
            <v>10G-SFPP-SR</v>
          </cell>
          <cell r="G535" t="str">
            <v>10GBASE-SR, SFP+ optic (LC), target range 300m over MMF</v>
          </cell>
          <cell r="H535" t="str">
            <v>10GBASE-SR, SFP+ optic (LC), target range 300m over MMF</v>
          </cell>
          <cell r="I535">
            <v>1370</v>
          </cell>
          <cell r="J535">
            <v>990</v>
          </cell>
          <cell r="K535" t="str">
            <v>A</v>
          </cell>
          <cell r="L535">
            <v>0</v>
          </cell>
          <cell r="M535">
            <v>0</v>
          </cell>
          <cell r="N535">
            <v>0</v>
          </cell>
          <cell r="O535">
            <v>0</v>
          </cell>
          <cell r="P535">
            <v>0</v>
          </cell>
          <cell r="Q535">
            <v>0</v>
          </cell>
          <cell r="R535">
            <v>0</v>
          </cell>
          <cell r="S535">
            <v>574</v>
          </cell>
          <cell r="T535">
            <v>594</v>
          </cell>
          <cell r="U535">
            <v>515</v>
          </cell>
          <cell r="V535">
            <v>495</v>
          </cell>
          <cell r="W535">
            <v>0</v>
          </cell>
          <cell r="X535" t="str">
            <v>A1</v>
          </cell>
          <cell r="Y535">
            <v>0.42</v>
          </cell>
          <cell r="Z535">
            <v>0.4</v>
          </cell>
          <cell r="AA535">
            <v>0.48</v>
          </cell>
          <cell r="AB535">
            <v>0.5</v>
          </cell>
          <cell r="AC535">
            <v>0</v>
          </cell>
          <cell r="AD535">
            <v>0</v>
          </cell>
          <cell r="AE535" t="str">
            <v>HARDWARE</v>
          </cell>
          <cell r="AF535" t="str">
            <v>OPTICS</v>
          </cell>
          <cell r="AG535" t="str">
            <v>10G OPTICS</v>
          </cell>
          <cell r="AH535" t="str">
            <v>HARDWARE</v>
          </cell>
          <cell r="AI535" t="str">
            <v>132-8</v>
          </cell>
          <cell r="AJ535" t="str">
            <v>non-TAA</v>
          </cell>
          <cell r="AK535" t="str">
            <v>13 mos</v>
          </cell>
          <cell r="AL535">
            <v>80</v>
          </cell>
          <cell r="AM535" t="str">
            <v>5A991</v>
          </cell>
        </row>
        <row r="536">
          <cell r="F536" t="str">
            <v>10G-SFPP-SR-8</v>
          </cell>
          <cell r="G536" t="str">
            <v>10GBASE-SR,SFPP MMF LC CONNECTOR 8-PACK</v>
          </cell>
          <cell r="H536" t="str">
            <v>10GBASE-SR,SFPP MMF LC CONNECTOR 8-PACK</v>
          </cell>
          <cell r="I536">
            <v>6880</v>
          </cell>
          <cell r="J536">
            <v>5160</v>
          </cell>
          <cell r="K536" t="str">
            <v>A</v>
          </cell>
          <cell r="L536">
            <v>0</v>
          </cell>
          <cell r="M536">
            <v>0</v>
          </cell>
          <cell r="N536">
            <v>0</v>
          </cell>
          <cell r="O536">
            <v>0</v>
          </cell>
          <cell r="P536">
            <v>0</v>
          </cell>
          <cell r="Q536">
            <v>0</v>
          </cell>
          <cell r="R536">
            <v>0</v>
          </cell>
          <cell r="S536">
            <v>2993</v>
          </cell>
          <cell r="T536">
            <v>3096</v>
          </cell>
          <cell r="U536">
            <v>2683</v>
          </cell>
          <cell r="V536">
            <v>2580</v>
          </cell>
          <cell r="W536">
            <v>0</v>
          </cell>
          <cell r="X536" t="str">
            <v>A1</v>
          </cell>
          <cell r="Y536">
            <v>0.42</v>
          </cell>
          <cell r="Z536">
            <v>0.4</v>
          </cell>
          <cell r="AA536">
            <v>0.48</v>
          </cell>
          <cell r="AB536">
            <v>0.5</v>
          </cell>
          <cell r="AC536">
            <v>0</v>
          </cell>
          <cell r="AD536">
            <v>0</v>
          </cell>
          <cell r="AE536" t="str">
            <v>HARDWARE</v>
          </cell>
          <cell r="AF536" t="str">
            <v>OPTICS</v>
          </cell>
          <cell r="AG536" t="str">
            <v>10G OPTICS</v>
          </cell>
          <cell r="AH536" t="str">
            <v>HARDWARE</v>
          </cell>
          <cell r="AI536" t="str">
            <v>132-8</v>
          </cell>
          <cell r="AJ536" t="str">
            <v>non-TAA</v>
          </cell>
          <cell r="AK536" t="str">
            <v>13 mos</v>
          </cell>
          <cell r="AL536">
            <v>80</v>
          </cell>
          <cell r="AM536" t="str">
            <v>5A991</v>
          </cell>
        </row>
        <row r="537">
          <cell r="F537" t="str">
            <v>10G-SFPP-TWX-0101</v>
          </cell>
          <cell r="G537" t="str">
            <v>DIRECT ATTACHED SFPP ACTIVE COPPER,1M,1-PACK</v>
          </cell>
          <cell r="H537" t="str">
            <v>DIRECT ATTACHED SFPP ACTIVE COPPER,1M,1-PACK</v>
          </cell>
          <cell r="I537">
            <v>150</v>
          </cell>
          <cell r="J537">
            <v>150</v>
          </cell>
          <cell r="K537" t="str">
            <v>A</v>
          </cell>
          <cell r="L537">
            <v>0</v>
          </cell>
          <cell r="M537">
            <v>0</v>
          </cell>
          <cell r="N537">
            <v>0</v>
          </cell>
          <cell r="O537">
            <v>0</v>
          </cell>
          <cell r="P537">
            <v>0</v>
          </cell>
          <cell r="Q537">
            <v>0</v>
          </cell>
          <cell r="R537">
            <v>0</v>
          </cell>
          <cell r="S537">
            <v>87</v>
          </cell>
          <cell r="T537">
            <v>90</v>
          </cell>
          <cell r="U537">
            <v>78</v>
          </cell>
          <cell r="V537">
            <v>75</v>
          </cell>
          <cell r="W537">
            <v>0</v>
          </cell>
          <cell r="X537" t="str">
            <v>A1</v>
          </cell>
          <cell r="Y537">
            <v>0.42</v>
          </cell>
          <cell r="Z537">
            <v>0.4</v>
          </cell>
          <cell r="AA537">
            <v>0.48</v>
          </cell>
          <cell r="AB537">
            <v>0.5</v>
          </cell>
          <cell r="AC537">
            <v>0</v>
          </cell>
          <cell r="AD537">
            <v>0</v>
          </cell>
          <cell r="AE537" t="str">
            <v>HARDWARE</v>
          </cell>
          <cell r="AF537" t="str">
            <v>OPTICS</v>
          </cell>
          <cell r="AG537" t="str">
            <v>10G OPTICS</v>
          </cell>
          <cell r="AH537" t="str">
            <v>HARDWARE</v>
          </cell>
          <cell r="AI537" t="str">
            <v>132-8</v>
          </cell>
          <cell r="AJ537" t="str">
            <v>non-TAA</v>
          </cell>
          <cell r="AK537" t="str">
            <v>13 mos</v>
          </cell>
          <cell r="AL537">
            <v>80</v>
          </cell>
          <cell r="AM537" t="str">
            <v>EAR99</v>
          </cell>
        </row>
        <row r="538">
          <cell r="F538" t="str">
            <v>10G-SFPP-TWX-0108</v>
          </cell>
          <cell r="G538" t="str">
            <v>DIRECT ATTACHED SFPP COPPER,1M,8-PACK</v>
          </cell>
          <cell r="H538" t="str">
            <v>DIRECT ATTACHED SFPP COPPER,1M,8-PACK</v>
          </cell>
          <cell r="I538">
            <v>1080</v>
          </cell>
          <cell r="J538">
            <v>1080</v>
          </cell>
          <cell r="K538" t="str">
            <v>A</v>
          </cell>
          <cell r="L538">
            <v>0</v>
          </cell>
          <cell r="M538">
            <v>0</v>
          </cell>
          <cell r="N538">
            <v>0</v>
          </cell>
          <cell r="O538">
            <v>0</v>
          </cell>
          <cell r="P538">
            <v>0</v>
          </cell>
          <cell r="Q538">
            <v>0</v>
          </cell>
          <cell r="R538">
            <v>0</v>
          </cell>
          <cell r="S538">
            <v>626</v>
          </cell>
          <cell r="T538">
            <v>648</v>
          </cell>
          <cell r="U538">
            <v>562</v>
          </cell>
          <cell r="V538">
            <v>540</v>
          </cell>
          <cell r="W538">
            <v>0</v>
          </cell>
          <cell r="X538" t="str">
            <v>A1</v>
          </cell>
          <cell r="Y538">
            <v>0.42</v>
          </cell>
          <cell r="Z538">
            <v>0.4</v>
          </cell>
          <cell r="AA538">
            <v>0.48</v>
          </cell>
          <cell r="AB538">
            <v>0.5</v>
          </cell>
          <cell r="AC538">
            <v>0</v>
          </cell>
          <cell r="AD538">
            <v>0</v>
          </cell>
          <cell r="AE538" t="str">
            <v>HARDWARE</v>
          </cell>
          <cell r="AF538" t="str">
            <v>OPTICS</v>
          </cell>
          <cell r="AG538" t="str">
            <v>10G OPTICS</v>
          </cell>
          <cell r="AH538" t="str">
            <v>HARDWARE</v>
          </cell>
          <cell r="AI538" t="str">
            <v>132-8</v>
          </cell>
          <cell r="AJ538" t="str">
            <v>non-TAA</v>
          </cell>
          <cell r="AK538" t="str">
            <v>13 mos</v>
          </cell>
          <cell r="AL538">
            <v>80</v>
          </cell>
          <cell r="AM538" t="str">
            <v>EAR99</v>
          </cell>
        </row>
        <row r="539">
          <cell r="F539" t="str">
            <v>10G-SFPP-TWX-0301</v>
          </cell>
          <cell r="G539" t="str">
            <v>DIRECT ATTACHED SFPP ACTIVE COPPER,3M,1-PACK</v>
          </cell>
          <cell r="H539" t="str">
            <v>DIRECT ATTACHED SFPP ACTIVE COPPER,3M,1-PACK</v>
          </cell>
          <cell r="I539">
            <v>210</v>
          </cell>
          <cell r="J539">
            <v>210</v>
          </cell>
          <cell r="K539" t="str">
            <v>A</v>
          </cell>
          <cell r="L539">
            <v>0</v>
          </cell>
          <cell r="M539">
            <v>0</v>
          </cell>
          <cell r="N539">
            <v>0</v>
          </cell>
          <cell r="O539">
            <v>0</v>
          </cell>
          <cell r="P539">
            <v>0</v>
          </cell>
          <cell r="Q539">
            <v>0</v>
          </cell>
          <cell r="R539">
            <v>0</v>
          </cell>
          <cell r="S539">
            <v>122</v>
          </cell>
          <cell r="T539">
            <v>126</v>
          </cell>
          <cell r="U539">
            <v>109</v>
          </cell>
          <cell r="V539">
            <v>105</v>
          </cell>
          <cell r="W539">
            <v>0</v>
          </cell>
          <cell r="X539" t="str">
            <v>A1</v>
          </cell>
          <cell r="Y539">
            <v>0.42</v>
          </cell>
          <cell r="Z539">
            <v>0.4</v>
          </cell>
          <cell r="AA539">
            <v>0.48</v>
          </cell>
          <cell r="AB539">
            <v>0.5</v>
          </cell>
          <cell r="AC539">
            <v>0</v>
          </cell>
          <cell r="AD539">
            <v>0</v>
          </cell>
          <cell r="AE539" t="str">
            <v>HARDWARE</v>
          </cell>
          <cell r="AF539" t="str">
            <v>OPTICS</v>
          </cell>
          <cell r="AG539" t="str">
            <v>10G OPTICS</v>
          </cell>
          <cell r="AH539" t="str">
            <v>HARDWARE</v>
          </cell>
          <cell r="AI539" t="str">
            <v>132-8</v>
          </cell>
          <cell r="AJ539" t="str">
            <v>non-TAA</v>
          </cell>
          <cell r="AK539" t="str">
            <v>13 mos</v>
          </cell>
          <cell r="AL539">
            <v>80</v>
          </cell>
          <cell r="AM539" t="str">
            <v>EAR99</v>
          </cell>
        </row>
        <row r="540">
          <cell r="F540" t="str">
            <v>10G-SFPP-TWX-0308</v>
          </cell>
          <cell r="G540" t="str">
            <v>DIRECT ATTACHED SFPP COPPER,3M,8-PACK</v>
          </cell>
          <cell r="H540" t="str">
            <v>DIRECT ATTACHED SFPP COPPER,3M,8-PACK</v>
          </cell>
          <cell r="I540">
            <v>1512</v>
          </cell>
          <cell r="J540">
            <v>1512</v>
          </cell>
          <cell r="K540" t="str">
            <v>A</v>
          </cell>
          <cell r="L540">
            <v>0</v>
          </cell>
          <cell r="M540">
            <v>0</v>
          </cell>
          <cell r="N540">
            <v>0</v>
          </cell>
          <cell r="O540">
            <v>0</v>
          </cell>
          <cell r="P540">
            <v>0</v>
          </cell>
          <cell r="Q540">
            <v>0</v>
          </cell>
          <cell r="R540">
            <v>0</v>
          </cell>
          <cell r="S540">
            <v>877</v>
          </cell>
          <cell r="T540">
            <v>907</v>
          </cell>
          <cell r="U540">
            <v>786</v>
          </cell>
          <cell r="V540">
            <v>756</v>
          </cell>
          <cell r="W540">
            <v>0</v>
          </cell>
          <cell r="X540" t="str">
            <v>A1</v>
          </cell>
          <cell r="Y540">
            <v>0.42</v>
          </cell>
          <cell r="Z540">
            <v>0.4</v>
          </cell>
          <cell r="AA540">
            <v>0.48</v>
          </cell>
          <cell r="AB540">
            <v>0.5</v>
          </cell>
          <cell r="AC540">
            <v>0</v>
          </cell>
          <cell r="AD540">
            <v>0</v>
          </cell>
          <cell r="AE540" t="str">
            <v>HARDWARE</v>
          </cell>
          <cell r="AF540" t="str">
            <v>OPTICS</v>
          </cell>
          <cell r="AG540" t="str">
            <v>10G OPTICS</v>
          </cell>
          <cell r="AH540" t="str">
            <v>HARDWARE</v>
          </cell>
          <cell r="AI540" t="str">
            <v>132-8</v>
          </cell>
          <cell r="AJ540" t="str">
            <v>non-TAA</v>
          </cell>
          <cell r="AK540" t="str">
            <v>13 mos</v>
          </cell>
          <cell r="AL540">
            <v>80</v>
          </cell>
          <cell r="AM540" t="str">
            <v>EAR99</v>
          </cell>
        </row>
        <row r="541">
          <cell r="F541" t="str">
            <v>10G-SFPP-TWX-0501</v>
          </cell>
          <cell r="G541" t="str">
            <v>DIRECT ATTACHED SFPP ACTIVE COPPER,5M,1-PACK</v>
          </cell>
          <cell r="H541" t="str">
            <v>DIRECT ATTACHED SFPP ACTIVE COPPER,5M,1-PACK</v>
          </cell>
          <cell r="I541">
            <v>260</v>
          </cell>
          <cell r="J541">
            <v>260</v>
          </cell>
          <cell r="K541" t="str">
            <v>A</v>
          </cell>
          <cell r="L541">
            <v>0</v>
          </cell>
          <cell r="M541">
            <v>0</v>
          </cell>
          <cell r="N541">
            <v>0</v>
          </cell>
          <cell r="O541">
            <v>0</v>
          </cell>
          <cell r="P541">
            <v>0</v>
          </cell>
          <cell r="Q541">
            <v>0</v>
          </cell>
          <cell r="R541">
            <v>0</v>
          </cell>
          <cell r="S541">
            <v>151</v>
          </cell>
          <cell r="T541">
            <v>156</v>
          </cell>
          <cell r="U541">
            <v>135</v>
          </cell>
          <cell r="V541">
            <v>130</v>
          </cell>
          <cell r="W541">
            <v>0</v>
          </cell>
          <cell r="X541" t="str">
            <v>A1</v>
          </cell>
          <cell r="Y541">
            <v>0.42</v>
          </cell>
          <cell r="Z541">
            <v>0.4</v>
          </cell>
          <cell r="AA541">
            <v>0.48</v>
          </cell>
          <cell r="AB541">
            <v>0.5</v>
          </cell>
          <cell r="AC541">
            <v>0</v>
          </cell>
          <cell r="AD541">
            <v>0</v>
          </cell>
          <cell r="AE541" t="str">
            <v>HARDWARE</v>
          </cell>
          <cell r="AF541" t="str">
            <v>OPTICS</v>
          </cell>
          <cell r="AG541" t="str">
            <v>10G OPTICS</v>
          </cell>
          <cell r="AH541" t="str">
            <v>HARDWARE</v>
          </cell>
          <cell r="AI541" t="str">
            <v>132-8</v>
          </cell>
          <cell r="AJ541" t="str">
            <v>non-TAA</v>
          </cell>
          <cell r="AK541" t="str">
            <v>13 mos</v>
          </cell>
          <cell r="AL541">
            <v>80</v>
          </cell>
          <cell r="AM541" t="str">
            <v>EAR99</v>
          </cell>
        </row>
        <row r="542">
          <cell r="F542" t="str">
            <v>10G-SFPP-TWX-0508</v>
          </cell>
          <cell r="G542" t="str">
            <v>DIRECT ATTACHED SFPP COPPER,5M,8-PACK</v>
          </cell>
          <cell r="H542" t="str">
            <v>DIRECT ATTACHED SFPP COPPER,5M,8-PACK</v>
          </cell>
          <cell r="I542">
            <v>1872</v>
          </cell>
          <cell r="J542">
            <v>1872</v>
          </cell>
          <cell r="K542" t="str">
            <v>A</v>
          </cell>
          <cell r="L542">
            <v>0</v>
          </cell>
          <cell r="M542">
            <v>0</v>
          </cell>
          <cell r="N542">
            <v>0</v>
          </cell>
          <cell r="O542">
            <v>0</v>
          </cell>
          <cell r="P542">
            <v>0</v>
          </cell>
          <cell r="Q542">
            <v>0</v>
          </cell>
          <cell r="R542">
            <v>0</v>
          </cell>
          <cell r="S542">
            <v>1086</v>
          </cell>
          <cell r="T542">
            <v>1123</v>
          </cell>
          <cell r="U542">
            <v>973</v>
          </cell>
          <cell r="V542">
            <v>936</v>
          </cell>
          <cell r="W542">
            <v>0</v>
          </cell>
          <cell r="X542" t="str">
            <v>A1</v>
          </cell>
          <cell r="Y542">
            <v>0.42</v>
          </cell>
          <cell r="Z542">
            <v>0.4</v>
          </cell>
          <cell r="AA542">
            <v>0.48</v>
          </cell>
          <cell r="AB542">
            <v>0.5</v>
          </cell>
          <cell r="AC542">
            <v>0</v>
          </cell>
          <cell r="AD542">
            <v>0</v>
          </cell>
          <cell r="AE542" t="str">
            <v>HARDWARE</v>
          </cell>
          <cell r="AF542" t="str">
            <v>OPTICS</v>
          </cell>
          <cell r="AG542" t="str">
            <v>10G OPTICS</v>
          </cell>
          <cell r="AH542" t="str">
            <v>HARDWARE</v>
          </cell>
          <cell r="AI542" t="str">
            <v>132-8</v>
          </cell>
          <cell r="AJ542" t="str">
            <v>non-TAA</v>
          </cell>
          <cell r="AK542" t="str">
            <v>13 mos</v>
          </cell>
          <cell r="AL542">
            <v>80</v>
          </cell>
          <cell r="AM542" t="str">
            <v>EAR99</v>
          </cell>
        </row>
        <row r="543">
          <cell r="F543" t="str">
            <v>10G-SFPP-USR</v>
          </cell>
          <cell r="G543" t="str">
            <v>10GE USR SFP+ optic (LC), target range 100m over MMF, 1-pack</v>
          </cell>
          <cell r="H543" t="str">
            <v>10GE USR SFP+ optic (LC), target range 100m over MMF, 1-pack</v>
          </cell>
          <cell r="I543">
            <v>750</v>
          </cell>
          <cell r="J543">
            <v>750</v>
          </cell>
          <cell r="K543" t="str">
            <v>A</v>
          </cell>
          <cell r="L543">
            <v>0</v>
          </cell>
          <cell r="M543">
            <v>0</v>
          </cell>
          <cell r="N543">
            <v>0</v>
          </cell>
          <cell r="O543">
            <v>0</v>
          </cell>
          <cell r="P543">
            <v>0</v>
          </cell>
          <cell r="Q543">
            <v>0</v>
          </cell>
          <cell r="R543">
            <v>0</v>
          </cell>
          <cell r="S543">
            <v>435</v>
          </cell>
          <cell r="T543">
            <v>450</v>
          </cell>
          <cell r="U543">
            <v>390</v>
          </cell>
          <cell r="V543">
            <v>375</v>
          </cell>
          <cell r="W543">
            <v>0</v>
          </cell>
          <cell r="X543" t="str">
            <v>A1</v>
          </cell>
          <cell r="Y543">
            <v>0.42</v>
          </cell>
          <cell r="Z543">
            <v>0.4</v>
          </cell>
          <cell r="AA543">
            <v>0.48</v>
          </cell>
          <cell r="AB543">
            <v>0.5</v>
          </cell>
          <cell r="AC543">
            <v>0</v>
          </cell>
          <cell r="AD543">
            <v>0</v>
          </cell>
          <cell r="AE543" t="str">
            <v>HARDWARE</v>
          </cell>
          <cell r="AF543" t="str">
            <v>OPTICS</v>
          </cell>
          <cell r="AG543" t="str">
            <v>10G OPTICS</v>
          </cell>
          <cell r="AH543" t="str">
            <v>HARDWARE</v>
          </cell>
          <cell r="AI543" t="str">
            <v>132-8</v>
          </cell>
          <cell r="AJ543" t="str">
            <v>non-TAA</v>
          </cell>
          <cell r="AK543" t="str">
            <v>13 mos</v>
          </cell>
          <cell r="AL543">
            <v>80</v>
          </cell>
          <cell r="AM543" t="str">
            <v>5A991</v>
          </cell>
        </row>
        <row r="544">
          <cell r="F544" t="str">
            <v>10G-SFPP-USR-8</v>
          </cell>
          <cell r="G544" t="str">
            <v>10GE USR SFP+ optic (LC), target range 100m over MMF, 8-pack</v>
          </cell>
          <cell r="H544" t="str">
            <v>10GE USR SFP+ optic (LC), target range 100m over MMF, 8-pack</v>
          </cell>
          <cell r="I544">
            <v>5400</v>
          </cell>
          <cell r="J544">
            <v>5400</v>
          </cell>
          <cell r="K544" t="str">
            <v>A</v>
          </cell>
          <cell r="L544">
            <v>0</v>
          </cell>
          <cell r="M544">
            <v>0</v>
          </cell>
          <cell r="N544">
            <v>0</v>
          </cell>
          <cell r="O544">
            <v>0</v>
          </cell>
          <cell r="P544">
            <v>0</v>
          </cell>
          <cell r="Q544">
            <v>0</v>
          </cell>
          <cell r="R544">
            <v>0</v>
          </cell>
          <cell r="S544">
            <v>3132</v>
          </cell>
          <cell r="T544">
            <v>3240</v>
          </cell>
          <cell r="U544">
            <v>2808</v>
          </cell>
          <cell r="V544">
            <v>2700</v>
          </cell>
          <cell r="W544">
            <v>0</v>
          </cell>
          <cell r="X544" t="str">
            <v>A1</v>
          </cell>
          <cell r="Y544">
            <v>0.42</v>
          </cell>
          <cell r="Z544">
            <v>0.4</v>
          </cell>
          <cell r="AA544">
            <v>0.48</v>
          </cell>
          <cell r="AB544">
            <v>0.5</v>
          </cell>
          <cell r="AC544">
            <v>0</v>
          </cell>
          <cell r="AD544">
            <v>0</v>
          </cell>
          <cell r="AE544" t="str">
            <v>HARDWARE</v>
          </cell>
          <cell r="AF544" t="str">
            <v>OPTICS</v>
          </cell>
          <cell r="AG544" t="str">
            <v>10G OPTICS</v>
          </cell>
          <cell r="AH544" t="str">
            <v>HARDWARE</v>
          </cell>
          <cell r="AI544" t="str">
            <v>132-8</v>
          </cell>
          <cell r="AJ544" t="str">
            <v>non-TAA</v>
          </cell>
          <cell r="AK544" t="str">
            <v>13 mos</v>
          </cell>
          <cell r="AL544">
            <v>80</v>
          </cell>
          <cell r="AM544" t="str">
            <v>5A991</v>
          </cell>
        </row>
        <row r="545">
          <cell r="F545" t="str">
            <v>10G-SFPP-ZRD-T</v>
          </cell>
          <cell r="G545" t="str">
            <v>10GBASE-ZRD TUNABLE DWDM 80 KM SFP+</v>
          </cell>
          <cell r="H545">
            <v>0</v>
          </cell>
          <cell r="I545">
            <v>19900</v>
          </cell>
          <cell r="J545">
            <v>19900</v>
          </cell>
          <cell r="K545" t="str">
            <v>A</v>
          </cell>
          <cell r="L545">
            <v>0</v>
          </cell>
          <cell r="M545">
            <v>0</v>
          </cell>
          <cell r="N545">
            <v>0</v>
          </cell>
          <cell r="O545">
            <v>0</v>
          </cell>
          <cell r="P545">
            <v>0</v>
          </cell>
          <cell r="Q545">
            <v>0</v>
          </cell>
          <cell r="R545">
            <v>0</v>
          </cell>
          <cell r="S545">
            <v>11542</v>
          </cell>
          <cell r="T545">
            <v>11940</v>
          </cell>
          <cell r="U545">
            <v>10348</v>
          </cell>
          <cell r="V545">
            <v>9950</v>
          </cell>
          <cell r="W545">
            <v>0</v>
          </cell>
          <cell r="X545" t="str">
            <v>A1</v>
          </cell>
          <cell r="Y545">
            <v>0.42</v>
          </cell>
          <cell r="Z545">
            <v>0.4</v>
          </cell>
          <cell r="AA545">
            <v>0.48</v>
          </cell>
          <cell r="AB545">
            <v>0.5</v>
          </cell>
          <cell r="AC545">
            <v>0</v>
          </cell>
          <cell r="AD545">
            <v>0</v>
          </cell>
          <cell r="AE545" t="str">
            <v>HARDWARE</v>
          </cell>
          <cell r="AF545" t="str">
            <v>OPTICS</v>
          </cell>
          <cell r="AG545" t="str">
            <v>10G OPTICS</v>
          </cell>
          <cell r="AH545" t="str">
            <v>HARDWARE</v>
          </cell>
          <cell r="AI545" t="str">
            <v>132-8</v>
          </cell>
          <cell r="AJ545" t="str">
            <v>non-TAA</v>
          </cell>
          <cell r="AK545" t="str">
            <v>13 mos</v>
          </cell>
          <cell r="AL545">
            <v>80</v>
          </cell>
          <cell r="AM545" t="str">
            <v>5A991</v>
          </cell>
        </row>
        <row r="546">
          <cell r="F546" t="str">
            <v>40G-QSFP-4SFP-C-0101</v>
          </cell>
          <cell r="G546" t="str">
            <v>4x10GE Direct Attached QSFP+ to 4 SFP+ Active Copper Breakout Cable, 1m, 1-pack</v>
          </cell>
          <cell r="H546" t="str">
            <v>4x10GE Direct Attached QSFP+ to 4 SFP+ Active Copper Breakout Cable, 1m, 1-pack</v>
          </cell>
          <cell r="I546">
            <v>650</v>
          </cell>
          <cell r="J546">
            <v>650</v>
          </cell>
          <cell r="K546" t="str">
            <v>A</v>
          </cell>
          <cell r="L546">
            <v>0</v>
          </cell>
          <cell r="M546">
            <v>0</v>
          </cell>
          <cell r="N546">
            <v>0</v>
          </cell>
          <cell r="O546">
            <v>0</v>
          </cell>
          <cell r="P546">
            <v>0</v>
          </cell>
          <cell r="Q546">
            <v>0</v>
          </cell>
          <cell r="R546">
            <v>0</v>
          </cell>
          <cell r="S546">
            <v>377</v>
          </cell>
          <cell r="T546">
            <v>390</v>
          </cell>
          <cell r="U546">
            <v>338</v>
          </cell>
          <cell r="V546">
            <v>325</v>
          </cell>
          <cell r="W546">
            <v>0</v>
          </cell>
          <cell r="X546" t="str">
            <v>A1</v>
          </cell>
          <cell r="Y546">
            <v>0.42</v>
          </cell>
          <cell r="Z546">
            <v>0.4</v>
          </cell>
          <cell r="AA546">
            <v>0.48</v>
          </cell>
          <cell r="AB546">
            <v>0.5</v>
          </cell>
          <cell r="AC546">
            <v>0</v>
          </cell>
          <cell r="AD546">
            <v>0</v>
          </cell>
          <cell r="AE546" t="str">
            <v>HARDWARE</v>
          </cell>
          <cell r="AF546" t="str">
            <v>OTHER-IP</v>
          </cell>
          <cell r="AG546" t="str">
            <v>IP ACCESSORIES</v>
          </cell>
          <cell r="AH546" t="str">
            <v>HARDWARE</v>
          </cell>
          <cell r="AI546" t="str">
            <v>132-8</v>
          </cell>
          <cell r="AJ546" t="str">
            <v>non-TAA</v>
          </cell>
          <cell r="AK546" t="str">
            <v>13 mos</v>
          </cell>
          <cell r="AL546">
            <v>80</v>
          </cell>
          <cell r="AM546" t="str">
            <v>EAR99</v>
          </cell>
        </row>
        <row r="547">
          <cell r="F547" t="str">
            <v>40G-QSFP-4SFP-C-0301</v>
          </cell>
          <cell r="G547" t="str">
            <v>4x10GE Direct Attached QSFP+ to 4 SFP+ Active Copper Breakout Cable, 3m, 1-pack</v>
          </cell>
          <cell r="H547" t="str">
            <v>4x10GE Direct Attached QSFP+ to 4 SFP+ Active Copper Breakout Cable, 3m, 1-pack</v>
          </cell>
          <cell r="I547">
            <v>800</v>
          </cell>
          <cell r="J547">
            <v>800</v>
          </cell>
          <cell r="K547" t="str">
            <v>A</v>
          </cell>
          <cell r="L547">
            <v>0</v>
          </cell>
          <cell r="M547">
            <v>0</v>
          </cell>
          <cell r="N547">
            <v>0</v>
          </cell>
          <cell r="O547">
            <v>0</v>
          </cell>
          <cell r="P547">
            <v>0</v>
          </cell>
          <cell r="Q547">
            <v>0</v>
          </cell>
          <cell r="R547">
            <v>0</v>
          </cell>
          <cell r="S547">
            <v>464</v>
          </cell>
          <cell r="T547">
            <v>480</v>
          </cell>
          <cell r="U547">
            <v>416</v>
          </cell>
          <cell r="V547">
            <v>400</v>
          </cell>
          <cell r="W547">
            <v>0</v>
          </cell>
          <cell r="X547" t="str">
            <v>A1</v>
          </cell>
          <cell r="Y547">
            <v>0.42</v>
          </cell>
          <cell r="Z547">
            <v>0.4</v>
          </cell>
          <cell r="AA547">
            <v>0.48</v>
          </cell>
          <cell r="AB547">
            <v>0.5</v>
          </cell>
          <cell r="AC547">
            <v>0</v>
          </cell>
          <cell r="AD547">
            <v>0</v>
          </cell>
          <cell r="AE547" t="str">
            <v>HARDWARE</v>
          </cell>
          <cell r="AF547" t="str">
            <v>OTHER-IP</v>
          </cell>
          <cell r="AG547" t="str">
            <v>IP ACCESSORIES</v>
          </cell>
          <cell r="AH547" t="str">
            <v>HARDWARE</v>
          </cell>
          <cell r="AI547" t="str">
            <v>132-8</v>
          </cell>
          <cell r="AJ547" t="str">
            <v>non-TAA</v>
          </cell>
          <cell r="AK547" t="str">
            <v>13 mos</v>
          </cell>
          <cell r="AL547">
            <v>80</v>
          </cell>
          <cell r="AM547" t="str">
            <v>EAR99</v>
          </cell>
        </row>
        <row r="548">
          <cell r="F548" t="str">
            <v>40G-QSFP-4SFP-C-0501</v>
          </cell>
          <cell r="G548" t="str">
            <v>4x10GE Direct Attached QSFP+ to 4 SFP+ Active Copper Breakout Cable, 5m, 1-pack</v>
          </cell>
          <cell r="H548" t="str">
            <v>4x10GE Direct Attached QSFP+ to 4 SFP+ Active Copper Breakout Cable, 5m, 1-pack</v>
          </cell>
          <cell r="I548">
            <v>950</v>
          </cell>
          <cell r="J548">
            <v>950</v>
          </cell>
          <cell r="K548" t="str">
            <v>A</v>
          </cell>
          <cell r="L548">
            <v>0</v>
          </cell>
          <cell r="M548">
            <v>0</v>
          </cell>
          <cell r="N548">
            <v>0</v>
          </cell>
          <cell r="O548">
            <v>0</v>
          </cell>
          <cell r="P548">
            <v>0</v>
          </cell>
          <cell r="Q548">
            <v>0</v>
          </cell>
          <cell r="R548">
            <v>0</v>
          </cell>
          <cell r="S548">
            <v>551</v>
          </cell>
          <cell r="T548">
            <v>570</v>
          </cell>
          <cell r="U548">
            <v>494</v>
          </cell>
          <cell r="V548">
            <v>475</v>
          </cell>
          <cell r="W548">
            <v>0</v>
          </cell>
          <cell r="X548" t="str">
            <v>A1</v>
          </cell>
          <cell r="Y548">
            <v>0.42</v>
          </cell>
          <cell r="Z548">
            <v>0.4</v>
          </cell>
          <cell r="AA548">
            <v>0.48</v>
          </cell>
          <cell r="AB548">
            <v>0.5</v>
          </cell>
          <cell r="AC548">
            <v>0</v>
          </cell>
          <cell r="AD548">
            <v>0</v>
          </cell>
          <cell r="AE548" t="str">
            <v>HARDWARE</v>
          </cell>
          <cell r="AF548" t="str">
            <v>OTHER-IP</v>
          </cell>
          <cell r="AG548" t="str">
            <v>IP ACCESSORIES</v>
          </cell>
          <cell r="AH548" t="str">
            <v>HARDWARE</v>
          </cell>
          <cell r="AI548" t="str">
            <v>132-8</v>
          </cell>
          <cell r="AJ548" t="str">
            <v>non-TAA</v>
          </cell>
          <cell r="AK548" t="str">
            <v>13 mos</v>
          </cell>
          <cell r="AL548">
            <v>80</v>
          </cell>
          <cell r="AM548" t="str">
            <v>EAR99</v>
          </cell>
        </row>
        <row r="549">
          <cell r="F549" t="str">
            <v>40G-QSFP-ER4</v>
          </cell>
          <cell r="G549" t="str">
            <v>40GBase-ER4 QSFP+ optic (LC), for up to 40km over SMF</v>
          </cell>
          <cell r="H549">
            <v>0</v>
          </cell>
          <cell r="I549">
            <v>37000</v>
          </cell>
          <cell r="J549">
            <v>37000</v>
          </cell>
          <cell r="K549" t="str">
            <v>A</v>
          </cell>
          <cell r="L549">
            <v>0</v>
          </cell>
          <cell r="M549">
            <v>0</v>
          </cell>
          <cell r="N549">
            <v>0</v>
          </cell>
          <cell r="O549">
            <v>0</v>
          </cell>
          <cell r="P549">
            <v>0</v>
          </cell>
          <cell r="Q549">
            <v>0</v>
          </cell>
          <cell r="R549">
            <v>0</v>
          </cell>
          <cell r="S549">
            <v>21460</v>
          </cell>
          <cell r="T549">
            <v>22200</v>
          </cell>
          <cell r="U549">
            <v>19240</v>
          </cell>
          <cell r="V549">
            <v>18500</v>
          </cell>
          <cell r="W549">
            <v>0</v>
          </cell>
          <cell r="X549" t="str">
            <v>A1</v>
          </cell>
          <cell r="Y549">
            <v>0.42</v>
          </cell>
          <cell r="Z549">
            <v>0.4</v>
          </cell>
          <cell r="AA549">
            <v>0.48</v>
          </cell>
          <cell r="AB549">
            <v>0.5</v>
          </cell>
          <cell r="AC549">
            <v>0</v>
          </cell>
          <cell r="AD549">
            <v>0</v>
          </cell>
          <cell r="AE549" t="str">
            <v>HARDWARE</v>
          </cell>
          <cell r="AF549" t="str">
            <v>OPTICS</v>
          </cell>
          <cell r="AG549" t="str">
            <v>40G OPTICS</v>
          </cell>
          <cell r="AH549" t="str">
            <v>HARDWARE</v>
          </cell>
          <cell r="AI549" t="str">
            <v>132-8</v>
          </cell>
          <cell r="AJ549" t="str">
            <v>non-TAA</v>
          </cell>
          <cell r="AK549" t="str">
            <v>13 mos</v>
          </cell>
          <cell r="AL549">
            <v>80</v>
          </cell>
          <cell r="AM549" t="str">
            <v>5A991</v>
          </cell>
        </row>
        <row r="550">
          <cell r="F550" t="str">
            <v>40G-QSFP-eSR4</v>
          </cell>
          <cell r="G550" t="str">
            <v>40GBASE-ESR4 QSFP+ optic (MTP 1x8 or 1x12), 300m over MMF, 1-pack</v>
          </cell>
          <cell r="H550" t="str">
            <v>40GBASE-ESR4 QSFP+ optic (MTP 1x8 or 1x12), 300m over MMF, 1-pack</v>
          </cell>
          <cell r="I550">
            <v>3995</v>
          </cell>
          <cell r="J550">
            <v>3995</v>
          </cell>
          <cell r="K550" t="str">
            <v>A</v>
          </cell>
          <cell r="L550">
            <v>0</v>
          </cell>
          <cell r="M550">
            <v>0</v>
          </cell>
          <cell r="N550">
            <v>0</v>
          </cell>
          <cell r="O550">
            <v>0</v>
          </cell>
          <cell r="P550">
            <v>0</v>
          </cell>
          <cell r="Q550">
            <v>0</v>
          </cell>
          <cell r="R550">
            <v>0</v>
          </cell>
          <cell r="S550">
            <v>2317</v>
          </cell>
          <cell r="T550">
            <v>2397</v>
          </cell>
          <cell r="U550">
            <v>2077</v>
          </cell>
          <cell r="V550">
            <v>1998</v>
          </cell>
          <cell r="W550">
            <v>0</v>
          </cell>
          <cell r="X550" t="str">
            <v>A1</v>
          </cell>
          <cell r="Y550">
            <v>0.42</v>
          </cell>
          <cell r="Z550">
            <v>0.4</v>
          </cell>
          <cell r="AA550">
            <v>0.48</v>
          </cell>
          <cell r="AB550">
            <v>0.5</v>
          </cell>
          <cell r="AC550">
            <v>0</v>
          </cell>
          <cell r="AD550">
            <v>0</v>
          </cell>
          <cell r="AE550" t="str">
            <v>HARDWARE</v>
          </cell>
          <cell r="AF550" t="str">
            <v>OPTICS</v>
          </cell>
          <cell r="AG550" t="str">
            <v>40G OPTICS</v>
          </cell>
          <cell r="AH550" t="str">
            <v>HARDWARE</v>
          </cell>
          <cell r="AI550" t="str">
            <v>132-8</v>
          </cell>
          <cell r="AJ550" t="str">
            <v>non-TAA</v>
          </cell>
          <cell r="AK550" t="str">
            <v>13 mos</v>
          </cell>
          <cell r="AL550">
            <v>80</v>
          </cell>
          <cell r="AM550" t="str">
            <v>5A991</v>
          </cell>
        </row>
        <row r="551">
          <cell r="F551" t="str">
            <v>40G-QSFP-LM4</v>
          </cell>
          <cell r="G551" t="str">
            <v>40GBASE-LM4 QSFP+, 1310nm, 160m over duplex LC OM4 MMF, 2km over duplex LC SMF</v>
          </cell>
          <cell r="H551">
            <v>0</v>
          </cell>
          <cell r="I551">
            <v>4595</v>
          </cell>
          <cell r="J551">
            <v>4595</v>
          </cell>
          <cell r="K551" t="str">
            <v>A</v>
          </cell>
          <cell r="L551">
            <v>0</v>
          </cell>
          <cell r="M551">
            <v>0</v>
          </cell>
          <cell r="N551">
            <v>0</v>
          </cell>
          <cell r="O551">
            <v>0</v>
          </cell>
          <cell r="P551">
            <v>0</v>
          </cell>
          <cell r="Q551">
            <v>0</v>
          </cell>
          <cell r="R551">
            <v>0</v>
          </cell>
          <cell r="S551">
            <v>2665</v>
          </cell>
          <cell r="T551">
            <v>2757</v>
          </cell>
          <cell r="U551">
            <v>2389</v>
          </cell>
          <cell r="V551">
            <v>2298</v>
          </cell>
          <cell r="W551">
            <v>0</v>
          </cell>
          <cell r="X551" t="str">
            <v>A1</v>
          </cell>
          <cell r="Y551">
            <v>0.42</v>
          </cell>
          <cell r="Z551">
            <v>0.4</v>
          </cell>
          <cell r="AA551">
            <v>0.48</v>
          </cell>
          <cell r="AB551">
            <v>0.5</v>
          </cell>
          <cell r="AC551">
            <v>0</v>
          </cell>
          <cell r="AD551">
            <v>0</v>
          </cell>
          <cell r="AE551" t="str">
            <v>HARDWARE</v>
          </cell>
          <cell r="AF551" t="str">
            <v>OPTICS</v>
          </cell>
          <cell r="AG551" t="str">
            <v>40G OPTICS</v>
          </cell>
          <cell r="AH551" t="str">
            <v>HARDWARE</v>
          </cell>
          <cell r="AI551" t="str">
            <v>132-8</v>
          </cell>
          <cell r="AJ551" t="str">
            <v>non-TAA</v>
          </cell>
          <cell r="AK551" t="str">
            <v>13 mos</v>
          </cell>
          <cell r="AL551" t="str">
            <v>80</v>
          </cell>
          <cell r="AM551" t="str">
            <v>5A991</v>
          </cell>
        </row>
        <row r="552">
          <cell r="F552" t="str">
            <v>40G-QSFP-LR4</v>
          </cell>
          <cell r="G552" t="str">
            <v>40GBase-LR4 QSFP+ optic (LC), for up to 10km over SMF, 1-pack</v>
          </cell>
          <cell r="H552" t="str">
            <v>40GBase-LR4 QSFP+ optic (LC), for up to 10km over SMF, 1-pack</v>
          </cell>
          <cell r="I552">
            <v>13995</v>
          </cell>
          <cell r="J552">
            <v>13990</v>
          </cell>
          <cell r="K552" t="str">
            <v>A</v>
          </cell>
          <cell r="L552">
            <v>0</v>
          </cell>
          <cell r="M552">
            <v>0</v>
          </cell>
          <cell r="N552">
            <v>0</v>
          </cell>
          <cell r="O552">
            <v>0</v>
          </cell>
          <cell r="P552">
            <v>0</v>
          </cell>
          <cell r="Q552">
            <v>0</v>
          </cell>
          <cell r="R552">
            <v>0</v>
          </cell>
          <cell r="S552">
            <v>8114</v>
          </cell>
          <cell r="T552">
            <v>8394</v>
          </cell>
          <cell r="U552">
            <v>7275</v>
          </cell>
          <cell r="V552">
            <v>6995</v>
          </cell>
          <cell r="W552">
            <v>0</v>
          </cell>
          <cell r="X552" t="str">
            <v>A1</v>
          </cell>
          <cell r="Y552">
            <v>0.42</v>
          </cell>
          <cell r="Z552">
            <v>0.4</v>
          </cell>
          <cell r="AA552">
            <v>0.48</v>
          </cell>
          <cell r="AB552">
            <v>0.5</v>
          </cell>
          <cell r="AC552">
            <v>0</v>
          </cell>
          <cell r="AD552">
            <v>0</v>
          </cell>
          <cell r="AE552" t="str">
            <v>HARDWARE</v>
          </cell>
          <cell r="AF552" t="str">
            <v>L2-3 MODULAR</v>
          </cell>
          <cell r="AG552" t="str">
            <v>40G OPTICS</v>
          </cell>
          <cell r="AH552" t="str">
            <v>HARDWARE</v>
          </cell>
          <cell r="AI552" t="str">
            <v>132-8</v>
          </cell>
          <cell r="AJ552" t="str">
            <v>non-TAA</v>
          </cell>
          <cell r="AK552" t="str">
            <v>13 mos</v>
          </cell>
          <cell r="AL552">
            <v>80</v>
          </cell>
          <cell r="AM552" t="str">
            <v>5A991</v>
          </cell>
        </row>
        <row r="553">
          <cell r="F553" t="str">
            <v>40G-QSFP-QSFP-AOC-1001</v>
          </cell>
          <cell r="G553" t="str">
            <v>40GE Direct Attached QSFP+ to QSFP+ Active Optical  Cable, 10m, 1-pack</v>
          </cell>
          <cell r="H553" t="str">
            <v>40GE Direct Attached QSFP+ to QSFP+ Active Optical  Cable, 10m, 1-pack</v>
          </cell>
          <cell r="I553">
            <v>1100</v>
          </cell>
          <cell r="J553">
            <v>1100</v>
          </cell>
          <cell r="K553" t="str">
            <v>A</v>
          </cell>
          <cell r="L553">
            <v>0</v>
          </cell>
          <cell r="M553">
            <v>0</v>
          </cell>
          <cell r="N553">
            <v>0</v>
          </cell>
          <cell r="O553">
            <v>0</v>
          </cell>
          <cell r="P553">
            <v>0</v>
          </cell>
          <cell r="Q553">
            <v>0</v>
          </cell>
          <cell r="R553">
            <v>0</v>
          </cell>
          <cell r="S553">
            <v>638</v>
          </cell>
          <cell r="T553">
            <v>660</v>
          </cell>
          <cell r="U553">
            <v>572</v>
          </cell>
          <cell r="V553">
            <v>550</v>
          </cell>
          <cell r="W553">
            <v>0</v>
          </cell>
          <cell r="X553" t="str">
            <v>A1</v>
          </cell>
          <cell r="Y553">
            <v>0.42</v>
          </cell>
          <cell r="Z553">
            <v>0.4</v>
          </cell>
          <cell r="AA553">
            <v>0.48</v>
          </cell>
          <cell r="AB553">
            <v>0.5</v>
          </cell>
          <cell r="AC553">
            <v>0</v>
          </cell>
          <cell r="AD553">
            <v>0</v>
          </cell>
          <cell r="AE553" t="str">
            <v>HARDWARE</v>
          </cell>
          <cell r="AF553" t="str">
            <v>OPTICS</v>
          </cell>
          <cell r="AG553" t="str">
            <v>40G OPTICS</v>
          </cell>
          <cell r="AH553" t="str">
            <v>HARDWARE</v>
          </cell>
          <cell r="AI553" t="str">
            <v>132-8</v>
          </cell>
          <cell r="AJ553" t="str">
            <v>non-TAA</v>
          </cell>
          <cell r="AK553" t="str">
            <v>13 mos</v>
          </cell>
          <cell r="AL553" t="str">
            <v>80</v>
          </cell>
          <cell r="AM553" t="str">
            <v>5A991</v>
          </cell>
        </row>
        <row r="554">
          <cell r="F554" t="str">
            <v>40G-QSFP-QSFP-C-0101</v>
          </cell>
          <cell r="G554" t="str">
            <v>40GE Direct Attached QSFP+ to QSFP+ Active Copper cable, 1m, 1-pack</v>
          </cell>
          <cell r="H554" t="str">
            <v>40GE Direct Attached QSFP+ to QSFP+ Active Copper cable, 1m, 1-pack</v>
          </cell>
          <cell r="I554">
            <v>500</v>
          </cell>
          <cell r="J554">
            <v>500</v>
          </cell>
          <cell r="K554" t="str">
            <v>A</v>
          </cell>
          <cell r="L554">
            <v>0</v>
          </cell>
          <cell r="M554">
            <v>0</v>
          </cell>
          <cell r="N554">
            <v>0</v>
          </cell>
          <cell r="O554">
            <v>0</v>
          </cell>
          <cell r="P554">
            <v>0</v>
          </cell>
          <cell r="Q554">
            <v>0</v>
          </cell>
          <cell r="R554">
            <v>0</v>
          </cell>
          <cell r="S554">
            <v>290</v>
          </cell>
          <cell r="T554">
            <v>300</v>
          </cell>
          <cell r="U554">
            <v>260</v>
          </cell>
          <cell r="V554">
            <v>250</v>
          </cell>
          <cell r="W554">
            <v>0</v>
          </cell>
          <cell r="X554" t="str">
            <v>A1</v>
          </cell>
          <cell r="Y554">
            <v>0.42</v>
          </cell>
          <cell r="Z554">
            <v>0.4</v>
          </cell>
          <cell r="AA554">
            <v>0.48</v>
          </cell>
          <cell r="AB554">
            <v>0.5</v>
          </cell>
          <cell r="AC554">
            <v>0</v>
          </cell>
          <cell r="AD554">
            <v>0</v>
          </cell>
          <cell r="AE554" t="str">
            <v>HARDWARE</v>
          </cell>
          <cell r="AF554" t="str">
            <v>OPTICS</v>
          </cell>
          <cell r="AG554" t="str">
            <v>40G OPTICS</v>
          </cell>
          <cell r="AH554" t="str">
            <v>HARDWARE</v>
          </cell>
          <cell r="AI554" t="str">
            <v>132-8</v>
          </cell>
          <cell r="AJ554" t="str">
            <v>non-TAA</v>
          </cell>
          <cell r="AK554" t="str">
            <v>13 mos</v>
          </cell>
          <cell r="AL554">
            <v>80</v>
          </cell>
          <cell r="AM554" t="str">
            <v>EAR99</v>
          </cell>
        </row>
        <row r="555">
          <cell r="F555" t="str">
            <v>40G-QSFP-QSFP-C-0301</v>
          </cell>
          <cell r="G555" t="str">
            <v>40GE Direct Attached QSFP+ to QSFP+ Active Copper cable, 3m, 1-pack</v>
          </cell>
          <cell r="H555" t="str">
            <v>40GE Direct Attached QSFP+ to QSFP+ Active Copper cable, 3m, 1-pack</v>
          </cell>
          <cell r="I555">
            <v>650</v>
          </cell>
          <cell r="J555">
            <v>650</v>
          </cell>
          <cell r="K555" t="str">
            <v>A</v>
          </cell>
          <cell r="L555">
            <v>0</v>
          </cell>
          <cell r="M555">
            <v>0</v>
          </cell>
          <cell r="N555">
            <v>0</v>
          </cell>
          <cell r="O555">
            <v>0</v>
          </cell>
          <cell r="P555">
            <v>0</v>
          </cell>
          <cell r="Q555">
            <v>0</v>
          </cell>
          <cell r="R555">
            <v>0</v>
          </cell>
          <cell r="S555">
            <v>377</v>
          </cell>
          <cell r="T555">
            <v>390</v>
          </cell>
          <cell r="U555">
            <v>338</v>
          </cell>
          <cell r="V555">
            <v>325</v>
          </cell>
          <cell r="W555">
            <v>0</v>
          </cell>
          <cell r="X555" t="str">
            <v>A1</v>
          </cell>
          <cell r="Y555">
            <v>0.42</v>
          </cell>
          <cell r="Z555">
            <v>0.4</v>
          </cell>
          <cell r="AA555">
            <v>0.48</v>
          </cell>
          <cell r="AB555">
            <v>0.5</v>
          </cell>
          <cell r="AC555">
            <v>0</v>
          </cell>
          <cell r="AD555">
            <v>0</v>
          </cell>
          <cell r="AE555" t="str">
            <v>HARDWARE</v>
          </cell>
          <cell r="AF555" t="str">
            <v>OPTICS</v>
          </cell>
          <cell r="AG555" t="str">
            <v>40G OPTICS</v>
          </cell>
          <cell r="AH555" t="str">
            <v>HARDWARE</v>
          </cell>
          <cell r="AI555" t="str">
            <v>132-8</v>
          </cell>
          <cell r="AJ555" t="str">
            <v>non-TAA</v>
          </cell>
          <cell r="AK555" t="str">
            <v>13 mos</v>
          </cell>
          <cell r="AL555">
            <v>80</v>
          </cell>
          <cell r="AM555" t="str">
            <v>EAR99</v>
          </cell>
        </row>
        <row r="556">
          <cell r="F556" t="str">
            <v>40G-QSFP-QSFP-C-0501</v>
          </cell>
          <cell r="G556" t="str">
            <v>40GE Direct Attached QSFP+ to QSFP+ Active Copper cable, 5m, 1-pack</v>
          </cell>
          <cell r="H556" t="str">
            <v>40GE Direct Attached QSFP+ to QSFP+ Active Copper cable, 5m, 1-pack</v>
          </cell>
          <cell r="I556">
            <v>800</v>
          </cell>
          <cell r="J556">
            <v>800</v>
          </cell>
          <cell r="K556" t="str">
            <v>A</v>
          </cell>
          <cell r="L556">
            <v>0</v>
          </cell>
          <cell r="M556">
            <v>0</v>
          </cell>
          <cell r="N556">
            <v>0</v>
          </cell>
          <cell r="O556">
            <v>0</v>
          </cell>
          <cell r="P556">
            <v>0</v>
          </cell>
          <cell r="Q556">
            <v>0</v>
          </cell>
          <cell r="R556">
            <v>0</v>
          </cell>
          <cell r="S556">
            <v>464</v>
          </cell>
          <cell r="T556">
            <v>480</v>
          </cell>
          <cell r="U556">
            <v>416</v>
          </cell>
          <cell r="V556">
            <v>400</v>
          </cell>
          <cell r="W556">
            <v>0</v>
          </cell>
          <cell r="X556" t="str">
            <v>A1</v>
          </cell>
          <cell r="Y556">
            <v>0.42</v>
          </cell>
          <cell r="Z556">
            <v>0.4</v>
          </cell>
          <cell r="AA556">
            <v>0.48</v>
          </cell>
          <cell r="AB556">
            <v>0.5</v>
          </cell>
          <cell r="AC556">
            <v>0</v>
          </cell>
          <cell r="AD556">
            <v>0</v>
          </cell>
          <cell r="AE556" t="str">
            <v>HARDWARE</v>
          </cell>
          <cell r="AF556" t="str">
            <v>OPTICS</v>
          </cell>
          <cell r="AG556" t="str">
            <v>40G OPTICS</v>
          </cell>
          <cell r="AH556" t="str">
            <v>HARDWARE</v>
          </cell>
          <cell r="AI556" t="str">
            <v>132-8</v>
          </cell>
          <cell r="AJ556" t="str">
            <v>non-TAA</v>
          </cell>
          <cell r="AK556" t="str">
            <v>13 mos</v>
          </cell>
          <cell r="AL556">
            <v>80</v>
          </cell>
          <cell r="AM556" t="str">
            <v>EAR99</v>
          </cell>
        </row>
        <row r="557">
          <cell r="F557" t="str">
            <v>40G-QSFP-SR4</v>
          </cell>
          <cell r="G557" t="str">
            <v>40GBASE-SR4 QSFP+ optic (MTP 1x8 or 1x12), 100m over MMF, 1-pack</v>
          </cell>
          <cell r="H557" t="str">
            <v>40GBASE-SR4 QSFP+ optic (MTP 1x8 or 1x12), 100m over MMF, 1-pack</v>
          </cell>
          <cell r="I557">
            <v>2995</v>
          </cell>
          <cell r="J557">
            <v>2990</v>
          </cell>
          <cell r="K557" t="str">
            <v>A</v>
          </cell>
          <cell r="L557">
            <v>0</v>
          </cell>
          <cell r="M557">
            <v>0</v>
          </cell>
          <cell r="N557">
            <v>0</v>
          </cell>
          <cell r="O557">
            <v>0</v>
          </cell>
          <cell r="P557">
            <v>0</v>
          </cell>
          <cell r="Q557">
            <v>0</v>
          </cell>
          <cell r="R557">
            <v>0</v>
          </cell>
          <cell r="S557">
            <v>1734</v>
          </cell>
          <cell r="T557">
            <v>1794</v>
          </cell>
          <cell r="U557">
            <v>1555</v>
          </cell>
          <cell r="V557">
            <v>1495</v>
          </cell>
          <cell r="W557">
            <v>0</v>
          </cell>
          <cell r="X557" t="str">
            <v>A1</v>
          </cell>
          <cell r="Y557">
            <v>0.42</v>
          </cell>
          <cell r="Z557">
            <v>0.4</v>
          </cell>
          <cell r="AA557">
            <v>0.48</v>
          </cell>
          <cell r="AB557">
            <v>0.5</v>
          </cell>
          <cell r="AC557">
            <v>0</v>
          </cell>
          <cell r="AD557">
            <v>0</v>
          </cell>
          <cell r="AE557" t="str">
            <v>HARDWARE</v>
          </cell>
          <cell r="AF557" t="str">
            <v>L2-3 MODULAR</v>
          </cell>
          <cell r="AG557" t="str">
            <v>40G OPTICS</v>
          </cell>
          <cell r="AH557" t="str">
            <v>HARDWARE</v>
          </cell>
          <cell r="AI557" t="str">
            <v>132-8</v>
          </cell>
          <cell r="AJ557" t="str">
            <v>non-TAA</v>
          </cell>
          <cell r="AK557" t="str">
            <v>13 mos</v>
          </cell>
          <cell r="AL557">
            <v>80</v>
          </cell>
          <cell r="AM557" t="str">
            <v>5A991</v>
          </cell>
        </row>
        <row r="558">
          <cell r="F558" t="str">
            <v>40G-QSFP-SR-BIDI</v>
          </cell>
          <cell r="G558" t="str">
            <v>40GE SR QSFP+ optic (LC), Bidirectional,  100m over OM3 MMF</v>
          </cell>
          <cell r="H558">
            <v>0</v>
          </cell>
          <cell r="I558">
            <v>995</v>
          </cell>
          <cell r="J558">
            <v>995</v>
          </cell>
          <cell r="K558" t="str">
            <v>A</v>
          </cell>
          <cell r="L558">
            <v>0</v>
          </cell>
          <cell r="M558">
            <v>0</v>
          </cell>
          <cell r="N558">
            <v>0</v>
          </cell>
          <cell r="O558">
            <v>0</v>
          </cell>
          <cell r="P558">
            <v>0</v>
          </cell>
          <cell r="Q558">
            <v>0</v>
          </cell>
          <cell r="R558">
            <v>0</v>
          </cell>
          <cell r="S558">
            <v>577</v>
          </cell>
          <cell r="T558">
            <v>597</v>
          </cell>
          <cell r="U558">
            <v>517</v>
          </cell>
          <cell r="V558">
            <v>498</v>
          </cell>
          <cell r="W558">
            <v>0</v>
          </cell>
          <cell r="X558" t="str">
            <v>A1</v>
          </cell>
          <cell r="Y558">
            <v>0.42</v>
          </cell>
          <cell r="Z558">
            <v>0.4</v>
          </cell>
          <cell r="AA558">
            <v>0.48</v>
          </cell>
          <cell r="AB558">
            <v>0.5</v>
          </cell>
          <cell r="AC558">
            <v>0</v>
          </cell>
          <cell r="AD558">
            <v>0</v>
          </cell>
          <cell r="AE558" t="str">
            <v>HARDWARE</v>
          </cell>
          <cell r="AF558" t="str">
            <v>OPTICS</v>
          </cell>
          <cell r="AG558" t="str">
            <v>40G OPTICS</v>
          </cell>
          <cell r="AH558" t="str">
            <v>HARDWARE</v>
          </cell>
          <cell r="AI558" t="str">
            <v>132-8</v>
          </cell>
          <cell r="AJ558" t="str">
            <v>non-TAA</v>
          </cell>
          <cell r="AK558" t="str">
            <v>13 mos</v>
          </cell>
          <cell r="AL558">
            <v>80</v>
          </cell>
          <cell r="AM558" t="str">
            <v>5A991</v>
          </cell>
        </row>
        <row r="559">
          <cell r="F559" t="str">
            <v>CFP2-TO-QSFP28-MOD</v>
          </cell>
          <cell r="G559" t="str">
            <v>100 GbE CFP2 to QSFP28 conversion module</v>
          </cell>
          <cell r="H559">
            <v>0</v>
          </cell>
          <cell r="I559">
            <v>1950</v>
          </cell>
          <cell r="J559">
            <v>1950</v>
          </cell>
          <cell r="K559" t="str">
            <v>A</v>
          </cell>
          <cell r="L559">
            <v>0</v>
          </cell>
          <cell r="M559">
            <v>0</v>
          </cell>
          <cell r="N559">
            <v>0</v>
          </cell>
          <cell r="O559">
            <v>0</v>
          </cell>
          <cell r="P559">
            <v>0</v>
          </cell>
          <cell r="Q559">
            <v>0</v>
          </cell>
          <cell r="R559">
            <v>0</v>
          </cell>
          <cell r="S559">
            <v>1131</v>
          </cell>
          <cell r="T559">
            <v>1170</v>
          </cell>
          <cell r="U559">
            <v>1014</v>
          </cell>
          <cell r="V559">
            <v>975</v>
          </cell>
          <cell r="W559">
            <v>0</v>
          </cell>
          <cell r="X559" t="str">
            <v>A1</v>
          </cell>
          <cell r="Y559">
            <v>0.42</v>
          </cell>
          <cell r="Z559">
            <v>0.4</v>
          </cell>
          <cell r="AA559">
            <v>0.48</v>
          </cell>
          <cell r="AB559">
            <v>0.5</v>
          </cell>
          <cell r="AC559">
            <v>0</v>
          </cell>
          <cell r="AD559">
            <v>0</v>
          </cell>
          <cell r="AE559" t="str">
            <v>HARDWARE</v>
          </cell>
          <cell r="AF559" t="str">
            <v>OPTICS</v>
          </cell>
          <cell r="AG559" t="str">
            <v>100G OPTICS</v>
          </cell>
          <cell r="AH559" t="str">
            <v>HARDWARE</v>
          </cell>
          <cell r="AI559" t="str">
            <v>132-8</v>
          </cell>
          <cell r="AJ559" t="str">
            <v>TW</v>
          </cell>
          <cell r="AK559" t="str">
            <v>13 mos</v>
          </cell>
          <cell r="AL559">
            <v>80</v>
          </cell>
          <cell r="AM559" t="str">
            <v>EAR99</v>
          </cell>
        </row>
        <row r="560">
          <cell r="F560" t="str">
            <v>E1MG-LX-OM</v>
          </cell>
          <cell r="G560" t="str">
            <v>1000Base-LX SFP optic, SMF, LC connector, Optical Monitoring Capable</v>
          </cell>
          <cell r="H560" t="str">
            <v>1000Base-LX SFP optic, SMF, LC connector, Optical Monitoring Capable</v>
          </cell>
          <cell r="I560">
            <v>1045</v>
          </cell>
          <cell r="J560">
            <v>1100</v>
          </cell>
          <cell r="K560" t="str">
            <v>A</v>
          </cell>
          <cell r="L560">
            <v>0</v>
          </cell>
          <cell r="M560">
            <v>0</v>
          </cell>
          <cell r="N560">
            <v>0</v>
          </cell>
          <cell r="O560">
            <v>0</v>
          </cell>
          <cell r="P560">
            <v>0</v>
          </cell>
          <cell r="Q560">
            <v>0</v>
          </cell>
          <cell r="R560">
            <v>0</v>
          </cell>
          <cell r="S560">
            <v>638</v>
          </cell>
          <cell r="T560">
            <v>660</v>
          </cell>
          <cell r="U560">
            <v>572</v>
          </cell>
          <cell r="V560">
            <v>550</v>
          </cell>
          <cell r="W560">
            <v>0</v>
          </cell>
          <cell r="X560" t="str">
            <v>A1</v>
          </cell>
          <cell r="Y560">
            <v>0.42</v>
          </cell>
          <cell r="Z560">
            <v>0.4</v>
          </cell>
          <cell r="AA560">
            <v>0.48</v>
          </cell>
          <cell r="AB560">
            <v>0.5</v>
          </cell>
          <cell r="AC560">
            <v>0</v>
          </cell>
          <cell r="AD560">
            <v>0</v>
          </cell>
          <cell r="AE560" t="str">
            <v>HARDWARE</v>
          </cell>
          <cell r="AF560" t="str">
            <v>OPTICS</v>
          </cell>
          <cell r="AG560" t="str">
            <v>1G OPTICS</v>
          </cell>
          <cell r="AH560" t="str">
            <v>HARDWARE</v>
          </cell>
          <cell r="AI560" t="str">
            <v>132-8</v>
          </cell>
          <cell r="AJ560" t="str">
            <v>non-TAA</v>
          </cell>
          <cell r="AK560" t="str">
            <v>13 mos</v>
          </cell>
          <cell r="AL560">
            <v>80</v>
          </cell>
          <cell r="AM560" t="str">
            <v>5A991</v>
          </cell>
        </row>
        <row r="561">
          <cell r="F561" t="str">
            <v>E1MG-LX-OM-8</v>
          </cell>
          <cell r="G561" t="str">
            <v>1000Base-LX SFP optic 8 Pack, SMF, LC connector, Optical Monitoring Capable</v>
          </cell>
          <cell r="H561" t="str">
            <v>1000Base-LX SFP optic 8 Pack, SMF, LC connector, Optical Monitoring Capable</v>
          </cell>
          <cell r="I561">
            <v>8280</v>
          </cell>
          <cell r="J561">
            <v>8280</v>
          </cell>
          <cell r="K561" t="str">
            <v>A</v>
          </cell>
          <cell r="L561">
            <v>0</v>
          </cell>
          <cell r="M561">
            <v>0</v>
          </cell>
          <cell r="N561">
            <v>0</v>
          </cell>
          <cell r="O561">
            <v>0</v>
          </cell>
          <cell r="P561">
            <v>0</v>
          </cell>
          <cell r="Q561">
            <v>0</v>
          </cell>
          <cell r="R561">
            <v>0</v>
          </cell>
          <cell r="S561">
            <v>4802</v>
          </cell>
          <cell r="T561">
            <v>4968</v>
          </cell>
          <cell r="U561">
            <v>4306</v>
          </cell>
          <cell r="V561">
            <v>4140</v>
          </cell>
          <cell r="W561">
            <v>0</v>
          </cell>
          <cell r="X561" t="str">
            <v>A1</v>
          </cell>
          <cell r="Y561">
            <v>0.42</v>
          </cell>
          <cell r="Z561">
            <v>0.4</v>
          </cell>
          <cell r="AA561">
            <v>0.48</v>
          </cell>
          <cell r="AB561">
            <v>0.5</v>
          </cell>
          <cell r="AC561">
            <v>0</v>
          </cell>
          <cell r="AD561">
            <v>0</v>
          </cell>
          <cell r="AE561" t="str">
            <v>HARDWARE</v>
          </cell>
          <cell r="AF561" t="str">
            <v>OPTICS</v>
          </cell>
          <cell r="AG561" t="str">
            <v>1G OPTICS</v>
          </cell>
          <cell r="AH561" t="str">
            <v>HARDWARE</v>
          </cell>
          <cell r="AI561" t="str">
            <v>132-8</v>
          </cell>
          <cell r="AJ561" t="str">
            <v>non-TAA</v>
          </cell>
          <cell r="AK561" t="str">
            <v>13 mos</v>
          </cell>
          <cell r="AL561">
            <v>80</v>
          </cell>
          <cell r="AM561" t="str">
            <v>5A991</v>
          </cell>
        </row>
        <row r="562">
          <cell r="F562" t="str">
            <v>E1MG-SX-OM</v>
          </cell>
          <cell r="G562" t="str">
            <v>1000Base-SX SFP optic, MMF, LC connector, Optical Monitoring Capable</v>
          </cell>
          <cell r="H562" t="str">
            <v>1000Base-SX SFP optic, MMF, LC connector, Optical Monitoring Capable</v>
          </cell>
          <cell r="I562">
            <v>475</v>
          </cell>
          <cell r="J562">
            <v>525</v>
          </cell>
          <cell r="K562" t="str">
            <v>A</v>
          </cell>
          <cell r="L562">
            <v>0</v>
          </cell>
          <cell r="M562">
            <v>0</v>
          </cell>
          <cell r="N562">
            <v>0</v>
          </cell>
          <cell r="O562">
            <v>0</v>
          </cell>
          <cell r="P562">
            <v>0</v>
          </cell>
          <cell r="Q562">
            <v>0</v>
          </cell>
          <cell r="R562">
            <v>0</v>
          </cell>
          <cell r="S562">
            <v>305</v>
          </cell>
          <cell r="T562">
            <v>315</v>
          </cell>
          <cell r="U562">
            <v>273</v>
          </cell>
          <cell r="V562">
            <v>263</v>
          </cell>
          <cell r="W562">
            <v>0</v>
          </cell>
          <cell r="X562" t="str">
            <v>A1</v>
          </cell>
          <cell r="Y562">
            <v>0.42</v>
          </cell>
          <cell r="Z562">
            <v>0.4</v>
          </cell>
          <cell r="AA562">
            <v>0.48</v>
          </cell>
          <cell r="AB562">
            <v>0.5</v>
          </cell>
          <cell r="AC562">
            <v>0</v>
          </cell>
          <cell r="AD562">
            <v>0</v>
          </cell>
          <cell r="AE562" t="str">
            <v>HARDWARE</v>
          </cell>
          <cell r="AF562" t="str">
            <v>OPTICS</v>
          </cell>
          <cell r="AG562" t="str">
            <v>1G OPTICS</v>
          </cell>
          <cell r="AH562" t="str">
            <v>HARDWARE</v>
          </cell>
          <cell r="AI562" t="str">
            <v>132-8</v>
          </cell>
          <cell r="AJ562" t="str">
            <v>non-TAA</v>
          </cell>
          <cell r="AK562" t="str">
            <v>13 mos</v>
          </cell>
          <cell r="AL562">
            <v>80</v>
          </cell>
          <cell r="AM562" t="str">
            <v>5A991</v>
          </cell>
        </row>
        <row r="563">
          <cell r="F563" t="str">
            <v>E1MG-SX-OM-8</v>
          </cell>
          <cell r="G563" t="str">
            <v>1000Base-SX SFP optic 8 Pack, MMF, LC connector, Optical Monitoring Capable</v>
          </cell>
          <cell r="H563" t="str">
            <v>1000Base-SX SFP optic 8 Pack, MMF, LC connector, Optical Monitoring Capable</v>
          </cell>
          <cell r="I563">
            <v>3780</v>
          </cell>
          <cell r="J563">
            <v>3780</v>
          </cell>
          <cell r="K563" t="str">
            <v>A</v>
          </cell>
          <cell r="L563">
            <v>0</v>
          </cell>
          <cell r="M563">
            <v>0</v>
          </cell>
          <cell r="N563">
            <v>0</v>
          </cell>
          <cell r="O563">
            <v>0</v>
          </cell>
          <cell r="P563">
            <v>0</v>
          </cell>
          <cell r="Q563">
            <v>0</v>
          </cell>
          <cell r="R563">
            <v>0</v>
          </cell>
          <cell r="S563">
            <v>2192</v>
          </cell>
          <cell r="T563">
            <v>2268</v>
          </cell>
          <cell r="U563">
            <v>1966</v>
          </cell>
          <cell r="V563">
            <v>1890</v>
          </cell>
          <cell r="W563">
            <v>0</v>
          </cell>
          <cell r="X563" t="str">
            <v>A1</v>
          </cell>
          <cell r="Y563">
            <v>0.42</v>
          </cell>
          <cell r="Z563">
            <v>0.4</v>
          </cell>
          <cell r="AA563">
            <v>0.48</v>
          </cell>
          <cell r="AB563">
            <v>0.5</v>
          </cell>
          <cell r="AC563">
            <v>0</v>
          </cell>
          <cell r="AD563">
            <v>0</v>
          </cell>
          <cell r="AE563" t="str">
            <v>HARDWARE</v>
          </cell>
          <cell r="AF563" t="str">
            <v>OPTICS</v>
          </cell>
          <cell r="AG563" t="str">
            <v>1G OPTICS</v>
          </cell>
          <cell r="AH563" t="str">
            <v>HARDWARE</v>
          </cell>
          <cell r="AI563" t="str">
            <v>132-8</v>
          </cell>
          <cell r="AJ563" t="str">
            <v>non-TAA</v>
          </cell>
          <cell r="AK563" t="str">
            <v>13 mos</v>
          </cell>
          <cell r="AL563">
            <v>80</v>
          </cell>
          <cell r="AM563" t="str">
            <v>5A991</v>
          </cell>
        </row>
        <row r="564">
          <cell r="F564" t="str">
            <v>XBR-000190</v>
          </cell>
          <cell r="G564" t="str">
            <v>FRU,SFP,1GE COPPER,1-PK, ROHS</v>
          </cell>
          <cell r="H564" t="str">
            <v>FRU,SFP,1GE COPPER,1-PK, ROHS</v>
          </cell>
          <cell r="I564">
            <v>374</v>
          </cell>
          <cell r="J564">
            <v>374</v>
          </cell>
          <cell r="K564" t="str">
            <v>A</v>
          </cell>
          <cell r="L564">
            <v>0</v>
          </cell>
          <cell r="M564">
            <v>0</v>
          </cell>
          <cell r="N564">
            <v>0</v>
          </cell>
          <cell r="O564">
            <v>0</v>
          </cell>
          <cell r="P564">
            <v>0</v>
          </cell>
          <cell r="Q564">
            <v>0</v>
          </cell>
          <cell r="R564">
            <v>0</v>
          </cell>
          <cell r="S564">
            <v>217</v>
          </cell>
          <cell r="T564">
            <v>224</v>
          </cell>
          <cell r="U564">
            <v>194</v>
          </cell>
          <cell r="V564">
            <v>187</v>
          </cell>
          <cell r="W564">
            <v>0</v>
          </cell>
          <cell r="X564" t="str">
            <v>A1</v>
          </cell>
          <cell r="Y564">
            <v>0.42</v>
          </cell>
          <cell r="Z564">
            <v>0.4</v>
          </cell>
          <cell r="AA564">
            <v>0.48</v>
          </cell>
          <cell r="AB564">
            <v>0.5</v>
          </cell>
          <cell r="AC564">
            <v>0</v>
          </cell>
          <cell r="AD564">
            <v>0</v>
          </cell>
          <cell r="AE564" t="str">
            <v>HARDWARE</v>
          </cell>
          <cell r="AF564" t="str">
            <v>COMMON-HW</v>
          </cell>
          <cell r="AG564" t="str">
            <v>FSFP</v>
          </cell>
          <cell r="AH564" t="str">
            <v>HARDWARE</v>
          </cell>
          <cell r="AI564" t="str">
            <v>132-8</v>
          </cell>
          <cell r="AJ564" t="str">
            <v>non-TAA</v>
          </cell>
          <cell r="AK564" t="str">
            <v>13 mos</v>
          </cell>
          <cell r="AL564">
            <v>80</v>
          </cell>
          <cell r="AM564" t="str">
            <v>5A991</v>
          </cell>
        </row>
        <row r="565">
          <cell r="F565" t="str">
            <v>8770-4-SVL-4OS-1</v>
          </cell>
          <cell r="G565" t="str">
            <v>ESSENTIAL 4HR ONSITE SUPPORT,  BR-VDX8770-4-BND, 4 Slot chassis, 3 SFM, 1 MM, 2 Fan, 2 3000W PSU AC or DC</v>
          </cell>
          <cell r="H565" t="str">
            <v>ESSENTIAL 4HR ONSITE SUPPORT</v>
          </cell>
          <cell r="I565">
            <v>15600</v>
          </cell>
          <cell r="J565">
            <v>15600</v>
          </cell>
          <cell r="K565" t="str">
            <v>N</v>
          </cell>
          <cell r="L565">
            <v>0</v>
          </cell>
          <cell r="M565">
            <v>0</v>
          </cell>
          <cell r="N565">
            <v>0</v>
          </cell>
          <cell r="O565">
            <v>0</v>
          </cell>
          <cell r="P565">
            <v>0</v>
          </cell>
          <cell r="Q565">
            <v>0</v>
          </cell>
          <cell r="R565">
            <v>0</v>
          </cell>
          <cell r="S565">
            <v>10140</v>
          </cell>
          <cell r="T565">
            <v>10920</v>
          </cell>
          <cell r="U565">
            <v>10920</v>
          </cell>
          <cell r="V565">
            <v>10140</v>
          </cell>
          <cell r="W565">
            <v>0</v>
          </cell>
          <cell r="X565" t="str">
            <v>A3</v>
          </cell>
          <cell r="Y565">
            <v>0.35</v>
          </cell>
          <cell r="Z565">
            <v>0.3</v>
          </cell>
          <cell r="AA565">
            <v>0.3</v>
          </cell>
          <cell r="AB565">
            <v>0.35</v>
          </cell>
          <cell r="AC565">
            <v>0</v>
          </cell>
          <cell r="AD565">
            <v>0</v>
          </cell>
          <cell r="AE565" t="str">
            <v>SUPPORT</v>
          </cell>
          <cell r="AF565" t="str">
            <v>BDS DIRECT SUPPORT</v>
          </cell>
          <cell r="AG565" t="str">
            <v>INITIAL SALE</v>
          </cell>
          <cell r="AH565" t="str">
            <v>HW SUPPORT</v>
          </cell>
          <cell r="AI565" t="str">
            <v>132-12</v>
          </cell>
          <cell r="AJ565" t="str">
            <v>N/A</v>
          </cell>
          <cell r="AK565" t="str">
            <v>None</v>
          </cell>
          <cell r="AL565">
            <v>40</v>
          </cell>
          <cell r="AM565">
            <v>0</v>
          </cell>
        </row>
        <row r="566">
          <cell r="F566" t="str">
            <v>8770-4-SVL-4OS-2</v>
          </cell>
          <cell r="G566" t="str">
            <v>ESSENTIAL 4HR ONSITE SUPPORT,  BR-VDX8770-4-BND, 4 Slot chassis, 3 SFM, 1 MM, 2 Fan, 2 3000W PSU AC or DC</v>
          </cell>
          <cell r="H566" t="str">
            <v>ESSENTIAL 4HR ONSITE SUPPORT</v>
          </cell>
          <cell r="I566">
            <v>29640</v>
          </cell>
          <cell r="J566">
            <v>29640</v>
          </cell>
          <cell r="K566" t="str">
            <v>N</v>
          </cell>
          <cell r="L566">
            <v>0</v>
          </cell>
          <cell r="M566">
            <v>0</v>
          </cell>
          <cell r="N566">
            <v>0</v>
          </cell>
          <cell r="O566">
            <v>0</v>
          </cell>
          <cell r="P566">
            <v>0</v>
          </cell>
          <cell r="Q566">
            <v>0</v>
          </cell>
          <cell r="R566">
            <v>0</v>
          </cell>
          <cell r="S566">
            <v>19266</v>
          </cell>
          <cell r="T566">
            <v>20748</v>
          </cell>
          <cell r="U566">
            <v>20748</v>
          </cell>
          <cell r="V566">
            <v>19266</v>
          </cell>
          <cell r="W566">
            <v>0</v>
          </cell>
          <cell r="X566" t="str">
            <v>A3</v>
          </cell>
          <cell r="Y566">
            <v>0.35</v>
          </cell>
          <cell r="Z566">
            <v>0.3</v>
          </cell>
          <cell r="AA566">
            <v>0.3</v>
          </cell>
          <cell r="AB566">
            <v>0.35</v>
          </cell>
          <cell r="AC566">
            <v>0</v>
          </cell>
          <cell r="AD566">
            <v>0</v>
          </cell>
          <cell r="AE566" t="str">
            <v>SUPPORT</v>
          </cell>
          <cell r="AF566" t="str">
            <v>BDS DIRECT SUPPORT</v>
          </cell>
          <cell r="AG566" t="str">
            <v>INITIAL SALE</v>
          </cell>
          <cell r="AH566" t="str">
            <v>HW SUPPORT</v>
          </cell>
          <cell r="AI566" t="str">
            <v>132-12</v>
          </cell>
          <cell r="AJ566" t="str">
            <v>N/A</v>
          </cell>
          <cell r="AK566" t="str">
            <v>None</v>
          </cell>
          <cell r="AL566">
            <v>40</v>
          </cell>
          <cell r="AM566">
            <v>0</v>
          </cell>
        </row>
        <row r="567">
          <cell r="F567" t="str">
            <v>8770-4-SVL-4OS-3</v>
          </cell>
          <cell r="G567" t="str">
            <v>ESSENTIAL 4HR ONSITE SUPPORT,  BR-VDX8770-4-BND, 4 Slot chassis, 3 SFM, 1 MM, 2 Fan, 2 3000W PSU AC or DC</v>
          </cell>
          <cell r="H567" t="str">
            <v>ESSENTIAL 4HR ONSITE SUPPORT</v>
          </cell>
          <cell r="I567">
            <v>42900</v>
          </cell>
          <cell r="J567">
            <v>42900</v>
          </cell>
          <cell r="K567" t="str">
            <v>N</v>
          </cell>
          <cell r="L567">
            <v>0</v>
          </cell>
          <cell r="M567">
            <v>0</v>
          </cell>
          <cell r="N567">
            <v>0</v>
          </cell>
          <cell r="O567">
            <v>0</v>
          </cell>
          <cell r="P567">
            <v>0</v>
          </cell>
          <cell r="Q567">
            <v>0</v>
          </cell>
          <cell r="R567">
            <v>0</v>
          </cell>
          <cell r="S567">
            <v>27885</v>
          </cell>
          <cell r="T567">
            <v>30030</v>
          </cell>
          <cell r="U567">
            <v>30030</v>
          </cell>
          <cell r="V567">
            <v>27885</v>
          </cell>
          <cell r="W567">
            <v>0</v>
          </cell>
          <cell r="X567" t="str">
            <v>A3</v>
          </cell>
          <cell r="Y567">
            <v>0.35</v>
          </cell>
          <cell r="Z567">
            <v>0.3</v>
          </cell>
          <cell r="AA567">
            <v>0.3</v>
          </cell>
          <cell r="AB567">
            <v>0.35</v>
          </cell>
          <cell r="AC567">
            <v>0</v>
          </cell>
          <cell r="AD567">
            <v>0</v>
          </cell>
          <cell r="AE567" t="str">
            <v>SUPPORT</v>
          </cell>
          <cell r="AF567" t="str">
            <v>BDS DIRECT SUPPORT</v>
          </cell>
          <cell r="AG567" t="str">
            <v>INITIAL SALE</v>
          </cell>
          <cell r="AH567" t="str">
            <v>HW SUPPORT</v>
          </cell>
          <cell r="AI567" t="str">
            <v>132-12</v>
          </cell>
          <cell r="AJ567" t="str">
            <v>N/A</v>
          </cell>
          <cell r="AK567" t="str">
            <v>None</v>
          </cell>
          <cell r="AL567">
            <v>40</v>
          </cell>
          <cell r="AM567">
            <v>0</v>
          </cell>
        </row>
        <row r="568">
          <cell r="F568" t="str">
            <v>8770-4-SVL-4OS-4</v>
          </cell>
          <cell r="G568" t="str">
            <v>ESSENTIAL 4HR ONSITE SUPPORT,  BR-VDX8770-4-BND, 4 Slot chassis, 3 SFM, 1 MM, 2 Fan, 2 3000W PSU AC or DC</v>
          </cell>
          <cell r="H568" t="str">
            <v>ESSENTIAL 4HR ONSITE SUPPORT</v>
          </cell>
          <cell r="I568">
            <v>57200</v>
          </cell>
          <cell r="J568">
            <v>57200</v>
          </cell>
          <cell r="K568" t="str">
            <v>N</v>
          </cell>
          <cell r="L568">
            <v>0</v>
          </cell>
          <cell r="M568">
            <v>0</v>
          </cell>
          <cell r="N568">
            <v>0</v>
          </cell>
          <cell r="O568">
            <v>0</v>
          </cell>
          <cell r="P568">
            <v>0</v>
          </cell>
          <cell r="Q568">
            <v>0</v>
          </cell>
          <cell r="R568">
            <v>0</v>
          </cell>
          <cell r="S568">
            <v>37180</v>
          </cell>
          <cell r="T568">
            <v>40040</v>
          </cell>
          <cell r="U568">
            <v>40040</v>
          </cell>
          <cell r="V568">
            <v>37180</v>
          </cell>
          <cell r="W568">
            <v>0</v>
          </cell>
          <cell r="X568" t="str">
            <v>A3</v>
          </cell>
          <cell r="Y568">
            <v>0.35</v>
          </cell>
          <cell r="Z568">
            <v>0.3</v>
          </cell>
          <cell r="AA568">
            <v>0.3</v>
          </cell>
          <cell r="AB568">
            <v>0.35</v>
          </cell>
          <cell r="AC568">
            <v>0</v>
          </cell>
          <cell r="AD568">
            <v>0</v>
          </cell>
          <cell r="AE568" t="str">
            <v>SUPPORT</v>
          </cell>
          <cell r="AF568" t="str">
            <v>BDS DIRECT SUPPORT</v>
          </cell>
          <cell r="AG568" t="str">
            <v>INITIAL SALE</v>
          </cell>
          <cell r="AH568" t="str">
            <v>HW SUPPORT</v>
          </cell>
          <cell r="AI568" t="str">
            <v>132-12</v>
          </cell>
          <cell r="AJ568" t="str">
            <v>N/A</v>
          </cell>
          <cell r="AK568" t="str">
            <v>None</v>
          </cell>
          <cell r="AL568">
            <v>40</v>
          </cell>
          <cell r="AM568">
            <v>0</v>
          </cell>
        </row>
        <row r="569">
          <cell r="F569" t="str">
            <v>8770-4-SVL-4OS-5</v>
          </cell>
          <cell r="G569" t="str">
            <v>ESSENTIAL 4HR ONSITE SUPPORT,  BR-VDX8770-4-BND, 4 Slot chassis, 3 SFM, 1 MM, 2 Fan, 2 3000W PSU AC or DC</v>
          </cell>
          <cell r="H569" t="str">
            <v>ESSENTIAL 4HR ONSITE SUPPORT</v>
          </cell>
          <cell r="I569">
            <v>71500</v>
          </cell>
          <cell r="J569">
            <v>71500</v>
          </cell>
          <cell r="K569" t="str">
            <v>N</v>
          </cell>
          <cell r="L569">
            <v>0</v>
          </cell>
          <cell r="M569">
            <v>0</v>
          </cell>
          <cell r="N569">
            <v>0</v>
          </cell>
          <cell r="O569">
            <v>0</v>
          </cell>
          <cell r="P569">
            <v>0</v>
          </cell>
          <cell r="Q569">
            <v>0</v>
          </cell>
          <cell r="R569">
            <v>0</v>
          </cell>
          <cell r="S569">
            <v>46475</v>
          </cell>
          <cell r="T569">
            <v>50050</v>
          </cell>
          <cell r="U569">
            <v>50050</v>
          </cell>
          <cell r="V569">
            <v>46475</v>
          </cell>
          <cell r="W569">
            <v>0</v>
          </cell>
          <cell r="X569" t="str">
            <v>A3</v>
          </cell>
          <cell r="Y569">
            <v>0.35</v>
          </cell>
          <cell r="Z569">
            <v>0.3</v>
          </cell>
          <cell r="AA569">
            <v>0.3</v>
          </cell>
          <cell r="AB569">
            <v>0.35</v>
          </cell>
          <cell r="AC569">
            <v>0</v>
          </cell>
          <cell r="AD569">
            <v>0</v>
          </cell>
          <cell r="AE569" t="str">
            <v>SUPPORT</v>
          </cell>
          <cell r="AF569" t="str">
            <v>BDS DIRECT SUPPORT</v>
          </cell>
          <cell r="AG569" t="str">
            <v>INITIAL SALE</v>
          </cell>
          <cell r="AH569" t="str">
            <v>HW SUPPORT</v>
          </cell>
          <cell r="AI569" t="str">
            <v>132-12</v>
          </cell>
          <cell r="AJ569" t="str">
            <v>N/A</v>
          </cell>
          <cell r="AK569" t="str">
            <v>None</v>
          </cell>
          <cell r="AL569">
            <v>40</v>
          </cell>
          <cell r="AM569">
            <v>0</v>
          </cell>
        </row>
        <row r="570">
          <cell r="F570" t="str">
            <v>8770-4-SVL-4P-1</v>
          </cell>
          <cell r="G570" t="str">
            <v>ESSENTIAL 4HR PARTS ONLY SUPPORT,  BR-VDX8770-4-BND, 4 Slot chassis, 3 SFM, 1 MM, 2 Fan, 2 3000W PSU AC or DC</v>
          </cell>
          <cell r="H570" t="str">
            <v>ESSENTIAL 4HR PARTS ONLY SUPPORT</v>
          </cell>
          <cell r="I570">
            <v>12480</v>
          </cell>
          <cell r="J570">
            <v>12480</v>
          </cell>
          <cell r="K570" t="str">
            <v>N</v>
          </cell>
          <cell r="L570">
            <v>0</v>
          </cell>
          <cell r="M570">
            <v>0</v>
          </cell>
          <cell r="N570">
            <v>0</v>
          </cell>
          <cell r="O570">
            <v>0</v>
          </cell>
          <cell r="P570">
            <v>0</v>
          </cell>
          <cell r="Q570">
            <v>0</v>
          </cell>
          <cell r="R570">
            <v>0</v>
          </cell>
          <cell r="S570">
            <v>8112</v>
          </cell>
          <cell r="T570">
            <v>8736</v>
          </cell>
          <cell r="U570">
            <v>8736</v>
          </cell>
          <cell r="V570">
            <v>8112</v>
          </cell>
          <cell r="W570">
            <v>0</v>
          </cell>
          <cell r="X570" t="str">
            <v>A3</v>
          </cell>
          <cell r="Y570">
            <v>0.35</v>
          </cell>
          <cell r="Z570">
            <v>0.3</v>
          </cell>
          <cell r="AA570">
            <v>0.3</v>
          </cell>
          <cell r="AB570">
            <v>0.35</v>
          </cell>
          <cell r="AC570">
            <v>0</v>
          </cell>
          <cell r="AD570">
            <v>0</v>
          </cell>
          <cell r="AE570" t="str">
            <v>SUPPORT</v>
          </cell>
          <cell r="AF570" t="str">
            <v>BDS DIRECT SUPPORT</v>
          </cell>
          <cell r="AG570" t="str">
            <v>INITIAL SALE</v>
          </cell>
          <cell r="AH570" t="str">
            <v>HW SUPPORT</v>
          </cell>
          <cell r="AI570" t="str">
            <v>132-12</v>
          </cell>
          <cell r="AJ570" t="str">
            <v>N/A</v>
          </cell>
          <cell r="AK570" t="str">
            <v>None</v>
          </cell>
          <cell r="AL570">
            <v>40</v>
          </cell>
          <cell r="AM570">
            <v>0</v>
          </cell>
        </row>
        <row r="571">
          <cell r="F571" t="str">
            <v>8770-4-SVL-4P-2</v>
          </cell>
          <cell r="G571" t="str">
            <v>ESSENTIAL 4HR PARTS ONLY SUPPORT,  BR-VDX8770-4-BND, 4 Slot chassis, 3 SFM, 1 MM, 2 Fan, 2 3000W PSU AC or DC</v>
          </cell>
          <cell r="H571" t="str">
            <v>ESSENTIAL 4HR PARTS ONLY SUPPORT</v>
          </cell>
          <cell r="I571">
            <v>23712</v>
          </cell>
          <cell r="J571">
            <v>23712</v>
          </cell>
          <cell r="K571" t="str">
            <v>N</v>
          </cell>
          <cell r="L571">
            <v>0</v>
          </cell>
          <cell r="M571">
            <v>0</v>
          </cell>
          <cell r="N571">
            <v>0</v>
          </cell>
          <cell r="O571">
            <v>0</v>
          </cell>
          <cell r="P571">
            <v>0</v>
          </cell>
          <cell r="Q571">
            <v>0</v>
          </cell>
          <cell r="R571">
            <v>0</v>
          </cell>
          <cell r="S571">
            <v>15413</v>
          </cell>
          <cell r="T571">
            <v>16598</v>
          </cell>
          <cell r="U571">
            <v>16598</v>
          </cell>
          <cell r="V571">
            <v>15413</v>
          </cell>
          <cell r="W571">
            <v>0</v>
          </cell>
          <cell r="X571" t="str">
            <v>A3</v>
          </cell>
          <cell r="Y571">
            <v>0.35</v>
          </cell>
          <cell r="Z571">
            <v>0.3</v>
          </cell>
          <cell r="AA571">
            <v>0.3</v>
          </cell>
          <cell r="AB571">
            <v>0.35</v>
          </cell>
          <cell r="AC571">
            <v>0</v>
          </cell>
          <cell r="AD571">
            <v>0</v>
          </cell>
          <cell r="AE571" t="str">
            <v>SUPPORT</v>
          </cell>
          <cell r="AF571" t="str">
            <v>BDS DIRECT SUPPORT</v>
          </cell>
          <cell r="AG571" t="str">
            <v>INITIAL SALE</v>
          </cell>
          <cell r="AH571" t="str">
            <v>HW SUPPORT</v>
          </cell>
          <cell r="AI571" t="str">
            <v>132-12</v>
          </cell>
          <cell r="AJ571" t="str">
            <v>N/A</v>
          </cell>
          <cell r="AK571" t="str">
            <v>None</v>
          </cell>
          <cell r="AL571">
            <v>40</v>
          </cell>
          <cell r="AM571">
            <v>0</v>
          </cell>
        </row>
        <row r="572">
          <cell r="F572" t="str">
            <v>8770-4-SVL-4P-3</v>
          </cell>
          <cell r="G572" t="str">
            <v>ESSENTIAL 4HR PARTS ONLY SUPPORT,  BR-VDX8770-4-BND, 4 Slot chassis, 3 SFM, 1 MM, 2 Fan, 2 3000W PSU AC or DC</v>
          </cell>
          <cell r="H572" t="str">
            <v>ESSENTIAL 4HR PARTS ONLY SUPPORT</v>
          </cell>
          <cell r="I572">
            <v>34320</v>
          </cell>
          <cell r="J572">
            <v>34320</v>
          </cell>
          <cell r="K572" t="str">
            <v>N</v>
          </cell>
          <cell r="L572">
            <v>0</v>
          </cell>
          <cell r="M572">
            <v>0</v>
          </cell>
          <cell r="N572">
            <v>0</v>
          </cell>
          <cell r="O572">
            <v>0</v>
          </cell>
          <cell r="P572">
            <v>0</v>
          </cell>
          <cell r="Q572">
            <v>0</v>
          </cell>
          <cell r="R572">
            <v>0</v>
          </cell>
          <cell r="S572">
            <v>22308</v>
          </cell>
          <cell r="T572">
            <v>24024</v>
          </cell>
          <cell r="U572">
            <v>24024</v>
          </cell>
          <cell r="V572">
            <v>22308</v>
          </cell>
          <cell r="W572">
            <v>0</v>
          </cell>
          <cell r="X572" t="str">
            <v>A3</v>
          </cell>
          <cell r="Y572">
            <v>0.35</v>
          </cell>
          <cell r="Z572">
            <v>0.3</v>
          </cell>
          <cell r="AA572">
            <v>0.3</v>
          </cell>
          <cell r="AB572">
            <v>0.35</v>
          </cell>
          <cell r="AC572">
            <v>0</v>
          </cell>
          <cell r="AD572">
            <v>0</v>
          </cell>
          <cell r="AE572" t="str">
            <v>SUPPORT</v>
          </cell>
          <cell r="AF572" t="str">
            <v>BDS DIRECT SUPPORT</v>
          </cell>
          <cell r="AG572" t="str">
            <v>INITIAL SALE</v>
          </cell>
          <cell r="AH572" t="str">
            <v>HW SUPPORT</v>
          </cell>
          <cell r="AI572" t="str">
            <v>132-12</v>
          </cell>
          <cell r="AJ572" t="str">
            <v>N/A</v>
          </cell>
          <cell r="AK572" t="str">
            <v>None</v>
          </cell>
          <cell r="AL572">
            <v>40</v>
          </cell>
          <cell r="AM572">
            <v>0</v>
          </cell>
        </row>
        <row r="573">
          <cell r="F573" t="str">
            <v>8770-4-SVL-4P-4</v>
          </cell>
          <cell r="G573" t="str">
            <v>ESSENTIAL 4HR PARTS ONLY SUPPORT,  BR-VDX8770-4-BND, 4 Slot chassis, 3 SFM, 1 MM, 2 Fan, 2 3000W PSU AC or DC</v>
          </cell>
          <cell r="H573" t="str">
            <v>ESSENTIAL 4HR PARTS ONLY SUPPORT</v>
          </cell>
          <cell r="I573">
            <v>45760</v>
          </cell>
          <cell r="J573">
            <v>45760</v>
          </cell>
          <cell r="K573" t="str">
            <v>N</v>
          </cell>
          <cell r="L573">
            <v>0</v>
          </cell>
          <cell r="M573">
            <v>0</v>
          </cell>
          <cell r="N573">
            <v>0</v>
          </cell>
          <cell r="O573">
            <v>0</v>
          </cell>
          <cell r="P573">
            <v>0</v>
          </cell>
          <cell r="Q573">
            <v>0</v>
          </cell>
          <cell r="R573">
            <v>0</v>
          </cell>
          <cell r="S573">
            <v>29744</v>
          </cell>
          <cell r="T573">
            <v>32032</v>
          </cell>
          <cell r="U573">
            <v>32032</v>
          </cell>
          <cell r="V573">
            <v>29744</v>
          </cell>
          <cell r="W573">
            <v>0</v>
          </cell>
          <cell r="X573" t="str">
            <v>A3</v>
          </cell>
          <cell r="Y573">
            <v>0.35</v>
          </cell>
          <cell r="Z573">
            <v>0.3</v>
          </cell>
          <cell r="AA573">
            <v>0.3</v>
          </cell>
          <cell r="AB573">
            <v>0.35</v>
          </cell>
          <cell r="AC573">
            <v>0</v>
          </cell>
          <cell r="AD573">
            <v>0</v>
          </cell>
          <cell r="AE573" t="str">
            <v>SUPPORT</v>
          </cell>
          <cell r="AF573" t="str">
            <v>BDS DIRECT SUPPORT</v>
          </cell>
          <cell r="AG573" t="str">
            <v>INITIAL SALE</v>
          </cell>
          <cell r="AH573" t="str">
            <v>HW SUPPORT</v>
          </cell>
          <cell r="AI573" t="str">
            <v>132-12</v>
          </cell>
          <cell r="AJ573" t="str">
            <v>N/A</v>
          </cell>
          <cell r="AK573" t="str">
            <v>None</v>
          </cell>
          <cell r="AL573">
            <v>40</v>
          </cell>
          <cell r="AM573">
            <v>0</v>
          </cell>
        </row>
        <row r="574">
          <cell r="F574" t="str">
            <v>8770-4-SVL-4P-5</v>
          </cell>
          <cell r="G574" t="str">
            <v>ESSENTIAL 4HR PARTS ONLY SUPPORT,  BR-VDX8770-4-BND, 4 Slot chassis, 3 SFM, 1 MM, 2 Fan, 2 3000W PSU AC or DC</v>
          </cell>
          <cell r="H574" t="str">
            <v>ESSENTIAL 4HR PARTS ONLY SUPPORT</v>
          </cell>
          <cell r="I574">
            <v>57200</v>
          </cell>
          <cell r="J574">
            <v>57200</v>
          </cell>
          <cell r="K574" t="str">
            <v>N</v>
          </cell>
          <cell r="L574">
            <v>0</v>
          </cell>
          <cell r="M574">
            <v>0</v>
          </cell>
          <cell r="N574">
            <v>0</v>
          </cell>
          <cell r="O574">
            <v>0</v>
          </cell>
          <cell r="P574">
            <v>0</v>
          </cell>
          <cell r="Q574">
            <v>0</v>
          </cell>
          <cell r="R574">
            <v>0</v>
          </cell>
          <cell r="S574">
            <v>37180</v>
          </cell>
          <cell r="T574">
            <v>40040</v>
          </cell>
          <cell r="U574">
            <v>40040</v>
          </cell>
          <cell r="V574">
            <v>37180</v>
          </cell>
          <cell r="W574">
            <v>0</v>
          </cell>
          <cell r="X574" t="str">
            <v>A3</v>
          </cell>
          <cell r="Y574">
            <v>0.35</v>
          </cell>
          <cell r="Z574">
            <v>0.3</v>
          </cell>
          <cell r="AA574">
            <v>0.3</v>
          </cell>
          <cell r="AB574">
            <v>0.35</v>
          </cell>
          <cell r="AC574">
            <v>0</v>
          </cell>
          <cell r="AD574">
            <v>0</v>
          </cell>
          <cell r="AE574" t="str">
            <v>SUPPORT</v>
          </cell>
          <cell r="AF574" t="str">
            <v>BDS DIRECT SUPPORT</v>
          </cell>
          <cell r="AG574" t="str">
            <v>INITIAL SALE</v>
          </cell>
          <cell r="AH574" t="str">
            <v>HW SUPPORT</v>
          </cell>
          <cell r="AI574" t="str">
            <v>132-12</v>
          </cell>
          <cell r="AJ574" t="str">
            <v>N/A</v>
          </cell>
          <cell r="AK574" t="str">
            <v>None</v>
          </cell>
          <cell r="AL574">
            <v>40</v>
          </cell>
          <cell r="AM574">
            <v>0</v>
          </cell>
        </row>
        <row r="575">
          <cell r="F575" t="str">
            <v>8770-4-SVL-NDO-1</v>
          </cell>
          <cell r="G575" t="str">
            <v>ESSENTIAL NBD ONSITE SUPPORT,  BR-VDX8770-4-BND, 4 Slot chassis, 3 SFM, 1 MM, 2 Fan, 2 3000W PSU AC or DC</v>
          </cell>
          <cell r="H575" t="str">
            <v>ESSENTIAL NBD ONSITE SUPPORT</v>
          </cell>
          <cell r="I575">
            <v>9750</v>
          </cell>
          <cell r="J575">
            <v>9750</v>
          </cell>
          <cell r="K575" t="str">
            <v>N</v>
          </cell>
          <cell r="L575">
            <v>0</v>
          </cell>
          <cell r="M575">
            <v>0</v>
          </cell>
          <cell r="N575">
            <v>0</v>
          </cell>
          <cell r="O575">
            <v>0</v>
          </cell>
          <cell r="P575">
            <v>0</v>
          </cell>
          <cell r="Q575">
            <v>0</v>
          </cell>
          <cell r="R575">
            <v>0</v>
          </cell>
          <cell r="S575">
            <v>6338</v>
          </cell>
          <cell r="T575">
            <v>6825</v>
          </cell>
          <cell r="U575">
            <v>6825</v>
          </cell>
          <cell r="V575">
            <v>6338</v>
          </cell>
          <cell r="W575">
            <v>0</v>
          </cell>
          <cell r="X575" t="str">
            <v>A3</v>
          </cell>
          <cell r="Y575">
            <v>0.35</v>
          </cell>
          <cell r="Z575">
            <v>0.3</v>
          </cell>
          <cell r="AA575">
            <v>0.3</v>
          </cell>
          <cell r="AB575">
            <v>0.35</v>
          </cell>
          <cell r="AC575">
            <v>0</v>
          </cell>
          <cell r="AD575">
            <v>0</v>
          </cell>
          <cell r="AE575" t="str">
            <v>SUPPORT</v>
          </cell>
          <cell r="AF575" t="str">
            <v>BDS DIRECT SUPPORT</v>
          </cell>
          <cell r="AG575" t="str">
            <v>INITIAL SALE</v>
          </cell>
          <cell r="AH575" t="str">
            <v>HW SUPPORT</v>
          </cell>
          <cell r="AI575" t="str">
            <v>132-12</v>
          </cell>
          <cell r="AJ575" t="str">
            <v>N/A</v>
          </cell>
          <cell r="AK575" t="str">
            <v>None</v>
          </cell>
          <cell r="AL575">
            <v>40</v>
          </cell>
          <cell r="AM575">
            <v>0</v>
          </cell>
        </row>
        <row r="576">
          <cell r="F576" t="str">
            <v>8770-4-SVL-NDO-2</v>
          </cell>
          <cell r="G576" t="str">
            <v>ESSENTIAL NBD ONSITE SUPPORT,  BR-VDX8770-4-BND, 4 Slot chassis, 3 SFM, 1 MM, 2 Fan, 2 3000W PSU AC or DC</v>
          </cell>
          <cell r="H576" t="str">
            <v>ESSENTIAL NBD ONSITE SUPPORT</v>
          </cell>
          <cell r="I576">
            <v>18525</v>
          </cell>
          <cell r="J576">
            <v>18525</v>
          </cell>
          <cell r="K576" t="str">
            <v>N</v>
          </cell>
          <cell r="L576">
            <v>0</v>
          </cell>
          <cell r="M576">
            <v>0</v>
          </cell>
          <cell r="N576">
            <v>0</v>
          </cell>
          <cell r="O576">
            <v>0</v>
          </cell>
          <cell r="P576">
            <v>0</v>
          </cell>
          <cell r="Q576">
            <v>0</v>
          </cell>
          <cell r="R576">
            <v>0</v>
          </cell>
          <cell r="S576">
            <v>12041</v>
          </cell>
          <cell r="T576">
            <v>12968</v>
          </cell>
          <cell r="U576">
            <v>12968</v>
          </cell>
          <cell r="V576">
            <v>12041</v>
          </cell>
          <cell r="W576">
            <v>0</v>
          </cell>
          <cell r="X576" t="str">
            <v>A3</v>
          </cell>
          <cell r="Y576">
            <v>0.35</v>
          </cell>
          <cell r="Z576">
            <v>0.3</v>
          </cell>
          <cell r="AA576">
            <v>0.3</v>
          </cell>
          <cell r="AB576">
            <v>0.35</v>
          </cell>
          <cell r="AC576">
            <v>0</v>
          </cell>
          <cell r="AD576">
            <v>0</v>
          </cell>
          <cell r="AE576" t="str">
            <v>SUPPORT</v>
          </cell>
          <cell r="AF576" t="str">
            <v>BDS DIRECT SUPPORT</v>
          </cell>
          <cell r="AG576" t="str">
            <v>INITIAL SALE</v>
          </cell>
          <cell r="AH576" t="str">
            <v>HW SUPPORT</v>
          </cell>
          <cell r="AI576" t="str">
            <v>132-12</v>
          </cell>
          <cell r="AJ576" t="str">
            <v>N/A</v>
          </cell>
          <cell r="AK576" t="str">
            <v>None</v>
          </cell>
          <cell r="AL576">
            <v>40</v>
          </cell>
          <cell r="AM576">
            <v>0</v>
          </cell>
        </row>
        <row r="577">
          <cell r="F577" t="str">
            <v>8770-4-SVL-NDO-3</v>
          </cell>
          <cell r="G577" t="str">
            <v>ESSENTIAL NBD ONSITE SUPPORT,  BR-VDX8770-4-BND, 4 Slot chassis, 3 SFM, 1 MM, 2 Fan, 2 3000W PSU AC or DC</v>
          </cell>
          <cell r="H577" t="str">
            <v>ESSENTIAL NBD ONSITE SUPPORT</v>
          </cell>
          <cell r="I577">
            <v>26813</v>
          </cell>
          <cell r="J577">
            <v>26813</v>
          </cell>
          <cell r="K577" t="str">
            <v>N</v>
          </cell>
          <cell r="L577">
            <v>0</v>
          </cell>
          <cell r="M577">
            <v>0</v>
          </cell>
          <cell r="N577">
            <v>0</v>
          </cell>
          <cell r="O577">
            <v>0</v>
          </cell>
          <cell r="P577">
            <v>0</v>
          </cell>
          <cell r="Q577">
            <v>0</v>
          </cell>
          <cell r="R577">
            <v>0</v>
          </cell>
          <cell r="S577">
            <v>17428</v>
          </cell>
          <cell r="T577">
            <v>18769</v>
          </cell>
          <cell r="U577">
            <v>18769</v>
          </cell>
          <cell r="V577">
            <v>17428</v>
          </cell>
          <cell r="W577">
            <v>0</v>
          </cell>
          <cell r="X577" t="str">
            <v>A3</v>
          </cell>
          <cell r="Y577">
            <v>0.35</v>
          </cell>
          <cell r="Z577">
            <v>0.3</v>
          </cell>
          <cell r="AA577">
            <v>0.3</v>
          </cell>
          <cell r="AB577">
            <v>0.35</v>
          </cell>
          <cell r="AC577">
            <v>0</v>
          </cell>
          <cell r="AD577">
            <v>0</v>
          </cell>
          <cell r="AE577" t="str">
            <v>SUPPORT</v>
          </cell>
          <cell r="AF577" t="str">
            <v>BDS DIRECT SUPPORT</v>
          </cell>
          <cell r="AG577" t="str">
            <v>INITIAL SALE</v>
          </cell>
          <cell r="AH577" t="str">
            <v>HW SUPPORT</v>
          </cell>
          <cell r="AI577" t="str">
            <v>132-12</v>
          </cell>
          <cell r="AJ577" t="str">
            <v>N/A</v>
          </cell>
          <cell r="AK577" t="str">
            <v>None</v>
          </cell>
          <cell r="AL577">
            <v>40</v>
          </cell>
          <cell r="AM577">
            <v>0</v>
          </cell>
        </row>
        <row r="578">
          <cell r="F578" t="str">
            <v>8770-4-SVL-NDO-4</v>
          </cell>
          <cell r="G578" t="str">
            <v>ESSENTIAL NBD ONSITE SUPPORT,  BR-VDX8770-4-BND, 4 Slot chassis, 3 SFM, 1 MM, 2 Fan, 2 3000W PSU AC or DC</v>
          </cell>
          <cell r="H578" t="str">
            <v>ESSENTIAL NBD ONSITE SUPPORT</v>
          </cell>
          <cell r="I578">
            <v>35750</v>
          </cell>
          <cell r="J578">
            <v>35750</v>
          </cell>
          <cell r="K578" t="str">
            <v>N</v>
          </cell>
          <cell r="L578">
            <v>0</v>
          </cell>
          <cell r="M578">
            <v>0</v>
          </cell>
          <cell r="N578">
            <v>0</v>
          </cell>
          <cell r="O578">
            <v>0</v>
          </cell>
          <cell r="P578">
            <v>0</v>
          </cell>
          <cell r="Q578">
            <v>0</v>
          </cell>
          <cell r="R578">
            <v>0</v>
          </cell>
          <cell r="S578">
            <v>23238</v>
          </cell>
          <cell r="T578">
            <v>25025</v>
          </cell>
          <cell r="U578">
            <v>25025</v>
          </cell>
          <cell r="V578">
            <v>23238</v>
          </cell>
          <cell r="W578">
            <v>0</v>
          </cell>
          <cell r="X578" t="str">
            <v>A3</v>
          </cell>
          <cell r="Y578">
            <v>0.35</v>
          </cell>
          <cell r="Z578">
            <v>0.3</v>
          </cell>
          <cell r="AA578">
            <v>0.3</v>
          </cell>
          <cell r="AB578">
            <v>0.35</v>
          </cell>
          <cell r="AC578">
            <v>0</v>
          </cell>
          <cell r="AD578">
            <v>0</v>
          </cell>
          <cell r="AE578" t="str">
            <v>SUPPORT</v>
          </cell>
          <cell r="AF578" t="str">
            <v>BDS DIRECT SUPPORT</v>
          </cell>
          <cell r="AG578" t="str">
            <v>INITIAL SALE</v>
          </cell>
          <cell r="AH578" t="str">
            <v>HW SUPPORT</v>
          </cell>
          <cell r="AI578" t="str">
            <v>132-12</v>
          </cell>
          <cell r="AJ578" t="str">
            <v>N/A</v>
          </cell>
          <cell r="AK578" t="str">
            <v>None</v>
          </cell>
          <cell r="AL578">
            <v>40</v>
          </cell>
          <cell r="AM578">
            <v>0</v>
          </cell>
        </row>
        <row r="579">
          <cell r="F579" t="str">
            <v>8770-4-SVL-NDO-5</v>
          </cell>
          <cell r="G579" t="str">
            <v>ESSENTIAL NBD ONSITE SUPPORT,  BR-VDX8770-4-BND, 4 Slot chassis, 3 SFM, 1 MM, 2 Fan, 2 3000W PSU AC or DC</v>
          </cell>
          <cell r="H579" t="str">
            <v>ESSENTIAL NBD ONSITE SUPPORT</v>
          </cell>
          <cell r="I579">
            <v>44688</v>
          </cell>
          <cell r="J579">
            <v>44688</v>
          </cell>
          <cell r="K579" t="str">
            <v>N</v>
          </cell>
          <cell r="L579">
            <v>0</v>
          </cell>
          <cell r="M579">
            <v>0</v>
          </cell>
          <cell r="N579">
            <v>0</v>
          </cell>
          <cell r="O579">
            <v>0</v>
          </cell>
          <cell r="P579">
            <v>0</v>
          </cell>
          <cell r="Q579">
            <v>0</v>
          </cell>
          <cell r="R579">
            <v>0</v>
          </cell>
          <cell r="S579">
            <v>29047</v>
          </cell>
          <cell r="T579">
            <v>31281</v>
          </cell>
          <cell r="U579">
            <v>31281</v>
          </cell>
          <cell r="V579">
            <v>29047</v>
          </cell>
          <cell r="W579">
            <v>0</v>
          </cell>
          <cell r="X579" t="str">
            <v>A3</v>
          </cell>
          <cell r="Y579">
            <v>0.35</v>
          </cell>
          <cell r="Z579">
            <v>0.3</v>
          </cell>
          <cell r="AA579">
            <v>0.3</v>
          </cell>
          <cell r="AB579">
            <v>0.35</v>
          </cell>
          <cell r="AC579">
            <v>0</v>
          </cell>
          <cell r="AD579">
            <v>0</v>
          </cell>
          <cell r="AE579" t="str">
            <v>SUPPORT</v>
          </cell>
          <cell r="AF579" t="str">
            <v>BDS DIRECT SUPPORT</v>
          </cell>
          <cell r="AG579" t="str">
            <v>INITIAL SALE</v>
          </cell>
          <cell r="AH579" t="str">
            <v>HW SUPPORT</v>
          </cell>
          <cell r="AI579" t="str">
            <v>132-12</v>
          </cell>
          <cell r="AJ579" t="str">
            <v>N/A</v>
          </cell>
          <cell r="AK579" t="str">
            <v>None</v>
          </cell>
          <cell r="AL579">
            <v>40</v>
          </cell>
          <cell r="AM579">
            <v>0</v>
          </cell>
        </row>
        <row r="580">
          <cell r="F580" t="str">
            <v>8770-4-SVL-NDP-1</v>
          </cell>
          <cell r="G580" t="str">
            <v>ESSENTIAL NBD PARTS ONLY SUPPORT,  BR-VDX8770-4-BND, 4 Slot chassis, 3 SFM, 1 MM, 2 Fan, 2 3000W PSU AC or DC</v>
          </cell>
          <cell r="H580" t="str">
            <v>ESSENTIAL NBD PARTS ONLY SUPPORT</v>
          </cell>
          <cell r="I580">
            <v>7800</v>
          </cell>
          <cell r="J580">
            <v>7800</v>
          </cell>
          <cell r="K580" t="str">
            <v>N</v>
          </cell>
          <cell r="L580">
            <v>0</v>
          </cell>
          <cell r="M580">
            <v>0</v>
          </cell>
          <cell r="N580">
            <v>0</v>
          </cell>
          <cell r="O580">
            <v>0</v>
          </cell>
          <cell r="P580">
            <v>0</v>
          </cell>
          <cell r="Q580">
            <v>0</v>
          </cell>
          <cell r="R580">
            <v>0</v>
          </cell>
          <cell r="S580">
            <v>5070</v>
          </cell>
          <cell r="T580">
            <v>5460</v>
          </cell>
          <cell r="U580">
            <v>5460</v>
          </cell>
          <cell r="V580">
            <v>5070</v>
          </cell>
          <cell r="W580">
            <v>0</v>
          </cell>
          <cell r="X580" t="str">
            <v>A3</v>
          </cell>
          <cell r="Y580">
            <v>0.35</v>
          </cell>
          <cell r="Z580">
            <v>0.3</v>
          </cell>
          <cell r="AA580">
            <v>0.3</v>
          </cell>
          <cell r="AB580">
            <v>0.35</v>
          </cell>
          <cell r="AC580">
            <v>0</v>
          </cell>
          <cell r="AD580">
            <v>0</v>
          </cell>
          <cell r="AE580" t="str">
            <v>SUPPORT</v>
          </cell>
          <cell r="AF580" t="str">
            <v>BDS DIRECT SUPPORT</v>
          </cell>
          <cell r="AG580" t="str">
            <v>INITIAL SALE</v>
          </cell>
          <cell r="AH580" t="str">
            <v>HW SUPPORT</v>
          </cell>
          <cell r="AI580" t="str">
            <v>132-12</v>
          </cell>
          <cell r="AJ580" t="str">
            <v>N/A</v>
          </cell>
          <cell r="AK580" t="str">
            <v>None</v>
          </cell>
          <cell r="AL580">
            <v>40</v>
          </cell>
          <cell r="AM580">
            <v>0</v>
          </cell>
        </row>
        <row r="581">
          <cell r="F581" t="str">
            <v>8770-4-SVL-NDP-2</v>
          </cell>
          <cell r="G581" t="str">
            <v>ESSENTIAL NBD PARTS ONLY SUPPORT,  BR-VDX8770-4-BND, 4 Slot chassis, 3 SFM, 1 MM, 2 Fan, 2 3000W PSU AC or DC</v>
          </cell>
          <cell r="H581" t="str">
            <v>ESSENTIAL NBD PARTS ONLY SUPPORT</v>
          </cell>
          <cell r="I581">
            <v>14820</v>
          </cell>
          <cell r="J581">
            <v>14820</v>
          </cell>
          <cell r="K581" t="str">
            <v>N</v>
          </cell>
          <cell r="L581">
            <v>0</v>
          </cell>
          <cell r="M581">
            <v>0</v>
          </cell>
          <cell r="N581">
            <v>0</v>
          </cell>
          <cell r="O581">
            <v>0</v>
          </cell>
          <cell r="P581">
            <v>0</v>
          </cell>
          <cell r="Q581">
            <v>0</v>
          </cell>
          <cell r="R581">
            <v>0</v>
          </cell>
          <cell r="S581">
            <v>9633</v>
          </cell>
          <cell r="T581">
            <v>10374</v>
          </cell>
          <cell r="U581">
            <v>10374</v>
          </cell>
          <cell r="V581">
            <v>9633</v>
          </cell>
          <cell r="W581">
            <v>0</v>
          </cell>
          <cell r="X581" t="str">
            <v>A3</v>
          </cell>
          <cell r="Y581">
            <v>0.35</v>
          </cell>
          <cell r="Z581">
            <v>0.3</v>
          </cell>
          <cell r="AA581">
            <v>0.3</v>
          </cell>
          <cell r="AB581">
            <v>0.35</v>
          </cell>
          <cell r="AC581">
            <v>0</v>
          </cell>
          <cell r="AD581">
            <v>0</v>
          </cell>
          <cell r="AE581" t="str">
            <v>SUPPORT</v>
          </cell>
          <cell r="AF581" t="str">
            <v>BDS DIRECT SUPPORT</v>
          </cell>
          <cell r="AG581" t="str">
            <v>INITIAL SALE</v>
          </cell>
          <cell r="AH581" t="str">
            <v>HW SUPPORT</v>
          </cell>
          <cell r="AI581" t="str">
            <v>132-12</v>
          </cell>
          <cell r="AJ581" t="str">
            <v>N/A</v>
          </cell>
          <cell r="AK581" t="str">
            <v>None</v>
          </cell>
          <cell r="AL581">
            <v>40</v>
          </cell>
          <cell r="AM581">
            <v>0</v>
          </cell>
        </row>
        <row r="582">
          <cell r="F582" t="str">
            <v>8770-4-SVL-NDP-3</v>
          </cell>
          <cell r="G582" t="str">
            <v>ESSENTIAL NBD PARTS ONLY SUPPORT,  BR-VDX8770-4-BND, 4 Slot chassis, 3 SFM, 1 MM, 2 Fan, 2 3000W PSU AC or DC</v>
          </cell>
          <cell r="H582" t="str">
            <v>ESSENTIAL NBD PARTS ONLY SUPPORT</v>
          </cell>
          <cell r="I582">
            <v>21450</v>
          </cell>
          <cell r="J582">
            <v>21450</v>
          </cell>
          <cell r="K582" t="str">
            <v>N</v>
          </cell>
          <cell r="L582">
            <v>0</v>
          </cell>
          <cell r="M582">
            <v>0</v>
          </cell>
          <cell r="N582">
            <v>0</v>
          </cell>
          <cell r="O582">
            <v>0</v>
          </cell>
          <cell r="P582">
            <v>0</v>
          </cell>
          <cell r="Q582">
            <v>0</v>
          </cell>
          <cell r="R582">
            <v>0</v>
          </cell>
          <cell r="S582">
            <v>13943</v>
          </cell>
          <cell r="T582">
            <v>15015</v>
          </cell>
          <cell r="U582">
            <v>15015</v>
          </cell>
          <cell r="V582">
            <v>13943</v>
          </cell>
          <cell r="W582">
            <v>0</v>
          </cell>
          <cell r="X582" t="str">
            <v>A3</v>
          </cell>
          <cell r="Y582">
            <v>0.35</v>
          </cell>
          <cell r="Z582">
            <v>0.3</v>
          </cell>
          <cell r="AA582">
            <v>0.3</v>
          </cell>
          <cell r="AB582">
            <v>0.35</v>
          </cell>
          <cell r="AC582">
            <v>0</v>
          </cell>
          <cell r="AD582">
            <v>0</v>
          </cell>
          <cell r="AE582" t="str">
            <v>SUPPORT</v>
          </cell>
          <cell r="AF582" t="str">
            <v>BDS DIRECT SUPPORT</v>
          </cell>
          <cell r="AG582" t="str">
            <v>INITIAL SALE</v>
          </cell>
          <cell r="AH582" t="str">
            <v>HW SUPPORT</v>
          </cell>
          <cell r="AI582" t="str">
            <v>132-12</v>
          </cell>
          <cell r="AJ582" t="str">
            <v>N/A</v>
          </cell>
          <cell r="AK582" t="str">
            <v>None</v>
          </cell>
          <cell r="AL582">
            <v>40</v>
          </cell>
          <cell r="AM582">
            <v>0</v>
          </cell>
        </row>
        <row r="583">
          <cell r="F583" t="str">
            <v>8770-4-SVL-NDP-4</v>
          </cell>
          <cell r="G583" t="str">
            <v>ESSENTIAL NBD PARTS ONLY SUPPORT,  BR-VDX8770-4-BND, 4 Slot chassis, 3 SFM, 1 MM, 2 Fan, 2 3000W PSU AC or DC</v>
          </cell>
          <cell r="H583" t="str">
            <v>ESSENTIAL NBD PARTS ONLY SUPPORT</v>
          </cell>
          <cell r="I583">
            <v>28600</v>
          </cell>
          <cell r="J583">
            <v>28600</v>
          </cell>
          <cell r="K583" t="str">
            <v>N</v>
          </cell>
          <cell r="L583">
            <v>0</v>
          </cell>
          <cell r="M583">
            <v>0</v>
          </cell>
          <cell r="N583">
            <v>0</v>
          </cell>
          <cell r="O583">
            <v>0</v>
          </cell>
          <cell r="P583">
            <v>0</v>
          </cell>
          <cell r="Q583">
            <v>0</v>
          </cell>
          <cell r="R583">
            <v>0</v>
          </cell>
          <cell r="S583">
            <v>18590</v>
          </cell>
          <cell r="T583">
            <v>20020</v>
          </cell>
          <cell r="U583">
            <v>20020</v>
          </cell>
          <cell r="V583">
            <v>18590</v>
          </cell>
          <cell r="W583">
            <v>0</v>
          </cell>
          <cell r="X583" t="str">
            <v>A3</v>
          </cell>
          <cell r="Y583">
            <v>0.35</v>
          </cell>
          <cell r="Z583">
            <v>0.3</v>
          </cell>
          <cell r="AA583">
            <v>0.3</v>
          </cell>
          <cell r="AB583">
            <v>0.35</v>
          </cell>
          <cell r="AC583">
            <v>0</v>
          </cell>
          <cell r="AD583">
            <v>0</v>
          </cell>
          <cell r="AE583" t="str">
            <v>SUPPORT</v>
          </cell>
          <cell r="AF583" t="str">
            <v>BDS DIRECT SUPPORT</v>
          </cell>
          <cell r="AG583" t="str">
            <v>INITIAL SALE</v>
          </cell>
          <cell r="AH583" t="str">
            <v>HW SUPPORT</v>
          </cell>
          <cell r="AI583" t="str">
            <v>132-12</v>
          </cell>
          <cell r="AJ583" t="str">
            <v>N/A</v>
          </cell>
          <cell r="AK583" t="str">
            <v>None</v>
          </cell>
          <cell r="AL583">
            <v>40</v>
          </cell>
          <cell r="AM583">
            <v>0</v>
          </cell>
        </row>
        <row r="584">
          <cell r="F584" t="str">
            <v>8770-4-SVL-NDP-5</v>
          </cell>
          <cell r="G584" t="str">
            <v>ESSENTIAL NBD PARTS ONLY SUPPORT,  BR-VDX8770-4-BND, 4 Slot chassis, 3 SFM, 1 MM, 2 Fan, 2 3000W PSU AC or DC</v>
          </cell>
          <cell r="H584" t="str">
            <v>ESSENTIAL NBD PARTS ONLY SUPPORT</v>
          </cell>
          <cell r="I584">
            <v>35750</v>
          </cell>
          <cell r="J584">
            <v>35750</v>
          </cell>
          <cell r="K584" t="str">
            <v>N</v>
          </cell>
          <cell r="L584">
            <v>0</v>
          </cell>
          <cell r="M584">
            <v>0</v>
          </cell>
          <cell r="N584">
            <v>0</v>
          </cell>
          <cell r="O584">
            <v>0</v>
          </cell>
          <cell r="P584">
            <v>0</v>
          </cell>
          <cell r="Q584">
            <v>0</v>
          </cell>
          <cell r="R584">
            <v>0</v>
          </cell>
          <cell r="S584">
            <v>23238</v>
          </cell>
          <cell r="T584">
            <v>25025</v>
          </cell>
          <cell r="U584">
            <v>25025</v>
          </cell>
          <cell r="V584">
            <v>23238</v>
          </cell>
          <cell r="W584">
            <v>0</v>
          </cell>
          <cell r="X584" t="str">
            <v>A3</v>
          </cell>
          <cell r="Y584">
            <v>0.35</v>
          </cell>
          <cell r="Z584">
            <v>0.3</v>
          </cell>
          <cell r="AA584">
            <v>0.3</v>
          </cell>
          <cell r="AB584">
            <v>0.35</v>
          </cell>
          <cell r="AC584">
            <v>0</v>
          </cell>
          <cell r="AD584">
            <v>0</v>
          </cell>
          <cell r="AE584" t="str">
            <v>SUPPORT</v>
          </cell>
          <cell r="AF584" t="str">
            <v>BDS DIRECT SUPPORT</v>
          </cell>
          <cell r="AG584" t="str">
            <v>INITIAL SALE</v>
          </cell>
          <cell r="AH584" t="str">
            <v>HW SUPPORT</v>
          </cell>
          <cell r="AI584" t="str">
            <v>132-12</v>
          </cell>
          <cell r="AJ584" t="str">
            <v>N/A</v>
          </cell>
          <cell r="AK584" t="str">
            <v>None</v>
          </cell>
          <cell r="AL584">
            <v>40</v>
          </cell>
          <cell r="AM584">
            <v>0</v>
          </cell>
        </row>
        <row r="585">
          <cell r="F585" t="str">
            <v>8770-4-SVL-RTF-1</v>
          </cell>
          <cell r="G585" t="str">
            <v>ESSENTIAL RTN TO FACTORY SUPPORT,  BR-VDX8770-4-BND, 4 Slot chassis, 3 SFM, 1 MM, 2 Fan, 2 3000W PSU AC or DC</v>
          </cell>
          <cell r="H585" t="str">
            <v>ESSENTIAL RTN TO FACTORY SUPPORT</v>
          </cell>
          <cell r="I585">
            <v>6630</v>
          </cell>
          <cell r="J585">
            <v>6630</v>
          </cell>
          <cell r="K585" t="str">
            <v>N</v>
          </cell>
          <cell r="L585">
            <v>0</v>
          </cell>
          <cell r="M585">
            <v>0</v>
          </cell>
          <cell r="N585">
            <v>0</v>
          </cell>
          <cell r="O585">
            <v>0</v>
          </cell>
          <cell r="P585">
            <v>0</v>
          </cell>
          <cell r="Q585">
            <v>0</v>
          </cell>
          <cell r="R585">
            <v>0</v>
          </cell>
          <cell r="S585">
            <v>4310</v>
          </cell>
          <cell r="T585">
            <v>4641</v>
          </cell>
          <cell r="U585">
            <v>4641</v>
          </cell>
          <cell r="V585">
            <v>4310</v>
          </cell>
          <cell r="W585">
            <v>0</v>
          </cell>
          <cell r="X585" t="str">
            <v>A3</v>
          </cell>
          <cell r="Y585">
            <v>0.35</v>
          </cell>
          <cell r="Z585">
            <v>0.3</v>
          </cell>
          <cell r="AA585">
            <v>0.3</v>
          </cell>
          <cell r="AB585">
            <v>0.35</v>
          </cell>
          <cell r="AC585">
            <v>0</v>
          </cell>
          <cell r="AD585">
            <v>0</v>
          </cell>
          <cell r="AE585" t="str">
            <v>SUPPORT</v>
          </cell>
          <cell r="AF585" t="str">
            <v>BDS DIRECT SUPPORT</v>
          </cell>
          <cell r="AG585" t="str">
            <v>INITIAL SALE</v>
          </cell>
          <cell r="AH585" t="str">
            <v>HW SUPPORT</v>
          </cell>
          <cell r="AI585" t="str">
            <v>132-12</v>
          </cell>
          <cell r="AJ585" t="str">
            <v>N/A</v>
          </cell>
          <cell r="AK585" t="str">
            <v>None</v>
          </cell>
          <cell r="AL585">
            <v>40</v>
          </cell>
          <cell r="AM585">
            <v>0</v>
          </cell>
        </row>
        <row r="586">
          <cell r="F586" t="str">
            <v>8770-4-SVL-RTF-2</v>
          </cell>
          <cell r="G586" t="str">
            <v>ESSENTIAL RTN TO FACTORY SUPPORT,  BR-VDX8770-4-BND, 4 Slot chassis, 3 SFM, 1 MM, 2 Fan, 2 3000W PSU AC or DC</v>
          </cell>
          <cell r="H586" t="str">
            <v>ESSENTIAL RTN TO FACTORY SUPPORT</v>
          </cell>
          <cell r="I586">
            <v>12597</v>
          </cell>
          <cell r="J586">
            <v>12597</v>
          </cell>
          <cell r="K586" t="str">
            <v>N</v>
          </cell>
          <cell r="L586">
            <v>0</v>
          </cell>
          <cell r="M586">
            <v>0</v>
          </cell>
          <cell r="N586">
            <v>0</v>
          </cell>
          <cell r="O586">
            <v>0</v>
          </cell>
          <cell r="P586">
            <v>0</v>
          </cell>
          <cell r="Q586">
            <v>0</v>
          </cell>
          <cell r="R586">
            <v>0</v>
          </cell>
          <cell r="S586">
            <v>8188</v>
          </cell>
          <cell r="T586">
            <v>8818</v>
          </cell>
          <cell r="U586">
            <v>8818</v>
          </cell>
          <cell r="V586">
            <v>8188</v>
          </cell>
          <cell r="W586">
            <v>0</v>
          </cell>
          <cell r="X586" t="str">
            <v>A3</v>
          </cell>
          <cell r="Y586">
            <v>0.35</v>
          </cell>
          <cell r="Z586">
            <v>0.3</v>
          </cell>
          <cell r="AA586">
            <v>0.3</v>
          </cell>
          <cell r="AB586">
            <v>0.35</v>
          </cell>
          <cell r="AC586">
            <v>0</v>
          </cell>
          <cell r="AD586">
            <v>0</v>
          </cell>
          <cell r="AE586" t="str">
            <v>SUPPORT</v>
          </cell>
          <cell r="AF586" t="str">
            <v>BDS DIRECT SUPPORT</v>
          </cell>
          <cell r="AG586" t="str">
            <v>INITIAL SALE</v>
          </cell>
          <cell r="AH586" t="str">
            <v>HW SUPPORT</v>
          </cell>
          <cell r="AI586" t="str">
            <v>132-12</v>
          </cell>
          <cell r="AJ586" t="str">
            <v>N/A</v>
          </cell>
          <cell r="AK586" t="str">
            <v>None</v>
          </cell>
          <cell r="AL586">
            <v>40</v>
          </cell>
          <cell r="AM586">
            <v>0</v>
          </cell>
        </row>
        <row r="587">
          <cell r="F587" t="str">
            <v>8770-4-SVL-RTF-3</v>
          </cell>
          <cell r="G587" t="str">
            <v>ESSENTIAL RTN TO FACTORY SUPPORT,  BR-VDX8770-4-BND, 4 Slot chassis, 3 SFM, 1 MM, 2 Fan, 2 3000W PSU AC or DC</v>
          </cell>
          <cell r="H587" t="str">
            <v>ESSENTIAL RTN TO FACTORY SUPPORT</v>
          </cell>
          <cell r="I587">
            <v>18233</v>
          </cell>
          <cell r="J587">
            <v>18233</v>
          </cell>
          <cell r="K587" t="str">
            <v>N</v>
          </cell>
          <cell r="L587">
            <v>0</v>
          </cell>
          <cell r="M587">
            <v>0</v>
          </cell>
          <cell r="N587">
            <v>0</v>
          </cell>
          <cell r="O587">
            <v>0</v>
          </cell>
          <cell r="P587">
            <v>0</v>
          </cell>
          <cell r="Q587">
            <v>0</v>
          </cell>
          <cell r="R587">
            <v>0</v>
          </cell>
          <cell r="S587">
            <v>11851</v>
          </cell>
          <cell r="T587">
            <v>12763</v>
          </cell>
          <cell r="U587">
            <v>12763</v>
          </cell>
          <cell r="V587">
            <v>11851</v>
          </cell>
          <cell r="W587">
            <v>0</v>
          </cell>
          <cell r="X587" t="str">
            <v>A3</v>
          </cell>
          <cell r="Y587">
            <v>0.35</v>
          </cell>
          <cell r="Z587">
            <v>0.3</v>
          </cell>
          <cell r="AA587">
            <v>0.3</v>
          </cell>
          <cell r="AB587">
            <v>0.35</v>
          </cell>
          <cell r="AC587">
            <v>0</v>
          </cell>
          <cell r="AD587">
            <v>0</v>
          </cell>
          <cell r="AE587" t="str">
            <v>SUPPORT</v>
          </cell>
          <cell r="AF587" t="str">
            <v>BDS DIRECT SUPPORT</v>
          </cell>
          <cell r="AG587" t="str">
            <v>INITIAL SALE</v>
          </cell>
          <cell r="AH587" t="str">
            <v>HW SUPPORT</v>
          </cell>
          <cell r="AI587" t="str">
            <v>132-12</v>
          </cell>
          <cell r="AJ587" t="str">
            <v>N/A</v>
          </cell>
          <cell r="AK587" t="str">
            <v>None</v>
          </cell>
          <cell r="AL587">
            <v>40</v>
          </cell>
          <cell r="AM587">
            <v>0</v>
          </cell>
        </row>
        <row r="588">
          <cell r="F588" t="str">
            <v>8770-4-SVL-RTF-4</v>
          </cell>
          <cell r="G588" t="str">
            <v>ESSENTIAL RTN TO FACTORY SUPPORT,  BR-VDX8770-4-BND, 4 Slot chassis, 3 SFM, 1 MM, 2 Fan, 2 3000W PSU AC or DC</v>
          </cell>
          <cell r="H588" t="str">
            <v>ESSENTIAL RTN TO FACTORY SUPPORT</v>
          </cell>
          <cell r="I588">
            <v>24310</v>
          </cell>
          <cell r="J588">
            <v>24310</v>
          </cell>
          <cell r="K588" t="str">
            <v>N</v>
          </cell>
          <cell r="L588">
            <v>0</v>
          </cell>
          <cell r="M588">
            <v>0</v>
          </cell>
          <cell r="N588">
            <v>0</v>
          </cell>
          <cell r="O588">
            <v>0</v>
          </cell>
          <cell r="P588">
            <v>0</v>
          </cell>
          <cell r="Q588">
            <v>0</v>
          </cell>
          <cell r="R588">
            <v>0</v>
          </cell>
          <cell r="S588">
            <v>15802</v>
          </cell>
          <cell r="T588">
            <v>17017</v>
          </cell>
          <cell r="U588">
            <v>17017</v>
          </cell>
          <cell r="V588">
            <v>15802</v>
          </cell>
          <cell r="W588">
            <v>0</v>
          </cell>
          <cell r="X588" t="str">
            <v>A3</v>
          </cell>
          <cell r="Y588">
            <v>0.35</v>
          </cell>
          <cell r="Z588">
            <v>0.3</v>
          </cell>
          <cell r="AA588">
            <v>0.3</v>
          </cell>
          <cell r="AB588">
            <v>0.35</v>
          </cell>
          <cell r="AC588">
            <v>0</v>
          </cell>
          <cell r="AD588">
            <v>0</v>
          </cell>
          <cell r="AE588" t="str">
            <v>SUPPORT</v>
          </cell>
          <cell r="AF588" t="str">
            <v>BDS DIRECT SUPPORT</v>
          </cell>
          <cell r="AG588" t="str">
            <v>INITIAL SALE</v>
          </cell>
          <cell r="AH588" t="str">
            <v>HW SUPPORT</v>
          </cell>
          <cell r="AI588" t="str">
            <v>132-12</v>
          </cell>
          <cell r="AJ588" t="str">
            <v>N/A</v>
          </cell>
          <cell r="AK588" t="str">
            <v>None</v>
          </cell>
          <cell r="AL588">
            <v>40</v>
          </cell>
          <cell r="AM588">
            <v>0</v>
          </cell>
        </row>
        <row r="589">
          <cell r="F589" t="str">
            <v>8770-4-SVL-RTF-5</v>
          </cell>
          <cell r="G589" t="str">
            <v>ESSENTIAL RTN TO FACTORY SUPPORT,  BR-VDX8770-4-BND, 4 Slot chassis, 3 SFM, 1 MM, 2 Fan, 2 3000W PSU AC or DC</v>
          </cell>
          <cell r="H589" t="str">
            <v>ESSENTIAL RTN TO FACTORY SUPPORT</v>
          </cell>
          <cell r="I589">
            <v>30388</v>
          </cell>
          <cell r="J589">
            <v>30388</v>
          </cell>
          <cell r="K589" t="str">
            <v>N</v>
          </cell>
          <cell r="L589">
            <v>0</v>
          </cell>
          <cell r="M589">
            <v>0</v>
          </cell>
          <cell r="N589">
            <v>0</v>
          </cell>
          <cell r="O589">
            <v>0</v>
          </cell>
          <cell r="P589">
            <v>0</v>
          </cell>
          <cell r="Q589">
            <v>0</v>
          </cell>
          <cell r="R589">
            <v>0</v>
          </cell>
          <cell r="S589">
            <v>19752</v>
          </cell>
          <cell r="T589">
            <v>21271</v>
          </cell>
          <cell r="U589">
            <v>21271</v>
          </cell>
          <cell r="V589">
            <v>19752</v>
          </cell>
          <cell r="W589">
            <v>0</v>
          </cell>
          <cell r="X589" t="str">
            <v>A3</v>
          </cell>
          <cell r="Y589">
            <v>0.35</v>
          </cell>
          <cell r="Z589">
            <v>0.3</v>
          </cell>
          <cell r="AA589">
            <v>0.3</v>
          </cell>
          <cell r="AB589">
            <v>0.35</v>
          </cell>
          <cell r="AC589">
            <v>0</v>
          </cell>
          <cell r="AD589">
            <v>0</v>
          </cell>
          <cell r="AE589" t="str">
            <v>SUPPORT</v>
          </cell>
          <cell r="AF589" t="str">
            <v>BDS DIRECT SUPPORT</v>
          </cell>
          <cell r="AG589" t="str">
            <v>INITIAL SALE</v>
          </cell>
          <cell r="AH589" t="str">
            <v>HW SUPPORT</v>
          </cell>
          <cell r="AI589" t="str">
            <v>132-12</v>
          </cell>
          <cell r="AJ589" t="str">
            <v>N/A</v>
          </cell>
          <cell r="AK589" t="str">
            <v>None</v>
          </cell>
          <cell r="AL589">
            <v>40</v>
          </cell>
          <cell r="AM589">
            <v>0</v>
          </cell>
        </row>
        <row r="590">
          <cell r="F590" t="str">
            <v>8770-4-SVL-SECUPLIFT-1</v>
          </cell>
          <cell r="G590" t="str">
            <v>SECURE UPLIFT SUPPORT,  BR-VDX8770-4-BND, 4 Slot chassis, 3 SFM, 1 MM, 2 Fan, 2 3000W PSU AC or DC</v>
          </cell>
          <cell r="H590" t="str">
            <v>SECURE UPLIFT SUPPORT FOR LAN PRODUCTS</v>
          </cell>
          <cell r="I590">
            <v>750</v>
          </cell>
          <cell r="J590">
            <v>750</v>
          </cell>
          <cell r="K590" t="str">
            <v>N</v>
          </cell>
          <cell r="L590">
            <v>0</v>
          </cell>
          <cell r="M590">
            <v>0</v>
          </cell>
          <cell r="N590">
            <v>0</v>
          </cell>
          <cell r="O590">
            <v>0</v>
          </cell>
          <cell r="P590">
            <v>0</v>
          </cell>
          <cell r="Q590">
            <v>0</v>
          </cell>
          <cell r="R590">
            <v>0</v>
          </cell>
          <cell r="S590">
            <v>488</v>
          </cell>
          <cell r="T590">
            <v>525</v>
          </cell>
          <cell r="U590">
            <v>525</v>
          </cell>
          <cell r="V590">
            <v>488</v>
          </cell>
          <cell r="W590">
            <v>0</v>
          </cell>
          <cell r="X590" t="str">
            <v>A3</v>
          </cell>
          <cell r="Y590">
            <v>0.35</v>
          </cell>
          <cell r="Z590">
            <v>0.3</v>
          </cell>
          <cell r="AA590">
            <v>0.3</v>
          </cell>
          <cell r="AB590">
            <v>0.35</v>
          </cell>
          <cell r="AC590">
            <v>0</v>
          </cell>
          <cell r="AD590">
            <v>0</v>
          </cell>
          <cell r="AE590" t="str">
            <v>SUPPORT</v>
          </cell>
          <cell r="AF590" t="str">
            <v>BDS DIRECT SUPPORT</v>
          </cell>
          <cell r="AG590" t="str">
            <v>INITIAL SALE</v>
          </cell>
          <cell r="AH590" t="str">
            <v>HW SUPPORT</v>
          </cell>
          <cell r="AI590" t="str">
            <v>132-12</v>
          </cell>
          <cell r="AJ590" t="str">
            <v>N/A</v>
          </cell>
          <cell r="AK590" t="str">
            <v>None</v>
          </cell>
          <cell r="AL590">
            <v>40</v>
          </cell>
          <cell r="AM590">
            <v>0</v>
          </cell>
        </row>
        <row r="591">
          <cell r="F591" t="str">
            <v>8770-4-SVL-SECUPLIFT-2</v>
          </cell>
          <cell r="G591" t="str">
            <v>SECURE UPLIFT SUPPORT,  BR-VDX8770-4-BND, 4 Slot chassis, 3 SFM, 1 MM, 2 Fan, 2 3000W PSU AC or DC</v>
          </cell>
          <cell r="H591" t="str">
            <v>SECURE UPLIFT SUPPORT FOR LAN PRODUCTS</v>
          </cell>
          <cell r="I591">
            <v>1425</v>
          </cell>
          <cell r="J591">
            <v>1425</v>
          </cell>
          <cell r="K591" t="str">
            <v>N</v>
          </cell>
          <cell r="L591">
            <v>0</v>
          </cell>
          <cell r="M591">
            <v>0</v>
          </cell>
          <cell r="N591">
            <v>0</v>
          </cell>
          <cell r="O591">
            <v>0</v>
          </cell>
          <cell r="P591">
            <v>0</v>
          </cell>
          <cell r="Q591">
            <v>0</v>
          </cell>
          <cell r="R591">
            <v>0</v>
          </cell>
          <cell r="S591">
            <v>926</v>
          </cell>
          <cell r="T591">
            <v>998</v>
          </cell>
          <cell r="U591">
            <v>998</v>
          </cell>
          <cell r="V591">
            <v>926</v>
          </cell>
          <cell r="W591">
            <v>0</v>
          </cell>
          <cell r="X591" t="str">
            <v>A3</v>
          </cell>
          <cell r="Y591">
            <v>0.35</v>
          </cell>
          <cell r="Z591">
            <v>0.3</v>
          </cell>
          <cell r="AA591">
            <v>0.3</v>
          </cell>
          <cell r="AB591">
            <v>0.35</v>
          </cell>
          <cell r="AC591">
            <v>0</v>
          </cell>
          <cell r="AD591">
            <v>0</v>
          </cell>
          <cell r="AE591" t="str">
            <v>SUPPORT</v>
          </cell>
          <cell r="AF591" t="str">
            <v>BDS DIRECT SUPPORT</v>
          </cell>
          <cell r="AG591" t="str">
            <v>INITIAL SALE</v>
          </cell>
          <cell r="AH591" t="str">
            <v>HW SUPPORT</v>
          </cell>
          <cell r="AI591" t="str">
            <v>132-12</v>
          </cell>
          <cell r="AJ591" t="str">
            <v>N/A</v>
          </cell>
          <cell r="AK591" t="str">
            <v>None</v>
          </cell>
          <cell r="AL591">
            <v>40</v>
          </cell>
          <cell r="AM591">
            <v>0</v>
          </cell>
        </row>
        <row r="592">
          <cell r="F592" t="str">
            <v>8770-4-SVL-SECUPLIFT-3</v>
          </cell>
          <cell r="G592" t="str">
            <v>SECURE UPLIFT SUPPORT,  BR-VDX8770-4-BND, 4 Slot chassis, 3 SFM, 1 MM, 2 Fan, 2 3000W PSU AC or DC</v>
          </cell>
          <cell r="H592" t="str">
            <v>SECURE UPLIFT SUPPORT FOR LAN PRODUCTS</v>
          </cell>
          <cell r="I592">
            <v>2063</v>
          </cell>
          <cell r="J592">
            <v>2063</v>
          </cell>
          <cell r="K592" t="str">
            <v>N</v>
          </cell>
          <cell r="L592">
            <v>0</v>
          </cell>
          <cell r="M592">
            <v>0</v>
          </cell>
          <cell r="N592">
            <v>0</v>
          </cell>
          <cell r="O592">
            <v>0</v>
          </cell>
          <cell r="P592">
            <v>0</v>
          </cell>
          <cell r="Q592">
            <v>0</v>
          </cell>
          <cell r="R592">
            <v>0</v>
          </cell>
          <cell r="S592">
            <v>1341</v>
          </cell>
          <cell r="T592">
            <v>1444</v>
          </cell>
          <cell r="U592">
            <v>1444</v>
          </cell>
          <cell r="V592">
            <v>1341</v>
          </cell>
          <cell r="W592">
            <v>0</v>
          </cell>
          <cell r="X592" t="str">
            <v>A3</v>
          </cell>
          <cell r="Y592">
            <v>0.35</v>
          </cell>
          <cell r="Z592">
            <v>0.3</v>
          </cell>
          <cell r="AA592">
            <v>0.3</v>
          </cell>
          <cell r="AB592">
            <v>0.35</v>
          </cell>
          <cell r="AC592">
            <v>0</v>
          </cell>
          <cell r="AD592">
            <v>0</v>
          </cell>
          <cell r="AE592" t="str">
            <v>SUPPORT</v>
          </cell>
          <cell r="AF592" t="str">
            <v>BDS DIRECT SUPPORT</v>
          </cell>
          <cell r="AG592" t="str">
            <v>INITIAL SALE</v>
          </cell>
          <cell r="AH592" t="str">
            <v>HW SUPPORT</v>
          </cell>
          <cell r="AI592" t="str">
            <v>132-12</v>
          </cell>
          <cell r="AJ592" t="str">
            <v>N/A</v>
          </cell>
          <cell r="AK592" t="str">
            <v>None</v>
          </cell>
          <cell r="AL592">
            <v>40</v>
          </cell>
          <cell r="AM592">
            <v>0</v>
          </cell>
        </row>
        <row r="593">
          <cell r="F593" t="str">
            <v>8770-4-SVL-SECUPLIFT-4</v>
          </cell>
          <cell r="G593" t="str">
            <v>SECURE UPLIFT SUPPORT,  BR-VDX8770-4-BND, 4 Slot chassis, 3 SFM, 1 MM, 2 Fan, 2 3000W PSU AC or DC</v>
          </cell>
          <cell r="H593" t="str">
            <v>SECURE UPLIFT SUPPORT FOR LAN PRODUCTS</v>
          </cell>
          <cell r="I593">
            <v>2750</v>
          </cell>
          <cell r="J593">
            <v>2750</v>
          </cell>
          <cell r="K593" t="str">
            <v>N</v>
          </cell>
          <cell r="L593">
            <v>0</v>
          </cell>
          <cell r="M593">
            <v>0</v>
          </cell>
          <cell r="N593">
            <v>0</v>
          </cell>
          <cell r="O593">
            <v>0</v>
          </cell>
          <cell r="P593">
            <v>0</v>
          </cell>
          <cell r="Q593">
            <v>0</v>
          </cell>
          <cell r="R593">
            <v>0</v>
          </cell>
          <cell r="S593">
            <v>1788</v>
          </cell>
          <cell r="T593">
            <v>1925</v>
          </cell>
          <cell r="U593">
            <v>1925</v>
          </cell>
          <cell r="V593">
            <v>1788</v>
          </cell>
          <cell r="W593">
            <v>0</v>
          </cell>
          <cell r="X593" t="str">
            <v>A3</v>
          </cell>
          <cell r="Y593">
            <v>0.35</v>
          </cell>
          <cell r="Z593">
            <v>0.3</v>
          </cell>
          <cell r="AA593">
            <v>0.3</v>
          </cell>
          <cell r="AB593">
            <v>0.35</v>
          </cell>
          <cell r="AC593">
            <v>0</v>
          </cell>
          <cell r="AD593">
            <v>0</v>
          </cell>
          <cell r="AE593" t="str">
            <v>SUPPORT</v>
          </cell>
          <cell r="AF593" t="str">
            <v>BDS DIRECT SUPPORT</v>
          </cell>
          <cell r="AG593" t="str">
            <v>INITIAL SALE</v>
          </cell>
          <cell r="AH593" t="str">
            <v>HW SUPPORT</v>
          </cell>
          <cell r="AI593" t="str">
            <v>132-12</v>
          </cell>
          <cell r="AJ593" t="str">
            <v>N/A</v>
          </cell>
          <cell r="AK593" t="str">
            <v>None</v>
          </cell>
          <cell r="AL593">
            <v>40</v>
          </cell>
          <cell r="AM593">
            <v>0</v>
          </cell>
        </row>
        <row r="594">
          <cell r="F594" t="str">
            <v>8770-4-SVL-SECUPLIFT-5</v>
          </cell>
          <cell r="G594" t="str">
            <v>SECURE UPLIFT SUPPORT,  BR-VDX8770-4-BND, 4 Slot chassis, 3 SFM, 1 MM, 2 Fan, 2 3000W PSU AC or DC</v>
          </cell>
          <cell r="H594" t="str">
            <v>SECURE UPLIFT SUPPORT FOR LAN PRODUCTS</v>
          </cell>
          <cell r="I594">
            <v>3438</v>
          </cell>
          <cell r="J594">
            <v>3438</v>
          </cell>
          <cell r="K594" t="str">
            <v>N</v>
          </cell>
          <cell r="L594">
            <v>0</v>
          </cell>
          <cell r="M594">
            <v>0</v>
          </cell>
          <cell r="N594">
            <v>0</v>
          </cell>
          <cell r="O594">
            <v>0</v>
          </cell>
          <cell r="P594">
            <v>0</v>
          </cell>
          <cell r="Q594">
            <v>0</v>
          </cell>
          <cell r="R594">
            <v>0</v>
          </cell>
          <cell r="S594">
            <v>2234</v>
          </cell>
          <cell r="T594">
            <v>2406</v>
          </cell>
          <cell r="U594">
            <v>2406</v>
          </cell>
          <cell r="V594">
            <v>2234</v>
          </cell>
          <cell r="W594">
            <v>0</v>
          </cell>
          <cell r="X594" t="str">
            <v>A3</v>
          </cell>
          <cell r="Y594">
            <v>0.35</v>
          </cell>
          <cell r="Z594">
            <v>0.3</v>
          </cell>
          <cell r="AA594">
            <v>0.3</v>
          </cell>
          <cell r="AB594">
            <v>0.35</v>
          </cell>
          <cell r="AC594">
            <v>0</v>
          </cell>
          <cell r="AD594">
            <v>0</v>
          </cell>
          <cell r="AE594" t="str">
            <v>SUPPORT</v>
          </cell>
          <cell r="AF594" t="str">
            <v>BDS DIRECT SUPPORT</v>
          </cell>
          <cell r="AG594" t="str">
            <v>INITIAL SALE</v>
          </cell>
          <cell r="AH594" t="str">
            <v>HW SUPPORT</v>
          </cell>
          <cell r="AI594" t="str">
            <v>132-12</v>
          </cell>
          <cell r="AJ594" t="str">
            <v>N/A</v>
          </cell>
          <cell r="AK594" t="str">
            <v>None</v>
          </cell>
          <cell r="AL594">
            <v>40</v>
          </cell>
          <cell r="AM594">
            <v>0</v>
          </cell>
        </row>
        <row r="595">
          <cell r="F595" t="str">
            <v>8770-8-SVL-4OS-1</v>
          </cell>
          <cell r="G595" t="str">
            <v>ESSENTIAL 4HR ONSITE SUPPORT,  BR-VDX8770-8-BND, 8 Slot chassis, 6 SFM, 1 MM, 4 Fan, 3 3000W PSU AC or DC</v>
          </cell>
          <cell r="H595" t="str">
            <v>ESSENTIAL 4HR ONSITE SUPPORT</v>
          </cell>
          <cell r="I595">
            <v>18000</v>
          </cell>
          <cell r="J595">
            <v>18000</v>
          </cell>
          <cell r="K595" t="str">
            <v>N</v>
          </cell>
          <cell r="L595">
            <v>0</v>
          </cell>
          <cell r="M595">
            <v>0</v>
          </cell>
          <cell r="N595">
            <v>0</v>
          </cell>
          <cell r="O595">
            <v>0</v>
          </cell>
          <cell r="P595">
            <v>0</v>
          </cell>
          <cell r="Q595">
            <v>0</v>
          </cell>
          <cell r="R595">
            <v>0</v>
          </cell>
          <cell r="S595">
            <v>11700</v>
          </cell>
          <cell r="T595">
            <v>12600</v>
          </cell>
          <cell r="U595">
            <v>12600</v>
          </cell>
          <cell r="V595">
            <v>11700</v>
          </cell>
          <cell r="W595">
            <v>0</v>
          </cell>
          <cell r="X595" t="str">
            <v>A3</v>
          </cell>
          <cell r="Y595">
            <v>0.35</v>
          </cell>
          <cell r="Z595">
            <v>0.3</v>
          </cell>
          <cell r="AA595">
            <v>0.3</v>
          </cell>
          <cell r="AB595">
            <v>0.35</v>
          </cell>
          <cell r="AC595">
            <v>0</v>
          </cell>
          <cell r="AD595">
            <v>0</v>
          </cell>
          <cell r="AE595" t="str">
            <v>SUPPORT</v>
          </cell>
          <cell r="AF595" t="str">
            <v>BDS DIRECT SUPPORT</v>
          </cell>
          <cell r="AG595" t="str">
            <v>INITIAL SALE</v>
          </cell>
          <cell r="AH595" t="str">
            <v>HW SUPPORT</v>
          </cell>
          <cell r="AI595" t="str">
            <v>132-12</v>
          </cell>
          <cell r="AJ595" t="str">
            <v>N/A</v>
          </cell>
          <cell r="AK595" t="str">
            <v>None</v>
          </cell>
          <cell r="AL595">
            <v>40</v>
          </cell>
          <cell r="AM595">
            <v>0</v>
          </cell>
        </row>
        <row r="596">
          <cell r="F596" t="str">
            <v>8770-8-SVL-4OS-2</v>
          </cell>
          <cell r="G596" t="str">
            <v>ESSENTIAL 4HR ONSITE SUPPORT,  BR-VDX8770-8-BND, 8 Slot chassis, 6 SFM, 1 MM, 4 Fan, 3 3000W PSU AC or DC</v>
          </cell>
          <cell r="H596" t="str">
            <v>ESSENTIAL 4HR ONSITE SUPPORT</v>
          </cell>
          <cell r="I596">
            <v>34200</v>
          </cell>
          <cell r="J596">
            <v>34200</v>
          </cell>
          <cell r="K596" t="str">
            <v>N</v>
          </cell>
          <cell r="L596">
            <v>0</v>
          </cell>
          <cell r="M596">
            <v>0</v>
          </cell>
          <cell r="N596">
            <v>0</v>
          </cell>
          <cell r="O596">
            <v>0</v>
          </cell>
          <cell r="P596">
            <v>0</v>
          </cell>
          <cell r="Q596">
            <v>0</v>
          </cell>
          <cell r="R596">
            <v>0</v>
          </cell>
          <cell r="S596">
            <v>22230</v>
          </cell>
          <cell r="T596">
            <v>23940</v>
          </cell>
          <cell r="U596">
            <v>23940</v>
          </cell>
          <cell r="V596">
            <v>22230</v>
          </cell>
          <cell r="W596">
            <v>0</v>
          </cell>
          <cell r="X596" t="str">
            <v>A3</v>
          </cell>
          <cell r="Y596">
            <v>0.35</v>
          </cell>
          <cell r="Z596">
            <v>0.3</v>
          </cell>
          <cell r="AA596">
            <v>0.3</v>
          </cell>
          <cell r="AB596">
            <v>0.35</v>
          </cell>
          <cell r="AC596">
            <v>0</v>
          </cell>
          <cell r="AD596">
            <v>0</v>
          </cell>
          <cell r="AE596" t="str">
            <v>SUPPORT</v>
          </cell>
          <cell r="AF596" t="str">
            <v>BDS DIRECT SUPPORT</v>
          </cell>
          <cell r="AG596" t="str">
            <v>INITIAL SALE</v>
          </cell>
          <cell r="AH596" t="str">
            <v>HW SUPPORT</v>
          </cell>
          <cell r="AI596" t="str">
            <v>132-12</v>
          </cell>
          <cell r="AJ596" t="str">
            <v>N/A</v>
          </cell>
          <cell r="AK596" t="str">
            <v>None</v>
          </cell>
          <cell r="AL596">
            <v>40</v>
          </cell>
          <cell r="AM596">
            <v>0</v>
          </cell>
        </row>
        <row r="597">
          <cell r="F597" t="str">
            <v>8770-8-SVL-4OS-3</v>
          </cell>
          <cell r="G597" t="str">
            <v>ESSENTIAL 4HR ONSITE SUPPORT,  BR-VDX8770-8-BND, 8 Slot chassis, 6 SFM, 1 MM, 4 Fan, 3 3000W PSU AC or DC</v>
          </cell>
          <cell r="H597" t="str">
            <v>ESSENTIAL 4HR ONSITE SUPPORT</v>
          </cell>
          <cell r="I597">
            <v>49500</v>
          </cell>
          <cell r="J597">
            <v>49500</v>
          </cell>
          <cell r="K597" t="str">
            <v>N</v>
          </cell>
          <cell r="L597">
            <v>0</v>
          </cell>
          <cell r="M597">
            <v>0</v>
          </cell>
          <cell r="N597">
            <v>0</v>
          </cell>
          <cell r="O597">
            <v>0</v>
          </cell>
          <cell r="P597">
            <v>0</v>
          </cell>
          <cell r="Q597">
            <v>0</v>
          </cell>
          <cell r="R597">
            <v>0</v>
          </cell>
          <cell r="S597">
            <v>32175</v>
          </cell>
          <cell r="T597">
            <v>34650</v>
          </cell>
          <cell r="U597">
            <v>34650</v>
          </cell>
          <cell r="V597">
            <v>32175</v>
          </cell>
          <cell r="W597">
            <v>0</v>
          </cell>
          <cell r="X597" t="str">
            <v>A3</v>
          </cell>
          <cell r="Y597">
            <v>0.35</v>
          </cell>
          <cell r="Z597">
            <v>0.3</v>
          </cell>
          <cell r="AA597">
            <v>0.3</v>
          </cell>
          <cell r="AB597">
            <v>0.35</v>
          </cell>
          <cell r="AC597">
            <v>0</v>
          </cell>
          <cell r="AD597">
            <v>0</v>
          </cell>
          <cell r="AE597" t="str">
            <v>SUPPORT</v>
          </cell>
          <cell r="AF597" t="str">
            <v>BDS DIRECT SUPPORT</v>
          </cell>
          <cell r="AG597" t="str">
            <v>INITIAL SALE</v>
          </cell>
          <cell r="AH597" t="str">
            <v>HW SUPPORT</v>
          </cell>
          <cell r="AI597" t="str">
            <v>132-12</v>
          </cell>
          <cell r="AJ597" t="str">
            <v>N/A</v>
          </cell>
          <cell r="AK597" t="str">
            <v>None</v>
          </cell>
          <cell r="AL597">
            <v>40</v>
          </cell>
          <cell r="AM597">
            <v>0</v>
          </cell>
        </row>
        <row r="598">
          <cell r="F598" t="str">
            <v>8770-8-SVL-4OS-4</v>
          </cell>
          <cell r="G598" t="str">
            <v>ESSENTIAL 4HR ONSITE SUPPORT,  BR-VDX8770-8-BND, 8 Slot chassis, 6 SFM, 1 MM, 4 Fan, 3 3000W PSU AC or DC</v>
          </cell>
          <cell r="H598" t="str">
            <v>ESSENTIAL 4HR ONSITE SUPPORT</v>
          </cell>
          <cell r="I598">
            <v>66000</v>
          </cell>
          <cell r="J598">
            <v>66000</v>
          </cell>
          <cell r="K598" t="str">
            <v>N</v>
          </cell>
          <cell r="L598">
            <v>0</v>
          </cell>
          <cell r="M598">
            <v>0</v>
          </cell>
          <cell r="N598">
            <v>0</v>
          </cell>
          <cell r="O598">
            <v>0</v>
          </cell>
          <cell r="P598">
            <v>0</v>
          </cell>
          <cell r="Q598">
            <v>0</v>
          </cell>
          <cell r="R598">
            <v>0</v>
          </cell>
          <cell r="S598">
            <v>42900</v>
          </cell>
          <cell r="T598">
            <v>46200</v>
          </cell>
          <cell r="U598">
            <v>46200</v>
          </cell>
          <cell r="V598">
            <v>42900</v>
          </cell>
          <cell r="W598">
            <v>0</v>
          </cell>
          <cell r="X598" t="str">
            <v>A3</v>
          </cell>
          <cell r="Y598">
            <v>0.35</v>
          </cell>
          <cell r="Z598">
            <v>0.3</v>
          </cell>
          <cell r="AA598">
            <v>0.3</v>
          </cell>
          <cell r="AB598">
            <v>0.35</v>
          </cell>
          <cell r="AC598">
            <v>0</v>
          </cell>
          <cell r="AD598">
            <v>0</v>
          </cell>
          <cell r="AE598" t="str">
            <v>SUPPORT</v>
          </cell>
          <cell r="AF598" t="str">
            <v>BDS DIRECT SUPPORT</v>
          </cell>
          <cell r="AG598" t="str">
            <v>INITIAL SALE</v>
          </cell>
          <cell r="AH598" t="str">
            <v>HW SUPPORT</v>
          </cell>
          <cell r="AI598" t="str">
            <v>132-12</v>
          </cell>
          <cell r="AJ598" t="str">
            <v>N/A</v>
          </cell>
          <cell r="AK598" t="str">
            <v>None</v>
          </cell>
          <cell r="AL598">
            <v>40</v>
          </cell>
          <cell r="AM598">
            <v>0</v>
          </cell>
        </row>
        <row r="599">
          <cell r="F599" t="str">
            <v>8770-8-SVL-4OS-5</v>
          </cell>
          <cell r="G599" t="str">
            <v>ESSENTIAL 4HR ONSITE SUPPORT,  BR-VDX8770-8-BND, 8 Slot chassis, 6 SFM, 1 MM, 4 Fan, 3 3000W PSU AC or DC</v>
          </cell>
          <cell r="H599" t="str">
            <v>ESSENTIAL 4HR ONSITE SUPPORT</v>
          </cell>
          <cell r="I599">
            <v>82500</v>
          </cell>
          <cell r="J599">
            <v>82500</v>
          </cell>
          <cell r="K599" t="str">
            <v>N</v>
          </cell>
          <cell r="L599">
            <v>0</v>
          </cell>
          <cell r="M599">
            <v>0</v>
          </cell>
          <cell r="N599">
            <v>0</v>
          </cell>
          <cell r="O599">
            <v>0</v>
          </cell>
          <cell r="P599">
            <v>0</v>
          </cell>
          <cell r="Q599">
            <v>0</v>
          </cell>
          <cell r="R599">
            <v>0</v>
          </cell>
          <cell r="S599">
            <v>53625</v>
          </cell>
          <cell r="T599">
            <v>57750</v>
          </cell>
          <cell r="U599">
            <v>57750</v>
          </cell>
          <cell r="V599">
            <v>53625</v>
          </cell>
          <cell r="W599">
            <v>0</v>
          </cell>
          <cell r="X599" t="str">
            <v>A3</v>
          </cell>
          <cell r="Y599">
            <v>0.35</v>
          </cell>
          <cell r="Z599">
            <v>0.3</v>
          </cell>
          <cell r="AA599">
            <v>0.3</v>
          </cell>
          <cell r="AB599">
            <v>0.35</v>
          </cell>
          <cell r="AC599">
            <v>0</v>
          </cell>
          <cell r="AD599">
            <v>0</v>
          </cell>
          <cell r="AE599" t="str">
            <v>SUPPORT</v>
          </cell>
          <cell r="AF599" t="str">
            <v>BDS DIRECT SUPPORT</v>
          </cell>
          <cell r="AG599" t="str">
            <v>INITIAL SALE</v>
          </cell>
          <cell r="AH599" t="str">
            <v>HW SUPPORT</v>
          </cell>
          <cell r="AI599" t="str">
            <v>132-12</v>
          </cell>
          <cell r="AJ599" t="str">
            <v>N/A</v>
          </cell>
          <cell r="AK599" t="str">
            <v>None</v>
          </cell>
          <cell r="AL599">
            <v>40</v>
          </cell>
          <cell r="AM599">
            <v>0</v>
          </cell>
        </row>
        <row r="600">
          <cell r="F600" t="str">
            <v>8770-8-SVL-4P-1</v>
          </cell>
          <cell r="G600" t="str">
            <v>ESSENTIAL 4HR PARTS ONLY SUPPORT,  BR-VDX8770-8-BND, 8 Slot chassis, 6 SFM, 1 MM, 4 Fan, 3 3000W PSU AC or DC</v>
          </cell>
          <cell r="H600" t="str">
            <v>ESSENTIAL 4HR PARTS ONLY SUPPORT</v>
          </cell>
          <cell r="I600">
            <v>14400</v>
          </cell>
          <cell r="J600">
            <v>14400</v>
          </cell>
          <cell r="K600" t="str">
            <v>N</v>
          </cell>
          <cell r="L600">
            <v>0</v>
          </cell>
          <cell r="M600">
            <v>0</v>
          </cell>
          <cell r="N600">
            <v>0</v>
          </cell>
          <cell r="O600">
            <v>0</v>
          </cell>
          <cell r="P600">
            <v>0</v>
          </cell>
          <cell r="Q600">
            <v>0</v>
          </cell>
          <cell r="R600">
            <v>0</v>
          </cell>
          <cell r="S600">
            <v>9360</v>
          </cell>
          <cell r="T600">
            <v>10080</v>
          </cell>
          <cell r="U600">
            <v>10080</v>
          </cell>
          <cell r="V600">
            <v>9360</v>
          </cell>
          <cell r="W600">
            <v>0</v>
          </cell>
          <cell r="X600" t="str">
            <v>A3</v>
          </cell>
          <cell r="Y600">
            <v>0.35</v>
          </cell>
          <cell r="Z600">
            <v>0.3</v>
          </cell>
          <cell r="AA600">
            <v>0.3</v>
          </cell>
          <cell r="AB600">
            <v>0.35</v>
          </cell>
          <cell r="AC600">
            <v>0</v>
          </cell>
          <cell r="AD600">
            <v>0</v>
          </cell>
          <cell r="AE600" t="str">
            <v>SUPPORT</v>
          </cell>
          <cell r="AF600" t="str">
            <v>BDS DIRECT SUPPORT</v>
          </cell>
          <cell r="AG600" t="str">
            <v>INITIAL SALE</v>
          </cell>
          <cell r="AH600" t="str">
            <v>HW SUPPORT</v>
          </cell>
          <cell r="AI600" t="str">
            <v>132-12</v>
          </cell>
          <cell r="AJ600" t="str">
            <v>N/A</v>
          </cell>
          <cell r="AK600" t="str">
            <v>None</v>
          </cell>
          <cell r="AL600">
            <v>40</v>
          </cell>
          <cell r="AM600">
            <v>0</v>
          </cell>
        </row>
        <row r="601">
          <cell r="F601" t="str">
            <v>8770-8-SVL-4P-2</v>
          </cell>
          <cell r="G601" t="str">
            <v>ESSENTIAL 4HR PARTS ONLY SUPPORT,  BR-VDX8770-8-BND, 8 Slot chassis, 6 SFM, 1 MM, 4 Fan, 3 3000W PSU AC or DC</v>
          </cell>
          <cell r="H601" t="str">
            <v>ESSENTIAL 4HR PARTS ONLY SUPPORT</v>
          </cell>
          <cell r="I601">
            <v>27360</v>
          </cell>
          <cell r="J601">
            <v>27360</v>
          </cell>
          <cell r="K601" t="str">
            <v>N</v>
          </cell>
          <cell r="L601">
            <v>0</v>
          </cell>
          <cell r="M601">
            <v>0</v>
          </cell>
          <cell r="N601">
            <v>0</v>
          </cell>
          <cell r="O601">
            <v>0</v>
          </cell>
          <cell r="P601">
            <v>0</v>
          </cell>
          <cell r="Q601">
            <v>0</v>
          </cell>
          <cell r="R601">
            <v>0</v>
          </cell>
          <cell r="S601">
            <v>17784</v>
          </cell>
          <cell r="T601">
            <v>19152</v>
          </cell>
          <cell r="U601">
            <v>19152</v>
          </cell>
          <cell r="V601">
            <v>17784</v>
          </cell>
          <cell r="W601">
            <v>0</v>
          </cell>
          <cell r="X601" t="str">
            <v>A3</v>
          </cell>
          <cell r="Y601">
            <v>0.35</v>
          </cell>
          <cell r="Z601">
            <v>0.3</v>
          </cell>
          <cell r="AA601">
            <v>0.3</v>
          </cell>
          <cell r="AB601">
            <v>0.35</v>
          </cell>
          <cell r="AC601">
            <v>0</v>
          </cell>
          <cell r="AD601">
            <v>0</v>
          </cell>
          <cell r="AE601" t="str">
            <v>SUPPORT</v>
          </cell>
          <cell r="AF601" t="str">
            <v>BDS DIRECT SUPPORT</v>
          </cell>
          <cell r="AG601" t="str">
            <v>INITIAL SALE</v>
          </cell>
          <cell r="AH601" t="str">
            <v>HW SUPPORT</v>
          </cell>
          <cell r="AI601" t="str">
            <v>132-12</v>
          </cell>
          <cell r="AJ601" t="str">
            <v>N/A</v>
          </cell>
          <cell r="AK601" t="str">
            <v>None</v>
          </cell>
          <cell r="AL601">
            <v>40</v>
          </cell>
          <cell r="AM601">
            <v>0</v>
          </cell>
        </row>
        <row r="602">
          <cell r="F602" t="str">
            <v>8770-8-SVL-4P-3</v>
          </cell>
          <cell r="G602" t="str">
            <v>ESSENTIAL 4HR PARTS ONLY SUPPORT,  BR-VDX8770-8-BND, 8 Slot chassis, 6 SFM, 1 MM, 4 Fan, 3 3000W PSU AC or DC</v>
          </cell>
          <cell r="H602" t="str">
            <v>ESSENTIAL 4HR PARTS ONLY SUPPORT</v>
          </cell>
          <cell r="I602">
            <v>39600</v>
          </cell>
          <cell r="J602">
            <v>39600</v>
          </cell>
          <cell r="K602" t="str">
            <v>N</v>
          </cell>
          <cell r="L602">
            <v>0</v>
          </cell>
          <cell r="M602">
            <v>0</v>
          </cell>
          <cell r="N602">
            <v>0</v>
          </cell>
          <cell r="O602">
            <v>0</v>
          </cell>
          <cell r="P602">
            <v>0</v>
          </cell>
          <cell r="Q602">
            <v>0</v>
          </cell>
          <cell r="R602">
            <v>0</v>
          </cell>
          <cell r="S602">
            <v>25740</v>
          </cell>
          <cell r="T602">
            <v>27720</v>
          </cell>
          <cell r="U602">
            <v>27720</v>
          </cell>
          <cell r="V602">
            <v>25740</v>
          </cell>
          <cell r="W602">
            <v>0</v>
          </cell>
          <cell r="X602" t="str">
            <v>A3</v>
          </cell>
          <cell r="Y602">
            <v>0.35</v>
          </cell>
          <cell r="Z602">
            <v>0.3</v>
          </cell>
          <cell r="AA602">
            <v>0.3</v>
          </cell>
          <cell r="AB602">
            <v>0.35</v>
          </cell>
          <cell r="AC602">
            <v>0</v>
          </cell>
          <cell r="AD602">
            <v>0</v>
          </cell>
          <cell r="AE602" t="str">
            <v>SUPPORT</v>
          </cell>
          <cell r="AF602" t="str">
            <v>BDS DIRECT SUPPORT</v>
          </cell>
          <cell r="AG602" t="str">
            <v>INITIAL SALE</v>
          </cell>
          <cell r="AH602" t="str">
            <v>HW SUPPORT</v>
          </cell>
          <cell r="AI602" t="str">
            <v>132-12</v>
          </cell>
          <cell r="AJ602" t="str">
            <v>N/A</v>
          </cell>
          <cell r="AK602" t="str">
            <v>None</v>
          </cell>
          <cell r="AL602">
            <v>40</v>
          </cell>
          <cell r="AM602">
            <v>0</v>
          </cell>
        </row>
        <row r="603">
          <cell r="F603" t="str">
            <v>8770-8-SVL-4P-4</v>
          </cell>
          <cell r="G603" t="str">
            <v>ESSENTIAL 4HR PARTS ONLY SUPPORT,  BR-VDX8770-8-BND, 8 Slot chassis, 6 SFM, 1 MM, 4 Fan, 3 3000W PSU AC or DC</v>
          </cell>
          <cell r="H603" t="str">
            <v>ESSENTIAL 4HR PARTS ONLY SUPPORT</v>
          </cell>
          <cell r="I603">
            <v>52800</v>
          </cell>
          <cell r="J603">
            <v>52800</v>
          </cell>
          <cell r="K603" t="str">
            <v>N</v>
          </cell>
          <cell r="L603">
            <v>0</v>
          </cell>
          <cell r="M603">
            <v>0</v>
          </cell>
          <cell r="N603">
            <v>0</v>
          </cell>
          <cell r="O603">
            <v>0</v>
          </cell>
          <cell r="P603">
            <v>0</v>
          </cell>
          <cell r="Q603">
            <v>0</v>
          </cell>
          <cell r="R603">
            <v>0</v>
          </cell>
          <cell r="S603">
            <v>34320</v>
          </cell>
          <cell r="T603">
            <v>36960</v>
          </cell>
          <cell r="U603">
            <v>36960</v>
          </cell>
          <cell r="V603">
            <v>34320</v>
          </cell>
          <cell r="W603">
            <v>0</v>
          </cell>
          <cell r="X603" t="str">
            <v>A3</v>
          </cell>
          <cell r="Y603">
            <v>0.35</v>
          </cell>
          <cell r="Z603">
            <v>0.3</v>
          </cell>
          <cell r="AA603">
            <v>0.3</v>
          </cell>
          <cell r="AB603">
            <v>0.35</v>
          </cell>
          <cell r="AC603">
            <v>0</v>
          </cell>
          <cell r="AD603">
            <v>0</v>
          </cell>
          <cell r="AE603" t="str">
            <v>SUPPORT</v>
          </cell>
          <cell r="AF603" t="str">
            <v>BDS DIRECT SUPPORT</v>
          </cell>
          <cell r="AG603" t="str">
            <v>INITIAL SALE</v>
          </cell>
          <cell r="AH603" t="str">
            <v>HW SUPPORT</v>
          </cell>
          <cell r="AI603" t="str">
            <v>132-12</v>
          </cell>
          <cell r="AJ603" t="str">
            <v>N/A</v>
          </cell>
          <cell r="AK603" t="str">
            <v>None</v>
          </cell>
          <cell r="AL603">
            <v>40</v>
          </cell>
          <cell r="AM603">
            <v>0</v>
          </cell>
        </row>
        <row r="604">
          <cell r="F604" t="str">
            <v>8770-8-SVL-4P-5</v>
          </cell>
          <cell r="G604" t="str">
            <v>ESSENTIAL 4HR PARTS ONLY SUPPORT,  BR-VDX8770-8-BND, 8 Slot chassis, 6 SFM, 1 MM, 4 Fan, 3 3000W PSU AC or DC</v>
          </cell>
          <cell r="H604" t="str">
            <v>ESSENTIAL 4HR PARTS ONLY SUPPORT</v>
          </cell>
          <cell r="I604">
            <v>66000</v>
          </cell>
          <cell r="J604">
            <v>66000</v>
          </cell>
          <cell r="K604" t="str">
            <v>N</v>
          </cell>
          <cell r="L604">
            <v>0</v>
          </cell>
          <cell r="M604">
            <v>0</v>
          </cell>
          <cell r="N604">
            <v>0</v>
          </cell>
          <cell r="O604">
            <v>0</v>
          </cell>
          <cell r="P604">
            <v>0</v>
          </cell>
          <cell r="Q604">
            <v>0</v>
          </cell>
          <cell r="R604">
            <v>0</v>
          </cell>
          <cell r="S604">
            <v>42900</v>
          </cell>
          <cell r="T604">
            <v>46200</v>
          </cell>
          <cell r="U604">
            <v>46200</v>
          </cell>
          <cell r="V604">
            <v>42900</v>
          </cell>
          <cell r="W604">
            <v>0</v>
          </cell>
          <cell r="X604" t="str">
            <v>A3</v>
          </cell>
          <cell r="Y604">
            <v>0.35</v>
          </cell>
          <cell r="Z604">
            <v>0.3</v>
          </cell>
          <cell r="AA604">
            <v>0.3</v>
          </cell>
          <cell r="AB604">
            <v>0.35</v>
          </cell>
          <cell r="AC604">
            <v>0</v>
          </cell>
          <cell r="AD604">
            <v>0</v>
          </cell>
          <cell r="AE604" t="str">
            <v>SUPPORT</v>
          </cell>
          <cell r="AF604" t="str">
            <v>BDS DIRECT SUPPORT</v>
          </cell>
          <cell r="AG604" t="str">
            <v>INITIAL SALE</v>
          </cell>
          <cell r="AH604" t="str">
            <v>HW SUPPORT</v>
          </cell>
          <cell r="AI604" t="str">
            <v>132-12</v>
          </cell>
          <cell r="AJ604" t="str">
            <v>N/A</v>
          </cell>
          <cell r="AK604" t="str">
            <v>None</v>
          </cell>
          <cell r="AL604">
            <v>40</v>
          </cell>
          <cell r="AM604">
            <v>0</v>
          </cell>
        </row>
        <row r="605">
          <cell r="F605" t="str">
            <v>8770-8-SVL-NDO-1</v>
          </cell>
          <cell r="G605" t="str">
            <v>ESSENTIAL NBD ONSITE SUPPORT,  BR-VDX8770-8-BND, 8 Slot chassis, 6 SFM, 1 MM, 4 Fan, 3 3000W PSU AC or DC</v>
          </cell>
          <cell r="H605" t="str">
            <v>ESSENTIAL NBD ONSITE SUPPORT</v>
          </cell>
          <cell r="I605">
            <v>11250</v>
          </cell>
          <cell r="J605">
            <v>11250</v>
          </cell>
          <cell r="K605" t="str">
            <v>N</v>
          </cell>
          <cell r="L605">
            <v>0</v>
          </cell>
          <cell r="M605">
            <v>0</v>
          </cell>
          <cell r="N605">
            <v>0</v>
          </cell>
          <cell r="O605">
            <v>0</v>
          </cell>
          <cell r="P605">
            <v>0</v>
          </cell>
          <cell r="Q605">
            <v>0</v>
          </cell>
          <cell r="R605">
            <v>0</v>
          </cell>
          <cell r="S605">
            <v>7313</v>
          </cell>
          <cell r="T605">
            <v>7875</v>
          </cell>
          <cell r="U605">
            <v>7875</v>
          </cell>
          <cell r="V605">
            <v>7313</v>
          </cell>
          <cell r="W605">
            <v>0</v>
          </cell>
          <cell r="X605" t="str">
            <v>A3</v>
          </cell>
          <cell r="Y605">
            <v>0.35</v>
          </cell>
          <cell r="Z605">
            <v>0.3</v>
          </cell>
          <cell r="AA605">
            <v>0.3</v>
          </cell>
          <cell r="AB605">
            <v>0.35</v>
          </cell>
          <cell r="AC605">
            <v>0</v>
          </cell>
          <cell r="AD605">
            <v>0</v>
          </cell>
          <cell r="AE605" t="str">
            <v>SUPPORT</v>
          </cell>
          <cell r="AF605" t="str">
            <v>BDS DIRECT SUPPORT</v>
          </cell>
          <cell r="AG605" t="str">
            <v>INITIAL SALE</v>
          </cell>
          <cell r="AH605" t="str">
            <v>HW SUPPORT</v>
          </cell>
          <cell r="AI605" t="str">
            <v>132-12</v>
          </cell>
          <cell r="AJ605" t="str">
            <v>N/A</v>
          </cell>
          <cell r="AK605" t="str">
            <v>None</v>
          </cell>
          <cell r="AL605">
            <v>40</v>
          </cell>
          <cell r="AM605">
            <v>0</v>
          </cell>
        </row>
        <row r="606">
          <cell r="F606" t="str">
            <v>8770-8-SVL-NDO-2</v>
          </cell>
          <cell r="G606" t="str">
            <v>ESSENTIAL NBD ONSITE SUPPORT,  BR-VDX8770-8-BND, 8 Slot chassis, 6 SFM, 1 MM, 4 Fan, 3 3000W PSU AC or DC</v>
          </cell>
          <cell r="H606" t="str">
            <v>ESSENTIAL NBD ONSITE SUPPORT</v>
          </cell>
          <cell r="I606">
            <v>21375</v>
          </cell>
          <cell r="J606">
            <v>21375</v>
          </cell>
          <cell r="K606" t="str">
            <v>N</v>
          </cell>
          <cell r="L606">
            <v>0</v>
          </cell>
          <cell r="M606">
            <v>0</v>
          </cell>
          <cell r="N606">
            <v>0</v>
          </cell>
          <cell r="O606">
            <v>0</v>
          </cell>
          <cell r="P606">
            <v>0</v>
          </cell>
          <cell r="Q606">
            <v>0</v>
          </cell>
          <cell r="R606">
            <v>0</v>
          </cell>
          <cell r="S606">
            <v>13894</v>
          </cell>
          <cell r="T606">
            <v>14963</v>
          </cell>
          <cell r="U606">
            <v>14963</v>
          </cell>
          <cell r="V606">
            <v>13894</v>
          </cell>
          <cell r="W606">
            <v>0</v>
          </cell>
          <cell r="X606" t="str">
            <v>A3</v>
          </cell>
          <cell r="Y606">
            <v>0.35</v>
          </cell>
          <cell r="Z606">
            <v>0.3</v>
          </cell>
          <cell r="AA606">
            <v>0.3</v>
          </cell>
          <cell r="AB606">
            <v>0.35</v>
          </cell>
          <cell r="AC606">
            <v>0</v>
          </cell>
          <cell r="AD606">
            <v>0</v>
          </cell>
          <cell r="AE606" t="str">
            <v>SUPPORT</v>
          </cell>
          <cell r="AF606" t="str">
            <v>BDS DIRECT SUPPORT</v>
          </cell>
          <cell r="AG606" t="str">
            <v>INITIAL SALE</v>
          </cell>
          <cell r="AH606" t="str">
            <v>HW SUPPORT</v>
          </cell>
          <cell r="AI606" t="str">
            <v>132-12</v>
          </cell>
          <cell r="AJ606" t="str">
            <v>N/A</v>
          </cell>
          <cell r="AK606" t="str">
            <v>None</v>
          </cell>
          <cell r="AL606">
            <v>40</v>
          </cell>
          <cell r="AM606">
            <v>0</v>
          </cell>
        </row>
        <row r="607">
          <cell r="F607" t="str">
            <v>8770-8-SVL-NDO-3</v>
          </cell>
          <cell r="G607" t="str">
            <v>ESSENTIAL NBD ONSITE SUPPORT,  BR-VDX8770-8-BND, 8 Slot chassis, 6 SFM, 1 MM, 4 Fan, 3 3000W PSU AC or DC</v>
          </cell>
          <cell r="H607" t="str">
            <v>ESSENTIAL NBD ONSITE SUPPORT</v>
          </cell>
          <cell r="I607">
            <v>30938</v>
          </cell>
          <cell r="J607">
            <v>30938</v>
          </cell>
          <cell r="K607" t="str">
            <v>N</v>
          </cell>
          <cell r="L607">
            <v>0</v>
          </cell>
          <cell r="M607">
            <v>0</v>
          </cell>
          <cell r="N607">
            <v>0</v>
          </cell>
          <cell r="O607">
            <v>0</v>
          </cell>
          <cell r="P607">
            <v>0</v>
          </cell>
          <cell r="Q607">
            <v>0</v>
          </cell>
          <cell r="R607">
            <v>0</v>
          </cell>
          <cell r="S607">
            <v>20109</v>
          </cell>
          <cell r="T607">
            <v>21656</v>
          </cell>
          <cell r="U607">
            <v>21656</v>
          </cell>
          <cell r="V607">
            <v>20109</v>
          </cell>
          <cell r="W607">
            <v>0</v>
          </cell>
          <cell r="X607" t="str">
            <v>A3</v>
          </cell>
          <cell r="Y607">
            <v>0.35</v>
          </cell>
          <cell r="Z607">
            <v>0.3</v>
          </cell>
          <cell r="AA607">
            <v>0.3</v>
          </cell>
          <cell r="AB607">
            <v>0.35</v>
          </cell>
          <cell r="AC607">
            <v>0</v>
          </cell>
          <cell r="AD607">
            <v>0</v>
          </cell>
          <cell r="AE607" t="str">
            <v>SUPPORT</v>
          </cell>
          <cell r="AF607" t="str">
            <v>BDS DIRECT SUPPORT</v>
          </cell>
          <cell r="AG607" t="str">
            <v>INITIAL SALE</v>
          </cell>
          <cell r="AH607" t="str">
            <v>HW SUPPORT</v>
          </cell>
          <cell r="AI607" t="str">
            <v>132-12</v>
          </cell>
          <cell r="AJ607" t="str">
            <v>N/A</v>
          </cell>
          <cell r="AK607" t="str">
            <v>None</v>
          </cell>
          <cell r="AL607">
            <v>40</v>
          </cell>
          <cell r="AM607">
            <v>0</v>
          </cell>
        </row>
        <row r="608">
          <cell r="F608" t="str">
            <v>8770-8-SVL-NDO-4</v>
          </cell>
          <cell r="G608" t="str">
            <v>ESSENTIAL NBD ONSITE SUPPORT,  BR-VDX8770-8-BND, 8 Slot chassis, 6 SFM, 1 MM, 4 Fan, 3 3000W PSU AC or DC</v>
          </cell>
          <cell r="H608" t="str">
            <v>ESSENTIAL NBD ONSITE SUPPORT</v>
          </cell>
          <cell r="I608">
            <v>41250</v>
          </cell>
          <cell r="J608">
            <v>41250</v>
          </cell>
          <cell r="K608" t="str">
            <v>N</v>
          </cell>
          <cell r="L608">
            <v>0</v>
          </cell>
          <cell r="M608">
            <v>0</v>
          </cell>
          <cell r="N608">
            <v>0</v>
          </cell>
          <cell r="O608">
            <v>0</v>
          </cell>
          <cell r="P608">
            <v>0</v>
          </cell>
          <cell r="Q608">
            <v>0</v>
          </cell>
          <cell r="R608">
            <v>0</v>
          </cell>
          <cell r="S608">
            <v>26813</v>
          </cell>
          <cell r="T608">
            <v>28875</v>
          </cell>
          <cell r="U608">
            <v>28875</v>
          </cell>
          <cell r="V608">
            <v>26813</v>
          </cell>
          <cell r="W608">
            <v>0</v>
          </cell>
          <cell r="X608" t="str">
            <v>A3</v>
          </cell>
          <cell r="Y608">
            <v>0.35</v>
          </cell>
          <cell r="Z608">
            <v>0.3</v>
          </cell>
          <cell r="AA608">
            <v>0.3</v>
          </cell>
          <cell r="AB608">
            <v>0.35</v>
          </cell>
          <cell r="AC608">
            <v>0</v>
          </cell>
          <cell r="AD608">
            <v>0</v>
          </cell>
          <cell r="AE608" t="str">
            <v>SUPPORT</v>
          </cell>
          <cell r="AF608" t="str">
            <v>BDS DIRECT SUPPORT</v>
          </cell>
          <cell r="AG608" t="str">
            <v>INITIAL SALE</v>
          </cell>
          <cell r="AH608" t="str">
            <v>HW SUPPORT</v>
          </cell>
          <cell r="AI608" t="str">
            <v>132-12</v>
          </cell>
          <cell r="AJ608" t="str">
            <v>N/A</v>
          </cell>
          <cell r="AK608" t="str">
            <v>None</v>
          </cell>
          <cell r="AL608">
            <v>40</v>
          </cell>
          <cell r="AM608">
            <v>0</v>
          </cell>
        </row>
        <row r="609">
          <cell r="F609" t="str">
            <v>8770-8-SVL-NDO-5</v>
          </cell>
          <cell r="G609" t="str">
            <v>ESSENTIAL NBD ONSITE SUPPORT,  BR-VDX8770-8-BND, 8 Slot chassis, 6 SFM, 1 MM, 4 Fan, 3 3000W PSU AC or DC</v>
          </cell>
          <cell r="H609" t="str">
            <v>ESSENTIAL NBD ONSITE SUPPORT</v>
          </cell>
          <cell r="I609">
            <v>51563</v>
          </cell>
          <cell r="J609">
            <v>51563</v>
          </cell>
          <cell r="K609" t="str">
            <v>N</v>
          </cell>
          <cell r="L609">
            <v>0</v>
          </cell>
          <cell r="M609">
            <v>0</v>
          </cell>
          <cell r="N609">
            <v>0</v>
          </cell>
          <cell r="O609">
            <v>0</v>
          </cell>
          <cell r="P609">
            <v>0</v>
          </cell>
          <cell r="Q609">
            <v>0</v>
          </cell>
          <cell r="R609">
            <v>0</v>
          </cell>
          <cell r="S609">
            <v>33516</v>
          </cell>
          <cell r="T609">
            <v>36094</v>
          </cell>
          <cell r="U609">
            <v>36094</v>
          </cell>
          <cell r="V609">
            <v>33516</v>
          </cell>
          <cell r="W609">
            <v>0</v>
          </cell>
          <cell r="X609" t="str">
            <v>A3</v>
          </cell>
          <cell r="Y609">
            <v>0.35</v>
          </cell>
          <cell r="Z609">
            <v>0.3</v>
          </cell>
          <cell r="AA609">
            <v>0.3</v>
          </cell>
          <cell r="AB609">
            <v>0.35</v>
          </cell>
          <cell r="AC609">
            <v>0</v>
          </cell>
          <cell r="AD609">
            <v>0</v>
          </cell>
          <cell r="AE609" t="str">
            <v>SUPPORT</v>
          </cell>
          <cell r="AF609" t="str">
            <v>BDS DIRECT SUPPORT</v>
          </cell>
          <cell r="AG609" t="str">
            <v>INITIAL SALE</v>
          </cell>
          <cell r="AH609" t="str">
            <v>HW SUPPORT</v>
          </cell>
          <cell r="AI609" t="str">
            <v>132-12</v>
          </cell>
          <cell r="AJ609" t="str">
            <v>N/A</v>
          </cell>
          <cell r="AK609" t="str">
            <v>None</v>
          </cell>
          <cell r="AL609">
            <v>40</v>
          </cell>
          <cell r="AM609">
            <v>0</v>
          </cell>
        </row>
        <row r="610">
          <cell r="F610" t="str">
            <v>8770-8-SVL-NDP-1</v>
          </cell>
          <cell r="G610" t="str">
            <v>ESSENTIAL NBD PARTS ONLY SUPPORT,  BR-VDX8770-8-BND, 8 Slot chassis, 6 SFM, 1 MM, 4 Fan, 3 3000W PSU AC or DC</v>
          </cell>
          <cell r="H610" t="str">
            <v>ESSENTIAL NBD PARTS ONLY SUPPORT</v>
          </cell>
          <cell r="I610">
            <v>9000</v>
          </cell>
          <cell r="J610">
            <v>9000</v>
          </cell>
          <cell r="K610" t="str">
            <v>N</v>
          </cell>
          <cell r="L610">
            <v>0</v>
          </cell>
          <cell r="M610">
            <v>0</v>
          </cell>
          <cell r="N610">
            <v>0</v>
          </cell>
          <cell r="O610">
            <v>0</v>
          </cell>
          <cell r="P610">
            <v>0</v>
          </cell>
          <cell r="Q610">
            <v>0</v>
          </cell>
          <cell r="R610">
            <v>0</v>
          </cell>
          <cell r="S610">
            <v>5850</v>
          </cell>
          <cell r="T610">
            <v>6300</v>
          </cell>
          <cell r="U610">
            <v>6300</v>
          </cell>
          <cell r="V610">
            <v>5850</v>
          </cell>
          <cell r="W610">
            <v>0</v>
          </cell>
          <cell r="X610" t="str">
            <v>A3</v>
          </cell>
          <cell r="Y610">
            <v>0.35</v>
          </cell>
          <cell r="Z610">
            <v>0.3</v>
          </cell>
          <cell r="AA610">
            <v>0.3</v>
          </cell>
          <cell r="AB610">
            <v>0.35</v>
          </cell>
          <cell r="AC610">
            <v>0</v>
          </cell>
          <cell r="AD610">
            <v>0</v>
          </cell>
          <cell r="AE610" t="str">
            <v>SUPPORT</v>
          </cell>
          <cell r="AF610" t="str">
            <v>BDS DIRECT SUPPORT</v>
          </cell>
          <cell r="AG610" t="str">
            <v>INITIAL SALE</v>
          </cell>
          <cell r="AH610" t="str">
            <v>HW SUPPORT</v>
          </cell>
          <cell r="AI610" t="str">
            <v>132-12</v>
          </cell>
          <cell r="AJ610" t="str">
            <v>N/A</v>
          </cell>
          <cell r="AK610" t="str">
            <v>None</v>
          </cell>
          <cell r="AL610">
            <v>40</v>
          </cell>
          <cell r="AM610">
            <v>0</v>
          </cell>
        </row>
        <row r="611">
          <cell r="F611" t="str">
            <v>8770-8-SVL-NDP-2</v>
          </cell>
          <cell r="G611" t="str">
            <v>ESSENTIAL NBD PARTS ONLY SUPPORT,  BR-VDX8770-8-BND, 8 Slot chassis, 6 SFM, 1 MM, 4 Fan, 3 3000W PSU AC or DC</v>
          </cell>
          <cell r="H611" t="str">
            <v>ESSENTIAL NBD PARTS ONLY SUPPORT</v>
          </cell>
          <cell r="I611">
            <v>17100</v>
          </cell>
          <cell r="J611">
            <v>17100</v>
          </cell>
          <cell r="K611" t="str">
            <v>N</v>
          </cell>
          <cell r="L611">
            <v>0</v>
          </cell>
          <cell r="M611">
            <v>0</v>
          </cell>
          <cell r="N611">
            <v>0</v>
          </cell>
          <cell r="O611">
            <v>0</v>
          </cell>
          <cell r="P611">
            <v>0</v>
          </cell>
          <cell r="Q611">
            <v>0</v>
          </cell>
          <cell r="R611">
            <v>0</v>
          </cell>
          <cell r="S611">
            <v>11115</v>
          </cell>
          <cell r="T611">
            <v>11970</v>
          </cell>
          <cell r="U611">
            <v>11970</v>
          </cell>
          <cell r="V611">
            <v>11115</v>
          </cell>
          <cell r="W611">
            <v>0</v>
          </cell>
          <cell r="X611" t="str">
            <v>A3</v>
          </cell>
          <cell r="Y611">
            <v>0.35</v>
          </cell>
          <cell r="Z611">
            <v>0.3</v>
          </cell>
          <cell r="AA611">
            <v>0.3</v>
          </cell>
          <cell r="AB611">
            <v>0.35</v>
          </cell>
          <cell r="AC611">
            <v>0</v>
          </cell>
          <cell r="AD611">
            <v>0</v>
          </cell>
          <cell r="AE611" t="str">
            <v>SUPPORT</v>
          </cell>
          <cell r="AF611" t="str">
            <v>BDS DIRECT SUPPORT</v>
          </cell>
          <cell r="AG611" t="str">
            <v>INITIAL SALE</v>
          </cell>
          <cell r="AH611" t="str">
            <v>HW SUPPORT</v>
          </cell>
          <cell r="AI611" t="str">
            <v>132-12</v>
          </cell>
          <cell r="AJ611" t="str">
            <v>N/A</v>
          </cell>
          <cell r="AK611" t="str">
            <v>None</v>
          </cell>
          <cell r="AL611">
            <v>40</v>
          </cell>
          <cell r="AM611">
            <v>0</v>
          </cell>
        </row>
        <row r="612">
          <cell r="F612" t="str">
            <v>8770-8-SVL-NDP-3</v>
          </cell>
          <cell r="G612" t="str">
            <v>ESSENTIAL NBD PARTS ONLY SUPPORT,  BR-VDX8770-8-BND, 8 Slot chassis, 6 SFM, 1 MM, 4 Fan, 3 3000W PSU AC or DC</v>
          </cell>
          <cell r="H612" t="str">
            <v>ESSENTIAL NBD PARTS ONLY SUPPORT</v>
          </cell>
          <cell r="I612">
            <v>24750</v>
          </cell>
          <cell r="J612">
            <v>24750</v>
          </cell>
          <cell r="K612" t="str">
            <v>N</v>
          </cell>
          <cell r="L612">
            <v>0</v>
          </cell>
          <cell r="M612">
            <v>0</v>
          </cell>
          <cell r="N612">
            <v>0</v>
          </cell>
          <cell r="O612">
            <v>0</v>
          </cell>
          <cell r="P612">
            <v>0</v>
          </cell>
          <cell r="Q612">
            <v>0</v>
          </cell>
          <cell r="R612">
            <v>0</v>
          </cell>
          <cell r="S612">
            <v>16088</v>
          </cell>
          <cell r="T612">
            <v>17325</v>
          </cell>
          <cell r="U612">
            <v>17325</v>
          </cell>
          <cell r="V612">
            <v>16088</v>
          </cell>
          <cell r="W612">
            <v>0</v>
          </cell>
          <cell r="X612" t="str">
            <v>A3</v>
          </cell>
          <cell r="Y612">
            <v>0.35</v>
          </cell>
          <cell r="Z612">
            <v>0.3</v>
          </cell>
          <cell r="AA612">
            <v>0.3</v>
          </cell>
          <cell r="AB612">
            <v>0.35</v>
          </cell>
          <cell r="AC612">
            <v>0</v>
          </cell>
          <cell r="AD612">
            <v>0</v>
          </cell>
          <cell r="AE612" t="str">
            <v>SUPPORT</v>
          </cell>
          <cell r="AF612" t="str">
            <v>BDS DIRECT SUPPORT</v>
          </cell>
          <cell r="AG612" t="str">
            <v>INITIAL SALE</v>
          </cell>
          <cell r="AH612" t="str">
            <v>HW SUPPORT</v>
          </cell>
          <cell r="AI612" t="str">
            <v>132-12</v>
          </cell>
          <cell r="AJ612" t="str">
            <v>N/A</v>
          </cell>
          <cell r="AK612" t="str">
            <v>None</v>
          </cell>
          <cell r="AL612">
            <v>40</v>
          </cell>
          <cell r="AM612">
            <v>0</v>
          </cell>
        </row>
        <row r="613">
          <cell r="F613" t="str">
            <v>8770-8-SVL-NDP-4</v>
          </cell>
          <cell r="G613" t="str">
            <v>ESSENTIAL NBD PARTS ONLY SUPPORT,  BR-VDX8770-8-BND, 8 Slot chassis, 6 SFM, 1 MM, 4 Fan, 3 3000W PSU AC or DC</v>
          </cell>
          <cell r="H613" t="str">
            <v>ESSENTIAL NBD PARTS ONLY SUPPORT</v>
          </cell>
          <cell r="I613">
            <v>33000</v>
          </cell>
          <cell r="J613">
            <v>33000</v>
          </cell>
          <cell r="K613" t="str">
            <v>N</v>
          </cell>
          <cell r="L613">
            <v>0</v>
          </cell>
          <cell r="M613">
            <v>0</v>
          </cell>
          <cell r="N613">
            <v>0</v>
          </cell>
          <cell r="O613">
            <v>0</v>
          </cell>
          <cell r="P613">
            <v>0</v>
          </cell>
          <cell r="Q613">
            <v>0</v>
          </cell>
          <cell r="R613">
            <v>0</v>
          </cell>
          <cell r="S613">
            <v>21450</v>
          </cell>
          <cell r="T613">
            <v>23100</v>
          </cell>
          <cell r="U613">
            <v>23100</v>
          </cell>
          <cell r="V613">
            <v>21450</v>
          </cell>
          <cell r="W613">
            <v>0</v>
          </cell>
          <cell r="X613" t="str">
            <v>A3</v>
          </cell>
          <cell r="Y613">
            <v>0.35</v>
          </cell>
          <cell r="Z613">
            <v>0.3</v>
          </cell>
          <cell r="AA613">
            <v>0.3</v>
          </cell>
          <cell r="AB613">
            <v>0.35</v>
          </cell>
          <cell r="AC613">
            <v>0</v>
          </cell>
          <cell r="AD613">
            <v>0</v>
          </cell>
          <cell r="AE613" t="str">
            <v>SUPPORT</v>
          </cell>
          <cell r="AF613" t="str">
            <v>BDS DIRECT SUPPORT</v>
          </cell>
          <cell r="AG613" t="str">
            <v>INITIAL SALE</v>
          </cell>
          <cell r="AH613" t="str">
            <v>HW SUPPORT</v>
          </cell>
          <cell r="AI613" t="str">
            <v>132-12</v>
          </cell>
          <cell r="AJ613" t="str">
            <v>N/A</v>
          </cell>
          <cell r="AK613" t="str">
            <v>None</v>
          </cell>
          <cell r="AL613">
            <v>40</v>
          </cell>
          <cell r="AM613">
            <v>0</v>
          </cell>
        </row>
        <row r="614">
          <cell r="F614" t="str">
            <v>8770-8-SVL-NDP-5</v>
          </cell>
          <cell r="G614" t="str">
            <v>ESSENTIAL NBD PARTS ONLY SUPPORT,  BR-VDX8770-8-BND, 8 Slot chassis, 6 SFM, 1 MM, 4 Fan, 3 3000W PSU AC or DC</v>
          </cell>
          <cell r="H614" t="str">
            <v>ESSENTIAL NBD PARTS ONLY SUPPORT</v>
          </cell>
          <cell r="I614">
            <v>41250</v>
          </cell>
          <cell r="J614">
            <v>41250</v>
          </cell>
          <cell r="K614" t="str">
            <v>N</v>
          </cell>
          <cell r="L614">
            <v>0</v>
          </cell>
          <cell r="M614">
            <v>0</v>
          </cell>
          <cell r="N614">
            <v>0</v>
          </cell>
          <cell r="O614">
            <v>0</v>
          </cell>
          <cell r="P614">
            <v>0</v>
          </cell>
          <cell r="Q614">
            <v>0</v>
          </cell>
          <cell r="R614">
            <v>0</v>
          </cell>
          <cell r="S614">
            <v>26813</v>
          </cell>
          <cell r="T614">
            <v>28875</v>
          </cell>
          <cell r="U614">
            <v>28875</v>
          </cell>
          <cell r="V614">
            <v>26813</v>
          </cell>
          <cell r="W614">
            <v>0</v>
          </cell>
          <cell r="X614" t="str">
            <v>A3</v>
          </cell>
          <cell r="Y614">
            <v>0.35</v>
          </cell>
          <cell r="Z614">
            <v>0.3</v>
          </cell>
          <cell r="AA614">
            <v>0.3</v>
          </cell>
          <cell r="AB614">
            <v>0.35</v>
          </cell>
          <cell r="AC614">
            <v>0</v>
          </cell>
          <cell r="AD614">
            <v>0</v>
          </cell>
          <cell r="AE614" t="str">
            <v>SUPPORT</v>
          </cell>
          <cell r="AF614" t="str">
            <v>BDS DIRECT SUPPORT</v>
          </cell>
          <cell r="AG614" t="str">
            <v>INITIAL SALE</v>
          </cell>
          <cell r="AH614" t="str">
            <v>HW SUPPORT</v>
          </cell>
          <cell r="AI614" t="str">
            <v>132-12</v>
          </cell>
          <cell r="AJ614" t="str">
            <v>N/A</v>
          </cell>
          <cell r="AK614" t="str">
            <v>None</v>
          </cell>
          <cell r="AL614">
            <v>40</v>
          </cell>
          <cell r="AM614">
            <v>0</v>
          </cell>
        </row>
        <row r="615">
          <cell r="F615" t="str">
            <v>8770-8-SVL-RTF-1</v>
          </cell>
          <cell r="G615" t="str">
            <v>ESSENTIAL RTN TO FACTORY SUPPORT,  BR-VDX8770-8-BND, 8 Slot chassis, 6 SFM, 1 MM, 4 Fan, 3 3000W PSU AC or DC</v>
          </cell>
          <cell r="H615" t="str">
            <v>ESSENTIAL RTN TO FACTORY SUPPORT</v>
          </cell>
          <cell r="I615">
            <v>7650</v>
          </cell>
          <cell r="J615">
            <v>7650</v>
          </cell>
          <cell r="K615" t="str">
            <v>N</v>
          </cell>
          <cell r="L615">
            <v>0</v>
          </cell>
          <cell r="M615">
            <v>0</v>
          </cell>
          <cell r="N615">
            <v>0</v>
          </cell>
          <cell r="O615">
            <v>0</v>
          </cell>
          <cell r="P615">
            <v>0</v>
          </cell>
          <cell r="Q615">
            <v>0</v>
          </cell>
          <cell r="R615">
            <v>0</v>
          </cell>
          <cell r="S615">
            <v>4973</v>
          </cell>
          <cell r="T615">
            <v>5355</v>
          </cell>
          <cell r="U615">
            <v>5355</v>
          </cell>
          <cell r="V615">
            <v>4973</v>
          </cell>
          <cell r="W615">
            <v>0</v>
          </cell>
          <cell r="X615" t="str">
            <v>A3</v>
          </cell>
          <cell r="Y615">
            <v>0.35</v>
          </cell>
          <cell r="Z615">
            <v>0.3</v>
          </cell>
          <cell r="AA615">
            <v>0.3</v>
          </cell>
          <cell r="AB615">
            <v>0.35</v>
          </cell>
          <cell r="AC615">
            <v>0</v>
          </cell>
          <cell r="AD615">
            <v>0</v>
          </cell>
          <cell r="AE615" t="str">
            <v>SUPPORT</v>
          </cell>
          <cell r="AF615" t="str">
            <v>BDS DIRECT SUPPORT</v>
          </cell>
          <cell r="AG615" t="str">
            <v>INITIAL SALE</v>
          </cell>
          <cell r="AH615" t="str">
            <v>HW SUPPORT</v>
          </cell>
          <cell r="AI615" t="str">
            <v>132-12</v>
          </cell>
          <cell r="AJ615" t="str">
            <v>N/A</v>
          </cell>
          <cell r="AK615" t="str">
            <v>None</v>
          </cell>
          <cell r="AL615">
            <v>40</v>
          </cell>
          <cell r="AM615">
            <v>0</v>
          </cell>
        </row>
        <row r="616">
          <cell r="F616" t="str">
            <v>8770-8-SVL-RTF-2</v>
          </cell>
          <cell r="G616" t="str">
            <v>ESSENTIAL RTN TO FACTORY SUPPORT,  BR-VDX8770-8-BND, 8 Slot chassis, 6 SFM, 1 MM, 4 Fan, 3 3000W PSU AC or DC</v>
          </cell>
          <cell r="H616" t="str">
            <v>ESSENTIAL RTN TO FACTORY SUPPORT</v>
          </cell>
          <cell r="I616">
            <v>14535</v>
          </cell>
          <cell r="J616">
            <v>14535</v>
          </cell>
          <cell r="K616" t="str">
            <v>N</v>
          </cell>
          <cell r="L616">
            <v>0</v>
          </cell>
          <cell r="M616">
            <v>0</v>
          </cell>
          <cell r="N616">
            <v>0</v>
          </cell>
          <cell r="O616">
            <v>0</v>
          </cell>
          <cell r="P616">
            <v>0</v>
          </cell>
          <cell r="Q616">
            <v>0</v>
          </cell>
          <cell r="R616">
            <v>0</v>
          </cell>
          <cell r="S616">
            <v>9448</v>
          </cell>
          <cell r="T616">
            <v>10175</v>
          </cell>
          <cell r="U616">
            <v>10175</v>
          </cell>
          <cell r="V616">
            <v>9448</v>
          </cell>
          <cell r="W616">
            <v>0</v>
          </cell>
          <cell r="X616" t="str">
            <v>A3</v>
          </cell>
          <cell r="Y616">
            <v>0.35</v>
          </cell>
          <cell r="Z616">
            <v>0.3</v>
          </cell>
          <cell r="AA616">
            <v>0.3</v>
          </cell>
          <cell r="AB616">
            <v>0.35</v>
          </cell>
          <cell r="AC616">
            <v>0</v>
          </cell>
          <cell r="AD616">
            <v>0</v>
          </cell>
          <cell r="AE616" t="str">
            <v>SUPPORT</v>
          </cell>
          <cell r="AF616" t="str">
            <v>BDS DIRECT SUPPORT</v>
          </cell>
          <cell r="AG616" t="str">
            <v>INITIAL SALE</v>
          </cell>
          <cell r="AH616" t="str">
            <v>HW SUPPORT</v>
          </cell>
          <cell r="AI616" t="str">
            <v>132-12</v>
          </cell>
          <cell r="AJ616" t="str">
            <v>N/A</v>
          </cell>
          <cell r="AK616" t="str">
            <v>None</v>
          </cell>
          <cell r="AL616">
            <v>40</v>
          </cell>
          <cell r="AM616">
            <v>0</v>
          </cell>
        </row>
        <row r="617">
          <cell r="F617" t="str">
            <v>8770-8-SVL-RTF-3</v>
          </cell>
          <cell r="G617" t="str">
            <v>ESSENTIAL RTN TO FACTORY SUPPORT,  BR-VDX8770-8-BND, 8 Slot chassis, 6 SFM, 1 MM, 4 Fan, 3 3000W PSU AC or DC</v>
          </cell>
          <cell r="H617" t="str">
            <v>ESSENTIAL RTN TO FACTORY SUPPORT</v>
          </cell>
          <cell r="I617">
            <v>21038</v>
          </cell>
          <cell r="J617">
            <v>21038</v>
          </cell>
          <cell r="K617" t="str">
            <v>N</v>
          </cell>
          <cell r="L617">
            <v>0</v>
          </cell>
          <cell r="M617">
            <v>0</v>
          </cell>
          <cell r="N617">
            <v>0</v>
          </cell>
          <cell r="O617">
            <v>0</v>
          </cell>
          <cell r="P617">
            <v>0</v>
          </cell>
          <cell r="Q617">
            <v>0</v>
          </cell>
          <cell r="R617">
            <v>0</v>
          </cell>
          <cell r="S617">
            <v>13674</v>
          </cell>
          <cell r="T617">
            <v>14726</v>
          </cell>
          <cell r="U617">
            <v>14726</v>
          </cell>
          <cell r="V617">
            <v>13674</v>
          </cell>
          <cell r="W617">
            <v>0</v>
          </cell>
          <cell r="X617" t="str">
            <v>A3</v>
          </cell>
          <cell r="Y617">
            <v>0.35</v>
          </cell>
          <cell r="Z617">
            <v>0.3</v>
          </cell>
          <cell r="AA617">
            <v>0.3</v>
          </cell>
          <cell r="AB617">
            <v>0.35</v>
          </cell>
          <cell r="AC617">
            <v>0</v>
          </cell>
          <cell r="AD617">
            <v>0</v>
          </cell>
          <cell r="AE617" t="str">
            <v>SUPPORT</v>
          </cell>
          <cell r="AF617" t="str">
            <v>BDS DIRECT SUPPORT</v>
          </cell>
          <cell r="AG617" t="str">
            <v>INITIAL SALE</v>
          </cell>
          <cell r="AH617" t="str">
            <v>HW SUPPORT</v>
          </cell>
          <cell r="AI617" t="str">
            <v>132-12</v>
          </cell>
          <cell r="AJ617" t="str">
            <v>N/A</v>
          </cell>
          <cell r="AK617" t="str">
            <v>None</v>
          </cell>
          <cell r="AL617">
            <v>40</v>
          </cell>
          <cell r="AM617">
            <v>0</v>
          </cell>
        </row>
        <row r="618">
          <cell r="F618" t="str">
            <v>8770-8-SVL-RTF-4</v>
          </cell>
          <cell r="G618" t="str">
            <v>ESSENTIAL RTN TO FACTORY SUPPORT,  BR-VDX8770-8-BND, 8 Slot chassis, 6 SFM, 1 MM, 4 Fan, 3 3000W PSU AC or DC</v>
          </cell>
          <cell r="H618" t="str">
            <v>ESSENTIAL RTN TO FACTORY SUPPORT</v>
          </cell>
          <cell r="I618">
            <v>28050</v>
          </cell>
          <cell r="J618">
            <v>28050</v>
          </cell>
          <cell r="K618" t="str">
            <v>N</v>
          </cell>
          <cell r="L618">
            <v>0</v>
          </cell>
          <cell r="M618">
            <v>0</v>
          </cell>
          <cell r="N618">
            <v>0</v>
          </cell>
          <cell r="O618">
            <v>0</v>
          </cell>
          <cell r="P618">
            <v>0</v>
          </cell>
          <cell r="Q618">
            <v>0</v>
          </cell>
          <cell r="R618">
            <v>0</v>
          </cell>
          <cell r="S618">
            <v>18233</v>
          </cell>
          <cell r="T618">
            <v>19635</v>
          </cell>
          <cell r="U618">
            <v>19635</v>
          </cell>
          <cell r="V618">
            <v>18233</v>
          </cell>
          <cell r="W618">
            <v>0</v>
          </cell>
          <cell r="X618" t="str">
            <v>A3</v>
          </cell>
          <cell r="Y618">
            <v>0.35</v>
          </cell>
          <cell r="Z618">
            <v>0.3</v>
          </cell>
          <cell r="AA618">
            <v>0.3</v>
          </cell>
          <cell r="AB618">
            <v>0.35</v>
          </cell>
          <cell r="AC618">
            <v>0</v>
          </cell>
          <cell r="AD618">
            <v>0</v>
          </cell>
          <cell r="AE618" t="str">
            <v>SUPPORT</v>
          </cell>
          <cell r="AF618" t="str">
            <v>BDS DIRECT SUPPORT</v>
          </cell>
          <cell r="AG618" t="str">
            <v>INITIAL SALE</v>
          </cell>
          <cell r="AH618" t="str">
            <v>HW SUPPORT</v>
          </cell>
          <cell r="AI618" t="str">
            <v>132-12</v>
          </cell>
          <cell r="AJ618" t="str">
            <v>N/A</v>
          </cell>
          <cell r="AK618" t="str">
            <v>None</v>
          </cell>
          <cell r="AL618">
            <v>40</v>
          </cell>
          <cell r="AM618">
            <v>0</v>
          </cell>
        </row>
        <row r="619">
          <cell r="F619" t="str">
            <v>8770-8-SVL-RTF-5</v>
          </cell>
          <cell r="G619" t="str">
            <v>ESSENTIAL RTN TO FACTORY SUPPORT,  BR-VDX8770-8-BND, 8 Slot chassis, 6 SFM, 1 MM, 4 Fan, 3 3000W PSU AC or DC</v>
          </cell>
          <cell r="H619" t="str">
            <v>ESSENTIAL RTN TO FACTORY SUPPORT</v>
          </cell>
          <cell r="I619">
            <v>35063</v>
          </cell>
          <cell r="J619">
            <v>35063</v>
          </cell>
          <cell r="K619" t="str">
            <v>N</v>
          </cell>
          <cell r="L619">
            <v>0</v>
          </cell>
          <cell r="M619">
            <v>0</v>
          </cell>
          <cell r="N619">
            <v>0</v>
          </cell>
          <cell r="O619">
            <v>0</v>
          </cell>
          <cell r="P619">
            <v>0</v>
          </cell>
          <cell r="Q619">
            <v>0</v>
          </cell>
          <cell r="R619">
            <v>0</v>
          </cell>
          <cell r="S619">
            <v>22791</v>
          </cell>
          <cell r="T619">
            <v>24544</v>
          </cell>
          <cell r="U619">
            <v>24544</v>
          </cell>
          <cell r="V619">
            <v>22791</v>
          </cell>
          <cell r="W619">
            <v>0</v>
          </cell>
          <cell r="X619" t="str">
            <v>A3</v>
          </cell>
          <cell r="Y619">
            <v>0.35</v>
          </cell>
          <cell r="Z619">
            <v>0.3</v>
          </cell>
          <cell r="AA619">
            <v>0.3</v>
          </cell>
          <cell r="AB619">
            <v>0.35</v>
          </cell>
          <cell r="AC619">
            <v>0</v>
          </cell>
          <cell r="AD619">
            <v>0</v>
          </cell>
          <cell r="AE619" t="str">
            <v>SUPPORT</v>
          </cell>
          <cell r="AF619" t="str">
            <v>BDS DIRECT SUPPORT</v>
          </cell>
          <cell r="AG619" t="str">
            <v>INITIAL SALE</v>
          </cell>
          <cell r="AH619" t="str">
            <v>HW SUPPORT</v>
          </cell>
          <cell r="AI619" t="str">
            <v>132-12</v>
          </cell>
          <cell r="AJ619" t="str">
            <v>N/A</v>
          </cell>
          <cell r="AK619" t="str">
            <v>None</v>
          </cell>
          <cell r="AL619">
            <v>40</v>
          </cell>
          <cell r="AM619">
            <v>0</v>
          </cell>
        </row>
        <row r="620">
          <cell r="F620" t="str">
            <v>8770-8-SVL-SECUPLIFT-1</v>
          </cell>
          <cell r="G620" t="str">
            <v>SECURE UPLIFT SUPPORT,  BR-VDX8770-8-BND, 8 Slot chassis, 6 SFM, 1 MM, 4 Fan, 3 3000W PSU AC or DC</v>
          </cell>
          <cell r="H620" t="str">
            <v>SECURE UPLIFT SUPPORT FOR LAN PRODUCTS</v>
          </cell>
          <cell r="I620">
            <v>750</v>
          </cell>
          <cell r="J620">
            <v>750</v>
          </cell>
          <cell r="K620" t="str">
            <v>N</v>
          </cell>
          <cell r="L620">
            <v>0</v>
          </cell>
          <cell r="M620">
            <v>0</v>
          </cell>
          <cell r="N620">
            <v>0</v>
          </cell>
          <cell r="O620">
            <v>0</v>
          </cell>
          <cell r="P620">
            <v>0</v>
          </cell>
          <cell r="Q620">
            <v>0</v>
          </cell>
          <cell r="R620">
            <v>0</v>
          </cell>
          <cell r="S620">
            <v>488</v>
          </cell>
          <cell r="T620">
            <v>525</v>
          </cell>
          <cell r="U620">
            <v>525</v>
          </cell>
          <cell r="V620">
            <v>488</v>
          </cell>
          <cell r="W620">
            <v>0</v>
          </cell>
          <cell r="X620" t="str">
            <v>A3</v>
          </cell>
          <cell r="Y620">
            <v>0.35</v>
          </cell>
          <cell r="Z620">
            <v>0.3</v>
          </cell>
          <cell r="AA620">
            <v>0.3</v>
          </cell>
          <cell r="AB620">
            <v>0.35</v>
          </cell>
          <cell r="AC620">
            <v>0</v>
          </cell>
          <cell r="AD620">
            <v>0</v>
          </cell>
          <cell r="AE620" t="str">
            <v>SUPPORT</v>
          </cell>
          <cell r="AF620" t="str">
            <v>BDS DIRECT SUPPORT</v>
          </cell>
          <cell r="AG620" t="str">
            <v>INITIAL SALE</v>
          </cell>
          <cell r="AH620" t="str">
            <v>HW SUPPORT</v>
          </cell>
          <cell r="AI620" t="str">
            <v>132-12</v>
          </cell>
          <cell r="AJ620" t="str">
            <v>N/A</v>
          </cell>
          <cell r="AK620" t="str">
            <v>None</v>
          </cell>
          <cell r="AL620">
            <v>40</v>
          </cell>
          <cell r="AM620">
            <v>0</v>
          </cell>
        </row>
        <row r="621">
          <cell r="F621" t="str">
            <v>8770-8-SVL-SECUPLIFT-2</v>
          </cell>
          <cell r="G621" t="str">
            <v>SECURE UPLIFT SUPPORT,  BR-VDX8770-8-BND, 8 Slot chassis, 6 SFM, 1 MM, 4 Fan, 3 3000W PSU AC or DC</v>
          </cell>
          <cell r="H621" t="str">
            <v>SECURE UPLIFT SUPPORT FOR LAN PRODUCTS</v>
          </cell>
          <cell r="I621">
            <v>1425</v>
          </cell>
          <cell r="J621">
            <v>1425</v>
          </cell>
          <cell r="K621" t="str">
            <v>N</v>
          </cell>
          <cell r="L621">
            <v>0</v>
          </cell>
          <cell r="M621">
            <v>0</v>
          </cell>
          <cell r="N621">
            <v>0</v>
          </cell>
          <cell r="O621">
            <v>0</v>
          </cell>
          <cell r="P621">
            <v>0</v>
          </cell>
          <cell r="Q621">
            <v>0</v>
          </cell>
          <cell r="R621">
            <v>0</v>
          </cell>
          <cell r="S621">
            <v>926</v>
          </cell>
          <cell r="T621">
            <v>998</v>
          </cell>
          <cell r="U621">
            <v>998</v>
          </cell>
          <cell r="V621">
            <v>926</v>
          </cell>
          <cell r="W621">
            <v>0</v>
          </cell>
          <cell r="X621" t="str">
            <v>A3</v>
          </cell>
          <cell r="Y621">
            <v>0.35</v>
          </cell>
          <cell r="Z621">
            <v>0.3</v>
          </cell>
          <cell r="AA621">
            <v>0.3</v>
          </cell>
          <cell r="AB621">
            <v>0.35</v>
          </cell>
          <cell r="AC621">
            <v>0</v>
          </cell>
          <cell r="AD621">
            <v>0</v>
          </cell>
          <cell r="AE621" t="str">
            <v>SUPPORT</v>
          </cell>
          <cell r="AF621" t="str">
            <v>BDS DIRECT SUPPORT</v>
          </cell>
          <cell r="AG621" t="str">
            <v>INITIAL SALE</v>
          </cell>
          <cell r="AH621" t="str">
            <v>HW SUPPORT</v>
          </cell>
          <cell r="AI621" t="str">
            <v>132-12</v>
          </cell>
          <cell r="AJ621" t="str">
            <v>N/A</v>
          </cell>
          <cell r="AK621" t="str">
            <v>None</v>
          </cell>
          <cell r="AL621">
            <v>40</v>
          </cell>
          <cell r="AM621">
            <v>0</v>
          </cell>
        </row>
        <row r="622">
          <cell r="F622" t="str">
            <v>8770-8-SVL-SECUPLIFT-3</v>
          </cell>
          <cell r="G622" t="str">
            <v>SECURE UPLIFT SUPPORT,  BR-VDX8770-8-BND, 8 Slot chassis, 6 SFM, 1 MM, 4 Fan, 3 3000W PSU AC or DC</v>
          </cell>
          <cell r="H622" t="str">
            <v>SECURE UPLIFT SUPPORT FOR LAN PRODUCTS</v>
          </cell>
          <cell r="I622">
            <v>2063</v>
          </cell>
          <cell r="J622">
            <v>2063</v>
          </cell>
          <cell r="K622" t="str">
            <v>N</v>
          </cell>
          <cell r="L622">
            <v>0</v>
          </cell>
          <cell r="M622">
            <v>0</v>
          </cell>
          <cell r="N622">
            <v>0</v>
          </cell>
          <cell r="O622">
            <v>0</v>
          </cell>
          <cell r="P622">
            <v>0</v>
          </cell>
          <cell r="Q622">
            <v>0</v>
          </cell>
          <cell r="R622">
            <v>0</v>
          </cell>
          <cell r="S622">
            <v>1341</v>
          </cell>
          <cell r="T622">
            <v>1444</v>
          </cell>
          <cell r="U622">
            <v>1444</v>
          </cell>
          <cell r="V622">
            <v>1341</v>
          </cell>
          <cell r="W622">
            <v>0</v>
          </cell>
          <cell r="X622" t="str">
            <v>A3</v>
          </cell>
          <cell r="Y622">
            <v>0.35</v>
          </cell>
          <cell r="Z622">
            <v>0.3</v>
          </cell>
          <cell r="AA622">
            <v>0.3</v>
          </cell>
          <cell r="AB622">
            <v>0.35</v>
          </cell>
          <cell r="AC622">
            <v>0</v>
          </cell>
          <cell r="AD622">
            <v>0</v>
          </cell>
          <cell r="AE622" t="str">
            <v>SUPPORT</v>
          </cell>
          <cell r="AF622" t="str">
            <v>BDS DIRECT SUPPORT</v>
          </cell>
          <cell r="AG622" t="str">
            <v>INITIAL SALE</v>
          </cell>
          <cell r="AH622" t="str">
            <v>HW SUPPORT</v>
          </cell>
          <cell r="AI622" t="str">
            <v>132-12</v>
          </cell>
          <cell r="AJ622" t="str">
            <v>N/A</v>
          </cell>
          <cell r="AK622" t="str">
            <v>None</v>
          </cell>
          <cell r="AL622">
            <v>40</v>
          </cell>
          <cell r="AM622">
            <v>0</v>
          </cell>
        </row>
        <row r="623">
          <cell r="F623" t="str">
            <v>8770-8-SVL-SECUPLIFT-4</v>
          </cell>
          <cell r="G623" t="str">
            <v>SECURE UPLIFT SUPPORT,  BR-VDX8770-8-BND, 8 Slot chassis, 6 SFM, 1 MM, 4 Fan, 3 3000W PSU AC or DC</v>
          </cell>
          <cell r="H623" t="str">
            <v>SECURE UPLIFT SUPPORT FOR LAN PRODUCTS</v>
          </cell>
          <cell r="I623">
            <v>2750</v>
          </cell>
          <cell r="J623">
            <v>2750</v>
          </cell>
          <cell r="K623" t="str">
            <v>N</v>
          </cell>
          <cell r="L623">
            <v>0</v>
          </cell>
          <cell r="M623">
            <v>0</v>
          </cell>
          <cell r="N623">
            <v>0</v>
          </cell>
          <cell r="O623">
            <v>0</v>
          </cell>
          <cell r="P623">
            <v>0</v>
          </cell>
          <cell r="Q623">
            <v>0</v>
          </cell>
          <cell r="R623">
            <v>0</v>
          </cell>
          <cell r="S623">
            <v>1788</v>
          </cell>
          <cell r="T623">
            <v>1925</v>
          </cell>
          <cell r="U623">
            <v>1925</v>
          </cell>
          <cell r="V623">
            <v>1788</v>
          </cell>
          <cell r="W623">
            <v>0</v>
          </cell>
          <cell r="X623" t="str">
            <v>A3</v>
          </cell>
          <cell r="Y623">
            <v>0.35</v>
          </cell>
          <cell r="Z623">
            <v>0.3</v>
          </cell>
          <cell r="AA623">
            <v>0.3</v>
          </cell>
          <cell r="AB623">
            <v>0.35</v>
          </cell>
          <cell r="AC623">
            <v>0</v>
          </cell>
          <cell r="AD623">
            <v>0</v>
          </cell>
          <cell r="AE623" t="str">
            <v>SUPPORT</v>
          </cell>
          <cell r="AF623" t="str">
            <v>BDS DIRECT SUPPORT</v>
          </cell>
          <cell r="AG623" t="str">
            <v>INITIAL SALE</v>
          </cell>
          <cell r="AH623" t="str">
            <v>HW SUPPORT</v>
          </cell>
          <cell r="AI623" t="str">
            <v>132-12</v>
          </cell>
          <cell r="AJ623" t="str">
            <v>N/A</v>
          </cell>
          <cell r="AK623" t="str">
            <v>None</v>
          </cell>
          <cell r="AL623">
            <v>40</v>
          </cell>
          <cell r="AM623">
            <v>0</v>
          </cell>
        </row>
        <row r="624">
          <cell r="F624" t="str">
            <v>8770-8-SVL-SECUPLIFT-5</v>
          </cell>
          <cell r="G624" t="str">
            <v>SECURE UPLIFT SUPPORT,  BR-VDX8770-8-BND, 8 Slot chassis, 6 SFM, 1 MM, 4 Fan, 3 3000W PSU AC or DC</v>
          </cell>
          <cell r="H624" t="str">
            <v>SECURE UPLIFT SUPPORT FOR LAN PRODUCTS</v>
          </cell>
          <cell r="I624">
            <v>3438</v>
          </cell>
          <cell r="J624">
            <v>3438</v>
          </cell>
          <cell r="K624" t="str">
            <v>N</v>
          </cell>
          <cell r="L624">
            <v>0</v>
          </cell>
          <cell r="M624">
            <v>0</v>
          </cell>
          <cell r="N624">
            <v>0</v>
          </cell>
          <cell r="O624">
            <v>0</v>
          </cell>
          <cell r="P624">
            <v>0</v>
          </cell>
          <cell r="Q624">
            <v>0</v>
          </cell>
          <cell r="R624">
            <v>0</v>
          </cell>
          <cell r="S624">
            <v>2234</v>
          </cell>
          <cell r="T624">
            <v>2406</v>
          </cell>
          <cell r="U624">
            <v>2406</v>
          </cell>
          <cell r="V624">
            <v>2234</v>
          </cell>
          <cell r="W624">
            <v>0</v>
          </cell>
          <cell r="X624" t="str">
            <v>A3</v>
          </cell>
          <cell r="Y624">
            <v>0.35</v>
          </cell>
          <cell r="Z624">
            <v>0.3</v>
          </cell>
          <cell r="AA624">
            <v>0.3</v>
          </cell>
          <cell r="AB624">
            <v>0.35</v>
          </cell>
          <cell r="AC624">
            <v>0</v>
          </cell>
          <cell r="AD624">
            <v>0</v>
          </cell>
          <cell r="AE624" t="str">
            <v>SUPPORT</v>
          </cell>
          <cell r="AF624" t="str">
            <v>BDS DIRECT SUPPORT</v>
          </cell>
          <cell r="AG624" t="str">
            <v>INITIAL SALE</v>
          </cell>
          <cell r="AH624" t="str">
            <v>HW SUPPORT</v>
          </cell>
          <cell r="AI624" t="str">
            <v>132-12</v>
          </cell>
          <cell r="AJ624" t="str">
            <v>N/A</v>
          </cell>
          <cell r="AK624" t="str">
            <v>None</v>
          </cell>
          <cell r="AL624">
            <v>40</v>
          </cell>
          <cell r="AM624">
            <v>0</v>
          </cell>
        </row>
        <row r="625">
          <cell r="F625" t="str">
            <v>8770ADV-SVL-SW-1</v>
          </cell>
          <cell r="G625" t="str">
            <v xml:space="preserve">ESSENTIAL APP SUPPORT 24X7, BR-VDX8770-LIC-ADV - Advanced feature chassis license (includes Layer 3, FCOE and VCS licenses) </v>
          </cell>
          <cell r="H625" t="str">
            <v>Provides Essential 24X7 telephone and electronic support for software products.</v>
          </cell>
          <cell r="I625">
            <v>2850</v>
          </cell>
          <cell r="J625">
            <v>2850</v>
          </cell>
          <cell r="K625" t="str">
            <v>N</v>
          </cell>
          <cell r="L625">
            <v>0</v>
          </cell>
          <cell r="M625">
            <v>0</v>
          </cell>
          <cell r="N625">
            <v>0</v>
          </cell>
          <cell r="O625">
            <v>0</v>
          </cell>
          <cell r="P625">
            <v>0</v>
          </cell>
          <cell r="Q625">
            <v>0</v>
          </cell>
          <cell r="R625">
            <v>0</v>
          </cell>
          <cell r="S625">
            <v>1853</v>
          </cell>
          <cell r="T625">
            <v>1995</v>
          </cell>
          <cell r="U625">
            <v>1995</v>
          </cell>
          <cell r="V625">
            <v>1853</v>
          </cell>
          <cell r="W625">
            <v>0</v>
          </cell>
          <cell r="X625" t="str">
            <v>A3</v>
          </cell>
          <cell r="Y625">
            <v>0.35</v>
          </cell>
          <cell r="Z625">
            <v>0.3</v>
          </cell>
          <cell r="AA625">
            <v>0.3</v>
          </cell>
          <cell r="AB625">
            <v>0.35</v>
          </cell>
          <cell r="AC625">
            <v>0</v>
          </cell>
          <cell r="AD625">
            <v>0</v>
          </cell>
          <cell r="AE625" t="str">
            <v>SUPPORT</v>
          </cell>
          <cell r="AF625" t="str">
            <v>BDS DIRECT SUPPORT</v>
          </cell>
          <cell r="AG625" t="str">
            <v>INITIAL SALE</v>
          </cell>
          <cell r="AH625" t="str">
            <v>SW SUPPORT</v>
          </cell>
          <cell r="AI625" t="str">
            <v>132-34</v>
          </cell>
          <cell r="AJ625" t="str">
            <v>N/A</v>
          </cell>
          <cell r="AK625" t="str">
            <v>None</v>
          </cell>
          <cell r="AL625">
            <v>40</v>
          </cell>
          <cell r="AM625">
            <v>0</v>
          </cell>
        </row>
        <row r="626">
          <cell r="F626" t="str">
            <v>8770ADV-SVL-SW-2</v>
          </cell>
          <cell r="G626" t="str">
            <v xml:space="preserve">ESSENTIAL APP SUPPORT 24X7, BR-VDX8770-LIC-ADV - Advanced feature chassis license (includes Layer 3, FCOE and VCS licenses) </v>
          </cell>
          <cell r="H626" t="str">
            <v>Provides Essential 24X7 telephone and electronic support for software products.</v>
          </cell>
          <cell r="I626">
            <v>5415</v>
          </cell>
          <cell r="J626">
            <v>5415</v>
          </cell>
          <cell r="K626" t="str">
            <v>N</v>
          </cell>
          <cell r="L626">
            <v>0</v>
          </cell>
          <cell r="M626">
            <v>0</v>
          </cell>
          <cell r="N626">
            <v>0</v>
          </cell>
          <cell r="O626">
            <v>0</v>
          </cell>
          <cell r="P626">
            <v>0</v>
          </cell>
          <cell r="Q626">
            <v>0</v>
          </cell>
          <cell r="R626">
            <v>0</v>
          </cell>
          <cell r="S626">
            <v>3520</v>
          </cell>
          <cell r="T626">
            <v>3791</v>
          </cell>
          <cell r="U626">
            <v>3791</v>
          </cell>
          <cell r="V626">
            <v>3520</v>
          </cell>
          <cell r="W626">
            <v>0</v>
          </cell>
          <cell r="X626" t="str">
            <v>A3</v>
          </cell>
          <cell r="Y626">
            <v>0.35</v>
          </cell>
          <cell r="Z626">
            <v>0.3</v>
          </cell>
          <cell r="AA626">
            <v>0.3</v>
          </cell>
          <cell r="AB626">
            <v>0.35</v>
          </cell>
          <cell r="AC626">
            <v>0</v>
          </cell>
          <cell r="AD626">
            <v>0</v>
          </cell>
          <cell r="AE626" t="str">
            <v>SUPPORT</v>
          </cell>
          <cell r="AF626" t="str">
            <v>BDS DIRECT SUPPORT</v>
          </cell>
          <cell r="AG626" t="str">
            <v>INITIAL SALE</v>
          </cell>
          <cell r="AH626" t="str">
            <v>SW SUPPORT</v>
          </cell>
          <cell r="AI626" t="str">
            <v>132-34</v>
          </cell>
          <cell r="AJ626" t="str">
            <v>N/A</v>
          </cell>
          <cell r="AK626" t="str">
            <v>None</v>
          </cell>
          <cell r="AL626">
            <v>40</v>
          </cell>
          <cell r="AM626">
            <v>0</v>
          </cell>
        </row>
        <row r="627">
          <cell r="F627" t="str">
            <v>8770ADV-SVL-SW-3</v>
          </cell>
          <cell r="G627" t="str">
            <v xml:space="preserve">ESSENTIAL APP SUPPORT 24X7, BR-VDX8770-LIC-ADV - Advanced feature chassis license (includes Layer 3, FCOE and VCS licenses) </v>
          </cell>
          <cell r="H627" t="str">
            <v>Provides Essential 24X7 telephone and electronic support for software products.</v>
          </cell>
          <cell r="I627">
            <v>7838</v>
          </cell>
          <cell r="J627">
            <v>7838</v>
          </cell>
          <cell r="K627" t="str">
            <v>N</v>
          </cell>
          <cell r="L627">
            <v>0</v>
          </cell>
          <cell r="M627">
            <v>0</v>
          </cell>
          <cell r="N627">
            <v>0</v>
          </cell>
          <cell r="O627">
            <v>0</v>
          </cell>
          <cell r="P627">
            <v>0</v>
          </cell>
          <cell r="Q627">
            <v>0</v>
          </cell>
          <cell r="R627">
            <v>0</v>
          </cell>
          <cell r="S627">
            <v>5094</v>
          </cell>
          <cell r="T627">
            <v>5486</v>
          </cell>
          <cell r="U627">
            <v>5486</v>
          </cell>
          <cell r="V627">
            <v>5094</v>
          </cell>
          <cell r="W627">
            <v>0</v>
          </cell>
          <cell r="X627" t="str">
            <v>A3</v>
          </cell>
          <cell r="Y627">
            <v>0.35</v>
          </cell>
          <cell r="Z627">
            <v>0.3</v>
          </cell>
          <cell r="AA627">
            <v>0.3</v>
          </cell>
          <cell r="AB627">
            <v>0.35</v>
          </cell>
          <cell r="AC627">
            <v>0</v>
          </cell>
          <cell r="AD627">
            <v>0</v>
          </cell>
          <cell r="AE627" t="str">
            <v>SUPPORT</v>
          </cell>
          <cell r="AF627" t="str">
            <v>BDS DIRECT SUPPORT</v>
          </cell>
          <cell r="AG627" t="str">
            <v>INITIAL SALE</v>
          </cell>
          <cell r="AH627" t="str">
            <v>SW SUPPORT</v>
          </cell>
          <cell r="AI627" t="str">
            <v>132-34</v>
          </cell>
          <cell r="AJ627" t="str">
            <v>N/A</v>
          </cell>
          <cell r="AK627" t="str">
            <v>None</v>
          </cell>
          <cell r="AL627">
            <v>40</v>
          </cell>
          <cell r="AM627">
            <v>0</v>
          </cell>
        </row>
        <row r="628">
          <cell r="F628" t="str">
            <v>8770ADV-SVL-SW-4</v>
          </cell>
          <cell r="G628" t="str">
            <v xml:space="preserve">ESSENTIAL APP SUPPORT 24X7, BR-VDX8770-LIC-ADV - Advanced feature chassis license (includes Layer 3, FCOE and VCS licenses) </v>
          </cell>
          <cell r="H628" t="str">
            <v>Provides Essential 24X7 telephone and electronic support for software products.</v>
          </cell>
          <cell r="I628">
            <v>10450</v>
          </cell>
          <cell r="J628">
            <v>10450</v>
          </cell>
          <cell r="K628" t="str">
            <v>N</v>
          </cell>
          <cell r="L628">
            <v>0</v>
          </cell>
          <cell r="M628">
            <v>0</v>
          </cell>
          <cell r="N628">
            <v>0</v>
          </cell>
          <cell r="O628">
            <v>0</v>
          </cell>
          <cell r="P628">
            <v>0</v>
          </cell>
          <cell r="Q628">
            <v>0</v>
          </cell>
          <cell r="R628">
            <v>0</v>
          </cell>
          <cell r="S628">
            <v>6793</v>
          </cell>
          <cell r="T628">
            <v>7315</v>
          </cell>
          <cell r="U628">
            <v>7315</v>
          </cell>
          <cell r="V628">
            <v>6793</v>
          </cell>
          <cell r="W628">
            <v>0</v>
          </cell>
          <cell r="X628" t="str">
            <v>A3</v>
          </cell>
          <cell r="Y628">
            <v>0.35</v>
          </cell>
          <cell r="Z628">
            <v>0.3</v>
          </cell>
          <cell r="AA628">
            <v>0.3</v>
          </cell>
          <cell r="AB628">
            <v>0.35</v>
          </cell>
          <cell r="AC628">
            <v>0</v>
          </cell>
          <cell r="AD628">
            <v>0</v>
          </cell>
          <cell r="AE628" t="str">
            <v>SUPPORT</v>
          </cell>
          <cell r="AF628" t="str">
            <v>BDS DIRECT SUPPORT</v>
          </cell>
          <cell r="AG628" t="str">
            <v>INITIAL SALE</v>
          </cell>
          <cell r="AH628" t="str">
            <v>SW SUPPORT</v>
          </cell>
          <cell r="AI628" t="str">
            <v>132-34</v>
          </cell>
          <cell r="AJ628" t="str">
            <v>N/A</v>
          </cell>
          <cell r="AK628" t="str">
            <v>None</v>
          </cell>
          <cell r="AL628">
            <v>40</v>
          </cell>
          <cell r="AM628">
            <v>0</v>
          </cell>
        </row>
        <row r="629">
          <cell r="F629" t="str">
            <v>8770ADV-SVL-SW-5</v>
          </cell>
          <cell r="G629" t="str">
            <v xml:space="preserve">ESSENTIAL APP SUPPORT 24X7, BR-VDX8770-LIC-ADV - Advanced feature chassis license (includes Layer 3, FCOE and VCS licenses) </v>
          </cell>
          <cell r="H629" t="str">
            <v>Provides Essential 24X7 telephone and electronic support for software products.</v>
          </cell>
          <cell r="I629">
            <v>13063</v>
          </cell>
          <cell r="J629">
            <v>13063</v>
          </cell>
          <cell r="K629" t="str">
            <v>N</v>
          </cell>
          <cell r="L629">
            <v>0</v>
          </cell>
          <cell r="M629">
            <v>0</v>
          </cell>
          <cell r="N629">
            <v>0</v>
          </cell>
          <cell r="O629">
            <v>0</v>
          </cell>
          <cell r="P629">
            <v>0</v>
          </cell>
          <cell r="Q629">
            <v>0</v>
          </cell>
          <cell r="R629">
            <v>0</v>
          </cell>
          <cell r="S629">
            <v>8491</v>
          </cell>
          <cell r="T629">
            <v>9144</v>
          </cell>
          <cell r="U629">
            <v>9144</v>
          </cell>
          <cell r="V629">
            <v>8491</v>
          </cell>
          <cell r="W629">
            <v>0</v>
          </cell>
          <cell r="X629" t="str">
            <v>A3</v>
          </cell>
          <cell r="Y629">
            <v>0.35</v>
          </cell>
          <cell r="Z629">
            <v>0.3</v>
          </cell>
          <cell r="AA629">
            <v>0.3</v>
          </cell>
          <cell r="AB629">
            <v>0.35</v>
          </cell>
          <cell r="AC629">
            <v>0</v>
          </cell>
          <cell r="AD629">
            <v>0</v>
          </cell>
          <cell r="AE629" t="str">
            <v>SUPPORT</v>
          </cell>
          <cell r="AF629" t="str">
            <v>BDS DIRECT SUPPORT</v>
          </cell>
          <cell r="AG629" t="str">
            <v>INITIAL SALE</v>
          </cell>
          <cell r="AH629" t="str">
            <v>SW SUPPORT</v>
          </cell>
          <cell r="AI629" t="str">
            <v>132-34</v>
          </cell>
          <cell r="AJ629" t="str">
            <v>N/A</v>
          </cell>
          <cell r="AK629" t="str">
            <v>None</v>
          </cell>
          <cell r="AL629">
            <v>40</v>
          </cell>
          <cell r="AM629">
            <v>0</v>
          </cell>
        </row>
        <row r="630">
          <cell r="F630" t="str">
            <v>8770FC-SVL-SW-1</v>
          </cell>
          <cell r="G630" t="str">
            <v xml:space="preserve">ESSENTIAL APP SUPPORT 24X7, BR-VDX8770-LIC-FCOE - FCOE Feature chassis license </v>
          </cell>
          <cell r="H630" t="str">
            <v>Provides Essential 24X7 telephone and electronic support for software products.</v>
          </cell>
          <cell r="I630">
            <v>2000</v>
          </cell>
          <cell r="J630">
            <v>2000</v>
          </cell>
          <cell r="K630" t="str">
            <v>N</v>
          </cell>
          <cell r="L630">
            <v>0</v>
          </cell>
          <cell r="M630">
            <v>0</v>
          </cell>
          <cell r="N630">
            <v>0</v>
          </cell>
          <cell r="O630">
            <v>0</v>
          </cell>
          <cell r="P630">
            <v>0</v>
          </cell>
          <cell r="Q630">
            <v>0</v>
          </cell>
          <cell r="R630">
            <v>0</v>
          </cell>
          <cell r="S630">
            <v>1300</v>
          </cell>
          <cell r="T630">
            <v>1400</v>
          </cell>
          <cell r="U630">
            <v>1400</v>
          </cell>
          <cell r="V630">
            <v>1300</v>
          </cell>
          <cell r="W630">
            <v>0</v>
          </cell>
          <cell r="X630" t="str">
            <v>A3</v>
          </cell>
          <cell r="Y630">
            <v>0.35</v>
          </cell>
          <cell r="Z630">
            <v>0.3</v>
          </cell>
          <cell r="AA630">
            <v>0.3</v>
          </cell>
          <cell r="AB630">
            <v>0.35</v>
          </cell>
          <cell r="AC630">
            <v>0</v>
          </cell>
          <cell r="AD630">
            <v>0</v>
          </cell>
          <cell r="AE630" t="str">
            <v>SUPPORT</v>
          </cell>
          <cell r="AF630" t="str">
            <v>BDS DIRECT SUPPORT</v>
          </cell>
          <cell r="AG630" t="str">
            <v>INITIAL SALE</v>
          </cell>
          <cell r="AH630" t="str">
            <v>SW SUPPORT</v>
          </cell>
          <cell r="AI630" t="str">
            <v>132-34</v>
          </cell>
          <cell r="AJ630" t="str">
            <v>N/A</v>
          </cell>
          <cell r="AK630" t="str">
            <v>None</v>
          </cell>
          <cell r="AL630">
            <v>40</v>
          </cell>
          <cell r="AM630">
            <v>0</v>
          </cell>
        </row>
        <row r="631">
          <cell r="F631" t="str">
            <v>8770FC-SVL-SW-2</v>
          </cell>
          <cell r="G631" t="str">
            <v xml:space="preserve">ESSENTIAL APP SUPPORT 24X7, BR-VDX8770-LIC-FCOE - FCOE Feature chassis license </v>
          </cell>
          <cell r="H631" t="str">
            <v>Provides Essential 24X7 telephone and electronic support for software products.</v>
          </cell>
          <cell r="I631">
            <v>3800</v>
          </cell>
          <cell r="J631">
            <v>3800</v>
          </cell>
          <cell r="K631" t="str">
            <v>N</v>
          </cell>
          <cell r="L631">
            <v>0</v>
          </cell>
          <cell r="M631">
            <v>0</v>
          </cell>
          <cell r="N631">
            <v>0</v>
          </cell>
          <cell r="O631">
            <v>0</v>
          </cell>
          <cell r="P631">
            <v>0</v>
          </cell>
          <cell r="Q631">
            <v>0</v>
          </cell>
          <cell r="R631">
            <v>0</v>
          </cell>
          <cell r="S631">
            <v>2470</v>
          </cell>
          <cell r="T631">
            <v>2660</v>
          </cell>
          <cell r="U631">
            <v>2660</v>
          </cell>
          <cell r="V631">
            <v>2470</v>
          </cell>
          <cell r="W631">
            <v>0</v>
          </cell>
          <cell r="X631" t="str">
            <v>A3</v>
          </cell>
          <cell r="Y631">
            <v>0.35</v>
          </cell>
          <cell r="Z631">
            <v>0.3</v>
          </cell>
          <cell r="AA631">
            <v>0.3</v>
          </cell>
          <cell r="AB631">
            <v>0.35</v>
          </cell>
          <cell r="AC631">
            <v>0</v>
          </cell>
          <cell r="AD631">
            <v>0</v>
          </cell>
          <cell r="AE631" t="str">
            <v>SUPPORT</v>
          </cell>
          <cell r="AF631" t="str">
            <v>BDS DIRECT SUPPORT</v>
          </cell>
          <cell r="AG631" t="str">
            <v>INITIAL SALE</v>
          </cell>
          <cell r="AH631" t="str">
            <v>SW SUPPORT</v>
          </cell>
          <cell r="AI631" t="str">
            <v>132-34</v>
          </cell>
          <cell r="AJ631" t="str">
            <v>N/A</v>
          </cell>
          <cell r="AK631" t="str">
            <v>None</v>
          </cell>
          <cell r="AL631">
            <v>40</v>
          </cell>
          <cell r="AM631">
            <v>0</v>
          </cell>
        </row>
        <row r="632">
          <cell r="F632" t="str">
            <v>8770FC-SVL-SW-3</v>
          </cell>
          <cell r="G632" t="str">
            <v xml:space="preserve">ESSENTIAL APP SUPPORT 24X7, BR-VDX8770-LIC-FCOE - FCOE Feature chassis license </v>
          </cell>
          <cell r="H632" t="str">
            <v>Provides Essential 24X7 telephone and electronic support for software products.</v>
          </cell>
          <cell r="I632">
            <v>5500</v>
          </cell>
          <cell r="J632">
            <v>5500</v>
          </cell>
          <cell r="K632" t="str">
            <v>N</v>
          </cell>
          <cell r="L632">
            <v>0</v>
          </cell>
          <cell r="M632">
            <v>0</v>
          </cell>
          <cell r="N632">
            <v>0</v>
          </cell>
          <cell r="O632">
            <v>0</v>
          </cell>
          <cell r="P632">
            <v>0</v>
          </cell>
          <cell r="Q632">
            <v>0</v>
          </cell>
          <cell r="R632">
            <v>0</v>
          </cell>
          <cell r="S632">
            <v>3575</v>
          </cell>
          <cell r="T632">
            <v>3850</v>
          </cell>
          <cell r="U632">
            <v>3850</v>
          </cell>
          <cell r="V632">
            <v>3575</v>
          </cell>
          <cell r="W632">
            <v>0</v>
          </cell>
          <cell r="X632" t="str">
            <v>A3</v>
          </cell>
          <cell r="Y632">
            <v>0.35</v>
          </cell>
          <cell r="Z632">
            <v>0.3</v>
          </cell>
          <cell r="AA632">
            <v>0.3</v>
          </cell>
          <cell r="AB632">
            <v>0.35</v>
          </cell>
          <cell r="AC632">
            <v>0</v>
          </cell>
          <cell r="AD632">
            <v>0</v>
          </cell>
          <cell r="AE632" t="str">
            <v>SUPPORT</v>
          </cell>
          <cell r="AF632" t="str">
            <v>BDS DIRECT SUPPORT</v>
          </cell>
          <cell r="AG632" t="str">
            <v>INITIAL SALE</v>
          </cell>
          <cell r="AH632" t="str">
            <v>SW SUPPORT</v>
          </cell>
          <cell r="AI632" t="str">
            <v>132-34</v>
          </cell>
          <cell r="AJ632" t="str">
            <v>N/A</v>
          </cell>
          <cell r="AK632" t="str">
            <v>None</v>
          </cell>
          <cell r="AL632">
            <v>40</v>
          </cell>
          <cell r="AM632">
            <v>0</v>
          </cell>
        </row>
        <row r="633">
          <cell r="F633" t="str">
            <v>8770FC-SVL-SW-4</v>
          </cell>
          <cell r="G633" t="str">
            <v xml:space="preserve">ESSENTIAL APP SUPPORT 24X7, BR-VDX8770-LIC-FCOE - FCOE Feature chassis license </v>
          </cell>
          <cell r="H633" t="str">
            <v>Provides Essential 24X7 telephone and electronic support for software products.</v>
          </cell>
          <cell r="I633">
            <v>7333</v>
          </cell>
          <cell r="J633">
            <v>7333</v>
          </cell>
          <cell r="K633" t="str">
            <v>N</v>
          </cell>
          <cell r="L633">
            <v>0</v>
          </cell>
          <cell r="M633">
            <v>0</v>
          </cell>
          <cell r="N633">
            <v>0</v>
          </cell>
          <cell r="O633">
            <v>0</v>
          </cell>
          <cell r="P633">
            <v>0</v>
          </cell>
          <cell r="Q633">
            <v>0</v>
          </cell>
          <cell r="R633">
            <v>0</v>
          </cell>
          <cell r="S633">
            <v>4767</v>
          </cell>
          <cell r="T633">
            <v>5133</v>
          </cell>
          <cell r="U633">
            <v>5133</v>
          </cell>
          <cell r="V633">
            <v>4767</v>
          </cell>
          <cell r="W633">
            <v>0</v>
          </cell>
          <cell r="X633" t="str">
            <v>A3</v>
          </cell>
          <cell r="Y633">
            <v>0.35</v>
          </cell>
          <cell r="Z633">
            <v>0.3</v>
          </cell>
          <cell r="AA633">
            <v>0.3</v>
          </cell>
          <cell r="AB633">
            <v>0.35</v>
          </cell>
          <cell r="AC633">
            <v>0</v>
          </cell>
          <cell r="AD633">
            <v>0</v>
          </cell>
          <cell r="AE633" t="str">
            <v>SUPPORT</v>
          </cell>
          <cell r="AF633" t="str">
            <v>BDS DIRECT SUPPORT</v>
          </cell>
          <cell r="AG633" t="str">
            <v>INITIAL SALE</v>
          </cell>
          <cell r="AH633" t="str">
            <v>SW SUPPORT</v>
          </cell>
          <cell r="AI633" t="str">
            <v>132-34</v>
          </cell>
          <cell r="AJ633" t="str">
            <v>N/A</v>
          </cell>
          <cell r="AK633" t="str">
            <v>None</v>
          </cell>
          <cell r="AL633">
            <v>40</v>
          </cell>
          <cell r="AM633">
            <v>0</v>
          </cell>
        </row>
        <row r="634">
          <cell r="F634" t="str">
            <v>8770FC-SVL-SW-5</v>
          </cell>
          <cell r="G634" t="str">
            <v xml:space="preserve">ESSENTIAL APP SUPPORT 24X7, BR-VDX8770-LIC-FCOE - FCOE Feature chassis license </v>
          </cell>
          <cell r="H634" t="str">
            <v>Provides Essential 24X7 telephone and electronic support for software products.</v>
          </cell>
          <cell r="I634">
            <v>9167</v>
          </cell>
          <cell r="J634">
            <v>9167</v>
          </cell>
          <cell r="K634" t="str">
            <v>N</v>
          </cell>
          <cell r="L634">
            <v>0</v>
          </cell>
          <cell r="M634">
            <v>0</v>
          </cell>
          <cell r="N634">
            <v>0</v>
          </cell>
          <cell r="O634">
            <v>0</v>
          </cell>
          <cell r="P634">
            <v>0</v>
          </cell>
          <cell r="Q634">
            <v>0</v>
          </cell>
          <cell r="R634">
            <v>0</v>
          </cell>
          <cell r="S634">
            <v>5958</v>
          </cell>
          <cell r="T634">
            <v>6417</v>
          </cell>
          <cell r="U634">
            <v>6417</v>
          </cell>
          <cell r="V634">
            <v>5958</v>
          </cell>
          <cell r="W634">
            <v>0</v>
          </cell>
          <cell r="X634" t="str">
            <v>A3</v>
          </cell>
          <cell r="Y634">
            <v>0.35</v>
          </cell>
          <cell r="Z634">
            <v>0.3</v>
          </cell>
          <cell r="AA634">
            <v>0.3</v>
          </cell>
          <cell r="AB634">
            <v>0.35</v>
          </cell>
          <cell r="AC634">
            <v>0</v>
          </cell>
          <cell r="AD634">
            <v>0</v>
          </cell>
          <cell r="AE634" t="str">
            <v>SUPPORT</v>
          </cell>
          <cell r="AF634" t="str">
            <v>BDS DIRECT SUPPORT</v>
          </cell>
          <cell r="AG634" t="str">
            <v>INITIAL SALE</v>
          </cell>
          <cell r="AH634" t="str">
            <v>SW SUPPORT</v>
          </cell>
          <cell r="AI634" t="str">
            <v>132-34</v>
          </cell>
          <cell r="AJ634" t="str">
            <v>N/A</v>
          </cell>
          <cell r="AK634" t="str">
            <v>None</v>
          </cell>
          <cell r="AL634">
            <v>40</v>
          </cell>
          <cell r="AM634">
            <v>0</v>
          </cell>
        </row>
        <row r="635">
          <cell r="F635" t="str">
            <v>8770L3-SVL-SW-1</v>
          </cell>
          <cell r="G635" t="str">
            <v xml:space="preserve">ESSENTIAL APP SUPPORT 24X7, BR-VDX8770-LIC-LAYER3 - Layer 3 Feature chassis license </v>
          </cell>
          <cell r="H635" t="str">
            <v>Provides Essential 24X7 telephone and electronic support for software products.</v>
          </cell>
          <cell r="I635">
            <v>800</v>
          </cell>
          <cell r="J635">
            <v>800</v>
          </cell>
          <cell r="K635" t="str">
            <v>N</v>
          </cell>
          <cell r="L635">
            <v>0</v>
          </cell>
          <cell r="M635">
            <v>0</v>
          </cell>
          <cell r="N635">
            <v>0</v>
          </cell>
          <cell r="O635">
            <v>0</v>
          </cell>
          <cell r="P635">
            <v>0</v>
          </cell>
          <cell r="Q635">
            <v>0</v>
          </cell>
          <cell r="R635">
            <v>0</v>
          </cell>
          <cell r="S635">
            <v>520</v>
          </cell>
          <cell r="T635">
            <v>560</v>
          </cell>
          <cell r="U635">
            <v>560</v>
          </cell>
          <cell r="V635">
            <v>520</v>
          </cell>
          <cell r="W635">
            <v>0</v>
          </cell>
          <cell r="X635" t="str">
            <v>A3</v>
          </cell>
          <cell r="Y635">
            <v>0.35</v>
          </cell>
          <cell r="Z635">
            <v>0.3</v>
          </cell>
          <cell r="AA635">
            <v>0.3</v>
          </cell>
          <cell r="AB635">
            <v>0.35</v>
          </cell>
          <cell r="AC635">
            <v>0</v>
          </cell>
          <cell r="AD635">
            <v>0</v>
          </cell>
          <cell r="AE635" t="str">
            <v>SUPPORT</v>
          </cell>
          <cell r="AF635" t="str">
            <v>BDS DIRECT SUPPORT</v>
          </cell>
          <cell r="AG635" t="str">
            <v>INITIAL SALE</v>
          </cell>
          <cell r="AH635" t="str">
            <v>SW SUPPORT</v>
          </cell>
          <cell r="AI635" t="str">
            <v>132-34</v>
          </cell>
          <cell r="AJ635" t="str">
            <v>N/A</v>
          </cell>
          <cell r="AK635" t="str">
            <v>None</v>
          </cell>
          <cell r="AL635">
            <v>40</v>
          </cell>
          <cell r="AM635">
            <v>0</v>
          </cell>
        </row>
        <row r="636">
          <cell r="F636" t="str">
            <v>8770L3-SVL-SW-2</v>
          </cell>
          <cell r="G636" t="str">
            <v xml:space="preserve">ESSENTIAL APP SUPPORT 24X7, BR-VDX8770-LIC-LAYER3 - Layer 3 Feature chassis license </v>
          </cell>
          <cell r="H636" t="str">
            <v>Provides Essential 24X7 telephone and electronic support for software products.</v>
          </cell>
          <cell r="I636">
            <v>1520</v>
          </cell>
          <cell r="J636">
            <v>1520</v>
          </cell>
          <cell r="K636" t="str">
            <v>N</v>
          </cell>
          <cell r="L636">
            <v>0</v>
          </cell>
          <cell r="M636">
            <v>0</v>
          </cell>
          <cell r="N636">
            <v>0</v>
          </cell>
          <cell r="O636">
            <v>0</v>
          </cell>
          <cell r="P636">
            <v>0</v>
          </cell>
          <cell r="Q636">
            <v>0</v>
          </cell>
          <cell r="R636">
            <v>0</v>
          </cell>
          <cell r="S636">
            <v>988</v>
          </cell>
          <cell r="T636">
            <v>1064</v>
          </cell>
          <cell r="U636">
            <v>1064</v>
          </cell>
          <cell r="V636">
            <v>988</v>
          </cell>
          <cell r="W636">
            <v>0</v>
          </cell>
          <cell r="X636" t="str">
            <v>A3</v>
          </cell>
          <cell r="Y636">
            <v>0.35</v>
          </cell>
          <cell r="Z636">
            <v>0.3</v>
          </cell>
          <cell r="AA636">
            <v>0.3</v>
          </cell>
          <cell r="AB636">
            <v>0.35</v>
          </cell>
          <cell r="AC636">
            <v>0</v>
          </cell>
          <cell r="AD636">
            <v>0</v>
          </cell>
          <cell r="AE636" t="str">
            <v>SUPPORT</v>
          </cell>
          <cell r="AF636" t="str">
            <v>BDS DIRECT SUPPORT</v>
          </cell>
          <cell r="AG636" t="str">
            <v>INITIAL SALE</v>
          </cell>
          <cell r="AH636" t="str">
            <v>SW SUPPORT</v>
          </cell>
          <cell r="AI636" t="str">
            <v>132-34</v>
          </cell>
          <cell r="AJ636" t="str">
            <v>N/A</v>
          </cell>
          <cell r="AK636" t="str">
            <v>None</v>
          </cell>
          <cell r="AL636">
            <v>40</v>
          </cell>
          <cell r="AM636">
            <v>0</v>
          </cell>
        </row>
        <row r="637">
          <cell r="F637" t="str">
            <v>8770L3-SVL-SW-3</v>
          </cell>
          <cell r="G637" t="str">
            <v xml:space="preserve">ESSENTIAL APP SUPPORT 24X7, BR-VDX8770-LIC-LAYER3 - Layer 3 Feature chassis license </v>
          </cell>
          <cell r="H637" t="str">
            <v>Provides Essential 24X7 telephone and electronic support for software products.</v>
          </cell>
          <cell r="I637">
            <v>2200</v>
          </cell>
          <cell r="J637">
            <v>2200</v>
          </cell>
          <cell r="K637" t="str">
            <v>N</v>
          </cell>
          <cell r="L637">
            <v>0</v>
          </cell>
          <cell r="M637">
            <v>0</v>
          </cell>
          <cell r="N637">
            <v>0</v>
          </cell>
          <cell r="O637">
            <v>0</v>
          </cell>
          <cell r="P637">
            <v>0</v>
          </cell>
          <cell r="Q637">
            <v>0</v>
          </cell>
          <cell r="R637">
            <v>0</v>
          </cell>
          <cell r="S637">
            <v>1430</v>
          </cell>
          <cell r="T637">
            <v>1540</v>
          </cell>
          <cell r="U637">
            <v>1540</v>
          </cell>
          <cell r="V637">
            <v>1430</v>
          </cell>
          <cell r="W637">
            <v>0</v>
          </cell>
          <cell r="X637" t="str">
            <v>A3</v>
          </cell>
          <cell r="Y637">
            <v>0.35</v>
          </cell>
          <cell r="Z637">
            <v>0.3</v>
          </cell>
          <cell r="AA637">
            <v>0.3</v>
          </cell>
          <cell r="AB637">
            <v>0.35</v>
          </cell>
          <cell r="AC637">
            <v>0</v>
          </cell>
          <cell r="AD637">
            <v>0</v>
          </cell>
          <cell r="AE637" t="str">
            <v>SUPPORT</v>
          </cell>
          <cell r="AF637" t="str">
            <v>BDS DIRECT SUPPORT</v>
          </cell>
          <cell r="AG637" t="str">
            <v>INITIAL SALE</v>
          </cell>
          <cell r="AH637" t="str">
            <v>SW SUPPORT</v>
          </cell>
          <cell r="AI637" t="str">
            <v>132-34</v>
          </cell>
          <cell r="AJ637" t="str">
            <v>N/A</v>
          </cell>
          <cell r="AK637" t="str">
            <v>None</v>
          </cell>
          <cell r="AL637">
            <v>40</v>
          </cell>
          <cell r="AM637">
            <v>0</v>
          </cell>
        </row>
        <row r="638">
          <cell r="F638" t="str">
            <v>8770L3-SVL-SW-4</v>
          </cell>
          <cell r="G638" t="str">
            <v xml:space="preserve">ESSENTIAL APP SUPPORT 24X7, BR-VDX8770-LIC-LAYER3 - Layer 3 Feature chassis license </v>
          </cell>
          <cell r="H638" t="str">
            <v>Provides Essential 24X7 telephone and electronic support for software products.</v>
          </cell>
          <cell r="I638">
            <v>2933</v>
          </cell>
          <cell r="J638">
            <v>2933</v>
          </cell>
          <cell r="K638" t="str">
            <v>N</v>
          </cell>
          <cell r="L638">
            <v>0</v>
          </cell>
          <cell r="M638">
            <v>0</v>
          </cell>
          <cell r="N638">
            <v>0</v>
          </cell>
          <cell r="O638">
            <v>0</v>
          </cell>
          <cell r="P638">
            <v>0</v>
          </cell>
          <cell r="Q638">
            <v>0</v>
          </cell>
          <cell r="R638">
            <v>0</v>
          </cell>
          <cell r="S638">
            <v>1907</v>
          </cell>
          <cell r="T638">
            <v>2053</v>
          </cell>
          <cell r="U638">
            <v>2053</v>
          </cell>
          <cell r="V638">
            <v>1907</v>
          </cell>
          <cell r="W638">
            <v>0</v>
          </cell>
          <cell r="X638" t="str">
            <v>A3</v>
          </cell>
          <cell r="Y638">
            <v>0.35</v>
          </cell>
          <cell r="Z638">
            <v>0.3</v>
          </cell>
          <cell r="AA638">
            <v>0.3</v>
          </cell>
          <cell r="AB638">
            <v>0.35</v>
          </cell>
          <cell r="AC638">
            <v>0</v>
          </cell>
          <cell r="AD638">
            <v>0</v>
          </cell>
          <cell r="AE638" t="str">
            <v>SUPPORT</v>
          </cell>
          <cell r="AF638" t="str">
            <v>BDS DIRECT SUPPORT</v>
          </cell>
          <cell r="AG638" t="str">
            <v>INITIAL SALE</v>
          </cell>
          <cell r="AH638" t="str">
            <v>SW SUPPORT</v>
          </cell>
          <cell r="AI638" t="str">
            <v>132-34</v>
          </cell>
          <cell r="AJ638" t="str">
            <v>N/A</v>
          </cell>
          <cell r="AK638" t="str">
            <v>None</v>
          </cell>
          <cell r="AL638">
            <v>40</v>
          </cell>
          <cell r="AM638">
            <v>0</v>
          </cell>
        </row>
        <row r="639">
          <cell r="F639" t="str">
            <v>8770L3-SVL-SW-5</v>
          </cell>
          <cell r="G639" t="str">
            <v xml:space="preserve">ESSENTIAL APP SUPPORT 24X7, BR-VDX8770-LIC-LAYER3 - Layer 3 Feature chassis license </v>
          </cell>
          <cell r="H639" t="str">
            <v>Provides Essential 24X7 telephone and electronic support for software products.</v>
          </cell>
          <cell r="I639">
            <v>3667</v>
          </cell>
          <cell r="J639">
            <v>3667</v>
          </cell>
          <cell r="K639" t="str">
            <v>N</v>
          </cell>
          <cell r="L639">
            <v>0</v>
          </cell>
          <cell r="M639">
            <v>0</v>
          </cell>
          <cell r="N639">
            <v>0</v>
          </cell>
          <cell r="O639">
            <v>0</v>
          </cell>
          <cell r="P639">
            <v>0</v>
          </cell>
          <cell r="Q639">
            <v>0</v>
          </cell>
          <cell r="R639">
            <v>0</v>
          </cell>
          <cell r="S639">
            <v>2383</v>
          </cell>
          <cell r="T639">
            <v>2567</v>
          </cell>
          <cell r="U639">
            <v>2567</v>
          </cell>
          <cell r="V639">
            <v>2383</v>
          </cell>
          <cell r="W639">
            <v>0</v>
          </cell>
          <cell r="X639" t="str">
            <v>A3</v>
          </cell>
          <cell r="Y639">
            <v>0.35</v>
          </cell>
          <cell r="Z639">
            <v>0.3</v>
          </cell>
          <cell r="AA639">
            <v>0.3</v>
          </cell>
          <cell r="AB639">
            <v>0.35</v>
          </cell>
          <cell r="AC639">
            <v>0</v>
          </cell>
          <cell r="AD639">
            <v>0</v>
          </cell>
          <cell r="AE639" t="str">
            <v>SUPPORT</v>
          </cell>
          <cell r="AF639" t="str">
            <v>BDS DIRECT SUPPORT</v>
          </cell>
          <cell r="AG639" t="str">
            <v>INITIAL SALE</v>
          </cell>
          <cell r="AH639" t="str">
            <v>SW SUPPORT</v>
          </cell>
          <cell r="AI639" t="str">
            <v>132-34</v>
          </cell>
          <cell r="AJ639" t="str">
            <v>N/A</v>
          </cell>
          <cell r="AK639" t="str">
            <v>None</v>
          </cell>
          <cell r="AL639">
            <v>40</v>
          </cell>
          <cell r="AM639">
            <v>0</v>
          </cell>
        </row>
        <row r="640">
          <cell r="F640" t="str">
            <v>8770UPG-SVL-SW-1</v>
          </cell>
          <cell r="G640" t="str">
            <v xml:space="preserve">ESSENTIAL APP SUPPORT 24X7, BR-VEDX8770-LIC-UPG - Upgrade license from VCS, FCOE or Layer 3 feature to Advanced license  </v>
          </cell>
          <cell r="H640" t="str">
            <v>Provides Essential 24X7 telephone and electronic support for software products.</v>
          </cell>
          <cell r="I640">
            <v>1585</v>
          </cell>
          <cell r="J640">
            <v>1585</v>
          </cell>
          <cell r="K640" t="str">
            <v>N</v>
          </cell>
          <cell r="L640">
            <v>0</v>
          </cell>
          <cell r="M640">
            <v>0</v>
          </cell>
          <cell r="N640">
            <v>0</v>
          </cell>
          <cell r="O640">
            <v>0</v>
          </cell>
          <cell r="P640">
            <v>0</v>
          </cell>
          <cell r="Q640">
            <v>0</v>
          </cell>
          <cell r="R640">
            <v>0</v>
          </cell>
          <cell r="S640">
            <v>1030</v>
          </cell>
          <cell r="T640">
            <v>1110</v>
          </cell>
          <cell r="U640">
            <v>1110</v>
          </cell>
          <cell r="V640">
            <v>1030</v>
          </cell>
          <cell r="W640">
            <v>0</v>
          </cell>
          <cell r="X640" t="str">
            <v>A3</v>
          </cell>
          <cell r="Y640">
            <v>0.35</v>
          </cell>
          <cell r="Z640">
            <v>0.3</v>
          </cell>
          <cell r="AA640">
            <v>0.3</v>
          </cell>
          <cell r="AB640">
            <v>0.35</v>
          </cell>
          <cell r="AC640">
            <v>0</v>
          </cell>
          <cell r="AD640">
            <v>0</v>
          </cell>
          <cell r="AE640" t="str">
            <v>SUPPORT</v>
          </cell>
          <cell r="AF640" t="str">
            <v>BDS DIRECT SUPPORT</v>
          </cell>
          <cell r="AG640" t="str">
            <v>INITIAL SALE</v>
          </cell>
          <cell r="AH640" t="str">
            <v>SW SUPPORT</v>
          </cell>
          <cell r="AI640" t="str">
            <v>132-34</v>
          </cell>
          <cell r="AJ640" t="str">
            <v>N/A</v>
          </cell>
          <cell r="AK640" t="str">
            <v>None</v>
          </cell>
          <cell r="AL640">
            <v>40</v>
          </cell>
          <cell r="AM640">
            <v>0</v>
          </cell>
        </row>
        <row r="641">
          <cell r="F641" t="str">
            <v>8770UPG-SVL-SW-2</v>
          </cell>
          <cell r="G641" t="str">
            <v xml:space="preserve">ESSENTIAL APP SUPPORT 24X7, BR-VEDX8770-LIC-UPG - Upgrade license from VCS, FCOE or Layer 3 feature to Advanced license  </v>
          </cell>
          <cell r="H641" t="str">
            <v>Provides Essential 24X7 telephone and electronic support for software products.</v>
          </cell>
          <cell r="I641">
            <v>3012</v>
          </cell>
          <cell r="J641">
            <v>3012</v>
          </cell>
          <cell r="K641" t="str">
            <v>N</v>
          </cell>
          <cell r="L641">
            <v>0</v>
          </cell>
          <cell r="M641">
            <v>0</v>
          </cell>
          <cell r="N641">
            <v>0</v>
          </cell>
          <cell r="O641">
            <v>0</v>
          </cell>
          <cell r="P641">
            <v>0</v>
          </cell>
          <cell r="Q641">
            <v>0</v>
          </cell>
          <cell r="R641">
            <v>0</v>
          </cell>
          <cell r="S641">
            <v>1957</v>
          </cell>
          <cell r="T641">
            <v>2108</v>
          </cell>
          <cell r="U641">
            <v>2108</v>
          </cell>
          <cell r="V641">
            <v>1957</v>
          </cell>
          <cell r="W641">
            <v>0</v>
          </cell>
          <cell r="X641" t="str">
            <v>A3</v>
          </cell>
          <cell r="Y641">
            <v>0.35</v>
          </cell>
          <cell r="Z641">
            <v>0.3</v>
          </cell>
          <cell r="AA641">
            <v>0.3</v>
          </cell>
          <cell r="AB641">
            <v>0.35</v>
          </cell>
          <cell r="AC641">
            <v>0</v>
          </cell>
          <cell r="AD641">
            <v>0</v>
          </cell>
          <cell r="AE641" t="str">
            <v>SUPPORT</v>
          </cell>
          <cell r="AF641" t="str">
            <v>BDS DIRECT SUPPORT</v>
          </cell>
          <cell r="AG641" t="str">
            <v>INITIAL SALE</v>
          </cell>
          <cell r="AH641" t="str">
            <v>SW SUPPORT</v>
          </cell>
          <cell r="AI641" t="str">
            <v>132-34</v>
          </cell>
          <cell r="AJ641" t="str">
            <v>N/A</v>
          </cell>
          <cell r="AK641" t="str">
            <v>None</v>
          </cell>
          <cell r="AL641">
            <v>40</v>
          </cell>
          <cell r="AM641">
            <v>0</v>
          </cell>
        </row>
        <row r="642">
          <cell r="F642" t="str">
            <v>8770UPG-SVL-SW-3</v>
          </cell>
          <cell r="G642" t="str">
            <v xml:space="preserve">ESSENTIAL APP SUPPORT 24X7, BR-VEDX8770-LIC-UPG - Upgrade license from VCS, FCOE or Layer 3 feature to Advanced license  </v>
          </cell>
          <cell r="H642" t="str">
            <v>Provides Essential 24X7 telephone and electronic support for software products.</v>
          </cell>
          <cell r="I642">
            <v>4359</v>
          </cell>
          <cell r="J642">
            <v>4359</v>
          </cell>
          <cell r="K642" t="str">
            <v>N</v>
          </cell>
          <cell r="L642">
            <v>0</v>
          </cell>
          <cell r="M642">
            <v>0</v>
          </cell>
          <cell r="N642">
            <v>0</v>
          </cell>
          <cell r="O642">
            <v>0</v>
          </cell>
          <cell r="P642">
            <v>0</v>
          </cell>
          <cell r="Q642">
            <v>0</v>
          </cell>
          <cell r="R642">
            <v>0</v>
          </cell>
          <cell r="S642">
            <v>2833</v>
          </cell>
          <cell r="T642">
            <v>3051</v>
          </cell>
          <cell r="U642">
            <v>3051</v>
          </cell>
          <cell r="V642">
            <v>2833</v>
          </cell>
          <cell r="W642">
            <v>0</v>
          </cell>
          <cell r="X642" t="str">
            <v>A3</v>
          </cell>
          <cell r="Y642">
            <v>0.35</v>
          </cell>
          <cell r="Z642">
            <v>0.3</v>
          </cell>
          <cell r="AA642">
            <v>0.3</v>
          </cell>
          <cell r="AB642">
            <v>0.35</v>
          </cell>
          <cell r="AC642">
            <v>0</v>
          </cell>
          <cell r="AD642">
            <v>0</v>
          </cell>
          <cell r="AE642" t="str">
            <v>SUPPORT</v>
          </cell>
          <cell r="AF642" t="str">
            <v>BDS DIRECT SUPPORT</v>
          </cell>
          <cell r="AG642" t="str">
            <v>INITIAL SALE</v>
          </cell>
          <cell r="AH642" t="str">
            <v>SW SUPPORT</v>
          </cell>
          <cell r="AI642" t="str">
            <v>132-34</v>
          </cell>
          <cell r="AJ642" t="str">
            <v>N/A</v>
          </cell>
          <cell r="AK642" t="str">
            <v>None</v>
          </cell>
          <cell r="AL642">
            <v>40</v>
          </cell>
          <cell r="AM642">
            <v>0</v>
          </cell>
        </row>
        <row r="643">
          <cell r="F643" t="str">
            <v>8770UPG-SVL-SW-4</v>
          </cell>
          <cell r="G643" t="str">
            <v xml:space="preserve">ESSENTIAL APP SUPPORT 24X7, BR-VEDX8770-LIC-UPG - Upgrade license from VCS, FCOE or Layer 3 feature to Advanced license  </v>
          </cell>
          <cell r="H643" t="str">
            <v>Provides Essential 24X7 telephone and electronic support for software products.</v>
          </cell>
          <cell r="I643">
            <v>5812</v>
          </cell>
          <cell r="J643">
            <v>5812</v>
          </cell>
          <cell r="K643" t="str">
            <v>N</v>
          </cell>
          <cell r="L643">
            <v>0</v>
          </cell>
          <cell r="M643">
            <v>0</v>
          </cell>
          <cell r="N643">
            <v>0</v>
          </cell>
          <cell r="O643">
            <v>0</v>
          </cell>
          <cell r="P643">
            <v>0</v>
          </cell>
          <cell r="Q643">
            <v>0</v>
          </cell>
          <cell r="R643">
            <v>0</v>
          </cell>
          <cell r="S643">
            <v>3778</v>
          </cell>
          <cell r="T643">
            <v>4068</v>
          </cell>
          <cell r="U643">
            <v>4068</v>
          </cell>
          <cell r="V643">
            <v>3778</v>
          </cell>
          <cell r="W643">
            <v>0</v>
          </cell>
          <cell r="X643" t="str">
            <v>A3</v>
          </cell>
          <cell r="Y643">
            <v>0.35</v>
          </cell>
          <cell r="Z643">
            <v>0.3</v>
          </cell>
          <cell r="AA643">
            <v>0.3</v>
          </cell>
          <cell r="AB643">
            <v>0.35</v>
          </cell>
          <cell r="AC643">
            <v>0</v>
          </cell>
          <cell r="AD643">
            <v>0</v>
          </cell>
          <cell r="AE643" t="str">
            <v>SUPPORT</v>
          </cell>
          <cell r="AF643" t="str">
            <v>BDS DIRECT SUPPORT</v>
          </cell>
          <cell r="AG643" t="str">
            <v>INITIAL SALE</v>
          </cell>
          <cell r="AH643" t="str">
            <v>SW SUPPORT</v>
          </cell>
          <cell r="AI643" t="str">
            <v>132-34</v>
          </cell>
          <cell r="AJ643" t="str">
            <v>N/A</v>
          </cell>
          <cell r="AK643" t="str">
            <v>None</v>
          </cell>
          <cell r="AL643">
            <v>40</v>
          </cell>
          <cell r="AM643">
            <v>0</v>
          </cell>
        </row>
        <row r="644">
          <cell r="F644" t="str">
            <v>8770UPG-SVL-SW-5</v>
          </cell>
          <cell r="G644" t="str">
            <v xml:space="preserve">ESSENTIAL APP SUPPORT 24X7, BR-VEDX8770-LIC-UPG - Upgrade license from VCS, FCOE or Layer 3 feature to Advanced license  </v>
          </cell>
          <cell r="H644" t="str">
            <v>Provides Essential 24X7 telephone and electronic support for software products.</v>
          </cell>
          <cell r="I644">
            <v>7265</v>
          </cell>
          <cell r="J644">
            <v>7265</v>
          </cell>
          <cell r="K644" t="str">
            <v>N</v>
          </cell>
          <cell r="L644">
            <v>0</v>
          </cell>
          <cell r="M644">
            <v>0</v>
          </cell>
          <cell r="N644">
            <v>0</v>
          </cell>
          <cell r="O644">
            <v>0</v>
          </cell>
          <cell r="P644">
            <v>0</v>
          </cell>
          <cell r="Q644">
            <v>0</v>
          </cell>
          <cell r="R644">
            <v>0</v>
          </cell>
          <cell r="S644">
            <v>4722</v>
          </cell>
          <cell r="T644">
            <v>5085</v>
          </cell>
          <cell r="U644">
            <v>5085</v>
          </cell>
          <cell r="V644">
            <v>4722</v>
          </cell>
          <cell r="W644">
            <v>0</v>
          </cell>
          <cell r="X644" t="str">
            <v>A3</v>
          </cell>
          <cell r="Y644">
            <v>0.35</v>
          </cell>
          <cell r="Z644">
            <v>0.3</v>
          </cell>
          <cell r="AA644">
            <v>0.3</v>
          </cell>
          <cell r="AB644">
            <v>0.35</v>
          </cell>
          <cell r="AC644">
            <v>0</v>
          </cell>
          <cell r="AD644">
            <v>0</v>
          </cell>
          <cell r="AE644" t="str">
            <v>SUPPORT</v>
          </cell>
          <cell r="AF644" t="str">
            <v>BDS DIRECT SUPPORT</v>
          </cell>
          <cell r="AG644" t="str">
            <v>INITIAL SALE</v>
          </cell>
          <cell r="AH644" t="str">
            <v>SW SUPPORT</v>
          </cell>
          <cell r="AI644" t="str">
            <v>132-34</v>
          </cell>
          <cell r="AJ644" t="str">
            <v>N/A</v>
          </cell>
          <cell r="AK644" t="str">
            <v>None</v>
          </cell>
          <cell r="AL644">
            <v>40</v>
          </cell>
          <cell r="AM644">
            <v>0</v>
          </cell>
        </row>
        <row r="645">
          <cell r="F645" t="str">
            <v>8770VCS-SVL-SW-1</v>
          </cell>
          <cell r="G645" t="str">
            <v xml:space="preserve">ESSENTIAL APP SUPPORT 24X7, BR-VDX8770-LIC-VCS - VCS Feature chassis license </v>
          </cell>
          <cell r="H645" t="str">
            <v>Provides Essential 24X7 telephone and electronic support for software products.</v>
          </cell>
          <cell r="I645">
            <v>1000</v>
          </cell>
          <cell r="J645">
            <v>1000</v>
          </cell>
          <cell r="K645" t="str">
            <v>N</v>
          </cell>
          <cell r="L645">
            <v>0</v>
          </cell>
          <cell r="M645">
            <v>0</v>
          </cell>
          <cell r="N645">
            <v>0</v>
          </cell>
          <cell r="O645">
            <v>0</v>
          </cell>
          <cell r="P645">
            <v>0</v>
          </cell>
          <cell r="Q645">
            <v>0</v>
          </cell>
          <cell r="R645">
            <v>0</v>
          </cell>
          <cell r="S645">
            <v>650</v>
          </cell>
          <cell r="T645">
            <v>700</v>
          </cell>
          <cell r="U645">
            <v>700</v>
          </cell>
          <cell r="V645">
            <v>650</v>
          </cell>
          <cell r="W645">
            <v>0</v>
          </cell>
          <cell r="X645" t="str">
            <v>A3</v>
          </cell>
          <cell r="Y645">
            <v>0.35</v>
          </cell>
          <cell r="Z645">
            <v>0.3</v>
          </cell>
          <cell r="AA645">
            <v>0.3</v>
          </cell>
          <cell r="AB645">
            <v>0.35</v>
          </cell>
          <cell r="AC645">
            <v>0</v>
          </cell>
          <cell r="AD645">
            <v>0</v>
          </cell>
          <cell r="AE645" t="str">
            <v>SUPPORT</v>
          </cell>
          <cell r="AF645" t="str">
            <v>BDS DIRECT SUPPORT</v>
          </cell>
          <cell r="AG645" t="str">
            <v>INITIAL SALE</v>
          </cell>
          <cell r="AH645" t="str">
            <v>SW SUPPORT</v>
          </cell>
          <cell r="AI645" t="str">
            <v>132-34</v>
          </cell>
          <cell r="AJ645" t="str">
            <v>N/A</v>
          </cell>
          <cell r="AK645" t="str">
            <v>None</v>
          </cell>
          <cell r="AL645">
            <v>40</v>
          </cell>
          <cell r="AM645">
            <v>0</v>
          </cell>
        </row>
        <row r="646">
          <cell r="F646" t="str">
            <v>8770VCS-SVL-SW-2</v>
          </cell>
          <cell r="G646" t="str">
            <v xml:space="preserve">ESSENTIAL APP SUPPORT 24X7, BR-VDX8770-LIC-VCS - VCS Feature chassis license </v>
          </cell>
          <cell r="H646" t="str">
            <v>Provides Essential 24X7 telephone and electronic support for software products.</v>
          </cell>
          <cell r="I646">
            <v>1900</v>
          </cell>
          <cell r="J646">
            <v>1900</v>
          </cell>
          <cell r="K646" t="str">
            <v>N</v>
          </cell>
          <cell r="L646">
            <v>0</v>
          </cell>
          <cell r="M646">
            <v>0</v>
          </cell>
          <cell r="N646">
            <v>0</v>
          </cell>
          <cell r="O646">
            <v>0</v>
          </cell>
          <cell r="P646">
            <v>0</v>
          </cell>
          <cell r="Q646">
            <v>0</v>
          </cell>
          <cell r="R646">
            <v>0</v>
          </cell>
          <cell r="S646">
            <v>1235</v>
          </cell>
          <cell r="T646">
            <v>1330</v>
          </cell>
          <cell r="U646">
            <v>1330</v>
          </cell>
          <cell r="V646">
            <v>1235</v>
          </cell>
          <cell r="W646">
            <v>0</v>
          </cell>
          <cell r="X646" t="str">
            <v>A3</v>
          </cell>
          <cell r="Y646">
            <v>0.35</v>
          </cell>
          <cell r="Z646">
            <v>0.3</v>
          </cell>
          <cell r="AA646">
            <v>0.3</v>
          </cell>
          <cell r="AB646">
            <v>0.35</v>
          </cell>
          <cell r="AC646">
            <v>0</v>
          </cell>
          <cell r="AD646">
            <v>0</v>
          </cell>
          <cell r="AE646" t="str">
            <v>SUPPORT</v>
          </cell>
          <cell r="AF646" t="str">
            <v>BDS DIRECT SUPPORT</v>
          </cell>
          <cell r="AG646" t="str">
            <v>INITIAL SALE</v>
          </cell>
          <cell r="AH646" t="str">
            <v>SW SUPPORT</v>
          </cell>
          <cell r="AI646" t="str">
            <v>132-34</v>
          </cell>
          <cell r="AJ646" t="str">
            <v>N/A</v>
          </cell>
          <cell r="AK646" t="str">
            <v>None</v>
          </cell>
          <cell r="AL646">
            <v>40</v>
          </cell>
          <cell r="AM646">
            <v>0</v>
          </cell>
        </row>
        <row r="647">
          <cell r="F647" t="str">
            <v>8770VCS-SVL-SW-3</v>
          </cell>
          <cell r="G647" t="str">
            <v xml:space="preserve">ESSENTIAL APP SUPPORT 24X7, BR-VDX8770-LIC-VCS - VCS Feature chassis license </v>
          </cell>
          <cell r="H647" t="str">
            <v>Provides Essential 24X7 telephone and electronic support for software products.</v>
          </cell>
          <cell r="I647">
            <v>2750</v>
          </cell>
          <cell r="J647">
            <v>2750</v>
          </cell>
          <cell r="K647" t="str">
            <v>N</v>
          </cell>
          <cell r="L647">
            <v>0</v>
          </cell>
          <cell r="M647">
            <v>0</v>
          </cell>
          <cell r="N647">
            <v>0</v>
          </cell>
          <cell r="O647">
            <v>0</v>
          </cell>
          <cell r="P647">
            <v>0</v>
          </cell>
          <cell r="Q647">
            <v>0</v>
          </cell>
          <cell r="R647">
            <v>0</v>
          </cell>
          <cell r="S647">
            <v>1788</v>
          </cell>
          <cell r="T647">
            <v>1925</v>
          </cell>
          <cell r="U647">
            <v>1925</v>
          </cell>
          <cell r="V647">
            <v>1788</v>
          </cell>
          <cell r="W647">
            <v>0</v>
          </cell>
          <cell r="X647" t="str">
            <v>A3</v>
          </cell>
          <cell r="Y647">
            <v>0.35</v>
          </cell>
          <cell r="Z647">
            <v>0.3</v>
          </cell>
          <cell r="AA647">
            <v>0.3</v>
          </cell>
          <cell r="AB647">
            <v>0.35</v>
          </cell>
          <cell r="AC647">
            <v>0</v>
          </cell>
          <cell r="AD647">
            <v>0</v>
          </cell>
          <cell r="AE647" t="str">
            <v>SUPPORT</v>
          </cell>
          <cell r="AF647" t="str">
            <v>BDS DIRECT SUPPORT</v>
          </cell>
          <cell r="AG647" t="str">
            <v>INITIAL SALE</v>
          </cell>
          <cell r="AH647" t="str">
            <v>SW SUPPORT</v>
          </cell>
          <cell r="AI647" t="str">
            <v>132-34</v>
          </cell>
          <cell r="AJ647" t="str">
            <v>N/A</v>
          </cell>
          <cell r="AK647" t="str">
            <v>None</v>
          </cell>
          <cell r="AL647">
            <v>40</v>
          </cell>
          <cell r="AM647">
            <v>0</v>
          </cell>
        </row>
        <row r="648">
          <cell r="F648" t="str">
            <v>8770VCS-SVL-SW-4</v>
          </cell>
          <cell r="G648" t="str">
            <v xml:space="preserve">ESSENTIAL APP SUPPORT 24X7, BR-VDX8770-LIC-VCS - VCS Feature chassis license </v>
          </cell>
          <cell r="H648" t="str">
            <v>Provides Essential 24X7 telephone and electronic support for software products.</v>
          </cell>
          <cell r="I648">
            <v>3667</v>
          </cell>
          <cell r="J648">
            <v>3667</v>
          </cell>
          <cell r="K648" t="str">
            <v>N</v>
          </cell>
          <cell r="L648">
            <v>0</v>
          </cell>
          <cell r="M648">
            <v>0</v>
          </cell>
          <cell r="N648">
            <v>0</v>
          </cell>
          <cell r="O648">
            <v>0</v>
          </cell>
          <cell r="P648">
            <v>0</v>
          </cell>
          <cell r="Q648">
            <v>0</v>
          </cell>
          <cell r="R648">
            <v>0</v>
          </cell>
          <cell r="S648">
            <v>2383</v>
          </cell>
          <cell r="T648">
            <v>2567</v>
          </cell>
          <cell r="U648">
            <v>2567</v>
          </cell>
          <cell r="V648">
            <v>2383</v>
          </cell>
          <cell r="W648">
            <v>0</v>
          </cell>
          <cell r="X648" t="str">
            <v>A3</v>
          </cell>
          <cell r="Y648">
            <v>0.35</v>
          </cell>
          <cell r="Z648">
            <v>0.3</v>
          </cell>
          <cell r="AA648">
            <v>0.3</v>
          </cell>
          <cell r="AB648">
            <v>0.35</v>
          </cell>
          <cell r="AC648">
            <v>0</v>
          </cell>
          <cell r="AD648">
            <v>0</v>
          </cell>
          <cell r="AE648" t="str">
            <v>SUPPORT</v>
          </cell>
          <cell r="AF648" t="str">
            <v>BDS DIRECT SUPPORT</v>
          </cell>
          <cell r="AG648" t="str">
            <v>INITIAL SALE</v>
          </cell>
          <cell r="AH648" t="str">
            <v>SW SUPPORT</v>
          </cell>
          <cell r="AI648" t="str">
            <v>132-34</v>
          </cell>
          <cell r="AJ648" t="str">
            <v>N/A</v>
          </cell>
          <cell r="AK648" t="str">
            <v>None</v>
          </cell>
          <cell r="AL648">
            <v>40</v>
          </cell>
          <cell r="AM648">
            <v>0</v>
          </cell>
        </row>
        <row r="649">
          <cell r="F649" t="str">
            <v>8770VCS-SVL-SW-5</v>
          </cell>
          <cell r="G649" t="str">
            <v xml:space="preserve">ESSENTIAL APP SUPPORT 24X7, BR-VDX8770-LIC-VCS - VCS Feature chassis license </v>
          </cell>
          <cell r="H649" t="str">
            <v>Provides Essential 24X7 telephone and electronic support for software products.</v>
          </cell>
          <cell r="I649">
            <v>4583</v>
          </cell>
          <cell r="J649">
            <v>4583</v>
          </cell>
          <cell r="K649" t="str">
            <v>N</v>
          </cell>
          <cell r="L649">
            <v>0</v>
          </cell>
          <cell r="M649">
            <v>0</v>
          </cell>
          <cell r="N649">
            <v>0</v>
          </cell>
          <cell r="O649">
            <v>0</v>
          </cell>
          <cell r="P649">
            <v>0</v>
          </cell>
          <cell r="Q649">
            <v>0</v>
          </cell>
          <cell r="R649">
            <v>0</v>
          </cell>
          <cell r="S649">
            <v>2979</v>
          </cell>
          <cell r="T649">
            <v>3208</v>
          </cell>
          <cell r="U649">
            <v>3208</v>
          </cell>
          <cell r="V649">
            <v>2979</v>
          </cell>
          <cell r="W649">
            <v>0</v>
          </cell>
          <cell r="X649" t="str">
            <v>A3</v>
          </cell>
          <cell r="Y649">
            <v>0.35</v>
          </cell>
          <cell r="Z649">
            <v>0.3</v>
          </cell>
          <cell r="AA649">
            <v>0.3</v>
          </cell>
          <cell r="AB649">
            <v>0.35</v>
          </cell>
          <cell r="AC649">
            <v>0</v>
          </cell>
          <cell r="AD649">
            <v>0</v>
          </cell>
          <cell r="AE649" t="str">
            <v>SUPPORT</v>
          </cell>
          <cell r="AF649" t="str">
            <v>BDS DIRECT SUPPORT</v>
          </cell>
          <cell r="AG649" t="str">
            <v>INITIAL SALE</v>
          </cell>
          <cell r="AH649" t="str">
            <v>SW SUPPORT</v>
          </cell>
          <cell r="AI649" t="str">
            <v>132-34</v>
          </cell>
          <cell r="AJ649" t="str">
            <v>N/A</v>
          </cell>
          <cell r="AK649" t="str">
            <v>None</v>
          </cell>
          <cell r="AL649">
            <v>40</v>
          </cell>
          <cell r="AM649">
            <v>0</v>
          </cell>
        </row>
        <row r="650">
          <cell r="F650" t="str">
            <v>ICX7750-26Q</v>
          </cell>
          <cell r="G650" t="str">
            <v>Brocade ICX 7750 with 26 40GbE QSFP+ ports, and one modular slot. Base layer 3 software feature set. Requires ICX7750-L3-COE to use advanced L3 features. Power supplies, fans, optional interface modules and optics ordered separately, not included.</v>
          </cell>
          <cell r="H650" t="str">
            <v>Brocade ICX 7750 with 26 40GbE QSFP+ ports, and one modular slot. Base layer 3 software feature set. Requires ICX7750-L3-COE to use advanced L3 features. Power supplies, fans, optional interface modules and optics ordered separately, not included.</v>
          </cell>
          <cell r="I650">
            <v>33495</v>
          </cell>
          <cell r="J650">
            <v>21500</v>
          </cell>
          <cell r="K650" t="str">
            <v>A</v>
          </cell>
          <cell r="L650">
            <v>0</v>
          </cell>
          <cell r="M650">
            <v>0</v>
          </cell>
          <cell r="N650">
            <v>0</v>
          </cell>
          <cell r="O650">
            <v>0</v>
          </cell>
          <cell r="P650">
            <v>0</v>
          </cell>
          <cell r="Q650">
            <v>0</v>
          </cell>
          <cell r="R650">
            <v>0</v>
          </cell>
          <cell r="S650">
            <v>12470</v>
          </cell>
          <cell r="T650">
            <v>12900</v>
          </cell>
          <cell r="U650">
            <v>11180</v>
          </cell>
          <cell r="V650">
            <v>10750</v>
          </cell>
          <cell r="W650">
            <v>0</v>
          </cell>
          <cell r="X650" t="str">
            <v>A1</v>
          </cell>
          <cell r="Y650">
            <v>0.42</v>
          </cell>
          <cell r="Z650">
            <v>0.4</v>
          </cell>
          <cell r="AA650">
            <v>0.48</v>
          </cell>
          <cell r="AB650">
            <v>0.5</v>
          </cell>
          <cell r="AC650">
            <v>0</v>
          </cell>
          <cell r="AD650">
            <v>0</v>
          </cell>
          <cell r="AE650" t="str">
            <v>HARDWARE</v>
          </cell>
          <cell r="AF650" t="str">
            <v>L2-3 FIXED</v>
          </cell>
          <cell r="AG650" t="str">
            <v>ICX 7750</v>
          </cell>
          <cell r="AH650" t="str">
            <v>HARDWARE</v>
          </cell>
          <cell r="AI650" t="str">
            <v>132-8</v>
          </cell>
          <cell r="AJ650" t="str">
            <v>TW</v>
          </cell>
          <cell r="AK650" t="str">
            <v>Lifetime</v>
          </cell>
          <cell r="AL650">
            <v>52</v>
          </cell>
          <cell r="AM650" t="str">
            <v>5A002.A.1</v>
          </cell>
        </row>
        <row r="651">
          <cell r="F651" t="str">
            <v>ICX7750-48C</v>
          </cell>
          <cell r="G651" t="str">
            <v>Brocade ICX 7750 with 48 1/10GbE RJ-45 ports, 6 10/40GbE QSFP+ ports, one modular slot. Base layer 3 software feature set. Requires ICX7750-L3-COE to use advanced L3 features. Power supplies, fans, optional interface modules optics ordered separately</v>
          </cell>
          <cell r="H651" t="str">
            <v>Brocade ICX 7750 with 48 1/10GbE RJ-45 ports, 6 10/40GbE QSFP+ ports, one modular slot. Base layer 3 software feature set. Requires ICX7750-L3-COE to use advanced L3 features. Power supplies, fans, optional interface modules optics ordered separately</v>
          </cell>
          <cell r="I651">
            <v>23900</v>
          </cell>
          <cell r="J651">
            <v>23900</v>
          </cell>
          <cell r="K651" t="str">
            <v>A</v>
          </cell>
          <cell r="L651">
            <v>0</v>
          </cell>
          <cell r="M651">
            <v>0</v>
          </cell>
          <cell r="N651">
            <v>0</v>
          </cell>
          <cell r="O651">
            <v>0</v>
          </cell>
          <cell r="P651">
            <v>0</v>
          </cell>
          <cell r="Q651">
            <v>0</v>
          </cell>
          <cell r="R651">
            <v>0</v>
          </cell>
          <cell r="S651">
            <v>13862</v>
          </cell>
          <cell r="T651">
            <v>14340</v>
          </cell>
          <cell r="U651">
            <v>12428</v>
          </cell>
          <cell r="V651">
            <v>11950</v>
          </cell>
          <cell r="W651">
            <v>0</v>
          </cell>
          <cell r="X651" t="str">
            <v>A1</v>
          </cell>
          <cell r="Y651">
            <v>0.42</v>
          </cell>
          <cell r="Z651">
            <v>0.4</v>
          </cell>
          <cell r="AA651">
            <v>0.48</v>
          </cell>
          <cell r="AB651">
            <v>0.5</v>
          </cell>
          <cell r="AC651">
            <v>0</v>
          </cell>
          <cell r="AD651">
            <v>0</v>
          </cell>
          <cell r="AE651" t="str">
            <v>HARDWARE</v>
          </cell>
          <cell r="AF651" t="str">
            <v>L2-3 FIXED</v>
          </cell>
          <cell r="AG651" t="str">
            <v>ICX 7750</v>
          </cell>
          <cell r="AH651" t="str">
            <v>HARDWARE</v>
          </cell>
          <cell r="AI651" t="str">
            <v>132-8</v>
          </cell>
          <cell r="AJ651" t="str">
            <v>TW</v>
          </cell>
          <cell r="AK651" t="str">
            <v>Lifetime</v>
          </cell>
          <cell r="AL651">
            <v>52</v>
          </cell>
          <cell r="AM651" t="str">
            <v>5A002.A.1</v>
          </cell>
        </row>
        <row r="652">
          <cell r="F652" t="str">
            <v>ICX7750-48F</v>
          </cell>
          <cell r="G652" t="str">
            <v>Brocade ICX 7750 with 48 10GbE SFP+ ports, 6 10/40GbE QSFP+ ports, one modular slot. Base layer 3 software feature set. Requires ICX7750-L3-COE to use advanced L3 features. Power supplies, fans, optional interface modules, optics ordered separately.</v>
          </cell>
          <cell r="H652" t="str">
            <v>Brocade ICX 7750 with 48 10GbE SFP+ ports, 6 10/40GbE QSFP+ ports, one modular slot. Base layer 3 software feature set. Requires ICX7750-L3-COE to use advanced L3 features. Power supplies, fans, optional interface modules, optics ordered separately.</v>
          </cell>
          <cell r="I652">
            <v>21500</v>
          </cell>
          <cell r="J652">
            <v>21500</v>
          </cell>
          <cell r="K652" t="str">
            <v>A</v>
          </cell>
          <cell r="L652">
            <v>0</v>
          </cell>
          <cell r="M652">
            <v>0</v>
          </cell>
          <cell r="N652">
            <v>0</v>
          </cell>
          <cell r="O652">
            <v>0</v>
          </cell>
          <cell r="P652">
            <v>0</v>
          </cell>
          <cell r="Q652">
            <v>0</v>
          </cell>
          <cell r="R652">
            <v>0</v>
          </cell>
          <cell r="S652">
            <v>12470</v>
          </cell>
          <cell r="T652">
            <v>12900</v>
          </cell>
          <cell r="U652">
            <v>11180</v>
          </cell>
          <cell r="V652">
            <v>10750</v>
          </cell>
          <cell r="W652">
            <v>0</v>
          </cell>
          <cell r="X652" t="str">
            <v>A1</v>
          </cell>
          <cell r="Y652">
            <v>0.42</v>
          </cell>
          <cell r="Z652">
            <v>0.4</v>
          </cell>
          <cell r="AA652">
            <v>0.48</v>
          </cell>
          <cell r="AB652">
            <v>0.5</v>
          </cell>
          <cell r="AC652">
            <v>0</v>
          </cell>
          <cell r="AD652">
            <v>0</v>
          </cell>
          <cell r="AE652" t="str">
            <v>HARDWARE</v>
          </cell>
          <cell r="AF652" t="str">
            <v>L2-3 FIXED</v>
          </cell>
          <cell r="AG652" t="str">
            <v>ICX 7750</v>
          </cell>
          <cell r="AH652" t="str">
            <v>HARDWARE</v>
          </cell>
          <cell r="AI652" t="str">
            <v>132-8</v>
          </cell>
          <cell r="AJ652" t="str">
            <v>TW</v>
          </cell>
          <cell r="AK652" t="str">
            <v>Lifetime</v>
          </cell>
          <cell r="AL652">
            <v>52</v>
          </cell>
          <cell r="AM652" t="str">
            <v>5A002.A.1</v>
          </cell>
        </row>
        <row r="653">
          <cell r="F653" t="str">
            <v>ICX7750-48F-RMT3</v>
          </cell>
          <cell r="G653" t="str">
            <v>Brocade ICX 7750 with 48 10GbE SFP+ ports, 6 10/40GbE QSFP+ ports, one modular slot. Base layer 3 software feature set. Requires ICX7750-L3-COE to use advanced L3 features. Power supplies, fans, interface modules, optics ordered separately. 3yr RMT</v>
          </cell>
          <cell r="H653">
            <v>0</v>
          </cell>
          <cell r="I653">
            <v>22850</v>
          </cell>
          <cell r="J653">
            <v>22850</v>
          </cell>
          <cell r="K653" t="str">
            <v>A</v>
          </cell>
          <cell r="L653">
            <v>0</v>
          </cell>
          <cell r="M653">
            <v>0</v>
          </cell>
          <cell r="N653">
            <v>0</v>
          </cell>
          <cell r="O653">
            <v>0</v>
          </cell>
          <cell r="P653">
            <v>0</v>
          </cell>
          <cell r="Q653">
            <v>0</v>
          </cell>
          <cell r="R653">
            <v>0</v>
          </cell>
          <cell r="S653">
            <v>13253</v>
          </cell>
          <cell r="T653">
            <v>13710</v>
          </cell>
          <cell r="U653">
            <v>11882</v>
          </cell>
          <cell r="V653">
            <v>11425</v>
          </cell>
          <cell r="W653">
            <v>0</v>
          </cell>
          <cell r="X653" t="str">
            <v>A1</v>
          </cell>
          <cell r="Y653">
            <v>0.42</v>
          </cell>
          <cell r="Z653">
            <v>0.4</v>
          </cell>
          <cell r="AA653">
            <v>0.48</v>
          </cell>
          <cell r="AB653">
            <v>0.5</v>
          </cell>
          <cell r="AC653">
            <v>0</v>
          </cell>
          <cell r="AD653">
            <v>0</v>
          </cell>
          <cell r="AE653" t="str">
            <v>HARDWARE</v>
          </cell>
          <cell r="AF653" t="str">
            <v>L2-3 FIXED</v>
          </cell>
          <cell r="AG653" t="str">
            <v>ICX 7750</v>
          </cell>
          <cell r="AH653" t="str">
            <v>HARDWARE</v>
          </cell>
          <cell r="AI653" t="str">
            <v>132-8</v>
          </cell>
          <cell r="AJ653" t="str">
            <v>TW</v>
          </cell>
          <cell r="AK653" t="str">
            <v>13 mos</v>
          </cell>
          <cell r="AL653">
            <v>52</v>
          </cell>
          <cell r="AM653" t="str">
            <v>5A002.A.1</v>
          </cell>
        </row>
        <row r="654">
          <cell r="F654" t="str">
            <v>BR-BFO-SML</v>
          </cell>
          <cell r="G654" t="str">
            <v>Brocade Flow Optimizer Application - Perpetual License for up to 20G traffic management capability.</v>
          </cell>
          <cell r="H654">
            <v>0</v>
          </cell>
          <cell r="I654">
            <v>5000</v>
          </cell>
          <cell r="J654">
            <v>5000</v>
          </cell>
          <cell r="K654" t="str">
            <v>C</v>
          </cell>
          <cell r="L654">
            <v>0</v>
          </cell>
          <cell r="M654">
            <v>0</v>
          </cell>
          <cell r="N654">
            <v>0</v>
          </cell>
          <cell r="O654">
            <v>0</v>
          </cell>
          <cell r="P654">
            <v>0</v>
          </cell>
          <cell r="Q654">
            <v>0</v>
          </cell>
          <cell r="R654">
            <v>0</v>
          </cell>
          <cell r="S654">
            <v>2900</v>
          </cell>
          <cell r="T654">
            <v>3000</v>
          </cell>
          <cell r="U654">
            <v>2600</v>
          </cell>
          <cell r="V654">
            <v>2500</v>
          </cell>
          <cell r="W654">
            <v>0</v>
          </cell>
          <cell r="X654" t="str">
            <v>A1</v>
          </cell>
          <cell r="Y654">
            <v>0.42</v>
          </cell>
          <cell r="Z654">
            <v>0.4</v>
          </cell>
          <cell r="AA654">
            <v>0.48</v>
          </cell>
          <cell r="AB654">
            <v>0.5</v>
          </cell>
          <cell r="AC654">
            <v>0</v>
          </cell>
          <cell r="AD654">
            <v>0</v>
          </cell>
          <cell r="AE654" t="str">
            <v>SOFTWARE</v>
          </cell>
          <cell r="AF654" t="str">
            <v>BFO</v>
          </cell>
          <cell r="AG654" t="str">
            <v>BFO</v>
          </cell>
          <cell r="AH654" t="str">
            <v>SOFTWARE</v>
          </cell>
          <cell r="AI654" t="str">
            <v>132-33</v>
          </cell>
          <cell r="AJ654" t="str">
            <v>US</v>
          </cell>
          <cell r="AK654" t="str">
            <v>13 mos</v>
          </cell>
          <cell r="AL654" t="str">
            <v>58</v>
          </cell>
          <cell r="AM654" t="str">
            <v>5D991</v>
          </cell>
        </row>
        <row r="655">
          <cell r="F655" t="str">
            <v>CC-MINIUSB-RJ45</v>
          </cell>
          <cell r="G655" t="str">
            <v>Console cable, male mini-USB to male RJ-45 with RJ-45 to DB-9 converter</v>
          </cell>
          <cell r="H655" t="str">
            <v>Console cable, male mini-USB to male RJ-45 with RJ-45 to DB-9 converter</v>
          </cell>
          <cell r="I655">
            <v>75</v>
          </cell>
          <cell r="J655">
            <v>75</v>
          </cell>
          <cell r="K655" t="str">
            <v>A</v>
          </cell>
          <cell r="L655">
            <v>0</v>
          </cell>
          <cell r="M655">
            <v>0</v>
          </cell>
          <cell r="N655">
            <v>0</v>
          </cell>
          <cell r="O655">
            <v>0</v>
          </cell>
          <cell r="P655">
            <v>0</v>
          </cell>
          <cell r="Q655">
            <v>0</v>
          </cell>
          <cell r="R655">
            <v>0</v>
          </cell>
          <cell r="S655">
            <v>44</v>
          </cell>
          <cell r="T655">
            <v>45</v>
          </cell>
          <cell r="U655">
            <v>39</v>
          </cell>
          <cell r="V655">
            <v>38</v>
          </cell>
          <cell r="W655">
            <v>0</v>
          </cell>
          <cell r="X655" t="str">
            <v>A1</v>
          </cell>
          <cell r="Y655">
            <v>0.42</v>
          </cell>
          <cell r="Z655">
            <v>0.4</v>
          </cell>
          <cell r="AA655">
            <v>0.48</v>
          </cell>
          <cell r="AB655">
            <v>0.5</v>
          </cell>
          <cell r="AC655">
            <v>0</v>
          </cell>
          <cell r="AD655">
            <v>0</v>
          </cell>
          <cell r="AE655" t="str">
            <v>HARDWARE</v>
          </cell>
          <cell r="AF655" t="str">
            <v>L2-3 FIXED</v>
          </cell>
          <cell r="AG655" t="str">
            <v>ICX 7750</v>
          </cell>
          <cell r="AH655" t="str">
            <v>HARDWARE</v>
          </cell>
          <cell r="AI655" t="str">
            <v>132-8</v>
          </cell>
          <cell r="AJ655" t="str">
            <v>non-TAA</v>
          </cell>
          <cell r="AK655" t="str">
            <v>13 mos</v>
          </cell>
          <cell r="AL655">
            <v>52</v>
          </cell>
          <cell r="AM655" t="str">
            <v>EAR99</v>
          </cell>
        </row>
        <row r="656">
          <cell r="F656" t="str">
            <v>ICX7750-6Q</v>
          </cell>
          <cell r="G656" t="str">
            <v>Brocade ICX7750 six port 40GbE QSFP+ module</v>
          </cell>
          <cell r="H656" t="str">
            <v>Brocade ICX7750 six port 40GbE QSFP+ module</v>
          </cell>
          <cell r="I656">
            <v>10995</v>
          </cell>
          <cell r="J656">
            <v>5995</v>
          </cell>
          <cell r="K656" t="str">
            <v>A</v>
          </cell>
          <cell r="L656">
            <v>0</v>
          </cell>
          <cell r="M656">
            <v>0</v>
          </cell>
          <cell r="N656">
            <v>0</v>
          </cell>
          <cell r="O656">
            <v>0</v>
          </cell>
          <cell r="P656">
            <v>0</v>
          </cell>
          <cell r="Q656">
            <v>0</v>
          </cell>
          <cell r="R656">
            <v>0</v>
          </cell>
          <cell r="S656">
            <v>3477</v>
          </cell>
          <cell r="T656">
            <v>3597</v>
          </cell>
          <cell r="U656">
            <v>3117</v>
          </cell>
          <cell r="V656">
            <v>2998</v>
          </cell>
          <cell r="W656">
            <v>0</v>
          </cell>
          <cell r="X656" t="str">
            <v>A1</v>
          </cell>
          <cell r="Y656">
            <v>0.42</v>
          </cell>
          <cell r="Z656">
            <v>0.4</v>
          </cell>
          <cell r="AA656">
            <v>0.48</v>
          </cell>
          <cell r="AB656">
            <v>0.5</v>
          </cell>
          <cell r="AC656">
            <v>0</v>
          </cell>
          <cell r="AD656">
            <v>0</v>
          </cell>
          <cell r="AE656" t="str">
            <v>HARDWARE</v>
          </cell>
          <cell r="AF656" t="str">
            <v>L2-3 FIXED</v>
          </cell>
          <cell r="AG656" t="str">
            <v>ICX 7750</v>
          </cell>
          <cell r="AH656" t="str">
            <v>HARDWARE</v>
          </cell>
          <cell r="AI656" t="str">
            <v>132-8</v>
          </cell>
          <cell r="AJ656" t="str">
            <v>TW</v>
          </cell>
          <cell r="AK656" t="str">
            <v>Lifetime</v>
          </cell>
          <cell r="AL656">
            <v>52</v>
          </cell>
          <cell r="AM656" t="str">
            <v>5A991</v>
          </cell>
        </row>
        <row r="657">
          <cell r="F657" t="str">
            <v>ICX7750-FAN-E</v>
          </cell>
          <cell r="G657" t="str">
            <v>Kit of 4 ICX7750 Fan assemblies port side air intake</v>
          </cell>
          <cell r="H657" t="str">
            <v>Kit of 4 ICX7750 Fan assemblies port side air intake</v>
          </cell>
          <cell r="I657">
            <v>1495</v>
          </cell>
          <cell r="J657">
            <v>1495</v>
          </cell>
          <cell r="K657" t="str">
            <v>A</v>
          </cell>
          <cell r="L657">
            <v>0</v>
          </cell>
          <cell r="M657">
            <v>0</v>
          </cell>
          <cell r="N657">
            <v>0</v>
          </cell>
          <cell r="O657">
            <v>0</v>
          </cell>
          <cell r="P657">
            <v>0</v>
          </cell>
          <cell r="Q657">
            <v>0</v>
          </cell>
          <cell r="R657">
            <v>0</v>
          </cell>
          <cell r="S657">
            <v>867</v>
          </cell>
          <cell r="T657">
            <v>897</v>
          </cell>
          <cell r="U657">
            <v>777</v>
          </cell>
          <cell r="V657">
            <v>748</v>
          </cell>
          <cell r="W657">
            <v>0</v>
          </cell>
          <cell r="X657" t="str">
            <v>A1</v>
          </cell>
          <cell r="Y657">
            <v>0.42</v>
          </cell>
          <cell r="Z657">
            <v>0.4</v>
          </cell>
          <cell r="AA657">
            <v>0.48</v>
          </cell>
          <cell r="AB657">
            <v>0.5</v>
          </cell>
          <cell r="AC657">
            <v>0</v>
          </cell>
          <cell r="AD657">
            <v>0</v>
          </cell>
          <cell r="AE657" t="str">
            <v>HARDWARE</v>
          </cell>
          <cell r="AF657" t="str">
            <v>L2-3 FIXED</v>
          </cell>
          <cell r="AG657" t="str">
            <v>ICX 7750</v>
          </cell>
          <cell r="AH657" t="str">
            <v>HARDWARE</v>
          </cell>
          <cell r="AI657" t="str">
            <v>132-8</v>
          </cell>
          <cell r="AJ657" t="str">
            <v>non-TAA</v>
          </cell>
          <cell r="AK657" t="str">
            <v>Lifetime</v>
          </cell>
          <cell r="AL657">
            <v>52</v>
          </cell>
          <cell r="AM657" t="str">
            <v>EAR99</v>
          </cell>
        </row>
        <row r="658">
          <cell r="F658" t="str">
            <v>ICX7750-FAN-E-SINGLE</v>
          </cell>
          <cell r="G658" t="str">
            <v>ICX7750 Fan assembly port side air intake</v>
          </cell>
          <cell r="H658" t="str">
            <v>ICX7750 Fan assembly port side air intake</v>
          </cell>
          <cell r="I658">
            <v>575</v>
          </cell>
          <cell r="J658">
            <v>575</v>
          </cell>
          <cell r="K658" t="str">
            <v>A</v>
          </cell>
          <cell r="L658">
            <v>0</v>
          </cell>
          <cell r="M658">
            <v>0</v>
          </cell>
          <cell r="N658">
            <v>0</v>
          </cell>
          <cell r="O658">
            <v>0</v>
          </cell>
          <cell r="P658">
            <v>0</v>
          </cell>
          <cell r="Q658">
            <v>0</v>
          </cell>
          <cell r="R658">
            <v>0</v>
          </cell>
          <cell r="S658">
            <v>334</v>
          </cell>
          <cell r="T658">
            <v>345</v>
          </cell>
          <cell r="U658">
            <v>299</v>
          </cell>
          <cell r="V658">
            <v>288</v>
          </cell>
          <cell r="W658">
            <v>0</v>
          </cell>
          <cell r="X658" t="str">
            <v>A1</v>
          </cell>
          <cell r="Y658">
            <v>0.42</v>
          </cell>
          <cell r="Z658">
            <v>0.4</v>
          </cell>
          <cell r="AA658">
            <v>0.48</v>
          </cell>
          <cell r="AB658">
            <v>0.5</v>
          </cell>
          <cell r="AC658">
            <v>0</v>
          </cell>
          <cell r="AD658">
            <v>0</v>
          </cell>
          <cell r="AE658" t="str">
            <v>HARDWARE</v>
          </cell>
          <cell r="AF658" t="str">
            <v>L2-3 FIXED</v>
          </cell>
          <cell r="AG658" t="str">
            <v>ICX 7750</v>
          </cell>
          <cell r="AH658" t="str">
            <v>HARDWARE</v>
          </cell>
          <cell r="AI658" t="str">
            <v>132-8</v>
          </cell>
          <cell r="AJ658" t="str">
            <v>non-TAA</v>
          </cell>
          <cell r="AK658" t="str">
            <v>Lifetime</v>
          </cell>
          <cell r="AL658">
            <v>52</v>
          </cell>
          <cell r="AM658" t="str">
            <v>EAR99</v>
          </cell>
        </row>
        <row r="659">
          <cell r="F659" t="str">
            <v>ICX7750-FAN-I</v>
          </cell>
          <cell r="G659" t="str">
            <v>Kit of 4 ICX7750 Fan assemblies port side air exhaust</v>
          </cell>
          <cell r="H659" t="str">
            <v>Kit of 4 ICX7750 Fan assemblies port side air exhaust</v>
          </cell>
          <cell r="I659">
            <v>1495</v>
          </cell>
          <cell r="J659">
            <v>1495</v>
          </cell>
          <cell r="K659" t="str">
            <v>A</v>
          </cell>
          <cell r="L659">
            <v>0</v>
          </cell>
          <cell r="M659">
            <v>0</v>
          </cell>
          <cell r="N659">
            <v>0</v>
          </cell>
          <cell r="O659">
            <v>0</v>
          </cell>
          <cell r="P659">
            <v>0</v>
          </cell>
          <cell r="Q659">
            <v>0</v>
          </cell>
          <cell r="R659">
            <v>0</v>
          </cell>
          <cell r="S659">
            <v>867</v>
          </cell>
          <cell r="T659">
            <v>897</v>
          </cell>
          <cell r="U659">
            <v>777</v>
          </cell>
          <cell r="V659">
            <v>748</v>
          </cell>
          <cell r="W659">
            <v>0</v>
          </cell>
          <cell r="X659" t="str">
            <v>A1</v>
          </cell>
          <cell r="Y659">
            <v>0.42</v>
          </cell>
          <cell r="Z659">
            <v>0.4</v>
          </cell>
          <cell r="AA659">
            <v>0.48</v>
          </cell>
          <cell r="AB659">
            <v>0.5</v>
          </cell>
          <cell r="AC659">
            <v>0</v>
          </cell>
          <cell r="AD659">
            <v>0</v>
          </cell>
          <cell r="AE659" t="str">
            <v>HARDWARE</v>
          </cell>
          <cell r="AF659" t="str">
            <v>L2-3 FIXED</v>
          </cell>
          <cell r="AG659" t="str">
            <v>ICX 7750</v>
          </cell>
          <cell r="AH659" t="str">
            <v>HARDWARE</v>
          </cell>
          <cell r="AI659" t="str">
            <v>132-8</v>
          </cell>
          <cell r="AJ659" t="str">
            <v>non-TAA</v>
          </cell>
          <cell r="AK659" t="str">
            <v>Lifetime</v>
          </cell>
          <cell r="AL659">
            <v>52</v>
          </cell>
          <cell r="AM659" t="str">
            <v>EAR99</v>
          </cell>
        </row>
        <row r="660">
          <cell r="F660" t="str">
            <v>ICX7750-FAN-I-SINGLE</v>
          </cell>
          <cell r="G660" t="str">
            <v>ICX7750 Fan assembly port side air exhaust</v>
          </cell>
          <cell r="H660" t="str">
            <v>ICX7750 Fan assembly port side air exhaust</v>
          </cell>
          <cell r="I660">
            <v>575</v>
          </cell>
          <cell r="J660">
            <v>575</v>
          </cell>
          <cell r="K660" t="str">
            <v>A</v>
          </cell>
          <cell r="L660">
            <v>0</v>
          </cell>
          <cell r="M660">
            <v>0</v>
          </cell>
          <cell r="N660">
            <v>0</v>
          </cell>
          <cell r="O660">
            <v>0</v>
          </cell>
          <cell r="P660">
            <v>0</v>
          </cell>
          <cell r="Q660">
            <v>0</v>
          </cell>
          <cell r="R660">
            <v>0</v>
          </cell>
          <cell r="S660">
            <v>334</v>
          </cell>
          <cell r="T660">
            <v>345</v>
          </cell>
          <cell r="U660">
            <v>299</v>
          </cell>
          <cell r="V660">
            <v>288</v>
          </cell>
          <cell r="W660">
            <v>0</v>
          </cell>
          <cell r="X660" t="str">
            <v>A1</v>
          </cell>
          <cell r="Y660">
            <v>0.42</v>
          </cell>
          <cell r="Z660">
            <v>0.4</v>
          </cell>
          <cell r="AA660">
            <v>0.48</v>
          </cell>
          <cell r="AB660">
            <v>0.5</v>
          </cell>
          <cell r="AC660">
            <v>0</v>
          </cell>
          <cell r="AD660">
            <v>0</v>
          </cell>
          <cell r="AE660" t="str">
            <v>HARDWARE</v>
          </cell>
          <cell r="AF660" t="str">
            <v>L2-3 FIXED</v>
          </cell>
          <cell r="AG660" t="str">
            <v>ICX 7750</v>
          </cell>
          <cell r="AH660" t="str">
            <v>HARDWARE</v>
          </cell>
          <cell r="AI660" t="str">
            <v>132-8</v>
          </cell>
          <cell r="AJ660" t="str">
            <v>non-TAA</v>
          </cell>
          <cell r="AK660" t="str">
            <v>Lifetime</v>
          </cell>
          <cell r="AL660">
            <v>52</v>
          </cell>
          <cell r="AM660" t="str">
            <v>EAR99</v>
          </cell>
        </row>
        <row r="661">
          <cell r="F661" t="str">
            <v>ICX7750-L3-COE</v>
          </cell>
          <cell r="G661" t="str">
            <v>ICX7750 PREMIUM LAYER3 FEATURES CERTIFICATE OF ENTITLEMENT</v>
          </cell>
          <cell r="H661" t="str">
            <v>ICX7750 PREMIUM LAYER3 FEATURES CERTIFICATE OF ENTITLEMENT</v>
          </cell>
          <cell r="I661">
            <v>6495</v>
          </cell>
          <cell r="J661">
            <v>6495</v>
          </cell>
          <cell r="K661" t="str">
            <v>A</v>
          </cell>
          <cell r="L661">
            <v>0</v>
          </cell>
          <cell r="M661">
            <v>0</v>
          </cell>
          <cell r="N661">
            <v>0</v>
          </cell>
          <cell r="O661">
            <v>0</v>
          </cell>
          <cell r="P661">
            <v>0</v>
          </cell>
          <cell r="Q661">
            <v>0</v>
          </cell>
          <cell r="R661">
            <v>0</v>
          </cell>
          <cell r="S661">
            <v>3767</v>
          </cell>
          <cell r="T661">
            <v>3897</v>
          </cell>
          <cell r="U661">
            <v>3377</v>
          </cell>
          <cell r="V661">
            <v>3248</v>
          </cell>
          <cell r="W661">
            <v>0</v>
          </cell>
          <cell r="X661" t="str">
            <v>A1</v>
          </cell>
          <cell r="Y661">
            <v>0.42</v>
          </cell>
          <cell r="Z661">
            <v>0.4</v>
          </cell>
          <cell r="AA661">
            <v>0.48</v>
          </cell>
          <cell r="AB661">
            <v>0.5</v>
          </cell>
          <cell r="AC661">
            <v>0</v>
          </cell>
          <cell r="AD661">
            <v>0</v>
          </cell>
          <cell r="AE661" t="str">
            <v>SOFTWARE</v>
          </cell>
          <cell r="AF661" t="str">
            <v>L2-3 FIXED</v>
          </cell>
          <cell r="AG661" t="str">
            <v>ICX 7750</v>
          </cell>
          <cell r="AH661" t="str">
            <v>SOFTWARE</v>
          </cell>
          <cell r="AI661" t="str">
            <v>132-33</v>
          </cell>
          <cell r="AJ661" t="str">
            <v>US</v>
          </cell>
          <cell r="AK661" t="str">
            <v>90 days</v>
          </cell>
          <cell r="AL661">
            <v>52</v>
          </cell>
          <cell r="AM661" t="str">
            <v>EAR99</v>
          </cell>
        </row>
        <row r="662">
          <cell r="F662" t="str">
            <v>ICX7750-RMK</v>
          </cell>
          <cell r="G662" t="str">
            <v>FRU,RACK MOUNT KIT,2 POST,ICX7750/7450</v>
          </cell>
          <cell r="H662" t="str">
            <v>FRU,RACK MOUNT KIT,2 POST,ICX7750/7450</v>
          </cell>
          <cell r="I662">
            <v>85</v>
          </cell>
          <cell r="J662">
            <v>85</v>
          </cell>
          <cell r="K662" t="str">
            <v>A</v>
          </cell>
          <cell r="L662">
            <v>0</v>
          </cell>
          <cell r="M662">
            <v>0</v>
          </cell>
          <cell r="N662">
            <v>0</v>
          </cell>
          <cell r="O662">
            <v>0</v>
          </cell>
          <cell r="P662">
            <v>0</v>
          </cell>
          <cell r="Q662">
            <v>0</v>
          </cell>
          <cell r="R662">
            <v>0</v>
          </cell>
          <cell r="S662">
            <v>49</v>
          </cell>
          <cell r="T662">
            <v>51</v>
          </cell>
          <cell r="U662">
            <v>44</v>
          </cell>
          <cell r="V662">
            <v>43</v>
          </cell>
          <cell r="W662">
            <v>0</v>
          </cell>
          <cell r="X662" t="str">
            <v>A1</v>
          </cell>
          <cell r="Y662">
            <v>0.42</v>
          </cell>
          <cell r="Z662">
            <v>0.4</v>
          </cell>
          <cell r="AA662">
            <v>0.48</v>
          </cell>
          <cell r="AB662">
            <v>0.5</v>
          </cell>
          <cell r="AC662">
            <v>0</v>
          </cell>
          <cell r="AD662">
            <v>0</v>
          </cell>
          <cell r="AE662" t="str">
            <v>HARDWARE</v>
          </cell>
          <cell r="AF662" t="str">
            <v>L2-3 FIXED</v>
          </cell>
          <cell r="AG662" t="str">
            <v>ICX 7750</v>
          </cell>
          <cell r="AH662" t="str">
            <v>HARDWARE</v>
          </cell>
          <cell r="AI662" t="str">
            <v>132-8</v>
          </cell>
          <cell r="AJ662" t="str">
            <v>non-TAA</v>
          </cell>
          <cell r="AK662" t="str">
            <v>13 mos</v>
          </cell>
          <cell r="AL662">
            <v>52</v>
          </cell>
          <cell r="AM662" t="str">
            <v>EAR99</v>
          </cell>
        </row>
        <row r="663">
          <cell r="F663" t="str">
            <v>PC-C13C14</v>
          </cell>
          <cell r="G663" t="str">
            <v>C13/C14 15A Power Cord</v>
          </cell>
          <cell r="H663">
            <v>0</v>
          </cell>
          <cell r="I663">
            <v>75</v>
          </cell>
          <cell r="J663">
            <v>75</v>
          </cell>
          <cell r="K663" t="str">
            <v>N</v>
          </cell>
          <cell r="L663">
            <v>0</v>
          </cell>
          <cell r="M663">
            <v>0</v>
          </cell>
          <cell r="N663">
            <v>0</v>
          </cell>
          <cell r="O663">
            <v>0</v>
          </cell>
          <cell r="P663">
            <v>0</v>
          </cell>
          <cell r="Q663">
            <v>0</v>
          </cell>
          <cell r="R663">
            <v>0</v>
          </cell>
          <cell r="S663">
            <v>44</v>
          </cell>
          <cell r="T663">
            <v>45</v>
          </cell>
          <cell r="U663">
            <v>39</v>
          </cell>
          <cell r="V663">
            <v>38</v>
          </cell>
          <cell r="W663">
            <v>0</v>
          </cell>
          <cell r="X663" t="str">
            <v>A1</v>
          </cell>
          <cell r="Y663">
            <v>0.42</v>
          </cell>
          <cell r="Z663">
            <v>0.4</v>
          </cell>
          <cell r="AA663">
            <v>0.48</v>
          </cell>
          <cell r="AB663">
            <v>0.5</v>
          </cell>
          <cell r="AC663">
            <v>0</v>
          </cell>
          <cell r="AD663">
            <v>0</v>
          </cell>
          <cell r="AE663" t="str">
            <v>HARDWARE</v>
          </cell>
          <cell r="AF663" t="str">
            <v>L2-3 FIXED</v>
          </cell>
          <cell r="AG663" t="str">
            <v>ICX 6610</v>
          </cell>
          <cell r="AH663" t="str">
            <v>HARDWARE</v>
          </cell>
          <cell r="AI663" t="str">
            <v>132-8</v>
          </cell>
          <cell r="AJ663" t="str">
            <v>non-TAA</v>
          </cell>
          <cell r="AK663" t="str">
            <v>13 mos</v>
          </cell>
          <cell r="AL663" t="str">
            <v>52</v>
          </cell>
          <cell r="AM663" t="str">
            <v>EAR99</v>
          </cell>
        </row>
        <row r="664">
          <cell r="F664" t="str">
            <v>RPS9+E</v>
          </cell>
          <cell r="G664" t="str">
            <v>500W AC power supply with exhaust airflow</v>
          </cell>
          <cell r="H664" t="str">
            <v>500W AC power supply with exhaust airflow</v>
          </cell>
          <cell r="I664">
            <v>995</v>
          </cell>
          <cell r="J664">
            <v>995</v>
          </cell>
          <cell r="K664" t="str">
            <v>A</v>
          </cell>
          <cell r="L664">
            <v>0</v>
          </cell>
          <cell r="M664">
            <v>0</v>
          </cell>
          <cell r="N664">
            <v>0</v>
          </cell>
          <cell r="O664">
            <v>0</v>
          </cell>
          <cell r="P664">
            <v>0</v>
          </cell>
          <cell r="Q664">
            <v>0</v>
          </cell>
          <cell r="R664">
            <v>0</v>
          </cell>
          <cell r="S664">
            <v>577</v>
          </cell>
          <cell r="T664">
            <v>597</v>
          </cell>
          <cell r="U664">
            <v>517</v>
          </cell>
          <cell r="V664">
            <v>498</v>
          </cell>
          <cell r="W664">
            <v>0</v>
          </cell>
          <cell r="X664" t="str">
            <v>A1</v>
          </cell>
          <cell r="Y664">
            <v>0.42</v>
          </cell>
          <cell r="Z664">
            <v>0.4</v>
          </cell>
          <cell r="AA664">
            <v>0.48</v>
          </cell>
          <cell r="AB664">
            <v>0.5</v>
          </cell>
          <cell r="AC664">
            <v>0</v>
          </cell>
          <cell r="AD664">
            <v>0</v>
          </cell>
          <cell r="AE664" t="str">
            <v>HARDWARE</v>
          </cell>
          <cell r="AF664" t="str">
            <v>L2-3 FIXED</v>
          </cell>
          <cell r="AG664" t="str">
            <v>ICX 7750</v>
          </cell>
          <cell r="AH664" t="str">
            <v>HARDWARE</v>
          </cell>
          <cell r="AI664" t="str">
            <v>132-8</v>
          </cell>
          <cell r="AJ664" t="str">
            <v>non-TAA</v>
          </cell>
          <cell r="AK664" t="str">
            <v>Lifetime</v>
          </cell>
          <cell r="AL664">
            <v>52</v>
          </cell>
          <cell r="AM664" t="str">
            <v>EAR99</v>
          </cell>
        </row>
        <row r="665">
          <cell r="F665" t="str">
            <v>RPS9+I</v>
          </cell>
          <cell r="G665" t="str">
            <v>500W AC power supply with intake airflow</v>
          </cell>
          <cell r="H665" t="str">
            <v>500W AC power supply with intake airflow</v>
          </cell>
          <cell r="I665">
            <v>995</v>
          </cell>
          <cell r="J665">
            <v>995</v>
          </cell>
          <cell r="K665" t="str">
            <v>A</v>
          </cell>
          <cell r="L665">
            <v>0</v>
          </cell>
          <cell r="M665">
            <v>0</v>
          </cell>
          <cell r="N665">
            <v>0</v>
          </cell>
          <cell r="O665">
            <v>0</v>
          </cell>
          <cell r="P665">
            <v>0</v>
          </cell>
          <cell r="Q665">
            <v>0</v>
          </cell>
          <cell r="R665">
            <v>0</v>
          </cell>
          <cell r="S665">
            <v>577</v>
          </cell>
          <cell r="T665">
            <v>597</v>
          </cell>
          <cell r="U665">
            <v>517</v>
          </cell>
          <cell r="V665">
            <v>498</v>
          </cell>
          <cell r="W665">
            <v>0</v>
          </cell>
          <cell r="X665" t="str">
            <v>A1</v>
          </cell>
          <cell r="Y665">
            <v>0.42</v>
          </cell>
          <cell r="Z665">
            <v>0.4</v>
          </cell>
          <cell r="AA665">
            <v>0.48</v>
          </cell>
          <cell r="AB665">
            <v>0.5</v>
          </cell>
          <cell r="AC665">
            <v>0</v>
          </cell>
          <cell r="AD665">
            <v>0</v>
          </cell>
          <cell r="AE665" t="str">
            <v>HARDWARE</v>
          </cell>
          <cell r="AF665" t="str">
            <v>L2-3 FIXED</v>
          </cell>
          <cell r="AG665" t="str">
            <v>ICX 7750</v>
          </cell>
          <cell r="AH665" t="str">
            <v>HARDWARE</v>
          </cell>
          <cell r="AI665" t="str">
            <v>132-8</v>
          </cell>
          <cell r="AJ665" t="str">
            <v>non-TAA</v>
          </cell>
          <cell r="AK665" t="str">
            <v>Lifetime</v>
          </cell>
          <cell r="AL665">
            <v>52</v>
          </cell>
          <cell r="AM665" t="str">
            <v>EAR99</v>
          </cell>
        </row>
        <row r="666">
          <cell r="F666" t="str">
            <v>RPS9DC+E</v>
          </cell>
          <cell r="G666" t="str">
            <v>FRU,500WDCPS,EXHAUST,ICX7750</v>
          </cell>
          <cell r="H666" t="str">
            <v>FRU,500WDCPS,EXHAUST,ICX7750</v>
          </cell>
          <cell r="I666">
            <v>1250</v>
          </cell>
          <cell r="J666">
            <v>1250</v>
          </cell>
          <cell r="K666" t="str">
            <v>A</v>
          </cell>
          <cell r="L666">
            <v>0</v>
          </cell>
          <cell r="M666">
            <v>0</v>
          </cell>
          <cell r="N666">
            <v>0</v>
          </cell>
          <cell r="O666">
            <v>0</v>
          </cell>
          <cell r="P666">
            <v>0</v>
          </cell>
          <cell r="Q666">
            <v>0</v>
          </cell>
          <cell r="R666">
            <v>0</v>
          </cell>
          <cell r="S666">
            <v>725</v>
          </cell>
          <cell r="T666">
            <v>750</v>
          </cell>
          <cell r="U666">
            <v>650</v>
          </cell>
          <cell r="V666">
            <v>625</v>
          </cell>
          <cell r="W666">
            <v>0</v>
          </cell>
          <cell r="X666" t="str">
            <v>A1</v>
          </cell>
          <cell r="Y666">
            <v>0.42</v>
          </cell>
          <cell r="Z666">
            <v>0.4</v>
          </cell>
          <cell r="AA666">
            <v>0.48</v>
          </cell>
          <cell r="AB666">
            <v>0.5</v>
          </cell>
          <cell r="AC666">
            <v>0</v>
          </cell>
          <cell r="AD666">
            <v>0</v>
          </cell>
          <cell r="AE666" t="str">
            <v>HARDWARE</v>
          </cell>
          <cell r="AF666" t="str">
            <v>L2-3 FIXED</v>
          </cell>
          <cell r="AG666" t="str">
            <v>ICX 7750</v>
          </cell>
          <cell r="AH666" t="str">
            <v>HARDWARE</v>
          </cell>
          <cell r="AI666" t="str">
            <v>132-8</v>
          </cell>
          <cell r="AJ666" t="str">
            <v>non-TAA</v>
          </cell>
          <cell r="AK666" t="str">
            <v>Lifetime</v>
          </cell>
          <cell r="AL666">
            <v>52</v>
          </cell>
          <cell r="AM666" t="str">
            <v>EAR99</v>
          </cell>
        </row>
        <row r="667">
          <cell r="F667" t="str">
            <v>RPS9DC+I</v>
          </cell>
          <cell r="G667" t="str">
            <v>FRU,500WDCPS,INTAKE,ICX7750</v>
          </cell>
          <cell r="H667" t="str">
            <v>FRU,500WDCPS,INTAKE,ICX7750</v>
          </cell>
          <cell r="I667">
            <v>1250</v>
          </cell>
          <cell r="J667">
            <v>1250</v>
          </cell>
          <cell r="K667" t="str">
            <v>A</v>
          </cell>
          <cell r="L667" t="b">
            <v>1</v>
          </cell>
          <cell r="M667">
            <v>0</v>
          </cell>
          <cell r="N667">
            <v>0</v>
          </cell>
          <cell r="O667">
            <v>0</v>
          </cell>
          <cell r="P667">
            <v>0</v>
          </cell>
          <cell r="Q667">
            <v>0</v>
          </cell>
          <cell r="R667">
            <v>0</v>
          </cell>
          <cell r="S667">
            <v>725</v>
          </cell>
          <cell r="T667">
            <v>750</v>
          </cell>
          <cell r="U667">
            <v>650</v>
          </cell>
          <cell r="V667">
            <v>625</v>
          </cell>
          <cell r="W667">
            <v>0</v>
          </cell>
          <cell r="X667" t="str">
            <v>A1</v>
          </cell>
          <cell r="Y667">
            <v>0.42</v>
          </cell>
          <cell r="Z667">
            <v>0.4</v>
          </cell>
          <cell r="AA667">
            <v>0.48</v>
          </cell>
          <cell r="AB667">
            <v>0.5</v>
          </cell>
          <cell r="AC667">
            <v>0</v>
          </cell>
          <cell r="AD667">
            <v>0</v>
          </cell>
          <cell r="AE667" t="str">
            <v>HARDWARE</v>
          </cell>
          <cell r="AF667" t="str">
            <v>L2-3 FIXED</v>
          </cell>
          <cell r="AG667" t="str">
            <v>ICX 7750</v>
          </cell>
          <cell r="AH667" t="str">
            <v>HARDWARE</v>
          </cell>
          <cell r="AI667" t="str">
            <v>132-8</v>
          </cell>
          <cell r="AJ667" t="str">
            <v>non-TAA</v>
          </cell>
          <cell r="AK667" t="str">
            <v>Lifetime</v>
          </cell>
          <cell r="AL667">
            <v>52</v>
          </cell>
          <cell r="AM667" t="str">
            <v>EAR99</v>
          </cell>
        </row>
        <row r="668">
          <cell r="F668" t="str">
            <v>XBR-R000295</v>
          </cell>
          <cell r="G668" t="str">
            <v>FRU,UNIVERSAL RACK MOUNT KIT,4 POST 24-32 DEPTH RCK, VDX 6740T/VDX6740T-1G, ICX 7750/7450</v>
          </cell>
          <cell r="H668" t="str">
            <v>FRU,UNIVERSAL RACK MOUNT KIT,4 POST 24-32 DEPTH RCK, VDX 6740T/VDX6740T-1G, ICX 7750/7450</v>
          </cell>
          <cell r="I668">
            <v>430</v>
          </cell>
          <cell r="J668">
            <v>430</v>
          </cell>
          <cell r="K668" t="str">
            <v>A</v>
          </cell>
          <cell r="L668">
            <v>0</v>
          </cell>
          <cell r="M668">
            <v>0</v>
          </cell>
          <cell r="N668">
            <v>0</v>
          </cell>
          <cell r="O668">
            <v>0</v>
          </cell>
          <cell r="P668">
            <v>0</v>
          </cell>
          <cell r="Q668">
            <v>0</v>
          </cell>
          <cell r="R668">
            <v>0</v>
          </cell>
          <cell r="S668">
            <v>249</v>
          </cell>
          <cell r="T668">
            <v>258</v>
          </cell>
          <cell r="U668">
            <v>224</v>
          </cell>
          <cell r="V668">
            <v>215</v>
          </cell>
          <cell r="W668">
            <v>0</v>
          </cell>
          <cell r="X668" t="str">
            <v>A1</v>
          </cell>
          <cell r="Y668">
            <v>0.42</v>
          </cell>
          <cell r="Z668">
            <v>0.4</v>
          </cell>
          <cell r="AA668">
            <v>0.48</v>
          </cell>
          <cell r="AB668">
            <v>0.5</v>
          </cell>
          <cell r="AC668">
            <v>0</v>
          </cell>
          <cell r="AD668">
            <v>0</v>
          </cell>
          <cell r="AE668" t="str">
            <v>HARDWARE</v>
          </cell>
          <cell r="AF668" t="str">
            <v>L2-3 FIXED</v>
          </cell>
          <cell r="AG668" t="str">
            <v>VDX6740T</v>
          </cell>
          <cell r="AH668" t="str">
            <v>HARDWARE</v>
          </cell>
          <cell r="AI668" t="str">
            <v>132-8</v>
          </cell>
          <cell r="AJ668" t="str">
            <v>non-TAA</v>
          </cell>
          <cell r="AK668" t="str">
            <v>13 mos</v>
          </cell>
          <cell r="AL668">
            <v>56</v>
          </cell>
          <cell r="AM668" t="str">
            <v>EAR99</v>
          </cell>
        </row>
        <row r="669">
          <cell r="F669" t="str">
            <v>10G-SFPP-ER</v>
          </cell>
          <cell r="G669" t="str">
            <v>10GBASE-ER SFP+ optic (LC), for up to 40km over SMF</v>
          </cell>
          <cell r="H669" t="str">
            <v>10GBASE-ER SFP+ optic (LC), for up to 40km over SMF</v>
          </cell>
          <cell r="I669">
            <v>10000</v>
          </cell>
          <cell r="J669">
            <v>9995</v>
          </cell>
          <cell r="K669" t="str">
            <v>A</v>
          </cell>
          <cell r="L669">
            <v>0</v>
          </cell>
          <cell r="M669">
            <v>0</v>
          </cell>
          <cell r="N669">
            <v>0</v>
          </cell>
          <cell r="O669">
            <v>0</v>
          </cell>
          <cell r="P669">
            <v>0</v>
          </cell>
          <cell r="Q669">
            <v>0</v>
          </cell>
          <cell r="R669">
            <v>0</v>
          </cell>
          <cell r="S669">
            <v>5797</v>
          </cell>
          <cell r="T669">
            <v>5997</v>
          </cell>
          <cell r="U669">
            <v>5197</v>
          </cell>
          <cell r="V669">
            <v>4998</v>
          </cell>
          <cell r="W669">
            <v>0</v>
          </cell>
          <cell r="X669" t="str">
            <v>A1</v>
          </cell>
          <cell r="Y669">
            <v>0.42</v>
          </cell>
          <cell r="Z669">
            <v>0.4</v>
          </cell>
          <cell r="AA669">
            <v>0.48</v>
          </cell>
          <cell r="AB669">
            <v>0.5</v>
          </cell>
          <cell r="AC669">
            <v>0</v>
          </cell>
          <cell r="AD669">
            <v>0</v>
          </cell>
          <cell r="AE669" t="str">
            <v>HARDWARE</v>
          </cell>
          <cell r="AF669" t="str">
            <v>OPTICS</v>
          </cell>
          <cell r="AG669" t="str">
            <v>10G OPTICS</v>
          </cell>
          <cell r="AH669" t="str">
            <v>HARDWARE</v>
          </cell>
          <cell r="AI669" t="str">
            <v>132-8</v>
          </cell>
          <cell r="AJ669" t="str">
            <v>non-TAA</v>
          </cell>
          <cell r="AK669" t="str">
            <v>13 mos</v>
          </cell>
          <cell r="AL669">
            <v>80</v>
          </cell>
          <cell r="AM669" t="str">
            <v>5A991</v>
          </cell>
        </row>
        <row r="670">
          <cell r="F670" t="str">
            <v>10G-SFPP-LR</v>
          </cell>
          <cell r="G670" t="str">
            <v>10GBASE-LR, SFP+ optic (LC), for up to 10km over SMF</v>
          </cell>
          <cell r="H670" t="str">
            <v>10GBASE-LR, SFP+ optic (LC), for up to 10km over SMF</v>
          </cell>
          <cell r="I670">
            <v>2745</v>
          </cell>
          <cell r="J670">
            <v>2745</v>
          </cell>
          <cell r="K670" t="str">
            <v>A</v>
          </cell>
          <cell r="L670">
            <v>0</v>
          </cell>
          <cell r="M670">
            <v>0</v>
          </cell>
          <cell r="N670">
            <v>0</v>
          </cell>
          <cell r="O670">
            <v>0</v>
          </cell>
          <cell r="P670">
            <v>0</v>
          </cell>
          <cell r="Q670">
            <v>0</v>
          </cell>
          <cell r="R670">
            <v>0</v>
          </cell>
          <cell r="S670">
            <v>1592</v>
          </cell>
          <cell r="T670">
            <v>1647</v>
          </cell>
          <cell r="U670">
            <v>1427</v>
          </cell>
          <cell r="V670">
            <v>1373</v>
          </cell>
          <cell r="W670">
            <v>0</v>
          </cell>
          <cell r="X670" t="str">
            <v>A1</v>
          </cell>
          <cell r="Y670">
            <v>0.42</v>
          </cell>
          <cell r="Z670">
            <v>0.4</v>
          </cell>
          <cell r="AA670">
            <v>0.48</v>
          </cell>
          <cell r="AB670">
            <v>0.5</v>
          </cell>
          <cell r="AC670">
            <v>0</v>
          </cell>
          <cell r="AD670">
            <v>0</v>
          </cell>
          <cell r="AE670" t="str">
            <v>HARDWARE</v>
          </cell>
          <cell r="AF670" t="str">
            <v>OPTICS</v>
          </cell>
          <cell r="AG670" t="str">
            <v>10G OPTICS</v>
          </cell>
          <cell r="AH670" t="str">
            <v>HARDWARE</v>
          </cell>
          <cell r="AI670" t="str">
            <v>132-8</v>
          </cell>
          <cell r="AJ670" t="str">
            <v>non-TAA</v>
          </cell>
          <cell r="AK670" t="str">
            <v>13 mos</v>
          </cell>
          <cell r="AL670">
            <v>80</v>
          </cell>
          <cell r="AM670" t="str">
            <v>5A991</v>
          </cell>
        </row>
        <row r="671">
          <cell r="F671" t="str">
            <v>10G-SFPP-LR-8</v>
          </cell>
          <cell r="G671" t="str">
            <v>10GBASE-LR,SFPP SMF LC CONNECTOR 8-PACK</v>
          </cell>
          <cell r="H671" t="str">
            <v>10GBASE-LR,SFPP SMF LC CONNECTOR 8-PACK</v>
          </cell>
          <cell r="I671">
            <v>21960</v>
          </cell>
          <cell r="J671">
            <v>15160</v>
          </cell>
          <cell r="K671" t="str">
            <v>A</v>
          </cell>
          <cell r="L671">
            <v>0</v>
          </cell>
          <cell r="M671">
            <v>0</v>
          </cell>
          <cell r="N671">
            <v>0</v>
          </cell>
          <cell r="O671">
            <v>0</v>
          </cell>
          <cell r="P671">
            <v>0</v>
          </cell>
          <cell r="Q671">
            <v>0</v>
          </cell>
          <cell r="R671">
            <v>0</v>
          </cell>
          <cell r="S671">
            <v>8793</v>
          </cell>
          <cell r="T671">
            <v>9096</v>
          </cell>
          <cell r="U671">
            <v>7883</v>
          </cell>
          <cell r="V671">
            <v>7580</v>
          </cell>
          <cell r="W671">
            <v>0</v>
          </cell>
          <cell r="X671" t="str">
            <v>A1</v>
          </cell>
          <cell r="Y671">
            <v>0.42</v>
          </cell>
          <cell r="Z671">
            <v>0.4</v>
          </cell>
          <cell r="AA671">
            <v>0.48</v>
          </cell>
          <cell r="AB671">
            <v>0.5</v>
          </cell>
          <cell r="AC671">
            <v>0</v>
          </cell>
          <cell r="AD671">
            <v>0</v>
          </cell>
          <cell r="AE671" t="str">
            <v>HARDWARE</v>
          </cell>
          <cell r="AF671" t="str">
            <v>OPTICS</v>
          </cell>
          <cell r="AG671" t="str">
            <v>10G OPTICS</v>
          </cell>
          <cell r="AH671" t="str">
            <v>HARDWARE</v>
          </cell>
          <cell r="AI671" t="str">
            <v>132-8</v>
          </cell>
          <cell r="AJ671" t="str">
            <v>non-TAA</v>
          </cell>
          <cell r="AK671" t="str">
            <v>13 mos</v>
          </cell>
          <cell r="AL671">
            <v>80</v>
          </cell>
          <cell r="AM671" t="str">
            <v>5A991</v>
          </cell>
        </row>
        <row r="672">
          <cell r="F672" t="str">
            <v>10G-SFPP-SR</v>
          </cell>
          <cell r="G672" t="str">
            <v>10GBASE-SR, SFP+ optic (LC), target range 300m over MMF</v>
          </cell>
          <cell r="H672" t="str">
            <v>10GBASE-SR, SFP+ optic (LC), target range 300m over MMF</v>
          </cell>
          <cell r="I672">
            <v>1370</v>
          </cell>
          <cell r="J672">
            <v>990</v>
          </cell>
          <cell r="K672" t="str">
            <v>A</v>
          </cell>
          <cell r="L672">
            <v>0</v>
          </cell>
          <cell r="M672">
            <v>0</v>
          </cell>
          <cell r="N672">
            <v>0</v>
          </cell>
          <cell r="O672">
            <v>0</v>
          </cell>
          <cell r="P672">
            <v>0</v>
          </cell>
          <cell r="Q672">
            <v>0</v>
          </cell>
          <cell r="R672">
            <v>0</v>
          </cell>
          <cell r="S672">
            <v>574</v>
          </cell>
          <cell r="T672">
            <v>594</v>
          </cell>
          <cell r="U672">
            <v>515</v>
          </cell>
          <cell r="V672">
            <v>495</v>
          </cell>
          <cell r="W672">
            <v>0</v>
          </cell>
          <cell r="X672" t="str">
            <v>A1</v>
          </cell>
          <cell r="Y672">
            <v>0.42</v>
          </cell>
          <cell r="Z672">
            <v>0.4</v>
          </cell>
          <cell r="AA672">
            <v>0.48</v>
          </cell>
          <cell r="AB672">
            <v>0.5</v>
          </cell>
          <cell r="AC672">
            <v>0</v>
          </cell>
          <cell r="AD672">
            <v>0</v>
          </cell>
          <cell r="AE672" t="str">
            <v>HARDWARE</v>
          </cell>
          <cell r="AF672" t="str">
            <v>OPTICS</v>
          </cell>
          <cell r="AG672" t="str">
            <v>10G OPTICS</v>
          </cell>
          <cell r="AH672" t="str">
            <v>HARDWARE</v>
          </cell>
          <cell r="AI672" t="str">
            <v>132-8</v>
          </cell>
          <cell r="AJ672" t="str">
            <v>non-TAA</v>
          </cell>
          <cell r="AK672" t="str">
            <v>13 mos</v>
          </cell>
          <cell r="AL672">
            <v>80</v>
          </cell>
          <cell r="AM672" t="str">
            <v>5A991</v>
          </cell>
        </row>
        <row r="673">
          <cell r="F673" t="str">
            <v>10G-SFPP-SR-8</v>
          </cell>
          <cell r="G673" t="str">
            <v>10GBASE-SR,SFPP MMF LC CONNECTOR 8-PACK</v>
          </cell>
          <cell r="H673" t="str">
            <v>10GBASE-SR,SFPP MMF LC CONNECTOR 8-PACK</v>
          </cell>
          <cell r="I673">
            <v>6880</v>
          </cell>
          <cell r="J673">
            <v>5160</v>
          </cell>
          <cell r="K673" t="str">
            <v>A</v>
          </cell>
          <cell r="L673">
            <v>0</v>
          </cell>
          <cell r="M673">
            <v>0</v>
          </cell>
          <cell r="N673">
            <v>0</v>
          </cell>
          <cell r="O673">
            <v>0</v>
          </cell>
          <cell r="P673">
            <v>0</v>
          </cell>
          <cell r="Q673">
            <v>0</v>
          </cell>
          <cell r="R673">
            <v>0</v>
          </cell>
          <cell r="S673">
            <v>2993</v>
          </cell>
          <cell r="T673">
            <v>3096</v>
          </cell>
          <cell r="U673">
            <v>2683</v>
          </cell>
          <cell r="V673">
            <v>2580</v>
          </cell>
          <cell r="W673">
            <v>0</v>
          </cell>
          <cell r="X673" t="str">
            <v>A1</v>
          </cell>
          <cell r="Y673">
            <v>0.42</v>
          </cell>
          <cell r="Z673">
            <v>0.4</v>
          </cell>
          <cell r="AA673">
            <v>0.48</v>
          </cell>
          <cell r="AB673">
            <v>0.5</v>
          </cell>
          <cell r="AC673">
            <v>0</v>
          </cell>
          <cell r="AD673">
            <v>0</v>
          </cell>
          <cell r="AE673" t="str">
            <v>HARDWARE</v>
          </cell>
          <cell r="AF673" t="str">
            <v>OPTICS</v>
          </cell>
          <cell r="AG673" t="str">
            <v>10G OPTICS</v>
          </cell>
          <cell r="AH673" t="str">
            <v>HARDWARE</v>
          </cell>
          <cell r="AI673" t="str">
            <v>132-8</v>
          </cell>
          <cell r="AJ673" t="str">
            <v>non-TAA</v>
          </cell>
          <cell r="AK673" t="str">
            <v>13 mos</v>
          </cell>
          <cell r="AL673">
            <v>80</v>
          </cell>
          <cell r="AM673" t="str">
            <v>5A991</v>
          </cell>
        </row>
        <row r="674">
          <cell r="F674" t="str">
            <v>10G-SFPP-TWX-0101</v>
          </cell>
          <cell r="G674" t="str">
            <v>DIRECT ATTACHED SFPP ACTIVE COPPER,1M,1-PACK</v>
          </cell>
          <cell r="H674" t="str">
            <v>DIRECT ATTACHED SFPP ACTIVE COPPER,1M,1-PACK</v>
          </cell>
          <cell r="I674">
            <v>150</v>
          </cell>
          <cell r="J674">
            <v>150</v>
          </cell>
          <cell r="K674" t="str">
            <v>A</v>
          </cell>
          <cell r="L674">
            <v>0</v>
          </cell>
          <cell r="M674">
            <v>0</v>
          </cell>
          <cell r="N674">
            <v>0</v>
          </cell>
          <cell r="O674">
            <v>0</v>
          </cell>
          <cell r="P674">
            <v>0</v>
          </cell>
          <cell r="Q674">
            <v>0</v>
          </cell>
          <cell r="R674">
            <v>0</v>
          </cell>
          <cell r="S674">
            <v>87</v>
          </cell>
          <cell r="T674">
            <v>90</v>
          </cell>
          <cell r="U674">
            <v>78</v>
          </cell>
          <cell r="V674">
            <v>75</v>
          </cell>
          <cell r="W674">
            <v>0</v>
          </cell>
          <cell r="X674" t="str">
            <v>A1</v>
          </cell>
          <cell r="Y674">
            <v>0.42</v>
          </cell>
          <cell r="Z674">
            <v>0.4</v>
          </cell>
          <cell r="AA674">
            <v>0.48</v>
          </cell>
          <cell r="AB674">
            <v>0.5</v>
          </cell>
          <cell r="AC674">
            <v>0</v>
          </cell>
          <cell r="AD674">
            <v>0</v>
          </cell>
          <cell r="AE674" t="str">
            <v>HARDWARE</v>
          </cell>
          <cell r="AF674" t="str">
            <v>OPTICS</v>
          </cell>
          <cell r="AG674" t="str">
            <v>10G OPTICS</v>
          </cell>
          <cell r="AH674" t="str">
            <v>HARDWARE</v>
          </cell>
          <cell r="AI674" t="str">
            <v>132-8</v>
          </cell>
          <cell r="AJ674" t="str">
            <v>non-TAA</v>
          </cell>
          <cell r="AK674" t="str">
            <v>13 mos</v>
          </cell>
          <cell r="AL674">
            <v>80</v>
          </cell>
          <cell r="AM674" t="str">
            <v>EAR99</v>
          </cell>
        </row>
        <row r="675">
          <cell r="F675" t="str">
            <v>10G-SFPP-TWX-0108</v>
          </cell>
          <cell r="G675" t="str">
            <v>DIRECT ATTACHED SFPP COPPER,1M,8-PACK</v>
          </cell>
          <cell r="H675" t="str">
            <v>DIRECT ATTACHED SFPP COPPER,1M,8-PACK</v>
          </cell>
          <cell r="I675">
            <v>1080</v>
          </cell>
          <cell r="J675">
            <v>1080</v>
          </cell>
          <cell r="K675" t="str">
            <v>A</v>
          </cell>
          <cell r="L675">
            <v>0</v>
          </cell>
          <cell r="M675">
            <v>0</v>
          </cell>
          <cell r="N675">
            <v>0</v>
          </cell>
          <cell r="O675">
            <v>0</v>
          </cell>
          <cell r="P675">
            <v>0</v>
          </cell>
          <cell r="Q675">
            <v>0</v>
          </cell>
          <cell r="R675">
            <v>0</v>
          </cell>
          <cell r="S675">
            <v>626</v>
          </cell>
          <cell r="T675">
            <v>648</v>
          </cell>
          <cell r="U675">
            <v>562</v>
          </cell>
          <cell r="V675">
            <v>540</v>
          </cell>
          <cell r="W675">
            <v>0</v>
          </cell>
          <cell r="X675" t="str">
            <v>A1</v>
          </cell>
          <cell r="Y675">
            <v>0.42</v>
          </cell>
          <cell r="Z675">
            <v>0.4</v>
          </cell>
          <cell r="AA675">
            <v>0.48</v>
          </cell>
          <cell r="AB675">
            <v>0.5</v>
          </cell>
          <cell r="AC675">
            <v>0</v>
          </cell>
          <cell r="AD675">
            <v>0</v>
          </cell>
          <cell r="AE675" t="str">
            <v>HARDWARE</v>
          </cell>
          <cell r="AF675" t="str">
            <v>OPTICS</v>
          </cell>
          <cell r="AG675" t="str">
            <v>10G OPTICS</v>
          </cell>
          <cell r="AH675" t="str">
            <v>HARDWARE</v>
          </cell>
          <cell r="AI675" t="str">
            <v>132-8</v>
          </cell>
          <cell r="AJ675" t="str">
            <v>non-TAA</v>
          </cell>
          <cell r="AK675" t="str">
            <v>13 mos</v>
          </cell>
          <cell r="AL675">
            <v>80</v>
          </cell>
          <cell r="AM675" t="str">
            <v>EAR99</v>
          </cell>
        </row>
        <row r="676">
          <cell r="F676" t="str">
            <v>10G-SFPP-TWX-0301</v>
          </cell>
          <cell r="G676" t="str">
            <v>DIRECT ATTACHED SFPP ACTIVE COPPER,3M,1-PACK</v>
          </cell>
          <cell r="H676" t="str">
            <v>DIRECT ATTACHED SFPP ACTIVE COPPER,3M,1-PACK</v>
          </cell>
          <cell r="I676">
            <v>210</v>
          </cell>
          <cell r="J676">
            <v>210</v>
          </cell>
          <cell r="K676" t="str">
            <v>A</v>
          </cell>
          <cell r="L676">
            <v>0</v>
          </cell>
          <cell r="M676">
            <v>0</v>
          </cell>
          <cell r="N676">
            <v>0</v>
          </cell>
          <cell r="O676">
            <v>0</v>
          </cell>
          <cell r="P676">
            <v>0</v>
          </cell>
          <cell r="Q676">
            <v>0</v>
          </cell>
          <cell r="R676">
            <v>0</v>
          </cell>
          <cell r="S676">
            <v>122</v>
          </cell>
          <cell r="T676">
            <v>126</v>
          </cell>
          <cell r="U676">
            <v>109</v>
          </cell>
          <cell r="V676">
            <v>105</v>
          </cell>
          <cell r="W676">
            <v>0</v>
          </cell>
          <cell r="X676" t="str">
            <v>A1</v>
          </cell>
          <cell r="Y676">
            <v>0.42</v>
          </cell>
          <cell r="Z676">
            <v>0.4</v>
          </cell>
          <cell r="AA676">
            <v>0.48</v>
          </cell>
          <cell r="AB676">
            <v>0.5</v>
          </cell>
          <cell r="AC676">
            <v>0</v>
          </cell>
          <cell r="AD676">
            <v>0</v>
          </cell>
          <cell r="AE676" t="str">
            <v>HARDWARE</v>
          </cell>
          <cell r="AF676" t="str">
            <v>OPTICS</v>
          </cell>
          <cell r="AG676" t="str">
            <v>10G OPTICS</v>
          </cell>
          <cell r="AH676" t="str">
            <v>HARDWARE</v>
          </cell>
          <cell r="AI676" t="str">
            <v>132-8</v>
          </cell>
          <cell r="AJ676" t="str">
            <v>non-TAA</v>
          </cell>
          <cell r="AK676" t="str">
            <v>13 mos</v>
          </cell>
          <cell r="AL676">
            <v>80</v>
          </cell>
          <cell r="AM676" t="str">
            <v>EAR99</v>
          </cell>
        </row>
        <row r="677">
          <cell r="F677" t="str">
            <v>10G-SFPP-TWX-0308</v>
          </cell>
          <cell r="G677" t="str">
            <v>DIRECT ATTACHED SFPP COPPER,3M,8-PACK</v>
          </cell>
          <cell r="H677" t="str">
            <v>DIRECT ATTACHED SFPP COPPER,3M,8-PACK</v>
          </cell>
          <cell r="I677">
            <v>1512</v>
          </cell>
          <cell r="J677">
            <v>1512</v>
          </cell>
          <cell r="K677" t="str">
            <v>A</v>
          </cell>
          <cell r="L677">
            <v>0</v>
          </cell>
          <cell r="M677">
            <v>0</v>
          </cell>
          <cell r="N677">
            <v>0</v>
          </cell>
          <cell r="O677">
            <v>0</v>
          </cell>
          <cell r="P677">
            <v>0</v>
          </cell>
          <cell r="Q677">
            <v>0</v>
          </cell>
          <cell r="R677">
            <v>0</v>
          </cell>
          <cell r="S677">
            <v>877</v>
          </cell>
          <cell r="T677">
            <v>907</v>
          </cell>
          <cell r="U677">
            <v>786</v>
          </cell>
          <cell r="V677">
            <v>756</v>
          </cell>
          <cell r="W677">
            <v>0</v>
          </cell>
          <cell r="X677" t="str">
            <v>A1</v>
          </cell>
          <cell r="Y677">
            <v>0.42</v>
          </cell>
          <cell r="Z677">
            <v>0.4</v>
          </cell>
          <cell r="AA677">
            <v>0.48</v>
          </cell>
          <cell r="AB677">
            <v>0.5</v>
          </cell>
          <cell r="AC677">
            <v>0</v>
          </cell>
          <cell r="AD677">
            <v>0</v>
          </cell>
          <cell r="AE677" t="str">
            <v>HARDWARE</v>
          </cell>
          <cell r="AF677" t="str">
            <v>OPTICS</v>
          </cell>
          <cell r="AG677" t="str">
            <v>10G OPTICS</v>
          </cell>
          <cell r="AH677" t="str">
            <v>HARDWARE</v>
          </cell>
          <cell r="AI677" t="str">
            <v>132-8</v>
          </cell>
          <cell r="AJ677" t="str">
            <v>non-TAA</v>
          </cell>
          <cell r="AK677" t="str">
            <v>13 mos</v>
          </cell>
          <cell r="AL677">
            <v>80</v>
          </cell>
          <cell r="AM677" t="str">
            <v>EAR99</v>
          </cell>
        </row>
        <row r="678">
          <cell r="F678" t="str">
            <v>10G-SFPP-TWX-0501</v>
          </cell>
          <cell r="G678" t="str">
            <v>DIRECT ATTACHED SFPP ACTIVE COPPER,5M,1-PACK</v>
          </cell>
          <cell r="H678" t="str">
            <v>DIRECT ATTACHED SFPP ACTIVE COPPER,5M,1-PACK</v>
          </cell>
          <cell r="I678">
            <v>260</v>
          </cell>
          <cell r="J678">
            <v>260</v>
          </cell>
          <cell r="K678" t="str">
            <v>A</v>
          </cell>
          <cell r="L678">
            <v>0</v>
          </cell>
          <cell r="M678">
            <v>0</v>
          </cell>
          <cell r="N678">
            <v>0</v>
          </cell>
          <cell r="O678">
            <v>0</v>
          </cell>
          <cell r="P678">
            <v>0</v>
          </cell>
          <cell r="Q678">
            <v>0</v>
          </cell>
          <cell r="R678">
            <v>0</v>
          </cell>
          <cell r="S678">
            <v>151</v>
          </cell>
          <cell r="T678">
            <v>156</v>
          </cell>
          <cell r="U678">
            <v>135</v>
          </cell>
          <cell r="V678">
            <v>130</v>
          </cell>
          <cell r="W678">
            <v>0</v>
          </cell>
          <cell r="X678" t="str">
            <v>A1</v>
          </cell>
          <cell r="Y678">
            <v>0.42</v>
          </cell>
          <cell r="Z678">
            <v>0.4</v>
          </cell>
          <cell r="AA678">
            <v>0.48</v>
          </cell>
          <cell r="AB678">
            <v>0.5</v>
          </cell>
          <cell r="AC678">
            <v>0</v>
          </cell>
          <cell r="AD678">
            <v>0</v>
          </cell>
          <cell r="AE678" t="str">
            <v>HARDWARE</v>
          </cell>
          <cell r="AF678" t="str">
            <v>OPTICS</v>
          </cell>
          <cell r="AG678" t="str">
            <v>10G OPTICS</v>
          </cell>
          <cell r="AH678" t="str">
            <v>HARDWARE</v>
          </cell>
          <cell r="AI678" t="str">
            <v>132-8</v>
          </cell>
          <cell r="AJ678" t="str">
            <v>non-TAA</v>
          </cell>
          <cell r="AK678" t="str">
            <v>13 mos</v>
          </cell>
          <cell r="AL678">
            <v>80</v>
          </cell>
          <cell r="AM678" t="str">
            <v>EAR99</v>
          </cell>
        </row>
        <row r="679">
          <cell r="F679" t="str">
            <v>10G-SFPP-TWX-0508</v>
          </cell>
          <cell r="G679" t="str">
            <v>DIRECT ATTACHED SFPP COPPER,5M,8-PACK</v>
          </cell>
          <cell r="H679" t="str">
            <v>DIRECT ATTACHED SFPP COPPER,5M,8-PACK</v>
          </cell>
          <cell r="I679">
            <v>1872</v>
          </cell>
          <cell r="J679">
            <v>1872</v>
          </cell>
          <cell r="K679" t="str">
            <v>A</v>
          </cell>
          <cell r="L679">
            <v>0</v>
          </cell>
          <cell r="M679">
            <v>0</v>
          </cell>
          <cell r="N679">
            <v>0</v>
          </cell>
          <cell r="O679">
            <v>0</v>
          </cell>
          <cell r="P679">
            <v>0</v>
          </cell>
          <cell r="Q679">
            <v>0</v>
          </cell>
          <cell r="R679">
            <v>0</v>
          </cell>
          <cell r="S679">
            <v>1086</v>
          </cell>
          <cell r="T679">
            <v>1123</v>
          </cell>
          <cell r="U679">
            <v>973</v>
          </cell>
          <cell r="V679">
            <v>936</v>
          </cell>
          <cell r="W679">
            <v>0</v>
          </cell>
          <cell r="X679" t="str">
            <v>A1</v>
          </cell>
          <cell r="Y679">
            <v>0.42</v>
          </cell>
          <cell r="Z679">
            <v>0.4</v>
          </cell>
          <cell r="AA679">
            <v>0.48</v>
          </cell>
          <cell r="AB679">
            <v>0.5</v>
          </cell>
          <cell r="AC679">
            <v>0</v>
          </cell>
          <cell r="AD679">
            <v>0</v>
          </cell>
          <cell r="AE679" t="str">
            <v>HARDWARE</v>
          </cell>
          <cell r="AF679" t="str">
            <v>OPTICS</v>
          </cell>
          <cell r="AG679" t="str">
            <v>10G OPTICS</v>
          </cell>
          <cell r="AH679" t="str">
            <v>HARDWARE</v>
          </cell>
          <cell r="AI679" t="str">
            <v>132-8</v>
          </cell>
          <cell r="AJ679" t="str">
            <v>non-TAA</v>
          </cell>
          <cell r="AK679" t="str">
            <v>13 mos</v>
          </cell>
          <cell r="AL679">
            <v>80</v>
          </cell>
          <cell r="AM679" t="str">
            <v>EAR99</v>
          </cell>
        </row>
        <row r="680">
          <cell r="F680" t="str">
            <v>10G-SFPP-USR</v>
          </cell>
          <cell r="G680" t="str">
            <v>10GE USR SFP+ optic (LC), target range 100m over MMF, 1-pack</v>
          </cell>
          <cell r="H680" t="str">
            <v>10GE USR SFP+ optic (LC), target range 100m over MMF, 1-pack</v>
          </cell>
          <cell r="I680">
            <v>750</v>
          </cell>
          <cell r="J680">
            <v>750</v>
          </cell>
          <cell r="K680" t="str">
            <v>A</v>
          </cell>
          <cell r="L680">
            <v>0</v>
          </cell>
          <cell r="M680">
            <v>0</v>
          </cell>
          <cell r="N680">
            <v>0</v>
          </cell>
          <cell r="O680">
            <v>0</v>
          </cell>
          <cell r="P680">
            <v>0</v>
          </cell>
          <cell r="Q680">
            <v>0</v>
          </cell>
          <cell r="R680">
            <v>0</v>
          </cell>
          <cell r="S680">
            <v>435</v>
          </cell>
          <cell r="T680">
            <v>450</v>
          </cell>
          <cell r="U680">
            <v>390</v>
          </cell>
          <cell r="V680">
            <v>375</v>
          </cell>
          <cell r="W680">
            <v>0</v>
          </cell>
          <cell r="X680" t="str">
            <v>A1</v>
          </cell>
          <cell r="Y680">
            <v>0.42</v>
          </cell>
          <cell r="Z680">
            <v>0.4</v>
          </cell>
          <cell r="AA680">
            <v>0.48</v>
          </cell>
          <cell r="AB680">
            <v>0.5</v>
          </cell>
          <cell r="AC680">
            <v>0</v>
          </cell>
          <cell r="AD680">
            <v>0</v>
          </cell>
          <cell r="AE680" t="str">
            <v>HARDWARE</v>
          </cell>
          <cell r="AF680" t="str">
            <v>OPTICS</v>
          </cell>
          <cell r="AG680" t="str">
            <v>10G OPTICS</v>
          </cell>
          <cell r="AH680" t="str">
            <v>HARDWARE</v>
          </cell>
          <cell r="AI680" t="str">
            <v>132-8</v>
          </cell>
          <cell r="AJ680" t="str">
            <v>non-TAA</v>
          </cell>
          <cell r="AK680" t="str">
            <v>13 mos</v>
          </cell>
          <cell r="AL680">
            <v>80</v>
          </cell>
          <cell r="AM680" t="str">
            <v>5A991</v>
          </cell>
        </row>
        <row r="681">
          <cell r="F681" t="str">
            <v>10G-SFPP-USR-8</v>
          </cell>
          <cell r="G681" t="str">
            <v>10GE USR SFP+ optic (LC), target range 100m over MMF, 8-pack</v>
          </cell>
          <cell r="H681" t="str">
            <v>10GE USR SFP+ optic (LC), target range 100m over MMF, 8-pack</v>
          </cell>
          <cell r="I681">
            <v>5400</v>
          </cell>
          <cell r="J681">
            <v>5400</v>
          </cell>
          <cell r="K681" t="str">
            <v>A</v>
          </cell>
          <cell r="L681">
            <v>0</v>
          </cell>
          <cell r="M681">
            <v>0</v>
          </cell>
          <cell r="N681">
            <v>0</v>
          </cell>
          <cell r="O681">
            <v>0</v>
          </cell>
          <cell r="P681">
            <v>0</v>
          </cell>
          <cell r="Q681">
            <v>0</v>
          </cell>
          <cell r="R681">
            <v>0</v>
          </cell>
          <cell r="S681">
            <v>3132</v>
          </cell>
          <cell r="T681">
            <v>3240</v>
          </cell>
          <cell r="U681">
            <v>2808</v>
          </cell>
          <cell r="V681">
            <v>2700</v>
          </cell>
          <cell r="W681">
            <v>0</v>
          </cell>
          <cell r="X681" t="str">
            <v>A1</v>
          </cell>
          <cell r="Y681">
            <v>0.42</v>
          </cell>
          <cell r="Z681">
            <v>0.4</v>
          </cell>
          <cell r="AA681">
            <v>0.48</v>
          </cell>
          <cell r="AB681">
            <v>0.5</v>
          </cell>
          <cell r="AC681">
            <v>0</v>
          </cell>
          <cell r="AD681">
            <v>0</v>
          </cell>
          <cell r="AE681" t="str">
            <v>HARDWARE</v>
          </cell>
          <cell r="AF681" t="str">
            <v>OPTICS</v>
          </cell>
          <cell r="AG681" t="str">
            <v>10G OPTICS</v>
          </cell>
          <cell r="AH681" t="str">
            <v>HARDWARE</v>
          </cell>
          <cell r="AI681" t="str">
            <v>132-8</v>
          </cell>
          <cell r="AJ681" t="str">
            <v>non-TAA</v>
          </cell>
          <cell r="AK681" t="str">
            <v>13 mos</v>
          </cell>
          <cell r="AL681">
            <v>80</v>
          </cell>
          <cell r="AM681" t="str">
            <v>5A991</v>
          </cell>
        </row>
        <row r="682">
          <cell r="F682" t="str">
            <v>40G-QSFP-LR4</v>
          </cell>
          <cell r="G682" t="str">
            <v>40GBase-LR4 QSFP+ optic (LC), for up to 10km over SMF, 1-pack</v>
          </cell>
          <cell r="H682" t="str">
            <v>40GBase-LR4 QSFP+ optic (LC), for up to 10km over SMF, 1-pack</v>
          </cell>
          <cell r="I682">
            <v>13995</v>
          </cell>
          <cell r="J682">
            <v>13990</v>
          </cell>
          <cell r="K682" t="str">
            <v>A</v>
          </cell>
          <cell r="L682">
            <v>0</v>
          </cell>
          <cell r="M682">
            <v>0</v>
          </cell>
          <cell r="N682">
            <v>0</v>
          </cell>
          <cell r="O682">
            <v>0</v>
          </cell>
          <cell r="P682">
            <v>0</v>
          </cell>
          <cell r="Q682">
            <v>0</v>
          </cell>
          <cell r="R682">
            <v>0</v>
          </cell>
          <cell r="S682">
            <v>8114</v>
          </cell>
          <cell r="T682">
            <v>8394</v>
          </cell>
          <cell r="U682">
            <v>7275</v>
          </cell>
          <cell r="V682">
            <v>6995</v>
          </cell>
          <cell r="W682">
            <v>0</v>
          </cell>
          <cell r="X682" t="str">
            <v>A1</v>
          </cell>
          <cell r="Y682">
            <v>0.42</v>
          </cell>
          <cell r="Z682">
            <v>0.4</v>
          </cell>
          <cell r="AA682">
            <v>0.48</v>
          </cell>
          <cell r="AB682">
            <v>0.5</v>
          </cell>
          <cell r="AC682">
            <v>0</v>
          </cell>
          <cell r="AD682">
            <v>0</v>
          </cell>
          <cell r="AE682" t="str">
            <v>HARDWARE</v>
          </cell>
          <cell r="AF682" t="str">
            <v>L2-3 MODULAR</v>
          </cell>
          <cell r="AG682" t="str">
            <v>40G OPTICS</v>
          </cell>
          <cell r="AH682" t="str">
            <v>HARDWARE</v>
          </cell>
          <cell r="AI682" t="str">
            <v>132-8</v>
          </cell>
          <cell r="AJ682" t="str">
            <v>non-TAA</v>
          </cell>
          <cell r="AK682" t="str">
            <v>13 mos</v>
          </cell>
          <cell r="AL682">
            <v>80</v>
          </cell>
          <cell r="AM682" t="str">
            <v>5A991</v>
          </cell>
        </row>
        <row r="683">
          <cell r="F683" t="str">
            <v>40G-QSFP-QSFP-C-0101</v>
          </cell>
          <cell r="G683" t="str">
            <v>40GE Direct Attached QSFP+ to QSFP+ Active Copper cable, 1m, 1-pack</v>
          </cell>
          <cell r="H683" t="str">
            <v>40GE Direct Attached QSFP+ to QSFP+ Active Copper cable, 1m, 1-pack</v>
          </cell>
          <cell r="I683">
            <v>500</v>
          </cell>
          <cell r="J683">
            <v>500</v>
          </cell>
          <cell r="K683" t="str">
            <v>A</v>
          </cell>
          <cell r="L683">
            <v>0</v>
          </cell>
          <cell r="M683">
            <v>0</v>
          </cell>
          <cell r="N683">
            <v>0</v>
          </cell>
          <cell r="O683">
            <v>0</v>
          </cell>
          <cell r="P683">
            <v>0</v>
          </cell>
          <cell r="Q683">
            <v>0</v>
          </cell>
          <cell r="R683">
            <v>0</v>
          </cell>
          <cell r="S683">
            <v>290</v>
          </cell>
          <cell r="T683">
            <v>300</v>
          </cell>
          <cell r="U683">
            <v>260</v>
          </cell>
          <cell r="V683">
            <v>250</v>
          </cell>
          <cell r="W683">
            <v>0</v>
          </cell>
          <cell r="X683" t="str">
            <v>A1</v>
          </cell>
          <cell r="Y683">
            <v>0.42</v>
          </cell>
          <cell r="Z683">
            <v>0.4</v>
          </cell>
          <cell r="AA683">
            <v>0.48</v>
          </cell>
          <cell r="AB683">
            <v>0.5</v>
          </cell>
          <cell r="AC683">
            <v>0</v>
          </cell>
          <cell r="AD683">
            <v>0</v>
          </cell>
          <cell r="AE683" t="str">
            <v>HARDWARE</v>
          </cell>
          <cell r="AF683" t="str">
            <v>OPTICS</v>
          </cell>
          <cell r="AG683" t="str">
            <v>40G OPTICS</v>
          </cell>
          <cell r="AH683" t="str">
            <v>HARDWARE</v>
          </cell>
          <cell r="AI683" t="str">
            <v>132-8</v>
          </cell>
          <cell r="AJ683" t="str">
            <v>non-TAA</v>
          </cell>
          <cell r="AK683" t="str">
            <v>13 mos</v>
          </cell>
          <cell r="AL683">
            <v>80</v>
          </cell>
          <cell r="AM683" t="str">
            <v>EAR99</v>
          </cell>
        </row>
        <row r="684">
          <cell r="F684" t="str">
            <v>40G-QSFP-QSFP-C-0301</v>
          </cell>
          <cell r="G684" t="str">
            <v>40GE Direct Attached QSFP+ to QSFP+ Active Copper cable, 3m, 1-pack</v>
          </cell>
          <cell r="H684" t="str">
            <v>40GE Direct Attached QSFP+ to QSFP+ Active Copper cable, 3m, 1-pack</v>
          </cell>
          <cell r="I684">
            <v>650</v>
          </cell>
          <cell r="J684">
            <v>650</v>
          </cell>
          <cell r="K684" t="str">
            <v>A</v>
          </cell>
          <cell r="L684">
            <v>0</v>
          </cell>
          <cell r="M684">
            <v>0</v>
          </cell>
          <cell r="N684">
            <v>0</v>
          </cell>
          <cell r="O684">
            <v>0</v>
          </cell>
          <cell r="P684">
            <v>0</v>
          </cell>
          <cell r="Q684">
            <v>0</v>
          </cell>
          <cell r="R684">
            <v>0</v>
          </cell>
          <cell r="S684">
            <v>377</v>
          </cell>
          <cell r="T684">
            <v>390</v>
          </cell>
          <cell r="U684">
            <v>338</v>
          </cell>
          <cell r="V684">
            <v>325</v>
          </cell>
          <cell r="W684">
            <v>0</v>
          </cell>
          <cell r="X684" t="str">
            <v>A1</v>
          </cell>
          <cell r="Y684">
            <v>0.42</v>
          </cell>
          <cell r="Z684">
            <v>0.4</v>
          </cell>
          <cell r="AA684">
            <v>0.48</v>
          </cell>
          <cell r="AB684">
            <v>0.5</v>
          </cell>
          <cell r="AC684">
            <v>0</v>
          </cell>
          <cell r="AD684">
            <v>0</v>
          </cell>
          <cell r="AE684" t="str">
            <v>HARDWARE</v>
          </cell>
          <cell r="AF684" t="str">
            <v>OPTICS</v>
          </cell>
          <cell r="AG684" t="str">
            <v>40G OPTICS</v>
          </cell>
          <cell r="AH684" t="str">
            <v>HARDWARE</v>
          </cell>
          <cell r="AI684" t="str">
            <v>132-8</v>
          </cell>
          <cell r="AJ684" t="str">
            <v>non-TAA</v>
          </cell>
          <cell r="AK684" t="str">
            <v>13 mos</v>
          </cell>
          <cell r="AL684">
            <v>80</v>
          </cell>
          <cell r="AM684" t="str">
            <v>EAR99</v>
          </cell>
        </row>
        <row r="685">
          <cell r="F685" t="str">
            <v>40G-QSFP-QSFP-C-0501</v>
          </cell>
          <cell r="G685" t="str">
            <v>40GE Direct Attached QSFP+ to QSFP+ Active Copper cable, 5m, 1-pack</v>
          </cell>
          <cell r="H685" t="str">
            <v>40GE Direct Attached QSFP+ to QSFP+ Active Copper cable, 5m, 1-pack</v>
          </cell>
          <cell r="I685">
            <v>800</v>
          </cell>
          <cell r="J685">
            <v>800</v>
          </cell>
          <cell r="K685" t="str">
            <v>A</v>
          </cell>
          <cell r="L685">
            <v>0</v>
          </cell>
          <cell r="M685">
            <v>0</v>
          </cell>
          <cell r="N685">
            <v>0</v>
          </cell>
          <cell r="O685">
            <v>0</v>
          </cell>
          <cell r="P685">
            <v>0</v>
          </cell>
          <cell r="Q685">
            <v>0</v>
          </cell>
          <cell r="R685">
            <v>0</v>
          </cell>
          <cell r="S685">
            <v>464</v>
          </cell>
          <cell r="T685">
            <v>480</v>
          </cell>
          <cell r="U685">
            <v>416</v>
          </cell>
          <cell r="V685">
            <v>400</v>
          </cell>
          <cell r="W685">
            <v>0</v>
          </cell>
          <cell r="X685" t="str">
            <v>A1</v>
          </cell>
          <cell r="Y685">
            <v>0.42</v>
          </cell>
          <cell r="Z685">
            <v>0.4</v>
          </cell>
          <cell r="AA685">
            <v>0.48</v>
          </cell>
          <cell r="AB685">
            <v>0.5</v>
          </cell>
          <cell r="AC685">
            <v>0</v>
          </cell>
          <cell r="AD685">
            <v>0</v>
          </cell>
          <cell r="AE685" t="str">
            <v>HARDWARE</v>
          </cell>
          <cell r="AF685" t="str">
            <v>OPTICS</v>
          </cell>
          <cell r="AG685" t="str">
            <v>40G OPTICS</v>
          </cell>
          <cell r="AH685" t="str">
            <v>HARDWARE</v>
          </cell>
          <cell r="AI685" t="str">
            <v>132-8</v>
          </cell>
          <cell r="AJ685" t="str">
            <v>non-TAA</v>
          </cell>
          <cell r="AK685" t="str">
            <v>13 mos</v>
          </cell>
          <cell r="AL685">
            <v>80</v>
          </cell>
          <cell r="AM685" t="str">
            <v>EAR99</v>
          </cell>
        </row>
        <row r="686">
          <cell r="F686" t="str">
            <v>40G-QSFP-SR4</v>
          </cell>
          <cell r="G686" t="str">
            <v>40GBASE-SR4 QSFP+ optic (MTP 1x8 or 1x12), 100m over MMF, 1-pack</v>
          </cell>
          <cell r="H686" t="str">
            <v>40GBASE-SR4 QSFP+ optic (MTP 1x8 or 1x12), 100m over MMF, 1-pack</v>
          </cell>
          <cell r="I686">
            <v>2995</v>
          </cell>
          <cell r="J686">
            <v>2990</v>
          </cell>
          <cell r="K686" t="str">
            <v>A</v>
          </cell>
          <cell r="L686">
            <v>0</v>
          </cell>
          <cell r="M686">
            <v>0</v>
          </cell>
          <cell r="N686">
            <v>0</v>
          </cell>
          <cell r="O686">
            <v>0</v>
          </cell>
          <cell r="P686">
            <v>0</v>
          </cell>
          <cell r="Q686">
            <v>0</v>
          </cell>
          <cell r="R686">
            <v>0</v>
          </cell>
          <cell r="S686">
            <v>1734</v>
          </cell>
          <cell r="T686">
            <v>1794</v>
          </cell>
          <cell r="U686">
            <v>1555</v>
          </cell>
          <cell r="V686">
            <v>1495</v>
          </cell>
          <cell r="W686">
            <v>0</v>
          </cell>
          <cell r="X686" t="str">
            <v>A1</v>
          </cell>
          <cell r="Y686">
            <v>0.42</v>
          </cell>
          <cell r="Z686">
            <v>0.4</v>
          </cell>
          <cell r="AA686">
            <v>0.48</v>
          </cell>
          <cell r="AB686">
            <v>0.5</v>
          </cell>
          <cell r="AC686">
            <v>0</v>
          </cell>
          <cell r="AD686">
            <v>0</v>
          </cell>
          <cell r="AE686" t="str">
            <v>HARDWARE</v>
          </cell>
          <cell r="AF686" t="str">
            <v>L2-3 MODULAR</v>
          </cell>
          <cell r="AG686" t="str">
            <v>40G OPTICS</v>
          </cell>
          <cell r="AH686" t="str">
            <v>HARDWARE</v>
          </cell>
          <cell r="AI686" t="str">
            <v>132-8</v>
          </cell>
          <cell r="AJ686" t="str">
            <v>non-TAA</v>
          </cell>
          <cell r="AK686" t="str">
            <v>13 mos</v>
          </cell>
          <cell r="AL686">
            <v>80</v>
          </cell>
          <cell r="AM686" t="str">
            <v>5A991</v>
          </cell>
        </row>
        <row r="687">
          <cell r="F687" t="str">
            <v>40G-QSFP-SR-BIDI</v>
          </cell>
          <cell r="G687" t="str">
            <v>40GE SR QSFP+ optic (LC), Bidirectional,  100m over OM3 MMF</v>
          </cell>
          <cell r="H687">
            <v>0</v>
          </cell>
          <cell r="I687">
            <v>995</v>
          </cell>
          <cell r="J687">
            <v>995</v>
          </cell>
          <cell r="K687" t="str">
            <v>A</v>
          </cell>
          <cell r="L687">
            <v>0</v>
          </cell>
          <cell r="M687">
            <v>0</v>
          </cell>
          <cell r="N687">
            <v>0</v>
          </cell>
          <cell r="O687">
            <v>0</v>
          </cell>
          <cell r="P687">
            <v>0</v>
          </cell>
          <cell r="Q687">
            <v>0</v>
          </cell>
          <cell r="R687">
            <v>0</v>
          </cell>
          <cell r="S687">
            <v>577</v>
          </cell>
          <cell r="T687">
            <v>597</v>
          </cell>
          <cell r="U687">
            <v>517</v>
          </cell>
          <cell r="V687">
            <v>498</v>
          </cell>
          <cell r="W687">
            <v>0</v>
          </cell>
          <cell r="X687" t="str">
            <v>A1</v>
          </cell>
          <cell r="Y687">
            <v>0.42</v>
          </cell>
          <cell r="Z687">
            <v>0.4</v>
          </cell>
          <cell r="AA687">
            <v>0.48</v>
          </cell>
          <cell r="AB687">
            <v>0.5</v>
          </cell>
          <cell r="AC687">
            <v>0</v>
          </cell>
          <cell r="AD687">
            <v>0</v>
          </cell>
          <cell r="AE687" t="str">
            <v>HARDWARE</v>
          </cell>
          <cell r="AF687" t="str">
            <v>OPTICS</v>
          </cell>
          <cell r="AG687" t="str">
            <v>40G OPTICS</v>
          </cell>
          <cell r="AH687" t="str">
            <v>HARDWARE</v>
          </cell>
          <cell r="AI687" t="str">
            <v>132-8</v>
          </cell>
          <cell r="AJ687" t="str">
            <v>non-TAA</v>
          </cell>
          <cell r="AK687" t="str">
            <v>13 mos</v>
          </cell>
          <cell r="AL687">
            <v>80</v>
          </cell>
          <cell r="AM687" t="str">
            <v>5A991</v>
          </cell>
        </row>
        <row r="688">
          <cell r="F688" t="str">
            <v>E1MG-LX-OM</v>
          </cell>
          <cell r="G688" t="str">
            <v>1000Base-LX SFP optic, SMF, LC connector, Optical Monitoring Capable</v>
          </cell>
          <cell r="H688" t="str">
            <v>1000Base-LX SFP optic, SMF, LC connector, Optical Monitoring Capable</v>
          </cell>
          <cell r="I688">
            <v>1045</v>
          </cell>
          <cell r="J688">
            <v>1100</v>
          </cell>
          <cell r="K688" t="str">
            <v>A</v>
          </cell>
          <cell r="L688">
            <v>0</v>
          </cell>
          <cell r="M688">
            <v>0</v>
          </cell>
          <cell r="N688">
            <v>0</v>
          </cell>
          <cell r="O688">
            <v>0</v>
          </cell>
          <cell r="P688">
            <v>0</v>
          </cell>
          <cell r="Q688">
            <v>0</v>
          </cell>
          <cell r="R688">
            <v>0</v>
          </cell>
          <cell r="S688">
            <v>638</v>
          </cell>
          <cell r="T688">
            <v>660</v>
          </cell>
          <cell r="U688">
            <v>572</v>
          </cell>
          <cell r="V688">
            <v>550</v>
          </cell>
          <cell r="W688">
            <v>0</v>
          </cell>
          <cell r="X688" t="str">
            <v>A1</v>
          </cell>
          <cell r="Y688">
            <v>0.42</v>
          </cell>
          <cell r="Z688">
            <v>0.4</v>
          </cell>
          <cell r="AA688">
            <v>0.48</v>
          </cell>
          <cell r="AB688">
            <v>0.5</v>
          </cell>
          <cell r="AC688">
            <v>0</v>
          </cell>
          <cell r="AD688">
            <v>0</v>
          </cell>
          <cell r="AE688" t="str">
            <v>HARDWARE</v>
          </cell>
          <cell r="AF688" t="str">
            <v>OPTICS</v>
          </cell>
          <cell r="AG688" t="str">
            <v>1G OPTICS</v>
          </cell>
          <cell r="AH688" t="str">
            <v>HARDWARE</v>
          </cell>
          <cell r="AI688" t="str">
            <v>132-8</v>
          </cell>
          <cell r="AJ688" t="str">
            <v>non-TAA</v>
          </cell>
          <cell r="AK688" t="str">
            <v>13 mos</v>
          </cell>
          <cell r="AL688">
            <v>80</v>
          </cell>
          <cell r="AM688" t="str">
            <v>5A991</v>
          </cell>
        </row>
        <row r="689">
          <cell r="F689" t="str">
            <v>E1MG-LX-OM-8</v>
          </cell>
          <cell r="G689" t="str">
            <v>1000Base-LX SFP optic 8 Pack, SMF, LC connector, Optical Monitoring Capable</v>
          </cell>
          <cell r="H689" t="str">
            <v>1000Base-LX SFP optic 8 Pack, SMF, LC connector, Optical Monitoring Capable</v>
          </cell>
          <cell r="I689">
            <v>8280</v>
          </cell>
          <cell r="J689">
            <v>8280</v>
          </cell>
          <cell r="K689" t="str">
            <v>A</v>
          </cell>
          <cell r="L689">
            <v>0</v>
          </cell>
          <cell r="M689">
            <v>0</v>
          </cell>
          <cell r="N689">
            <v>0</v>
          </cell>
          <cell r="O689">
            <v>0</v>
          </cell>
          <cell r="P689">
            <v>0</v>
          </cell>
          <cell r="Q689">
            <v>0</v>
          </cell>
          <cell r="R689">
            <v>0</v>
          </cell>
          <cell r="S689">
            <v>4802</v>
          </cell>
          <cell r="T689">
            <v>4968</v>
          </cell>
          <cell r="U689">
            <v>4306</v>
          </cell>
          <cell r="V689">
            <v>4140</v>
          </cell>
          <cell r="W689">
            <v>0</v>
          </cell>
          <cell r="X689" t="str">
            <v>A1</v>
          </cell>
          <cell r="Y689">
            <v>0.42</v>
          </cell>
          <cell r="Z689">
            <v>0.4</v>
          </cell>
          <cell r="AA689">
            <v>0.48</v>
          </cell>
          <cell r="AB689">
            <v>0.5</v>
          </cell>
          <cell r="AC689">
            <v>0</v>
          </cell>
          <cell r="AD689">
            <v>0</v>
          </cell>
          <cell r="AE689" t="str">
            <v>HARDWARE</v>
          </cell>
          <cell r="AF689" t="str">
            <v>OPTICS</v>
          </cell>
          <cell r="AG689" t="str">
            <v>1G OPTICS</v>
          </cell>
          <cell r="AH689" t="str">
            <v>HARDWARE</v>
          </cell>
          <cell r="AI689" t="str">
            <v>132-8</v>
          </cell>
          <cell r="AJ689" t="str">
            <v>non-TAA</v>
          </cell>
          <cell r="AK689" t="str">
            <v>13 mos</v>
          </cell>
          <cell r="AL689">
            <v>80</v>
          </cell>
          <cell r="AM689" t="str">
            <v>5A991</v>
          </cell>
        </row>
        <row r="690">
          <cell r="F690" t="str">
            <v>E1MG-SX-OM</v>
          </cell>
          <cell r="G690" t="str">
            <v>1000Base-SX SFP optic, MMF, LC connector, Optical Monitoring Capable</v>
          </cell>
          <cell r="H690" t="str">
            <v>1000Base-SX SFP optic, MMF, LC connector, Optical Monitoring Capable</v>
          </cell>
          <cell r="I690">
            <v>475</v>
          </cell>
          <cell r="J690">
            <v>525</v>
          </cell>
          <cell r="K690" t="str">
            <v>A</v>
          </cell>
          <cell r="L690">
            <v>0</v>
          </cell>
          <cell r="M690">
            <v>0</v>
          </cell>
          <cell r="N690">
            <v>0</v>
          </cell>
          <cell r="O690">
            <v>0</v>
          </cell>
          <cell r="P690">
            <v>0</v>
          </cell>
          <cell r="Q690">
            <v>0</v>
          </cell>
          <cell r="R690">
            <v>0</v>
          </cell>
          <cell r="S690">
            <v>305</v>
          </cell>
          <cell r="T690">
            <v>315</v>
          </cell>
          <cell r="U690">
            <v>273</v>
          </cell>
          <cell r="V690">
            <v>263</v>
          </cell>
          <cell r="W690">
            <v>0</v>
          </cell>
          <cell r="X690" t="str">
            <v>A1</v>
          </cell>
          <cell r="Y690">
            <v>0.42</v>
          </cell>
          <cell r="Z690">
            <v>0.4</v>
          </cell>
          <cell r="AA690">
            <v>0.48</v>
          </cell>
          <cell r="AB690">
            <v>0.5</v>
          </cell>
          <cell r="AC690">
            <v>0</v>
          </cell>
          <cell r="AD690">
            <v>0</v>
          </cell>
          <cell r="AE690" t="str">
            <v>HARDWARE</v>
          </cell>
          <cell r="AF690" t="str">
            <v>OPTICS</v>
          </cell>
          <cell r="AG690" t="str">
            <v>1G OPTICS</v>
          </cell>
          <cell r="AH690" t="str">
            <v>HARDWARE</v>
          </cell>
          <cell r="AI690" t="str">
            <v>132-8</v>
          </cell>
          <cell r="AJ690" t="str">
            <v>non-TAA</v>
          </cell>
          <cell r="AK690" t="str">
            <v>13 mos</v>
          </cell>
          <cell r="AL690">
            <v>80</v>
          </cell>
          <cell r="AM690" t="str">
            <v>5A991</v>
          </cell>
        </row>
        <row r="691">
          <cell r="F691" t="str">
            <v>E1MG-SX-OM-8</v>
          </cell>
          <cell r="G691" t="str">
            <v>1000Base-SX SFP optic 8 Pack, MMF, LC connector, Optical Monitoring Capable</v>
          </cell>
          <cell r="H691" t="str">
            <v>1000Base-SX SFP optic 8 Pack, MMF, LC connector, Optical Monitoring Capable</v>
          </cell>
          <cell r="I691">
            <v>3780</v>
          </cell>
          <cell r="J691">
            <v>3780</v>
          </cell>
          <cell r="K691" t="str">
            <v>A</v>
          </cell>
          <cell r="L691">
            <v>0</v>
          </cell>
          <cell r="M691">
            <v>0</v>
          </cell>
          <cell r="N691">
            <v>0</v>
          </cell>
          <cell r="O691">
            <v>0</v>
          </cell>
          <cell r="P691">
            <v>0</v>
          </cell>
          <cell r="Q691">
            <v>0</v>
          </cell>
          <cell r="R691">
            <v>0</v>
          </cell>
          <cell r="S691">
            <v>2192</v>
          </cell>
          <cell r="T691">
            <v>2268</v>
          </cell>
          <cell r="U691">
            <v>1966</v>
          </cell>
          <cell r="V691">
            <v>1890</v>
          </cell>
          <cell r="W691">
            <v>0</v>
          </cell>
          <cell r="X691" t="str">
            <v>A1</v>
          </cell>
          <cell r="Y691">
            <v>0.42</v>
          </cell>
          <cell r="Z691">
            <v>0.4</v>
          </cell>
          <cell r="AA691">
            <v>0.48</v>
          </cell>
          <cell r="AB691">
            <v>0.5</v>
          </cell>
          <cell r="AC691">
            <v>0</v>
          </cell>
          <cell r="AD691">
            <v>0</v>
          </cell>
          <cell r="AE691" t="str">
            <v>HARDWARE</v>
          </cell>
          <cell r="AF691" t="str">
            <v>OPTICS</v>
          </cell>
          <cell r="AG691" t="str">
            <v>1G OPTICS</v>
          </cell>
          <cell r="AH691" t="str">
            <v>HARDWARE</v>
          </cell>
          <cell r="AI691" t="str">
            <v>132-8</v>
          </cell>
          <cell r="AJ691" t="str">
            <v>non-TAA</v>
          </cell>
          <cell r="AK691" t="str">
            <v>13 mos</v>
          </cell>
          <cell r="AL691">
            <v>80</v>
          </cell>
          <cell r="AM691" t="str">
            <v>5A991</v>
          </cell>
        </row>
        <row r="692">
          <cell r="F692" t="str">
            <v>E1MG-TX</v>
          </cell>
          <cell r="G692" t="str">
            <v>1000BASE-TX SFP Copper, RJ-45 Connector</v>
          </cell>
          <cell r="H692" t="str">
            <v>1000BASE-TX SFP Copper, RJ-45 Connector</v>
          </cell>
          <cell r="I692">
            <v>295</v>
          </cell>
          <cell r="J692">
            <v>325</v>
          </cell>
          <cell r="K692" t="str">
            <v>A</v>
          </cell>
          <cell r="L692">
            <v>0</v>
          </cell>
          <cell r="M692">
            <v>0</v>
          </cell>
          <cell r="N692">
            <v>0</v>
          </cell>
          <cell r="O692">
            <v>0</v>
          </cell>
          <cell r="P692">
            <v>0</v>
          </cell>
          <cell r="Q692">
            <v>0</v>
          </cell>
          <cell r="R692">
            <v>0</v>
          </cell>
          <cell r="S692">
            <v>189</v>
          </cell>
          <cell r="T692">
            <v>195</v>
          </cell>
          <cell r="U692">
            <v>169</v>
          </cell>
          <cell r="V692">
            <v>163</v>
          </cell>
          <cell r="W692">
            <v>0</v>
          </cell>
          <cell r="X692" t="str">
            <v>A1</v>
          </cell>
          <cell r="Y692">
            <v>0.42</v>
          </cell>
          <cell r="Z692">
            <v>0.4</v>
          </cell>
          <cell r="AA692">
            <v>0.48</v>
          </cell>
          <cell r="AB692">
            <v>0.5</v>
          </cell>
          <cell r="AC692">
            <v>0</v>
          </cell>
          <cell r="AD692">
            <v>0</v>
          </cell>
          <cell r="AE692" t="str">
            <v>HARDWARE</v>
          </cell>
          <cell r="AF692" t="str">
            <v>OPTICS</v>
          </cell>
          <cell r="AG692" t="str">
            <v>1G OPTICS</v>
          </cell>
          <cell r="AH692" t="str">
            <v>HARDWARE</v>
          </cell>
          <cell r="AI692" t="str">
            <v>132-8</v>
          </cell>
          <cell r="AJ692" t="str">
            <v>non-TAA</v>
          </cell>
          <cell r="AK692" t="str">
            <v>13 mos</v>
          </cell>
          <cell r="AL692">
            <v>80</v>
          </cell>
          <cell r="AM692" t="str">
            <v>5A991</v>
          </cell>
        </row>
        <row r="693">
          <cell r="F693" t="str">
            <v>BFOSML-SVL-SW-1</v>
          </cell>
          <cell r="G693" t="str">
            <v xml:space="preserve">ESSENTIAL APP SUPPORT 24X7, Brocade Flow Optimizer Small SKU </v>
          </cell>
          <cell r="H693">
            <v>0</v>
          </cell>
          <cell r="I693">
            <v>900</v>
          </cell>
          <cell r="J693">
            <v>900</v>
          </cell>
          <cell r="K693" t="str">
            <v>N</v>
          </cell>
          <cell r="L693">
            <v>0</v>
          </cell>
          <cell r="M693">
            <v>0</v>
          </cell>
          <cell r="N693">
            <v>0</v>
          </cell>
          <cell r="O693">
            <v>0</v>
          </cell>
          <cell r="P693">
            <v>0</v>
          </cell>
          <cell r="Q693">
            <v>0</v>
          </cell>
          <cell r="R693">
            <v>0</v>
          </cell>
          <cell r="S693">
            <v>585</v>
          </cell>
          <cell r="T693">
            <v>630</v>
          </cell>
          <cell r="U693">
            <v>630</v>
          </cell>
          <cell r="V693">
            <v>585</v>
          </cell>
          <cell r="W693">
            <v>0</v>
          </cell>
          <cell r="X693" t="str">
            <v>A3</v>
          </cell>
          <cell r="Y693">
            <v>0.35</v>
          </cell>
          <cell r="Z693">
            <v>0.3</v>
          </cell>
          <cell r="AA693">
            <v>0.3</v>
          </cell>
          <cell r="AB693">
            <v>0.35</v>
          </cell>
          <cell r="AC693">
            <v>0</v>
          </cell>
          <cell r="AD693">
            <v>0</v>
          </cell>
          <cell r="AE693" t="str">
            <v>SUPPORT</v>
          </cell>
          <cell r="AF693" t="str">
            <v>BDS DIRECT SUPPORT</v>
          </cell>
          <cell r="AG693" t="str">
            <v>INITIAL SALE</v>
          </cell>
          <cell r="AH693" t="str">
            <v>SW SUPPORT</v>
          </cell>
          <cell r="AI693" t="str">
            <v>132-34</v>
          </cell>
          <cell r="AJ693" t="str">
            <v>N/A</v>
          </cell>
          <cell r="AK693" t="str">
            <v>None</v>
          </cell>
          <cell r="AL693">
            <v>40</v>
          </cell>
          <cell r="AM693">
            <v>0</v>
          </cell>
        </row>
        <row r="694">
          <cell r="F694" t="str">
            <v>BFOSML-SVL-SW-2</v>
          </cell>
          <cell r="G694" t="str">
            <v xml:space="preserve">ESSENTIAL APP SUPPORT 24X7, Brocade Flow Optimizer Small SKU </v>
          </cell>
          <cell r="H694">
            <v>0</v>
          </cell>
          <cell r="I694">
            <v>1710</v>
          </cell>
          <cell r="J694">
            <v>1710</v>
          </cell>
          <cell r="K694" t="str">
            <v>N</v>
          </cell>
          <cell r="L694">
            <v>0</v>
          </cell>
          <cell r="M694">
            <v>0</v>
          </cell>
          <cell r="N694">
            <v>0</v>
          </cell>
          <cell r="O694">
            <v>0</v>
          </cell>
          <cell r="P694">
            <v>0</v>
          </cell>
          <cell r="Q694">
            <v>0</v>
          </cell>
          <cell r="R694">
            <v>0</v>
          </cell>
          <cell r="S694">
            <v>1112</v>
          </cell>
          <cell r="T694">
            <v>1197</v>
          </cell>
          <cell r="U694">
            <v>1197</v>
          </cell>
          <cell r="V694">
            <v>1112</v>
          </cell>
          <cell r="W694">
            <v>0</v>
          </cell>
          <cell r="X694" t="str">
            <v>A3</v>
          </cell>
          <cell r="Y694">
            <v>0.35</v>
          </cell>
          <cell r="Z694">
            <v>0.3</v>
          </cell>
          <cell r="AA694">
            <v>0.3</v>
          </cell>
          <cell r="AB694">
            <v>0.35</v>
          </cell>
          <cell r="AC694">
            <v>0</v>
          </cell>
          <cell r="AD694">
            <v>0</v>
          </cell>
          <cell r="AE694" t="str">
            <v>SUPPORT</v>
          </cell>
          <cell r="AF694" t="str">
            <v>BDS DIRECT SUPPORT</v>
          </cell>
          <cell r="AG694" t="str">
            <v>INITIAL SALE</v>
          </cell>
          <cell r="AH694" t="str">
            <v>SW SUPPORT</v>
          </cell>
          <cell r="AI694" t="str">
            <v>132-34</v>
          </cell>
          <cell r="AJ694" t="str">
            <v>N/A</v>
          </cell>
          <cell r="AK694" t="str">
            <v>None</v>
          </cell>
          <cell r="AL694">
            <v>40</v>
          </cell>
          <cell r="AM694">
            <v>0</v>
          </cell>
        </row>
        <row r="695">
          <cell r="F695" t="str">
            <v>BFOSML-SVL-SW-3</v>
          </cell>
          <cell r="G695" t="str">
            <v xml:space="preserve">ESSENTIAL APP SUPPORT 24X7, Brocade Flow Optimizer Small SKU </v>
          </cell>
          <cell r="H695">
            <v>0</v>
          </cell>
          <cell r="I695">
            <v>2475</v>
          </cell>
          <cell r="J695">
            <v>2475</v>
          </cell>
          <cell r="K695" t="str">
            <v>N</v>
          </cell>
          <cell r="L695">
            <v>0</v>
          </cell>
          <cell r="M695">
            <v>0</v>
          </cell>
          <cell r="N695">
            <v>0</v>
          </cell>
          <cell r="O695">
            <v>0</v>
          </cell>
          <cell r="P695">
            <v>0</v>
          </cell>
          <cell r="Q695">
            <v>0</v>
          </cell>
          <cell r="R695">
            <v>0</v>
          </cell>
          <cell r="S695">
            <v>1609</v>
          </cell>
          <cell r="T695">
            <v>1733</v>
          </cell>
          <cell r="U695">
            <v>1733</v>
          </cell>
          <cell r="V695">
            <v>1609</v>
          </cell>
          <cell r="W695">
            <v>0</v>
          </cell>
          <cell r="X695" t="str">
            <v>A3</v>
          </cell>
          <cell r="Y695">
            <v>0.35</v>
          </cell>
          <cell r="Z695">
            <v>0.3</v>
          </cell>
          <cell r="AA695">
            <v>0.3</v>
          </cell>
          <cell r="AB695">
            <v>0.35</v>
          </cell>
          <cell r="AC695">
            <v>0</v>
          </cell>
          <cell r="AD695">
            <v>0</v>
          </cell>
          <cell r="AE695" t="str">
            <v>SUPPORT</v>
          </cell>
          <cell r="AF695" t="str">
            <v>BDS DIRECT SUPPORT</v>
          </cell>
          <cell r="AG695" t="str">
            <v>INITIAL SALE</v>
          </cell>
          <cell r="AH695" t="str">
            <v>SW SUPPORT</v>
          </cell>
          <cell r="AI695" t="str">
            <v>132-34</v>
          </cell>
          <cell r="AJ695" t="str">
            <v>N/A</v>
          </cell>
          <cell r="AK695" t="str">
            <v>None</v>
          </cell>
          <cell r="AL695">
            <v>40</v>
          </cell>
          <cell r="AM695">
            <v>0</v>
          </cell>
        </row>
        <row r="696">
          <cell r="F696" t="str">
            <v>BFOSML-SVL-SW-4</v>
          </cell>
          <cell r="G696" t="str">
            <v xml:space="preserve">ESSENTIAL APP SUPPORT 24X7, Brocade Flow Optimizer Small SKU </v>
          </cell>
          <cell r="H696">
            <v>0</v>
          </cell>
          <cell r="I696">
            <v>3300</v>
          </cell>
          <cell r="J696">
            <v>3300</v>
          </cell>
          <cell r="K696" t="str">
            <v>N</v>
          </cell>
          <cell r="L696">
            <v>0</v>
          </cell>
          <cell r="M696">
            <v>0</v>
          </cell>
          <cell r="N696">
            <v>0</v>
          </cell>
          <cell r="O696">
            <v>0</v>
          </cell>
          <cell r="P696">
            <v>0</v>
          </cell>
          <cell r="Q696">
            <v>0</v>
          </cell>
          <cell r="R696">
            <v>0</v>
          </cell>
          <cell r="S696">
            <v>2145</v>
          </cell>
          <cell r="T696">
            <v>2310</v>
          </cell>
          <cell r="U696">
            <v>2310</v>
          </cell>
          <cell r="V696">
            <v>2145</v>
          </cell>
          <cell r="W696">
            <v>0</v>
          </cell>
          <cell r="X696" t="str">
            <v>A3</v>
          </cell>
          <cell r="Y696">
            <v>0.35</v>
          </cell>
          <cell r="Z696">
            <v>0.3</v>
          </cell>
          <cell r="AA696">
            <v>0.3</v>
          </cell>
          <cell r="AB696">
            <v>0.35</v>
          </cell>
          <cell r="AC696">
            <v>0</v>
          </cell>
          <cell r="AD696">
            <v>0</v>
          </cell>
          <cell r="AE696" t="str">
            <v>SUPPORT</v>
          </cell>
          <cell r="AF696" t="str">
            <v>BDS DIRECT SUPPORT</v>
          </cell>
          <cell r="AG696" t="str">
            <v>INITIAL SALE</v>
          </cell>
          <cell r="AH696" t="str">
            <v>SW SUPPORT</v>
          </cell>
          <cell r="AI696" t="str">
            <v>132-34</v>
          </cell>
          <cell r="AJ696" t="str">
            <v>N/A</v>
          </cell>
          <cell r="AK696" t="str">
            <v>None</v>
          </cell>
          <cell r="AL696">
            <v>40</v>
          </cell>
          <cell r="AM696">
            <v>0</v>
          </cell>
        </row>
        <row r="697">
          <cell r="F697" t="str">
            <v>BFOSML-SVL-SW-5</v>
          </cell>
          <cell r="G697" t="str">
            <v xml:space="preserve">ESSENTIAL APP SUPPORT 24X7, Brocade Flow Optimizer Small SKU </v>
          </cell>
          <cell r="H697">
            <v>0</v>
          </cell>
          <cell r="I697">
            <v>4125</v>
          </cell>
          <cell r="J697">
            <v>4125</v>
          </cell>
          <cell r="K697" t="str">
            <v>N</v>
          </cell>
          <cell r="L697">
            <v>0</v>
          </cell>
          <cell r="M697">
            <v>0</v>
          </cell>
          <cell r="N697">
            <v>0</v>
          </cell>
          <cell r="O697">
            <v>0</v>
          </cell>
          <cell r="P697">
            <v>0</v>
          </cell>
          <cell r="Q697">
            <v>0</v>
          </cell>
          <cell r="R697">
            <v>0</v>
          </cell>
          <cell r="S697">
            <v>2681</v>
          </cell>
          <cell r="T697">
            <v>2888</v>
          </cell>
          <cell r="U697">
            <v>2888</v>
          </cell>
          <cell r="V697">
            <v>2681</v>
          </cell>
          <cell r="W697">
            <v>0</v>
          </cell>
          <cell r="X697" t="str">
            <v>A3</v>
          </cell>
          <cell r="Y697">
            <v>0.35</v>
          </cell>
          <cell r="Z697">
            <v>0.3</v>
          </cell>
          <cell r="AA697">
            <v>0.3</v>
          </cell>
          <cell r="AB697">
            <v>0.35</v>
          </cell>
          <cell r="AC697">
            <v>0</v>
          </cell>
          <cell r="AD697">
            <v>0</v>
          </cell>
          <cell r="AE697" t="str">
            <v>SUPPORT</v>
          </cell>
          <cell r="AF697" t="str">
            <v>BDS DIRECT SUPPORT</v>
          </cell>
          <cell r="AG697" t="str">
            <v>INITIAL SALE</v>
          </cell>
          <cell r="AH697" t="str">
            <v>SW SUPPORT</v>
          </cell>
          <cell r="AI697" t="str">
            <v>132-34</v>
          </cell>
          <cell r="AJ697" t="str">
            <v>N/A</v>
          </cell>
          <cell r="AK697" t="str">
            <v>None</v>
          </cell>
          <cell r="AL697">
            <v>40</v>
          </cell>
          <cell r="AM697">
            <v>0</v>
          </cell>
        </row>
        <row r="698">
          <cell r="F698" t="str">
            <v>ICX7750-SVL-4OS-1</v>
          </cell>
          <cell r="G698" t="str">
            <v>ESSENTIAL 4HR ONSITE SUPPORT,  ICX 7750 48F, 48C, &amp; 26Q</v>
          </cell>
          <cell r="H698" t="str">
            <v>ESSENTIAL 4HR ONSITE SUPPORT</v>
          </cell>
          <cell r="I698">
            <v>3125</v>
          </cell>
          <cell r="J698">
            <v>3125</v>
          </cell>
          <cell r="K698" t="str">
            <v>N</v>
          </cell>
          <cell r="L698">
            <v>0</v>
          </cell>
          <cell r="M698">
            <v>0</v>
          </cell>
          <cell r="N698">
            <v>0</v>
          </cell>
          <cell r="O698">
            <v>0</v>
          </cell>
          <cell r="P698">
            <v>0</v>
          </cell>
          <cell r="Q698">
            <v>0</v>
          </cell>
          <cell r="R698">
            <v>0</v>
          </cell>
          <cell r="S698">
            <v>2031</v>
          </cell>
          <cell r="T698">
            <v>2188</v>
          </cell>
          <cell r="U698">
            <v>2188</v>
          </cell>
          <cell r="V698">
            <v>2031</v>
          </cell>
          <cell r="W698">
            <v>0</v>
          </cell>
          <cell r="X698" t="str">
            <v>A3</v>
          </cell>
          <cell r="Y698">
            <v>0.35</v>
          </cell>
          <cell r="Z698">
            <v>0.3</v>
          </cell>
          <cell r="AA698">
            <v>0.3</v>
          </cell>
          <cell r="AB698">
            <v>0.35</v>
          </cell>
          <cell r="AC698">
            <v>0</v>
          </cell>
          <cell r="AD698">
            <v>0</v>
          </cell>
          <cell r="AE698" t="str">
            <v>SUPPORT</v>
          </cell>
          <cell r="AF698" t="str">
            <v>BDS DIRECT SUPPORT</v>
          </cell>
          <cell r="AG698" t="str">
            <v>INITIAL SALE</v>
          </cell>
          <cell r="AH698" t="str">
            <v>HW SUPPORT</v>
          </cell>
          <cell r="AI698" t="str">
            <v>132-12</v>
          </cell>
          <cell r="AJ698" t="str">
            <v>N/A</v>
          </cell>
          <cell r="AK698" t="str">
            <v>None</v>
          </cell>
          <cell r="AL698">
            <v>40</v>
          </cell>
          <cell r="AM698">
            <v>0</v>
          </cell>
        </row>
        <row r="699">
          <cell r="F699" t="str">
            <v>ICX7750-SVL-4OS-2</v>
          </cell>
          <cell r="G699" t="str">
            <v>ESSENTIAL 4HR ONSITE SUPPORT,  ICX 7750 48F, 48C, &amp; 26Q</v>
          </cell>
          <cell r="H699" t="str">
            <v>ESSENTIAL 4HR ONSITE SUPPORT</v>
          </cell>
          <cell r="I699">
            <v>5938</v>
          </cell>
          <cell r="J699">
            <v>5938</v>
          </cell>
          <cell r="K699" t="str">
            <v>N</v>
          </cell>
          <cell r="L699">
            <v>0</v>
          </cell>
          <cell r="M699">
            <v>0</v>
          </cell>
          <cell r="N699">
            <v>0</v>
          </cell>
          <cell r="O699">
            <v>0</v>
          </cell>
          <cell r="P699">
            <v>0</v>
          </cell>
          <cell r="Q699">
            <v>0</v>
          </cell>
          <cell r="R699">
            <v>0</v>
          </cell>
          <cell r="S699">
            <v>3859</v>
          </cell>
          <cell r="T699">
            <v>4156</v>
          </cell>
          <cell r="U699">
            <v>4156</v>
          </cell>
          <cell r="V699">
            <v>3859</v>
          </cell>
          <cell r="W699">
            <v>0</v>
          </cell>
          <cell r="X699" t="str">
            <v>A3</v>
          </cell>
          <cell r="Y699">
            <v>0.35</v>
          </cell>
          <cell r="Z699">
            <v>0.3</v>
          </cell>
          <cell r="AA699">
            <v>0.3</v>
          </cell>
          <cell r="AB699">
            <v>0.35</v>
          </cell>
          <cell r="AC699">
            <v>0</v>
          </cell>
          <cell r="AD699">
            <v>0</v>
          </cell>
          <cell r="AE699" t="str">
            <v>SUPPORT</v>
          </cell>
          <cell r="AF699" t="str">
            <v>BDS DIRECT SUPPORT</v>
          </cell>
          <cell r="AG699" t="str">
            <v>INITIAL SALE</v>
          </cell>
          <cell r="AH699" t="str">
            <v>HW SUPPORT</v>
          </cell>
          <cell r="AI699" t="str">
            <v>132-12</v>
          </cell>
          <cell r="AJ699" t="str">
            <v>N/A</v>
          </cell>
          <cell r="AK699" t="str">
            <v>None</v>
          </cell>
          <cell r="AL699">
            <v>40</v>
          </cell>
          <cell r="AM699">
            <v>0</v>
          </cell>
        </row>
        <row r="700">
          <cell r="F700" t="str">
            <v>ICX7750-SVL-4OS-3</v>
          </cell>
          <cell r="G700" t="str">
            <v>ESSENTIAL 4HR ONSITE SUPPORT,  ICX 7750 48F, 48C, &amp; 26Q</v>
          </cell>
          <cell r="H700" t="str">
            <v>ESSENTIAL 4HR ONSITE SUPPORT</v>
          </cell>
          <cell r="I700">
            <v>8594</v>
          </cell>
          <cell r="J700">
            <v>8594</v>
          </cell>
          <cell r="K700" t="str">
            <v>N</v>
          </cell>
          <cell r="L700">
            <v>0</v>
          </cell>
          <cell r="M700">
            <v>0</v>
          </cell>
          <cell r="N700">
            <v>0</v>
          </cell>
          <cell r="O700">
            <v>0</v>
          </cell>
          <cell r="P700">
            <v>0</v>
          </cell>
          <cell r="Q700">
            <v>0</v>
          </cell>
          <cell r="R700">
            <v>0</v>
          </cell>
          <cell r="S700">
            <v>5586</v>
          </cell>
          <cell r="T700">
            <v>6016</v>
          </cell>
          <cell r="U700">
            <v>6016</v>
          </cell>
          <cell r="V700">
            <v>5586</v>
          </cell>
          <cell r="W700">
            <v>0</v>
          </cell>
          <cell r="X700" t="str">
            <v>A3</v>
          </cell>
          <cell r="Y700">
            <v>0.35</v>
          </cell>
          <cell r="Z700">
            <v>0.3</v>
          </cell>
          <cell r="AA700">
            <v>0.3</v>
          </cell>
          <cell r="AB700">
            <v>0.35</v>
          </cell>
          <cell r="AC700">
            <v>0</v>
          </cell>
          <cell r="AD700">
            <v>0</v>
          </cell>
          <cell r="AE700" t="str">
            <v>SUPPORT</v>
          </cell>
          <cell r="AF700" t="str">
            <v>BDS DIRECT SUPPORT</v>
          </cell>
          <cell r="AG700" t="str">
            <v>INITIAL SALE</v>
          </cell>
          <cell r="AH700" t="str">
            <v>HW SUPPORT</v>
          </cell>
          <cell r="AI700" t="str">
            <v>132-12</v>
          </cell>
          <cell r="AJ700" t="str">
            <v>N/A</v>
          </cell>
          <cell r="AK700" t="str">
            <v>None</v>
          </cell>
          <cell r="AL700">
            <v>40</v>
          </cell>
          <cell r="AM700">
            <v>0</v>
          </cell>
        </row>
        <row r="701">
          <cell r="F701" t="str">
            <v>ICX7750-SVL-4OS-4</v>
          </cell>
          <cell r="G701" t="str">
            <v>ESSENTIAL 4HR ONSITE SUPPORT,  ICX 7750 48F, 48C, &amp; 26Q</v>
          </cell>
          <cell r="H701" t="str">
            <v>ESSENTIAL 4HR ONSITE SUPPORT</v>
          </cell>
          <cell r="I701">
            <v>11458</v>
          </cell>
          <cell r="J701">
            <v>11458</v>
          </cell>
          <cell r="K701" t="str">
            <v>N</v>
          </cell>
          <cell r="L701">
            <v>0</v>
          </cell>
          <cell r="M701">
            <v>0</v>
          </cell>
          <cell r="N701">
            <v>0</v>
          </cell>
          <cell r="O701">
            <v>0</v>
          </cell>
          <cell r="P701">
            <v>0</v>
          </cell>
          <cell r="Q701">
            <v>0</v>
          </cell>
          <cell r="R701">
            <v>0</v>
          </cell>
          <cell r="S701">
            <v>7448</v>
          </cell>
          <cell r="T701">
            <v>8021</v>
          </cell>
          <cell r="U701">
            <v>8021</v>
          </cell>
          <cell r="V701">
            <v>7448</v>
          </cell>
          <cell r="W701">
            <v>0</v>
          </cell>
          <cell r="X701" t="str">
            <v>A3</v>
          </cell>
          <cell r="Y701">
            <v>0.35</v>
          </cell>
          <cell r="Z701">
            <v>0.3</v>
          </cell>
          <cell r="AA701">
            <v>0.3</v>
          </cell>
          <cell r="AB701">
            <v>0.35</v>
          </cell>
          <cell r="AC701">
            <v>0</v>
          </cell>
          <cell r="AD701">
            <v>0</v>
          </cell>
          <cell r="AE701" t="str">
            <v>SUPPORT</v>
          </cell>
          <cell r="AF701" t="str">
            <v>BDS DIRECT SUPPORT</v>
          </cell>
          <cell r="AG701" t="str">
            <v>INITIAL SALE</v>
          </cell>
          <cell r="AH701" t="str">
            <v>HW SUPPORT</v>
          </cell>
          <cell r="AI701" t="str">
            <v>132-12</v>
          </cell>
          <cell r="AJ701" t="str">
            <v>N/A</v>
          </cell>
          <cell r="AK701" t="str">
            <v>None</v>
          </cell>
          <cell r="AL701">
            <v>40</v>
          </cell>
          <cell r="AM701">
            <v>0</v>
          </cell>
        </row>
        <row r="702">
          <cell r="F702" t="str">
            <v>ICX7750-SVL-4OS-5</v>
          </cell>
          <cell r="G702" t="str">
            <v>ESSENTIAL 4HR ONSITE SUPPORT,  ICX 7750 48F, 48C, &amp; 26Q</v>
          </cell>
          <cell r="H702" t="str">
            <v>ESSENTIAL 4HR ONSITE SUPPORT</v>
          </cell>
          <cell r="I702">
            <v>14323</v>
          </cell>
          <cell r="J702">
            <v>14323</v>
          </cell>
          <cell r="K702" t="str">
            <v>N</v>
          </cell>
          <cell r="L702">
            <v>0</v>
          </cell>
          <cell r="M702">
            <v>0</v>
          </cell>
          <cell r="N702">
            <v>0</v>
          </cell>
          <cell r="O702">
            <v>0</v>
          </cell>
          <cell r="P702">
            <v>0</v>
          </cell>
          <cell r="Q702">
            <v>0</v>
          </cell>
          <cell r="R702">
            <v>0</v>
          </cell>
          <cell r="S702">
            <v>9310</v>
          </cell>
          <cell r="T702">
            <v>10026</v>
          </cell>
          <cell r="U702">
            <v>10026</v>
          </cell>
          <cell r="V702">
            <v>9310</v>
          </cell>
          <cell r="W702">
            <v>0</v>
          </cell>
          <cell r="X702" t="str">
            <v>A3</v>
          </cell>
          <cell r="Y702">
            <v>0.35</v>
          </cell>
          <cell r="Z702">
            <v>0.3</v>
          </cell>
          <cell r="AA702">
            <v>0.3</v>
          </cell>
          <cell r="AB702">
            <v>0.35</v>
          </cell>
          <cell r="AC702">
            <v>0</v>
          </cell>
          <cell r="AD702">
            <v>0</v>
          </cell>
          <cell r="AE702" t="str">
            <v>SUPPORT</v>
          </cell>
          <cell r="AF702" t="str">
            <v>BDS DIRECT SUPPORT</v>
          </cell>
          <cell r="AG702" t="str">
            <v>INITIAL SALE</v>
          </cell>
          <cell r="AH702" t="str">
            <v>HW SUPPORT</v>
          </cell>
          <cell r="AI702" t="str">
            <v>132-12</v>
          </cell>
          <cell r="AJ702" t="str">
            <v>N/A</v>
          </cell>
          <cell r="AK702" t="str">
            <v>None</v>
          </cell>
          <cell r="AL702">
            <v>40</v>
          </cell>
          <cell r="AM702">
            <v>0</v>
          </cell>
        </row>
        <row r="703">
          <cell r="F703" t="str">
            <v>ICX7750-SVL-4P-1</v>
          </cell>
          <cell r="G703" t="str">
            <v>ESSENTIAL 4HR PARTS ONLY SUPPORT,  ICX 7750 48F, 48C, &amp; 26Q</v>
          </cell>
          <cell r="H703" t="str">
            <v>ESSENTIAL 4HR PARTS ONLY SUPPORT</v>
          </cell>
          <cell r="I703">
            <v>2500</v>
          </cell>
          <cell r="J703">
            <v>2500</v>
          </cell>
          <cell r="K703" t="str">
            <v>N</v>
          </cell>
          <cell r="L703">
            <v>0</v>
          </cell>
          <cell r="M703">
            <v>0</v>
          </cell>
          <cell r="N703">
            <v>0</v>
          </cell>
          <cell r="O703">
            <v>0</v>
          </cell>
          <cell r="P703">
            <v>0</v>
          </cell>
          <cell r="Q703">
            <v>0</v>
          </cell>
          <cell r="R703">
            <v>0</v>
          </cell>
          <cell r="S703">
            <v>1625</v>
          </cell>
          <cell r="T703">
            <v>1750</v>
          </cell>
          <cell r="U703">
            <v>1750</v>
          </cell>
          <cell r="V703">
            <v>1625</v>
          </cell>
          <cell r="W703">
            <v>0</v>
          </cell>
          <cell r="X703" t="str">
            <v>A3</v>
          </cell>
          <cell r="Y703">
            <v>0.35</v>
          </cell>
          <cell r="Z703">
            <v>0.3</v>
          </cell>
          <cell r="AA703">
            <v>0.3</v>
          </cell>
          <cell r="AB703">
            <v>0.35</v>
          </cell>
          <cell r="AC703">
            <v>0</v>
          </cell>
          <cell r="AD703">
            <v>0</v>
          </cell>
          <cell r="AE703" t="str">
            <v>SUPPORT</v>
          </cell>
          <cell r="AF703" t="str">
            <v>BDS DIRECT SUPPORT</v>
          </cell>
          <cell r="AG703" t="str">
            <v>INITIAL SALE</v>
          </cell>
          <cell r="AH703" t="str">
            <v>HW SUPPORT</v>
          </cell>
          <cell r="AI703" t="str">
            <v>132-12</v>
          </cell>
          <cell r="AJ703" t="str">
            <v>N/A</v>
          </cell>
          <cell r="AK703" t="str">
            <v>None</v>
          </cell>
          <cell r="AL703">
            <v>40</v>
          </cell>
          <cell r="AM703">
            <v>0</v>
          </cell>
        </row>
        <row r="704">
          <cell r="F704" t="str">
            <v>ICX7750-SVL-4P-2</v>
          </cell>
          <cell r="G704" t="str">
            <v>ESSENTIAL 4HR PARTS ONLY SUPPORT,  ICX 7750 48F, 48C, &amp; 26Q</v>
          </cell>
          <cell r="H704" t="str">
            <v>ESSENTIAL 4HR PARTS ONLY SUPPORT</v>
          </cell>
          <cell r="I704">
            <v>4750</v>
          </cell>
          <cell r="J704">
            <v>4750</v>
          </cell>
          <cell r="K704" t="str">
            <v>N</v>
          </cell>
          <cell r="L704">
            <v>0</v>
          </cell>
          <cell r="M704">
            <v>0</v>
          </cell>
          <cell r="N704">
            <v>0</v>
          </cell>
          <cell r="O704">
            <v>0</v>
          </cell>
          <cell r="P704">
            <v>0</v>
          </cell>
          <cell r="Q704">
            <v>0</v>
          </cell>
          <cell r="R704">
            <v>0</v>
          </cell>
          <cell r="S704">
            <v>3088</v>
          </cell>
          <cell r="T704">
            <v>3325</v>
          </cell>
          <cell r="U704">
            <v>3325</v>
          </cell>
          <cell r="V704">
            <v>3088</v>
          </cell>
          <cell r="W704">
            <v>0</v>
          </cell>
          <cell r="X704" t="str">
            <v>A3</v>
          </cell>
          <cell r="Y704">
            <v>0.35</v>
          </cell>
          <cell r="Z704">
            <v>0.3</v>
          </cell>
          <cell r="AA704">
            <v>0.3</v>
          </cell>
          <cell r="AB704">
            <v>0.35</v>
          </cell>
          <cell r="AC704">
            <v>0</v>
          </cell>
          <cell r="AD704">
            <v>0</v>
          </cell>
          <cell r="AE704" t="str">
            <v>SUPPORT</v>
          </cell>
          <cell r="AF704" t="str">
            <v>BDS DIRECT SUPPORT</v>
          </cell>
          <cell r="AG704" t="str">
            <v>INITIAL SALE</v>
          </cell>
          <cell r="AH704" t="str">
            <v>HW SUPPORT</v>
          </cell>
          <cell r="AI704" t="str">
            <v>132-12</v>
          </cell>
          <cell r="AJ704" t="str">
            <v>N/A</v>
          </cell>
          <cell r="AK704" t="str">
            <v>None</v>
          </cell>
          <cell r="AL704">
            <v>40</v>
          </cell>
          <cell r="AM704">
            <v>0</v>
          </cell>
        </row>
        <row r="705">
          <cell r="F705" t="str">
            <v>ICX7750-SVL-4P-3</v>
          </cell>
          <cell r="G705" t="str">
            <v>ESSENTIAL 4HR PARTS ONLY SUPPORT,  ICX 7750 48F, 48C, &amp; 26Q</v>
          </cell>
          <cell r="H705" t="str">
            <v>ESSENTIAL 4HR PARTS ONLY SUPPORT</v>
          </cell>
          <cell r="I705">
            <v>6875</v>
          </cell>
          <cell r="J705">
            <v>6875</v>
          </cell>
          <cell r="K705" t="str">
            <v>N</v>
          </cell>
          <cell r="L705">
            <v>0</v>
          </cell>
          <cell r="M705">
            <v>0</v>
          </cell>
          <cell r="N705">
            <v>0</v>
          </cell>
          <cell r="O705">
            <v>0</v>
          </cell>
          <cell r="P705">
            <v>0</v>
          </cell>
          <cell r="Q705">
            <v>0</v>
          </cell>
          <cell r="R705">
            <v>0</v>
          </cell>
          <cell r="S705">
            <v>4469</v>
          </cell>
          <cell r="T705">
            <v>4813</v>
          </cell>
          <cell r="U705">
            <v>4813</v>
          </cell>
          <cell r="V705">
            <v>4469</v>
          </cell>
          <cell r="W705">
            <v>0</v>
          </cell>
          <cell r="X705" t="str">
            <v>A3</v>
          </cell>
          <cell r="Y705">
            <v>0.35</v>
          </cell>
          <cell r="Z705">
            <v>0.3</v>
          </cell>
          <cell r="AA705">
            <v>0.3</v>
          </cell>
          <cell r="AB705">
            <v>0.35</v>
          </cell>
          <cell r="AC705">
            <v>0</v>
          </cell>
          <cell r="AD705">
            <v>0</v>
          </cell>
          <cell r="AE705" t="str">
            <v>SUPPORT</v>
          </cell>
          <cell r="AF705" t="str">
            <v>BDS DIRECT SUPPORT</v>
          </cell>
          <cell r="AG705" t="str">
            <v>INITIAL SALE</v>
          </cell>
          <cell r="AH705" t="str">
            <v>HW SUPPORT</v>
          </cell>
          <cell r="AI705" t="str">
            <v>132-12</v>
          </cell>
          <cell r="AJ705" t="str">
            <v>N/A</v>
          </cell>
          <cell r="AK705" t="str">
            <v>None</v>
          </cell>
          <cell r="AL705">
            <v>40</v>
          </cell>
          <cell r="AM705">
            <v>0</v>
          </cell>
        </row>
        <row r="706">
          <cell r="F706" t="str">
            <v>ICX7750-SVL-4P-4</v>
          </cell>
          <cell r="G706" t="str">
            <v>ESSENTIAL 4HR PARTS ONLY SUPPORT,  ICX 7750 48F, 48C, &amp; 26Q</v>
          </cell>
          <cell r="H706" t="str">
            <v>ESSENTIAL 4HR PARTS ONLY SUPPORT</v>
          </cell>
          <cell r="I706">
            <v>9167</v>
          </cell>
          <cell r="J706">
            <v>9167</v>
          </cell>
          <cell r="K706" t="str">
            <v>N</v>
          </cell>
          <cell r="L706">
            <v>0</v>
          </cell>
          <cell r="M706">
            <v>0</v>
          </cell>
          <cell r="N706">
            <v>0</v>
          </cell>
          <cell r="O706">
            <v>0</v>
          </cell>
          <cell r="P706">
            <v>0</v>
          </cell>
          <cell r="Q706">
            <v>0</v>
          </cell>
          <cell r="R706">
            <v>0</v>
          </cell>
          <cell r="S706">
            <v>5958</v>
          </cell>
          <cell r="T706">
            <v>6417</v>
          </cell>
          <cell r="U706">
            <v>6417</v>
          </cell>
          <cell r="V706">
            <v>5958</v>
          </cell>
          <cell r="W706">
            <v>0</v>
          </cell>
          <cell r="X706" t="str">
            <v>A3</v>
          </cell>
          <cell r="Y706">
            <v>0.35</v>
          </cell>
          <cell r="Z706">
            <v>0.3</v>
          </cell>
          <cell r="AA706">
            <v>0.3</v>
          </cell>
          <cell r="AB706">
            <v>0.35</v>
          </cell>
          <cell r="AC706">
            <v>0</v>
          </cell>
          <cell r="AD706">
            <v>0</v>
          </cell>
          <cell r="AE706" t="str">
            <v>SUPPORT</v>
          </cell>
          <cell r="AF706" t="str">
            <v>BDS DIRECT SUPPORT</v>
          </cell>
          <cell r="AG706" t="str">
            <v>INITIAL SALE</v>
          </cell>
          <cell r="AH706" t="str">
            <v>HW SUPPORT</v>
          </cell>
          <cell r="AI706" t="str">
            <v>132-12</v>
          </cell>
          <cell r="AJ706" t="str">
            <v>N/A</v>
          </cell>
          <cell r="AK706" t="str">
            <v>None</v>
          </cell>
          <cell r="AL706">
            <v>40</v>
          </cell>
          <cell r="AM706">
            <v>0</v>
          </cell>
        </row>
        <row r="707">
          <cell r="F707" t="str">
            <v>ICX7750-SVL-4P-5</v>
          </cell>
          <cell r="G707" t="str">
            <v>ESSENTIAL 4HR PARTS ONLY SUPPORT,  ICX 7750 48F, 48C, &amp; 26Q</v>
          </cell>
          <cell r="H707" t="str">
            <v>ESSENTIAL 4HR PARTS ONLY SUPPORT</v>
          </cell>
          <cell r="I707">
            <v>11458</v>
          </cell>
          <cell r="J707">
            <v>11458</v>
          </cell>
          <cell r="K707" t="str">
            <v>N</v>
          </cell>
          <cell r="L707">
            <v>0</v>
          </cell>
          <cell r="M707">
            <v>0</v>
          </cell>
          <cell r="N707">
            <v>0</v>
          </cell>
          <cell r="O707">
            <v>0</v>
          </cell>
          <cell r="P707">
            <v>0</v>
          </cell>
          <cell r="Q707">
            <v>0</v>
          </cell>
          <cell r="R707">
            <v>0</v>
          </cell>
          <cell r="S707">
            <v>7448</v>
          </cell>
          <cell r="T707">
            <v>8021</v>
          </cell>
          <cell r="U707">
            <v>8021</v>
          </cell>
          <cell r="V707">
            <v>7448</v>
          </cell>
          <cell r="W707">
            <v>0</v>
          </cell>
          <cell r="X707" t="str">
            <v>A3</v>
          </cell>
          <cell r="Y707">
            <v>0.35</v>
          </cell>
          <cell r="Z707">
            <v>0.3</v>
          </cell>
          <cell r="AA707">
            <v>0.3</v>
          </cell>
          <cell r="AB707">
            <v>0.35</v>
          </cell>
          <cell r="AC707">
            <v>0</v>
          </cell>
          <cell r="AD707">
            <v>0</v>
          </cell>
          <cell r="AE707" t="str">
            <v>SUPPORT</v>
          </cell>
          <cell r="AF707" t="str">
            <v>BDS DIRECT SUPPORT</v>
          </cell>
          <cell r="AG707" t="str">
            <v>INITIAL SALE</v>
          </cell>
          <cell r="AH707" t="str">
            <v>HW SUPPORT</v>
          </cell>
          <cell r="AI707" t="str">
            <v>132-12</v>
          </cell>
          <cell r="AJ707" t="str">
            <v>N/A</v>
          </cell>
          <cell r="AK707" t="str">
            <v>None</v>
          </cell>
          <cell r="AL707">
            <v>40</v>
          </cell>
          <cell r="AM707">
            <v>0</v>
          </cell>
        </row>
        <row r="708">
          <cell r="F708" t="str">
            <v>ICX7750-SVL-NDO-1</v>
          </cell>
          <cell r="G708" t="str">
            <v>ESSENTIAL NBD ONSITE SUPPORT,  ICX 7750 48F, 48C, &amp; 26Q</v>
          </cell>
          <cell r="H708" t="str">
            <v>ESSENTIAL NBD ONSITE SUPPORT</v>
          </cell>
          <cell r="I708">
            <v>1875</v>
          </cell>
          <cell r="J708">
            <v>1875</v>
          </cell>
          <cell r="K708" t="str">
            <v>N</v>
          </cell>
          <cell r="L708">
            <v>0</v>
          </cell>
          <cell r="M708">
            <v>0</v>
          </cell>
          <cell r="N708">
            <v>0</v>
          </cell>
          <cell r="O708">
            <v>0</v>
          </cell>
          <cell r="P708">
            <v>0</v>
          </cell>
          <cell r="Q708">
            <v>0</v>
          </cell>
          <cell r="R708">
            <v>0</v>
          </cell>
          <cell r="S708">
            <v>1219</v>
          </cell>
          <cell r="T708">
            <v>1313</v>
          </cell>
          <cell r="U708">
            <v>1313</v>
          </cell>
          <cell r="V708">
            <v>1219</v>
          </cell>
          <cell r="W708">
            <v>0</v>
          </cell>
          <cell r="X708" t="str">
            <v>A3</v>
          </cell>
          <cell r="Y708">
            <v>0.35</v>
          </cell>
          <cell r="Z708">
            <v>0.3</v>
          </cell>
          <cell r="AA708">
            <v>0.3</v>
          </cell>
          <cell r="AB708">
            <v>0.35</v>
          </cell>
          <cell r="AC708">
            <v>0</v>
          </cell>
          <cell r="AD708">
            <v>0</v>
          </cell>
          <cell r="AE708" t="str">
            <v>SUPPORT</v>
          </cell>
          <cell r="AF708" t="str">
            <v>BDS DIRECT SUPPORT</v>
          </cell>
          <cell r="AG708" t="str">
            <v>INITIAL SALE</v>
          </cell>
          <cell r="AH708" t="str">
            <v>HW SUPPORT</v>
          </cell>
          <cell r="AI708" t="str">
            <v>132-12</v>
          </cell>
          <cell r="AJ708" t="str">
            <v>N/A</v>
          </cell>
          <cell r="AK708" t="str">
            <v>None</v>
          </cell>
          <cell r="AL708">
            <v>40</v>
          </cell>
          <cell r="AM708">
            <v>0</v>
          </cell>
        </row>
        <row r="709">
          <cell r="F709" t="str">
            <v>ICX7750-SVL-NDO-2</v>
          </cell>
          <cell r="G709" t="str">
            <v>ESSENTIAL NBD ONSITE SUPPORT,  ICX 7750 48F, 48C, &amp; 26Q</v>
          </cell>
          <cell r="H709" t="str">
            <v>ESSENTIAL NBD ONSITE SUPPORT</v>
          </cell>
          <cell r="I709">
            <v>3563</v>
          </cell>
          <cell r="J709">
            <v>3563</v>
          </cell>
          <cell r="K709" t="str">
            <v>N</v>
          </cell>
          <cell r="L709">
            <v>0</v>
          </cell>
          <cell r="M709">
            <v>0</v>
          </cell>
          <cell r="N709">
            <v>0</v>
          </cell>
          <cell r="O709">
            <v>0</v>
          </cell>
          <cell r="P709">
            <v>0</v>
          </cell>
          <cell r="Q709">
            <v>0</v>
          </cell>
          <cell r="R709">
            <v>0</v>
          </cell>
          <cell r="S709">
            <v>2316</v>
          </cell>
          <cell r="T709">
            <v>2494</v>
          </cell>
          <cell r="U709">
            <v>2494</v>
          </cell>
          <cell r="V709">
            <v>2316</v>
          </cell>
          <cell r="W709">
            <v>0</v>
          </cell>
          <cell r="X709" t="str">
            <v>A3</v>
          </cell>
          <cell r="Y709">
            <v>0.35</v>
          </cell>
          <cell r="Z709">
            <v>0.3</v>
          </cell>
          <cell r="AA709">
            <v>0.3</v>
          </cell>
          <cell r="AB709">
            <v>0.35</v>
          </cell>
          <cell r="AC709">
            <v>0</v>
          </cell>
          <cell r="AD709">
            <v>0</v>
          </cell>
          <cell r="AE709" t="str">
            <v>SUPPORT</v>
          </cell>
          <cell r="AF709" t="str">
            <v>BDS DIRECT SUPPORT</v>
          </cell>
          <cell r="AG709" t="str">
            <v>INITIAL SALE</v>
          </cell>
          <cell r="AH709" t="str">
            <v>HW SUPPORT</v>
          </cell>
          <cell r="AI709" t="str">
            <v>132-12</v>
          </cell>
          <cell r="AJ709" t="str">
            <v>N/A</v>
          </cell>
          <cell r="AK709" t="str">
            <v>None</v>
          </cell>
          <cell r="AL709">
            <v>40</v>
          </cell>
          <cell r="AM709">
            <v>0</v>
          </cell>
        </row>
        <row r="710">
          <cell r="F710" t="str">
            <v>ICX7750-SVL-NDO-3</v>
          </cell>
          <cell r="G710" t="str">
            <v>ESSENTIAL NBD ONSITE SUPPORT,  ICX 7750 48F, 48C, &amp; 26Q</v>
          </cell>
          <cell r="H710" t="str">
            <v>ESSENTIAL NBD ONSITE SUPPORT</v>
          </cell>
          <cell r="I710">
            <v>5156</v>
          </cell>
          <cell r="J710">
            <v>5156</v>
          </cell>
          <cell r="K710" t="str">
            <v>N</v>
          </cell>
          <cell r="L710">
            <v>0</v>
          </cell>
          <cell r="M710">
            <v>0</v>
          </cell>
          <cell r="N710">
            <v>0</v>
          </cell>
          <cell r="O710">
            <v>0</v>
          </cell>
          <cell r="P710">
            <v>0</v>
          </cell>
          <cell r="Q710">
            <v>0</v>
          </cell>
          <cell r="R710">
            <v>0</v>
          </cell>
          <cell r="S710">
            <v>3352</v>
          </cell>
          <cell r="T710">
            <v>3609</v>
          </cell>
          <cell r="U710">
            <v>3609</v>
          </cell>
          <cell r="V710">
            <v>3352</v>
          </cell>
          <cell r="W710">
            <v>0</v>
          </cell>
          <cell r="X710" t="str">
            <v>A3</v>
          </cell>
          <cell r="Y710">
            <v>0.35</v>
          </cell>
          <cell r="Z710">
            <v>0.3</v>
          </cell>
          <cell r="AA710">
            <v>0.3</v>
          </cell>
          <cell r="AB710">
            <v>0.35</v>
          </cell>
          <cell r="AC710">
            <v>0</v>
          </cell>
          <cell r="AD710">
            <v>0</v>
          </cell>
          <cell r="AE710" t="str">
            <v>SUPPORT</v>
          </cell>
          <cell r="AF710" t="str">
            <v>BDS DIRECT SUPPORT</v>
          </cell>
          <cell r="AG710" t="str">
            <v>INITIAL SALE</v>
          </cell>
          <cell r="AH710" t="str">
            <v>HW SUPPORT</v>
          </cell>
          <cell r="AI710" t="str">
            <v>132-12</v>
          </cell>
          <cell r="AJ710" t="str">
            <v>N/A</v>
          </cell>
          <cell r="AK710" t="str">
            <v>None</v>
          </cell>
          <cell r="AL710">
            <v>40</v>
          </cell>
          <cell r="AM710">
            <v>0</v>
          </cell>
        </row>
        <row r="711">
          <cell r="F711" t="str">
            <v>ICX7750-SVL-NDO-4</v>
          </cell>
          <cell r="G711" t="str">
            <v>ESSENTIAL NBD ONSITE SUPPORT,  ICX 7750 48F, 48C, &amp; 26Q</v>
          </cell>
          <cell r="H711" t="str">
            <v>ESSENTIAL NBD ONSITE SUPPORT</v>
          </cell>
          <cell r="I711">
            <v>6875</v>
          </cell>
          <cell r="J711">
            <v>6875</v>
          </cell>
          <cell r="K711" t="str">
            <v>N</v>
          </cell>
          <cell r="L711">
            <v>0</v>
          </cell>
          <cell r="M711">
            <v>0</v>
          </cell>
          <cell r="N711">
            <v>0</v>
          </cell>
          <cell r="O711">
            <v>0</v>
          </cell>
          <cell r="P711">
            <v>0</v>
          </cell>
          <cell r="Q711">
            <v>0</v>
          </cell>
          <cell r="R711">
            <v>0</v>
          </cell>
          <cell r="S711">
            <v>4469</v>
          </cell>
          <cell r="T711">
            <v>4813</v>
          </cell>
          <cell r="U711">
            <v>4813</v>
          </cell>
          <cell r="V711">
            <v>4469</v>
          </cell>
          <cell r="W711">
            <v>0</v>
          </cell>
          <cell r="X711" t="str">
            <v>A3</v>
          </cell>
          <cell r="Y711">
            <v>0.35</v>
          </cell>
          <cell r="Z711">
            <v>0.3</v>
          </cell>
          <cell r="AA711">
            <v>0.3</v>
          </cell>
          <cell r="AB711">
            <v>0.35</v>
          </cell>
          <cell r="AC711">
            <v>0</v>
          </cell>
          <cell r="AD711">
            <v>0</v>
          </cell>
          <cell r="AE711" t="str">
            <v>SUPPORT</v>
          </cell>
          <cell r="AF711" t="str">
            <v>BDS DIRECT SUPPORT</v>
          </cell>
          <cell r="AG711" t="str">
            <v>INITIAL SALE</v>
          </cell>
          <cell r="AH711" t="str">
            <v>HW SUPPORT</v>
          </cell>
          <cell r="AI711" t="str">
            <v>132-12</v>
          </cell>
          <cell r="AJ711" t="str">
            <v>N/A</v>
          </cell>
          <cell r="AK711" t="str">
            <v>None</v>
          </cell>
          <cell r="AL711">
            <v>40</v>
          </cell>
          <cell r="AM711">
            <v>0</v>
          </cell>
        </row>
        <row r="712">
          <cell r="F712" t="str">
            <v>ICX7750-SVL-NDO-5</v>
          </cell>
          <cell r="G712" t="str">
            <v>ESSENTIAL NBD ONSITE SUPPORT,  ICX 7750 48F, 48C, &amp; 26Q</v>
          </cell>
          <cell r="H712" t="str">
            <v>ESSENTIAL NBD ONSITE SUPPORT</v>
          </cell>
          <cell r="I712">
            <v>8594</v>
          </cell>
          <cell r="J712">
            <v>8594</v>
          </cell>
          <cell r="K712" t="str">
            <v>N</v>
          </cell>
          <cell r="L712">
            <v>0</v>
          </cell>
          <cell r="M712">
            <v>0</v>
          </cell>
          <cell r="N712">
            <v>0</v>
          </cell>
          <cell r="O712">
            <v>0</v>
          </cell>
          <cell r="P712">
            <v>0</v>
          </cell>
          <cell r="Q712">
            <v>0</v>
          </cell>
          <cell r="R712">
            <v>0</v>
          </cell>
          <cell r="S712">
            <v>5586</v>
          </cell>
          <cell r="T712">
            <v>6016</v>
          </cell>
          <cell r="U712">
            <v>6016</v>
          </cell>
          <cell r="V712">
            <v>5586</v>
          </cell>
          <cell r="W712">
            <v>0</v>
          </cell>
          <cell r="X712" t="str">
            <v>A3</v>
          </cell>
          <cell r="Y712">
            <v>0.35</v>
          </cell>
          <cell r="Z712">
            <v>0.3</v>
          </cell>
          <cell r="AA712">
            <v>0.3</v>
          </cell>
          <cell r="AB712">
            <v>0.35</v>
          </cell>
          <cell r="AC712">
            <v>0</v>
          </cell>
          <cell r="AD712">
            <v>0</v>
          </cell>
          <cell r="AE712" t="str">
            <v>SUPPORT</v>
          </cell>
          <cell r="AF712" t="str">
            <v>BDS DIRECT SUPPORT</v>
          </cell>
          <cell r="AG712" t="str">
            <v>INITIAL SALE</v>
          </cell>
          <cell r="AH712" t="str">
            <v>HW SUPPORT</v>
          </cell>
          <cell r="AI712" t="str">
            <v>132-12</v>
          </cell>
          <cell r="AJ712" t="str">
            <v>N/A</v>
          </cell>
          <cell r="AK712" t="str">
            <v>None</v>
          </cell>
          <cell r="AL712">
            <v>40</v>
          </cell>
          <cell r="AM712">
            <v>0</v>
          </cell>
        </row>
        <row r="713">
          <cell r="F713" t="str">
            <v>ICX7750-SVL-NDP-1</v>
          </cell>
          <cell r="G713" t="str">
            <v>ESSENTIAL NBD PARTS ONLY SUPPORT,  ICX 7750 48F, 48C, &amp; 26Q</v>
          </cell>
          <cell r="H713" t="str">
            <v>ESSENTIAL NBD PARTS ONLY SUPPORT</v>
          </cell>
          <cell r="I713">
            <v>1250</v>
          </cell>
          <cell r="J713">
            <v>1250</v>
          </cell>
          <cell r="K713" t="str">
            <v>N</v>
          </cell>
          <cell r="L713">
            <v>0</v>
          </cell>
          <cell r="M713">
            <v>0</v>
          </cell>
          <cell r="N713">
            <v>0</v>
          </cell>
          <cell r="O713">
            <v>0</v>
          </cell>
          <cell r="P713">
            <v>0</v>
          </cell>
          <cell r="Q713">
            <v>0</v>
          </cell>
          <cell r="R713">
            <v>0</v>
          </cell>
          <cell r="S713">
            <v>813</v>
          </cell>
          <cell r="T713">
            <v>875</v>
          </cell>
          <cell r="U713">
            <v>875</v>
          </cell>
          <cell r="V713">
            <v>813</v>
          </cell>
          <cell r="W713">
            <v>0</v>
          </cell>
          <cell r="X713" t="str">
            <v>A3</v>
          </cell>
          <cell r="Y713">
            <v>0.35</v>
          </cell>
          <cell r="Z713">
            <v>0.3</v>
          </cell>
          <cell r="AA713">
            <v>0.3</v>
          </cell>
          <cell r="AB713">
            <v>0.35</v>
          </cell>
          <cell r="AC713">
            <v>0</v>
          </cell>
          <cell r="AD713">
            <v>0</v>
          </cell>
          <cell r="AE713" t="str">
            <v>SUPPORT</v>
          </cell>
          <cell r="AF713" t="str">
            <v>BDS DIRECT SUPPORT</v>
          </cell>
          <cell r="AG713" t="str">
            <v>INITIAL SALE</v>
          </cell>
          <cell r="AH713" t="str">
            <v>HW SUPPORT</v>
          </cell>
          <cell r="AI713" t="str">
            <v>132-12</v>
          </cell>
          <cell r="AJ713" t="str">
            <v>N/A</v>
          </cell>
          <cell r="AK713" t="str">
            <v>None</v>
          </cell>
          <cell r="AL713">
            <v>40</v>
          </cell>
          <cell r="AM713">
            <v>0</v>
          </cell>
        </row>
        <row r="714">
          <cell r="F714" t="str">
            <v>ICX7750-SVL-NDP-2</v>
          </cell>
          <cell r="G714" t="str">
            <v>ESSENTIAL NBD PARTS ONLY SUPPORT,  ICX 7750 48F, 48C, &amp; 26Q</v>
          </cell>
          <cell r="H714" t="str">
            <v>ESSENTIAL NBD PARTS ONLY SUPPORT</v>
          </cell>
          <cell r="I714">
            <v>2375</v>
          </cell>
          <cell r="J714">
            <v>2375</v>
          </cell>
          <cell r="K714" t="str">
            <v>N</v>
          </cell>
          <cell r="L714">
            <v>0</v>
          </cell>
          <cell r="M714">
            <v>0</v>
          </cell>
          <cell r="N714">
            <v>0</v>
          </cell>
          <cell r="O714">
            <v>0</v>
          </cell>
          <cell r="P714">
            <v>0</v>
          </cell>
          <cell r="Q714">
            <v>0</v>
          </cell>
          <cell r="R714">
            <v>0</v>
          </cell>
          <cell r="S714">
            <v>1544</v>
          </cell>
          <cell r="T714">
            <v>1663</v>
          </cell>
          <cell r="U714">
            <v>1663</v>
          </cell>
          <cell r="V714">
            <v>1544</v>
          </cell>
          <cell r="W714">
            <v>0</v>
          </cell>
          <cell r="X714" t="str">
            <v>A3</v>
          </cell>
          <cell r="Y714">
            <v>0.35</v>
          </cell>
          <cell r="Z714">
            <v>0.3</v>
          </cell>
          <cell r="AA714">
            <v>0.3</v>
          </cell>
          <cell r="AB714">
            <v>0.35</v>
          </cell>
          <cell r="AC714">
            <v>0</v>
          </cell>
          <cell r="AD714">
            <v>0</v>
          </cell>
          <cell r="AE714" t="str">
            <v>SUPPORT</v>
          </cell>
          <cell r="AF714" t="str">
            <v>BDS DIRECT SUPPORT</v>
          </cell>
          <cell r="AG714" t="str">
            <v>INITIAL SALE</v>
          </cell>
          <cell r="AH714" t="str">
            <v>HW SUPPORT</v>
          </cell>
          <cell r="AI714" t="str">
            <v>132-12</v>
          </cell>
          <cell r="AJ714" t="str">
            <v>N/A</v>
          </cell>
          <cell r="AK714" t="str">
            <v>None</v>
          </cell>
          <cell r="AL714">
            <v>40</v>
          </cell>
          <cell r="AM714">
            <v>0</v>
          </cell>
        </row>
        <row r="715">
          <cell r="F715" t="str">
            <v>ICX7750-SVL-NDP-3</v>
          </cell>
          <cell r="G715" t="str">
            <v>ESSENTIAL NBD PARTS ONLY SUPPORT,  ICX 7750 48F, 48C, &amp; 26Q</v>
          </cell>
          <cell r="H715" t="str">
            <v>ESSENTIAL NBD PARTS ONLY SUPPORT</v>
          </cell>
          <cell r="I715">
            <v>3438</v>
          </cell>
          <cell r="J715">
            <v>3438</v>
          </cell>
          <cell r="K715" t="str">
            <v>N</v>
          </cell>
          <cell r="L715">
            <v>0</v>
          </cell>
          <cell r="M715">
            <v>0</v>
          </cell>
          <cell r="N715">
            <v>0</v>
          </cell>
          <cell r="O715">
            <v>0</v>
          </cell>
          <cell r="P715">
            <v>0</v>
          </cell>
          <cell r="Q715">
            <v>0</v>
          </cell>
          <cell r="R715">
            <v>0</v>
          </cell>
          <cell r="S715">
            <v>2234</v>
          </cell>
          <cell r="T715">
            <v>2406</v>
          </cell>
          <cell r="U715">
            <v>2406</v>
          </cell>
          <cell r="V715">
            <v>2234</v>
          </cell>
          <cell r="W715">
            <v>0</v>
          </cell>
          <cell r="X715" t="str">
            <v>A3</v>
          </cell>
          <cell r="Y715">
            <v>0.35</v>
          </cell>
          <cell r="Z715">
            <v>0.3</v>
          </cell>
          <cell r="AA715">
            <v>0.3</v>
          </cell>
          <cell r="AB715">
            <v>0.35</v>
          </cell>
          <cell r="AC715">
            <v>0</v>
          </cell>
          <cell r="AD715">
            <v>0</v>
          </cell>
          <cell r="AE715" t="str">
            <v>SUPPORT</v>
          </cell>
          <cell r="AF715" t="str">
            <v>BDS DIRECT SUPPORT</v>
          </cell>
          <cell r="AG715" t="str">
            <v>INITIAL SALE</v>
          </cell>
          <cell r="AH715" t="str">
            <v>HW SUPPORT</v>
          </cell>
          <cell r="AI715" t="str">
            <v>132-12</v>
          </cell>
          <cell r="AJ715" t="str">
            <v>N/A</v>
          </cell>
          <cell r="AK715" t="str">
            <v>None</v>
          </cell>
          <cell r="AL715">
            <v>40</v>
          </cell>
          <cell r="AM715">
            <v>0</v>
          </cell>
        </row>
        <row r="716">
          <cell r="F716" t="str">
            <v>ICX7750-SVL-NDP-4</v>
          </cell>
          <cell r="G716" t="str">
            <v>ESSENTIAL NBD PARTS ONLY SUPPORT,  ICX 7750 48F, 48C, &amp; 26Q</v>
          </cell>
          <cell r="H716" t="str">
            <v>ESSENTIAL NBD PARTS ONLY SUPPORT</v>
          </cell>
          <cell r="I716">
            <v>4583</v>
          </cell>
          <cell r="J716">
            <v>4583</v>
          </cell>
          <cell r="K716" t="str">
            <v>N</v>
          </cell>
          <cell r="L716">
            <v>0</v>
          </cell>
          <cell r="M716">
            <v>0</v>
          </cell>
          <cell r="N716">
            <v>0</v>
          </cell>
          <cell r="O716">
            <v>0</v>
          </cell>
          <cell r="P716">
            <v>0</v>
          </cell>
          <cell r="Q716">
            <v>0</v>
          </cell>
          <cell r="R716">
            <v>0</v>
          </cell>
          <cell r="S716">
            <v>2979</v>
          </cell>
          <cell r="T716">
            <v>3208</v>
          </cell>
          <cell r="U716">
            <v>3208</v>
          </cell>
          <cell r="V716">
            <v>2979</v>
          </cell>
          <cell r="W716">
            <v>0</v>
          </cell>
          <cell r="X716" t="str">
            <v>A3</v>
          </cell>
          <cell r="Y716">
            <v>0.35</v>
          </cell>
          <cell r="Z716">
            <v>0.3</v>
          </cell>
          <cell r="AA716">
            <v>0.3</v>
          </cell>
          <cell r="AB716">
            <v>0.35</v>
          </cell>
          <cell r="AC716">
            <v>0</v>
          </cell>
          <cell r="AD716">
            <v>0</v>
          </cell>
          <cell r="AE716" t="str">
            <v>SUPPORT</v>
          </cell>
          <cell r="AF716" t="str">
            <v>BDS DIRECT SUPPORT</v>
          </cell>
          <cell r="AG716" t="str">
            <v>INITIAL SALE</v>
          </cell>
          <cell r="AH716" t="str">
            <v>HW SUPPORT</v>
          </cell>
          <cell r="AI716" t="str">
            <v>132-12</v>
          </cell>
          <cell r="AJ716" t="str">
            <v>N/A</v>
          </cell>
          <cell r="AK716" t="str">
            <v>None</v>
          </cell>
          <cell r="AL716">
            <v>40</v>
          </cell>
          <cell r="AM716">
            <v>0</v>
          </cell>
        </row>
        <row r="717">
          <cell r="F717" t="str">
            <v>ICX7750-SVL-NDP-5</v>
          </cell>
          <cell r="G717" t="str">
            <v>ESSENTIAL NBD PARTS ONLY SUPPORT,  ICX 7750 48F, 48C, &amp; 26Q</v>
          </cell>
          <cell r="H717" t="str">
            <v>ESSENTIAL NBD PARTS ONLY SUPPORT</v>
          </cell>
          <cell r="I717">
            <v>5729</v>
          </cell>
          <cell r="J717">
            <v>5729</v>
          </cell>
          <cell r="K717" t="str">
            <v>N</v>
          </cell>
          <cell r="L717">
            <v>0</v>
          </cell>
          <cell r="M717">
            <v>0</v>
          </cell>
          <cell r="N717">
            <v>0</v>
          </cell>
          <cell r="O717">
            <v>0</v>
          </cell>
          <cell r="P717">
            <v>0</v>
          </cell>
          <cell r="Q717">
            <v>0</v>
          </cell>
          <cell r="R717">
            <v>0</v>
          </cell>
          <cell r="S717">
            <v>3724</v>
          </cell>
          <cell r="T717">
            <v>4010</v>
          </cell>
          <cell r="U717">
            <v>4010</v>
          </cell>
          <cell r="V717">
            <v>3724</v>
          </cell>
          <cell r="W717">
            <v>0</v>
          </cell>
          <cell r="X717" t="str">
            <v>A3</v>
          </cell>
          <cell r="Y717">
            <v>0.35</v>
          </cell>
          <cell r="Z717">
            <v>0.3</v>
          </cell>
          <cell r="AA717">
            <v>0.3</v>
          </cell>
          <cell r="AB717">
            <v>0.35</v>
          </cell>
          <cell r="AC717">
            <v>0</v>
          </cell>
          <cell r="AD717">
            <v>0</v>
          </cell>
          <cell r="AE717" t="str">
            <v>SUPPORT</v>
          </cell>
          <cell r="AF717" t="str">
            <v>BDS DIRECT SUPPORT</v>
          </cell>
          <cell r="AG717" t="str">
            <v>INITIAL SALE</v>
          </cell>
          <cell r="AH717" t="str">
            <v>HW SUPPORT</v>
          </cell>
          <cell r="AI717" t="str">
            <v>132-12</v>
          </cell>
          <cell r="AJ717" t="str">
            <v>N/A</v>
          </cell>
          <cell r="AK717" t="str">
            <v>None</v>
          </cell>
          <cell r="AL717">
            <v>40</v>
          </cell>
          <cell r="AM717">
            <v>0</v>
          </cell>
        </row>
        <row r="718">
          <cell r="F718" t="str">
            <v>ICX7750-SVL-RMT-1</v>
          </cell>
          <cell r="G718" t="str">
            <v>ESSENTIAL REMOTE SUPPORT,  ICX 7750 48F, 48C, &amp; 26Q</v>
          </cell>
          <cell r="H718" t="str">
            <v>ESSENTIAL REMOTE SUPPORT</v>
          </cell>
          <cell r="I718">
            <v>940</v>
          </cell>
          <cell r="J718">
            <v>940</v>
          </cell>
          <cell r="K718" t="str">
            <v>N</v>
          </cell>
          <cell r="L718">
            <v>0</v>
          </cell>
          <cell r="M718">
            <v>0</v>
          </cell>
          <cell r="N718">
            <v>0</v>
          </cell>
          <cell r="O718">
            <v>0</v>
          </cell>
          <cell r="P718">
            <v>0</v>
          </cell>
          <cell r="Q718">
            <v>0</v>
          </cell>
          <cell r="R718">
            <v>0</v>
          </cell>
          <cell r="S718">
            <v>611</v>
          </cell>
          <cell r="T718">
            <v>658</v>
          </cell>
          <cell r="U718">
            <v>658</v>
          </cell>
          <cell r="V718">
            <v>611</v>
          </cell>
          <cell r="W718">
            <v>0</v>
          </cell>
          <cell r="X718" t="str">
            <v>A3</v>
          </cell>
          <cell r="Y718">
            <v>0.35</v>
          </cell>
          <cell r="Z718">
            <v>0.3</v>
          </cell>
          <cell r="AA718">
            <v>0.3</v>
          </cell>
          <cell r="AB718">
            <v>0.35</v>
          </cell>
          <cell r="AC718">
            <v>0</v>
          </cell>
          <cell r="AD718">
            <v>0</v>
          </cell>
          <cell r="AE718" t="str">
            <v>SUPPORT</v>
          </cell>
          <cell r="AF718" t="str">
            <v>BDS DIRECT SUPPORT</v>
          </cell>
          <cell r="AG718" t="str">
            <v>INITIAL SALE</v>
          </cell>
          <cell r="AH718" t="str">
            <v>HW SUPPORT</v>
          </cell>
          <cell r="AI718" t="str">
            <v>132-12</v>
          </cell>
          <cell r="AJ718" t="str">
            <v>N/A</v>
          </cell>
          <cell r="AK718" t="str">
            <v>None</v>
          </cell>
          <cell r="AL718">
            <v>40</v>
          </cell>
          <cell r="AM718">
            <v>0</v>
          </cell>
        </row>
        <row r="719">
          <cell r="F719" t="str">
            <v>ICX7750-SVL-RMT-2</v>
          </cell>
          <cell r="G719" t="str">
            <v>ESSENTIAL REMOTE SUPPORT,  ICX 7750 48F, 48C, &amp; 26Q</v>
          </cell>
          <cell r="H719" t="str">
            <v>ESSENTIAL REMOTE SUPPORT</v>
          </cell>
          <cell r="I719">
            <v>1786</v>
          </cell>
          <cell r="J719">
            <v>1786</v>
          </cell>
          <cell r="K719" t="str">
            <v>N</v>
          </cell>
          <cell r="L719">
            <v>0</v>
          </cell>
          <cell r="M719">
            <v>0</v>
          </cell>
          <cell r="N719">
            <v>0</v>
          </cell>
          <cell r="O719">
            <v>0</v>
          </cell>
          <cell r="P719">
            <v>0</v>
          </cell>
          <cell r="Q719">
            <v>0</v>
          </cell>
          <cell r="R719">
            <v>0</v>
          </cell>
          <cell r="S719">
            <v>1161</v>
          </cell>
          <cell r="T719">
            <v>1250</v>
          </cell>
          <cell r="U719">
            <v>1250</v>
          </cell>
          <cell r="V719">
            <v>1161</v>
          </cell>
          <cell r="W719">
            <v>0</v>
          </cell>
          <cell r="X719" t="str">
            <v>A3</v>
          </cell>
          <cell r="Y719">
            <v>0.35</v>
          </cell>
          <cell r="Z719">
            <v>0.3</v>
          </cell>
          <cell r="AA719">
            <v>0.3</v>
          </cell>
          <cell r="AB719">
            <v>0.35</v>
          </cell>
          <cell r="AC719">
            <v>0</v>
          </cell>
          <cell r="AD719">
            <v>0</v>
          </cell>
          <cell r="AE719" t="str">
            <v>SUPPORT</v>
          </cell>
          <cell r="AF719" t="str">
            <v>BDS DIRECT SUPPORT</v>
          </cell>
          <cell r="AG719" t="str">
            <v>INITIAL SALE</v>
          </cell>
          <cell r="AH719" t="str">
            <v>HW SUPPORT</v>
          </cell>
          <cell r="AI719" t="str">
            <v>132-12</v>
          </cell>
          <cell r="AJ719" t="str">
            <v>N/A</v>
          </cell>
          <cell r="AK719" t="str">
            <v>None</v>
          </cell>
          <cell r="AL719">
            <v>40</v>
          </cell>
          <cell r="AM719">
            <v>0</v>
          </cell>
        </row>
        <row r="720">
          <cell r="F720" t="str">
            <v>ICX7750-SVL-RMT-3</v>
          </cell>
          <cell r="G720" t="str">
            <v>ESSENTIAL REMOTE SUPPORT,  ICX 7750 48F, 48C, &amp; 26Q</v>
          </cell>
          <cell r="H720" t="str">
            <v>ESSENTIAL REMOTE SUPPORT</v>
          </cell>
          <cell r="I720">
            <v>2585</v>
          </cell>
          <cell r="J720">
            <v>2585</v>
          </cell>
          <cell r="K720" t="str">
            <v>N</v>
          </cell>
          <cell r="L720">
            <v>0</v>
          </cell>
          <cell r="M720">
            <v>0</v>
          </cell>
          <cell r="N720">
            <v>0</v>
          </cell>
          <cell r="O720">
            <v>0</v>
          </cell>
          <cell r="P720">
            <v>0</v>
          </cell>
          <cell r="Q720">
            <v>0</v>
          </cell>
          <cell r="R720">
            <v>0</v>
          </cell>
          <cell r="S720">
            <v>1680</v>
          </cell>
          <cell r="T720">
            <v>1810</v>
          </cell>
          <cell r="U720">
            <v>1810</v>
          </cell>
          <cell r="V720">
            <v>1680</v>
          </cell>
          <cell r="W720">
            <v>0</v>
          </cell>
          <cell r="X720" t="str">
            <v>A3</v>
          </cell>
          <cell r="Y720">
            <v>0.35</v>
          </cell>
          <cell r="Z720">
            <v>0.3</v>
          </cell>
          <cell r="AA720">
            <v>0.3</v>
          </cell>
          <cell r="AB720">
            <v>0.35</v>
          </cell>
          <cell r="AC720">
            <v>0</v>
          </cell>
          <cell r="AD720">
            <v>0</v>
          </cell>
          <cell r="AE720" t="str">
            <v>SUPPORT</v>
          </cell>
          <cell r="AF720" t="str">
            <v>BDS DIRECT SUPPORT</v>
          </cell>
          <cell r="AG720" t="str">
            <v>INITIAL SALE</v>
          </cell>
          <cell r="AH720" t="str">
            <v>HW SUPPORT</v>
          </cell>
          <cell r="AI720" t="str">
            <v>132-12</v>
          </cell>
          <cell r="AJ720" t="str">
            <v>N/A</v>
          </cell>
          <cell r="AK720" t="str">
            <v>None</v>
          </cell>
          <cell r="AL720">
            <v>40</v>
          </cell>
          <cell r="AM720">
            <v>0</v>
          </cell>
        </row>
        <row r="721">
          <cell r="F721" t="str">
            <v>ICX7750-SVL-RMT-4</v>
          </cell>
          <cell r="G721" t="str">
            <v>ESSENTIAL REMOTE SUPPORT,  ICX 7750 48F, 48C, &amp; 26Q</v>
          </cell>
          <cell r="H721" t="str">
            <v>ESSENTIAL REMOTE SUPPORT</v>
          </cell>
          <cell r="I721">
            <v>3447</v>
          </cell>
          <cell r="J721">
            <v>3447</v>
          </cell>
          <cell r="K721" t="str">
            <v>N</v>
          </cell>
          <cell r="L721">
            <v>0</v>
          </cell>
          <cell r="M721">
            <v>0</v>
          </cell>
          <cell r="N721">
            <v>0</v>
          </cell>
          <cell r="O721">
            <v>0</v>
          </cell>
          <cell r="P721">
            <v>0</v>
          </cell>
          <cell r="Q721">
            <v>0</v>
          </cell>
          <cell r="R721">
            <v>0</v>
          </cell>
          <cell r="S721">
            <v>2240</v>
          </cell>
          <cell r="T721">
            <v>2413</v>
          </cell>
          <cell r="U721">
            <v>2413</v>
          </cell>
          <cell r="V721">
            <v>2240</v>
          </cell>
          <cell r="W721">
            <v>0</v>
          </cell>
          <cell r="X721" t="str">
            <v>A3</v>
          </cell>
          <cell r="Y721">
            <v>0.35</v>
          </cell>
          <cell r="Z721">
            <v>0.3</v>
          </cell>
          <cell r="AA721">
            <v>0.3</v>
          </cell>
          <cell r="AB721">
            <v>0.35</v>
          </cell>
          <cell r="AC721">
            <v>0</v>
          </cell>
          <cell r="AD721">
            <v>0</v>
          </cell>
          <cell r="AE721" t="str">
            <v>SUPPORT</v>
          </cell>
          <cell r="AF721" t="str">
            <v>BDS DIRECT SUPPORT</v>
          </cell>
          <cell r="AG721" t="str">
            <v>INITIAL SALE</v>
          </cell>
          <cell r="AH721" t="str">
            <v>HW SUPPORT</v>
          </cell>
          <cell r="AI721" t="str">
            <v>132-12</v>
          </cell>
          <cell r="AJ721" t="str">
            <v>N/A</v>
          </cell>
          <cell r="AK721" t="str">
            <v>None</v>
          </cell>
          <cell r="AL721">
            <v>40</v>
          </cell>
          <cell r="AM721">
            <v>0</v>
          </cell>
        </row>
        <row r="722">
          <cell r="F722" t="str">
            <v>ICX7750-SVL-RMT-5</v>
          </cell>
          <cell r="G722" t="str">
            <v>ESSENTIAL REMOTE SUPPORT,  ICX 7750 48F, 48C, &amp; 26Q</v>
          </cell>
          <cell r="H722" t="str">
            <v>ESSENTIAL REMOTE SUPPORT</v>
          </cell>
          <cell r="I722">
            <v>4308</v>
          </cell>
          <cell r="J722">
            <v>4308</v>
          </cell>
          <cell r="K722" t="str">
            <v>N</v>
          </cell>
          <cell r="L722">
            <v>0</v>
          </cell>
          <cell r="M722">
            <v>0</v>
          </cell>
          <cell r="N722">
            <v>0</v>
          </cell>
          <cell r="O722">
            <v>0</v>
          </cell>
          <cell r="P722">
            <v>0</v>
          </cell>
          <cell r="Q722">
            <v>0</v>
          </cell>
          <cell r="R722">
            <v>0</v>
          </cell>
          <cell r="S722">
            <v>2800</v>
          </cell>
          <cell r="T722">
            <v>3016</v>
          </cell>
          <cell r="U722">
            <v>3016</v>
          </cell>
          <cell r="V722">
            <v>2800</v>
          </cell>
          <cell r="W722">
            <v>0</v>
          </cell>
          <cell r="X722" t="str">
            <v>A3</v>
          </cell>
          <cell r="Y722">
            <v>0.35</v>
          </cell>
          <cell r="Z722">
            <v>0.3</v>
          </cell>
          <cell r="AA722">
            <v>0.3</v>
          </cell>
          <cell r="AB722">
            <v>0.35</v>
          </cell>
          <cell r="AC722">
            <v>0</v>
          </cell>
          <cell r="AD722">
            <v>0</v>
          </cell>
          <cell r="AE722" t="str">
            <v>SUPPORT</v>
          </cell>
          <cell r="AF722" t="str">
            <v>BDS DIRECT SUPPORT</v>
          </cell>
          <cell r="AG722" t="str">
            <v>INITIAL SALE</v>
          </cell>
          <cell r="AH722" t="str">
            <v>HW SUPPORT</v>
          </cell>
          <cell r="AI722" t="str">
            <v>132-12</v>
          </cell>
          <cell r="AJ722" t="str">
            <v>N/A</v>
          </cell>
          <cell r="AK722" t="str">
            <v>None</v>
          </cell>
          <cell r="AL722">
            <v>40</v>
          </cell>
          <cell r="AM722">
            <v>0</v>
          </cell>
        </row>
        <row r="723">
          <cell r="F723" t="str">
            <v>ICX7750-SVL-SECUPLIFT-1</v>
          </cell>
          <cell r="G723" t="str">
            <v>SECURE UPLIFT SUPPORT,  ICX 7750 48F, 48C, &amp; 26Q</v>
          </cell>
          <cell r="H723" t="str">
            <v>SECURE UPLIFT SUPPORT FOR LAN PRODUCTS</v>
          </cell>
          <cell r="I723">
            <v>500</v>
          </cell>
          <cell r="J723">
            <v>500</v>
          </cell>
          <cell r="K723" t="str">
            <v>N</v>
          </cell>
          <cell r="L723">
            <v>0</v>
          </cell>
          <cell r="M723">
            <v>0</v>
          </cell>
          <cell r="N723">
            <v>0</v>
          </cell>
          <cell r="O723">
            <v>0</v>
          </cell>
          <cell r="P723">
            <v>0</v>
          </cell>
          <cell r="Q723">
            <v>0</v>
          </cell>
          <cell r="R723">
            <v>0</v>
          </cell>
          <cell r="S723">
            <v>325</v>
          </cell>
          <cell r="T723">
            <v>350</v>
          </cell>
          <cell r="U723">
            <v>350</v>
          </cell>
          <cell r="V723">
            <v>325</v>
          </cell>
          <cell r="W723">
            <v>0</v>
          </cell>
          <cell r="X723" t="str">
            <v>A3</v>
          </cell>
          <cell r="Y723">
            <v>0.35</v>
          </cell>
          <cell r="Z723">
            <v>0.3</v>
          </cell>
          <cell r="AA723">
            <v>0.3</v>
          </cell>
          <cell r="AB723">
            <v>0.35</v>
          </cell>
          <cell r="AC723">
            <v>0</v>
          </cell>
          <cell r="AD723">
            <v>0</v>
          </cell>
          <cell r="AE723" t="str">
            <v>SUPPORT</v>
          </cell>
          <cell r="AF723" t="str">
            <v>BDS DIRECT SUPPORT</v>
          </cell>
          <cell r="AG723" t="str">
            <v>INITIAL SALE</v>
          </cell>
          <cell r="AH723" t="str">
            <v>HW SUPPORT</v>
          </cell>
          <cell r="AI723" t="str">
            <v>132-12</v>
          </cell>
          <cell r="AJ723" t="str">
            <v>N/A</v>
          </cell>
          <cell r="AK723" t="str">
            <v>None</v>
          </cell>
          <cell r="AL723">
            <v>40</v>
          </cell>
          <cell r="AM723">
            <v>0</v>
          </cell>
        </row>
        <row r="724">
          <cell r="F724" t="str">
            <v>ICX7750-SVL-SECUPLIFT-2</v>
          </cell>
          <cell r="G724" t="str">
            <v>SECURE UPLIFT SUPPORT,  ICX 7750 48F, 48C, &amp; 26Q</v>
          </cell>
          <cell r="H724" t="str">
            <v>SECURE UPLIFT SUPPORT FOR LAN PRODUCTS</v>
          </cell>
          <cell r="I724">
            <v>950</v>
          </cell>
          <cell r="J724">
            <v>950</v>
          </cell>
          <cell r="K724" t="str">
            <v>N</v>
          </cell>
          <cell r="L724">
            <v>0</v>
          </cell>
          <cell r="M724">
            <v>0</v>
          </cell>
          <cell r="N724">
            <v>0</v>
          </cell>
          <cell r="O724">
            <v>0</v>
          </cell>
          <cell r="P724">
            <v>0</v>
          </cell>
          <cell r="Q724">
            <v>0</v>
          </cell>
          <cell r="R724">
            <v>0</v>
          </cell>
          <cell r="S724">
            <v>618</v>
          </cell>
          <cell r="T724">
            <v>665</v>
          </cell>
          <cell r="U724">
            <v>665</v>
          </cell>
          <cell r="V724">
            <v>618</v>
          </cell>
          <cell r="W724">
            <v>0</v>
          </cell>
          <cell r="X724" t="str">
            <v>A3</v>
          </cell>
          <cell r="Y724">
            <v>0.35</v>
          </cell>
          <cell r="Z724">
            <v>0.3</v>
          </cell>
          <cell r="AA724">
            <v>0.3</v>
          </cell>
          <cell r="AB724">
            <v>0.35</v>
          </cell>
          <cell r="AC724">
            <v>0</v>
          </cell>
          <cell r="AD724">
            <v>0</v>
          </cell>
          <cell r="AE724" t="str">
            <v>SUPPORT</v>
          </cell>
          <cell r="AF724" t="str">
            <v>BDS DIRECT SUPPORT</v>
          </cell>
          <cell r="AG724" t="str">
            <v>INITIAL SALE</v>
          </cell>
          <cell r="AH724" t="str">
            <v>HW SUPPORT</v>
          </cell>
          <cell r="AI724" t="str">
            <v>132-12</v>
          </cell>
          <cell r="AJ724" t="str">
            <v>N/A</v>
          </cell>
          <cell r="AK724" t="str">
            <v>None</v>
          </cell>
          <cell r="AL724">
            <v>40</v>
          </cell>
          <cell r="AM724">
            <v>0</v>
          </cell>
        </row>
        <row r="725">
          <cell r="F725" t="str">
            <v>ICX7750-SVL-SECUPLIFT-3</v>
          </cell>
          <cell r="G725" t="str">
            <v>SECURE UPLIFT SUPPORT,  ICX 7750 48F, 48C, &amp; 26Q</v>
          </cell>
          <cell r="H725" t="str">
            <v>SECURE UPLIFT SUPPORT FOR LAN PRODUCTS</v>
          </cell>
          <cell r="I725">
            <v>1375</v>
          </cell>
          <cell r="J725">
            <v>1375</v>
          </cell>
          <cell r="K725" t="str">
            <v>N</v>
          </cell>
          <cell r="L725">
            <v>0</v>
          </cell>
          <cell r="M725">
            <v>0</v>
          </cell>
          <cell r="N725">
            <v>0</v>
          </cell>
          <cell r="O725">
            <v>0</v>
          </cell>
          <cell r="P725">
            <v>0</v>
          </cell>
          <cell r="Q725">
            <v>0</v>
          </cell>
          <cell r="R725">
            <v>0</v>
          </cell>
          <cell r="S725">
            <v>894</v>
          </cell>
          <cell r="T725">
            <v>963</v>
          </cell>
          <cell r="U725">
            <v>963</v>
          </cell>
          <cell r="V725">
            <v>894</v>
          </cell>
          <cell r="W725">
            <v>0</v>
          </cell>
          <cell r="X725" t="str">
            <v>A3</v>
          </cell>
          <cell r="Y725">
            <v>0.35</v>
          </cell>
          <cell r="Z725">
            <v>0.3</v>
          </cell>
          <cell r="AA725">
            <v>0.3</v>
          </cell>
          <cell r="AB725">
            <v>0.35</v>
          </cell>
          <cell r="AC725">
            <v>0</v>
          </cell>
          <cell r="AD725">
            <v>0</v>
          </cell>
          <cell r="AE725" t="str">
            <v>SUPPORT</v>
          </cell>
          <cell r="AF725" t="str">
            <v>BDS DIRECT SUPPORT</v>
          </cell>
          <cell r="AG725" t="str">
            <v>INITIAL SALE</v>
          </cell>
          <cell r="AH725" t="str">
            <v>HW SUPPORT</v>
          </cell>
          <cell r="AI725" t="str">
            <v>132-12</v>
          </cell>
          <cell r="AJ725" t="str">
            <v>N/A</v>
          </cell>
          <cell r="AK725" t="str">
            <v>None</v>
          </cell>
          <cell r="AL725">
            <v>40</v>
          </cell>
          <cell r="AM725">
            <v>0</v>
          </cell>
        </row>
        <row r="726">
          <cell r="F726" t="str">
            <v>ICX7750-SVL-SECUPLIFT-4</v>
          </cell>
          <cell r="G726" t="str">
            <v>SECURE UPLIFT SUPPORT,  ICX 7750 48F, 48C, &amp; 26Q</v>
          </cell>
          <cell r="H726" t="str">
            <v>SECURE UPLIFT SUPPORT FOR LAN PRODUCTS</v>
          </cell>
          <cell r="I726">
            <v>1833</v>
          </cell>
          <cell r="J726">
            <v>1833</v>
          </cell>
          <cell r="K726" t="str">
            <v>N</v>
          </cell>
          <cell r="L726">
            <v>0</v>
          </cell>
          <cell r="M726">
            <v>0</v>
          </cell>
          <cell r="N726">
            <v>0</v>
          </cell>
          <cell r="O726">
            <v>0</v>
          </cell>
          <cell r="P726">
            <v>0</v>
          </cell>
          <cell r="Q726">
            <v>0</v>
          </cell>
          <cell r="R726">
            <v>0</v>
          </cell>
          <cell r="S726">
            <v>1192</v>
          </cell>
          <cell r="T726">
            <v>1283</v>
          </cell>
          <cell r="U726">
            <v>1283</v>
          </cell>
          <cell r="V726">
            <v>1192</v>
          </cell>
          <cell r="W726">
            <v>0</v>
          </cell>
          <cell r="X726" t="str">
            <v>A3</v>
          </cell>
          <cell r="Y726">
            <v>0.35</v>
          </cell>
          <cell r="Z726">
            <v>0.3</v>
          </cell>
          <cell r="AA726">
            <v>0.3</v>
          </cell>
          <cell r="AB726">
            <v>0.35</v>
          </cell>
          <cell r="AC726">
            <v>0</v>
          </cell>
          <cell r="AD726">
            <v>0</v>
          </cell>
          <cell r="AE726" t="str">
            <v>SUPPORT</v>
          </cell>
          <cell r="AF726" t="str">
            <v>BDS DIRECT SUPPORT</v>
          </cell>
          <cell r="AG726" t="str">
            <v>INITIAL SALE</v>
          </cell>
          <cell r="AH726" t="str">
            <v>HW SUPPORT</v>
          </cell>
          <cell r="AI726" t="str">
            <v>132-12</v>
          </cell>
          <cell r="AJ726" t="str">
            <v>N/A</v>
          </cell>
          <cell r="AK726" t="str">
            <v>None</v>
          </cell>
          <cell r="AL726">
            <v>40</v>
          </cell>
          <cell r="AM726">
            <v>0</v>
          </cell>
        </row>
        <row r="727">
          <cell r="F727" t="str">
            <v>ICX7750-SVL-SECUPLIFT-5</v>
          </cell>
          <cell r="G727" t="str">
            <v>SECURE UPLIFT SUPPORT,  ICX 7750 48F, 48C, &amp; 26Q</v>
          </cell>
          <cell r="H727" t="str">
            <v>SECURE UPLIFT SUPPORT FOR LAN PRODUCTS</v>
          </cell>
          <cell r="I727">
            <v>2292</v>
          </cell>
          <cell r="J727">
            <v>2292</v>
          </cell>
          <cell r="K727" t="str">
            <v>N</v>
          </cell>
          <cell r="L727">
            <v>0</v>
          </cell>
          <cell r="M727">
            <v>0</v>
          </cell>
          <cell r="N727">
            <v>0</v>
          </cell>
          <cell r="O727">
            <v>0</v>
          </cell>
          <cell r="P727">
            <v>0</v>
          </cell>
          <cell r="Q727">
            <v>0</v>
          </cell>
          <cell r="R727">
            <v>0</v>
          </cell>
          <cell r="S727">
            <v>1490</v>
          </cell>
          <cell r="T727">
            <v>1604</v>
          </cell>
          <cell r="U727">
            <v>1604</v>
          </cell>
          <cell r="V727">
            <v>1490</v>
          </cell>
          <cell r="W727">
            <v>0</v>
          </cell>
          <cell r="X727" t="str">
            <v>A3</v>
          </cell>
          <cell r="Y727">
            <v>0.35</v>
          </cell>
          <cell r="Z727">
            <v>0.3</v>
          </cell>
          <cell r="AA727">
            <v>0.3</v>
          </cell>
          <cell r="AB727">
            <v>0.35</v>
          </cell>
          <cell r="AC727">
            <v>0</v>
          </cell>
          <cell r="AD727">
            <v>0</v>
          </cell>
          <cell r="AE727" t="str">
            <v>SUPPORT</v>
          </cell>
          <cell r="AF727" t="str">
            <v>BDS DIRECT SUPPORT</v>
          </cell>
          <cell r="AG727" t="str">
            <v>INITIAL SALE</v>
          </cell>
          <cell r="AH727" t="str">
            <v>HW SUPPORT</v>
          </cell>
          <cell r="AI727" t="str">
            <v>132-12</v>
          </cell>
          <cell r="AJ727" t="str">
            <v>N/A</v>
          </cell>
          <cell r="AK727" t="str">
            <v>None</v>
          </cell>
          <cell r="AL727">
            <v>40</v>
          </cell>
          <cell r="AM727">
            <v>0</v>
          </cell>
        </row>
        <row r="728">
          <cell r="F728" t="str">
            <v>ICX7450-24</v>
          </cell>
          <cell r="G728" t="str">
            <v>24-port 1 GbE switch, 3 modular slots for optional uplinks/stacking. Power supply, fan &amp; modules need to be ordered separately</v>
          </cell>
          <cell r="H728">
            <v>0</v>
          </cell>
          <cell r="I728">
            <v>3095</v>
          </cell>
          <cell r="J728">
            <v>3095</v>
          </cell>
          <cell r="K728" t="str">
            <v>A</v>
          </cell>
          <cell r="L728">
            <v>0</v>
          </cell>
          <cell r="M728">
            <v>0</v>
          </cell>
          <cell r="N728">
            <v>0</v>
          </cell>
          <cell r="O728">
            <v>0</v>
          </cell>
          <cell r="P728">
            <v>0</v>
          </cell>
          <cell r="Q728">
            <v>0</v>
          </cell>
          <cell r="R728">
            <v>0</v>
          </cell>
          <cell r="S728">
            <v>1795</v>
          </cell>
          <cell r="T728">
            <v>1857</v>
          </cell>
          <cell r="U728">
            <v>1609</v>
          </cell>
          <cell r="V728">
            <v>1548</v>
          </cell>
          <cell r="W728">
            <v>0</v>
          </cell>
          <cell r="X728" t="str">
            <v>A1</v>
          </cell>
          <cell r="Y728">
            <v>0.42</v>
          </cell>
          <cell r="Z728">
            <v>0.4</v>
          </cell>
          <cell r="AA728">
            <v>0.48</v>
          </cell>
          <cell r="AB728">
            <v>0.5</v>
          </cell>
          <cell r="AC728">
            <v>0</v>
          </cell>
          <cell r="AD728">
            <v>0</v>
          </cell>
          <cell r="AE728" t="str">
            <v>HARDWARE</v>
          </cell>
          <cell r="AF728" t="str">
            <v>L2-3 FIXED</v>
          </cell>
          <cell r="AG728" t="str">
            <v>ICX 7450</v>
          </cell>
          <cell r="AH728" t="str">
            <v>HARDWARE</v>
          </cell>
          <cell r="AI728" t="str">
            <v>132-8</v>
          </cell>
          <cell r="AJ728" t="str">
            <v>TW</v>
          </cell>
          <cell r="AK728" t="str">
            <v>Lifetime</v>
          </cell>
          <cell r="AL728">
            <v>52</v>
          </cell>
          <cell r="AM728" t="str">
            <v>5A002.A.1</v>
          </cell>
        </row>
        <row r="729">
          <cell r="F729" t="str">
            <v>ICX7450-24-40G-E</v>
          </cell>
          <cell r="G729" t="str">
            <v>24-port 1 GbE switch bundle includes 3x40G QSFP+ uplinks/stacking, 1x250W AC power supply and one fan, front to back airflow</v>
          </cell>
          <cell r="H729">
            <v>0</v>
          </cell>
          <cell r="I729">
            <v>5595</v>
          </cell>
          <cell r="J729">
            <v>5595</v>
          </cell>
          <cell r="K729" t="str">
            <v>A</v>
          </cell>
          <cell r="L729">
            <v>0</v>
          </cell>
          <cell r="M729">
            <v>0</v>
          </cell>
          <cell r="N729">
            <v>0</v>
          </cell>
          <cell r="O729">
            <v>0</v>
          </cell>
          <cell r="P729">
            <v>0</v>
          </cell>
          <cell r="Q729">
            <v>0</v>
          </cell>
          <cell r="R729">
            <v>0</v>
          </cell>
          <cell r="S729">
            <v>3245</v>
          </cell>
          <cell r="T729">
            <v>3357</v>
          </cell>
          <cell r="U729">
            <v>2909</v>
          </cell>
          <cell r="V729">
            <v>2798</v>
          </cell>
          <cell r="W729">
            <v>0</v>
          </cell>
          <cell r="X729" t="str">
            <v>A1</v>
          </cell>
          <cell r="Y729">
            <v>0.42</v>
          </cell>
          <cell r="Z729">
            <v>0.4</v>
          </cell>
          <cell r="AA729">
            <v>0.48</v>
          </cell>
          <cell r="AB729">
            <v>0.5</v>
          </cell>
          <cell r="AC729">
            <v>0</v>
          </cell>
          <cell r="AD729">
            <v>0</v>
          </cell>
          <cell r="AE729" t="str">
            <v>HARDWARE</v>
          </cell>
          <cell r="AF729" t="str">
            <v>L2-3 FIXED</v>
          </cell>
          <cell r="AG729" t="str">
            <v>ICX 7450</v>
          </cell>
          <cell r="AH729" t="str">
            <v>HARDWARE</v>
          </cell>
          <cell r="AI729" t="str">
            <v>132-8</v>
          </cell>
          <cell r="AJ729" t="str">
            <v>TW</v>
          </cell>
          <cell r="AK729" t="str">
            <v>13 mos</v>
          </cell>
          <cell r="AL729">
            <v>52</v>
          </cell>
          <cell r="AM729" t="str">
            <v>5A002.A.1</v>
          </cell>
        </row>
        <row r="730">
          <cell r="F730" t="str">
            <v>ICX7450-24-E</v>
          </cell>
          <cell r="G730" t="str">
            <v>24-port 1 GbE switch bundle includes 4x10G SFP+ uplinks, 2x40G QSFP+ uplinks/stacking, 1x250W AC power supply and one fan, front to back airflow</v>
          </cell>
          <cell r="H730" t="str">
            <v>24-port 1 GbE switch bundle includes 4x10G SFP+ uplinks, 2x40G QSFP+ uplinks/stacking, 1x250W AC power supply and one fan, front to back airflow</v>
          </cell>
          <cell r="I730">
            <v>5595</v>
          </cell>
          <cell r="J730">
            <v>5595</v>
          </cell>
          <cell r="K730" t="str">
            <v>A</v>
          </cell>
          <cell r="L730">
            <v>0</v>
          </cell>
          <cell r="M730">
            <v>0</v>
          </cell>
          <cell r="N730">
            <v>0</v>
          </cell>
          <cell r="O730">
            <v>0</v>
          </cell>
          <cell r="P730">
            <v>0</v>
          </cell>
          <cell r="Q730">
            <v>0</v>
          </cell>
          <cell r="R730">
            <v>0</v>
          </cell>
          <cell r="S730">
            <v>3245</v>
          </cell>
          <cell r="T730">
            <v>3357</v>
          </cell>
          <cell r="U730">
            <v>2909</v>
          </cell>
          <cell r="V730">
            <v>2798</v>
          </cell>
          <cell r="W730">
            <v>0</v>
          </cell>
          <cell r="X730" t="str">
            <v>A1</v>
          </cell>
          <cell r="Y730">
            <v>0.42</v>
          </cell>
          <cell r="Z730">
            <v>0.4</v>
          </cell>
          <cell r="AA730">
            <v>0.48</v>
          </cell>
          <cell r="AB730">
            <v>0.5</v>
          </cell>
          <cell r="AC730">
            <v>0</v>
          </cell>
          <cell r="AD730">
            <v>0</v>
          </cell>
          <cell r="AE730" t="str">
            <v>HARDWARE</v>
          </cell>
          <cell r="AF730" t="str">
            <v>L2-3 FIXED</v>
          </cell>
          <cell r="AG730" t="str">
            <v>ICX 7450</v>
          </cell>
          <cell r="AH730" t="str">
            <v>HARDWARE</v>
          </cell>
          <cell r="AI730" t="str">
            <v>132-8</v>
          </cell>
          <cell r="AJ730" t="str">
            <v>TW</v>
          </cell>
          <cell r="AK730" t="str">
            <v>Lifetime</v>
          </cell>
          <cell r="AL730">
            <v>52</v>
          </cell>
          <cell r="AM730" t="str">
            <v>5A002.A.1</v>
          </cell>
        </row>
        <row r="731">
          <cell r="F731" t="str">
            <v>ICX7450-24P</v>
          </cell>
          <cell r="G731" t="str">
            <v>24-port 1 GbE switch PoE+, 3 modular slots for optional uplinks/stacking. Power supply, fan &amp; modules need to be ordered separately</v>
          </cell>
          <cell r="H731" t="str">
            <v>24-port 1 GbE switch PoE+, 3 modular slots for optional uplinks/stacking. Power supply, fan &amp; modules need to be ordered separately</v>
          </cell>
          <cell r="I731">
            <v>3495</v>
          </cell>
          <cell r="J731">
            <v>3495</v>
          </cell>
          <cell r="K731" t="str">
            <v>A</v>
          </cell>
          <cell r="L731">
            <v>0</v>
          </cell>
          <cell r="M731">
            <v>0</v>
          </cell>
          <cell r="N731">
            <v>0</v>
          </cell>
          <cell r="O731">
            <v>0</v>
          </cell>
          <cell r="P731">
            <v>0</v>
          </cell>
          <cell r="Q731">
            <v>0</v>
          </cell>
          <cell r="R731">
            <v>0</v>
          </cell>
          <cell r="S731">
            <v>2027</v>
          </cell>
          <cell r="T731">
            <v>2097</v>
          </cell>
          <cell r="U731">
            <v>1817</v>
          </cell>
          <cell r="V731">
            <v>1748</v>
          </cell>
          <cell r="W731">
            <v>0</v>
          </cell>
          <cell r="X731" t="str">
            <v>A1</v>
          </cell>
          <cell r="Y731">
            <v>0.42</v>
          </cell>
          <cell r="Z731">
            <v>0.4</v>
          </cell>
          <cell r="AA731">
            <v>0.48</v>
          </cell>
          <cell r="AB731">
            <v>0.5</v>
          </cell>
          <cell r="AC731">
            <v>0</v>
          </cell>
          <cell r="AD731">
            <v>0</v>
          </cell>
          <cell r="AE731" t="str">
            <v>HARDWARE</v>
          </cell>
          <cell r="AF731" t="str">
            <v>L2-3 FIXED</v>
          </cell>
          <cell r="AG731" t="str">
            <v>ICX 7450</v>
          </cell>
          <cell r="AH731" t="str">
            <v>HARDWARE</v>
          </cell>
          <cell r="AI731" t="str">
            <v>132-8</v>
          </cell>
          <cell r="AJ731" t="str">
            <v>TW</v>
          </cell>
          <cell r="AK731" t="str">
            <v>Lifetime</v>
          </cell>
          <cell r="AL731">
            <v>52</v>
          </cell>
          <cell r="AM731" t="str">
            <v>5A002.A.1</v>
          </cell>
        </row>
        <row r="732">
          <cell r="F732" t="str">
            <v>ICX7450-24P-40G-E</v>
          </cell>
          <cell r="G732" t="str">
            <v>24-port 1 GbE switch PoE+ bundle includes 3x40G QSFP+ uplinks/stacking, 1x1000W AC power supply and one fan, front to back airflow</v>
          </cell>
          <cell r="H732">
            <v>0</v>
          </cell>
          <cell r="I732">
            <v>6595</v>
          </cell>
          <cell r="J732">
            <v>6595</v>
          </cell>
          <cell r="K732" t="str">
            <v>A</v>
          </cell>
          <cell r="L732">
            <v>0</v>
          </cell>
          <cell r="M732">
            <v>0</v>
          </cell>
          <cell r="N732">
            <v>0</v>
          </cell>
          <cell r="O732">
            <v>0</v>
          </cell>
          <cell r="P732">
            <v>0</v>
          </cell>
          <cell r="Q732">
            <v>0</v>
          </cell>
          <cell r="R732">
            <v>0</v>
          </cell>
          <cell r="S732">
            <v>3825</v>
          </cell>
          <cell r="T732">
            <v>3957</v>
          </cell>
          <cell r="U732">
            <v>3429</v>
          </cell>
          <cell r="V732">
            <v>3298</v>
          </cell>
          <cell r="W732">
            <v>0</v>
          </cell>
          <cell r="X732" t="str">
            <v>A1</v>
          </cell>
          <cell r="Y732">
            <v>0.42</v>
          </cell>
          <cell r="Z732">
            <v>0.4</v>
          </cell>
          <cell r="AA732">
            <v>0.48</v>
          </cell>
          <cell r="AB732">
            <v>0.5</v>
          </cell>
          <cell r="AC732">
            <v>0</v>
          </cell>
          <cell r="AD732">
            <v>0</v>
          </cell>
          <cell r="AE732" t="str">
            <v>HARDWARE</v>
          </cell>
          <cell r="AF732" t="str">
            <v>L2-3 FIXED</v>
          </cell>
          <cell r="AG732" t="str">
            <v>ICX 7450</v>
          </cell>
          <cell r="AH732" t="str">
            <v>HARDWARE</v>
          </cell>
          <cell r="AI732" t="str">
            <v>132-8</v>
          </cell>
          <cell r="AJ732" t="str">
            <v>TW</v>
          </cell>
          <cell r="AK732" t="str">
            <v>13 mos</v>
          </cell>
          <cell r="AL732">
            <v>52</v>
          </cell>
          <cell r="AM732" t="str">
            <v>5A002.A.1</v>
          </cell>
        </row>
        <row r="733">
          <cell r="F733" t="str">
            <v>ICX7450-24P-E</v>
          </cell>
          <cell r="G733" t="str">
            <v>24-port 1 GbE switch PoE+ bundle includes 4x10G SFP+ uplinks, 2x40G QSFP+ uplinks/stacking, 1x1000W AC power supply and one fan, front to back airflow</v>
          </cell>
          <cell r="H733" t="str">
            <v>24-port 1 GbE switch PoE+ bundle includes 4x10G SFP+ uplinks, 2x40G QSFP+ uplinks/stacking, 1x1000W AC power supply and one fan, front to back airflow</v>
          </cell>
          <cell r="I733">
            <v>6595</v>
          </cell>
          <cell r="J733">
            <v>6595</v>
          </cell>
          <cell r="K733" t="str">
            <v>A</v>
          </cell>
          <cell r="L733">
            <v>0</v>
          </cell>
          <cell r="M733">
            <v>0</v>
          </cell>
          <cell r="N733">
            <v>0</v>
          </cell>
          <cell r="O733">
            <v>0</v>
          </cell>
          <cell r="P733">
            <v>0</v>
          </cell>
          <cell r="Q733">
            <v>0</v>
          </cell>
          <cell r="R733">
            <v>0</v>
          </cell>
          <cell r="S733">
            <v>3825</v>
          </cell>
          <cell r="T733">
            <v>3957</v>
          </cell>
          <cell r="U733">
            <v>3429</v>
          </cell>
          <cell r="V733">
            <v>3298</v>
          </cell>
          <cell r="W733">
            <v>0</v>
          </cell>
          <cell r="X733" t="str">
            <v>A1</v>
          </cell>
          <cell r="Y733">
            <v>0.42</v>
          </cell>
          <cell r="Z733">
            <v>0.4</v>
          </cell>
          <cell r="AA733">
            <v>0.48</v>
          </cell>
          <cell r="AB733">
            <v>0.5</v>
          </cell>
          <cell r="AC733">
            <v>0</v>
          </cell>
          <cell r="AD733">
            <v>0</v>
          </cell>
          <cell r="AE733" t="str">
            <v>HARDWARE</v>
          </cell>
          <cell r="AF733" t="str">
            <v>L2-3 FIXED</v>
          </cell>
          <cell r="AG733" t="str">
            <v>ICX 7450</v>
          </cell>
          <cell r="AH733" t="str">
            <v>HARDWARE</v>
          </cell>
          <cell r="AI733" t="str">
            <v>132-8</v>
          </cell>
          <cell r="AJ733" t="str">
            <v>TW</v>
          </cell>
          <cell r="AK733" t="str">
            <v>Lifetime</v>
          </cell>
          <cell r="AL733">
            <v>52</v>
          </cell>
          <cell r="AM733" t="str">
            <v>5A002.A.1</v>
          </cell>
        </row>
        <row r="734">
          <cell r="F734" t="str">
            <v>ICX7450-24P-E-RMT3</v>
          </cell>
          <cell r="G734" t="str">
            <v>24-port 1 GbE switch PoE+ bundle includes 4x10G SFP+ uplinks, 2x40G QSFP+ uplinks/stacking, 1x1000W AC power supply and one fan, front to back airflow, 3 years 24x7 remote support</v>
          </cell>
          <cell r="H734">
            <v>0</v>
          </cell>
          <cell r="I734">
            <v>7000</v>
          </cell>
          <cell r="J734">
            <v>7000</v>
          </cell>
          <cell r="K734" t="str">
            <v>A</v>
          </cell>
          <cell r="L734">
            <v>0</v>
          </cell>
          <cell r="M734">
            <v>0</v>
          </cell>
          <cell r="N734">
            <v>0</v>
          </cell>
          <cell r="O734">
            <v>0</v>
          </cell>
          <cell r="P734">
            <v>0</v>
          </cell>
          <cell r="Q734">
            <v>0</v>
          </cell>
          <cell r="R734">
            <v>0</v>
          </cell>
          <cell r="S734">
            <v>4060</v>
          </cell>
          <cell r="T734">
            <v>4200</v>
          </cell>
          <cell r="U734">
            <v>3640</v>
          </cell>
          <cell r="V734">
            <v>3500</v>
          </cell>
          <cell r="W734">
            <v>0</v>
          </cell>
          <cell r="X734" t="str">
            <v>A1</v>
          </cell>
          <cell r="Y734">
            <v>0.42</v>
          </cell>
          <cell r="Z734">
            <v>0.4</v>
          </cell>
          <cell r="AA734">
            <v>0.48</v>
          </cell>
          <cell r="AB734">
            <v>0.5</v>
          </cell>
          <cell r="AC734">
            <v>0</v>
          </cell>
          <cell r="AD734">
            <v>0</v>
          </cell>
          <cell r="AE734" t="str">
            <v>HARDWARE</v>
          </cell>
          <cell r="AF734" t="str">
            <v>L2-3 FIXED</v>
          </cell>
          <cell r="AG734" t="str">
            <v>ICX 7450</v>
          </cell>
          <cell r="AH734" t="str">
            <v>HARDWARE</v>
          </cell>
          <cell r="AI734" t="str">
            <v>132-8</v>
          </cell>
          <cell r="AJ734" t="str">
            <v>TW</v>
          </cell>
          <cell r="AK734" t="str">
            <v>13 mos</v>
          </cell>
          <cell r="AL734">
            <v>52</v>
          </cell>
          <cell r="AM734" t="str">
            <v>5A002.A.1</v>
          </cell>
        </row>
        <row r="735">
          <cell r="F735" t="str">
            <v>ICX7450-32ZP</v>
          </cell>
          <cell r="G735" t="str">
            <v>32-port (8x2.5G) switch PoE+, 3 modular slots for optional uplinks/stacking. Power supply, fan, &amp; modules need to be ordered separately.</v>
          </cell>
          <cell r="H735" t="str">
            <v>32-port (8x2.5G) switch PoE+, 3 modular slots for optional uplinks/stacking. Power supply, fan, &amp; modules need to be ordered separately.</v>
          </cell>
          <cell r="I735">
            <v>5895</v>
          </cell>
          <cell r="J735">
            <v>5895</v>
          </cell>
          <cell r="K735" t="str">
            <v>A</v>
          </cell>
          <cell r="L735">
            <v>0</v>
          </cell>
          <cell r="M735">
            <v>0</v>
          </cell>
          <cell r="N735">
            <v>0</v>
          </cell>
          <cell r="O735">
            <v>0</v>
          </cell>
          <cell r="P735">
            <v>0</v>
          </cell>
          <cell r="Q735">
            <v>0</v>
          </cell>
          <cell r="R735">
            <v>0</v>
          </cell>
          <cell r="S735">
            <v>3419</v>
          </cell>
          <cell r="T735">
            <v>3537</v>
          </cell>
          <cell r="U735">
            <v>3065</v>
          </cell>
          <cell r="V735">
            <v>2948</v>
          </cell>
          <cell r="W735">
            <v>0</v>
          </cell>
          <cell r="X735" t="str">
            <v>A1</v>
          </cell>
          <cell r="Y735">
            <v>0.42</v>
          </cell>
          <cell r="Z735">
            <v>0.4</v>
          </cell>
          <cell r="AA735">
            <v>0.48</v>
          </cell>
          <cell r="AB735">
            <v>0.5</v>
          </cell>
          <cell r="AC735">
            <v>0</v>
          </cell>
          <cell r="AD735">
            <v>0</v>
          </cell>
          <cell r="AE735" t="str">
            <v>HARDWARE</v>
          </cell>
          <cell r="AF735" t="str">
            <v>L2-3 FIXED</v>
          </cell>
          <cell r="AG735" t="str">
            <v>ICX 7450</v>
          </cell>
          <cell r="AH735" t="str">
            <v>HARDWARE</v>
          </cell>
          <cell r="AI735" t="str">
            <v>132-8</v>
          </cell>
          <cell r="AJ735" t="str">
            <v>TW</v>
          </cell>
          <cell r="AK735" t="str">
            <v>13 mos</v>
          </cell>
          <cell r="AL735">
            <v>52</v>
          </cell>
          <cell r="AM735" t="str">
            <v>5A002.A.1</v>
          </cell>
        </row>
        <row r="736">
          <cell r="F736" t="str">
            <v>ICX7450-32ZP-E</v>
          </cell>
          <cell r="G736" t="str">
            <v>32-port (8x2.5G) switch PoE+ bundle includes 4x10G SFP+ uplinks, 2x40G QSFP+ uplinks/stacking, 1x1000W AC power supply and one fan, front to back airflow</v>
          </cell>
          <cell r="H736">
            <v>0</v>
          </cell>
          <cell r="I736">
            <v>8995</v>
          </cell>
          <cell r="J736">
            <v>8995</v>
          </cell>
          <cell r="K736" t="str">
            <v>A</v>
          </cell>
          <cell r="L736">
            <v>0</v>
          </cell>
          <cell r="M736">
            <v>0</v>
          </cell>
          <cell r="N736">
            <v>0</v>
          </cell>
          <cell r="O736">
            <v>0</v>
          </cell>
          <cell r="P736">
            <v>0</v>
          </cell>
          <cell r="Q736">
            <v>0</v>
          </cell>
          <cell r="R736">
            <v>0</v>
          </cell>
          <cell r="S736">
            <v>5217</v>
          </cell>
          <cell r="T736">
            <v>5397</v>
          </cell>
          <cell r="U736">
            <v>4677</v>
          </cell>
          <cell r="V736">
            <v>4498</v>
          </cell>
          <cell r="W736">
            <v>0</v>
          </cell>
          <cell r="X736" t="str">
            <v>A1</v>
          </cell>
          <cell r="Y736">
            <v>0.42</v>
          </cell>
          <cell r="Z736">
            <v>0.4</v>
          </cell>
          <cell r="AA736">
            <v>0.48</v>
          </cell>
          <cell r="AB736">
            <v>0.5</v>
          </cell>
          <cell r="AC736">
            <v>0</v>
          </cell>
          <cell r="AD736">
            <v>0</v>
          </cell>
          <cell r="AE736" t="str">
            <v>HARDWARE</v>
          </cell>
          <cell r="AF736" t="str">
            <v>L2-3 FIXED</v>
          </cell>
          <cell r="AG736" t="str">
            <v>ICX 7450</v>
          </cell>
          <cell r="AH736" t="str">
            <v>HARDWARE</v>
          </cell>
          <cell r="AI736" t="str">
            <v>132-8</v>
          </cell>
          <cell r="AJ736" t="str">
            <v>TW</v>
          </cell>
          <cell r="AK736" t="str">
            <v>13 mos</v>
          </cell>
          <cell r="AL736">
            <v>52</v>
          </cell>
          <cell r="AM736" t="str">
            <v>5A002.A.1</v>
          </cell>
        </row>
        <row r="737">
          <cell r="F737" t="str">
            <v>ICX7450-48</v>
          </cell>
          <cell r="G737" t="str">
            <v>48-port 1 GbE switch, 3 modular slots for optional uplinks/stacking. Power supply, fan &amp; modules need to be ordered separately</v>
          </cell>
          <cell r="H737" t="str">
            <v>48-port 1 GbE switch, 3 modular slots for optional uplinks/stacking. Power supply, fan &amp; modules need to be ordered separately</v>
          </cell>
          <cell r="I737">
            <v>5295</v>
          </cell>
          <cell r="J737">
            <v>5295</v>
          </cell>
          <cell r="K737" t="str">
            <v>A</v>
          </cell>
          <cell r="L737">
            <v>0</v>
          </cell>
          <cell r="M737">
            <v>0</v>
          </cell>
          <cell r="N737">
            <v>0</v>
          </cell>
          <cell r="O737">
            <v>0</v>
          </cell>
          <cell r="P737">
            <v>0</v>
          </cell>
          <cell r="Q737">
            <v>0</v>
          </cell>
          <cell r="R737">
            <v>0</v>
          </cell>
          <cell r="S737">
            <v>3071</v>
          </cell>
          <cell r="T737">
            <v>3177</v>
          </cell>
          <cell r="U737">
            <v>2753</v>
          </cell>
          <cell r="V737">
            <v>2648</v>
          </cell>
          <cell r="W737">
            <v>0</v>
          </cell>
          <cell r="X737" t="str">
            <v>A1</v>
          </cell>
          <cell r="Y737">
            <v>0.42</v>
          </cell>
          <cell r="Z737">
            <v>0.4</v>
          </cell>
          <cell r="AA737">
            <v>0.48</v>
          </cell>
          <cell r="AB737">
            <v>0.5</v>
          </cell>
          <cell r="AC737">
            <v>0</v>
          </cell>
          <cell r="AD737">
            <v>0</v>
          </cell>
          <cell r="AE737" t="str">
            <v>HARDWARE</v>
          </cell>
          <cell r="AF737" t="str">
            <v>L2-3 FIXED</v>
          </cell>
          <cell r="AG737" t="str">
            <v>ICX 7450</v>
          </cell>
          <cell r="AH737" t="str">
            <v>HARDWARE</v>
          </cell>
          <cell r="AI737" t="str">
            <v>132-8</v>
          </cell>
          <cell r="AJ737" t="str">
            <v>TW</v>
          </cell>
          <cell r="AK737" t="str">
            <v>Lifetime</v>
          </cell>
          <cell r="AL737">
            <v>52</v>
          </cell>
          <cell r="AM737" t="str">
            <v>5A002.A.1</v>
          </cell>
        </row>
        <row r="738">
          <cell r="F738" t="str">
            <v>ICX7450-48-E</v>
          </cell>
          <cell r="G738" t="str">
            <v>48-port 1 GbE switch bundle includes 4x10G SFP+ uplinks, 2x40G QSFP+ uplinks/stacking, 1x250W AC power supply and one fan, front to back airflow</v>
          </cell>
          <cell r="H738" t="str">
            <v>48-port 1 GbE switch bundle includes 4x10G SFP+ uplinks, 2x40G QSFP+ uplinks/stacking, 1x250W AC power supply and one fan, front to back airflow</v>
          </cell>
          <cell r="I738">
            <v>7995</v>
          </cell>
          <cell r="J738">
            <v>7995</v>
          </cell>
          <cell r="K738" t="str">
            <v>A</v>
          </cell>
          <cell r="L738">
            <v>0</v>
          </cell>
          <cell r="M738">
            <v>0</v>
          </cell>
          <cell r="N738">
            <v>0</v>
          </cell>
          <cell r="O738">
            <v>0</v>
          </cell>
          <cell r="P738">
            <v>0</v>
          </cell>
          <cell r="Q738">
            <v>0</v>
          </cell>
          <cell r="R738">
            <v>0</v>
          </cell>
          <cell r="S738">
            <v>4637</v>
          </cell>
          <cell r="T738">
            <v>4797</v>
          </cell>
          <cell r="U738">
            <v>4157</v>
          </cell>
          <cell r="V738">
            <v>3998</v>
          </cell>
          <cell r="W738">
            <v>0</v>
          </cell>
          <cell r="X738" t="str">
            <v>A1</v>
          </cell>
          <cell r="Y738">
            <v>0.42</v>
          </cell>
          <cell r="Z738">
            <v>0.4</v>
          </cell>
          <cell r="AA738">
            <v>0.48</v>
          </cell>
          <cell r="AB738">
            <v>0.5</v>
          </cell>
          <cell r="AC738">
            <v>0</v>
          </cell>
          <cell r="AD738">
            <v>0</v>
          </cell>
          <cell r="AE738" t="str">
            <v>HARDWARE</v>
          </cell>
          <cell r="AF738" t="str">
            <v>L2-3 FIXED</v>
          </cell>
          <cell r="AG738" t="str">
            <v>ICX 7450</v>
          </cell>
          <cell r="AH738" t="str">
            <v>HARDWARE</v>
          </cell>
          <cell r="AI738" t="str">
            <v>132-8</v>
          </cell>
          <cell r="AJ738" t="str">
            <v>TW</v>
          </cell>
          <cell r="AK738" t="str">
            <v>Lifetime</v>
          </cell>
          <cell r="AL738">
            <v>52</v>
          </cell>
          <cell r="AM738" t="str">
            <v>5A002.A.1</v>
          </cell>
        </row>
        <row r="739">
          <cell r="F739" t="str">
            <v>ICX7450-48F</v>
          </cell>
          <cell r="G739" t="str">
            <v>48-port 1 GbE SFP fiber switch, 3 modular slots for optional uplinks/stacking. Power supply, fan &amp; modules need to be ordered separately</v>
          </cell>
          <cell r="H739" t="str">
            <v>48-port 1 GbE SFP fiber switch, 3 modular slots for optional uplinks/stacking. Power supply, fan &amp; modules need to be ordered separately</v>
          </cell>
          <cell r="I739">
            <v>13995</v>
          </cell>
          <cell r="J739">
            <v>9995</v>
          </cell>
          <cell r="K739" t="str">
            <v>A</v>
          </cell>
          <cell r="L739" t="b">
            <v>1</v>
          </cell>
          <cell r="M739">
            <v>0</v>
          </cell>
          <cell r="N739">
            <v>0</v>
          </cell>
          <cell r="O739">
            <v>0</v>
          </cell>
          <cell r="P739">
            <v>0</v>
          </cell>
          <cell r="Q739">
            <v>0</v>
          </cell>
          <cell r="R739">
            <v>0</v>
          </cell>
          <cell r="S739">
            <v>5797</v>
          </cell>
          <cell r="T739">
            <v>5997</v>
          </cell>
          <cell r="U739">
            <v>5197</v>
          </cell>
          <cell r="V739">
            <v>4998</v>
          </cell>
          <cell r="W739">
            <v>0</v>
          </cell>
          <cell r="X739" t="str">
            <v>A1</v>
          </cell>
          <cell r="Y739">
            <v>0.42</v>
          </cell>
          <cell r="Z739">
            <v>0.4</v>
          </cell>
          <cell r="AA739">
            <v>0.48</v>
          </cell>
          <cell r="AB739">
            <v>0.5</v>
          </cell>
          <cell r="AC739">
            <v>0</v>
          </cell>
          <cell r="AD739">
            <v>0</v>
          </cell>
          <cell r="AE739" t="str">
            <v>HARDWARE</v>
          </cell>
          <cell r="AF739" t="str">
            <v>L2-3 FIXED</v>
          </cell>
          <cell r="AG739" t="str">
            <v>ICX 7450</v>
          </cell>
          <cell r="AH739" t="str">
            <v>HARDWARE</v>
          </cell>
          <cell r="AI739" t="str">
            <v>132-8</v>
          </cell>
          <cell r="AJ739" t="str">
            <v>TW</v>
          </cell>
          <cell r="AK739" t="str">
            <v>Lifetime</v>
          </cell>
          <cell r="AL739">
            <v>52</v>
          </cell>
          <cell r="AM739" t="str">
            <v>5A002.A.1</v>
          </cell>
        </row>
        <row r="740">
          <cell r="F740" t="str">
            <v>ICX7450-48F-E</v>
          </cell>
          <cell r="G740" t="str">
            <v>48-port 1 GbE SFP fiber switch bundle includes 4x10G SFP+ uplinks, 2x40G QSFP+ uplinks/stacking, 1x250W AC power supply and one fan, front to back airflow</v>
          </cell>
          <cell r="H740" t="str">
            <v>48-port 1 GbE SFP fiber switch bundle includes 4x10G SFP+ uplinks, 2x40G QSFP+ uplinks/stacking, 1x250W AC power supply and one fan, front to back airflow</v>
          </cell>
          <cell r="I740">
            <v>15995</v>
          </cell>
          <cell r="J740">
            <v>11995</v>
          </cell>
          <cell r="K740" t="str">
            <v>A</v>
          </cell>
          <cell r="L740" t="b">
            <v>1</v>
          </cell>
          <cell r="M740">
            <v>0</v>
          </cell>
          <cell r="N740">
            <v>0</v>
          </cell>
          <cell r="O740">
            <v>0</v>
          </cell>
          <cell r="P740">
            <v>0</v>
          </cell>
          <cell r="Q740">
            <v>0</v>
          </cell>
          <cell r="R740">
            <v>0</v>
          </cell>
          <cell r="S740">
            <v>6957</v>
          </cell>
          <cell r="T740">
            <v>7197</v>
          </cell>
          <cell r="U740">
            <v>6237</v>
          </cell>
          <cell r="V740">
            <v>5998</v>
          </cell>
          <cell r="W740">
            <v>0</v>
          </cell>
          <cell r="X740" t="str">
            <v>A1</v>
          </cell>
          <cell r="Y740">
            <v>0.42</v>
          </cell>
          <cell r="Z740">
            <v>0.4</v>
          </cell>
          <cell r="AA740">
            <v>0.48</v>
          </cell>
          <cell r="AB740">
            <v>0.5</v>
          </cell>
          <cell r="AC740">
            <v>0</v>
          </cell>
          <cell r="AD740">
            <v>0</v>
          </cell>
          <cell r="AE740" t="str">
            <v>HARDWARE</v>
          </cell>
          <cell r="AF740" t="str">
            <v>L2-3 FIXED</v>
          </cell>
          <cell r="AG740" t="str">
            <v>ICX 7450</v>
          </cell>
          <cell r="AH740" t="str">
            <v>HARDWARE</v>
          </cell>
          <cell r="AI740" t="str">
            <v>132-8</v>
          </cell>
          <cell r="AJ740" t="str">
            <v>TW</v>
          </cell>
          <cell r="AK740" t="str">
            <v>Lifetime</v>
          </cell>
          <cell r="AL740">
            <v>52</v>
          </cell>
          <cell r="AM740" t="str">
            <v>5A002.A.1</v>
          </cell>
        </row>
        <row r="741">
          <cell r="F741" t="str">
            <v>ICX7450-48F-E-RMT3</v>
          </cell>
          <cell r="G741" t="str">
            <v>48-port 1 GbE SFP fiber switch bundle includes 4x10G SFP+ uplinks, 2x40G QSFP+ uplinks/stacking, 1x250W AC power supply and one fan, front to back airflow, 3 years 24x7 remote support</v>
          </cell>
          <cell r="H741">
            <v>0</v>
          </cell>
          <cell r="I741">
            <v>12100</v>
          </cell>
          <cell r="J741">
            <v>12100</v>
          </cell>
          <cell r="K741" t="str">
            <v>A</v>
          </cell>
          <cell r="L741">
            <v>0</v>
          </cell>
          <cell r="M741">
            <v>0</v>
          </cell>
          <cell r="N741">
            <v>0</v>
          </cell>
          <cell r="O741">
            <v>0</v>
          </cell>
          <cell r="P741">
            <v>0</v>
          </cell>
          <cell r="Q741">
            <v>0</v>
          </cell>
          <cell r="R741">
            <v>0</v>
          </cell>
          <cell r="S741">
            <v>7018</v>
          </cell>
          <cell r="T741">
            <v>7260</v>
          </cell>
          <cell r="U741">
            <v>6292</v>
          </cell>
          <cell r="V741">
            <v>6050</v>
          </cell>
          <cell r="W741">
            <v>0</v>
          </cell>
          <cell r="X741" t="str">
            <v>A1</v>
          </cell>
          <cell r="Y741">
            <v>0.42</v>
          </cell>
          <cell r="Z741">
            <v>0.4</v>
          </cell>
          <cell r="AA741">
            <v>0.48</v>
          </cell>
          <cell r="AB741">
            <v>0.5</v>
          </cell>
          <cell r="AC741">
            <v>0</v>
          </cell>
          <cell r="AD741">
            <v>0</v>
          </cell>
          <cell r="AE741" t="str">
            <v>HARDWARE</v>
          </cell>
          <cell r="AF741" t="str">
            <v>L2-3 FIXED</v>
          </cell>
          <cell r="AG741" t="str">
            <v>ICX 7450</v>
          </cell>
          <cell r="AH741" t="str">
            <v>HARDWARE</v>
          </cell>
          <cell r="AI741" t="str">
            <v>132-8</v>
          </cell>
          <cell r="AJ741" t="str">
            <v>TW</v>
          </cell>
          <cell r="AK741" t="str">
            <v>13 mos</v>
          </cell>
          <cell r="AL741">
            <v>52</v>
          </cell>
          <cell r="AM741" t="str">
            <v>5A002.A.1</v>
          </cell>
        </row>
        <row r="742">
          <cell r="F742" t="str">
            <v>ICX7450-48P</v>
          </cell>
          <cell r="G742" t="str">
            <v>48-port 1 GbE switch PoE+, 3 modular slots for optional uplinks/stacking. Power supply, fan &amp; modules need to be ordered separately</v>
          </cell>
          <cell r="H742" t="str">
            <v>48-port 1 GbE switch PoE+, 3 modular slots for optional uplinks/stacking. Power supply, fan &amp; modules need to be ordered separately</v>
          </cell>
          <cell r="I742">
            <v>6795</v>
          </cell>
          <cell r="J742">
            <v>6795</v>
          </cell>
          <cell r="K742" t="str">
            <v>A</v>
          </cell>
          <cell r="L742">
            <v>0</v>
          </cell>
          <cell r="M742">
            <v>0</v>
          </cell>
          <cell r="N742">
            <v>0</v>
          </cell>
          <cell r="O742">
            <v>0</v>
          </cell>
          <cell r="P742">
            <v>0</v>
          </cell>
          <cell r="Q742">
            <v>0</v>
          </cell>
          <cell r="R742">
            <v>0</v>
          </cell>
          <cell r="S742">
            <v>3941</v>
          </cell>
          <cell r="T742">
            <v>4077</v>
          </cell>
          <cell r="U742">
            <v>3533</v>
          </cell>
          <cell r="V742">
            <v>3398</v>
          </cell>
          <cell r="W742">
            <v>0</v>
          </cell>
          <cell r="X742" t="str">
            <v>A1</v>
          </cell>
          <cell r="Y742">
            <v>0.42</v>
          </cell>
          <cell r="Z742">
            <v>0.4</v>
          </cell>
          <cell r="AA742">
            <v>0.48</v>
          </cell>
          <cell r="AB742">
            <v>0.5</v>
          </cell>
          <cell r="AC742">
            <v>0</v>
          </cell>
          <cell r="AD742">
            <v>0</v>
          </cell>
          <cell r="AE742" t="str">
            <v>HARDWARE</v>
          </cell>
          <cell r="AF742" t="str">
            <v>L2-3 FIXED</v>
          </cell>
          <cell r="AG742" t="str">
            <v>ICX 7450</v>
          </cell>
          <cell r="AH742" t="str">
            <v>HARDWARE</v>
          </cell>
          <cell r="AI742" t="str">
            <v>132-8</v>
          </cell>
          <cell r="AJ742" t="str">
            <v>TW</v>
          </cell>
          <cell r="AK742" t="str">
            <v>Lifetime</v>
          </cell>
          <cell r="AL742">
            <v>52</v>
          </cell>
          <cell r="AM742" t="str">
            <v>5A002.A.1</v>
          </cell>
        </row>
        <row r="743">
          <cell r="F743" t="str">
            <v>ICX7450-48P-E</v>
          </cell>
          <cell r="G743" t="str">
            <v>48-port 1 GbE switch PoE+ bundle includes 4x10G SFP+ uplinks, 2x40G QSFP+ uplinks/stacking, 1x1000W AC power supply and one fan, front to back airflow</v>
          </cell>
          <cell r="H743" t="str">
            <v>48-port 1 GbE switch PoE+ bundle includes 4x10G SFP+ uplinks, 2x40G QSFP+ uplinks/stacking, 1x1000W AC power supply and one fan, front to back airflow</v>
          </cell>
          <cell r="I743">
            <v>9995</v>
          </cell>
          <cell r="J743">
            <v>9995</v>
          </cell>
          <cell r="K743" t="str">
            <v>A</v>
          </cell>
          <cell r="L743">
            <v>0</v>
          </cell>
          <cell r="M743">
            <v>0</v>
          </cell>
          <cell r="N743">
            <v>0</v>
          </cell>
          <cell r="O743">
            <v>0</v>
          </cell>
          <cell r="P743">
            <v>0</v>
          </cell>
          <cell r="Q743">
            <v>0</v>
          </cell>
          <cell r="R743">
            <v>0</v>
          </cell>
          <cell r="S743">
            <v>5797</v>
          </cell>
          <cell r="T743">
            <v>5997</v>
          </cell>
          <cell r="U743">
            <v>5197</v>
          </cell>
          <cell r="V743">
            <v>4998</v>
          </cell>
          <cell r="W743">
            <v>0</v>
          </cell>
          <cell r="X743" t="str">
            <v>A1</v>
          </cell>
          <cell r="Y743">
            <v>0.42</v>
          </cell>
          <cell r="Z743">
            <v>0.4</v>
          </cell>
          <cell r="AA743">
            <v>0.48</v>
          </cell>
          <cell r="AB743">
            <v>0.5</v>
          </cell>
          <cell r="AC743">
            <v>0</v>
          </cell>
          <cell r="AD743">
            <v>0</v>
          </cell>
          <cell r="AE743" t="str">
            <v>HARDWARE</v>
          </cell>
          <cell r="AF743" t="str">
            <v>L2-3 FIXED</v>
          </cell>
          <cell r="AG743" t="str">
            <v>ICX 7450</v>
          </cell>
          <cell r="AH743" t="str">
            <v>HARDWARE</v>
          </cell>
          <cell r="AI743" t="str">
            <v>132-8</v>
          </cell>
          <cell r="AJ743" t="str">
            <v>TW</v>
          </cell>
          <cell r="AK743" t="str">
            <v>Lifetime</v>
          </cell>
          <cell r="AL743">
            <v>52</v>
          </cell>
          <cell r="AM743" t="str">
            <v>5A002.A.1</v>
          </cell>
        </row>
        <row r="744">
          <cell r="F744" t="str">
            <v>ICX7450-48P-E-RMT3</v>
          </cell>
          <cell r="G744" t="str">
            <v>48-port 1 GbE switch PoE+ bundle includes 4x10G SFP+ uplinks, 2x40G QSFP+ uplinks/stacking, 1x1000W AC power supply and one fan, front to back airflow, 3 years 24x7 remote support</v>
          </cell>
          <cell r="H744">
            <v>0</v>
          </cell>
          <cell r="I744">
            <v>10200</v>
          </cell>
          <cell r="J744">
            <v>10200</v>
          </cell>
          <cell r="K744" t="str">
            <v>A</v>
          </cell>
          <cell r="L744">
            <v>0</v>
          </cell>
          <cell r="M744">
            <v>0</v>
          </cell>
          <cell r="N744">
            <v>0</v>
          </cell>
          <cell r="O744">
            <v>0</v>
          </cell>
          <cell r="P744">
            <v>0</v>
          </cell>
          <cell r="Q744">
            <v>0</v>
          </cell>
          <cell r="R744">
            <v>0</v>
          </cell>
          <cell r="S744">
            <v>5916</v>
          </cell>
          <cell r="T744">
            <v>6120</v>
          </cell>
          <cell r="U744">
            <v>5304</v>
          </cell>
          <cell r="V744">
            <v>5100</v>
          </cell>
          <cell r="W744">
            <v>0</v>
          </cell>
          <cell r="X744" t="str">
            <v>A1</v>
          </cell>
          <cell r="Y744">
            <v>0.42</v>
          </cell>
          <cell r="Z744">
            <v>0.4</v>
          </cell>
          <cell r="AA744">
            <v>0.48</v>
          </cell>
          <cell r="AB744">
            <v>0.5</v>
          </cell>
          <cell r="AC744">
            <v>0</v>
          </cell>
          <cell r="AD744">
            <v>0</v>
          </cell>
          <cell r="AE744" t="str">
            <v>HARDWARE</v>
          </cell>
          <cell r="AF744" t="str">
            <v>L2-3 FIXED</v>
          </cell>
          <cell r="AG744" t="str">
            <v>ICX 7450</v>
          </cell>
          <cell r="AH744" t="str">
            <v>HARDWARE</v>
          </cell>
          <cell r="AI744" t="str">
            <v>132-8</v>
          </cell>
          <cell r="AJ744" t="str">
            <v>TW</v>
          </cell>
          <cell r="AK744" t="str">
            <v>13 mos</v>
          </cell>
          <cell r="AL744">
            <v>52</v>
          </cell>
          <cell r="AM744" t="str">
            <v>5A002.A.1</v>
          </cell>
        </row>
        <row r="745">
          <cell r="F745" t="str">
            <v>ICX7450-48P-STK-E</v>
          </cell>
          <cell r="G745" t="str">
            <v>48-port 1 GbE switch PoE+ bundle includes 2x40G QSFP+ uplinks/stacking, 1x1000W AC power supply and one fan, front to back airflow (stack member)</v>
          </cell>
          <cell r="H745" t="str">
            <v>48-port 1 GbE switch PoE+ bundle includes 2x40G QSFP+ uplinks/stacking, 1x1000W AC power supply and one fan, front to back airflow (stack member)</v>
          </cell>
          <cell r="I745">
            <v>9195</v>
          </cell>
          <cell r="J745">
            <v>9195</v>
          </cell>
          <cell r="K745" t="str">
            <v>A</v>
          </cell>
          <cell r="L745">
            <v>0</v>
          </cell>
          <cell r="M745">
            <v>0</v>
          </cell>
          <cell r="N745">
            <v>0</v>
          </cell>
          <cell r="O745">
            <v>0</v>
          </cell>
          <cell r="P745">
            <v>0</v>
          </cell>
          <cell r="Q745">
            <v>0</v>
          </cell>
          <cell r="R745">
            <v>0</v>
          </cell>
          <cell r="S745">
            <v>5333</v>
          </cell>
          <cell r="T745">
            <v>5517</v>
          </cell>
          <cell r="U745">
            <v>4781</v>
          </cell>
          <cell r="V745">
            <v>4598</v>
          </cell>
          <cell r="W745">
            <v>0</v>
          </cell>
          <cell r="X745" t="str">
            <v>A1</v>
          </cell>
          <cell r="Y745">
            <v>0.42</v>
          </cell>
          <cell r="Z745">
            <v>0.4</v>
          </cell>
          <cell r="AA745">
            <v>0.48</v>
          </cell>
          <cell r="AB745">
            <v>0.5</v>
          </cell>
          <cell r="AC745">
            <v>0</v>
          </cell>
          <cell r="AD745">
            <v>0</v>
          </cell>
          <cell r="AE745" t="str">
            <v>HARDWARE</v>
          </cell>
          <cell r="AF745" t="str">
            <v>L2-3 FIXED</v>
          </cell>
          <cell r="AG745" t="str">
            <v>ICX 7450</v>
          </cell>
          <cell r="AH745" t="str">
            <v>HARDWARE</v>
          </cell>
          <cell r="AI745" t="str">
            <v>132-8</v>
          </cell>
          <cell r="AJ745" t="str">
            <v>TW</v>
          </cell>
          <cell r="AK745" t="str">
            <v>Lifetime</v>
          </cell>
          <cell r="AL745">
            <v>52</v>
          </cell>
          <cell r="AM745" t="str">
            <v>5A002.A.1</v>
          </cell>
        </row>
        <row r="746">
          <cell r="F746" t="str">
            <v>ICX7450-48P-STK-E-RMT3</v>
          </cell>
          <cell r="G746" t="str">
            <v>48-port 1 GbE switch PoE+ bundle includes 2x40G QSFP+ uplinks/stacking, 1x1000W AC power supply and one fan, front to back airflow, 3 years 24x7 remote support (stack member)</v>
          </cell>
          <cell r="H746">
            <v>0</v>
          </cell>
          <cell r="I746">
            <v>9450</v>
          </cell>
          <cell r="J746">
            <v>9450</v>
          </cell>
          <cell r="K746" t="str">
            <v>A</v>
          </cell>
          <cell r="L746">
            <v>0</v>
          </cell>
          <cell r="M746">
            <v>0</v>
          </cell>
          <cell r="N746">
            <v>0</v>
          </cell>
          <cell r="O746">
            <v>0</v>
          </cell>
          <cell r="P746">
            <v>0</v>
          </cell>
          <cell r="Q746">
            <v>0</v>
          </cell>
          <cell r="R746">
            <v>0</v>
          </cell>
          <cell r="S746">
            <v>5481</v>
          </cell>
          <cell r="T746">
            <v>5670</v>
          </cell>
          <cell r="U746">
            <v>4914</v>
          </cell>
          <cell r="V746">
            <v>4725</v>
          </cell>
          <cell r="W746">
            <v>0</v>
          </cell>
          <cell r="X746" t="str">
            <v>A1</v>
          </cell>
          <cell r="Y746">
            <v>0.42</v>
          </cell>
          <cell r="Z746">
            <v>0.4</v>
          </cell>
          <cell r="AA746">
            <v>0.48</v>
          </cell>
          <cell r="AB746">
            <v>0.5</v>
          </cell>
          <cell r="AC746">
            <v>0</v>
          </cell>
          <cell r="AD746">
            <v>0</v>
          </cell>
          <cell r="AE746" t="str">
            <v>HARDWARE</v>
          </cell>
          <cell r="AF746" t="str">
            <v>L2-3 FIXED</v>
          </cell>
          <cell r="AG746" t="str">
            <v>ICX 7450</v>
          </cell>
          <cell r="AH746" t="str">
            <v>HARDWARE</v>
          </cell>
          <cell r="AI746" t="str">
            <v>132-8</v>
          </cell>
          <cell r="AJ746" t="str">
            <v>TW</v>
          </cell>
          <cell r="AK746" t="str">
            <v>13 mos</v>
          </cell>
          <cell r="AL746">
            <v>52</v>
          </cell>
          <cell r="AM746" t="str">
            <v>5A002.A.1</v>
          </cell>
        </row>
        <row r="747">
          <cell r="F747" t="str">
            <v>BR-BFO-SML</v>
          </cell>
          <cell r="G747" t="str">
            <v>Brocade Flow Optimizer Application - Perpetual License for up to 20G traffic management capability.</v>
          </cell>
          <cell r="H747">
            <v>0</v>
          </cell>
          <cell r="I747">
            <v>5000</v>
          </cell>
          <cell r="J747">
            <v>5000</v>
          </cell>
          <cell r="K747" t="str">
            <v>C</v>
          </cell>
          <cell r="L747">
            <v>0</v>
          </cell>
          <cell r="M747">
            <v>0</v>
          </cell>
          <cell r="N747">
            <v>0</v>
          </cell>
          <cell r="O747">
            <v>0</v>
          </cell>
          <cell r="P747">
            <v>0</v>
          </cell>
          <cell r="Q747">
            <v>0</v>
          </cell>
          <cell r="R747">
            <v>0</v>
          </cell>
          <cell r="S747">
            <v>2900</v>
          </cell>
          <cell r="T747">
            <v>3000</v>
          </cell>
          <cell r="U747">
            <v>2600</v>
          </cell>
          <cell r="V747">
            <v>2500</v>
          </cell>
          <cell r="W747">
            <v>0</v>
          </cell>
          <cell r="X747" t="str">
            <v>A1</v>
          </cell>
          <cell r="Y747">
            <v>0.42</v>
          </cell>
          <cell r="Z747">
            <v>0.4</v>
          </cell>
          <cell r="AA747">
            <v>0.48</v>
          </cell>
          <cell r="AB747">
            <v>0.5</v>
          </cell>
          <cell r="AC747">
            <v>0</v>
          </cell>
          <cell r="AD747">
            <v>0</v>
          </cell>
          <cell r="AE747" t="str">
            <v>SOFTWARE</v>
          </cell>
          <cell r="AF747" t="str">
            <v>BFO</v>
          </cell>
          <cell r="AG747" t="str">
            <v>BFO</v>
          </cell>
          <cell r="AH747" t="str">
            <v>SOFTWARE</v>
          </cell>
          <cell r="AI747" t="str">
            <v>132-33</v>
          </cell>
          <cell r="AJ747" t="str">
            <v>US</v>
          </cell>
          <cell r="AK747" t="str">
            <v>13 mos</v>
          </cell>
          <cell r="AL747" t="str">
            <v>58</v>
          </cell>
          <cell r="AM747" t="str">
            <v>5D991</v>
          </cell>
        </row>
        <row r="748">
          <cell r="F748" t="str">
            <v>ICX7000-RMK</v>
          </cell>
          <cell r="G748" t="str">
            <v>FRU,RACK MOUNT KIT,2 POST,ICX7750/7450/7250</v>
          </cell>
          <cell r="H748" t="str">
            <v>FRU,RACK MOUNT KIT,2 POST,ICX7750/7450/7250</v>
          </cell>
          <cell r="I748">
            <v>85</v>
          </cell>
          <cell r="J748">
            <v>85</v>
          </cell>
          <cell r="K748" t="str">
            <v>A</v>
          </cell>
          <cell r="L748">
            <v>0</v>
          </cell>
          <cell r="M748">
            <v>0</v>
          </cell>
          <cell r="N748">
            <v>0</v>
          </cell>
          <cell r="O748">
            <v>0</v>
          </cell>
          <cell r="P748">
            <v>0</v>
          </cell>
          <cell r="Q748">
            <v>0</v>
          </cell>
          <cell r="R748">
            <v>0</v>
          </cell>
          <cell r="S748">
            <v>49</v>
          </cell>
          <cell r="T748">
            <v>51</v>
          </cell>
          <cell r="U748">
            <v>44</v>
          </cell>
          <cell r="V748">
            <v>43</v>
          </cell>
          <cell r="W748">
            <v>0</v>
          </cell>
          <cell r="X748" t="str">
            <v>A1</v>
          </cell>
          <cell r="Y748">
            <v>0.42</v>
          </cell>
          <cell r="Z748">
            <v>0.4</v>
          </cell>
          <cell r="AA748">
            <v>0.48</v>
          </cell>
          <cell r="AB748">
            <v>0.5</v>
          </cell>
          <cell r="AC748">
            <v>0</v>
          </cell>
          <cell r="AD748">
            <v>0</v>
          </cell>
          <cell r="AE748" t="str">
            <v>HARDWARE</v>
          </cell>
          <cell r="AF748" t="str">
            <v>L2-3 FIXED</v>
          </cell>
          <cell r="AG748" t="str">
            <v>ICX 7450</v>
          </cell>
          <cell r="AH748" t="str">
            <v>HARDWARE</v>
          </cell>
          <cell r="AI748" t="str">
            <v>132-8</v>
          </cell>
          <cell r="AJ748" t="str">
            <v>TW</v>
          </cell>
          <cell r="AK748" t="str">
            <v>13 mos</v>
          </cell>
          <cell r="AL748">
            <v>52</v>
          </cell>
          <cell r="AM748" t="str">
            <v>EAR99</v>
          </cell>
        </row>
        <row r="749">
          <cell r="F749" t="str">
            <v>ICX7400-1X40GQ</v>
          </cell>
          <cell r="G749" t="str">
            <v>ICX 7450 1-port 40GbE QSFP+ Module</v>
          </cell>
          <cell r="H749" t="str">
            <v>ICX 7450 1-port 40GbE QSFP+ Module</v>
          </cell>
          <cell r="I749">
            <v>800</v>
          </cell>
          <cell r="J749">
            <v>800</v>
          </cell>
          <cell r="K749" t="str">
            <v>A</v>
          </cell>
          <cell r="L749">
            <v>0</v>
          </cell>
          <cell r="M749">
            <v>0</v>
          </cell>
          <cell r="N749">
            <v>0</v>
          </cell>
          <cell r="O749">
            <v>0</v>
          </cell>
          <cell r="P749">
            <v>0</v>
          </cell>
          <cell r="Q749">
            <v>0</v>
          </cell>
          <cell r="R749">
            <v>0</v>
          </cell>
          <cell r="S749">
            <v>464</v>
          </cell>
          <cell r="T749">
            <v>480</v>
          </cell>
          <cell r="U749">
            <v>416</v>
          </cell>
          <cell r="V749">
            <v>400</v>
          </cell>
          <cell r="W749">
            <v>0</v>
          </cell>
          <cell r="X749" t="str">
            <v>A1</v>
          </cell>
          <cell r="Y749">
            <v>0.42</v>
          </cell>
          <cell r="Z749">
            <v>0.4</v>
          </cell>
          <cell r="AA749">
            <v>0.48</v>
          </cell>
          <cell r="AB749">
            <v>0.5</v>
          </cell>
          <cell r="AC749">
            <v>0</v>
          </cell>
          <cell r="AD749">
            <v>0</v>
          </cell>
          <cell r="AE749" t="str">
            <v>HARDWARE</v>
          </cell>
          <cell r="AF749" t="str">
            <v>L2-3 FIXED</v>
          </cell>
          <cell r="AG749" t="str">
            <v>ICX 7450</v>
          </cell>
          <cell r="AH749" t="str">
            <v>HARDWARE</v>
          </cell>
          <cell r="AI749" t="str">
            <v>132-8</v>
          </cell>
          <cell r="AJ749" t="str">
            <v>TW</v>
          </cell>
          <cell r="AK749" t="str">
            <v>13 mos</v>
          </cell>
          <cell r="AL749">
            <v>52</v>
          </cell>
          <cell r="AM749" t="str">
            <v>5A991</v>
          </cell>
        </row>
        <row r="750">
          <cell r="F750" t="str">
            <v>ICX7400-4X10GC</v>
          </cell>
          <cell r="G750" t="str">
            <v>ICX 7450 4-port 1/10GbE 10GBase-T Copper Module</v>
          </cell>
          <cell r="H750" t="str">
            <v>ICX 7450 4-port 1/10GbE 10GBase-T Copper Module</v>
          </cell>
          <cell r="I750">
            <v>1200</v>
          </cell>
          <cell r="J750">
            <v>1200</v>
          </cell>
          <cell r="K750" t="str">
            <v>A</v>
          </cell>
          <cell r="L750">
            <v>0</v>
          </cell>
          <cell r="M750">
            <v>0</v>
          </cell>
          <cell r="N750">
            <v>0</v>
          </cell>
          <cell r="O750">
            <v>0</v>
          </cell>
          <cell r="P750">
            <v>0</v>
          </cell>
          <cell r="Q750">
            <v>0</v>
          </cell>
          <cell r="R750">
            <v>0</v>
          </cell>
          <cell r="S750">
            <v>696</v>
          </cell>
          <cell r="T750">
            <v>720</v>
          </cell>
          <cell r="U750">
            <v>624</v>
          </cell>
          <cell r="V750">
            <v>600</v>
          </cell>
          <cell r="W750">
            <v>0</v>
          </cell>
          <cell r="X750" t="str">
            <v>A1</v>
          </cell>
          <cell r="Y750">
            <v>0.42</v>
          </cell>
          <cell r="Z750">
            <v>0.4</v>
          </cell>
          <cell r="AA750">
            <v>0.48</v>
          </cell>
          <cell r="AB750">
            <v>0.5</v>
          </cell>
          <cell r="AC750">
            <v>0</v>
          </cell>
          <cell r="AD750">
            <v>0</v>
          </cell>
          <cell r="AE750" t="str">
            <v>HARDWARE</v>
          </cell>
          <cell r="AF750" t="str">
            <v>L2-3 FIXED</v>
          </cell>
          <cell r="AG750" t="str">
            <v>ICX 7450</v>
          </cell>
          <cell r="AH750" t="str">
            <v>HARDWARE</v>
          </cell>
          <cell r="AI750" t="str">
            <v>132-8</v>
          </cell>
          <cell r="AJ750" t="str">
            <v>TW</v>
          </cell>
          <cell r="AK750" t="str">
            <v>13 mos</v>
          </cell>
          <cell r="AL750">
            <v>52</v>
          </cell>
          <cell r="AM750" t="str">
            <v>5A991</v>
          </cell>
        </row>
        <row r="751">
          <cell r="F751" t="str">
            <v>ICX7400-4X10GF</v>
          </cell>
          <cell r="G751" t="str">
            <v>ICX 7450 4-port 1/10GbE SFP+ Module</v>
          </cell>
          <cell r="H751" t="str">
            <v>ICX 7450 4-port 1/10GbE SFP+ Module</v>
          </cell>
          <cell r="I751">
            <v>1000</v>
          </cell>
          <cell r="J751">
            <v>1000</v>
          </cell>
          <cell r="K751" t="str">
            <v>A</v>
          </cell>
          <cell r="L751">
            <v>0</v>
          </cell>
          <cell r="M751">
            <v>0</v>
          </cell>
          <cell r="N751">
            <v>0</v>
          </cell>
          <cell r="O751">
            <v>0</v>
          </cell>
          <cell r="P751">
            <v>0</v>
          </cell>
          <cell r="Q751">
            <v>0</v>
          </cell>
          <cell r="R751">
            <v>0</v>
          </cell>
          <cell r="S751">
            <v>580</v>
          </cell>
          <cell r="T751">
            <v>600</v>
          </cell>
          <cell r="U751">
            <v>520</v>
          </cell>
          <cell r="V751">
            <v>500</v>
          </cell>
          <cell r="W751">
            <v>0</v>
          </cell>
          <cell r="X751" t="str">
            <v>A1</v>
          </cell>
          <cell r="Y751">
            <v>0.42</v>
          </cell>
          <cell r="Z751">
            <v>0.4</v>
          </cell>
          <cell r="AA751">
            <v>0.48</v>
          </cell>
          <cell r="AB751">
            <v>0.5</v>
          </cell>
          <cell r="AC751">
            <v>0</v>
          </cell>
          <cell r="AD751">
            <v>0</v>
          </cell>
          <cell r="AE751" t="str">
            <v>HARDWARE</v>
          </cell>
          <cell r="AF751" t="str">
            <v>L2-3 FIXED</v>
          </cell>
          <cell r="AG751" t="str">
            <v>ICX 7450</v>
          </cell>
          <cell r="AH751" t="str">
            <v>HARDWARE</v>
          </cell>
          <cell r="AI751" t="str">
            <v>132-8</v>
          </cell>
          <cell r="AJ751" t="str">
            <v>TW</v>
          </cell>
          <cell r="AK751" t="str">
            <v>13 mos</v>
          </cell>
          <cell r="AL751">
            <v>52</v>
          </cell>
          <cell r="AM751" t="str">
            <v>5A991</v>
          </cell>
        </row>
        <row r="752">
          <cell r="F752" t="str">
            <v>ICX7400-4X1GF</v>
          </cell>
          <cell r="G752" t="str">
            <v>ICX 7450 4-port 100M/1GbE SFP Module</v>
          </cell>
          <cell r="H752" t="str">
            <v>ICX 7450 4-port 100M/1GbE SFP Module</v>
          </cell>
          <cell r="I752">
            <v>400</v>
          </cell>
          <cell r="J752">
            <v>400</v>
          </cell>
          <cell r="K752" t="str">
            <v>A</v>
          </cell>
          <cell r="L752">
            <v>0</v>
          </cell>
          <cell r="M752">
            <v>0</v>
          </cell>
          <cell r="N752">
            <v>0</v>
          </cell>
          <cell r="O752">
            <v>0</v>
          </cell>
          <cell r="P752">
            <v>0</v>
          </cell>
          <cell r="Q752">
            <v>0</v>
          </cell>
          <cell r="R752">
            <v>0</v>
          </cell>
          <cell r="S752">
            <v>232</v>
          </cell>
          <cell r="T752">
            <v>240</v>
          </cell>
          <cell r="U752">
            <v>208</v>
          </cell>
          <cell r="V752">
            <v>200</v>
          </cell>
          <cell r="W752">
            <v>0</v>
          </cell>
          <cell r="X752" t="str">
            <v>A1</v>
          </cell>
          <cell r="Y752">
            <v>0.42</v>
          </cell>
          <cell r="Z752">
            <v>0.4</v>
          </cell>
          <cell r="AA752">
            <v>0.48</v>
          </cell>
          <cell r="AB752">
            <v>0.5</v>
          </cell>
          <cell r="AC752">
            <v>0</v>
          </cell>
          <cell r="AD752">
            <v>0</v>
          </cell>
          <cell r="AE752" t="str">
            <v>HARDWARE</v>
          </cell>
          <cell r="AF752" t="str">
            <v>L2-3 FIXED</v>
          </cell>
          <cell r="AG752" t="str">
            <v>ICX 7450</v>
          </cell>
          <cell r="AH752" t="str">
            <v>HARDWARE</v>
          </cell>
          <cell r="AI752" t="str">
            <v>132-8</v>
          </cell>
          <cell r="AJ752" t="str">
            <v>TW</v>
          </cell>
          <cell r="AK752" t="str">
            <v>13 mos</v>
          </cell>
          <cell r="AL752">
            <v>52</v>
          </cell>
          <cell r="AM752" t="str">
            <v>5A991</v>
          </cell>
        </row>
        <row r="753">
          <cell r="F753" t="str">
            <v>ICX7450-PREM-LIC</v>
          </cell>
          <cell r="G753" t="str">
            <v>ICX 7450 Layer 3 Premium Software License</v>
          </cell>
          <cell r="H753" t="str">
            <v>ICX 7450 LAYER 3 PREMIUM SOFTWARE LICENSE</v>
          </cell>
          <cell r="I753">
            <v>1200</v>
          </cell>
          <cell r="J753">
            <v>1200</v>
          </cell>
          <cell r="K753" t="str">
            <v>A</v>
          </cell>
          <cell r="L753">
            <v>0</v>
          </cell>
          <cell r="M753">
            <v>0</v>
          </cell>
          <cell r="N753">
            <v>0</v>
          </cell>
          <cell r="O753">
            <v>0</v>
          </cell>
          <cell r="P753">
            <v>0</v>
          </cell>
          <cell r="Q753">
            <v>0</v>
          </cell>
          <cell r="R753">
            <v>0</v>
          </cell>
          <cell r="S753">
            <v>696</v>
          </cell>
          <cell r="T753">
            <v>720</v>
          </cell>
          <cell r="U753">
            <v>624</v>
          </cell>
          <cell r="V753">
            <v>600</v>
          </cell>
          <cell r="W753">
            <v>0</v>
          </cell>
          <cell r="X753" t="str">
            <v>A1</v>
          </cell>
          <cell r="Y753">
            <v>0.42</v>
          </cell>
          <cell r="Z753">
            <v>0.4</v>
          </cell>
          <cell r="AA753">
            <v>0.48</v>
          </cell>
          <cell r="AB753">
            <v>0.5</v>
          </cell>
          <cell r="AC753">
            <v>0</v>
          </cell>
          <cell r="AD753">
            <v>0</v>
          </cell>
          <cell r="AE753" t="str">
            <v>HARDWARE</v>
          </cell>
          <cell r="AF753" t="str">
            <v>L2-3 FIXED</v>
          </cell>
          <cell r="AG753" t="str">
            <v>ICX 7450</v>
          </cell>
          <cell r="AH753" t="str">
            <v>HARDWARE</v>
          </cell>
          <cell r="AI753" t="str">
            <v>132-8</v>
          </cell>
          <cell r="AJ753" t="str">
            <v>US</v>
          </cell>
          <cell r="AK753" t="str">
            <v>90 days</v>
          </cell>
          <cell r="AL753">
            <v>52</v>
          </cell>
          <cell r="AM753" t="str">
            <v>EAR99</v>
          </cell>
        </row>
        <row r="754">
          <cell r="F754" t="str">
            <v>ICX-FAN10-E</v>
          </cell>
          <cell r="G754" t="str">
            <v>ICX 7450 exhaust airflow fan, front to back airflow (two fans required when using two power supplies)</v>
          </cell>
          <cell r="H754" t="str">
            <v>ICX 7450 exhaust airflow fan, front to back airflow (two fans required when using two power supplies)</v>
          </cell>
          <cell r="I754">
            <v>250</v>
          </cell>
          <cell r="J754">
            <v>250</v>
          </cell>
          <cell r="K754" t="str">
            <v>A</v>
          </cell>
          <cell r="L754" t="b">
            <v>1</v>
          </cell>
          <cell r="M754">
            <v>0</v>
          </cell>
          <cell r="N754">
            <v>0</v>
          </cell>
          <cell r="O754">
            <v>0</v>
          </cell>
          <cell r="P754">
            <v>0</v>
          </cell>
          <cell r="Q754">
            <v>0</v>
          </cell>
          <cell r="R754">
            <v>0</v>
          </cell>
          <cell r="S754">
            <v>145</v>
          </cell>
          <cell r="T754">
            <v>150</v>
          </cell>
          <cell r="U754">
            <v>130</v>
          </cell>
          <cell r="V754">
            <v>125</v>
          </cell>
          <cell r="W754">
            <v>0</v>
          </cell>
          <cell r="X754" t="str">
            <v>A1</v>
          </cell>
          <cell r="Y754">
            <v>0.42</v>
          </cell>
          <cell r="Z754">
            <v>0.4</v>
          </cell>
          <cell r="AA754">
            <v>0.48</v>
          </cell>
          <cell r="AB754">
            <v>0.5</v>
          </cell>
          <cell r="AC754">
            <v>0</v>
          </cell>
          <cell r="AD754">
            <v>0</v>
          </cell>
          <cell r="AE754" t="str">
            <v>HARDWARE</v>
          </cell>
          <cell r="AF754" t="str">
            <v>L2-3 FIXED</v>
          </cell>
          <cell r="AG754" t="str">
            <v>ICX 7450</v>
          </cell>
          <cell r="AH754" t="str">
            <v>HARDWARE</v>
          </cell>
          <cell r="AI754" t="str">
            <v>132-8</v>
          </cell>
          <cell r="AJ754" t="str">
            <v>non-TAA</v>
          </cell>
          <cell r="AK754" t="str">
            <v>Lifetime</v>
          </cell>
          <cell r="AL754">
            <v>52</v>
          </cell>
          <cell r="AM754" t="str">
            <v>EAR99</v>
          </cell>
        </row>
        <row r="755">
          <cell r="F755" t="str">
            <v>ICX-FAN10-I</v>
          </cell>
          <cell r="G755" t="str">
            <v>ICX 7450 intake airflow fan, back to front airflow (two fans required when using two power supplies)</v>
          </cell>
          <cell r="H755" t="str">
            <v>ICX 7450 intake airflow fan, back to front airflow (two fans required when using two power supplies)</v>
          </cell>
          <cell r="I755">
            <v>250</v>
          </cell>
          <cell r="J755">
            <v>250</v>
          </cell>
          <cell r="K755" t="str">
            <v>A</v>
          </cell>
          <cell r="L755" t="b">
            <v>1</v>
          </cell>
          <cell r="M755">
            <v>0</v>
          </cell>
          <cell r="N755">
            <v>0</v>
          </cell>
          <cell r="O755">
            <v>0</v>
          </cell>
          <cell r="P755">
            <v>0</v>
          </cell>
          <cell r="Q755">
            <v>0</v>
          </cell>
          <cell r="R755">
            <v>0</v>
          </cell>
          <cell r="S755">
            <v>145</v>
          </cell>
          <cell r="T755">
            <v>150</v>
          </cell>
          <cell r="U755">
            <v>130</v>
          </cell>
          <cell r="V755">
            <v>125</v>
          </cell>
          <cell r="W755">
            <v>0</v>
          </cell>
          <cell r="X755" t="str">
            <v>A1</v>
          </cell>
          <cell r="Y755">
            <v>0.42</v>
          </cell>
          <cell r="Z755">
            <v>0.4</v>
          </cell>
          <cell r="AA755">
            <v>0.48</v>
          </cell>
          <cell r="AB755">
            <v>0.5</v>
          </cell>
          <cell r="AC755">
            <v>0</v>
          </cell>
          <cell r="AD755">
            <v>0</v>
          </cell>
          <cell r="AE755" t="str">
            <v>HARDWARE</v>
          </cell>
          <cell r="AF755" t="str">
            <v>L2-3 FIXED</v>
          </cell>
          <cell r="AG755" t="str">
            <v>ICX 7450</v>
          </cell>
          <cell r="AH755" t="str">
            <v>HARDWARE</v>
          </cell>
          <cell r="AI755" t="str">
            <v>132-8</v>
          </cell>
          <cell r="AJ755" t="str">
            <v>non-TAA</v>
          </cell>
          <cell r="AK755" t="str">
            <v>Lifetime</v>
          </cell>
          <cell r="AL755">
            <v>52</v>
          </cell>
          <cell r="AM755" t="str">
            <v>EAR99</v>
          </cell>
        </row>
        <row r="756">
          <cell r="F756" t="str">
            <v>PC-C13C14</v>
          </cell>
          <cell r="G756" t="str">
            <v>C13/C14 15A Power Cord</v>
          </cell>
          <cell r="H756">
            <v>0</v>
          </cell>
          <cell r="I756">
            <v>75</v>
          </cell>
          <cell r="J756">
            <v>75</v>
          </cell>
          <cell r="K756" t="str">
            <v>N</v>
          </cell>
          <cell r="L756">
            <v>0</v>
          </cell>
          <cell r="M756">
            <v>0</v>
          </cell>
          <cell r="N756">
            <v>0</v>
          </cell>
          <cell r="O756">
            <v>0</v>
          </cell>
          <cell r="P756">
            <v>0</v>
          </cell>
          <cell r="Q756">
            <v>0</v>
          </cell>
          <cell r="R756">
            <v>0</v>
          </cell>
          <cell r="S756">
            <v>44</v>
          </cell>
          <cell r="T756">
            <v>45</v>
          </cell>
          <cell r="U756">
            <v>39</v>
          </cell>
          <cell r="V756">
            <v>38</v>
          </cell>
          <cell r="W756">
            <v>0</v>
          </cell>
          <cell r="X756" t="str">
            <v>A1</v>
          </cell>
          <cell r="Y756">
            <v>0.42</v>
          </cell>
          <cell r="Z756">
            <v>0.4</v>
          </cell>
          <cell r="AA756">
            <v>0.48</v>
          </cell>
          <cell r="AB756">
            <v>0.5</v>
          </cell>
          <cell r="AC756">
            <v>0</v>
          </cell>
          <cell r="AD756">
            <v>0</v>
          </cell>
          <cell r="AE756" t="str">
            <v>HARDWARE</v>
          </cell>
          <cell r="AF756" t="str">
            <v>L2-3 FIXED</v>
          </cell>
          <cell r="AG756" t="str">
            <v>ICX 6610</v>
          </cell>
          <cell r="AH756" t="str">
            <v>HARDWARE</v>
          </cell>
          <cell r="AI756" t="str">
            <v>132-8</v>
          </cell>
          <cell r="AJ756" t="str">
            <v>non-TAA</v>
          </cell>
          <cell r="AK756" t="str">
            <v>13 mos</v>
          </cell>
          <cell r="AL756" t="str">
            <v>52</v>
          </cell>
          <cell r="AM756" t="str">
            <v>EAR99</v>
          </cell>
        </row>
        <row r="757">
          <cell r="F757" t="str">
            <v>RPS15-E</v>
          </cell>
          <cell r="G757" t="str">
            <v>ICX7450/6610/6650 NON-POE 250W AC PSU, exhause airflow, front to back airflow</v>
          </cell>
          <cell r="H757" t="str">
            <v>ICX7450/6610/6650 NON-POE 250W AC PSU, exhause airflow, front to back airflow</v>
          </cell>
          <cell r="I757">
            <v>500</v>
          </cell>
          <cell r="J757">
            <v>500</v>
          </cell>
          <cell r="K757" t="str">
            <v>A</v>
          </cell>
          <cell r="L757">
            <v>0</v>
          </cell>
          <cell r="M757">
            <v>0</v>
          </cell>
          <cell r="N757">
            <v>0</v>
          </cell>
          <cell r="O757">
            <v>0</v>
          </cell>
          <cell r="P757">
            <v>0</v>
          </cell>
          <cell r="Q757">
            <v>0</v>
          </cell>
          <cell r="R757">
            <v>0</v>
          </cell>
          <cell r="S757">
            <v>290</v>
          </cell>
          <cell r="T757">
            <v>300</v>
          </cell>
          <cell r="U757">
            <v>260</v>
          </cell>
          <cell r="V757">
            <v>250</v>
          </cell>
          <cell r="W757">
            <v>0</v>
          </cell>
          <cell r="X757" t="str">
            <v>A1</v>
          </cell>
          <cell r="Y757">
            <v>0.42</v>
          </cell>
          <cell r="Z757">
            <v>0.4</v>
          </cell>
          <cell r="AA757">
            <v>0.48</v>
          </cell>
          <cell r="AB757">
            <v>0.5</v>
          </cell>
          <cell r="AC757">
            <v>0</v>
          </cell>
          <cell r="AD757">
            <v>0</v>
          </cell>
          <cell r="AE757" t="str">
            <v>HARDWARE</v>
          </cell>
          <cell r="AF757" t="str">
            <v>L2-3 FIXED</v>
          </cell>
          <cell r="AG757" t="str">
            <v>ICX 6610</v>
          </cell>
          <cell r="AH757" t="str">
            <v>HARDWARE</v>
          </cell>
          <cell r="AI757" t="str">
            <v>132-8</v>
          </cell>
          <cell r="AJ757" t="str">
            <v>non-TAA</v>
          </cell>
          <cell r="AK757" t="str">
            <v>Lifetime</v>
          </cell>
          <cell r="AL757">
            <v>52</v>
          </cell>
          <cell r="AM757" t="str">
            <v>EAR99</v>
          </cell>
        </row>
        <row r="758">
          <cell r="F758" t="str">
            <v>RPS15-I</v>
          </cell>
          <cell r="G758" t="str">
            <v>ICX7450/6610/6650 NON-POE 250W AC PSU, intake airflow, back to front airflow</v>
          </cell>
          <cell r="H758" t="str">
            <v>ICX7450/6610/6650 NON-POE 250W AC PSU, intake airflow, back to front airflow</v>
          </cell>
          <cell r="I758">
            <v>500</v>
          </cell>
          <cell r="J758">
            <v>500</v>
          </cell>
          <cell r="K758" t="str">
            <v>A</v>
          </cell>
          <cell r="L758">
            <v>0</v>
          </cell>
          <cell r="M758">
            <v>0</v>
          </cell>
          <cell r="N758">
            <v>0</v>
          </cell>
          <cell r="O758">
            <v>0</v>
          </cell>
          <cell r="P758">
            <v>0</v>
          </cell>
          <cell r="Q758">
            <v>0</v>
          </cell>
          <cell r="R758">
            <v>0</v>
          </cell>
          <cell r="S758">
            <v>290</v>
          </cell>
          <cell r="T758">
            <v>300</v>
          </cell>
          <cell r="U758">
            <v>260</v>
          </cell>
          <cell r="V758">
            <v>250</v>
          </cell>
          <cell r="W758">
            <v>0</v>
          </cell>
          <cell r="X758" t="str">
            <v>A1</v>
          </cell>
          <cell r="Y758">
            <v>0.42</v>
          </cell>
          <cell r="Z758">
            <v>0.4</v>
          </cell>
          <cell r="AA758">
            <v>0.48</v>
          </cell>
          <cell r="AB758">
            <v>0.5</v>
          </cell>
          <cell r="AC758">
            <v>0</v>
          </cell>
          <cell r="AD758">
            <v>0</v>
          </cell>
          <cell r="AE758" t="str">
            <v>HARDWARE</v>
          </cell>
          <cell r="AF758" t="str">
            <v>L2-3 FIXED</v>
          </cell>
          <cell r="AG758" t="str">
            <v>ICX 6610</v>
          </cell>
          <cell r="AH758" t="str">
            <v>HARDWARE</v>
          </cell>
          <cell r="AI758" t="str">
            <v>132-8</v>
          </cell>
          <cell r="AJ758" t="str">
            <v>non-TAA</v>
          </cell>
          <cell r="AK758" t="str">
            <v>Lifetime</v>
          </cell>
          <cell r="AL758">
            <v>52</v>
          </cell>
          <cell r="AM758" t="str">
            <v>EAR99</v>
          </cell>
        </row>
        <row r="759">
          <cell r="F759" t="str">
            <v>RPS16DC-E</v>
          </cell>
          <cell r="G759" t="str">
            <v>ICX7450/6610/6650 510W DC PSU, exhaust airflow, front to back airflow</v>
          </cell>
          <cell r="H759" t="str">
            <v>ICX7450/6610/6650 510W DC PSU, exhaust airflow, front to back airflow</v>
          </cell>
          <cell r="I759">
            <v>1100</v>
          </cell>
          <cell r="J759">
            <v>1100</v>
          </cell>
          <cell r="K759" t="str">
            <v>A</v>
          </cell>
          <cell r="L759">
            <v>0</v>
          </cell>
          <cell r="M759">
            <v>0</v>
          </cell>
          <cell r="N759">
            <v>0</v>
          </cell>
          <cell r="O759">
            <v>0</v>
          </cell>
          <cell r="P759">
            <v>0</v>
          </cell>
          <cell r="Q759">
            <v>0</v>
          </cell>
          <cell r="R759">
            <v>0</v>
          </cell>
          <cell r="S759">
            <v>638</v>
          </cell>
          <cell r="T759">
            <v>660</v>
          </cell>
          <cell r="U759">
            <v>572</v>
          </cell>
          <cell r="V759">
            <v>550</v>
          </cell>
          <cell r="W759">
            <v>0</v>
          </cell>
          <cell r="X759" t="str">
            <v>A1</v>
          </cell>
          <cell r="Y759">
            <v>0.42</v>
          </cell>
          <cell r="Z759">
            <v>0.4</v>
          </cell>
          <cell r="AA759">
            <v>0.48</v>
          </cell>
          <cell r="AB759">
            <v>0.5</v>
          </cell>
          <cell r="AC759">
            <v>0</v>
          </cell>
          <cell r="AD759">
            <v>0</v>
          </cell>
          <cell r="AE759" t="str">
            <v>HARDWARE</v>
          </cell>
          <cell r="AF759" t="str">
            <v>L2-3 FIXED</v>
          </cell>
          <cell r="AG759" t="str">
            <v>ICX 6610</v>
          </cell>
          <cell r="AH759" t="str">
            <v>HARDWARE</v>
          </cell>
          <cell r="AI759" t="str">
            <v>132-8</v>
          </cell>
          <cell r="AJ759" t="str">
            <v>non-TAA</v>
          </cell>
          <cell r="AK759" t="str">
            <v>Lifetime</v>
          </cell>
          <cell r="AL759">
            <v>52</v>
          </cell>
          <cell r="AM759" t="str">
            <v>EAR99</v>
          </cell>
        </row>
        <row r="760">
          <cell r="F760" t="str">
            <v>RPS16DC-I</v>
          </cell>
          <cell r="G760" t="str">
            <v>ICX7450/6610/6650 510W DC PSU, intake airflow, back to front airflow</v>
          </cell>
          <cell r="H760" t="str">
            <v>ICX7450/6610/6650 510W DC PSU, intake airflow, back to front airflow</v>
          </cell>
          <cell r="I760">
            <v>1100</v>
          </cell>
          <cell r="J760">
            <v>1100</v>
          </cell>
          <cell r="K760" t="str">
            <v>A</v>
          </cell>
          <cell r="L760">
            <v>0</v>
          </cell>
          <cell r="M760">
            <v>0</v>
          </cell>
          <cell r="N760">
            <v>0</v>
          </cell>
          <cell r="O760">
            <v>0</v>
          </cell>
          <cell r="P760">
            <v>0</v>
          </cell>
          <cell r="Q760">
            <v>0</v>
          </cell>
          <cell r="R760">
            <v>0</v>
          </cell>
          <cell r="S760">
            <v>638</v>
          </cell>
          <cell r="T760">
            <v>660</v>
          </cell>
          <cell r="U760">
            <v>572</v>
          </cell>
          <cell r="V760">
            <v>550</v>
          </cell>
          <cell r="W760">
            <v>0</v>
          </cell>
          <cell r="X760" t="str">
            <v>A1</v>
          </cell>
          <cell r="Y760">
            <v>0.42</v>
          </cell>
          <cell r="Z760">
            <v>0.4</v>
          </cell>
          <cell r="AA760">
            <v>0.48</v>
          </cell>
          <cell r="AB760">
            <v>0.5</v>
          </cell>
          <cell r="AC760">
            <v>0</v>
          </cell>
          <cell r="AD760">
            <v>0</v>
          </cell>
          <cell r="AE760" t="str">
            <v>HARDWARE</v>
          </cell>
          <cell r="AF760" t="str">
            <v>L2-3 FIXED</v>
          </cell>
          <cell r="AG760" t="str">
            <v>ICX 6610</v>
          </cell>
          <cell r="AH760" t="str">
            <v>HARDWARE</v>
          </cell>
          <cell r="AI760" t="str">
            <v>132-8</v>
          </cell>
          <cell r="AJ760" t="str">
            <v>non-TAA</v>
          </cell>
          <cell r="AK760" t="str">
            <v>Lifetime</v>
          </cell>
          <cell r="AL760">
            <v>52</v>
          </cell>
          <cell r="AM760" t="str">
            <v>EAR99</v>
          </cell>
        </row>
        <row r="761">
          <cell r="F761" t="str">
            <v>RPS16-E</v>
          </cell>
          <cell r="G761" t="str">
            <v>ICX7450/6610 POE 1000W AC PSU, exhaust airflow, front to back airflow</v>
          </cell>
          <cell r="H761" t="str">
            <v>ICX7450/6610 POE 1000W AC PSU, exhaust airflow, front to back airflow</v>
          </cell>
          <cell r="I761">
            <v>1000</v>
          </cell>
          <cell r="J761">
            <v>1000</v>
          </cell>
          <cell r="K761" t="str">
            <v>A</v>
          </cell>
          <cell r="L761">
            <v>0</v>
          </cell>
          <cell r="M761">
            <v>0</v>
          </cell>
          <cell r="N761">
            <v>0</v>
          </cell>
          <cell r="O761">
            <v>0</v>
          </cell>
          <cell r="P761">
            <v>0</v>
          </cell>
          <cell r="Q761">
            <v>0</v>
          </cell>
          <cell r="R761">
            <v>0</v>
          </cell>
          <cell r="S761">
            <v>580</v>
          </cell>
          <cell r="T761">
            <v>600</v>
          </cell>
          <cell r="U761">
            <v>520</v>
          </cell>
          <cell r="V761">
            <v>500</v>
          </cell>
          <cell r="W761">
            <v>0</v>
          </cell>
          <cell r="X761" t="str">
            <v>A1</v>
          </cell>
          <cell r="Y761">
            <v>0.42</v>
          </cell>
          <cell r="Z761">
            <v>0.4</v>
          </cell>
          <cell r="AA761">
            <v>0.48</v>
          </cell>
          <cell r="AB761">
            <v>0.5</v>
          </cell>
          <cell r="AC761">
            <v>0</v>
          </cell>
          <cell r="AD761">
            <v>0</v>
          </cell>
          <cell r="AE761" t="str">
            <v>HARDWARE</v>
          </cell>
          <cell r="AF761" t="str">
            <v>L2-3 FIXED</v>
          </cell>
          <cell r="AG761" t="str">
            <v>ICX 6610</v>
          </cell>
          <cell r="AH761" t="str">
            <v>HARDWARE</v>
          </cell>
          <cell r="AI761" t="str">
            <v>132-8</v>
          </cell>
          <cell r="AJ761" t="str">
            <v>non-TAA</v>
          </cell>
          <cell r="AK761" t="str">
            <v>Lifetime</v>
          </cell>
          <cell r="AL761">
            <v>52</v>
          </cell>
          <cell r="AM761" t="str">
            <v>EAR99</v>
          </cell>
        </row>
        <row r="762">
          <cell r="F762" t="str">
            <v>RPS16-I</v>
          </cell>
          <cell r="G762" t="str">
            <v>ICX7450/6610 POE 1000W AC PSU, intake airflow, back to front airflow</v>
          </cell>
          <cell r="H762" t="str">
            <v>ICX7450/6610 POE 1000W AC PSU, intake airflow, back to front airflow</v>
          </cell>
          <cell r="I762">
            <v>1000</v>
          </cell>
          <cell r="J762">
            <v>1000</v>
          </cell>
          <cell r="K762" t="str">
            <v>A</v>
          </cell>
          <cell r="L762">
            <v>0</v>
          </cell>
          <cell r="M762">
            <v>0</v>
          </cell>
          <cell r="N762">
            <v>0</v>
          </cell>
          <cell r="O762">
            <v>0</v>
          </cell>
          <cell r="P762">
            <v>0</v>
          </cell>
          <cell r="Q762">
            <v>0</v>
          </cell>
          <cell r="R762">
            <v>0</v>
          </cell>
          <cell r="S762">
            <v>580</v>
          </cell>
          <cell r="T762">
            <v>600</v>
          </cell>
          <cell r="U762">
            <v>520</v>
          </cell>
          <cell r="V762">
            <v>500</v>
          </cell>
          <cell r="W762">
            <v>0</v>
          </cell>
          <cell r="X762" t="str">
            <v>A1</v>
          </cell>
          <cell r="Y762">
            <v>0.42</v>
          </cell>
          <cell r="Z762">
            <v>0.4</v>
          </cell>
          <cell r="AA762">
            <v>0.48</v>
          </cell>
          <cell r="AB762">
            <v>0.5</v>
          </cell>
          <cell r="AC762">
            <v>0</v>
          </cell>
          <cell r="AD762">
            <v>0</v>
          </cell>
          <cell r="AE762" t="str">
            <v>HARDWARE</v>
          </cell>
          <cell r="AF762" t="str">
            <v>L2-3 FIXED</v>
          </cell>
          <cell r="AG762" t="str">
            <v>ICX 6610</v>
          </cell>
          <cell r="AH762" t="str">
            <v>HARDWARE</v>
          </cell>
          <cell r="AI762" t="str">
            <v>132-8</v>
          </cell>
          <cell r="AJ762" t="str">
            <v>non-TAA</v>
          </cell>
          <cell r="AK762" t="str">
            <v>Lifetime</v>
          </cell>
          <cell r="AL762">
            <v>52</v>
          </cell>
          <cell r="AM762" t="str">
            <v>EAR99</v>
          </cell>
        </row>
        <row r="763">
          <cell r="F763" t="str">
            <v>XBR-R000295</v>
          </cell>
          <cell r="G763" t="str">
            <v>FRU,UNIVERSAL RACK MOUNT KIT,4 POST 24-32 DEPTH RCK, VDX 6740T/VDX6740T-1G, ICX 7750/7450</v>
          </cell>
          <cell r="H763" t="str">
            <v>FRU,UNIVERSAL RACK MOUNT KIT,4 POST 24-32 DEPTH RCK, VDX 6740T/VDX6740T-1G, ICX 7750/7450</v>
          </cell>
          <cell r="I763">
            <v>430</v>
          </cell>
          <cell r="J763">
            <v>430</v>
          </cell>
          <cell r="K763" t="str">
            <v>A</v>
          </cell>
          <cell r="L763">
            <v>0</v>
          </cell>
          <cell r="M763">
            <v>0</v>
          </cell>
          <cell r="N763">
            <v>0</v>
          </cell>
          <cell r="O763">
            <v>0</v>
          </cell>
          <cell r="P763">
            <v>0</v>
          </cell>
          <cell r="Q763">
            <v>0</v>
          </cell>
          <cell r="R763">
            <v>0</v>
          </cell>
          <cell r="S763">
            <v>249</v>
          </cell>
          <cell r="T763">
            <v>258</v>
          </cell>
          <cell r="U763">
            <v>224</v>
          </cell>
          <cell r="V763">
            <v>215</v>
          </cell>
          <cell r="W763">
            <v>0</v>
          </cell>
          <cell r="X763" t="str">
            <v>A1</v>
          </cell>
          <cell r="Y763">
            <v>0.42</v>
          </cell>
          <cell r="Z763">
            <v>0.4</v>
          </cell>
          <cell r="AA763">
            <v>0.48</v>
          </cell>
          <cell r="AB763">
            <v>0.5</v>
          </cell>
          <cell r="AC763">
            <v>0</v>
          </cell>
          <cell r="AD763">
            <v>0</v>
          </cell>
          <cell r="AE763" t="str">
            <v>HARDWARE</v>
          </cell>
          <cell r="AF763" t="str">
            <v>L2-3 FIXED</v>
          </cell>
          <cell r="AG763" t="str">
            <v>VDX6740T</v>
          </cell>
          <cell r="AH763" t="str">
            <v>HARDWARE</v>
          </cell>
          <cell r="AI763" t="str">
            <v>132-8</v>
          </cell>
          <cell r="AJ763" t="str">
            <v>non-TAA</v>
          </cell>
          <cell r="AK763" t="str">
            <v>13 mos</v>
          </cell>
          <cell r="AL763">
            <v>56</v>
          </cell>
          <cell r="AM763" t="str">
            <v>EAR99</v>
          </cell>
        </row>
        <row r="764">
          <cell r="F764" t="str">
            <v>10G-SFPP-ER</v>
          </cell>
          <cell r="G764" t="str">
            <v>10GBASE-ER SFP+ optic (LC), for up to 40km over SMF</v>
          </cell>
          <cell r="H764" t="str">
            <v>10GBASE-ER SFP+ optic (LC), for up to 40km over SMF</v>
          </cell>
          <cell r="I764">
            <v>10000</v>
          </cell>
          <cell r="J764">
            <v>9995</v>
          </cell>
          <cell r="K764" t="str">
            <v>A</v>
          </cell>
          <cell r="L764">
            <v>0</v>
          </cell>
          <cell r="M764">
            <v>0</v>
          </cell>
          <cell r="N764">
            <v>0</v>
          </cell>
          <cell r="O764">
            <v>0</v>
          </cell>
          <cell r="P764">
            <v>0</v>
          </cell>
          <cell r="Q764">
            <v>0</v>
          </cell>
          <cell r="R764">
            <v>0</v>
          </cell>
          <cell r="S764">
            <v>5797</v>
          </cell>
          <cell r="T764">
            <v>5997</v>
          </cell>
          <cell r="U764">
            <v>5197</v>
          </cell>
          <cell r="V764">
            <v>4998</v>
          </cell>
          <cell r="W764">
            <v>0</v>
          </cell>
          <cell r="X764" t="str">
            <v>A1</v>
          </cell>
          <cell r="Y764">
            <v>0.42</v>
          </cell>
          <cell r="Z764">
            <v>0.4</v>
          </cell>
          <cell r="AA764">
            <v>0.48</v>
          </cell>
          <cell r="AB764">
            <v>0.5</v>
          </cell>
          <cell r="AC764">
            <v>0</v>
          </cell>
          <cell r="AD764">
            <v>0</v>
          </cell>
          <cell r="AE764" t="str">
            <v>HARDWARE</v>
          </cell>
          <cell r="AF764" t="str">
            <v>OPTICS</v>
          </cell>
          <cell r="AG764" t="str">
            <v>10G OPTICS</v>
          </cell>
          <cell r="AH764" t="str">
            <v>HARDWARE</v>
          </cell>
          <cell r="AI764" t="str">
            <v>132-8</v>
          </cell>
          <cell r="AJ764" t="str">
            <v>non-TAA</v>
          </cell>
          <cell r="AK764" t="str">
            <v>13 mos</v>
          </cell>
          <cell r="AL764">
            <v>80</v>
          </cell>
          <cell r="AM764" t="str">
            <v>5A991</v>
          </cell>
        </row>
        <row r="765">
          <cell r="F765" t="str">
            <v>10G-SFPP-LR</v>
          </cell>
          <cell r="G765" t="str">
            <v>10GBASE-LR, SFP+ optic (LC), for up to 10km over SMF</v>
          </cell>
          <cell r="H765" t="str">
            <v>10GBASE-LR, SFP+ optic (LC), for up to 10km over SMF</v>
          </cell>
          <cell r="I765">
            <v>2745</v>
          </cell>
          <cell r="J765">
            <v>2745</v>
          </cell>
          <cell r="K765" t="str">
            <v>A</v>
          </cell>
          <cell r="L765">
            <v>0</v>
          </cell>
          <cell r="M765">
            <v>0</v>
          </cell>
          <cell r="N765">
            <v>0</v>
          </cell>
          <cell r="O765">
            <v>0</v>
          </cell>
          <cell r="P765">
            <v>0</v>
          </cell>
          <cell r="Q765">
            <v>0</v>
          </cell>
          <cell r="R765">
            <v>0</v>
          </cell>
          <cell r="S765">
            <v>1592</v>
          </cell>
          <cell r="T765">
            <v>1647</v>
          </cell>
          <cell r="U765">
            <v>1427</v>
          </cell>
          <cell r="V765">
            <v>1373</v>
          </cell>
          <cell r="W765">
            <v>0</v>
          </cell>
          <cell r="X765" t="str">
            <v>A1</v>
          </cell>
          <cell r="Y765">
            <v>0.42</v>
          </cell>
          <cell r="Z765">
            <v>0.4</v>
          </cell>
          <cell r="AA765">
            <v>0.48</v>
          </cell>
          <cell r="AB765">
            <v>0.5</v>
          </cell>
          <cell r="AC765">
            <v>0</v>
          </cell>
          <cell r="AD765">
            <v>0</v>
          </cell>
          <cell r="AE765" t="str">
            <v>HARDWARE</v>
          </cell>
          <cell r="AF765" t="str">
            <v>OPTICS</v>
          </cell>
          <cell r="AG765" t="str">
            <v>10G OPTICS</v>
          </cell>
          <cell r="AH765" t="str">
            <v>HARDWARE</v>
          </cell>
          <cell r="AI765" t="str">
            <v>132-8</v>
          </cell>
          <cell r="AJ765" t="str">
            <v>non-TAA</v>
          </cell>
          <cell r="AK765" t="str">
            <v>13 mos</v>
          </cell>
          <cell r="AL765">
            <v>80</v>
          </cell>
          <cell r="AM765" t="str">
            <v>5A991</v>
          </cell>
        </row>
        <row r="766">
          <cell r="F766" t="str">
            <v>10G-SFPP-LR-8</v>
          </cell>
          <cell r="G766" t="str">
            <v>10GBASE-LR,SFPP SMF LC CONNECTOR 8-PACK</v>
          </cell>
          <cell r="H766" t="str">
            <v>10GBASE-LR,SFPP SMF LC CONNECTOR 8-PACK</v>
          </cell>
          <cell r="I766">
            <v>21960</v>
          </cell>
          <cell r="J766">
            <v>15160</v>
          </cell>
          <cell r="K766" t="str">
            <v>A</v>
          </cell>
          <cell r="L766">
            <v>0</v>
          </cell>
          <cell r="M766">
            <v>0</v>
          </cell>
          <cell r="N766">
            <v>0</v>
          </cell>
          <cell r="O766">
            <v>0</v>
          </cell>
          <cell r="P766">
            <v>0</v>
          </cell>
          <cell r="Q766">
            <v>0</v>
          </cell>
          <cell r="R766">
            <v>0</v>
          </cell>
          <cell r="S766">
            <v>8793</v>
          </cell>
          <cell r="T766">
            <v>9096</v>
          </cell>
          <cell r="U766">
            <v>7883</v>
          </cell>
          <cell r="V766">
            <v>7580</v>
          </cell>
          <cell r="W766">
            <v>0</v>
          </cell>
          <cell r="X766" t="str">
            <v>A1</v>
          </cell>
          <cell r="Y766">
            <v>0.42</v>
          </cell>
          <cell r="Z766">
            <v>0.4</v>
          </cell>
          <cell r="AA766">
            <v>0.48</v>
          </cell>
          <cell r="AB766">
            <v>0.5</v>
          </cell>
          <cell r="AC766">
            <v>0</v>
          </cell>
          <cell r="AD766">
            <v>0</v>
          </cell>
          <cell r="AE766" t="str">
            <v>HARDWARE</v>
          </cell>
          <cell r="AF766" t="str">
            <v>OPTICS</v>
          </cell>
          <cell r="AG766" t="str">
            <v>10G OPTICS</v>
          </cell>
          <cell r="AH766" t="str">
            <v>HARDWARE</v>
          </cell>
          <cell r="AI766" t="str">
            <v>132-8</v>
          </cell>
          <cell r="AJ766" t="str">
            <v>non-TAA</v>
          </cell>
          <cell r="AK766" t="str">
            <v>13 mos</v>
          </cell>
          <cell r="AL766">
            <v>80</v>
          </cell>
          <cell r="AM766" t="str">
            <v>5A991</v>
          </cell>
        </row>
        <row r="767">
          <cell r="F767" t="str">
            <v>10G-SFPP-LRM</v>
          </cell>
          <cell r="G767" t="str">
            <v>10GBASE-LRM SFP+ optic (LC), for up to 220m over MMF</v>
          </cell>
          <cell r="H767" t="str">
            <v>10GBASE-LRM SFP+ optic (LC), for up to 220m over MMF</v>
          </cell>
          <cell r="I767">
            <v>2135</v>
          </cell>
          <cell r="J767">
            <v>1495</v>
          </cell>
          <cell r="K767" t="str">
            <v>A</v>
          </cell>
          <cell r="L767">
            <v>0</v>
          </cell>
          <cell r="M767">
            <v>0</v>
          </cell>
          <cell r="N767">
            <v>0</v>
          </cell>
          <cell r="O767">
            <v>0</v>
          </cell>
          <cell r="P767">
            <v>0</v>
          </cell>
          <cell r="Q767">
            <v>0</v>
          </cell>
          <cell r="R767">
            <v>0</v>
          </cell>
          <cell r="S767">
            <v>867</v>
          </cell>
          <cell r="T767">
            <v>897</v>
          </cell>
          <cell r="U767">
            <v>777</v>
          </cell>
          <cell r="V767">
            <v>748</v>
          </cell>
          <cell r="W767">
            <v>0</v>
          </cell>
          <cell r="X767" t="str">
            <v>A1</v>
          </cell>
          <cell r="Y767">
            <v>0.42</v>
          </cell>
          <cell r="Z767">
            <v>0.4</v>
          </cell>
          <cell r="AA767">
            <v>0.48</v>
          </cell>
          <cell r="AB767">
            <v>0.5</v>
          </cell>
          <cell r="AC767">
            <v>0</v>
          </cell>
          <cell r="AD767">
            <v>0</v>
          </cell>
          <cell r="AE767" t="str">
            <v>HARDWARE</v>
          </cell>
          <cell r="AF767" t="str">
            <v>OPTICS</v>
          </cell>
          <cell r="AG767" t="str">
            <v>1G OPTICS</v>
          </cell>
          <cell r="AH767" t="str">
            <v>HARDWARE</v>
          </cell>
          <cell r="AI767" t="str">
            <v>132-8</v>
          </cell>
          <cell r="AJ767" t="str">
            <v>non-TAA</v>
          </cell>
          <cell r="AK767" t="str">
            <v>13 mos</v>
          </cell>
          <cell r="AL767">
            <v>80</v>
          </cell>
          <cell r="AM767" t="str">
            <v>5A991</v>
          </cell>
        </row>
        <row r="768">
          <cell r="F768" t="str">
            <v>10G-SFPP-SR</v>
          </cell>
          <cell r="G768" t="str">
            <v>10GBASE-SR, SFP+ optic (LC), target range 300m over MMF</v>
          </cell>
          <cell r="H768" t="str">
            <v>10GBASE-SR, SFP+ optic (LC), target range 300m over MMF</v>
          </cell>
          <cell r="I768">
            <v>1370</v>
          </cell>
          <cell r="J768">
            <v>990</v>
          </cell>
          <cell r="K768" t="str">
            <v>A</v>
          </cell>
          <cell r="L768">
            <v>0</v>
          </cell>
          <cell r="M768">
            <v>0</v>
          </cell>
          <cell r="N768">
            <v>0</v>
          </cell>
          <cell r="O768">
            <v>0</v>
          </cell>
          <cell r="P768">
            <v>0</v>
          </cell>
          <cell r="Q768">
            <v>0</v>
          </cell>
          <cell r="R768">
            <v>0</v>
          </cell>
          <cell r="S768">
            <v>574</v>
          </cell>
          <cell r="T768">
            <v>594</v>
          </cell>
          <cell r="U768">
            <v>515</v>
          </cell>
          <cell r="V768">
            <v>495</v>
          </cell>
          <cell r="W768">
            <v>0</v>
          </cell>
          <cell r="X768" t="str">
            <v>A1</v>
          </cell>
          <cell r="Y768">
            <v>0.42</v>
          </cell>
          <cell r="Z768">
            <v>0.4</v>
          </cell>
          <cell r="AA768">
            <v>0.48</v>
          </cell>
          <cell r="AB768">
            <v>0.5</v>
          </cell>
          <cell r="AC768">
            <v>0</v>
          </cell>
          <cell r="AD768">
            <v>0</v>
          </cell>
          <cell r="AE768" t="str">
            <v>HARDWARE</v>
          </cell>
          <cell r="AF768" t="str">
            <v>OPTICS</v>
          </cell>
          <cell r="AG768" t="str">
            <v>10G OPTICS</v>
          </cell>
          <cell r="AH768" t="str">
            <v>HARDWARE</v>
          </cell>
          <cell r="AI768" t="str">
            <v>132-8</v>
          </cell>
          <cell r="AJ768" t="str">
            <v>non-TAA</v>
          </cell>
          <cell r="AK768" t="str">
            <v>13 mos</v>
          </cell>
          <cell r="AL768">
            <v>80</v>
          </cell>
          <cell r="AM768" t="str">
            <v>5A991</v>
          </cell>
        </row>
        <row r="769">
          <cell r="F769" t="str">
            <v>10G-SFPP-SR-8</v>
          </cell>
          <cell r="G769" t="str">
            <v>10GBASE-SR,SFPP MMF LC CONNECTOR 8-PACK</v>
          </cell>
          <cell r="H769" t="str">
            <v>10GBASE-SR,SFPP MMF LC CONNECTOR 8-PACK</v>
          </cell>
          <cell r="I769">
            <v>6880</v>
          </cell>
          <cell r="J769">
            <v>5160</v>
          </cell>
          <cell r="K769" t="str">
            <v>A</v>
          </cell>
          <cell r="L769">
            <v>0</v>
          </cell>
          <cell r="M769">
            <v>0</v>
          </cell>
          <cell r="N769">
            <v>0</v>
          </cell>
          <cell r="O769">
            <v>0</v>
          </cell>
          <cell r="P769">
            <v>0</v>
          </cell>
          <cell r="Q769">
            <v>0</v>
          </cell>
          <cell r="R769">
            <v>0</v>
          </cell>
          <cell r="S769">
            <v>2993</v>
          </cell>
          <cell r="T769">
            <v>3096</v>
          </cell>
          <cell r="U769">
            <v>2683</v>
          </cell>
          <cell r="V769">
            <v>2580</v>
          </cell>
          <cell r="W769">
            <v>0</v>
          </cell>
          <cell r="X769" t="str">
            <v>A1</v>
          </cell>
          <cell r="Y769">
            <v>0.42</v>
          </cell>
          <cell r="Z769">
            <v>0.4</v>
          </cell>
          <cell r="AA769">
            <v>0.48</v>
          </cell>
          <cell r="AB769">
            <v>0.5</v>
          </cell>
          <cell r="AC769">
            <v>0</v>
          </cell>
          <cell r="AD769">
            <v>0</v>
          </cell>
          <cell r="AE769" t="str">
            <v>HARDWARE</v>
          </cell>
          <cell r="AF769" t="str">
            <v>OPTICS</v>
          </cell>
          <cell r="AG769" t="str">
            <v>10G OPTICS</v>
          </cell>
          <cell r="AH769" t="str">
            <v>HARDWARE</v>
          </cell>
          <cell r="AI769" t="str">
            <v>132-8</v>
          </cell>
          <cell r="AJ769" t="str">
            <v>non-TAA</v>
          </cell>
          <cell r="AK769" t="str">
            <v>13 mos</v>
          </cell>
          <cell r="AL769">
            <v>80</v>
          </cell>
          <cell r="AM769" t="str">
            <v>5A991</v>
          </cell>
        </row>
        <row r="770">
          <cell r="F770" t="str">
            <v>10G-SFPP-TWX-0101</v>
          </cell>
          <cell r="G770" t="str">
            <v>DIRECT ATTACHED SFPP ACTIVE COPPER,1M,1-PACK</v>
          </cell>
          <cell r="H770" t="str">
            <v>DIRECT ATTACHED SFPP ACTIVE COPPER,1M,1-PACK</v>
          </cell>
          <cell r="I770">
            <v>150</v>
          </cell>
          <cell r="J770">
            <v>150</v>
          </cell>
          <cell r="K770" t="str">
            <v>A</v>
          </cell>
          <cell r="L770">
            <v>0</v>
          </cell>
          <cell r="M770">
            <v>0</v>
          </cell>
          <cell r="N770">
            <v>0</v>
          </cell>
          <cell r="O770">
            <v>0</v>
          </cell>
          <cell r="P770">
            <v>0</v>
          </cell>
          <cell r="Q770">
            <v>0</v>
          </cell>
          <cell r="R770">
            <v>0</v>
          </cell>
          <cell r="S770">
            <v>87</v>
          </cell>
          <cell r="T770">
            <v>90</v>
          </cell>
          <cell r="U770">
            <v>78</v>
          </cell>
          <cell r="V770">
            <v>75</v>
          </cell>
          <cell r="W770">
            <v>0</v>
          </cell>
          <cell r="X770" t="str">
            <v>A1</v>
          </cell>
          <cell r="Y770">
            <v>0.42</v>
          </cell>
          <cell r="Z770">
            <v>0.4</v>
          </cell>
          <cell r="AA770">
            <v>0.48</v>
          </cell>
          <cell r="AB770">
            <v>0.5</v>
          </cell>
          <cell r="AC770">
            <v>0</v>
          </cell>
          <cell r="AD770">
            <v>0</v>
          </cell>
          <cell r="AE770" t="str">
            <v>HARDWARE</v>
          </cell>
          <cell r="AF770" t="str">
            <v>OPTICS</v>
          </cell>
          <cell r="AG770" t="str">
            <v>10G OPTICS</v>
          </cell>
          <cell r="AH770" t="str">
            <v>HARDWARE</v>
          </cell>
          <cell r="AI770" t="str">
            <v>132-8</v>
          </cell>
          <cell r="AJ770" t="str">
            <v>non-TAA</v>
          </cell>
          <cell r="AK770" t="str">
            <v>13 mos</v>
          </cell>
          <cell r="AL770">
            <v>80</v>
          </cell>
          <cell r="AM770" t="str">
            <v>EAR99</v>
          </cell>
        </row>
        <row r="771">
          <cell r="F771" t="str">
            <v>10G-SFPP-TWX-0301</v>
          </cell>
          <cell r="G771" t="str">
            <v>DIRECT ATTACHED SFPP ACTIVE COPPER,3M,1-PACK</v>
          </cell>
          <cell r="H771" t="str">
            <v>DIRECT ATTACHED SFPP ACTIVE COPPER,3M,1-PACK</v>
          </cell>
          <cell r="I771">
            <v>210</v>
          </cell>
          <cell r="J771">
            <v>210</v>
          </cell>
          <cell r="K771" t="str">
            <v>A</v>
          </cell>
          <cell r="L771">
            <v>0</v>
          </cell>
          <cell r="M771">
            <v>0</v>
          </cell>
          <cell r="N771">
            <v>0</v>
          </cell>
          <cell r="O771">
            <v>0</v>
          </cell>
          <cell r="P771">
            <v>0</v>
          </cell>
          <cell r="Q771">
            <v>0</v>
          </cell>
          <cell r="R771">
            <v>0</v>
          </cell>
          <cell r="S771">
            <v>122</v>
          </cell>
          <cell r="T771">
            <v>126</v>
          </cell>
          <cell r="U771">
            <v>109</v>
          </cell>
          <cell r="V771">
            <v>105</v>
          </cell>
          <cell r="W771">
            <v>0</v>
          </cell>
          <cell r="X771" t="str">
            <v>A1</v>
          </cell>
          <cell r="Y771">
            <v>0.42</v>
          </cell>
          <cell r="Z771">
            <v>0.4</v>
          </cell>
          <cell r="AA771">
            <v>0.48</v>
          </cell>
          <cell r="AB771">
            <v>0.5</v>
          </cell>
          <cell r="AC771">
            <v>0</v>
          </cell>
          <cell r="AD771">
            <v>0</v>
          </cell>
          <cell r="AE771" t="str">
            <v>HARDWARE</v>
          </cell>
          <cell r="AF771" t="str">
            <v>OPTICS</v>
          </cell>
          <cell r="AG771" t="str">
            <v>10G OPTICS</v>
          </cell>
          <cell r="AH771" t="str">
            <v>HARDWARE</v>
          </cell>
          <cell r="AI771" t="str">
            <v>132-8</v>
          </cell>
          <cell r="AJ771" t="str">
            <v>non-TAA</v>
          </cell>
          <cell r="AK771" t="str">
            <v>13 mos</v>
          </cell>
          <cell r="AL771">
            <v>80</v>
          </cell>
          <cell r="AM771" t="str">
            <v>EAR99</v>
          </cell>
        </row>
        <row r="772">
          <cell r="F772" t="str">
            <v>10G-SFPP-TWX-0501</v>
          </cell>
          <cell r="G772" t="str">
            <v>DIRECT ATTACHED SFPP ACTIVE COPPER,5M,1-PACK</v>
          </cell>
          <cell r="H772" t="str">
            <v>DIRECT ATTACHED SFPP ACTIVE COPPER,5M,1-PACK</v>
          </cell>
          <cell r="I772">
            <v>260</v>
          </cell>
          <cell r="J772">
            <v>260</v>
          </cell>
          <cell r="K772" t="str">
            <v>A</v>
          </cell>
          <cell r="L772">
            <v>0</v>
          </cell>
          <cell r="M772">
            <v>0</v>
          </cell>
          <cell r="N772">
            <v>0</v>
          </cell>
          <cell r="O772">
            <v>0</v>
          </cell>
          <cell r="P772">
            <v>0</v>
          </cell>
          <cell r="Q772">
            <v>0</v>
          </cell>
          <cell r="R772">
            <v>0</v>
          </cell>
          <cell r="S772">
            <v>151</v>
          </cell>
          <cell r="T772">
            <v>156</v>
          </cell>
          <cell r="U772">
            <v>135</v>
          </cell>
          <cell r="V772">
            <v>130</v>
          </cell>
          <cell r="W772">
            <v>0</v>
          </cell>
          <cell r="X772" t="str">
            <v>A1</v>
          </cell>
          <cell r="Y772">
            <v>0.42</v>
          </cell>
          <cell r="Z772">
            <v>0.4</v>
          </cell>
          <cell r="AA772">
            <v>0.48</v>
          </cell>
          <cell r="AB772">
            <v>0.5</v>
          </cell>
          <cell r="AC772">
            <v>0</v>
          </cell>
          <cell r="AD772">
            <v>0</v>
          </cell>
          <cell r="AE772" t="str">
            <v>HARDWARE</v>
          </cell>
          <cell r="AF772" t="str">
            <v>OPTICS</v>
          </cell>
          <cell r="AG772" t="str">
            <v>10G OPTICS</v>
          </cell>
          <cell r="AH772" t="str">
            <v>HARDWARE</v>
          </cell>
          <cell r="AI772" t="str">
            <v>132-8</v>
          </cell>
          <cell r="AJ772" t="str">
            <v>non-TAA</v>
          </cell>
          <cell r="AK772" t="str">
            <v>13 mos</v>
          </cell>
          <cell r="AL772">
            <v>80</v>
          </cell>
          <cell r="AM772" t="str">
            <v>EAR99</v>
          </cell>
        </row>
        <row r="773">
          <cell r="F773" t="str">
            <v>10G-SFPP-USR</v>
          </cell>
          <cell r="G773" t="str">
            <v>10GE USR SFP+ optic (LC), target range 100m over MMF, 1-pack</v>
          </cell>
          <cell r="H773" t="str">
            <v>10GE USR SFP+ optic (LC), target range 100m over MMF, 1-pack</v>
          </cell>
          <cell r="I773">
            <v>750</v>
          </cell>
          <cell r="J773">
            <v>750</v>
          </cell>
          <cell r="K773" t="str">
            <v>A</v>
          </cell>
          <cell r="L773">
            <v>0</v>
          </cell>
          <cell r="M773">
            <v>0</v>
          </cell>
          <cell r="N773">
            <v>0</v>
          </cell>
          <cell r="O773">
            <v>0</v>
          </cell>
          <cell r="P773">
            <v>0</v>
          </cell>
          <cell r="Q773">
            <v>0</v>
          </cell>
          <cell r="R773">
            <v>0</v>
          </cell>
          <cell r="S773">
            <v>435</v>
          </cell>
          <cell r="T773">
            <v>450</v>
          </cell>
          <cell r="U773">
            <v>390</v>
          </cell>
          <cell r="V773">
            <v>375</v>
          </cell>
          <cell r="W773">
            <v>0</v>
          </cell>
          <cell r="X773" t="str">
            <v>A1</v>
          </cell>
          <cell r="Y773">
            <v>0.42</v>
          </cell>
          <cell r="Z773">
            <v>0.4</v>
          </cell>
          <cell r="AA773">
            <v>0.48</v>
          </cell>
          <cell r="AB773">
            <v>0.5</v>
          </cell>
          <cell r="AC773">
            <v>0</v>
          </cell>
          <cell r="AD773">
            <v>0</v>
          </cell>
          <cell r="AE773" t="str">
            <v>HARDWARE</v>
          </cell>
          <cell r="AF773" t="str">
            <v>OPTICS</v>
          </cell>
          <cell r="AG773" t="str">
            <v>10G OPTICS</v>
          </cell>
          <cell r="AH773" t="str">
            <v>HARDWARE</v>
          </cell>
          <cell r="AI773" t="str">
            <v>132-8</v>
          </cell>
          <cell r="AJ773" t="str">
            <v>non-TAA</v>
          </cell>
          <cell r="AK773" t="str">
            <v>13 mos</v>
          </cell>
          <cell r="AL773">
            <v>80</v>
          </cell>
          <cell r="AM773" t="str">
            <v>5A991</v>
          </cell>
        </row>
        <row r="774">
          <cell r="F774" t="str">
            <v>10G-SFPP-USR-8</v>
          </cell>
          <cell r="G774" t="str">
            <v>10GE USR SFP+ optic (LC), target range 100m over MMF, 8-pack</v>
          </cell>
          <cell r="H774" t="str">
            <v>10GE USR SFP+ optic (LC), target range 100m over MMF, 8-pack</v>
          </cell>
          <cell r="I774">
            <v>5400</v>
          </cell>
          <cell r="J774">
            <v>5400</v>
          </cell>
          <cell r="K774" t="str">
            <v>A</v>
          </cell>
          <cell r="L774">
            <v>0</v>
          </cell>
          <cell r="M774">
            <v>0</v>
          </cell>
          <cell r="N774">
            <v>0</v>
          </cell>
          <cell r="O774">
            <v>0</v>
          </cell>
          <cell r="P774">
            <v>0</v>
          </cell>
          <cell r="Q774">
            <v>0</v>
          </cell>
          <cell r="R774">
            <v>0</v>
          </cell>
          <cell r="S774">
            <v>3132</v>
          </cell>
          <cell r="T774">
            <v>3240</v>
          </cell>
          <cell r="U774">
            <v>2808</v>
          </cell>
          <cell r="V774">
            <v>2700</v>
          </cell>
          <cell r="W774">
            <v>0</v>
          </cell>
          <cell r="X774" t="str">
            <v>A1</v>
          </cell>
          <cell r="Y774">
            <v>0.42</v>
          </cell>
          <cell r="Z774">
            <v>0.4</v>
          </cell>
          <cell r="AA774">
            <v>0.48</v>
          </cell>
          <cell r="AB774">
            <v>0.5</v>
          </cell>
          <cell r="AC774">
            <v>0</v>
          </cell>
          <cell r="AD774">
            <v>0</v>
          </cell>
          <cell r="AE774" t="str">
            <v>HARDWARE</v>
          </cell>
          <cell r="AF774" t="str">
            <v>OPTICS</v>
          </cell>
          <cell r="AG774" t="str">
            <v>10G OPTICS</v>
          </cell>
          <cell r="AH774" t="str">
            <v>HARDWARE</v>
          </cell>
          <cell r="AI774" t="str">
            <v>132-8</v>
          </cell>
          <cell r="AJ774" t="str">
            <v>non-TAA</v>
          </cell>
          <cell r="AK774" t="str">
            <v>13 mos</v>
          </cell>
          <cell r="AL774">
            <v>80</v>
          </cell>
          <cell r="AM774" t="str">
            <v>5A991</v>
          </cell>
        </row>
        <row r="775">
          <cell r="F775" t="str">
            <v>10G-SFPP-ZR</v>
          </cell>
          <cell r="G775" t="str">
            <v>10GBASE-ZR SFP+ optic (LC), for up to 80km over SMF</v>
          </cell>
          <cell r="H775" t="str">
            <v>10GBASE-ZR SFP+ optic (LC), for up to 80km over SMF</v>
          </cell>
          <cell r="I775">
            <v>16000</v>
          </cell>
          <cell r="J775">
            <v>15995</v>
          </cell>
          <cell r="K775" t="str">
            <v>A</v>
          </cell>
          <cell r="L775">
            <v>0</v>
          </cell>
          <cell r="M775">
            <v>0</v>
          </cell>
          <cell r="N775">
            <v>0</v>
          </cell>
          <cell r="O775">
            <v>0</v>
          </cell>
          <cell r="P775">
            <v>0</v>
          </cell>
          <cell r="Q775">
            <v>0</v>
          </cell>
          <cell r="R775">
            <v>0</v>
          </cell>
          <cell r="S775">
            <v>9277</v>
          </cell>
          <cell r="T775">
            <v>9597</v>
          </cell>
          <cell r="U775">
            <v>8317</v>
          </cell>
          <cell r="V775">
            <v>7998</v>
          </cell>
          <cell r="W775">
            <v>0</v>
          </cell>
          <cell r="X775" t="str">
            <v>A1</v>
          </cell>
          <cell r="Y775">
            <v>0.42</v>
          </cell>
          <cell r="Z775">
            <v>0.4</v>
          </cell>
          <cell r="AA775">
            <v>0.48</v>
          </cell>
          <cell r="AB775">
            <v>0.5</v>
          </cell>
          <cell r="AC775">
            <v>0</v>
          </cell>
          <cell r="AD775">
            <v>0</v>
          </cell>
          <cell r="AE775" t="str">
            <v>HARDWARE</v>
          </cell>
          <cell r="AF775" t="str">
            <v>OPTICS</v>
          </cell>
          <cell r="AG775" t="str">
            <v>10G OPTICS</v>
          </cell>
          <cell r="AH775" t="str">
            <v>HARDWARE</v>
          </cell>
          <cell r="AI775" t="str">
            <v>132-8</v>
          </cell>
          <cell r="AJ775" t="str">
            <v>non-TAA</v>
          </cell>
          <cell r="AK775" t="str">
            <v>13 mos</v>
          </cell>
          <cell r="AL775">
            <v>80</v>
          </cell>
          <cell r="AM775" t="str">
            <v>5A991</v>
          </cell>
        </row>
        <row r="776">
          <cell r="F776" t="str">
            <v>40G-QSFP-C-00501</v>
          </cell>
          <cell r="G776" t="str">
            <v>40GE QSFP Direct Attached Copper Cable, 0.5m, 1-pack, passive</v>
          </cell>
          <cell r="H776" t="str">
            <v>40GE QSFP Direct Attached Copper Cable, 0.5m, 1-pack, passive</v>
          </cell>
          <cell r="I776">
            <v>150</v>
          </cell>
          <cell r="J776">
            <v>150</v>
          </cell>
          <cell r="K776" t="str">
            <v>A</v>
          </cell>
          <cell r="L776">
            <v>0</v>
          </cell>
          <cell r="M776">
            <v>0</v>
          </cell>
          <cell r="N776">
            <v>0</v>
          </cell>
          <cell r="O776">
            <v>0</v>
          </cell>
          <cell r="P776">
            <v>0</v>
          </cell>
          <cell r="Q776">
            <v>0</v>
          </cell>
          <cell r="R776">
            <v>0</v>
          </cell>
          <cell r="S776">
            <v>87</v>
          </cell>
          <cell r="T776">
            <v>90</v>
          </cell>
          <cell r="U776">
            <v>78</v>
          </cell>
          <cell r="V776">
            <v>75</v>
          </cell>
          <cell r="W776">
            <v>0</v>
          </cell>
          <cell r="X776" t="str">
            <v>A1</v>
          </cell>
          <cell r="Y776">
            <v>0.42</v>
          </cell>
          <cell r="Z776">
            <v>0.4</v>
          </cell>
          <cell r="AA776">
            <v>0.48</v>
          </cell>
          <cell r="AB776">
            <v>0.5</v>
          </cell>
          <cell r="AC776">
            <v>0</v>
          </cell>
          <cell r="AD776">
            <v>0</v>
          </cell>
          <cell r="AE776" t="str">
            <v>HARDWARE</v>
          </cell>
          <cell r="AF776" t="str">
            <v>L2-3 FIXED</v>
          </cell>
          <cell r="AG776" t="str">
            <v>ICX 7450</v>
          </cell>
          <cell r="AH776" t="str">
            <v>HARDWARE</v>
          </cell>
          <cell r="AI776" t="str">
            <v>132-8</v>
          </cell>
          <cell r="AJ776" t="str">
            <v>non-TAA</v>
          </cell>
          <cell r="AK776" t="str">
            <v>13 mos</v>
          </cell>
          <cell r="AL776">
            <v>80</v>
          </cell>
          <cell r="AM776" t="str">
            <v>EAR99</v>
          </cell>
        </row>
        <row r="777">
          <cell r="F777" t="str">
            <v>40G-QSFP-C-00508</v>
          </cell>
          <cell r="G777" t="str">
            <v>40GE QSFP Direct Attached Copper Cable, 0.5m, 8-pack, passive</v>
          </cell>
          <cell r="H777" t="str">
            <v>40GE QSFP DIRECT ATTACHED COPPER CABLE, 0.5M, 8-PACK, PASSIVE</v>
          </cell>
          <cell r="I777">
            <v>1080</v>
          </cell>
          <cell r="J777">
            <v>1080</v>
          </cell>
          <cell r="K777" t="str">
            <v>A</v>
          </cell>
          <cell r="L777">
            <v>0</v>
          </cell>
          <cell r="M777">
            <v>0</v>
          </cell>
          <cell r="N777">
            <v>0</v>
          </cell>
          <cell r="O777">
            <v>0</v>
          </cell>
          <cell r="P777">
            <v>0</v>
          </cell>
          <cell r="Q777">
            <v>0</v>
          </cell>
          <cell r="R777">
            <v>0</v>
          </cell>
          <cell r="S777">
            <v>626</v>
          </cell>
          <cell r="T777">
            <v>648</v>
          </cell>
          <cell r="U777">
            <v>562</v>
          </cell>
          <cell r="V777">
            <v>540</v>
          </cell>
          <cell r="W777">
            <v>0</v>
          </cell>
          <cell r="X777" t="str">
            <v>A1</v>
          </cell>
          <cell r="Y777">
            <v>0.42</v>
          </cell>
          <cell r="Z777">
            <v>0.4</v>
          </cell>
          <cell r="AA777">
            <v>0.48</v>
          </cell>
          <cell r="AB777">
            <v>0.5</v>
          </cell>
          <cell r="AC777">
            <v>0</v>
          </cell>
          <cell r="AD777">
            <v>0</v>
          </cell>
          <cell r="AE777" t="str">
            <v>HARDWARE</v>
          </cell>
          <cell r="AF777" t="str">
            <v>L2-3 FIXED</v>
          </cell>
          <cell r="AG777" t="str">
            <v>ICX 7450</v>
          </cell>
          <cell r="AH777" t="str">
            <v>HARDWARE</v>
          </cell>
          <cell r="AI777" t="str">
            <v>132-8</v>
          </cell>
          <cell r="AJ777" t="str">
            <v>non-TAA</v>
          </cell>
          <cell r="AK777" t="str">
            <v>13 mos</v>
          </cell>
          <cell r="AL777">
            <v>80</v>
          </cell>
          <cell r="AM777" t="str">
            <v>EAR99</v>
          </cell>
        </row>
        <row r="778">
          <cell r="F778" t="str">
            <v>40G-QSFP-C-0101</v>
          </cell>
          <cell r="G778" t="str">
            <v>40GE QSFP Direct Attached Copper Cable, 1m, 1-pack</v>
          </cell>
          <cell r="H778" t="str">
            <v>40GE QSFP Direct Attached Copper Cable, 1m, 1-pack</v>
          </cell>
          <cell r="I778">
            <v>288</v>
          </cell>
          <cell r="J778">
            <v>288</v>
          </cell>
          <cell r="K778" t="str">
            <v>A</v>
          </cell>
          <cell r="L778">
            <v>0</v>
          </cell>
          <cell r="M778">
            <v>0</v>
          </cell>
          <cell r="N778">
            <v>0</v>
          </cell>
          <cell r="O778">
            <v>0</v>
          </cell>
          <cell r="P778">
            <v>0</v>
          </cell>
          <cell r="Q778">
            <v>0</v>
          </cell>
          <cell r="R778">
            <v>0</v>
          </cell>
          <cell r="S778">
            <v>167</v>
          </cell>
          <cell r="T778">
            <v>173</v>
          </cell>
          <cell r="U778">
            <v>150</v>
          </cell>
          <cell r="V778">
            <v>144</v>
          </cell>
          <cell r="W778">
            <v>0</v>
          </cell>
          <cell r="X778" t="str">
            <v>A1</v>
          </cell>
          <cell r="Y778">
            <v>0.42</v>
          </cell>
          <cell r="Z778">
            <v>0.4</v>
          </cell>
          <cell r="AA778">
            <v>0.48</v>
          </cell>
          <cell r="AB778">
            <v>0.5</v>
          </cell>
          <cell r="AC778">
            <v>0</v>
          </cell>
          <cell r="AD778">
            <v>0</v>
          </cell>
          <cell r="AE778" t="str">
            <v>HARDWARE</v>
          </cell>
          <cell r="AF778" t="str">
            <v>OPTICS</v>
          </cell>
          <cell r="AG778" t="str">
            <v>40G OPTICS</v>
          </cell>
          <cell r="AH778" t="str">
            <v>HARDWARE</v>
          </cell>
          <cell r="AI778" t="str">
            <v>132-8</v>
          </cell>
          <cell r="AJ778" t="str">
            <v>non-TAA</v>
          </cell>
          <cell r="AK778" t="str">
            <v>Lifetime</v>
          </cell>
          <cell r="AL778">
            <v>80</v>
          </cell>
          <cell r="AM778" t="str">
            <v>EAR99</v>
          </cell>
        </row>
        <row r="779">
          <cell r="F779" t="str">
            <v>40G-QSFP-LR4</v>
          </cell>
          <cell r="G779" t="str">
            <v>40GBase-LR4 QSFP+ optic (LC), for up to 10km over SMF, 1-pack</v>
          </cell>
          <cell r="H779" t="str">
            <v>40GBase-LR4 QSFP+ optic (LC), for up to 10km over SMF, 1-pack</v>
          </cell>
          <cell r="I779">
            <v>13995</v>
          </cell>
          <cell r="J779">
            <v>13990</v>
          </cell>
          <cell r="K779" t="str">
            <v>A</v>
          </cell>
          <cell r="L779">
            <v>0</v>
          </cell>
          <cell r="M779">
            <v>0</v>
          </cell>
          <cell r="N779">
            <v>0</v>
          </cell>
          <cell r="O779">
            <v>0</v>
          </cell>
          <cell r="P779">
            <v>0</v>
          </cell>
          <cell r="Q779">
            <v>0</v>
          </cell>
          <cell r="R779">
            <v>0</v>
          </cell>
          <cell r="S779">
            <v>8114</v>
          </cell>
          <cell r="T779">
            <v>8394</v>
          </cell>
          <cell r="U779">
            <v>7275</v>
          </cell>
          <cell r="V779">
            <v>6995</v>
          </cell>
          <cell r="W779">
            <v>0</v>
          </cell>
          <cell r="X779" t="str">
            <v>A1</v>
          </cell>
          <cell r="Y779">
            <v>0.42</v>
          </cell>
          <cell r="Z779">
            <v>0.4</v>
          </cell>
          <cell r="AA779">
            <v>0.48</v>
          </cell>
          <cell r="AB779">
            <v>0.5</v>
          </cell>
          <cell r="AC779">
            <v>0</v>
          </cell>
          <cell r="AD779">
            <v>0</v>
          </cell>
          <cell r="AE779" t="str">
            <v>HARDWARE</v>
          </cell>
          <cell r="AF779" t="str">
            <v>L2-3 MODULAR</v>
          </cell>
          <cell r="AG779" t="str">
            <v>40G OPTICS</v>
          </cell>
          <cell r="AH779" t="str">
            <v>HARDWARE</v>
          </cell>
          <cell r="AI779" t="str">
            <v>132-8</v>
          </cell>
          <cell r="AJ779" t="str">
            <v>non-TAA</v>
          </cell>
          <cell r="AK779" t="str">
            <v>13 mos</v>
          </cell>
          <cell r="AL779">
            <v>80</v>
          </cell>
          <cell r="AM779" t="str">
            <v>5A991</v>
          </cell>
        </row>
        <row r="780">
          <cell r="F780" t="str">
            <v>40G-QSFP-QSFP-C-0101</v>
          </cell>
          <cell r="G780" t="str">
            <v>40GE Direct Attached QSFP+ to QSFP+ Active Copper cable, 1m, 1-pack</v>
          </cell>
          <cell r="H780" t="str">
            <v>40GE Direct Attached QSFP+ to QSFP+ Active Copper cable, 1m, 1-pack</v>
          </cell>
          <cell r="I780">
            <v>500</v>
          </cell>
          <cell r="J780">
            <v>500</v>
          </cell>
          <cell r="K780" t="str">
            <v>A</v>
          </cell>
          <cell r="L780">
            <v>0</v>
          </cell>
          <cell r="M780">
            <v>0</v>
          </cell>
          <cell r="N780">
            <v>0</v>
          </cell>
          <cell r="O780">
            <v>0</v>
          </cell>
          <cell r="P780">
            <v>0</v>
          </cell>
          <cell r="Q780">
            <v>0</v>
          </cell>
          <cell r="R780">
            <v>0</v>
          </cell>
          <cell r="S780">
            <v>290</v>
          </cell>
          <cell r="T780">
            <v>300</v>
          </cell>
          <cell r="U780">
            <v>260</v>
          </cell>
          <cell r="V780">
            <v>250</v>
          </cell>
          <cell r="W780">
            <v>0</v>
          </cell>
          <cell r="X780" t="str">
            <v>A1</v>
          </cell>
          <cell r="Y780">
            <v>0.42</v>
          </cell>
          <cell r="Z780">
            <v>0.4</v>
          </cell>
          <cell r="AA780">
            <v>0.48</v>
          </cell>
          <cell r="AB780">
            <v>0.5</v>
          </cell>
          <cell r="AC780">
            <v>0</v>
          </cell>
          <cell r="AD780">
            <v>0</v>
          </cell>
          <cell r="AE780" t="str">
            <v>HARDWARE</v>
          </cell>
          <cell r="AF780" t="str">
            <v>OPTICS</v>
          </cell>
          <cell r="AG780" t="str">
            <v>40G OPTICS</v>
          </cell>
          <cell r="AH780" t="str">
            <v>HARDWARE</v>
          </cell>
          <cell r="AI780" t="str">
            <v>132-8</v>
          </cell>
          <cell r="AJ780" t="str">
            <v>non-TAA</v>
          </cell>
          <cell r="AK780" t="str">
            <v>13 mos</v>
          </cell>
          <cell r="AL780">
            <v>80</v>
          </cell>
          <cell r="AM780" t="str">
            <v>EAR99</v>
          </cell>
        </row>
        <row r="781">
          <cell r="F781" t="str">
            <v>40G-QSFP-QSFP-C-0301</v>
          </cell>
          <cell r="G781" t="str">
            <v>40GE Direct Attached QSFP+ to QSFP+ Active Copper cable, 3m, 1-pack</v>
          </cell>
          <cell r="H781" t="str">
            <v>40GE Direct Attached QSFP+ to QSFP+ Active Copper cable, 3m, 1-pack</v>
          </cell>
          <cell r="I781">
            <v>650</v>
          </cell>
          <cell r="J781">
            <v>650</v>
          </cell>
          <cell r="K781" t="str">
            <v>A</v>
          </cell>
          <cell r="L781">
            <v>0</v>
          </cell>
          <cell r="M781">
            <v>0</v>
          </cell>
          <cell r="N781">
            <v>0</v>
          </cell>
          <cell r="O781">
            <v>0</v>
          </cell>
          <cell r="P781">
            <v>0</v>
          </cell>
          <cell r="Q781">
            <v>0</v>
          </cell>
          <cell r="R781">
            <v>0</v>
          </cell>
          <cell r="S781">
            <v>377</v>
          </cell>
          <cell r="T781">
            <v>390</v>
          </cell>
          <cell r="U781">
            <v>338</v>
          </cell>
          <cell r="V781">
            <v>325</v>
          </cell>
          <cell r="W781">
            <v>0</v>
          </cell>
          <cell r="X781" t="str">
            <v>A1</v>
          </cell>
          <cell r="Y781">
            <v>0.42</v>
          </cell>
          <cell r="Z781">
            <v>0.4</v>
          </cell>
          <cell r="AA781">
            <v>0.48</v>
          </cell>
          <cell r="AB781">
            <v>0.5</v>
          </cell>
          <cell r="AC781">
            <v>0</v>
          </cell>
          <cell r="AD781">
            <v>0</v>
          </cell>
          <cell r="AE781" t="str">
            <v>HARDWARE</v>
          </cell>
          <cell r="AF781" t="str">
            <v>OPTICS</v>
          </cell>
          <cell r="AG781" t="str">
            <v>40G OPTICS</v>
          </cell>
          <cell r="AH781" t="str">
            <v>HARDWARE</v>
          </cell>
          <cell r="AI781" t="str">
            <v>132-8</v>
          </cell>
          <cell r="AJ781" t="str">
            <v>non-TAA</v>
          </cell>
          <cell r="AK781" t="str">
            <v>13 mos</v>
          </cell>
          <cell r="AL781">
            <v>80</v>
          </cell>
          <cell r="AM781" t="str">
            <v>EAR99</v>
          </cell>
        </row>
        <row r="782">
          <cell r="F782" t="str">
            <v>40G-QSFP-QSFP-C-0501</v>
          </cell>
          <cell r="G782" t="str">
            <v>40GE Direct Attached QSFP+ to QSFP+ Active Copper cable, 5m, 1-pack</v>
          </cell>
          <cell r="H782" t="str">
            <v>40GE Direct Attached QSFP+ to QSFP+ Active Copper cable, 5m, 1-pack</v>
          </cell>
          <cell r="I782">
            <v>800</v>
          </cell>
          <cell r="J782">
            <v>800</v>
          </cell>
          <cell r="K782" t="str">
            <v>A</v>
          </cell>
          <cell r="L782">
            <v>0</v>
          </cell>
          <cell r="M782">
            <v>0</v>
          </cell>
          <cell r="N782">
            <v>0</v>
          </cell>
          <cell r="O782">
            <v>0</v>
          </cell>
          <cell r="P782">
            <v>0</v>
          </cell>
          <cell r="Q782">
            <v>0</v>
          </cell>
          <cell r="R782">
            <v>0</v>
          </cell>
          <cell r="S782">
            <v>464</v>
          </cell>
          <cell r="T782">
            <v>480</v>
          </cell>
          <cell r="U782">
            <v>416</v>
          </cell>
          <cell r="V782">
            <v>400</v>
          </cell>
          <cell r="W782">
            <v>0</v>
          </cell>
          <cell r="X782" t="str">
            <v>A1</v>
          </cell>
          <cell r="Y782">
            <v>0.42</v>
          </cell>
          <cell r="Z782">
            <v>0.4</v>
          </cell>
          <cell r="AA782">
            <v>0.48</v>
          </cell>
          <cell r="AB782">
            <v>0.5</v>
          </cell>
          <cell r="AC782">
            <v>0</v>
          </cell>
          <cell r="AD782">
            <v>0</v>
          </cell>
          <cell r="AE782" t="str">
            <v>HARDWARE</v>
          </cell>
          <cell r="AF782" t="str">
            <v>OPTICS</v>
          </cell>
          <cell r="AG782" t="str">
            <v>40G OPTICS</v>
          </cell>
          <cell r="AH782" t="str">
            <v>HARDWARE</v>
          </cell>
          <cell r="AI782" t="str">
            <v>132-8</v>
          </cell>
          <cell r="AJ782" t="str">
            <v>non-TAA</v>
          </cell>
          <cell r="AK782" t="str">
            <v>13 mos</v>
          </cell>
          <cell r="AL782">
            <v>80</v>
          </cell>
          <cell r="AM782" t="str">
            <v>EAR99</v>
          </cell>
        </row>
        <row r="783">
          <cell r="F783" t="str">
            <v>40G-QSFP-SR4</v>
          </cell>
          <cell r="G783" t="str">
            <v>40GBASE-SR4 QSFP+ optic (MTP 1x8 or 1x12), 100m over MMF, 1-pack</v>
          </cell>
          <cell r="H783" t="str">
            <v>40GBASE-SR4 QSFP+ optic (MTP 1x8 or 1x12), 100m over MMF, 1-pack</v>
          </cell>
          <cell r="I783">
            <v>2995</v>
          </cell>
          <cell r="J783">
            <v>2990</v>
          </cell>
          <cell r="K783" t="str">
            <v>A</v>
          </cell>
          <cell r="L783">
            <v>0</v>
          </cell>
          <cell r="M783">
            <v>0</v>
          </cell>
          <cell r="N783">
            <v>0</v>
          </cell>
          <cell r="O783">
            <v>0</v>
          </cell>
          <cell r="P783">
            <v>0</v>
          </cell>
          <cell r="Q783">
            <v>0</v>
          </cell>
          <cell r="R783">
            <v>0</v>
          </cell>
          <cell r="S783">
            <v>1734</v>
          </cell>
          <cell r="T783">
            <v>1794</v>
          </cell>
          <cell r="U783">
            <v>1555</v>
          </cell>
          <cell r="V783">
            <v>1495</v>
          </cell>
          <cell r="W783">
            <v>0</v>
          </cell>
          <cell r="X783" t="str">
            <v>A1</v>
          </cell>
          <cell r="Y783">
            <v>0.42</v>
          </cell>
          <cell r="Z783">
            <v>0.4</v>
          </cell>
          <cell r="AA783">
            <v>0.48</v>
          </cell>
          <cell r="AB783">
            <v>0.5</v>
          </cell>
          <cell r="AC783">
            <v>0</v>
          </cell>
          <cell r="AD783">
            <v>0</v>
          </cell>
          <cell r="AE783" t="str">
            <v>HARDWARE</v>
          </cell>
          <cell r="AF783" t="str">
            <v>L2-3 MODULAR</v>
          </cell>
          <cell r="AG783" t="str">
            <v>40G OPTICS</v>
          </cell>
          <cell r="AH783" t="str">
            <v>HARDWARE</v>
          </cell>
          <cell r="AI783" t="str">
            <v>132-8</v>
          </cell>
          <cell r="AJ783" t="str">
            <v>non-TAA</v>
          </cell>
          <cell r="AK783" t="str">
            <v>13 mos</v>
          </cell>
          <cell r="AL783">
            <v>80</v>
          </cell>
          <cell r="AM783" t="str">
            <v>5A991</v>
          </cell>
        </row>
        <row r="784">
          <cell r="F784" t="str">
            <v>40G-QSFP-SR-BIDI</v>
          </cell>
          <cell r="G784" t="str">
            <v>40GE SR QSFP+ optic (LC), Bidirectional,  100m over OM3 MMF</v>
          </cell>
          <cell r="H784">
            <v>0</v>
          </cell>
          <cell r="I784">
            <v>995</v>
          </cell>
          <cell r="J784">
            <v>995</v>
          </cell>
          <cell r="K784" t="str">
            <v>A</v>
          </cell>
          <cell r="L784">
            <v>0</v>
          </cell>
          <cell r="M784">
            <v>0</v>
          </cell>
          <cell r="N784">
            <v>0</v>
          </cell>
          <cell r="O784">
            <v>0</v>
          </cell>
          <cell r="P784">
            <v>0</v>
          </cell>
          <cell r="Q784">
            <v>0</v>
          </cell>
          <cell r="R784">
            <v>0</v>
          </cell>
          <cell r="S784">
            <v>577</v>
          </cell>
          <cell r="T784">
            <v>597</v>
          </cell>
          <cell r="U784">
            <v>517</v>
          </cell>
          <cell r="V784">
            <v>498</v>
          </cell>
          <cell r="W784">
            <v>0</v>
          </cell>
          <cell r="X784" t="str">
            <v>A1</v>
          </cell>
          <cell r="Y784">
            <v>0.42</v>
          </cell>
          <cell r="Z784">
            <v>0.4</v>
          </cell>
          <cell r="AA784">
            <v>0.48</v>
          </cell>
          <cell r="AB784">
            <v>0.5</v>
          </cell>
          <cell r="AC784">
            <v>0</v>
          </cell>
          <cell r="AD784">
            <v>0</v>
          </cell>
          <cell r="AE784" t="str">
            <v>HARDWARE</v>
          </cell>
          <cell r="AF784" t="str">
            <v>OPTICS</v>
          </cell>
          <cell r="AG784" t="str">
            <v>40G OPTICS</v>
          </cell>
          <cell r="AH784" t="str">
            <v>HARDWARE</v>
          </cell>
          <cell r="AI784" t="str">
            <v>132-8</v>
          </cell>
          <cell r="AJ784" t="str">
            <v>non-TAA</v>
          </cell>
          <cell r="AK784" t="str">
            <v>13 mos</v>
          </cell>
          <cell r="AL784">
            <v>80</v>
          </cell>
          <cell r="AM784" t="str">
            <v>5A991</v>
          </cell>
        </row>
        <row r="785">
          <cell r="F785" t="str">
            <v>E1MG-100FX-IR-OM</v>
          </cell>
          <cell r="G785" t="str">
            <v>100Base-FX IR SFP optic for SMF with LC connector, Optical Monitoring Capable. For distances up to 15Km.</v>
          </cell>
          <cell r="H785" t="str">
            <v>100Base-FX IR SFP optic for SMF with LC connector, Optical Monitoring Capable. For distances up to 15Km.</v>
          </cell>
          <cell r="I785">
            <v>345</v>
          </cell>
          <cell r="J785">
            <v>345</v>
          </cell>
          <cell r="K785" t="str">
            <v>A</v>
          </cell>
          <cell r="L785">
            <v>0</v>
          </cell>
          <cell r="M785">
            <v>0</v>
          </cell>
          <cell r="N785">
            <v>0</v>
          </cell>
          <cell r="O785">
            <v>0</v>
          </cell>
          <cell r="P785">
            <v>0</v>
          </cell>
          <cell r="Q785">
            <v>0</v>
          </cell>
          <cell r="R785">
            <v>0</v>
          </cell>
          <cell r="S785">
            <v>200</v>
          </cell>
          <cell r="T785">
            <v>207</v>
          </cell>
          <cell r="U785">
            <v>179</v>
          </cell>
          <cell r="V785">
            <v>173</v>
          </cell>
          <cell r="W785">
            <v>0</v>
          </cell>
          <cell r="X785" t="str">
            <v>A1</v>
          </cell>
          <cell r="Y785">
            <v>0.42</v>
          </cell>
          <cell r="Z785">
            <v>0.4</v>
          </cell>
          <cell r="AA785">
            <v>0.48</v>
          </cell>
          <cell r="AB785">
            <v>0.5</v>
          </cell>
          <cell r="AC785">
            <v>0</v>
          </cell>
          <cell r="AD785">
            <v>0</v>
          </cell>
          <cell r="AE785" t="str">
            <v>HARDWARE</v>
          </cell>
          <cell r="AF785" t="str">
            <v>OPTICS</v>
          </cell>
          <cell r="AG785" t="str">
            <v>1G OPTICS</v>
          </cell>
          <cell r="AH785" t="str">
            <v>HARDWARE</v>
          </cell>
          <cell r="AI785" t="str">
            <v>132-8</v>
          </cell>
          <cell r="AJ785" t="str">
            <v>non-TAA</v>
          </cell>
          <cell r="AK785" t="str">
            <v>13 mos</v>
          </cell>
          <cell r="AL785">
            <v>80</v>
          </cell>
          <cell r="AM785" t="str">
            <v>5A991</v>
          </cell>
        </row>
        <row r="786">
          <cell r="F786" t="str">
            <v>E1MG-100FX-LR-OM</v>
          </cell>
          <cell r="G786" t="str">
            <v>100Base-FX LR SFP optic for SMF with LC connector, Optical Monitoring Capable. For distances up to 40Km.</v>
          </cell>
          <cell r="H786" t="str">
            <v>100Base-FX LR SFP optic for SMF with LC connector, Optical Monitoring Capable. For distances up to 40Km.</v>
          </cell>
          <cell r="I786">
            <v>455</v>
          </cell>
          <cell r="J786">
            <v>455</v>
          </cell>
          <cell r="K786" t="str">
            <v>A</v>
          </cell>
          <cell r="L786">
            <v>0</v>
          </cell>
          <cell r="M786">
            <v>0</v>
          </cell>
          <cell r="N786">
            <v>0</v>
          </cell>
          <cell r="O786">
            <v>0</v>
          </cell>
          <cell r="P786">
            <v>0</v>
          </cell>
          <cell r="Q786">
            <v>0</v>
          </cell>
          <cell r="R786">
            <v>0</v>
          </cell>
          <cell r="S786">
            <v>264</v>
          </cell>
          <cell r="T786">
            <v>273</v>
          </cell>
          <cell r="U786">
            <v>237</v>
          </cell>
          <cell r="V786">
            <v>228</v>
          </cell>
          <cell r="W786">
            <v>0</v>
          </cell>
          <cell r="X786" t="str">
            <v>A1</v>
          </cell>
          <cell r="Y786">
            <v>0.42</v>
          </cell>
          <cell r="Z786">
            <v>0.4</v>
          </cell>
          <cell r="AA786">
            <v>0.48</v>
          </cell>
          <cell r="AB786">
            <v>0.5</v>
          </cell>
          <cell r="AC786">
            <v>0</v>
          </cell>
          <cell r="AD786">
            <v>0</v>
          </cell>
          <cell r="AE786" t="str">
            <v>HARDWARE</v>
          </cell>
          <cell r="AF786" t="str">
            <v>OPTICS</v>
          </cell>
          <cell r="AG786" t="str">
            <v>1G OPTICS</v>
          </cell>
          <cell r="AH786" t="str">
            <v>HARDWARE</v>
          </cell>
          <cell r="AI786" t="str">
            <v>132-8</v>
          </cell>
          <cell r="AJ786" t="str">
            <v>non-TAA</v>
          </cell>
          <cell r="AK786" t="str">
            <v>13 mos</v>
          </cell>
          <cell r="AL786">
            <v>80</v>
          </cell>
          <cell r="AM786" t="str">
            <v>5A991</v>
          </cell>
        </row>
        <row r="787">
          <cell r="F787" t="str">
            <v>E1MG-100FX-OM</v>
          </cell>
          <cell r="G787" t="str">
            <v>100Base-FX SFP optic MMF, LC connector, Optical Monitoring Capable</v>
          </cell>
          <cell r="H787" t="str">
            <v>100Base-FX SFP optic MMF, LC connector, Optical Monitoring Capable</v>
          </cell>
          <cell r="I787">
            <v>195</v>
          </cell>
          <cell r="J787">
            <v>195</v>
          </cell>
          <cell r="K787" t="str">
            <v>A</v>
          </cell>
          <cell r="L787">
            <v>0</v>
          </cell>
          <cell r="M787">
            <v>0</v>
          </cell>
          <cell r="N787">
            <v>0</v>
          </cell>
          <cell r="O787">
            <v>0</v>
          </cell>
          <cell r="P787">
            <v>0</v>
          </cell>
          <cell r="Q787">
            <v>0</v>
          </cell>
          <cell r="R787">
            <v>0</v>
          </cell>
          <cell r="S787">
            <v>113</v>
          </cell>
          <cell r="T787">
            <v>117</v>
          </cell>
          <cell r="U787">
            <v>101</v>
          </cell>
          <cell r="V787">
            <v>98</v>
          </cell>
          <cell r="W787">
            <v>0</v>
          </cell>
          <cell r="X787" t="str">
            <v>A1</v>
          </cell>
          <cell r="Y787">
            <v>0.42</v>
          </cell>
          <cell r="Z787">
            <v>0.4</v>
          </cell>
          <cell r="AA787">
            <v>0.48</v>
          </cell>
          <cell r="AB787">
            <v>0.5</v>
          </cell>
          <cell r="AC787">
            <v>0</v>
          </cell>
          <cell r="AD787">
            <v>0</v>
          </cell>
          <cell r="AE787" t="str">
            <v>HARDWARE</v>
          </cell>
          <cell r="AF787" t="str">
            <v>OPTICS</v>
          </cell>
          <cell r="AG787" t="str">
            <v>1G OPTICS</v>
          </cell>
          <cell r="AH787" t="str">
            <v>HARDWARE</v>
          </cell>
          <cell r="AI787" t="str">
            <v>132-8</v>
          </cell>
          <cell r="AJ787" t="str">
            <v>non-TAA</v>
          </cell>
          <cell r="AK787" t="str">
            <v>13 mos</v>
          </cell>
          <cell r="AL787">
            <v>80</v>
          </cell>
          <cell r="AM787" t="str">
            <v>5A991</v>
          </cell>
        </row>
        <row r="788">
          <cell r="F788" t="str">
            <v>E1MG-BXD</v>
          </cell>
          <cell r="G788" t="str">
            <v>1000Base-BXD SFP optic SMF, transmits at 1490nm and receives at 1310nm, LC connector,single strand SMF fiber. This optic should only be connected to an E1MG-BXU at the far end.</v>
          </cell>
          <cell r="H788" t="str">
            <v>1000Base-BXD SFP optic SMF, transmits at 1490nm and receives at 1310nm, LC connector,single strand SMF fiber. This optic should only be connected to an E1MG-BXU at the far end.</v>
          </cell>
          <cell r="I788">
            <v>1195</v>
          </cell>
          <cell r="J788">
            <v>1315</v>
          </cell>
          <cell r="K788" t="str">
            <v>A</v>
          </cell>
          <cell r="L788">
            <v>0</v>
          </cell>
          <cell r="M788">
            <v>0</v>
          </cell>
          <cell r="N788">
            <v>0</v>
          </cell>
          <cell r="O788">
            <v>0</v>
          </cell>
          <cell r="P788">
            <v>0</v>
          </cell>
          <cell r="Q788">
            <v>0</v>
          </cell>
          <cell r="R788">
            <v>0</v>
          </cell>
          <cell r="S788">
            <v>763</v>
          </cell>
          <cell r="T788">
            <v>789</v>
          </cell>
          <cell r="U788">
            <v>684</v>
          </cell>
          <cell r="V788">
            <v>658</v>
          </cell>
          <cell r="W788">
            <v>0</v>
          </cell>
          <cell r="X788" t="str">
            <v>A1</v>
          </cell>
          <cell r="Y788">
            <v>0.42</v>
          </cell>
          <cell r="Z788">
            <v>0.4</v>
          </cell>
          <cell r="AA788">
            <v>0.48</v>
          </cell>
          <cell r="AB788">
            <v>0.5</v>
          </cell>
          <cell r="AC788">
            <v>0</v>
          </cell>
          <cell r="AD788">
            <v>0</v>
          </cell>
          <cell r="AE788" t="str">
            <v>HARDWARE</v>
          </cell>
          <cell r="AF788" t="str">
            <v>OPTICS</v>
          </cell>
          <cell r="AG788" t="str">
            <v>1G OPTICS</v>
          </cell>
          <cell r="AH788" t="str">
            <v>HARDWARE</v>
          </cell>
          <cell r="AI788" t="str">
            <v>132-8</v>
          </cell>
          <cell r="AJ788" t="str">
            <v>non-TAA</v>
          </cell>
          <cell r="AK788" t="str">
            <v>13 mos</v>
          </cell>
          <cell r="AL788">
            <v>80</v>
          </cell>
          <cell r="AM788" t="str">
            <v>5A991</v>
          </cell>
        </row>
        <row r="789">
          <cell r="F789" t="str">
            <v>E1MG-BXU</v>
          </cell>
          <cell r="G789" t="str">
            <v>1000Base-BXU SFP optic SMF, transmits at 1310nm and receives at 1490nm, LC connector,single strand SMF fiber. This optic should only be connected to an E1MG-BXD at the far end.</v>
          </cell>
          <cell r="H789" t="str">
            <v>1000Base-BXU SFP optic SMF, transmits at 1310nm and receives at 1490nm, LC connector,single strand SMF fiber. This optic should only be connected to an E1MG-BXD at the far end.</v>
          </cell>
          <cell r="I789">
            <v>1195</v>
          </cell>
          <cell r="J789">
            <v>1315</v>
          </cell>
          <cell r="K789" t="str">
            <v>A</v>
          </cell>
          <cell r="L789">
            <v>0</v>
          </cell>
          <cell r="M789">
            <v>0</v>
          </cell>
          <cell r="N789">
            <v>0</v>
          </cell>
          <cell r="O789">
            <v>0</v>
          </cell>
          <cell r="P789">
            <v>0</v>
          </cell>
          <cell r="Q789">
            <v>0</v>
          </cell>
          <cell r="R789">
            <v>0</v>
          </cell>
          <cell r="S789">
            <v>763</v>
          </cell>
          <cell r="T789">
            <v>789</v>
          </cell>
          <cell r="U789">
            <v>684</v>
          </cell>
          <cell r="V789">
            <v>658</v>
          </cell>
          <cell r="W789">
            <v>0</v>
          </cell>
          <cell r="X789" t="str">
            <v>A1</v>
          </cell>
          <cell r="Y789">
            <v>0.42</v>
          </cell>
          <cell r="Z789">
            <v>0.4</v>
          </cell>
          <cell r="AA789">
            <v>0.48</v>
          </cell>
          <cell r="AB789">
            <v>0.5</v>
          </cell>
          <cell r="AC789">
            <v>0</v>
          </cell>
          <cell r="AD789">
            <v>0</v>
          </cell>
          <cell r="AE789" t="str">
            <v>HARDWARE</v>
          </cell>
          <cell r="AF789" t="str">
            <v>OPTICS</v>
          </cell>
          <cell r="AG789" t="str">
            <v>1G OPTICS</v>
          </cell>
          <cell r="AH789" t="str">
            <v>HARDWARE</v>
          </cell>
          <cell r="AI789" t="str">
            <v>132-8</v>
          </cell>
          <cell r="AJ789" t="str">
            <v>non-TAA</v>
          </cell>
          <cell r="AK789" t="str">
            <v>13 mos</v>
          </cell>
          <cell r="AL789">
            <v>80</v>
          </cell>
          <cell r="AM789" t="str">
            <v>5A991</v>
          </cell>
        </row>
        <row r="790">
          <cell r="F790" t="str">
            <v>E1MG-LHA-OM-T</v>
          </cell>
          <cell r="G790" t="str">
            <v>1000Base-LHA SFP optic, SMF, LC connector, Optical Monitoring Capable (70km), Industrial Temperature</v>
          </cell>
          <cell r="H790" t="str">
            <v>1000Base-LHA SFP optic, SMF, LC connector, Optical Monitoring Capable (70km), Industrial Temperature</v>
          </cell>
          <cell r="I790">
            <v>4400</v>
          </cell>
          <cell r="J790">
            <v>4400</v>
          </cell>
          <cell r="K790" t="str">
            <v>A</v>
          </cell>
          <cell r="L790">
            <v>0</v>
          </cell>
          <cell r="M790">
            <v>0</v>
          </cell>
          <cell r="N790">
            <v>0</v>
          </cell>
          <cell r="O790">
            <v>0</v>
          </cell>
          <cell r="P790">
            <v>0</v>
          </cell>
          <cell r="Q790">
            <v>0</v>
          </cell>
          <cell r="R790">
            <v>0</v>
          </cell>
          <cell r="S790">
            <v>2552</v>
          </cell>
          <cell r="T790">
            <v>2640</v>
          </cell>
          <cell r="U790">
            <v>2288</v>
          </cell>
          <cell r="V790">
            <v>2200</v>
          </cell>
          <cell r="W790">
            <v>0</v>
          </cell>
          <cell r="X790" t="str">
            <v>A1</v>
          </cell>
          <cell r="Y790">
            <v>0.42</v>
          </cell>
          <cell r="Z790">
            <v>0.4</v>
          </cell>
          <cell r="AA790">
            <v>0.48</v>
          </cell>
          <cell r="AB790">
            <v>0.5</v>
          </cell>
          <cell r="AC790">
            <v>0</v>
          </cell>
          <cell r="AD790">
            <v>0</v>
          </cell>
          <cell r="AE790" t="str">
            <v>HARDWARE</v>
          </cell>
          <cell r="AF790" t="str">
            <v>OPTICS</v>
          </cell>
          <cell r="AG790" t="str">
            <v>1G OPTICS</v>
          </cell>
          <cell r="AH790" t="str">
            <v>HARDWARE</v>
          </cell>
          <cell r="AI790" t="str">
            <v>132-8</v>
          </cell>
          <cell r="AJ790" t="str">
            <v>non-TAA</v>
          </cell>
          <cell r="AK790" t="str">
            <v>13 mos</v>
          </cell>
          <cell r="AL790">
            <v>80</v>
          </cell>
          <cell r="AM790" t="str">
            <v>5A991</v>
          </cell>
        </row>
        <row r="791">
          <cell r="F791" t="str">
            <v>E1MG-LX-OM</v>
          </cell>
          <cell r="G791" t="str">
            <v>1000Base-LX SFP optic, SMF, LC connector, Optical Monitoring Capable</v>
          </cell>
          <cell r="H791" t="str">
            <v>1000Base-LX SFP optic, SMF, LC connector, Optical Monitoring Capable</v>
          </cell>
          <cell r="I791">
            <v>1045</v>
          </cell>
          <cell r="J791">
            <v>1100</v>
          </cell>
          <cell r="K791" t="str">
            <v>A</v>
          </cell>
          <cell r="L791">
            <v>0</v>
          </cell>
          <cell r="M791">
            <v>0</v>
          </cell>
          <cell r="N791">
            <v>0</v>
          </cell>
          <cell r="O791">
            <v>0</v>
          </cell>
          <cell r="P791">
            <v>0</v>
          </cell>
          <cell r="Q791">
            <v>0</v>
          </cell>
          <cell r="R791">
            <v>0</v>
          </cell>
          <cell r="S791">
            <v>638</v>
          </cell>
          <cell r="T791">
            <v>660</v>
          </cell>
          <cell r="U791">
            <v>572</v>
          </cell>
          <cell r="V791">
            <v>550</v>
          </cell>
          <cell r="W791">
            <v>0</v>
          </cell>
          <cell r="X791" t="str">
            <v>A1</v>
          </cell>
          <cell r="Y791">
            <v>0.42</v>
          </cell>
          <cell r="Z791">
            <v>0.4</v>
          </cell>
          <cell r="AA791">
            <v>0.48</v>
          </cell>
          <cell r="AB791">
            <v>0.5</v>
          </cell>
          <cell r="AC791">
            <v>0</v>
          </cell>
          <cell r="AD791">
            <v>0</v>
          </cell>
          <cell r="AE791" t="str">
            <v>HARDWARE</v>
          </cell>
          <cell r="AF791" t="str">
            <v>OPTICS</v>
          </cell>
          <cell r="AG791" t="str">
            <v>1G OPTICS</v>
          </cell>
          <cell r="AH791" t="str">
            <v>HARDWARE</v>
          </cell>
          <cell r="AI791" t="str">
            <v>132-8</v>
          </cell>
          <cell r="AJ791" t="str">
            <v>non-TAA</v>
          </cell>
          <cell r="AK791" t="str">
            <v>13 mos</v>
          </cell>
          <cell r="AL791">
            <v>80</v>
          </cell>
          <cell r="AM791" t="str">
            <v>5A991</v>
          </cell>
        </row>
        <row r="792">
          <cell r="F792" t="str">
            <v>E1MG-LX-OM-8</v>
          </cell>
          <cell r="G792" t="str">
            <v>1000Base-LX SFP optic 8 Pack, SMF, LC connector, Optical Monitoring Capable</v>
          </cell>
          <cell r="H792" t="str">
            <v>1000Base-LX SFP optic 8 Pack, SMF, LC connector, Optical Monitoring Capable</v>
          </cell>
          <cell r="I792">
            <v>8280</v>
          </cell>
          <cell r="J792">
            <v>8280</v>
          </cell>
          <cell r="K792" t="str">
            <v>A</v>
          </cell>
          <cell r="L792">
            <v>0</v>
          </cell>
          <cell r="M792">
            <v>0</v>
          </cell>
          <cell r="N792">
            <v>0</v>
          </cell>
          <cell r="O792">
            <v>0</v>
          </cell>
          <cell r="P792">
            <v>0</v>
          </cell>
          <cell r="Q792">
            <v>0</v>
          </cell>
          <cell r="R792">
            <v>0</v>
          </cell>
          <cell r="S792">
            <v>4802</v>
          </cell>
          <cell r="T792">
            <v>4968</v>
          </cell>
          <cell r="U792">
            <v>4306</v>
          </cell>
          <cell r="V792">
            <v>4140</v>
          </cell>
          <cell r="W792">
            <v>0</v>
          </cell>
          <cell r="X792" t="str">
            <v>A1</v>
          </cell>
          <cell r="Y792">
            <v>0.42</v>
          </cell>
          <cell r="Z792">
            <v>0.4</v>
          </cell>
          <cell r="AA792">
            <v>0.48</v>
          </cell>
          <cell r="AB792">
            <v>0.5</v>
          </cell>
          <cell r="AC792">
            <v>0</v>
          </cell>
          <cell r="AD792">
            <v>0</v>
          </cell>
          <cell r="AE792" t="str">
            <v>HARDWARE</v>
          </cell>
          <cell r="AF792" t="str">
            <v>OPTICS</v>
          </cell>
          <cell r="AG792" t="str">
            <v>1G OPTICS</v>
          </cell>
          <cell r="AH792" t="str">
            <v>HARDWARE</v>
          </cell>
          <cell r="AI792" t="str">
            <v>132-8</v>
          </cell>
          <cell r="AJ792" t="str">
            <v>non-TAA</v>
          </cell>
          <cell r="AK792" t="str">
            <v>13 mos</v>
          </cell>
          <cell r="AL792">
            <v>80</v>
          </cell>
          <cell r="AM792" t="str">
            <v>5A991</v>
          </cell>
        </row>
        <row r="793">
          <cell r="F793" t="str">
            <v>E1MG-SX-OM</v>
          </cell>
          <cell r="G793" t="str">
            <v>1000Base-SX SFP optic, MMF, LC connector, Optical Monitoring Capable</v>
          </cell>
          <cell r="H793" t="str">
            <v>1000Base-SX SFP optic, MMF, LC connector, Optical Monitoring Capable</v>
          </cell>
          <cell r="I793">
            <v>475</v>
          </cell>
          <cell r="J793">
            <v>525</v>
          </cell>
          <cell r="K793" t="str">
            <v>A</v>
          </cell>
          <cell r="L793">
            <v>0</v>
          </cell>
          <cell r="M793">
            <v>0</v>
          </cell>
          <cell r="N793">
            <v>0</v>
          </cell>
          <cell r="O793">
            <v>0</v>
          </cell>
          <cell r="P793">
            <v>0</v>
          </cell>
          <cell r="Q793">
            <v>0</v>
          </cell>
          <cell r="R793">
            <v>0</v>
          </cell>
          <cell r="S793">
            <v>305</v>
          </cell>
          <cell r="T793">
            <v>315</v>
          </cell>
          <cell r="U793">
            <v>273</v>
          </cell>
          <cell r="V793">
            <v>263</v>
          </cell>
          <cell r="W793">
            <v>0</v>
          </cell>
          <cell r="X793" t="str">
            <v>A1</v>
          </cell>
          <cell r="Y793">
            <v>0.42</v>
          </cell>
          <cell r="Z793">
            <v>0.4</v>
          </cell>
          <cell r="AA793">
            <v>0.48</v>
          </cell>
          <cell r="AB793">
            <v>0.5</v>
          </cell>
          <cell r="AC793">
            <v>0</v>
          </cell>
          <cell r="AD793">
            <v>0</v>
          </cell>
          <cell r="AE793" t="str">
            <v>HARDWARE</v>
          </cell>
          <cell r="AF793" t="str">
            <v>OPTICS</v>
          </cell>
          <cell r="AG793" t="str">
            <v>1G OPTICS</v>
          </cell>
          <cell r="AH793" t="str">
            <v>HARDWARE</v>
          </cell>
          <cell r="AI793" t="str">
            <v>132-8</v>
          </cell>
          <cell r="AJ793" t="str">
            <v>non-TAA</v>
          </cell>
          <cell r="AK793" t="str">
            <v>13 mos</v>
          </cell>
          <cell r="AL793">
            <v>80</v>
          </cell>
          <cell r="AM793" t="str">
            <v>5A991</v>
          </cell>
        </row>
        <row r="794">
          <cell r="F794" t="str">
            <v>E1MG-SX-OM-8</v>
          </cell>
          <cell r="G794" t="str">
            <v>1000Base-SX SFP optic 8 Pack, MMF, LC connector, Optical Monitoring Capable</v>
          </cell>
          <cell r="H794" t="str">
            <v>1000Base-SX SFP optic 8 Pack, MMF, LC connector, Optical Monitoring Capable</v>
          </cell>
          <cell r="I794">
            <v>3780</v>
          </cell>
          <cell r="J794">
            <v>3780</v>
          </cell>
          <cell r="K794" t="str">
            <v>A</v>
          </cell>
          <cell r="L794">
            <v>0</v>
          </cell>
          <cell r="M794">
            <v>0</v>
          </cell>
          <cell r="N794">
            <v>0</v>
          </cell>
          <cell r="O794">
            <v>0</v>
          </cell>
          <cell r="P794">
            <v>0</v>
          </cell>
          <cell r="Q794">
            <v>0</v>
          </cell>
          <cell r="R794">
            <v>0</v>
          </cell>
          <cell r="S794">
            <v>2192</v>
          </cell>
          <cell r="T794">
            <v>2268</v>
          </cell>
          <cell r="U794">
            <v>1966</v>
          </cell>
          <cell r="V794">
            <v>1890</v>
          </cell>
          <cell r="W794">
            <v>0</v>
          </cell>
          <cell r="X794" t="str">
            <v>A1</v>
          </cell>
          <cell r="Y794">
            <v>0.42</v>
          </cell>
          <cell r="Z794">
            <v>0.4</v>
          </cell>
          <cell r="AA794">
            <v>0.48</v>
          </cell>
          <cell r="AB794">
            <v>0.5</v>
          </cell>
          <cell r="AC794">
            <v>0</v>
          </cell>
          <cell r="AD794">
            <v>0</v>
          </cell>
          <cell r="AE794" t="str">
            <v>HARDWARE</v>
          </cell>
          <cell r="AF794" t="str">
            <v>OPTICS</v>
          </cell>
          <cell r="AG794" t="str">
            <v>1G OPTICS</v>
          </cell>
          <cell r="AH794" t="str">
            <v>HARDWARE</v>
          </cell>
          <cell r="AI794" t="str">
            <v>132-8</v>
          </cell>
          <cell r="AJ794" t="str">
            <v>non-TAA</v>
          </cell>
          <cell r="AK794" t="str">
            <v>13 mos</v>
          </cell>
          <cell r="AL794">
            <v>80</v>
          </cell>
          <cell r="AM794" t="str">
            <v>5A991</v>
          </cell>
        </row>
        <row r="795">
          <cell r="F795" t="str">
            <v>E1MG-TX</v>
          </cell>
          <cell r="G795" t="str">
            <v>1000BASE-TX SFP Copper, RJ-45 Connector</v>
          </cell>
          <cell r="H795" t="str">
            <v>1000BASE-TX SFP Copper, RJ-45 Connector</v>
          </cell>
          <cell r="I795">
            <v>295</v>
          </cell>
          <cell r="J795">
            <v>325</v>
          </cell>
          <cell r="K795" t="str">
            <v>A</v>
          </cell>
          <cell r="L795">
            <v>0</v>
          </cell>
          <cell r="M795">
            <v>0</v>
          </cell>
          <cell r="N795">
            <v>0</v>
          </cell>
          <cell r="O795">
            <v>0</v>
          </cell>
          <cell r="P795">
            <v>0</v>
          </cell>
          <cell r="Q795">
            <v>0</v>
          </cell>
          <cell r="R795">
            <v>0</v>
          </cell>
          <cell r="S795">
            <v>189</v>
          </cell>
          <cell r="T795">
            <v>195</v>
          </cell>
          <cell r="U795">
            <v>169</v>
          </cell>
          <cell r="V795">
            <v>163</v>
          </cell>
          <cell r="W795">
            <v>0</v>
          </cell>
          <cell r="X795" t="str">
            <v>A1</v>
          </cell>
          <cell r="Y795">
            <v>0.42</v>
          </cell>
          <cell r="Z795">
            <v>0.4</v>
          </cell>
          <cell r="AA795">
            <v>0.48</v>
          </cell>
          <cell r="AB795">
            <v>0.5</v>
          </cell>
          <cell r="AC795">
            <v>0</v>
          </cell>
          <cell r="AD795">
            <v>0</v>
          </cell>
          <cell r="AE795" t="str">
            <v>HARDWARE</v>
          </cell>
          <cell r="AF795" t="str">
            <v>OPTICS</v>
          </cell>
          <cell r="AG795" t="str">
            <v>1G OPTICS</v>
          </cell>
          <cell r="AH795" t="str">
            <v>HARDWARE</v>
          </cell>
          <cell r="AI795" t="str">
            <v>132-8</v>
          </cell>
          <cell r="AJ795" t="str">
            <v>non-TAA</v>
          </cell>
          <cell r="AK795" t="str">
            <v>13 mos</v>
          </cell>
          <cell r="AL795">
            <v>80</v>
          </cell>
          <cell r="AM795" t="str">
            <v>5A991</v>
          </cell>
        </row>
        <row r="796">
          <cell r="F796" t="str">
            <v>BFOSML-SVL-SW-1</v>
          </cell>
          <cell r="G796" t="str">
            <v xml:space="preserve">ESSENTIAL APP SUPPORT 24X7, Brocade Flow Optimizer Small SKU </v>
          </cell>
          <cell r="H796">
            <v>0</v>
          </cell>
          <cell r="I796">
            <v>900</v>
          </cell>
          <cell r="J796">
            <v>900</v>
          </cell>
          <cell r="K796" t="str">
            <v>N</v>
          </cell>
          <cell r="L796">
            <v>0</v>
          </cell>
          <cell r="M796">
            <v>0</v>
          </cell>
          <cell r="N796">
            <v>0</v>
          </cell>
          <cell r="O796">
            <v>0</v>
          </cell>
          <cell r="P796">
            <v>0</v>
          </cell>
          <cell r="Q796">
            <v>0</v>
          </cell>
          <cell r="R796">
            <v>0</v>
          </cell>
          <cell r="S796">
            <v>585</v>
          </cell>
          <cell r="T796">
            <v>630</v>
          </cell>
          <cell r="U796">
            <v>630</v>
          </cell>
          <cell r="V796">
            <v>585</v>
          </cell>
          <cell r="W796">
            <v>0</v>
          </cell>
          <cell r="X796" t="str">
            <v>A3</v>
          </cell>
          <cell r="Y796">
            <v>0.35</v>
          </cell>
          <cell r="Z796">
            <v>0.3</v>
          </cell>
          <cell r="AA796">
            <v>0.3</v>
          </cell>
          <cell r="AB796">
            <v>0.35</v>
          </cell>
          <cell r="AC796">
            <v>0</v>
          </cell>
          <cell r="AD796">
            <v>0</v>
          </cell>
          <cell r="AE796" t="str">
            <v>SUPPORT</v>
          </cell>
          <cell r="AF796" t="str">
            <v>BDS DIRECT SUPPORT</v>
          </cell>
          <cell r="AG796" t="str">
            <v>INITIAL SALE</v>
          </cell>
          <cell r="AH796" t="str">
            <v>SW SUPPORT</v>
          </cell>
          <cell r="AI796" t="str">
            <v>132-34</v>
          </cell>
          <cell r="AJ796" t="str">
            <v>N/A</v>
          </cell>
          <cell r="AK796" t="str">
            <v>None</v>
          </cell>
          <cell r="AL796">
            <v>40</v>
          </cell>
          <cell r="AM796">
            <v>0</v>
          </cell>
        </row>
        <row r="797">
          <cell r="F797" t="str">
            <v>BFOSML-SVL-SW-2</v>
          </cell>
          <cell r="G797" t="str">
            <v xml:space="preserve">ESSENTIAL APP SUPPORT 24X7, Brocade Flow Optimizer Small SKU </v>
          </cell>
          <cell r="H797">
            <v>0</v>
          </cell>
          <cell r="I797">
            <v>1710</v>
          </cell>
          <cell r="J797">
            <v>1710</v>
          </cell>
          <cell r="K797" t="str">
            <v>N</v>
          </cell>
          <cell r="L797">
            <v>0</v>
          </cell>
          <cell r="M797">
            <v>0</v>
          </cell>
          <cell r="N797">
            <v>0</v>
          </cell>
          <cell r="O797">
            <v>0</v>
          </cell>
          <cell r="P797">
            <v>0</v>
          </cell>
          <cell r="Q797">
            <v>0</v>
          </cell>
          <cell r="R797">
            <v>0</v>
          </cell>
          <cell r="S797">
            <v>1112</v>
          </cell>
          <cell r="T797">
            <v>1197</v>
          </cell>
          <cell r="U797">
            <v>1197</v>
          </cell>
          <cell r="V797">
            <v>1112</v>
          </cell>
          <cell r="W797">
            <v>0</v>
          </cell>
          <cell r="X797" t="str">
            <v>A3</v>
          </cell>
          <cell r="Y797">
            <v>0.35</v>
          </cell>
          <cell r="Z797">
            <v>0.3</v>
          </cell>
          <cell r="AA797">
            <v>0.3</v>
          </cell>
          <cell r="AB797">
            <v>0.35</v>
          </cell>
          <cell r="AC797">
            <v>0</v>
          </cell>
          <cell r="AD797">
            <v>0</v>
          </cell>
          <cell r="AE797" t="str">
            <v>SUPPORT</v>
          </cell>
          <cell r="AF797" t="str">
            <v>BDS DIRECT SUPPORT</v>
          </cell>
          <cell r="AG797" t="str">
            <v>INITIAL SALE</v>
          </cell>
          <cell r="AH797" t="str">
            <v>SW SUPPORT</v>
          </cell>
          <cell r="AI797" t="str">
            <v>132-34</v>
          </cell>
          <cell r="AJ797" t="str">
            <v>N/A</v>
          </cell>
          <cell r="AK797" t="str">
            <v>None</v>
          </cell>
          <cell r="AL797">
            <v>40</v>
          </cell>
          <cell r="AM797">
            <v>0</v>
          </cell>
        </row>
        <row r="798">
          <cell r="F798" t="str">
            <v>BFOSML-SVL-SW-3</v>
          </cell>
          <cell r="G798" t="str">
            <v xml:space="preserve">ESSENTIAL APP SUPPORT 24X7, Brocade Flow Optimizer Small SKU </v>
          </cell>
          <cell r="H798">
            <v>0</v>
          </cell>
          <cell r="I798">
            <v>2475</v>
          </cell>
          <cell r="J798">
            <v>2475</v>
          </cell>
          <cell r="K798" t="str">
            <v>N</v>
          </cell>
          <cell r="L798">
            <v>0</v>
          </cell>
          <cell r="M798">
            <v>0</v>
          </cell>
          <cell r="N798">
            <v>0</v>
          </cell>
          <cell r="O798">
            <v>0</v>
          </cell>
          <cell r="P798">
            <v>0</v>
          </cell>
          <cell r="Q798">
            <v>0</v>
          </cell>
          <cell r="R798">
            <v>0</v>
          </cell>
          <cell r="S798">
            <v>1609</v>
          </cell>
          <cell r="T798">
            <v>1733</v>
          </cell>
          <cell r="U798">
            <v>1733</v>
          </cell>
          <cell r="V798">
            <v>1609</v>
          </cell>
          <cell r="W798">
            <v>0</v>
          </cell>
          <cell r="X798" t="str">
            <v>A3</v>
          </cell>
          <cell r="Y798">
            <v>0.35</v>
          </cell>
          <cell r="Z798">
            <v>0.3</v>
          </cell>
          <cell r="AA798">
            <v>0.3</v>
          </cell>
          <cell r="AB798">
            <v>0.35</v>
          </cell>
          <cell r="AC798">
            <v>0</v>
          </cell>
          <cell r="AD798">
            <v>0</v>
          </cell>
          <cell r="AE798" t="str">
            <v>SUPPORT</v>
          </cell>
          <cell r="AF798" t="str">
            <v>BDS DIRECT SUPPORT</v>
          </cell>
          <cell r="AG798" t="str">
            <v>INITIAL SALE</v>
          </cell>
          <cell r="AH798" t="str">
            <v>SW SUPPORT</v>
          </cell>
          <cell r="AI798" t="str">
            <v>132-34</v>
          </cell>
          <cell r="AJ798" t="str">
            <v>N/A</v>
          </cell>
          <cell r="AK798" t="str">
            <v>None</v>
          </cell>
          <cell r="AL798">
            <v>40</v>
          </cell>
          <cell r="AM798">
            <v>0</v>
          </cell>
        </row>
        <row r="799">
          <cell r="F799" t="str">
            <v>BFOSML-SVL-SW-4</v>
          </cell>
          <cell r="G799" t="str">
            <v xml:space="preserve">ESSENTIAL APP SUPPORT 24X7, Brocade Flow Optimizer Small SKU </v>
          </cell>
          <cell r="H799">
            <v>0</v>
          </cell>
          <cell r="I799">
            <v>3300</v>
          </cell>
          <cell r="J799">
            <v>3300</v>
          </cell>
          <cell r="K799" t="str">
            <v>N</v>
          </cell>
          <cell r="L799">
            <v>0</v>
          </cell>
          <cell r="M799">
            <v>0</v>
          </cell>
          <cell r="N799">
            <v>0</v>
          </cell>
          <cell r="O799">
            <v>0</v>
          </cell>
          <cell r="P799">
            <v>0</v>
          </cell>
          <cell r="Q799">
            <v>0</v>
          </cell>
          <cell r="R799">
            <v>0</v>
          </cell>
          <cell r="S799">
            <v>2145</v>
          </cell>
          <cell r="T799">
            <v>2310</v>
          </cell>
          <cell r="U799">
            <v>2310</v>
          </cell>
          <cell r="V799">
            <v>2145</v>
          </cell>
          <cell r="W799">
            <v>0</v>
          </cell>
          <cell r="X799" t="str">
            <v>A3</v>
          </cell>
          <cell r="Y799">
            <v>0.35</v>
          </cell>
          <cell r="Z799">
            <v>0.3</v>
          </cell>
          <cell r="AA799">
            <v>0.3</v>
          </cell>
          <cell r="AB799">
            <v>0.35</v>
          </cell>
          <cell r="AC799">
            <v>0</v>
          </cell>
          <cell r="AD799">
            <v>0</v>
          </cell>
          <cell r="AE799" t="str">
            <v>SUPPORT</v>
          </cell>
          <cell r="AF799" t="str">
            <v>BDS DIRECT SUPPORT</v>
          </cell>
          <cell r="AG799" t="str">
            <v>INITIAL SALE</v>
          </cell>
          <cell r="AH799" t="str">
            <v>SW SUPPORT</v>
          </cell>
          <cell r="AI799" t="str">
            <v>132-34</v>
          </cell>
          <cell r="AJ799" t="str">
            <v>N/A</v>
          </cell>
          <cell r="AK799" t="str">
            <v>None</v>
          </cell>
          <cell r="AL799">
            <v>40</v>
          </cell>
          <cell r="AM799">
            <v>0</v>
          </cell>
        </row>
        <row r="800">
          <cell r="F800" t="str">
            <v>BFOSML-SVL-SW-5</v>
          </cell>
          <cell r="G800" t="str">
            <v xml:space="preserve">ESSENTIAL APP SUPPORT 24X7, Brocade Flow Optimizer Small SKU </v>
          </cell>
          <cell r="H800">
            <v>0</v>
          </cell>
          <cell r="I800">
            <v>4125</v>
          </cell>
          <cell r="J800">
            <v>4125</v>
          </cell>
          <cell r="K800" t="str">
            <v>N</v>
          </cell>
          <cell r="L800">
            <v>0</v>
          </cell>
          <cell r="M800">
            <v>0</v>
          </cell>
          <cell r="N800">
            <v>0</v>
          </cell>
          <cell r="O800">
            <v>0</v>
          </cell>
          <cell r="P800">
            <v>0</v>
          </cell>
          <cell r="Q800">
            <v>0</v>
          </cell>
          <cell r="R800">
            <v>0</v>
          </cell>
          <cell r="S800">
            <v>2681</v>
          </cell>
          <cell r="T800">
            <v>2888</v>
          </cell>
          <cell r="U800">
            <v>2888</v>
          </cell>
          <cell r="V800">
            <v>2681</v>
          </cell>
          <cell r="W800">
            <v>0</v>
          </cell>
          <cell r="X800" t="str">
            <v>A3</v>
          </cell>
          <cell r="Y800">
            <v>0.35</v>
          </cell>
          <cell r="Z800">
            <v>0.3</v>
          </cell>
          <cell r="AA800">
            <v>0.3</v>
          </cell>
          <cell r="AB800">
            <v>0.35</v>
          </cell>
          <cell r="AC800">
            <v>0</v>
          </cell>
          <cell r="AD800">
            <v>0</v>
          </cell>
          <cell r="AE800" t="str">
            <v>SUPPORT</v>
          </cell>
          <cell r="AF800" t="str">
            <v>BDS DIRECT SUPPORT</v>
          </cell>
          <cell r="AG800" t="str">
            <v>INITIAL SALE</v>
          </cell>
          <cell r="AH800" t="str">
            <v>SW SUPPORT</v>
          </cell>
          <cell r="AI800" t="str">
            <v>132-34</v>
          </cell>
          <cell r="AJ800" t="str">
            <v>N/A</v>
          </cell>
          <cell r="AK800" t="str">
            <v>None</v>
          </cell>
          <cell r="AL800">
            <v>40</v>
          </cell>
          <cell r="AM800">
            <v>0</v>
          </cell>
        </row>
        <row r="801">
          <cell r="F801" t="str">
            <v>ICX7450-SVL-4OS-1</v>
          </cell>
          <cell r="G801" t="str">
            <v>ESSENTIAL 4HR ONSITE SUPPORT,  ICX 7450 24p &amp; 48p configurations</v>
          </cell>
          <cell r="H801" t="str">
            <v>ESSENTIAL 4HR ONSITE SUPPORT</v>
          </cell>
          <cell r="I801">
            <v>940</v>
          </cell>
          <cell r="J801">
            <v>940</v>
          </cell>
          <cell r="K801" t="str">
            <v>N</v>
          </cell>
          <cell r="L801">
            <v>0</v>
          </cell>
          <cell r="M801">
            <v>0</v>
          </cell>
          <cell r="N801">
            <v>0</v>
          </cell>
          <cell r="O801">
            <v>0</v>
          </cell>
          <cell r="P801">
            <v>0</v>
          </cell>
          <cell r="Q801">
            <v>0</v>
          </cell>
          <cell r="R801">
            <v>0</v>
          </cell>
          <cell r="S801">
            <v>611</v>
          </cell>
          <cell r="T801">
            <v>658</v>
          </cell>
          <cell r="U801">
            <v>658</v>
          </cell>
          <cell r="V801">
            <v>611</v>
          </cell>
          <cell r="W801">
            <v>0</v>
          </cell>
          <cell r="X801" t="str">
            <v>A3</v>
          </cell>
          <cell r="Y801">
            <v>0.35</v>
          </cell>
          <cell r="Z801">
            <v>0.3</v>
          </cell>
          <cell r="AA801">
            <v>0.3</v>
          </cell>
          <cell r="AB801">
            <v>0.35</v>
          </cell>
          <cell r="AC801">
            <v>0</v>
          </cell>
          <cell r="AD801">
            <v>0</v>
          </cell>
          <cell r="AE801" t="str">
            <v>SUPPORT</v>
          </cell>
          <cell r="AF801" t="str">
            <v>BDS DIRECT SUPPORT</v>
          </cell>
          <cell r="AG801" t="str">
            <v>INITIAL SALE</v>
          </cell>
          <cell r="AH801" t="str">
            <v>HW SUPPORT</v>
          </cell>
          <cell r="AI801" t="str">
            <v>132-12</v>
          </cell>
          <cell r="AJ801" t="str">
            <v>N/A</v>
          </cell>
          <cell r="AK801" t="str">
            <v>None</v>
          </cell>
          <cell r="AL801">
            <v>40</v>
          </cell>
          <cell r="AM801">
            <v>0</v>
          </cell>
        </row>
        <row r="802">
          <cell r="F802" t="str">
            <v>ICX7450-SVL-4OS-2</v>
          </cell>
          <cell r="G802" t="str">
            <v>ESSENTIAL 4HR ONSITE SUPPORT,  ICX 7450 24p &amp; 48p configurations</v>
          </cell>
          <cell r="H802" t="str">
            <v>ESSENTIAL 4HR ONSITE SUPPORT</v>
          </cell>
          <cell r="I802">
            <v>1786</v>
          </cell>
          <cell r="J802">
            <v>1786</v>
          </cell>
          <cell r="K802" t="str">
            <v>N</v>
          </cell>
          <cell r="L802">
            <v>0</v>
          </cell>
          <cell r="M802">
            <v>0</v>
          </cell>
          <cell r="N802">
            <v>0</v>
          </cell>
          <cell r="O802">
            <v>0</v>
          </cell>
          <cell r="P802">
            <v>0</v>
          </cell>
          <cell r="Q802">
            <v>0</v>
          </cell>
          <cell r="R802">
            <v>0</v>
          </cell>
          <cell r="S802">
            <v>1161</v>
          </cell>
          <cell r="T802">
            <v>1250</v>
          </cell>
          <cell r="U802">
            <v>1250</v>
          </cell>
          <cell r="V802">
            <v>1161</v>
          </cell>
          <cell r="W802">
            <v>0</v>
          </cell>
          <cell r="X802" t="str">
            <v>A3</v>
          </cell>
          <cell r="Y802">
            <v>0.35</v>
          </cell>
          <cell r="Z802">
            <v>0.3</v>
          </cell>
          <cell r="AA802">
            <v>0.3</v>
          </cell>
          <cell r="AB802">
            <v>0.35</v>
          </cell>
          <cell r="AC802">
            <v>0</v>
          </cell>
          <cell r="AD802">
            <v>0</v>
          </cell>
          <cell r="AE802" t="str">
            <v>SUPPORT</v>
          </cell>
          <cell r="AF802" t="str">
            <v>BDS DIRECT SUPPORT</v>
          </cell>
          <cell r="AG802" t="str">
            <v>INITIAL SALE</v>
          </cell>
          <cell r="AH802" t="str">
            <v>HW SUPPORT</v>
          </cell>
          <cell r="AI802" t="str">
            <v>132-12</v>
          </cell>
          <cell r="AJ802" t="str">
            <v>N/A</v>
          </cell>
          <cell r="AK802" t="str">
            <v>None</v>
          </cell>
          <cell r="AL802">
            <v>40</v>
          </cell>
          <cell r="AM802">
            <v>0</v>
          </cell>
        </row>
        <row r="803">
          <cell r="F803" t="str">
            <v>ICX7450-SVL-4OS-3</v>
          </cell>
          <cell r="G803" t="str">
            <v>ESSENTIAL 4HR ONSITE SUPPORT,  ICX 7450 24p &amp; 48p configurations</v>
          </cell>
          <cell r="H803" t="str">
            <v>ESSENTIAL 4HR ONSITE SUPPORT</v>
          </cell>
          <cell r="I803">
            <v>2585</v>
          </cell>
          <cell r="J803">
            <v>2585</v>
          </cell>
          <cell r="K803" t="str">
            <v>N</v>
          </cell>
          <cell r="L803">
            <v>0</v>
          </cell>
          <cell r="M803">
            <v>0</v>
          </cell>
          <cell r="N803">
            <v>0</v>
          </cell>
          <cell r="O803">
            <v>0</v>
          </cell>
          <cell r="P803">
            <v>0</v>
          </cell>
          <cell r="Q803">
            <v>0</v>
          </cell>
          <cell r="R803">
            <v>0</v>
          </cell>
          <cell r="S803">
            <v>1680</v>
          </cell>
          <cell r="T803">
            <v>1810</v>
          </cell>
          <cell r="U803">
            <v>1810</v>
          </cell>
          <cell r="V803">
            <v>1680</v>
          </cell>
          <cell r="W803">
            <v>0</v>
          </cell>
          <cell r="X803" t="str">
            <v>A3</v>
          </cell>
          <cell r="Y803">
            <v>0.35</v>
          </cell>
          <cell r="Z803">
            <v>0.3</v>
          </cell>
          <cell r="AA803">
            <v>0.3</v>
          </cell>
          <cell r="AB803">
            <v>0.35</v>
          </cell>
          <cell r="AC803">
            <v>0</v>
          </cell>
          <cell r="AD803">
            <v>0</v>
          </cell>
          <cell r="AE803" t="str">
            <v>SUPPORT</v>
          </cell>
          <cell r="AF803" t="str">
            <v>BDS DIRECT SUPPORT</v>
          </cell>
          <cell r="AG803" t="str">
            <v>INITIAL SALE</v>
          </cell>
          <cell r="AH803" t="str">
            <v>HW SUPPORT</v>
          </cell>
          <cell r="AI803" t="str">
            <v>132-12</v>
          </cell>
          <cell r="AJ803" t="str">
            <v>N/A</v>
          </cell>
          <cell r="AK803" t="str">
            <v>None</v>
          </cell>
          <cell r="AL803">
            <v>40</v>
          </cell>
          <cell r="AM803">
            <v>0</v>
          </cell>
        </row>
        <row r="804">
          <cell r="F804" t="str">
            <v>ICX7450-SVL-4OS-4</v>
          </cell>
          <cell r="G804" t="str">
            <v>ESSENTIAL 4HR ONSITE SUPPORT,  ICX 7450 24p &amp; 48p configurations</v>
          </cell>
          <cell r="H804" t="str">
            <v>ESSENTIAL 4HR ONSITE SUPPORT</v>
          </cell>
          <cell r="I804">
            <v>3447</v>
          </cell>
          <cell r="J804">
            <v>3447</v>
          </cell>
          <cell r="K804" t="str">
            <v>N</v>
          </cell>
          <cell r="L804">
            <v>0</v>
          </cell>
          <cell r="M804">
            <v>0</v>
          </cell>
          <cell r="N804">
            <v>0</v>
          </cell>
          <cell r="O804">
            <v>0</v>
          </cell>
          <cell r="P804">
            <v>0</v>
          </cell>
          <cell r="Q804">
            <v>0</v>
          </cell>
          <cell r="R804">
            <v>0</v>
          </cell>
          <cell r="S804">
            <v>2240</v>
          </cell>
          <cell r="T804">
            <v>2413</v>
          </cell>
          <cell r="U804">
            <v>2413</v>
          </cell>
          <cell r="V804">
            <v>2240</v>
          </cell>
          <cell r="W804">
            <v>0</v>
          </cell>
          <cell r="X804" t="str">
            <v>A3</v>
          </cell>
          <cell r="Y804">
            <v>0.35</v>
          </cell>
          <cell r="Z804">
            <v>0.3</v>
          </cell>
          <cell r="AA804">
            <v>0.3</v>
          </cell>
          <cell r="AB804">
            <v>0.35</v>
          </cell>
          <cell r="AC804">
            <v>0</v>
          </cell>
          <cell r="AD804">
            <v>0</v>
          </cell>
          <cell r="AE804" t="str">
            <v>SUPPORT</v>
          </cell>
          <cell r="AF804" t="str">
            <v>BDS DIRECT SUPPORT</v>
          </cell>
          <cell r="AG804" t="str">
            <v>INITIAL SALE</v>
          </cell>
          <cell r="AH804" t="str">
            <v>HW SUPPORT</v>
          </cell>
          <cell r="AI804" t="str">
            <v>132-12</v>
          </cell>
          <cell r="AJ804" t="str">
            <v>N/A</v>
          </cell>
          <cell r="AK804" t="str">
            <v>None</v>
          </cell>
          <cell r="AL804">
            <v>40</v>
          </cell>
          <cell r="AM804">
            <v>0</v>
          </cell>
        </row>
        <row r="805">
          <cell r="F805" t="str">
            <v>ICX7450-SVL-4OS-5</v>
          </cell>
          <cell r="G805" t="str">
            <v>ESSENTIAL 4HR ONSITE SUPPORT,  ICX 7450 24p &amp; 48p configurations</v>
          </cell>
          <cell r="H805" t="str">
            <v>ESSENTIAL 4HR ONSITE SUPPORT</v>
          </cell>
          <cell r="I805">
            <v>4308</v>
          </cell>
          <cell r="J805">
            <v>4308</v>
          </cell>
          <cell r="K805" t="str">
            <v>N</v>
          </cell>
          <cell r="L805">
            <v>0</v>
          </cell>
          <cell r="M805">
            <v>0</v>
          </cell>
          <cell r="N805">
            <v>0</v>
          </cell>
          <cell r="O805">
            <v>0</v>
          </cell>
          <cell r="P805">
            <v>0</v>
          </cell>
          <cell r="Q805">
            <v>0</v>
          </cell>
          <cell r="R805">
            <v>0</v>
          </cell>
          <cell r="S805">
            <v>2800</v>
          </cell>
          <cell r="T805">
            <v>3016</v>
          </cell>
          <cell r="U805">
            <v>3016</v>
          </cell>
          <cell r="V805">
            <v>2800</v>
          </cell>
          <cell r="W805">
            <v>0</v>
          </cell>
          <cell r="X805" t="str">
            <v>A3</v>
          </cell>
          <cell r="Y805">
            <v>0.35</v>
          </cell>
          <cell r="Z805">
            <v>0.3</v>
          </cell>
          <cell r="AA805">
            <v>0.3</v>
          </cell>
          <cell r="AB805">
            <v>0.35</v>
          </cell>
          <cell r="AC805">
            <v>0</v>
          </cell>
          <cell r="AD805">
            <v>0</v>
          </cell>
          <cell r="AE805" t="str">
            <v>SUPPORT</v>
          </cell>
          <cell r="AF805" t="str">
            <v>BDS DIRECT SUPPORT</v>
          </cell>
          <cell r="AG805" t="str">
            <v>INITIAL SALE</v>
          </cell>
          <cell r="AH805" t="str">
            <v>HW SUPPORT</v>
          </cell>
          <cell r="AI805" t="str">
            <v>132-12</v>
          </cell>
          <cell r="AJ805" t="str">
            <v>N/A</v>
          </cell>
          <cell r="AK805" t="str">
            <v>None</v>
          </cell>
          <cell r="AL805">
            <v>40</v>
          </cell>
          <cell r="AM805">
            <v>0</v>
          </cell>
        </row>
        <row r="806">
          <cell r="F806" t="str">
            <v>ICX7450-SVL-4P-1</v>
          </cell>
          <cell r="G806" t="str">
            <v>ESSENTIAL 4HR PARTS ONLY SUPPORT,  ICX 7450 24p &amp; 48p configurations</v>
          </cell>
          <cell r="H806" t="str">
            <v>ESSENTIAL 4HR PARTS ONLY SUPPORT</v>
          </cell>
          <cell r="I806">
            <v>750</v>
          </cell>
          <cell r="J806">
            <v>750</v>
          </cell>
          <cell r="K806" t="str">
            <v>N</v>
          </cell>
          <cell r="L806">
            <v>0</v>
          </cell>
          <cell r="M806">
            <v>0</v>
          </cell>
          <cell r="N806">
            <v>0</v>
          </cell>
          <cell r="O806">
            <v>0</v>
          </cell>
          <cell r="P806">
            <v>0</v>
          </cell>
          <cell r="Q806">
            <v>0</v>
          </cell>
          <cell r="R806">
            <v>0</v>
          </cell>
          <cell r="S806">
            <v>488</v>
          </cell>
          <cell r="T806">
            <v>525</v>
          </cell>
          <cell r="U806">
            <v>525</v>
          </cell>
          <cell r="V806">
            <v>488</v>
          </cell>
          <cell r="W806">
            <v>0</v>
          </cell>
          <cell r="X806" t="str">
            <v>A3</v>
          </cell>
          <cell r="Y806">
            <v>0.35</v>
          </cell>
          <cell r="Z806">
            <v>0.3</v>
          </cell>
          <cell r="AA806">
            <v>0.3</v>
          </cell>
          <cell r="AB806">
            <v>0.35</v>
          </cell>
          <cell r="AC806">
            <v>0</v>
          </cell>
          <cell r="AD806">
            <v>0</v>
          </cell>
          <cell r="AE806" t="str">
            <v>SUPPORT</v>
          </cell>
          <cell r="AF806" t="str">
            <v>BDS DIRECT SUPPORT</v>
          </cell>
          <cell r="AG806" t="str">
            <v>INITIAL SALE</v>
          </cell>
          <cell r="AH806" t="str">
            <v>HW SUPPORT</v>
          </cell>
          <cell r="AI806" t="str">
            <v>132-12</v>
          </cell>
          <cell r="AJ806" t="str">
            <v>N/A</v>
          </cell>
          <cell r="AK806" t="str">
            <v>None</v>
          </cell>
          <cell r="AL806">
            <v>40</v>
          </cell>
          <cell r="AM806">
            <v>0</v>
          </cell>
        </row>
        <row r="807">
          <cell r="F807" t="str">
            <v>ICX7450-SVL-4P-2</v>
          </cell>
          <cell r="G807" t="str">
            <v>ESSENTIAL 4HR PARTS ONLY SUPPORT,  ICX 7450 24p &amp; 48p configurations</v>
          </cell>
          <cell r="H807" t="str">
            <v>ESSENTIAL 4HR PARTS ONLY SUPPORT</v>
          </cell>
          <cell r="I807">
            <v>1425</v>
          </cell>
          <cell r="J807">
            <v>1425</v>
          </cell>
          <cell r="K807" t="str">
            <v>N</v>
          </cell>
          <cell r="L807">
            <v>0</v>
          </cell>
          <cell r="M807">
            <v>0</v>
          </cell>
          <cell r="N807">
            <v>0</v>
          </cell>
          <cell r="O807">
            <v>0</v>
          </cell>
          <cell r="P807">
            <v>0</v>
          </cell>
          <cell r="Q807">
            <v>0</v>
          </cell>
          <cell r="R807">
            <v>0</v>
          </cell>
          <cell r="S807">
            <v>926</v>
          </cell>
          <cell r="T807">
            <v>998</v>
          </cell>
          <cell r="U807">
            <v>998</v>
          </cell>
          <cell r="V807">
            <v>926</v>
          </cell>
          <cell r="W807">
            <v>0</v>
          </cell>
          <cell r="X807" t="str">
            <v>A3</v>
          </cell>
          <cell r="Y807">
            <v>0.35</v>
          </cell>
          <cell r="Z807">
            <v>0.3</v>
          </cell>
          <cell r="AA807">
            <v>0.3</v>
          </cell>
          <cell r="AB807">
            <v>0.35</v>
          </cell>
          <cell r="AC807">
            <v>0</v>
          </cell>
          <cell r="AD807">
            <v>0</v>
          </cell>
          <cell r="AE807" t="str">
            <v>SUPPORT</v>
          </cell>
          <cell r="AF807" t="str">
            <v>BDS DIRECT SUPPORT</v>
          </cell>
          <cell r="AG807" t="str">
            <v>INITIAL SALE</v>
          </cell>
          <cell r="AH807" t="str">
            <v>HW SUPPORT</v>
          </cell>
          <cell r="AI807" t="str">
            <v>132-12</v>
          </cell>
          <cell r="AJ807" t="str">
            <v>N/A</v>
          </cell>
          <cell r="AK807" t="str">
            <v>None</v>
          </cell>
          <cell r="AL807">
            <v>40</v>
          </cell>
          <cell r="AM807">
            <v>0</v>
          </cell>
        </row>
        <row r="808">
          <cell r="F808" t="str">
            <v>ICX7450-SVL-4P-3</v>
          </cell>
          <cell r="G808" t="str">
            <v>ESSENTIAL 4HR PARTS ONLY SUPPORT,  ICX 7450 24p &amp; 48p configurations</v>
          </cell>
          <cell r="H808" t="str">
            <v>ESSENTIAL 4HR PARTS ONLY SUPPORT</v>
          </cell>
          <cell r="I808">
            <v>2063</v>
          </cell>
          <cell r="J808">
            <v>2063</v>
          </cell>
          <cell r="K808" t="str">
            <v>N</v>
          </cell>
          <cell r="L808">
            <v>0</v>
          </cell>
          <cell r="M808">
            <v>0</v>
          </cell>
          <cell r="N808">
            <v>0</v>
          </cell>
          <cell r="O808">
            <v>0</v>
          </cell>
          <cell r="P808">
            <v>0</v>
          </cell>
          <cell r="Q808">
            <v>0</v>
          </cell>
          <cell r="R808">
            <v>0</v>
          </cell>
          <cell r="S808">
            <v>1341</v>
          </cell>
          <cell r="T808">
            <v>1444</v>
          </cell>
          <cell r="U808">
            <v>1444</v>
          </cell>
          <cell r="V808">
            <v>1341</v>
          </cell>
          <cell r="W808">
            <v>0</v>
          </cell>
          <cell r="X808" t="str">
            <v>A3</v>
          </cell>
          <cell r="Y808">
            <v>0.35</v>
          </cell>
          <cell r="Z808">
            <v>0.3</v>
          </cell>
          <cell r="AA808">
            <v>0.3</v>
          </cell>
          <cell r="AB808">
            <v>0.35</v>
          </cell>
          <cell r="AC808">
            <v>0</v>
          </cell>
          <cell r="AD808">
            <v>0</v>
          </cell>
          <cell r="AE808" t="str">
            <v>SUPPORT</v>
          </cell>
          <cell r="AF808" t="str">
            <v>BDS DIRECT SUPPORT</v>
          </cell>
          <cell r="AG808" t="str">
            <v>INITIAL SALE</v>
          </cell>
          <cell r="AH808" t="str">
            <v>HW SUPPORT</v>
          </cell>
          <cell r="AI808" t="str">
            <v>132-12</v>
          </cell>
          <cell r="AJ808" t="str">
            <v>N/A</v>
          </cell>
          <cell r="AK808" t="str">
            <v>None</v>
          </cell>
          <cell r="AL808">
            <v>40</v>
          </cell>
          <cell r="AM808">
            <v>0</v>
          </cell>
        </row>
        <row r="809">
          <cell r="F809" t="str">
            <v>ICX7450-SVL-4P-4</v>
          </cell>
          <cell r="G809" t="str">
            <v>ESSENTIAL 4HR PARTS ONLY SUPPORT,  ICX 7450 24p &amp; 48p configurations</v>
          </cell>
          <cell r="H809" t="str">
            <v>ESSENTIAL 4HR PARTS ONLY SUPPORT</v>
          </cell>
          <cell r="I809">
            <v>2750</v>
          </cell>
          <cell r="J809">
            <v>2750</v>
          </cell>
          <cell r="K809" t="str">
            <v>N</v>
          </cell>
          <cell r="L809">
            <v>0</v>
          </cell>
          <cell r="M809">
            <v>0</v>
          </cell>
          <cell r="N809">
            <v>0</v>
          </cell>
          <cell r="O809">
            <v>0</v>
          </cell>
          <cell r="P809">
            <v>0</v>
          </cell>
          <cell r="Q809">
            <v>0</v>
          </cell>
          <cell r="R809">
            <v>0</v>
          </cell>
          <cell r="S809">
            <v>1788</v>
          </cell>
          <cell r="T809">
            <v>1925</v>
          </cell>
          <cell r="U809">
            <v>1925</v>
          </cell>
          <cell r="V809">
            <v>1788</v>
          </cell>
          <cell r="W809">
            <v>0</v>
          </cell>
          <cell r="X809" t="str">
            <v>A3</v>
          </cell>
          <cell r="Y809">
            <v>0.35</v>
          </cell>
          <cell r="Z809">
            <v>0.3</v>
          </cell>
          <cell r="AA809">
            <v>0.3</v>
          </cell>
          <cell r="AB809">
            <v>0.35</v>
          </cell>
          <cell r="AC809">
            <v>0</v>
          </cell>
          <cell r="AD809">
            <v>0</v>
          </cell>
          <cell r="AE809" t="str">
            <v>SUPPORT</v>
          </cell>
          <cell r="AF809" t="str">
            <v>BDS DIRECT SUPPORT</v>
          </cell>
          <cell r="AG809" t="str">
            <v>INITIAL SALE</v>
          </cell>
          <cell r="AH809" t="str">
            <v>HW SUPPORT</v>
          </cell>
          <cell r="AI809" t="str">
            <v>132-12</v>
          </cell>
          <cell r="AJ809" t="str">
            <v>N/A</v>
          </cell>
          <cell r="AK809" t="str">
            <v>None</v>
          </cell>
          <cell r="AL809">
            <v>40</v>
          </cell>
          <cell r="AM809">
            <v>0</v>
          </cell>
        </row>
        <row r="810">
          <cell r="F810" t="str">
            <v>ICX7450-SVL-4P-5</v>
          </cell>
          <cell r="G810" t="str">
            <v>ESSENTIAL 4HR PARTS ONLY SUPPORT,  ICX 7450 24p &amp; 48p configurations</v>
          </cell>
          <cell r="H810" t="str">
            <v>ESSENTIAL 4HR PARTS ONLY SUPPORT</v>
          </cell>
          <cell r="I810">
            <v>3438</v>
          </cell>
          <cell r="J810">
            <v>3438</v>
          </cell>
          <cell r="K810" t="str">
            <v>N</v>
          </cell>
          <cell r="L810">
            <v>0</v>
          </cell>
          <cell r="M810">
            <v>0</v>
          </cell>
          <cell r="N810">
            <v>0</v>
          </cell>
          <cell r="O810">
            <v>0</v>
          </cell>
          <cell r="P810">
            <v>0</v>
          </cell>
          <cell r="Q810">
            <v>0</v>
          </cell>
          <cell r="R810">
            <v>0</v>
          </cell>
          <cell r="S810">
            <v>2234</v>
          </cell>
          <cell r="T810">
            <v>2406</v>
          </cell>
          <cell r="U810">
            <v>2406</v>
          </cell>
          <cell r="V810">
            <v>2234</v>
          </cell>
          <cell r="W810">
            <v>0</v>
          </cell>
          <cell r="X810" t="str">
            <v>A3</v>
          </cell>
          <cell r="Y810">
            <v>0.35</v>
          </cell>
          <cell r="Z810">
            <v>0.3</v>
          </cell>
          <cell r="AA810">
            <v>0.3</v>
          </cell>
          <cell r="AB810">
            <v>0.35</v>
          </cell>
          <cell r="AC810">
            <v>0</v>
          </cell>
          <cell r="AD810">
            <v>0</v>
          </cell>
          <cell r="AE810" t="str">
            <v>SUPPORT</v>
          </cell>
          <cell r="AF810" t="str">
            <v>BDS DIRECT SUPPORT</v>
          </cell>
          <cell r="AG810" t="str">
            <v>INITIAL SALE</v>
          </cell>
          <cell r="AH810" t="str">
            <v>HW SUPPORT</v>
          </cell>
          <cell r="AI810" t="str">
            <v>132-12</v>
          </cell>
          <cell r="AJ810" t="str">
            <v>N/A</v>
          </cell>
          <cell r="AK810" t="str">
            <v>None</v>
          </cell>
          <cell r="AL810">
            <v>40</v>
          </cell>
          <cell r="AM810">
            <v>0</v>
          </cell>
        </row>
        <row r="811">
          <cell r="F811" t="str">
            <v>ICX7450-SVL-NDO-1</v>
          </cell>
          <cell r="G811" t="str">
            <v>ESSENTIAL NBD ONSITE SUPPORT,  ICX 7450 24p &amp; 48p configurations</v>
          </cell>
          <cell r="H811" t="str">
            <v>ESSENTIAL NBD ONSITE SUPPORT</v>
          </cell>
          <cell r="I811">
            <v>565</v>
          </cell>
          <cell r="J811">
            <v>565</v>
          </cell>
          <cell r="K811" t="str">
            <v>N</v>
          </cell>
          <cell r="L811">
            <v>0</v>
          </cell>
          <cell r="M811">
            <v>0</v>
          </cell>
          <cell r="N811">
            <v>0</v>
          </cell>
          <cell r="O811">
            <v>0</v>
          </cell>
          <cell r="P811">
            <v>0</v>
          </cell>
          <cell r="Q811">
            <v>0</v>
          </cell>
          <cell r="R811">
            <v>0</v>
          </cell>
          <cell r="S811">
            <v>367</v>
          </cell>
          <cell r="T811">
            <v>396</v>
          </cell>
          <cell r="U811">
            <v>396</v>
          </cell>
          <cell r="V811">
            <v>367</v>
          </cell>
          <cell r="W811">
            <v>0</v>
          </cell>
          <cell r="X811" t="str">
            <v>A3</v>
          </cell>
          <cell r="Y811">
            <v>0.35</v>
          </cell>
          <cell r="Z811">
            <v>0.3</v>
          </cell>
          <cell r="AA811">
            <v>0.3</v>
          </cell>
          <cell r="AB811">
            <v>0.35</v>
          </cell>
          <cell r="AC811">
            <v>0</v>
          </cell>
          <cell r="AD811">
            <v>0</v>
          </cell>
          <cell r="AE811" t="str">
            <v>SUPPORT</v>
          </cell>
          <cell r="AF811" t="str">
            <v>BDS DIRECT SUPPORT</v>
          </cell>
          <cell r="AG811" t="str">
            <v>INITIAL SALE</v>
          </cell>
          <cell r="AH811" t="str">
            <v>HW SUPPORT</v>
          </cell>
          <cell r="AI811" t="str">
            <v>132-12</v>
          </cell>
          <cell r="AJ811" t="str">
            <v>N/A</v>
          </cell>
          <cell r="AK811" t="str">
            <v>None</v>
          </cell>
          <cell r="AL811">
            <v>40</v>
          </cell>
          <cell r="AM811">
            <v>0</v>
          </cell>
        </row>
        <row r="812">
          <cell r="F812" t="str">
            <v>ICX7450-SVL-NDO-2</v>
          </cell>
          <cell r="G812" t="str">
            <v>ESSENTIAL NBD ONSITE SUPPORT,  ICX 7450 24p &amp; 48p configurations</v>
          </cell>
          <cell r="H812" t="str">
            <v>ESSENTIAL NBD ONSITE SUPPORT</v>
          </cell>
          <cell r="I812">
            <v>1074</v>
          </cell>
          <cell r="J812">
            <v>1074</v>
          </cell>
          <cell r="K812" t="str">
            <v>N</v>
          </cell>
          <cell r="L812">
            <v>0</v>
          </cell>
          <cell r="M812">
            <v>0</v>
          </cell>
          <cell r="N812">
            <v>0</v>
          </cell>
          <cell r="O812">
            <v>0</v>
          </cell>
          <cell r="P812">
            <v>0</v>
          </cell>
          <cell r="Q812">
            <v>0</v>
          </cell>
          <cell r="R812">
            <v>0</v>
          </cell>
          <cell r="S812">
            <v>698</v>
          </cell>
          <cell r="T812">
            <v>751</v>
          </cell>
          <cell r="U812">
            <v>751</v>
          </cell>
          <cell r="V812">
            <v>698</v>
          </cell>
          <cell r="W812">
            <v>0</v>
          </cell>
          <cell r="X812" t="str">
            <v>A3</v>
          </cell>
          <cell r="Y812">
            <v>0.35</v>
          </cell>
          <cell r="Z812">
            <v>0.3</v>
          </cell>
          <cell r="AA812">
            <v>0.3</v>
          </cell>
          <cell r="AB812">
            <v>0.35</v>
          </cell>
          <cell r="AC812">
            <v>0</v>
          </cell>
          <cell r="AD812">
            <v>0</v>
          </cell>
          <cell r="AE812" t="str">
            <v>SUPPORT</v>
          </cell>
          <cell r="AF812" t="str">
            <v>BDS DIRECT SUPPORT</v>
          </cell>
          <cell r="AG812" t="str">
            <v>INITIAL SALE</v>
          </cell>
          <cell r="AH812" t="str">
            <v>HW SUPPORT</v>
          </cell>
          <cell r="AI812" t="str">
            <v>132-12</v>
          </cell>
          <cell r="AJ812" t="str">
            <v>N/A</v>
          </cell>
          <cell r="AK812" t="str">
            <v>None</v>
          </cell>
          <cell r="AL812">
            <v>40</v>
          </cell>
          <cell r="AM812">
            <v>0</v>
          </cell>
        </row>
        <row r="813">
          <cell r="F813" t="str">
            <v>ICX7450-SVL-NDO-3</v>
          </cell>
          <cell r="G813" t="str">
            <v>ESSENTIAL NBD ONSITE SUPPORT,  ICX 7450 24p &amp; 48p configurations</v>
          </cell>
          <cell r="H813" t="str">
            <v>ESSENTIAL NBD ONSITE SUPPORT</v>
          </cell>
          <cell r="I813">
            <v>1554</v>
          </cell>
          <cell r="J813">
            <v>1554</v>
          </cell>
          <cell r="K813" t="str">
            <v>N</v>
          </cell>
          <cell r="L813">
            <v>0</v>
          </cell>
          <cell r="M813">
            <v>0</v>
          </cell>
          <cell r="N813">
            <v>0</v>
          </cell>
          <cell r="O813">
            <v>0</v>
          </cell>
          <cell r="P813">
            <v>0</v>
          </cell>
          <cell r="Q813">
            <v>0</v>
          </cell>
          <cell r="R813">
            <v>0</v>
          </cell>
          <cell r="S813">
            <v>1010</v>
          </cell>
          <cell r="T813">
            <v>1088</v>
          </cell>
          <cell r="U813">
            <v>1088</v>
          </cell>
          <cell r="V813">
            <v>1010</v>
          </cell>
          <cell r="W813">
            <v>0</v>
          </cell>
          <cell r="X813" t="str">
            <v>A3</v>
          </cell>
          <cell r="Y813">
            <v>0.35</v>
          </cell>
          <cell r="Z813">
            <v>0.3</v>
          </cell>
          <cell r="AA813">
            <v>0.3</v>
          </cell>
          <cell r="AB813">
            <v>0.35</v>
          </cell>
          <cell r="AC813">
            <v>0</v>
          </cell>
          <cell r="AD813">
            <v>0</v>
          </cell>
          <cell r="AE813" t="str">
            <v>SUPPORT</v>
          </cell>
          <cell r="AF813" t="str">
            <v>BDS DIRECT SUPPORT</v>
          </cell>
          <cell r="AG813" t="str">
            <v>INITIAL SALE</v>
          </cell>
          <cell r="AH813" t="str">
            <v>HW SUPPORT</v>
          </cell>
          <cell r="AI813" t="str">
            <v>132-12</v>
          </cell>
          <cell r="AJ813" t="str">
            <v>N/A</v>
          </cell>
          <cell r="AK813" t="str">
            <v>None</v>
          </cell>
          <cell r="AL813">
            <v>40</v>
          </cell>
          <cell r="AM813">
            <v>0</v>
          </cell>
        </row>
        <row r="814">
          <cell r="F814" t="str">
            <v>ICX7450-SVL-NDO-4</v>
          </cell>
          <cell r="G814" t="str">
            <v>ESSENTIAL NBD ONSITE SUPPORT,  ICX 7450 24p &amp; 48p configurations</v>
          </cell>
          <cell r="H814" t="str">
            <v>ESSENTIAL NBD ONSITE SUPPORT</v>
          </cell>
          <cell r="I814">
            <v>2072</v>
          </cell>
          <cell r="J814">
            <v>2072</v>
          </cell>
          <cell r="K814" t="str">
            <v>N</v>
          </cell>
          <cell r="L814">
            <v>0</v>
          </cell>
          <cell r="M814">
            <v>0</v>
          </cell>
          <cell r="N814">
            <v>0</v>
          </cell>
          <cell r="O814">
            <v>0</v>
          </cell>
          <cell r="P814">
            <v>0</v>
          </cell>
          <cell r="Q814">
            <v>0</v>
          </cell>
          <cell r="R814">
            <v>0</v>
          </cell>
          <cell r="S814">
            <v>1347</v>
          </cell>
          <cell r="T814">
            <v>1450</v>
          </cell>
          <cell r="U814">
            <v>1450</v>
          </cell>
          <cell r="V814">
            <v>1347</v>
          </cell>
          <cell r="W814">
            <v>0</v>
          </cell>
          <cell r="X814" t="str">
            <v>A3</v>
          </cell>
          <cell r="Y814">
            <v>0.35</v>
          </cell>
          <cell r="Z814">
            <v>0.3</v>
          </cell>
          <cell r="AA814">
            <v>0.3</v>
          </cell>
          <cell r="AB814">
            <v>0.35</v>
          </cell>
          <cell r="AC814">
            <v>0</v>
          </cell>
          <cell r="AD814">
            <v>0</v>
          </cell>
          <cell r="AE814" t="str">
            <v>SUPPORT</v>
          </cell>
          <cell r="AF814" t="str">
            <v>BDS DIRECT SUPPORT</v>
          </cell>
          <cell r="AG814" t="str">
            <v>INITIAL SALE</v>
          </cell>
          <cell r="AH814" t="str">
            <v>HW SUPPORT</v>
          </cell>
          <cell r="AI814" t="str">
            <v>132-12</v>
          </cell>
          <cell r="AJ814" t="str">
            <v>N/A</v>
          </cell>
          <cell r="AK814" t="str">
            <v>None</v>
          </cell>
          <cell r="AL814">
            <v>40</v>
          </cell>
          <cell r="AM814">
            <v>0</v>
          </cell>
        </row>
        <row r="815">
          <cell r="F815" t="str">
            <v>ICX7450-SVL-NDO-5</v>
          </cell>
          <cell r="G815" t="str">
            <v>ESSENTIAL NBD ONSITE SUPPORT,  ICX 7450 24p &amp; 48p configurations</v>
          </cell>
          <cell r="H815" t="str">
            <v>ESSENTIAL NBD ONSITE SUPPORT</v>
          </cell>
          <cell r="I815">
            <v>2590</v>
          </cell>
          <cell r="J815">
            <v>2590</v>
          </cell>
          <cell r="K815" t="str">
            <v>N</v>
          </cell>
          <cell r="L815">
            <v>0</v>
          </cell>
          <cell r="M815">
            <v>0</v>
          </cell>
          <cell r="N815">
            <v>0</v>
          </cell>
          <cell r="O815">
            <v>0</v>
          </cell>
          <cell r="P815">
            <v>0</v>
          </cell>
          <cell r="Q815">
            <v>0</v>
          </cell>
          <cell r="R815">
            <v>0</v>
          </cell>
          <cell r="S815">
            <v>1683</v>
          </cell>
          <cell r="T815">
            <v>1813</v>
          </cell>
          <cell r="U815">
            <v>1813</v>
          </cell>
          <cell r="V815">
            <v>1683</v>
          </cell>
          <cell r="W815">
            <v>0</v>
          </cell>
          <cell r="X815" t="str">
            <v>A3</v>
          </cell>
          <cell r="Y815">
            <v>0.35</v>
          </cell>
          <cell r="Z815">
            <v>0.3</v>
          </cell>
          <cell r="AA815">
            <v>0.3</v>
          </cell>
          <cell r="AB815">
            <v>0.35</v>
          </cell>
          <cell r="AC815">
            <v>0</v>
          </cell>
          <cell r="AD815">
            <v>0</v>
          </cell>
          <cell r="AE815" t="str">
            <v>SUPPORT</v>
          </cell>
          <cell r="AF815" t="str">
            <v>BDS DIRECT SUPPORT</v>
          </cell>
          <cell r="AG815" t="str">
            <v>INITIAL SALE</v>
          </cell>
          <cell r="AH815" t="str">
            <v>HW SUPPORT</v>
          </cell>
          <cell r="AI815" t="str">
            <v>132-12</v>
          </cell>
          <cell r="AJ815" t="str">
            <v>N/A</v>
          </cell>
          <cell r="AK815" t="str">
            <v>None</v>
          </cell>
          <cell r="AL815">
            <v>40</v>
          </cell>
          <cell r="AM815">
            <v>0</v>
          </cell>
        </row>
        <row r="816">
          <cell r="F816" t="str">
            <v>ICX7450-SVL-NDP-1</v>
          </cell>
          <cell r="G816" t="str">
            <v>ESSENTIAL NBD PARTS ONLY SUPPORT,  ICX 7450 24p &amp; 48p configurations</v>
          </cell>
          <cell r="H816" t="str">
            <v>ESSENTIAL NBD PARTS ONLY SUPPORT</v>
          </cell>
          <cell r="I816">
            <v>375</v>
          </cell>
          <cell r="J816">
            <v>375</v>
          </cell>
          <cell r="K816" t="str">
            <v>N</v>
          </cell>
          <cell r="L816">
            <v>0</v>
          </cell>
          <cell r="M816">
            <v>0</v>
          </cell>
          <cell r="N816">
            <v>0</v>
          </cell>
          <cell r="O816">
            <v>0</v>
          </cell>
          <cell r="P816">
            <v>0</v>
          </cell>
          <cell r="Q816">
            <v>0</v>
          </cell>
          <cell r="R816">
            <v>0</v>
          </cell>
          <cell r="S816">
            <v>244</v>
          </cell>
          <cell r="T816">
            <v>263</v>
          </cell>
          <cell r="U816">
            <v>263</v>
          </cell>
          <cell r="V816">
            <v>244</v>
          </cell>
          <cell r="W816">
            <v>0</v>
          </cell>
          <cell r="X816" t="str">
            <v>A3</v>
          </cell>
          <cell r="Y816">
            <v>0.35</v>
          </cell>
          <cell r="Z816">
            <v>0.3</v>
          </cell>
          <cell r="AA816">
            <v>0.3</v>
          </cell>
          <cell r="AB816">
            <v>0.35</v>
          </cell>
          <cell r="AC816">
            <v>0</v>
          </cell>
          <cell r="AD816">
            <v>0</v>
          </cell>
          <cell r="AE816" t="str">
            <v>SUPPORT</v>
          </cell>
          <cell r="AF816" t="str">
            <v>BDS DIRECT SUPPORT</v>
          </cell>
          <cell r="AG816" t="str">
            <v>INITIAL SALE</v>
          </cell>
          <cell r="AH816" t="str">
            <v>HW SUPPORT</v>
          </cell>
          <cell r="AI816" t="str">
            <v>132-12</v>
          </cell>
          <cell r="AJ816" t="str">
            <v>N/A</v>
          </cell>
          <cell r="AK816" t="str">
            <v>None</v>
          </cell>
          <cell r="AL816">
            <v>40</v>
          </cell>
          <cell r="AM816">
            <v>0</v>
          </cell>
        </row>
        <row r="817">
          <cell r="F817" t="str">
            <v>ICX7450-SVL-NDP-2</v>
          </cell>
          <cell r="G817" t="str">
            <v>ESSENTIAL NBD PARTS ONLY SUPPORT,  ICX 7450 24p &amp; 48p configurations</v>
          </cell>
          <cell r="H817" t="str">
            <v>ESSENTIAL NBD PARTS ONLY SUPPORT</v>
          </cell>
          <cell r="I817">
            <v>713</v>
          </cell>
          <cell r="J817">
            <v>713</v>
          </cell>
          <cell r="K817" t="str">
            <v>N</v>
          </cell>
          <cell r="L817">
            <v>0</v>
          </cell>
          <cell r="M817">
            <v>0</v>
          </cell>
          <cell r="N817">
            <v>0</v>
          </cell>
          <cell r="O817">
            <v>0</v>
          </cell>
          <cell r="P817">
            <v>0</v>
          </cell>
          <cell r="Q817">
            <v>0</v>
          </cell>
          <cell r="R817">
            <v>0</v>
          </cell>
          <cell r="S817">
            <v>463</v>
          </cell>
          <cell r="T817">
            <v>499</v>
          </cell>
          <cell r="U817">
            <v>499</v>
          </cell>
          <cell r="V817">
            <v>463</v>
          </cell>
          <cell r="W817">
            <v>0</v>
          </cell>
          <cell r="X817" t="str">
            <v>A3</v>
          </cell>
          <cell r="Y817">
            <v>0.35</v>
          </cell>
          <cell r="Z817">
            <v>0.3</v>
          </cell>
          <cell r="AA817">
            <v>0.3</v>
          </cell>
          <cell r="AB817">
            <v>0.35</v>
          </cell>
          <cell r="AC817">
            <v>0</v>
          </cell>
          <cell r="AD817">
            <v>0</v>
          </cell>
          <cell r="AE817" t="str">
            <v>SUPPORT</v>
          </cell>
          <cell r="AF817" t="str">
            <v>BDS DIRECT SUPPORT</v>
          </cell>
          <cell r="AG817" t="str">
            <v>INITIAL SALE</v>
          </cell>
          <cell r="AH817" t="str">
            <v>HW SUPPORT</v>
          </cell>
          <cell r="AI817" t="str">
            <v>132-12</v>
          </cell>
          <cell r="AJ817" t="str">
            <v>N/A</v>
          </cell>
          <cell r="AK817" t="str">
            <v>None</v>
          </cell>
          <cell r="AL817">
            <v>40</v>
          </cell>
          <cell r="AM817">
            <v>0</v>
          </cell>
        </row>
        <row r="818">
          <cell r="F818" t="str">
            <v>ICX7450-SVL-NDP-3</v>
          </cell>
          <cell r="G818" t="str">
            <v>ESSENTIAL NBD PARTS ONLY SUPPORT,  ICX 7450 24p &amp; 48p configurations</v>
          </cell>
          <cell r="H818" t="str">
            <v>ESSENTIAL NBD PARTS ONLY SUPPORT</v>
          </cell>
          <cell r="I818">
            <v>1031</v>
          </cell>
          <cell r="J818">
            <v>1031</v>
          </cell>
          <cell r="K818" t="str">
            <v>N</v>
          </cell>
          <cell r="L818">
            <v>0</v>
          </cell>
          <cell r="M818">
            <v>0</v>
          </cell>
          <cell r="N818">
            <v>0</v>
          </cell>
          <cell r="O818">
            <v>0</v>
          </cell>
          <cell r="P818">
            <v>0</v>
          </cell>
          <cell r="Q818">
            <v>0</v>
          </cell>
          <cell r="R818">
            <v>0</v>
          </cell>
          <cell r="S818">
            <v>670</v>
          </cell>
          <cell r="T818">
            <v>722</v>
          </cell>
          <cell r="U818">
            <v>722</v>
          </cell>
          <cell r="V818">
            <v>670</v>
          </cell>
          <cell r="W818">
            <v>0</v>
          </cell>
          <cell r="X818" t="str">
            <v>A3</v>
          </cell>
          <cell r="Y818">
            <v>0.35</v>
          </cell>
          <cell r="Z818">
            <v>0.3</v>
          </cell>
          <cell r="AA818">
            <v>0.3</v>
          </cell>
          <cell r="AB818">
            <v>0.35</v>
          </cell>
          <cell r="AC818">
            <v>0</v>
          </cell>
          <cell r="AD818">
            <v>0</v>
          </cell>
          <cell r="AE818" t="str">
            <v>SUPPORT</v>
          </cell>
          <cell r="AF818" t="str">
            <v>BDS DIRECT SUPPORT</v>
          </cell>
          <cell r="AG818" t="str">
            <v>INITIAL SALE</v>
          </cell>
          <cell r="AH818" t="str">
            <v>HW SUPPORT</v>
          </cell>
          <cell r="AI818" t="str">
            <v>132-12</v>
          </cell>
          <cell r="AJ818" t="str">
            <v>N/A</v>
          </cell>
          <cell r="AK818" t="str">
            <v>None</v>
          </cell>
          <cell r="AL818">
            <v>40</v>
          </cell>
          <cell r="AM818">
            <v>0</v>
          </cell>
        </row>
        <row r="819">
          <cell r="F819" t="str">
            <v>ICX7450-SVL-NDP-4</v>
          </cell>
          <cell r="G819" t="str">
            <v>ESSENTIAL NBD PARTS ONLY SUPPORT,  ICX 7450 24p &amp; 48p configurations</v>
          </cell>
          <cell r="H819" t="str">
            <v>ESSENTIAL NBD PARTS ONLY SUPPORT</v>
          </cell>
          <cell r="I819">
            <v>1375</v>
          </cell>
          <cell r="J819">
            <v>1375</v>
          </cell>
          <cell r="K819" t="str">
            <v>N</v>
          </cell>
          <cell r="L819">
            <v>0</v>
          </cell>
          <cell r="M819">
            <v>0</v>
          </cell>
          <cell r="N819">
            <v>0</v>
          </cell>
          <cell r="O819">
            <v>0</v>
          </cell>
          <cell r="P819">
            <v>0</v>
          </cell>
          <cell r="Q819">
            <v>0</v>
          </cell>
          <cell r="R819">
            <v>0</v>
          </cell>
          <cell r="S819">
            <v>894</v>
          </cell>
          <cell r="T819">
            <v>963</v>
          </cell>
          <cell r="U819">
            <v>963</v>
          </cell>
          <cell r="V819">
            <v>894</v>
          </cell>
          <cell r="W819">
            <v>0</v>
          </cell>
          <cell r="X819" t="str">
            <v>A3</v>
          </cell>
          <cell r="Y819">
            <v>0.35</v>
          </cell>
          <cell r="Z819">
            <v>0.3</v>
          </cell>
          <cell r="AA819">
            <v>0.3</v>
          </cell>
          <cell r="AB819">
            <v>0.35</v>
          </cell>
          <cell r="AC819">
            <v>0</v>
          </cell>
          <cell r="AD819">
            <v>0</v>
          </cell>
          <cell r="AE819" t="str">
            <v>SUPPORT</v>
          </cell>
          <cell r="AF819" t="str">
            <v>BDS DIRECT SUPPORT</v>
          </cell>
          <cell r="AG819" t="str">
            <v>INITIAL SALE</v>
          </cell>
          <cell r="AH819" t="str">
            <v>HW SUPPORT</v>
          </cell>
          <cell r="AI819" t="str">
            <v>132-12</v>
          </cell>
          <cell r="AJ819" t="str">
            <v>N/A</v>
          </cell>
          <cell r="AK819" t="str">
            <v>None</v>
          </cell>
          <cell r="AL819">
            <v>40</v>
          </cell>
          <cell r="AM819">
            <v>0</v>
          </cell>
        </row>
        <row r="820">
          <cell r="F820" t="str">
            <v>ICX7450-SVL-NDP-5</v>
          </cell>
          <cell r="G820" t="str">
            <v>ESSENTIAL NBD PARTS ONLY SUPPORT,  ICX 7450 24p &amp; 48p configurations</v>
          </cell>
          <cell r="H820" t="str">
            <v>ESSENTIAL NBD PARTS ONLY SUPPORT</v>
          </cell>
          <cell r="I820">
            <v>1719</v>
          </cell>
          <cell r="J820">
            <v>1719</v>
          </cell>
          <cell r="K820" t="str">
            <v>N</v>
          </cell>
          <cell r="L820">
            <v>0</v>
          </cell>
          <cell r="M820">
            <v>0</v>
          </cell>
          <cell r="N820">
            <v>0</v>
          </cell>
          <cell r="O820">
            <v>0</v>
          </cell>
          <cell r="P820">
            <v>0</v>
          </cell>
          <cell r="Q820">
            <v>0</v>
          </cell>
          <cell r="R820">
            <v>0</v>
          </cell>
          <cell r="S820">
            <v>1117</v>
          </cell>
          <cell r="T820">
            <v>1203</v>
          </cell>
          <cell r="U820">
            <v>1203</v>
          </cell>
          <cell r="V820">
            <v>1117</v>
          </cell>
          <cell r="W820">
            <v>0</v>
          </cell>
          <cell r="X820" t="str">
            <v>A3</v>
          </cell>
          <cell r="Y820">
            <v>0.35</v>
          </cell>
          <cell r="Z820">
            <v>0.3</v>
          </cell>
          <cell r="AA820">
            <v>0.3</v>
          </cell>
          <cell r="AB820">
            <v>0.35</v>
          </cell>
          <cell r="AC820">
            <v>0</v>
          </cell>
          <cell r="AD820">
            <v>0</v>
          </cell>
          <cell r="AE820" t="str">
            <v>SUPPORT</v>
          </cell>
          <cell r="AF820" t="str">
            <v>BDS DIRECT SUPPORT</v>
          </cell>
          <cell r="AG820" t="str">
            <v>INITIAL SALE</v>
          </cell>
          <cell r="AH820" t="str">
            <v>HW SUPPORT</v>
          </cell>
          <cell r="AI820" t="str">
            <v>132-12</v>
          </cell>
          <cell r="AJ820" t="str">
            <v>N/A</v>
          </cell>
          <cell r="AK820" t="str">
            <v>None</v>
          </cell>
          <cell r="AL820">
            <v>40</v>
          </cell>
          <cell r="AM820">
            <v>0</v>
          </cell>
        </row>
        <row r="821">
          <cell r="F821" t="str">
            <v>ICX7450-SVL-RMT-1</v>
          </cell>
          <cell r="G821" t="str">
            <v>ESSENTIAL REMOTE SUPPORT,  ICX 7450 24p &amp; 48p configurations</v>
          </cell>
          <cell r="H821" t="str">
            <v>ESSENTIAL REMOTE SUPPORT</v>
          </cell>
          <cell r="I821">
            <v>280</v>
          </cell>
          <cell r="J821">
            <v>280</v>
          </cell>
          <cell r="K821" t="str">
            <v>N</v>
          </cell>
          <cell r="L821">
            <v>0</v>
          </cell>
          <cell r="M821">
            <v>0</v>
          </cell>
          <cell r="N821">
            <v>0</v>
          </cell>
          <cell r="O821">
            <v>0</v>
          </cell>
          <cell r="P821">
            <v>0</v>
          </cell>
          <cell r="Q821">
            <v>0</v>
          </cell>
          <cell r="R821">
            <v>0</v>
          </cell>
          <cell r="S821">
            <v>182</v>
          </cell>
          <cell r="T821">
            <v>196</v>
          </cell>
          <cell r="U821">
            <v>196</v>
          </cell>
          <cell r="V821">
            <v>182</v>
          </cell>
          <cell r="W821">
            <v>0</v>
          </cell>
          <cell r="X821" t="str">
            <v>A3</v>
          </cell>
          <cell r="Y821">
            <v>0.35</v>
          </cell>
          <cell r="Z821">
            <v>0.3</v>
          </cell>
          <cell r="AA821">
            <v>0.3</v>
          </cell>
          <cell r="AB821">
            <v>0.35</v>
          </cell>
          <cell r="AC821">
            <v>0</v>
          </cell>
          <cell r="AD821">
            <v>0</v>
          </cell>
          <cell r="AE821" t="str">
            <v>SUPPORT</v>
          </cell>
          <cell r="AF821" t="str">
            <v>BDS DIRECT SUPPORT</v>
          </cell>
          <cell r="AG821" t="str">
            <v>INITIAL SALE</v>
          </cell>
          <cell r="AH821" t="str">
            <v>HW SUPPORT</v>
          </cell>
          <cell r="AI821" t="str">
            <v>132-12</v>
          </cell>
          <cell r="AJ821" t="str">
            <v>N/A</v>
          </cell>
          <cell r="AK821" t="str">
            <v>None</v>
          </cell>
          <cell r="AL821">
            <v>40</v>
          </cell>
          <cell r="AM821">
            <v>0</v>
          </cell>
        </row>
        <row r="822">
          <cell r="F822" t="str">
            <v>ICX7450-SVL-RMT-2</v>
          </cell>
          <cell r="G822" t="str">
            <v>ESSENTIAL REMOTE SUPPORT,  ICX 7450 24p &amp; 48p configurations</v>
          </cell>
          <cell r="H822" t="str">
            <v>ESSENTIAL REMOTE SUPPORT</v>
          </cell>
          <cell r="I822">
            <v>532</v>
          </cell>
          <cell r="J822">
            <v>532</v>
          </cell>
          <cell r="K822" t="str">
            <v>N</v>
          </cell>
          <cell r="L822">
            <v>0</v>
          </cell>
          <cell r="M822">
            <v>0</v>
          </cell>
          <cell r="N822">
            <v>0</v>
          </cell>
          <cell r="O822">
            <v>0</v>
          </cell>
          <cell r="P822">
            <v>0</v>
          </cell>
          <cell r="Q822">
            <v>0</v>
          </cell>
          <cell r="R822">
            <v>0</v>
          </cell>
          <cell r="S822">
            <v>346</v>
          </cell>
          <cell r="T822">
            <v>372</v>
          </cell>
          <cell r="U822">
            <v>372</v>
          </cell>
          <cell r="V822">
            <v>346</v>
          </cell>
          <cell r="W822">
            <v>0</v>
          </cell>
          <cell r="X822" t="str">
            <v>A3</v>
          </cell>
          <cell r="Y822">
            <v>0.35</v>
          </cell>
          <cell r="Z822">
            <v>0.3</v>
          </cell>
          <cell r="AA822">
            <v>0.3</v>
          </cell>
          <cell r="AB822">
            <v>0.35</v>
          </cell>
          <cell r="AC822">
            <v>0</v>
          </cell>
          <cell r="AD822">
            <v>0</v>
          </cell>
          <cell r="AE822" t="str">
            <v>SUPPORT</v>
          </cell>
          <cell r="AF822" t="str">
            <v>BDS DIRECT SUPPORT</v>
          </cell>
          <cell r="AG822" t="str">
            <v>INITIAL SALE</v>
          </cell>
          <cell r="AH822" t="str">
            <v>HW SUPPORT</v>
          </cell>
          <cell r="AI822" t="str">
            <v>132-12</v>
          </cell>
          <cell r="AJ822" t="str">
            <v>N/A</v>
          </cell>
          <cell r="AK822" t="str">
            <v>None</v>
          </cell>
          <cell r="AL822">
            <v>40</v>
          </cell>
          <cell r="AM822">
            <v>0</v>
          </cell>
        </row>
        <row r="823">
          <cell r="F823" t="str">
            <v>ICX7450-SVL-RMT-3</v>
          </cell>
          <cell r="G823" t="str">
            <v>ESSENTIAL REMOTE SUPPORT,  ICX 7450 24p &amp; 48p configurations</v>
          </cell>
          <cell r="H823" t="str">
            <v>ESSENTIAL REMOTE SUPPORT</v>
          </cell>
          <cell r="I823">
            <v>770</v>
          </cell>
          <cell r="J823">
            <v>770</v>
          </cell>
          <cell r="K823" t="str">
            <v>N</v>
          </cell>
          <cell r="L823">
            <v>0</v>
          </cell>
          <cell r="M823">
            <v>0</v>
          </cell>
          <cell r="N823">
            <v>0</v>
          </cell>
          <cell r="O823">
            <v>0</v>
          </cell>
          <cell r="P823">
            <v>0</v>
          </cell>
          <cell r="Q823">
            <v>0</v>
          </cell>
          <cell r="R823">
            <v>0</v>
          </cell>
          <cell r="S823">
            <v>501</v>
          </cell>
          <cell r="T823">
            <v>539</v>
          </cell>
          <cell r="U823">
            <v>539</v>
          </cell>
          <cell r="V823">
            <v>501</v>
          </cell>
          <cell r="W823">
            <v>0</v>
          </cell>
          <cell r="X823" t="str">
            <v>A3</v>
          </cell>
          <cell r="Y823">
            <v>0.35</v>
          </cell>
          <cell r="Z823">
            <v>0.3</v>
          </cell>
          <cell r="AA823">
            <v>0.3</v>
          </cell>
          <cell r="AB823">
            <v>0.35</v>
          </cell>
          <cell r="AC823">
            <v>0</v>
          </cell>
          <cell r="AD823">
            <v>0</v>
          </cell>
          <cell r="AE823" t="str">
            <v>SUPPORT</v>
          </cell>
          <cell r="AF823" t="str">
            <v>BDS DIRECT SUPPORT</v>
          </cell>
          <cell r="AG823" t="str">
            <v>INITIAL SALE</v>
          </cell>
          <cell r="AH823" t="str">
            <v>HW SUPPORT</v>
          </cell>
          <cell r="AI823" t="str">
            <v>132-12</v>
          </cell>
          <cell r="AJ823" t="str">
            <v>N/A</v>
          </cell>
          <cell r="AK823" t="str">
            <v>None</v>
          </cell>
          <cell r="AL823">
            <v>40</v>
          </cell>
          <cell r="AM823">
            <v>0</v>
          </cell>
        </row>
        <row r="824">
          <cell r="F824" t="str">
            <v>ICX7450-SVL-RMT-4</v>
          </cell>
          <cell r="G824" t="str">
            <v>ESSENTIAL REMOTE SUPPORT,  ICX 7450 24p &amp; 48p configurations</v>
          </cell>
          <cell r="H824" t="str">
            <v>ESSENTIAL REMOTE SUPPORT</v>
          </cell>
          <cell r="I824">
            <v>1027</v>
          </cell>
          <cell r="J824">
            <v>1027</v>
          </cell>
          <cell r="K824" t="str">
            <v>N</v>
          </cell>
          <cell r="L824">
            <v>0</v>
          </cell>
          <cell r="M824">
            <v>0</v>
          </cell>
          <cell r="N824">
            <v>0</v>
          </cell>
          <cell r="O824">
            <v>0</v>
          </cell>
          <cell r="P824">
            <v>0</v>
          </cell>
          <cell r="Q824">
            <v>0</v>
          </cell>
          <cell r="R824">
            <v>0</v>
          </cell>
          <cell r="S824">
            <v>667</v>
          </cell>
          <cell r="T824">
            <v>719</v>
          </cell>
          <cell r="U824">
            <v>719</v>
          </cell>
          <cell r="V824">
            <v>667</v>
          </cell>
          <cell r="W824">
            <v>0</v>
          </cell>
          <cell r="X824" t="str">
            <v>A3</v>
          </cell>
          <cell r="Y824">
            <v>0.35</v>
          </cell>
          <cell r="Z824">
            <v>0.3</v>
          </cell>
          <cell r="AA824">
            <v>0.3</v>
          </cell>
          <cell r="AB824">
            <v>0.35</v>
          </cell>
          <cell r="AC824">
            <v>0</v>
          </cell>
          <cell r="AD824">
            <v>0</v>
          </cell>
          <cell r="AE824" t="str">
            <v>SUPPORT</v>
          </cell>
          <cell r="AF824" t="str">
            <v>BDS DIRECT SUPPORT</v>
          </cell>
          <cell r="AG824" t="str">
            <v>INITIAL SALE</v>
          </cell>
          <cell r="AH824" t="str">
            <v>HW SUPPORT</v>
          </cell>
          <cell r="AI824" t="str">
            <v>132-12</v>
          </cell>
          <cell r="AJ824" t="str">
            <v>N/A</v>
          </cell>
          <cell r="AK824" t="str">
            <v>None</v>
          </cell>
          <cell r="AL824">
            <v>40</v>
          </cell>
          <cell r="AM824">
            <v>0</v>
          </cell>
        </row>
        <row r="825">
          <cell r="F825" t="str">
            <v>ICX7450-SVL-RMT-5</v>
          </cell>
          <cell r="G825" t="str">
            <v>ESSENTIAL REMOTE SUPPORT,  ICX 7450 24p &amp; 48p configurations</v>
          </cell>
          <cell r="H825" t="str">
            <v>ESSENTIAL REMOTE SUPPORT</v>
          </cell>
          <cell r="I825">
            <v>1283</v>
          </cell>
          <cell r="J825">
            <v>1283</v>
          </cell>
          <cell r="K825" t="str">
            <v>N</v>
          </cell>
          <cell r="L825">
            <v>0</v>
          </cell>
          <cell r="M825">
            <v>0</v>
          </cell>
          <cell r="N825">
            <v>0</v>
          </cell>
          <cell r="O825">
            <v>0</v>
          </cell>
          <cell r="P825">
            <v>0</v>
          </cell>
          <cell r="Q825">
            <v>0</v>
          </cell>
          <cell r="R825">
            <v>0</v>
          </cell>
          <cell r="S825">
            <v>834</v>
          </cell>
          <cell r="T825">
            <v>898</v>
          </cell>
          <cell r="U825">
            <v>898</v>
          </cell>
          <cell r="V825">
            <v>834</v>
          </cell>
          <cell r="W825">
            <v>0</v>
          </cell>
          <cell r="X825" t="str">
            <v>A3</v>
          </cell>
          <cell r="Y825">
            <v>0.35</v>
          </cell>
          <cell r="Z825">
            <v>0.3</v>
          </cell>
          <cell r="AA825">
            <v>0.3</v>
          </cell>
          <cell r="AB825">
            <v>0.35</v>
          </cell>
          <cell r="AC825">
            <v>0</v>
          </cell>
          <cell r="AD825">
            <v>0</v>
          </cell>
          <cell r="AE825" t="str">
            <v>SUPPORT</v>
          </cell>
          <cell r="AF825" t="str">
            <v>BDS DIRECT SUPPORT</v>
          </cell>
          <cell r="AG825" t="str">
            <v>INITIAL SALE</v>
          </cell>
          <cell r="AH825" t="str">
            <v>HW SUPPORT</v>
          </cell>
          <cell r="AI825" t="str">
            <v>132-12</v>
          </cell>
          <cell r="AJ825" t="str">
            <v>N/A</v>
          </cell>
          <cell r="AK825" t="str">
            <v>None</v>
          </cell>
          <cell r="AL825">
            <v>40</v>
          </cell>
          <cell r="AM825">
            <v>0</v>
          </cell>
        </row>
        <row r="826">
          <cell r="F826" t="str">
            <v>ICX7450-SVL-SECUPLIFT-1</v>
          </cell>
          <cell r="G826" t="str">
            <v>SECURE UPLIFT SUPPORT FOR LAN PRODUCTS,  ICX 7450 24p &amp; 48p configurations</v>
          </cell>
          <cell r="H826" t="str">
            <v>SECURE UPLIFT SUPPORT FOR LAN PRODUCTS</v>
          </cell>
          <cell r="I826">
            <v>38</v>
          </cell>
          <cell r="J826">
            <v>150</v>
          </cell>
          <cell r="K826" t="str">
            <v>N</v>
          </cell>
          <cell r="L826">
            <v>0</v>
          </cell>
          <cell r="M826">
            <v>0</v>
          </cell>
          <cell r="N826">
            <v>0</v>
          </cell>
          <cell r="O826">
            <v>0</v>
          </cell>
          <cell r="P826">
            <v>0</v>
          </cell>
          <cell r="Q826">
            <v>0</v>
          </cell>
          <cell r="R826">
            <v>0</v>
          </cell>
          <cell r="S826">
            <v>98</v>
          </cell>
          <cell r="T826">
            <v>105</v>
          </cell>
          <cell r="U826">
            <v>105</v>
          </cell>
          <cell r="V826">
            <v>98</v>
          </cell>
          <cell r="W826">
            <v>0</v>
          </cell>
          <cell r="X826" t="str">
            <v>A3</v>
          </cell>
          <cell r="Y826">
            <v>0.35</v>
          </cell>
          <cell r="Z826">
            <v>0.3</v>
          </cell>
          <cell r="AA826">
            <v>0.3</v>
          </cell>
          <cell r="AB826">
            <v>0.35</v>
          </cell>
          <cell r="AC826">
            <v>0</v>
          </cell>
          <cell r="AD826">
            <v>0</v>
          </cell>
          <cell r="AE826" t="str">
            <v>SUPPORT</v>
          </cell>
          <cell r="AF826" t="str">
            <v>BDS DIRECT SUPPORT</v>
          </cell>
          <cell r="AG826" t="str">
            <v>INITIAL SALE</v>
          </cell>
          <cell r="AH826" t="str">
            <v>HW SUPPORT</v>
          </cell>
          <cell r="AI826" t="str">
            <v>132-12</v>
          </cell>
          <cell r="AJ826" t="str">
            <v>N/A</v>
          </cell>
          <cell r="AK826" t="str">
            <v>None</v>
          </cell>
          <cell r="AL826">
            <v>40</v>
          </cell>
          <cell r="AM826">
            <v>0</v>
          </cell>
        </row>
        <row r="827">
          <cell r="F827" t="str">
            <v>ICX7450-SVL-SECUPLIFT-2</v>
          </cell>
          <cell r="G827" t="str">
            <v>SECURE UPLIFT SUPPORT FOR LAN PRODUCTS,  ICX 7450 24p &amp; 48p configurations</v>
          </cell>
          <cell r="H827" t="str">
            <v>SECURE UPLIFT SUPPORT FOR LAN PRODUCTS</v>
          </cell>
          <cell r="I827">
            <v>72</v>
          </cell>
          <cell r="J827">
            <v>285</v>
          </cell>
          <cell r="K827" t="str">
            <v>N</v>
          </cell>
          <cell r="L827">
            <v>0</v>
          </cell>
          <cell r="M827">
            <v>0</v>
          </cell>
          <cell r="N827">
            <v>0</v>
          </cell>
          <cell r="O827">
            <v>0</v>
          </cell>
          <cell r="P827">
            <v>0</v>
          </cell>
          <cell r="Q827">
            <v>0</v>
          </cell>
          <cell r="R827">
            <v>0</v>
          </cell>
          <cell r="S827">
            <v>185</v>
          </cell>
          <cell r="T827">
            <v>200</v>
          </cell>
          <cell r="U827">
            <v>200</v>
          </cell>
          <cell r="V827">
            <v>185</v>
          </cell>
          <cell r="W827">
            <v>0</v>
          </cell>
          <cell r="X827" t="str">
            <v>A3</v>
          </cell>
          <cell r="Y827">
            <v>0.35</v>
          </cell>
          <cell r="Z827">
            <v>0.3</v>
          </cell>
          <cell r="AA827">
            <v>0.3</v>
          </cell>
          <cell r="AB827">
            <v>0.35</v>
          </cell>
          <cell r="AC827">
            <v>0</v>
          </cell>
          <cell r="AD827">
            <v>0</v>
          </cell>
          <cell r="AE827" t="str">
            <v>SUPPORT</v>
          </cell>
          <cell r="AF827" t="str">
            <v>BDS DIRECT SUPPORT</v>
          </cell>
          <cell r="AG827" t="str">
            <v>INITIAL SALE</v>
          </cell>
          <cell r="AH827" t="str">
            <v>HW SUPPORT</v>
          </cell>
          <cell r="AI827" t="str">
            <v>132-12</v>
          </cell>
          <cell r="AJ827" t="str">
            <v>N/A</v>
          </cell>
          <cell r="AK827" t="str">
            <v>None</v>
          </cell>
          <cell r="AL827">
            <v>40</v>
          </cell>
          <cell r="AM827">
            <v>0</v>
          </cell>
        </row>
        <row r="828">
          <cell r="F828" t="str">
            <v>ICX7450-SVL-SECUPLIFT-3</v>
          </cell>
          <cell r="G828" t="str">
            <v>SECURE UPLIFT SUPPORT FOR LAN PRODUCTS,  ICX 7450 24p &amp; 48p configurations</v>
          </cell>
          <cell r="H828" t="str">
            <v>SECURE UPLIFT SUPPORT FOR LAN PRODUCTS</v>
          </cell>
          <cell r="I828">
            <v>105</v>
          </cell>
          <cell r="J828">
            <v>413</v>
          </cell>
          <cell r="K828" t="str">
            <v>N</v>
          </cell>
          <cell r="L828">
            <v>0</v>
          </cell>
          <cell r="M828">
            <v>0</v>
          </cell>
          <cell r="N828">
            <v>0</v>
          </cell>
          <cell r="O828">
            <v>0</v>
          </cell>
          <cell r="P828">
            <v>0</v>
          </cell>
          <cell r="Q828">
            <v>0</v>
          </cell>
          <cell r="R828">
            <v>0</v>
          </cell>
          <cell r="S828">
            <v>268</v>
          </cell>
          <cell r="T828">
            <v>289</v>
          </cell>
          <cell r="U828">
            <v>289</v>
          </cell>
          <cell r="V828">
            <v>268</v>
          </cell>
          <cell r="W828">
            <v>0</v>
          </cell>
          <cell r="X828" t="str">
            <v>A3</v>
          </cell>
          <cell r="Y828">
            <v>0.35</v>
          </cell>
          <cell r="Z828">
            <v>0.3</v>
          </cell>
          <cell r="AA828">
            <v>0.3</v>
          </cell>
          <cell r="AB828">
            <v>0.35</v>
          </cell>
          <cell r="AC828">
            <v>0</v>
          </cell>
          <cell r="AD828">
            <v>0</v>
          </cell>
          <cell r="AE828" t="str">
            <v>SUPPORT</v>
          </cell>
          <cell r="AF828" t="str">
            <v>BDS DIRECT SUPPORT</v>
          </cell>
          <cell r="AG828" t="str">
            <v>INITIAL SALE</v>
          </cell>
          <cell r="AH828" t="str">
            <v>HW SUPPORT</v>
          </cell>
          <cell r="AI828" t="str">
            <v>132-12</v>
          </cell>
          <cell r="AJ828" t="str">
            <v>N/A</v>
          </cell>
          <cell r="AK828" t="str">
            <v>None</v>
          </cell>
          <cell r="AL828">
            <v>40</v>
          </cell>
          <cell r="AM828">
            <v>0</v>
          </cell>
        </row>
        <row r="829">
          <cell r="F829" t="str">
            <v>ICX7450-SVL-SECUPLIFT-4</v>
          </cell>
          <cell r="G829" t="str">
            <v>SECURE UPLIFT SUPPORT FOR LAN PRODUCTS,  ICX 7450 24p &amp; 48p configurations</v>
          </cell>
          <cell r="H829" t="str">
            <v>SECURE UPLIFT SUPPORT FOR LAN PRODUCTS</v>
          </cell>
          <cell r="I829">
            <v>139</v>
          </cell>
          <cell r="J829">
            <v>550</v>
          </cell>
          <cell r="K829" t="str">
            <v>N</v>
          </cell>
          <cell r="L829">
            <v>0</v>
          </cell>
          <cell r="M829">
            <v>0</v>
          </cell>
          <cell r="N829">
            <v>0</v>
          </cell>
          <cell r="O829">
            <v>0</v>
          </cell>
          <cell r="P829">
            <v>0</v>
          </cell>
          <cell r="Q829">
            <v>0</v>
          </cell>
          <cell r="R829">
            <v>0</v>
          </cell>
          <cell r="S829">
            <v>358</v>
          </cell>
          <cell r="T829">
            <v>385</v>
          </cell>
          <cell r="U829">
            <v>385</v>
          </cell>
          <cell r="V829">
            <v>358</v>
          </cell>
          <cell r="W829">
            <v>0</v>
          </cell>
          <cell r="X829" t="str">
            <v>A3</v>
          </cell>
          <cell r="Y829">
            <v>0.35</v>
          </cell>
          <cell r="Z829">
            <v>0.3</v>
          </cell>
          <cell r="AA829">
            <v>0.3</v>
          </cell>
          <cell r="AB829">
            <v>0.35</v>
          </cell>
          <cell r="AC829">
            <v>0</v>
          </cell>
          <cell r="AD829">
            <v>0</v>
          </cell>
          <cell r="AE829" t="str">
            <v>SUPPORT</v>
          </cell>
          <cell r="AF829" t="str">
            <v>BDS DIRECT SUPPORT</v>
          </cell>
          <cell r="AG829" t="str">
            <v>INITIAL SALE</v>
          </cell>
          <cell r="AH829" t="str">
            <v>HW SUPPORT</v>
          </cell>
          <cell r="AI829" t="str">
            <v>132-12</v>
          </cell>
          <cell r="AJ829" t="str">
            <v>N/A</v>
          </cell>
          <cell r="AK829" t="str">
            <v>None</v>
          </cell>
          <cell r="AL829">
            <v>40</v>
          </cell>
          <cell r="AM829">
            <v>0</v>
          </cell>
        </row>
        <row r="830">
          <cell r="F830" t="str">
            <v>ICX7450-SVL-SECUPLIFT-5</v>
          </cell>
          <cell r="G830" t="str">
            <v>SECURE UPLIFT SUPPORT FOR LAN PRODUCTS,  ICX 7450 24p &amp; 48p configurations</v>
          </cell>
          <cell r="H830" t="str">
            <v>SECURE UPLIFT SUPPORT FOR LAN PRODUCTS</v>
          </cell>
          <cell r="I830">
            <v>174</v>
          </cell>
          <cell r="J830">
            <v>688</v>
          </cell>
          <cell r="K830" t="str">
            <v>N</v>
          </cell>
          <cell r="L830">
            <v>0</v>
          </cell>
          <cell r="M830">
            <v>0</v>
          </cell>
          <cell r="N830">
            <v>0</v>
          </cell>
          <cell r="O830">
            <v>0</v>
          </cell>
          <cell r="P830">
            <v>0</v>
          </cell>
          <cell r="Q830">
            <v>0</v>
          </cell>
          <cell r="R830">
            <v>0</v>
          </cell>
          <cell r="S830">
            <v>447</v>
          </cell>
          <cell r="T830">
            <v>481</v>
          </cell>
          <cell r="U830">
            <v>481</v>
          </cell>
          <cell r="V830">
            <v>447</v>
          </cell>
          <cell r="W830">
            <v>0</v>
          </cell>
          <cell r="X830" t="str">
            <v>A3</v>
          </cell>
          <cell r="Y830">
            <v>0.35</v>
          </cell>
          <cell r="Z830">
            <v>0.3</v>
          </cell>
          <cell r="AA830">
            <v>0.3</v>
          </cell>
          <cell r="AB830">
            <v>0.35</v>
          </cell>
          <cell r="AC830">
            <v>0</v>
          </cell>
          <cell r="AD830">
            <v>0</v>
          </cell>
          <cell r="AE830" t="str">
            <v>SUPPORT</v>
          </cell>
          <cell r="AF830" t="str">
            <v>BDS DIRECT SUPPORT</v>
          </cell>
          <cell r="AG830" t="str">
            <v>INITIAL SALE</v>
          </cell>
          <cell r="AH830" t="str">
            <v>HW SUPPORT</v>
          </cell>
          <cell r="AI830" t="str">
            <v>132-12</v>
          </cell>
          <cell r="AJ830" t="str">
            <v>N/A</v>
          </cell>
          <cell r="AK830" t="str">
            <v>None</v>
          </cell>
          <cell r="AL830">
            <v>40</v>
          </cell>
          <cell r="AM830">
            <v>0</v>
          </cell>
        </row>
        <row r="831">
          <cell r="F831" t="str">
            <v>ICX6650-32-ADV</v>
          </cell>
          <cell r="G831" t="str">
            <v>Brocade ICX 6650 with 32 10 GbE SFP+ ports enabled. No power supplies or fans (order separately). Filler panels cover left side power and fan slots. Advanced S/W. Optional POD licenses to enable 10 GbE and 40GbE ports (order separately). No optics.</v>
          </cell>
          <cell r="H831" t="str">
            <v>Brocade ICX 6650 with 32 10 GbE SFP+ ports enabled. No power supplies or fans (order separately). Filler panels cover left side power and fan slots. Advanced S/W. Optional POD licenses to enable 10 GbE and 40GbE ports (order separately). No optics.</v>
          </cell>
          <cell r="I831">
            <v>14500</v>
          </cell>
          <cell r="J831">
            <v>14500</v>
          </cell>
          <cell r="K831" t="str">
            <v>A</v>
          </cell>
          <cell r="L831">
            <v>0</v>
          </cell>
          <cell r="M831">
            <v>0</v>
          </cell>
          <cell r="N831">
            <v>0</v>
          </cell>
          <cell r="O831">
            <v>0</v>
          </cell>
          <cell r="P831">
            <v>0</v>
          </cell>
          <cell r="Q831">
            <v>0</v>
          </cell>
          <cell r="R831">
            <v>0</v>
          </cell>
          <cell r="S831">
            <v>8410</v>
          </cell>
          <cell r="T831">
            <v>8700</v>
          </cell>
          <cell r="U831">
            <v>7540</v>
          </cell>
          <cell r="V831">
            <v>7250</v>
          </cell>
          <cell r="W831">
            <v>0</v>
          </cell>
          <cell r="X831" t="str">
            <v>A1</v>
          </cell>
          <cell r="Y831">
            <v>0.42</v>
          </cell>
          <cell r="Z831">
            <v>0.4</v>
          </cell>
          <cell r="AA831">
            <v>0.48</v>
          </cell>
          <cell r="AB831">
            <v>0.5</v>
          </cell>
          <cell r="AC831">
            <v>0</v>
          </cell>
          <cell r="AD831">
            <v>0</v>
          </cell>
          <cell r="AE831" t="str">
            <v>HARDWARE</v>
          </cell>
          <cell r="AF831" t="str">
            <v>L2-3 FIXED</v>
          </cell>
          <cell r="AG831" t="str">
            <v>ICX 6650</v>
          </cell>
          <cell r="AH831" t="str">
            <v>HARDWARE</v>
          </cell>
          <cell r="AI831" t="str">
            <v>132-8</v>
          </cell>
          <cell r="AJ831" t="str">
            <v>US</v>
          </cell>
          <cell r="AK831" t="str">
            <v>Lifetime</v>
          </cell>
          <cell r="AL831">
            <v>52</v>
          </cell>
          <cell r="AM831" t="str">
            <v>5A002.A.1</v>
          </cell>
        </row>
        <row r="832">
          <cell r="F832" t="str">
            <v>ICX6650-32-E-ADV</v>
          </cell>
          <cell r="G832" t="str">
            <v>Brocade ICX 6650 with 32 10GbE SFP+ ports enabled. Includes two 250W AC power supplies and two fan units, exhaust airflow. Advanced S/W. No optics.</v>
          </cell>
          <cell r="H832" t="str">
            <v>Brocade ICX 6650 with 32 10GbE SFP+ ports enabled. Includes two 250W AC power supplies and two fan units, exhaust airflow. Advanced S/W. No optics.</v>
          </cell>
          <cell r="I832">
            <v>19200</v>
          </cell>
          <cell r="J832">
            <v>19200</v>
          </cell>
          <cell r="K832" t="str">
            <v>A</v>
          </cell>
          <cell r="L832">
            <v>0</v>
          </cell>
          <cell r="M832">
            <v>0</v>
          </cell>
          <cell r="N832">
            <v>0</v>
          </cell>
          <cell r="O832">
            <v>0</v>
          </cell>
          <cell r="P832">
            <v>0</v>
          </cell>
          <cell r="Q832">
            <v>0</v>
          </cell>
          <cell r="R832">
            <v>0</v>
          </cell>
          <cell r="S832">
            <v>11136</v>
          </cell>
          <cell r="T832">
            <v>11520</v>
          </cell>
          <cell r="U832">
            <v>9984</v>
          </cell>
          <cell r="V832">
            <v>9600</v>
          </cell>
          <cell r="W832">
            <v>0</v>
          </cell>
          <cell r="X832" t="str">
            <v>A1</v>
          </cell>
          <cell r="Y832">
            <v>0.42</v>
          </cell>
          <cell r="Z832">
            <v>0.4</v>
          </cell>
          <cell r="AA832">
            <v>0.48</v>
          </cell>
          <cell r="AB832">
            <v>0.5</v>
          </cell>
          <cell r="AC832">
            <v>0</v>
          </cell>
          <cell r="AD832">
            <v>0</v>
          </cell>
          <cell r="AE832" t="str">
            <v>HARDWARE</v>
          </cell>
          <cell r="AF832" t="str">
            <v>L2-3 FIXED</v>
          </cell>
          <cell r="AG832" t="str">
            <v>ICX 6650</v>
          </cell>
          <cell r="AH832" t="str">
            <v>HARDWARE</v>
          </cell>
          <cell r="AI832" t="str">
            <v>132-8</v>
          </cell>
          <cell r="AJ832" t="str">
            <v>US</v>
          </cell>
          <cell r="AK832" t="str">
            <v>Lifetime</v>
          </cell>
          <cell r="AL832">
            <v>52</v>
          </cell>
          <cell r="AM832" t="str">
            <v>5A002.A.1</v>
          </cell>
        </row>
        <row r="833">
          <cell r="F833" t="str">
            <v>ICX6650-48-E-ADV</v>
          </cell>
          <cell r="G833" t="str">
            <v>Brocade ICX 6650 with 48 10GbE SFP+ ports enabled. Includes two 250W AC power supplies and two fan units, exhaust airflow. Advanced S/W. No optics.</v>
          </cell>
          <cell r="H833" t="str">
            <v>Brocade ICX 6650 with 48 10GbE SFP+ ports enabled. Includes two 250W AC power supplies and two fan units, exhaust airflow. Advanced S/W. No optics.</v>
          </cell>
          <cell r="I833">
            <v>24000</v>
          </cell>
          <cell r="J833">
            <v>24000</v>
          </cell>
          <cell r="K833" t="str">
            <v>A</v>
          </cell>
          <cell r="L833">
            <v>0</v>
          </cell>
          <cell r="M833">
            <v>0</v>
          </cell>
          <cell r="N833">
            <v>0</v>
          </cell>
          <cell r="O833">
            <v>0</v>
          </cell>
          <cell r="P833">
            <v>0</v>
          </cell>
          <cell r="Q833">
            <v>0</v>
          </cell>
          <cell r="R833">
            <v>0</v>
          </cell>
          <cell r="S833">
            <v>13920</v>
          </cell>
          <cell r="T833">
            <v>14400</v>
          </cell>
          <cell r="U833">
            <v>12480</v>
          </cell>
          <cell r="V833">
            <v>12000</v>
          </cell>
          <cell r="W833">
            <v>0</v>
          </cell>
          <cell r="X833" t="str">
            <v>A1</v>
          </cell>
          <cell r="Y833">
            <v>0.42</v>
          </cell>
          <cell r="Z833">
            <v>0.4</v>
          </cell>
          <cell r="AA833">
            <v>0.48</v>
          </cell>
          <cell r="AB833">
            <v>0.5</v>
          </cell>
          <cell r="AC833">
            <v>0</v>
          </cell>
          <cell r="AD833">
            <v>0</v>
          </cell>
          <cell r="AE833" t="str">
            <v>HARDWARE</v>
          </cell>
          <cell r="AF833" t="str">
            <v>L2-3 FIXED</v>
          </cell>
          <cell r="AG833" t="str">
            <v>ICX 6650</v>
          </cell>
          <cell r="AH833" t="str">
            <v>HARDWARE</v>
          </cell>
          <cell r="AI833" t="str">
            <v>132-8</v>
          </cell>
          <cell r="AJ833" t="str">
            <v>US</v>
          </cell>
          <cell r="AK833" t="str">
            <v>Lifetime</v>
          </cell>
          <cell r="AL833">
            <v>52</v>
          </cell>
          <cell r="AM833" t="str">
            <v>5A002.A.1</v>
          </cell>
        </row>
        <row r="834">
          <cell r="F834" t="str">
            <v>ICX6650-56-E-ADV</v>
          </cell>
          <cell r="G834" t="str">
            <v>Brocade ICX 6650 with 56 10GbE SFP+ ports enabled. Includes two 250W AC power supplies and two fan units, exhaust airflow. Advanced S/W. No optics.</v>
          </cell>
          <cell r="H834" t="str">
            <v>Brocade ICX 6650 with 56 10GbE SFP+ ports enabled. Includes two 250W AC power supplies and two fan units, exhaust airflow. Advanced S/W. No optics.</v>
          </cell>
          <cell r="I834">
            <v>28000</v>
          </cell>
          <cell r="J834">
            <v>28000</v>
          </cell>
          <cell r="K834" t="str">
            <v>A</v>
          </cell>
          <cell r="L834">
            <v>0</v>
          </cell>
          <cell r="M834">
            <v>0</v>
          </cell>
          <cell r="N834">
            <v>0</v>
          </cell>
          <cell r="O834">
            <v>0</v>
          </cell>
          <cell r="P834">
            <v>0</v>
          </cell>
          <cell r="Q834">
            <v>0</v>
          </cell>
          <cell r="R834">
            <v>0</v>
          </cell>
          <cell r="S834">
            <v>16240</v>
          </cell>
          <cell r="T834">
            <v>16800</v>
          </cell>
          <cell r="U834">
            <v>14560</v>
          </cell>
          <cell r="V834">
            <v>14000</v>
          </cell>
          <cell r="W834">
            <v>0</v>
          </cell>
          <cell r="X834" t="str">
            <v>A1</v>
          </cell>
          <cell r="Y834">
            <v>0.42</v>
          </cell>
          <cell r="Z834">
            <v>0.4</v>
          </cell>
          <cell r="AA834">
            <v>0.48</v>
          </cell>
          <cell r="AB834">
            <v>0.5</v>
          </cell>
          <cell r="AC834">
            <v>0</v>
          </cell>
          <cell r="AD834">
            <v>0</v>
          </cell>
          <cell r="AE834" t="str">
            <v>HARDWARE</v>
          </cell>
          <cell r="AF834" t="str">
            <v>L2-3 FIXED</v>
          </cell>
          <cell r="AG834" t="str">
            <v>BR6650</v>
          </cell>
          <cell r="AH834" t="str">
            <v>HARDWARE</v>
          </cell>
          <cell r="AI834" t="str">
            <v>132-8</v>
          </cell>
          <cell r="AJ834" t="str">
            <v>US</v>
          </cell>
          <cell r="AK834" t="str">
            <v>Lifetime</v>
          </cell>
          <cell r="AL834">
            <v>52</v>
          </cell>
          <cell r="AM834" t="str">
            <v>5A002.A.1</v>
          </cell>
        </row>
        <row r="835">
          <cell r="F835" t="str">
            <v>ICX6610-RMK</v>
          </cell>
          <cell r="G835" t="str">
            <v>2 Post Rack Mount Kit</v>
          </cell>
          <cell r="H835" t="str">
            <v>2 Post Rack Mount Kit</v>
          </cell>
          <cell r="I835">
            <v>85</v>
          </cell>
          <cell r="J835">
            <v>85</v>
          </cell>
          <cell r="K835" t="str">
            <v>A</v>
          </cell>
          <cell r="L835">
            <v>0</v>
          </cell>
          <cell r="M835">
            <v>0</v>
          </cell>
          <cell r="N835">
            <v>0</v>
          </cell>
          <cell r="O835">
            <v>0</v>
          </cell>
          <cell r="P835">
            <v>0</v>
          </cell>
          <cell r="Q835">
            <v>0</v>
          </cell>
          <cell r="R835">
            <v>0</v>
          </cell>
          <cell r="S835">
            <v>49</v>
          </cell>
          <cell r="T835">
            <v>51</v>
          </cell>
          <cell r="U835">
            <v>44</v>
          </cell>
          <cell r="V835">
            <v>43</v>
          </cell>
          <cell r="W835">
            <v>0</v>
          </cell>
          <cell r="X835" t="str">
            <v>A1</v>
          </cell>
          <cell r="Y835">
            <v>0.42</v>
          </cell>
          <cell r="Z835">
            <v>0.4</v>
          </cell>
          <cell r="AA835">
            <v>0.48</v>
          </cell>
          <cell r="AB835">
            <v>0.5</v>
          </cell>
          <cell r="AC835">
            <v>0</v>
          </cell>
          <cell r="AD835">
            <v>0</v>
          </cell>
          <cell r="AE835" t="str">
            <v>HARDWARE</v>
          </cell>
          <cell r="AF835" t="str">
            <v>L2-3 FIXED</v>
          </cell>
          <cell r="AG835" t="str">
            <v>ICX 6610</v>
          </cell>
          <cell r="AH835" t="str">
            <v>HARDWARE</v>
          </cell>
          <cell r="AI835" t="str">
            <v>132-8</v>
          </cell>
          <cell r="AJ835" t="str">
            <v>non-TAA</v>
          </cell>
          <cell r="AK835" t="str">
            <v>13 mos</v>
          </cell>
          <cell r="AL835">
            <v>52</v>
          </cell>
          <cell r="AM835" t="str">
            <v>EAR99</v>
          </cell>
        </row>
        <row r="836">
          <cell r="F836" t="str">
            <v>ICX6610-RMK-4P</v>
          </cell>
          <cell r="G836" t="str">
            <v>4 Post Rack Mount Kit</v>
          </cell>
          <cell r="H836" t="str">
            <v>4 Post Rack Mount Kit</v>
          </cell>
          <cell r="I836">
            <v>150</v>
          </cell>
          <cell r="J836">
            <v>150</v>
          </cell>
          <cell r="K836" t="str">
            <v>A</v>
          </cell>
          <cell r="L836">
            <v>0</v>
          </cell>
          <cell r="M836">
            <v>0</v>
          </cell>
          <cell r="N836">
            <v>0</v>
          </cell>
          <cell r="O836">
            <v>0</v>
          </cell>
          <cell r="P836">
            <v>0</v>
          </cell>
          <cell r="Q836">
            <v>0</v>
          </cell>
          <cell r="R836">
            <v>0</v>
          </cell>
          <cell r="S836">
            <v>87</v>
          </cell>
          <cell r="T836">
            <v>90</v>
          </cell>
          <cell r="U836">
            <v>78</v>
          </cell>
          <cell r="V836">
            <v>75</v>
          </cell>
          <cell r="W836">
            <v>0</v>
          </cell>
          <cell r="X836" t="str">
            <v>A1</v>
          </cell>
          <cell r="Y836">
            <v>0.42</v>
          </cell>
          <cell r="Z836">
            <v>0.4</v>
          </cell>
          <cell r="AA836">
            <v>0.48</v>
          </cell>
          <cell r="AB836">
            <v>0.5</v>
          </cell>
          <cell r="AC836">
            <v>0</v>
          </cell>
          <cell r="AD836">
            <v>0</v>
          </cell>
          <cell r="AE836" t="str">
            <v>HARDWARE</v>
          </cell>
          <cell r="AF836" t="str">
            <v>L2-3 FIXED</v>
          </cell>
          <cell r="AG836" t="str">
            <v>ICX 6610</v>
          </cell>
          <cell r="AH836" t="str">
            <v>HARDWARE</v>
          </cell>
          <cell r="AI836" t="str">
            <v>132-8</v>
          </cell>
          <cell r="AJ836" t="str">
            <v>non-TAA</v>
          </cell>
          <cell r="AK836" t="str">
            <v>13 mos</v>
          </cell>
          <cell r="AL836">
            <v>52</v>
          </cell>
          <cell r="AM836" t="str">
            <v>EAR99</v>
          </cell>
        </row>
        <row r="837">
          <cell r="F837" t="str">
            <v>ICX6650-2P40G-LIC-POD</v>
          </cell>
          <cell r="G837" t="str">
            <v>Ports-on-Demand license for Brocade ICX 6650, for 2 QSFP+ (40GbE or 4x10GbE) ports.</v>
          </cell>
          <cell r="H837" t="str">
            <v>Ports-on-Demand license for Brocade ICX 6650, for 2 QSFP+ (40GbE or 4x10GbE) ports.</v>
          </cell>
          <cell r="I837">
            <v>4000</v>
          </cell>
          <cell r="J837">
            <v>4000</v>
          </cell>
          <cell r="K837" t="str">
            <v>A</v>
          </cell>
          <cell r="L837">
            <v>0</v>
          </cell>
          <cell r="M837">
            <v>0</v>
          </cell>
          <cell r="N837">
            <v>0</v>
          </cell>
          <cell r="O837">
            <v>0</v>
          </cell>
          <cell r="P837">
            <v>0</v>
          </cell>
          <cell r="Q837">
            <v>0</v>
          </cell>
          <cell r="R837">
            <v>0</v>
          </cell>
          <cell r="S837">
            <v>2320</v>
          </cell>
          <cell r="T837">
            <v>2400</v>
          </cell>
          <cell r="U837">
            <v>2080</v>
          </cell>
          <cell r="V837">
            <v>2000</v>
          </cell>
          <cell r="W837">
            <v>0</v>
          </cell>
          <cell r="X837" t="str">
            <v>A1</v>
          </cell>
          <cell r="Y837">
            <v>0.42</v>
          </cell>
          <cell r="Z837">
            <v>0.4</v>
          </cell>
          <cell r="AA837">
            <v>0.48</v>
          </cell>
          <cell r="AB837">
            <v>0.5</v>
          </cell>
          <cell r="AC837">
            <v>0</v>
          </cell>
          <cell r="AD837">
            <v>0</v>
          </cell>
          <cell r="AE837" t="str">
            <v>HARDWARE</v>
          </cell>
          <cell r="AF837" t="str">
            <v>L2-3 FIXED</v>
          </cell>
          <cell r="AG837" t="str">
            <v>BR6650</v>
          </cell>
          <cell r="AH837" t="str">
            <v>HARDWARE</v>
          </cell>
          <cell r="AI837" t="str">
            <v>132-8</v>
          </cell>
          <cell r="AJ837" t="str">
            <v>US</v>
          </cell>
          <cell r="AK837" t="str">
            <v>90 days</v>
          </cell>
          <cell r="AL837">
            <v>52</v>
          </cell>
          <cell r="AM837" t="str">
            <v>EAR99</v>
          </cell>
        </row>
        <row r="838">
          <cell r="F838" t="str">
            <v>ICX6650-8P10G-LIC-POD</v>
          </cell>
          <cell r="G838" t="str">
            <v>Ports-on-Demand license for Brocade ICX 6650, for 8x10GbE SFP+ ports</v>
          </cell>
          <cell r="H838" t="str">
            <v>Ports-on-Demand license for Brocade ICX 6650, for 8x10GbE SFP+ ports</v>
          </cell>
          <cell r="I838">
            <v>4000</v>
          </cell>
          <cell r="J838">
            <v>4000</v>
          </cell>
          <cell r="K838" t="str">
            <v>A</v>
          </cell>
          <cell r="L838">
            <v>0</v>
          </cell>
          <cell r="M838">
            <v>0</v>
          </cell>
          <cell r="N838">
            <v>0</v>
          </cell>
          <cell r="O838">
            <v>0</v>
          </cell>
          <cell r="P838">
            <v>0</v>
          </cell>
          <cell r="Q838">
            <v>0</v>
          </cell>
          <cell r="R838">
            <v>0</v>
          </cell>
          <cell r="S838">
            <v>2320</v>
          </cell>
          <cell r="T838">
            <v>2400</v>
          </cell>
          <cell r="U838">
            <v>2080</v>
          </cell>
          <cell r="V838">
            <v>2000</v>
          </cell>
          <cell r="W838">
            <v>0</v>
          </cell>
          <cell r="X838" t="str">
            <v>A1</v>
          </cell>
          <cell r="Y838">
            <v>0.42</v>
          </cell>
          <cell r="Z838">
            <v>0.4</v>
          </cell>
          <cell r="AA838">
            <v>0.48</v>
          </cell>
          <cell r="AB838">
            <v>0.5</v>
          </cell>
          <cell r="AC838">
            <v>0</v>
          </cell>
          <cell r="AD838">
            <v>0</v>
          </cell>
          <cell r="AE838" t="str">
            <v>HARDWARE</v>
          </cell>
          <cell r="AF838" t="str">
            <v>L2-3 FIXED</v>
          </cell>
          <cell r="AG838" t="str">
            <v>BR6650</v>
          </cell>
          <cell r="AH838" t="str">
            <v>HARDWARE</v>
          </cell>
          <cell r="AI838" t="str">
            <v>132-8</v>
          </cell>
          <cell r="AJ838" t="str">
            <v>US</v>
          </cell>
          <cell r="AK838" t="str">
            <v>90 days</v>
          </cell>
          <cell r="AL838">
            <v>52</v>
          </cell>
          <cell r="AM838" t="str">
            <v>EAR99</v>
          </cell>
        </row>
        <row r="839">
          <cell r="F839" t="str">
            <v>PCAUS</v>
          </cell>
          <cell r="G839" t="str">
            <v>POWER CORD FOR USE IN AUSTRALIA</v>
          </cell>
          <cell r="H839" t="str">
            <v>POWER CORD FOR USE IN AUSTRALIA</v>
          </cell>
          <cell r="I839">
            <v>44</v>
          </cell>
          <cell r="J839">
            <v>48</v>
          </cell>
          <cell r="K839" t="str">
            <v>N</v>
          </cell>
          <cell r="L839">
            <v>0</v>
          </cell>
          <cell r="M839">
            <v>0</v>
          </cell>
          <cell r="N839">
            <v>0</v>
          </cell>
          <cell r="O839">
            <v>0</v>
          </cell>
          <cell r="P839">
            <v>0</v>
          </cell>
          <cell r="Q839">
            <v>0</v>
          </cell>
          <cell r="R839">
            <v>0</v>
          </cell>
          <cell r="S839">
            <v>28</v>
          </cell>
          <cell r="T839">
            <v>29</v>
          </cell>
          <cell r="U839">
            <v>25</v>
          </cell>
          <cell r="V839">
            <v>24</v>
          </cell>
          <cell r="W839">
            <v>0</v>
          </cell>
          <cell r="X839" t="str">
            <v>A1</v>
          </cell>
          <cell r="Y839">
            <v>0.42</v>
          </cell>
          <cell r="Z839">
            <v>0.4</v>
          </cell>
          <cell r="AA839">
            <v>0.48</v>
          </cell>
          <cell r="AB839">
            <v>0.5</v>
          </cell>
          <cell r="AC839">
            <v>0</v>
          </cell>
          <cell r="AD839">
            <v>0</v>
          </cell>
          <cell r="AE839" t="str">
            <v>HARDWARE</v>
          </cell>
          <cell r="AF839" t="str">
            <v>OTHER-IP</v>
          </cell>
          <cell r="AG839" t="str">
            <v>IP ACCESSORIES</v>
          </cell>
          <cell r="AH839" t="str">
            <v>HARDWARE</v>
          </cell>
          <cell r="AI839" t="str">
            <v>132-8</v>
          </cell>
          <cell r="AJ839" t="str">
            <v>non-TAA</v>
          </cell>
          <cell r="AK839" t="str">
            <v>13 mos</v>
          </cell>
          <cell r="AL839">
            <v>80</v>
          </cell>
          <cell r="AM839" t="str">
            <v>EAR99</v>
          </cell>
        </row>
        <row r="840">
          <cell r="F840" t="str">
            <v>PCCHINA-IEC309</v>
          </cell>
          <cell r="G840" t="str">
            <v>Power Cord, China, IEC309 TO C13, 10A, 110V, 2.5M</v>
          </cell>
          <cell r="H840" t="str">
            <v>Power Cord, China, IEC309 TO C13, 10A, 110V, 2.5M</v>
          </cell>
          <cell r="I840">
            <v>65</v>
          </cell>
          <cell r="J840">
            <v>75</v>
          </cell>
          <cell r="K840" t="str">
            <v>N</v>
          </cell>
          <cell r="L840">
            <v>0</v>
          </cell>
          <cell r="M840">
            <v>0</v>
          </cell>
          <cell r="N840">
            <v>0</v>
          </cell>
          <cell r="O840">
            <v>0</v>
          </cell>
          <cell r="P840">
            <v>0</v>
          </cell>
          <cell r="Q840">
            <v>0</v>
          </cell>
          <cell r="R840">
            <v>0</v>
          </cell>
          <cell r="S840">
            <v>44</v>
          </cell>
          <cell r="T840">
            <v>45</v>
          </cell>
          <cell r="U840">
            <v>39</v>
          </cell>
          <cell r="V840">
            <v>38</v>
          </cell>
          <cell r="W840">
            <v>0</v>
          </cell>
          <cell r="X840" t="str">
            <v>A1</v>
          </cell>
          <cell r="Y840">
            <v>0.42</v>
          </cell>
          <cell r="Z840">
            <v>0.4</v>
          </cell>
          <cell r="AA840">
            <v>0.48</v>
          </cell>
          <cell r="AB840">
            <v>0.5</v>
          </cell>
          <cell r="AC840">
            <v>0</v>
          </cell>
          <cell r="AD840">
            <v>0</v>
          </cell>
          <cell r="AE840" t="str">
            <v>HARDWARE</v>
          </cell>
          <cell r="AF840" t="str">
            <v>OTHER-IP</v>
          </cell>
          <cell r="AG840" t="str">
            <v>IP ACCESSORIES</v>
          </cell>
          <cell r="AH840" t="str">
            <v>HARDWARE</v>
          </cell>
          <cell r="AI840" t="str">
            <v>132-8</v>
          </cell>
          <cell r="AJ840" t="str">
            <v>non-TAA</v>
          </cell>
          <cell r="AK840" t="str">
            <v>13 mos</v>
          </cell>
          <cell r="AL840">
            <v>80</v>
          </cell>
          <cell r="AM840" t="str">
            <v>EAR99</v>
          </cell>
        </row>
        <row r="841">
          <cell r="F841" t="str">
            <v>PCEURO</v>
          </cell>
          <cell r="G841" t="str">
            <v>Power Cord for RPS2/3/5/9, European version</v>
          </cell>
          <cell r="H841" t="str">
            <v>Power Cord for RPS2/3/5/9, European version</v>
          </cell>
          <cell r="I841">
            <v>15</v>
          </cell>
          <cell r="J841">
            <v>17</v>
          </cell>
          <cell r="K841" t="str">
            <v>N</v>
          </cell>
          <cell r="L841">
            <v>0</v>
          </cell>
          <cell r="M841">
            <v>0</v>
          </cell>
          <cell r="N841">
            <v>0</v>
          </cell>
          <cell r="O841">
            <v>0</v>
          </cell>
          <cell r="P841">
            <v>0</v>
          </cell>
          <cell r="Q841">
            <v>0</v>
          </cell>
          <cell r="R841">
            <v>0</v>
          </cell>
          <cell r="S841">
            <v>10</v>
          </cell>
          <cell r="T841">
            <v>10</v>
          </cell>
          <cell r="U841">
            <v>9</v>
          </cell>
          <cell r="V841">
            <v>9</v>
          </cell>
          <cell r="W841">
            <v>0</v>
          </cell>
          <cell r="X841" t="str">
            <v>A1</v>
          </cell>
          <cell r="Y841">
            <v>0.42</v>
          </cell>
          <cell r="Z841">
            <v>0.4</v>
          </cell>
          <cell r="AA841">
            <v>0.48</v>
          </cell>
          <cell r="AB841">
            <v>0.5</v>
          </cell>
          <cell r="AC841">
            <v>0</v>
          </cell>
          <cell r="AD841">
            <v>0</v>
          </cell>
          <cell r="AE841" t="str">
            <v>HARDWARE</v>
          </cell>
          <cell r="AF841" t="str">
            <v>OTHER-IP</v>
          </cell>
          <cell r="AG841" t="str">
            <v>IP ACCESSORIES</v>
          </cell>
          <cell r="AH841" t="str">
            <v>HARDWARE</v>
          </cell>
          <cell r="AI841" t="str">
            <v>132-8</v>
          </cell>
          <cell r="AJ841" t="str">
            <v>non-TAA</v>
          </cell>
          <cell r="AK841" t="str">
            <v>13 mos</v>
          </cell>
          <cell r="AL841">
            <v>80</v>
          </cell>
          <cell r="AM841" t="str">
            <v>EAR99</v>
          </cell>
        </row>
        <row r="842">
          <cell r="F842" t="str">
            <v>PCINDIA</v>
          </cell>
          <cell r="G842" t="str">
            <v>SINGLE 6 FOOT AC POWER CORD FOR INDIA</v>
          </cell>
          <cell r="H842" t="str">
            <v>SINGLE 6 FOOT AC POWER CORD FOR INDIA</v>
          </cell>
          <cell r="I842">
            <v>48</v>
          </cell>
          <cell r="J842">
            <v>40</v>
          </cell>
          <cell r="K842" t="str">
            <v>N</v>
          </cell>
          <cell r="L842">
            <v>0</v>
          </cell>
          <cell r="M842">
            <v>0</v>
          </cell>
          <cell r="N842">
            <v>0</v>
          </cell>
          <cell r="O842">
            <v>0</v>
          </cell>
          <cell r="P842">
            <v>0</v>
          </cell>
          <cell r="Q842">
            <v>0</v>
          </cell>
          <cell r="R842">
            <v>0</v>
          </cell>
          <cell r="S842">
            <v>23</v>
          </cell>
          <cell r="T842">
            <v>24</v>
          </cell>
          <cell r="U842">
            <v>21</v>
          </cell>
          <cell r="V842">
            <v>20</v>
          </cell>
          <cell r="W842">
            <v>0</v>
          </cell>
          <cell r="X842" t="str">
            <v>A1</v>
          </cell>
          <cell r="Y842">
            <v>0.42</v>
          </cell>
          <cell r="Z842">
            <v>0.4</v>
          </cell>
          <cell r="AA842">
            <v>0.48</v>
          </cell>
          <cell r="AB842">
            <v>0.5</v>
          </cell>
          <cell r="AC842">
            <v>0</v>
          </cell>
          <cell r="AD842">
            <v>0</v>
          </cell>
          <cell r="AE842" t="str">
            <v>HARDWARE</v>
          </cell>
          <cell r="AF842" t="str">
            <v>OTHER-IP</v>
          </cell>
          <cell r="AG842" t="str">
            <v>IP ACCESSORIES</v>
          </cell>
          <cell r="AH842" t="str">
            <v>HARDWARE</v>
          </cell>
          <cell r="AI842" t="str">
            <v>132-8</v>
          </cell>
          <cell r="AJ842" t="str">
            <v>non-TAA</v>
          </cell>
          <cell r="AK842" t="str">
            <v>13 mos</v>
          </cell>
          <cell r="AL842">
            <v>52</v>
          </cell>
          <cell r="AM842" t="str">
            <v>EAR99</v>
          </cell>
        </row>
        <row r="843">
          <cell r="F843" t="str">
            <v>PCITALY-CEI</v>
          </cell>
          <cell r="G843" t="str">
            <v>PWRCD,ITALY,10A,250V,2.5M,CEI 23-16/C13</v>
          </cell>
          <cell r="H843" t="str">
            <v>PWRCD,ITALY,10A,250V,2.5M,CEI 23-16/C13</v>
          </cell>
          <cell r="I843">
            <v>75</v>
          </cell>
          <cell r="J843">
            <v>75</v>
          </cell>
          <cell r="K843" t="str">
            <v>N</v>
          </cell>
          <cell r="L843">
            <v>0</v>
          </cell>
          <cell r="M843">
            <v>0</v>
          </cell>
          <cell r="N843">
            <v>0</v>
          </cell>
          <cell r="O843">
            <v>0</v>
          </cell>
          <cell r="P843">
            <v>0</v>
          </cell>
          <cell r="Q843">
            <v>0</v>
          </cell>
          <cell r="R843">
            <v>0</v>
          </cell>
          <cell r="S843">
            <v>44</v>
          </cell>
          <cell r="T843">
            <v>45</v>
          </cell>
          <cell r="U843">
            <v>39</v>
          </cell>
          <cell r="V843">
            <v>38</v>
          </cell>
          <cell r="W843">
            <v>0</v>
          </cell>
          <cell r="X843" t="str">
            <v>A1</v>
          </cell>
          <cell r="Y843">
            <v>0.42</v>
          </cell>
          <cell r="Z843">
            <v>0.4</v>
          </cell>
          <cell r="AA843">
            <v>0.48</v>
          </cell>
          <cell r="AB843">
            <v>0.5</v>
          </cell>
          <cell r="AC843">
            <v>0</v>
          </cell>
          <cell r="AD843">
            <v>0</v>
          </cell>
          <cell r="AE843" t="str">
            <v>HARDWARE</v>
          </cell>
          <cell r="AF843" t="str">
            <v>L2-3 FIXED</v>
          </cell>
          <cell r="AG843" t="str">
            <v>ICX 6650</v>
          </cell>
          <cell r="AH843" t="str">
            <v>HARDWARE</v>
          </cell>
          <cell r="AI843" t="str">
            <v>132-8</v>
          </cell>
          <cell r="AJ843" t="str">
            <v>non-TAA</v>
          </cell>
          <cell r="AK843" t="str">
            <v>13 mos</v>
          </cell>
          <cell r="AL843">
            <v>52</v>
          </cell>
          <cell r="AM843" t="str">
            <v>EAR99</v>
          </cell>
        </row>
        <row r="844">
          <cell r="F844" t="str">
            <v>PCJAPAN</v>
          </cell>
          <cell r="G844" t="str">
            <v>Power Cord for RPS2/3/5/9, Japan version</v>
          </cell>
          <cell r="H844" t="str">
            <v>Power Cord for RPS2/3/5/9, Japan version</v>
          </cell>
          <cell r="I844">
            <v>15</v>
          </cell>
          <cell r="J844">
            <v>17</v>
          </cell>
          <cell r="K844" t="str">
            <v>N</v>
          </cell>
          <cell r="L844">
            <v>0</v>
          </cell>
          <cell r="M844">
            <v>0</v>
          </cell>
          <cell r="N844">
            <v>0</v>
          </cell>
          <cell r="O844">
            <v>0</v>
          </cell>
          <cell r="P844">
            <v>0</v>
          </cell>
          <cell r="Q844">
            <v>0</v>
          </cell>
          <cell r="R844">
            <v>0</v>
          </cell>
          <cell r="S844">
            <v>10</v>
          </cell>
          <cell r="T844">
            <v>10</v>
          </cell>
          <cell r="U844">
            <v>9</v>
          </cell>
          <cell r="V844">
            <v>9</v>
          </cell>
          <cell r="W844">
            <v>0</v>
          </cell>
          <cell r="X844" t="str">
            <v>A1</v>
          </cell>
          <cell r="Y844">
            <v>0.42</v>
          </cell>
          <cell r="Z844">
            <v>0.4</v>
          </cell>
          <cell r="AA844">
            <v>0.48</v>
          </cell>
          <cell r="AB844">
            <v>0.5</v>
          </cell>
          <cell r="AC844">
            <v>0</v>
          </cell>
          <cell r="AD844">
            <v>0</v>
          </cell>
          <cell r="AE844" t="str">
            <v>HARDWARE</v>
          </cell>
          <cell r="AF844" t="str">
            <v>OTHER-IP</v>
          </cell>
          <cell r="AG844" t="str">
            <v>IP ACCESSORIES</v>
          </cell>
          <cell r="AH844" t="str">
            <v>HARDWARE</v>
          </cell>
          <cell r="AI844" t="str">
            <v>132-8</v>
          </cell>
          <cell r="AJ844" t="str">
            <v>non-TAA</v>
          </cell>
          <cell r="AK844" t="str">
            <v>13 mos</v>
          </cell>
          <cell r="AL844">
            <v>80</v>
          </cell>
          <cell r="AM844" t="str">
            <v>EAR99</v>
          </cell>
        </row>
        <row r="845">
          <cell r="F845" t="str">
            <v>PCUK</v>
          </cell>
          <cell r="G845" t="str">
            <v>Power Cord for RPS2/3/5/9, United Kingdom version</v>
          </cell>
          <cell r="H845" t="str">
            <v>Power Cord for RPS2/3/5/9, United Kingdom version</v>
          </cell>
          <cell r="I845">
            <v>15</v>
          </cell>
          <cell r="J845">
            <v>17</v>
          </cell>
          <cell r="K845" t="str">
            <v>N</v>
          </cell>
          <cell r="L845">
            <v>0</v>
          </cell>
          <cell r="M845">
            <v>0</v>
          </cell>
          <cell r="N845">
            <v>0</v>
          </cell>
          <cell r="O845">
            <v>0</v>
          </cell>
          <cell r="P845">
            <v>0</v>
          </cell>
          <cell r="Q845">
            <v>0</v>
          </cell>
          <cell r="R845">
            <v>0</v>
          </cell>
          <cell r="S845">
            <v>10</v>
          </cell>
          <cell r="T845">
            <v>10</v>
          </cell>
          <cell r="U845">
            <v>9</v>
          </cell>
          <cell r="V845">
            <v>9</v>
          </cell>
          <cell r="W845">
            <v>0</v>
          </cell>
          <cell r="X845" t="str">
            <v>A1</v>
          </cell>
          <cell r="Y845">
            <v>0.42</v>
          </cell>
          <cell r="Z845">
            <v>0.4</v>
          </cell>
          <cell r="AA845">
            <v>0.48</v>
          </cell>
          <cell r="AB845">
            <v>0.5</v>
          </cell>
          <cell r="AC845">
            <v>0</v>
          </cell>
          <cell r="AD845">
            <v>0</v>
          </cell>
          <cell r="AE845" t="str">
            <v>HARDWARE</v>
          </cell>
          <cell r="AF845" t="str">
            <v>OTHER-IP</v>
          </cell>
          <cell r="AG845" t="str">
            <v>IP ACCESSORIES</v>
          </cell>
          <cell r="AH845" t="str">
            <v>HARDWARE</v>
          </cell>
          <cell r="AI845" t="str">
            <v>132-8</v>
          </cell>
          <cell r="AJ845" t="str">
            <v>non-TAA</v>
          </cell>
          <cell r="AK845" t="str">
            <v>13 mos</v>
          </cell>
          <cell r="AL845">
            <v>80</v>
          </cell>
          <cell r="AM845" t="str">
            <v>EAR99</v>
          </cell>
        </row>
        <row r="846">
          <cell r="F846" t="str">
            <v>PCUSA</v>
          </cell>
          <cell r="G846" t="str">
            <v>Power Cord for RPS2/3/5/9, USA version, 9'10" (~ 10')</v>
          </cell>
          <cell r="H846" t="str">
            <v>Power Cord for RPS2/3/5/9, USA version, 9'10" (~ 10')</v>
          </cell>
          <cell r="I846">
            <v>10</v>
          </cell>
          <cell r="J846">
            <v>11</v>
          </cell>
          <cell r="K846" t="str">
            <v>N</v>
          </cell>
          <cell r="L846">
            <v>0</v>
          </cell>
          <cell r="M846">
            <v>0</v>
          </cell>
          <cell r="N846">
            <v>0</v>
          </cell>
          <cell r="O846">
            <v>0</v>
          </cell>
          <cell r="P846">
            <v>0</v>
          </cell>
          <cell r="Q846">
            <v>0</v>
          </cell>
          <cell r="R846">
            <v>0</v>
          </cell>
          <cell r="S846">
            <v>6</v>
          </cell>
          <cell r="T846">
            <v>7</v>
          </cell>
          <cell r="U846">
            <v>6</v>
          </cell>
          <cell r="V846">
            <v>6</v>
          </cell>
          <cell r="W846">
            <v>0</v>
          </cell>
          <cell r="X846" t="str">
            <v>A1</v>
          </cell>
          <cell r="Y846">
            <v>0.42</v>
          </cell>
          <cell r="Z846">
            <v>0.4</v>
          </cell>
          <cell r="AA846">
            <v>0.48</v>
          </cell>
          <cell r="AB846">
            <v>0.5</v>
          </cell>
          <cell r="AC846">
            <v>0</v>
          </cell>
          <cell r="AD846">
            <v>0</v>
          </cell>
          <cell r="AE846" t="str">
            <v>HARDWARE</v>
          </cell>
          <cell r="AF846" t="str">
            <v>OTHER-IP</v>
          </cell>
          <cell r="AG846" t="str">
            <v>IP ACCESSORIES</v>
          </cell>
          <cell r="AH846" t="str">
            <v>HARDWARE</v>
          </cell>
          <cell r="AI846" t="str">
            <v>132-8</v>
          </cell>
          <cell r="AJ846" t="str">
            <v>non-TAA</v>
          </cell>
          <cell r="AK846" t="str">
            <v>13 mos</v>
          </cell>
          <cell r="AL846">
            <v>80</v>
          </cell>
          <cell r="AM846" t="str">
            <v>EAR99</v>
          </cell>
        </row>
        <row r="847">
          <cell r="F847" t="str">
            <v>PCUSA-3M</v>
          </cell>
          <cell r="G847" t="str">
            <v>Power Cord for RPS2/3/5/9 USA version - NEMA 5-15P Plug (15amp)a</v>
          </cell>
          <cell r="H847" t="str">
            <v>Power Cord for RPS2/3/5/9 USA version - NEMA 5-15P Plug (15amp)a</v>
          </cell>
          <cell r="I847">
            <v>10</v>
          </cell>
          <cell r="J847">
            <v>11</v>
          </cell>
          <cell r="K847" t="str">
            <v>N</v>
          </cell>
          <cell r="L847">
            <v>0</v>
          </cell>
          <cell r="M847">
            <v>0</v>
          </cell>
          <cell r="N847">
            <v>0</v>
          </cell>
          <cell r="O847">
            <v>0</v>
          </cell>
          <cell r="P847">
            <v>0</v>
          </cell>
          <cell r="Q847">
            <v>0</v>
          </cell>
          <cell r="R847">
            <v>0</v>
          </cell>
          <cell r="S847">
            <v>6</v>
          </cell>
          <cell r="T847">
            <v>7</v>
          </cell>
          <cell r="U847">
            <v>6</v>
          </cell>
          <cell r="V847">
            <v>6</v>
          </cell>
          <cell r="W847">
            <v>0</v>
          </cell>
          <cell r="X847" t="str">
            <v>A1</v>
          </cell>
          <cell r="Y847">
            <v>0.42</v>
          </cell>
          <cell r="Z847">
            <v>0.4</v>
          </cell>
          <cell r="AA847">
            <v>0.48</v>
          </cell>
          <cell r="AB847">
            <v>0.5</v>
          </cell>
          <cell r="AC847">
            <v>0</v>
          </cell>
          <cell r="AD847">
            <v>0</v>
          </cell>
          <cell r="AE847" t="str">
            <v>HARDWARE</v>
          </cell>
          <cell r="AF847" t="str">
            <v>OTHER-IP</v>
          </cell>
          <cell r="AG847" t="str">
            <v>IP ACCESSORIES</v>
          </cell>
          <cell r="AH847" t="str">
            <v>HARDWARE</v>
          </cell>
          <cell r="AI847" t="str">
            <v>132-8</v>
          </cell>
          <cell r="AJ847" t="str">
            <v>non-TAA</v>
          </cell>
          <cell r="AK847" t="str">
            <v>13 mos</v>
          </cell>
          <cell r="AL847">
            <v>80</v>
          </cell>
          <cell r="AM847" t="str">
            <v>EAR99</v>
          </cell>
        </row>
        <row r="848">
          <cell r="F848" t="str">
            <v>RPS15-E</v>
          </cell>
          <cell r="G848" t="str">
            <v>ICX7450/6610/6650 NON-POE 250W AC PSU, exhause airflow, front to back airflow</v>
          </cell>
          <cell r="H848" t="str">
            <v>ICX7450/6610/6650 NON-POE 250W AC PSU, exhause airflow, front to back airflow</v>
          </cell>
          <cell r="I848">
            <v>500</v>
          </cell>
          <cell r="J848">
            <v>500</v>
          </cell>
          <cell r="K848" t="str">
            <v>A</v>
          </cell>
          <cell r="L848">
            <v>0</v>
          </cell>
          <cell r="M848">
            <v>0</v>
          </cell>
          <cell r="N848">
            <v>0</v>
          </cell>
          <cell r="O848">
            <v>0</v>
          </cell>
          <cell r="P848">
            <v>0</v>
          </cell>
          <cell r="Q848">
            <v>0</v>
          </cell>
          <cell r="R848">
            <v>0</v>
          </cell>
          <cell r="S848">
            <v>290</v>
          </cell>
          <cell r="T848">
            <v>300</v>
          </cell>
          <cell r="U848">
            <v>260</v>
          </cell>
          <cell r="V848">
            <v>250</v>
          </cell>
          <cell r="W848">
            <v>0</v>
          </cell>
          <cell r="X848" t="str">
            <v>A1</v>
          </cell>
          <cell r="Y848">
            <v>0.42</v>
          </cell>
          <cell r="Z848">
            <v>0.4</v>
          </cell>
          <cell r="AA848">
            <v>0.48</v>
          </cell>
          <cell r="AB848">
            <v>0.5</v>
          </cell>
          <cell r="AC848">
            <v>0</v>
          </cell>
          <cell r="AD848">
            <v>0</v>
          </cell>
          <cell r="AE848" t="str">
            <v>HARDWARE</v>
          </cell>
          <cell r="AF848" t="str">
            <v>L2-3 FIXED</v>
          </cell>
          <cell r="AG848" t="str">
            <v>ICX 6610</v>
          </cell>
          <cell r="AH848" t="str">
            <v>HARDWARE</v>
          </cell>
          <cell r="AI848" t="str">
            <v>132-8</v>
          </cell>
          <cell r="AJ848" t="str">
            <v>non-TAA</v>
          </cell>
          <cell r="AK848" t="str">
            <v>Lifetime</v>
          </cell>
          <cell r="AL848">
            <v>52</v>
          </cell>
          <cell r="AM848" t="str">
            <v>EAR99</v>
          </cell>
        </row>
        <row r="849">
          <cell r="F849" t="str">
            <v>RPS15-I</v>
          </cell>
          <cell r="G849" t="str">
            <v>ICX7450/6610/6650 NON-POE 250W AC PSU, intake airflow, back to front airflow</v>
          </cell>
          <cell r="H849" t="str">
            <v>ICX7450/6610/6650 NON-POE 250W AC PSU, intake airflow, back to front airflow</v>
          </cell>
          <cell r="I849">
            <v>500</v>
          </cell>
          <cell r="J849">
            <v>500</v>
          </cell>
          <cell r="K849" t="str">
            <v>A</v>
          </cell>
          <cell r="L849">
            <v>0</v>
          </cell>
          <cell r="M849">
            <v>0</v>
          </cell>
          <cell r="N849">
            <v>0</v>
          </cell>
          <cell r="O849">
            <v>0</v>
          </cell>
          <cell r="P849">
            <v>0</v>
          </cell>
          <cell r="Q849">
            <v>0</v>
          </cell>
          <cell r="R849">
            <v>0</v>
          </cell>
          <cell r="S849">
            <v>290</v>
          </cell>
          <cell r="T849">
            <v>300</v>
          </cell>
          <cell r="U849">
            <v>260</v>
          </cell>
          <cell r="V849">
            <v>250</v>
          </cell>
          <cell r="W849">
            <v>0</v>
          </cell>
          <cell r="X849" t="str">
            <v>A1</v>
          </cell>
          <cell r="Y849">
            <v>0.42</v>
          </cell>
          <cell r="Z849">
            <v>0.4</v>
          </cell>
          <cell r="AA849">
            <v>0.48</v>
          </cell>
          <cell r="AB849">
            <v>0.5</v>
          </cell>
          <cell r="AC849">
            <v>0</v>
          </cell>
          <cell r="AD849">
            <v>0</v>
          </cell>
          <cell r="AE849" t="str">
            <v>HARDWARE</v>
          </cell>
          <cell r="AF849" t="str">
            <v>L2-3 FIXED</v>
          </cell>
          <cell r="AG849" t="str">
            <v>ICX 6610</v>
          </cell>
          <cell r="AH849" t="str">
            <v>HARDWARE</v>
          </cell>
          <cell r="AI849" t="str">
            <v>132-8</v>
          </cell>
          <cell r="AJ849" t="str">
            <v>non-TAA</v>
          </cell>
          <cell r="AK849" t="str">
            <v>Lifetime</v>
          </cell>
          <cell r="AL849">
            <v>52</v>
          </cell>
          <cell r="AM849" t="str">
            <v>EAR99</v>
          </cell>
        </row>
        <row r="850">
          <cell r="F850" t="str">
            <v>RPS16DC-E</v>
          </cell>
          <cell r="G850" t="str">
            <v>ICX7450/6610/6650 510W DC PSU, exhaust airflow, front to back airflow</v>
          </cell>
          <cell r="H850" t="str">
            <v>ICX7450/6610/6650 510W DC PSU, exhaust airflow, front to back airflow</v>
          </cell>
          <cell r="I850">
            <v>1100</v>
          </cell>
          <cell r="J850">
            <v>1100</v>
          </cell>
          <cell r="K850" t="str">
            <v>A</v>
          </cell>
          <cell r="L850">
            <v>0</v>
          </cell>
          <cell r="M850">
            <v>0</v>
          </cell>
          <cell r="N850">
            <v>0</v>
          </cell>
          <cell r="O850">
            <v>0</v>
          </cell>
          <cell r="P850">
            <v>0</v>
          </cell>
          <cell r="Q850">
            <v>0</v>
          </cell>
          <cell r="R850">
            <v>0</v>
          </cell>
          <cell r="S850">
            <v>638</v>
          </cell>
          <cell r="T850">
            <v>660</v>
          </cell>
          <cell r="U850">
            <v>572</v>
          </cell>
          <cell r="V850">
            <v>550</v>
          </cell>
          <cell r="W850">
            <v>0</v>
          </cell>
          <cell r="X850" t="str">
            <v>A1</v>
          </cell>
          <cell r="Y850">
            <v>0.42</v>
          </cell>
          <cell r="Z850">
            <v>0.4</v>
          </cell>
          <cell r="AA850">
            <v>0.48</v>
          </cell>
          <cell r="AB850">
            <v>0.5</v>
          </cell>
          <cell r="AC850">
            <v>0</v>
          </cell>
          <cell r="AD850">
            <v>0</v>
          </cell>
          <cell r="AE850" t="str">
            <v>HARDWARE</v>
          </cell>
          <cell r="AF850" t="str">
            <v>L2-3 FIXED</v>
          </cell>
          <cell r="AG850" t="str">
            <v>ICX 6610</v>
          </cell>
          <cell r="AH850" t="str">
            <v>HARDWARE</v>
          </cell>
          <cell r="AI850" t="str">
            <v>132-8</v>
          </cell>
          <cell r="AJ850" t="str">
            <v>non-TAA</v>
          </cell>
          <cell r="AK850" t="str">
            <v>Lifetime</v>
          </cell>
          <cell r="AL850">
            <v>52</v>
          </cell>
          <cell r="AM850" t="str">
            <v>EAR99</v>
          </cell>
        </row>
        <row r="851">
          <cell r="F851" t="str">
            <v>RPS16DC-I</v>
          </cell>
          <cell r="G851" t="str">
            <v>ICX7450/6610/6650 510W DC PSU, intake airflow, back to front airflow</v>
          </cell>
          <cell r="H851" t="str">
            <v>ICX7450/6610/6650 510W DC PSU, intake airflow, back to front airflow</v>
          </cell>
          <cell r="I851">
            <v>1100</v>
          </cell>
          <cell r="J851">
            <v>1100</v>
          </cell>
          <cell r="K851" t="str">
            <v>A</v>
          </cell>
          <cell r="L851">
            <v>0</v>
          </cell>
          <cell r="M851">
            <v>0</v>
          </cell>
          <cell r="N851">
            <v>0</v>
          </cell>
          <cell r="O851">
            <v>0</v>
          </cell>
          <cell r="P851">
            <v>0</v>
          </cell>
          <cell r="Q851">
            <v>0</v>
          </cell>
          <cell r="R851">
            <v>0</v>
          </cell>
          <cell r="S851">
            <v>638</v>
          </cell>
          <cell r="T851">
            <v>660</v>
          </cell>
          <cell r="U851">
            <v>572</v>
          </cell>
          <cell r="V851">
            <v>550</v>
          </cell>
          <cell r="W851">
            <v>0</v>
          </cell>
          <cell r="X851" t="str">
            <v>A1</v>
          </cell>
          <cell r="Y851">
            <v>0.42</v>
          </cell>
          <cell r="Z851">
            <v>0.4</v>
          </cell>
          <cell r="AA851">
            <v>0.48</v>
          </cell>
          <cell r="AB851">
            <v>0.5</v>
          </cell>
          <cell r="AC851">
            <v>0</v>
          </cell>
          <cell r="AD851">
            <v>0</v>
          </cell>
          <cell r="AE851" t="str">
            <v>HARDWARE</v>
          </cell>
          <cell r="AF851" t="str">
            <v>L2-3 FIXED</v>
          </cell>
          <cell r="AG851" t="str">
            <v>ICX 6610</v>
          </cell>
          <cell r="AH851" t="str">
            <v>HARDWARE</v>
          </cell>
          <cell r="AI851" t="str">
            <v>132-8</v>
          </cell>
          <cell r="AJ851" t="str">
            <v>non-TAA</v>
          </cell>
          <cell r="AK851" t="str">
            <v>Lifetime</v>
          </cell>
          <cell r="AL851">
            <v>52</v>
          </cell>
          <cell r="AM851" t="str">
            <v>EAR99</v>
          </cell>
        </row>
        <row r="852">
          <cell r="F852" t="str">
            <v>XICX6650-FAN-E</v>
          </cell>
          <cell r="G852" t="str">
            <v>Brocade ICX 6650 fan unit, exhaust airflow</v>
          </cell>
          <cell r="H852" t="str">
            <v>Brocade ICX 6650 fan unit, exhaust airflow</v>
          </cell>
          <cell r="I852">
            <v>250</v>
          </cell>
          <cell r="J852">
            <v>250</v>
          </cell>
          <cell r="K852" t="str">
            <v>A</v>
          </cell>
          <cell r="L852">
            <v>0</v>
          </cell>
          <cell r="M852">
            <v>0</v>
          </cell>
          <cell r="N852">
            <v>0</v>
          </cell>
          <cell r="O852">
            <v>0</v>
          </cell>
          <cell r="P852">
            <v>0</v>
          </cell>
          <cell r="Q852">
            <v>0</v>
          </cell>
          <cell r="R852">
            <v>0</v>
          </cell>
          <cell r="S852">
            <v>145</v>
          </cell>
          <cell r="T852">
            <v>150</v>
          </cell>
          <cell r="U852">
            <v>130</v>
          </cell>
          <cell r="V852">
            <v>125</v>
          </cell>
          <cell r="W852">
            <v>0</v>
          </cell>
          <cell r="X852" t="str">
            <v>A1</v>
          </cell>
          <cell r="Y852">
            <v>0.42</v>
          </cell>
          <cell r="Z852">
            <v>0.4</v>
          </cell>
          <cell r="AA852">
            <v>0.48</v>
          </cell>
          <cell r="AB852">
            <v>0.5</v>
          </cell>
          <cell r="AC852">
            <v>0</v>
          </cell>
          <cell r="AD852">
            <v>0</v>
          </cell>
          <cell r="AE852" t="str">
            <v>HARDWARE</v>
          </cell>
          <cell r="AF852" t="str">
            <v>L2-3 FIXED</v>
          </cell>
          <cell r="AG852" t="str">
            <v>BR6650</v>
          </cell>
          <cell r="AH852" t="str">
            <v>HARDWARE</v>
          </cell>
          <cell r="AI852" t="str">
            <v>132-8</v>
          </cell>
          <cell r="AJ852" t="str">
            <v>non-TAA</v>
          </cell>
          <cell r="AK852" t="str">
            <v>Lifetime</v>
          </cell>
          <cell r="AL852">
            <v>52</v>
          </cell>
          <cell r="AM852" t="str">
            <v>EAR99</v>
          </cell>
        </row>
        <row r="853">
          <cell r="F853" t="str">
            <v>XICX6650-FAN-I</v>
          </cell>
          <cell r="G853" t="str">
            <v>Brocade ICX 6650 fan unit, intake airflow</v>
          </cell>
          <cell r="H853" t="str">
            <v>Brocade ICX 6650 fan unit, intake airflow</v>
          </cell>
          <cell r="I853">
            <v>250</v>
          </cell>
          <cell r="J853">
            <v>250</v>
          </cell>
          <cell r="K853" t="str">
            <v>A</v>
          </cell>
          <cell r="L853">
            <v>0</v>
          </cell>
          <cell r="M853">
            <v>0</v>
          </cell>
          <cell r="N853">
            <v>0</v>
          </cell>
          <cell r="O853">
            <v>0</v>
          </cell>
          <cell r="P853">
            <v>0</v>
          </cell>
          <cell r="Q853">
            <v>0</v>
          </cell>
          <cell r="R853">
            <v>0</v>
          </cell>
          <cell r="S853">
            <v>145</v>
          </cell>
          <cell r="T853">
            <v>150</v>
          </cell>
          <cell r="U853">
            <v>130</v>
          </cell>
          <cell r="V853">
            <v>125</v>
          </cell>
          <cell r="W853">
            <v>0</v>
          </cell>
          <cell r="X853" t="str">
            <v>A1</v>
          </cell>
          <cell r="Y853">
            <v>0.42</v>
          </cell>
          <cell r="Z853">
            <v>0.4</v>
          </cell>
          <cell r="AA853">
            <v>0.48</v>
          </cell>
          <cell r="AB853">
            <v>0.5</v>
          </cell>
          <cell r="AC853">
            <v>0</v>
          </cell>
          <cell r="AD853">
            <v>0</v>
          </cell>
          <cell r="AE853" t="str">
            <v>HARDWARE</v>
          </cell>
          <cell r="AF853" t="str">
            <v>L2-3 FIXED</v>
          </cell>
          <cell r="AG853" t="str">
            <v>BR6650</v>
          </cell>
          <cell r="AH853" t="str">
            <v>HARDWARE</v>
          </cell>
          <cell r="AI853" t="str">
            <v>132-8</v>
          </cell>
          <cell r="AJ853" t="str">
            <v>non-TAA</v>
          </cell>
          <cell r="AK853" t="str">
            <v>Lifetime</v>
          </cell>
          <cell r="AL853">
            <v>52</v>
          </cell>
          <cell r="AM853" t="str">
            <v>EAR99</v>
          </cell>
        </row>
        <row r="854">
          <cell r="F854" t="str">
            <v>10G-SFPP-LR</v>
          </cell>
          <cell r="G854" t="str">
            <v>10GBASE-LR, SFP+ optic (LC), for up to 10km over SMF</v>
          </cell>
          <cell r="H854" t="str">
            <v>10GBASE-LR, SFP+ optic (LC), for up to 10km over SMF</v>
          </cell>
          <cell r="I854">
            <v>2745</v>
          </cell>
          <cell r="J854">
            <v>2745</v>
          </cell>
          <cell r="K854" t="str">
            <v>A</v>
          </cell>
          <cell r="L854">
            <v>0</v>
          </cell>
          <cell r="M854">
            <v>0</v>
          </cell>
          <cell r="N854">
            <v>0</v>
          </cell>
          <cell r="O854">
            <v>0</v>
          </cell>
          <cell r="P854">
            <v>0</v>
          </cell>
          <cell r="Q854">
            <v>0</v>
          </cell>
          <cell r="R854">
            <v>0</v>
          </cell>
          <cell r="S854">
            <v>1592</v>
          </cell>
          <cell r="T854">
            <v>1647</v>
          </cell>
          <cell r="U854">
            <v>1427</v>
          </cell>
          <cell r="V854">
            <v>1373</v>
          </cell>
          <cell r="W854">
            <v>0</v>
          </cell>
          <cell r="X854" t="str">
            <v>A1</v>
          </cell>
          <cell r="Y854">
            <v>0.42</v>
          </cell>
          <cell r="Z854">
            <v>0.4</v>
          </cell>
          <cell r="AA854">
            <v>0.48</v>
          </cell>
          <cell r="AB854">
            <v>0.5</v>
          </cell>
          <cell r="AC854">
            <v>0</v>
          </cell>
          <cell r="AD854">
            <v>0</v>
          </cell>
          <cell r="AE854" t="str">
            <v>HARDWARE</v>
          </cell>
          <cell r="AF854" t="str">
            <v>OPTICS</v>
          </cell>
          <cell r="AG854" t="str">
            <v>10G OPTICS</v>
          </cell>
          <cell r="AH854" t="str">
            <v>HARDWARE</v>
          </cell>
          <cell r="AI854" t="str">
            <v>132-8</v>
          </cell>
          <cell r="AJ854" t="str">
            <v>non-TAA</v>
          </cell>
          <cell r="AK854" t="str">
            <v>13 mos</v>
          </cell>
          <cell r="AL854">
            <v>80</v>
          </cell>
          <cell r="AM854" t="str">
            <v>5A991</v>
          </cell>
        </row>
        <row r="855">
          <cell r="F855" t="str">
            <v>10G-SFPP-LR-8</v>
          </cell>
          <cell r="G855" t="str">
            <v>10GBASE-LR,SFPP SMF LC CONNECTOR 8-PACK</v>
          </cell>
          <cell r="H855" t="str">
            <v>10GBASE-LR,SFPP SMF LC CONNECTOR 8-PACK</v>
          </cell>
          <cell r="I855">
            <v>21960</v>
          </cell>
          <cell r="J855">
            <v>15160</v>
          </cell>
          <cell r="K855" t="str">
            <v>A</v>
          </cell>
          <cell r="L855">
            <v>0</v>
          </cell>
          <cell r="M855">
            <v>0</v>
          </cell>
          <cell r="N855">
            <v>0</v>
          </cell>
          <cell r="O855">
            <v>0</v>
          </cell>
          <cell r="P855">
            <v>0</v>
          </cell>
          <cell r="Q855">
            <v>0</v>
          </cell>
          <cell r="R855">
            <v>0</v>
          </cell>
          <cell r="S855">
            <v>8793</v>
          </cell>
          <cell r="T855">
            <v>9096</v>
          </cell>
          <cell r="U855">
            <v>7883</v>
          </cell>
          <cell r="V855">
            <v>7580</v>
          </cell>
          <cell r="W855">
            <v>0</v>
          </cell>
          <cell r="X855" t="str">
            <v>A1</v>
          </cell>
          <cell r="Y855">
            <v>0.42</v>
          </cell>
          <cell r="Z855">
            <v>0.4</v>
          </cell>
          <cell r="AA855">
            <v>0.48</v>
          </cell>
          <cell r="AB855">
            <v>0.5</v>
          </cell>
          <cell r="AC855">
            <v>0</v>
          </cell>
          <cell r="AD855">
            <v>0</v>
          </cell>
          <cell r="AE855" t="str">
            <v>HARDWARE</v>
          </cell>
          <cell r="AF855" t="str">
            <v>OPTICS</v>
          </cell>
          <cell r="AG855" t="str">
            <v>10G OPTICS</v>
          </cell>
          <cell r="AH855" t="str">
            <v>HARDWARE</v>
          </cell>
          <cell r="AI855" t="str">
            <v>132-8</v>
          </cell>
          <cell r="AJ855" t="str">
            <v>non-TAA</v>
          </cell>
          <cell r="AK855" t="str">
            <v>13 mos</v>
          </cell>
          <cell r="AL855">
            <v>80</v>
          </cell>
          <cell r="AM855" t="str">
            <v>5A991</v>
          </cell>
        </row>
        <row r="856">
          <cell r="F856" t="str">
            <v>10G-SFPP-SR</v>
          </cell>
          <cell r="G856" t="str">
            <v>10GBASE-SR, SFP+ optic (LC), target range 300m over MMF</v>
          </cell>
          <cell r="H856" t="str">
            <v>10GBASE-SR, SFP+ optic (LC), target range 300m over MMF</v>
          </cell>
          <cell r="I856">
            <v>1370</v>
          </cell>
          <cell r="J856">
            <v>990</v>
          </cell>
          <cell r="K856" t="str">
            <v>A</v>
          </cell>
          <cell r="L856">
            <v>0</v>
          </cell>
          <cell r="M856">
            <v>0</v>
          </cell>
          <cell r="N856">
            <v>0</v>
          </cell>
          <cell r="O856">
            <v>0</v>
          </cell>
          <cell r="P856">
            <v>0</v>
          </cell>
          <cell r="Q856">
            <v>0</v>
          </cell>
          <cell r="R856">
            <v>0</v>
          </cell>
          <cell r="S856">
            <v>574</v>
          </cell>
          <cell r="T856">
            <v>594</v>
          </cell>
          <cell r="U856">
            <v>515</v>
          </cell>
          <cell r="V856">
            <v>495</v>
          </cell>
          <cell r="W856">
            <v>0</v>
          </cell>
          <cell r="X856" t="str">
            <v>A1</v>
          </cell>
          <cell r="Y856">
            <v>0.42</v>
          </cell>
          <cell r="Z856">
            <v>0.4</v>
          </cell>
          <cell r="AA856">
            <v>0.48</v>
          </cell>
          <cell r="AB856">
            <v>0.5</v>
          </cell>
          <cell r="AC856">
            <v>0</v>
          </cell>
          <cell r="AD856">
            <v>0</v>
          </cell>
          <cell r="AE856" t="str">
            <v>HARDWARE</v>
          </cell>
          <cell r="AF856" t="str">
            <v>OPTICS</v>
          </cell>
          <cell r="AG856" t="str">
            <v>10G OPTICS</v>
          </cell>
          <cell r="AH856" t="str">
            <v>HARDWARE</v>
          </cell>
          <cell r="AI856" t="str">
            <v>132-8</v>
          </cell>
          <cell r="AJ856" t="str">
            <v>non-TAA</v>
          </cell>
          <cell r="AK856" t="str">
            <v>13 mos</v>
          </cell>
          <cell r="AL856">
            <v>80</v>
          </cell>
          <cell r="AM856" t="str">
            <v>5A991</v>
          </cell>
        </row>
        <row r="857">
          <cell r="F857" t="str">
            <v>10G-SFPP-SR-8</v>
          </cell>
          <cell r="G857" t="str">
            <v>10GBASE-SR,SFPP MMF LC CONNECTOR 8-PACK</v>
          </cell>
          <cell r="H857" t="str">
            <v>10GBASE-SR,SFPP MMF LC CONNECTOR 8-PACK</v>
          </cell>
          <cell r="I857">
            <v>6880</v>
          </cell>
          <cell r="J857">
            <v>5160</v>
          </cell>
          <cell r="K857" t="str">
            <v>A</v>
          </cell>
          <cell r="L857">
            <v>0</v>
          </cell>
          <cell r="M857">
            <v>0</v>
          </cell>
          <cell r="N857">
            <v>0</v>
          </cell>
          <cell r="O857">
            <v>0</v>
          </cell>
          <cell r="P857">
            <v>0</v>
          </cell>
          <cell r="Q857">
            <v>0</v>
          </cell>
          <cell r="R857">
            <v>0</v>
          </cell>
          <cell r="S857">
            <v>2993</v>
          </cell>
          <cell r="T857">
            <v>3096</v>
          </cell>
          <cell r="U857">
            <v>2683</v>
          </cell>
          <cell r="V857">
            <v>2580</v>
          </cell>
          <cell r="W857">
            <v>0</v>
          </cell>
          <cell r="X857" t="str">
            <v>A1</v>
          </cell>
          <cell r="Y857">
            <v>0.42</v>
          </cell>
          <cell r="Z857">
            <v>0.4</v>
          </cell>
          <cell r="AA857">
            <v>0.48</v>
          </cell>
          <cell r="AB857">
            <v>0.5</v>
          </cell>
          <cell r="AC857">
            <v>0</v>
          </cell>
          <cell r="AD857">
            <v>0</v>
          </cell>
          <cell r="AE857" t="str">
            <v>HARDWARE</v>
          </cell>
          <cell r="AF857" t="str">
            <v>OPTICS</v>
          </cell>
          <cell r="AG857" t="str">
            <v>10G OPTICS</v>
          </cell>
          <cell r="AH857" t="str">
            <v>HARDWARE</v>
          </cell>
          <cell r="AI857" t="str">
            <v>132-8</v>
          </cell>
          <cell r="AJ857" t="str">
            <v>non-TAA</v>
          </cell>
          <cell r="AK857" t="str">
            <v>13 mos</v>
          </cell>
          <cell r="AL857">
            <v>80</v>
          </cell>
          <cell r="AM857" t="str">
            <v>5A991</v>
          </cell>
        </row>
        <row r="858">
          <cell r="F858" t="str">
            <v>10G-SFPP-TWX-0101</v>
          </cell>
          <cell r="G858" t="str">
            <v>DIRECT ATTACHED SFPP ACTIVE COPPER,1M,1-PACK</v>
          </cell>
          <cell r="H858" t="str">
            <v>DIRECT ATTACHED SFPP ACTIVE COPPER,1M,1-PACK</v>
          </cell>
          <cell r="I858">
            <v>150</v>
          </cell>
          <cell r="J858">
            <v>150</v>
          </cell>
          <cell r="K858" t="str">
            <v>A</v>
          </cell>
          <cell r="L858">
            <v>0</v>
          </cell>
          <cell r="M858">
            <v>0</v>
          </cell>
          <cell r="N858">
            <v>0</v>
          </cell>
          <cell r="O858">
            <v>0</v>
          </cell>
          <cell r="P858">
            <v>0</v>
          </cell>
          <cell r="Q858">
            <v>0</v>
          </cell>
          <cell r="R858">
            <v>0</v>
          </cell>
          <cell r="S858">
            <v>87</v>
          </cell>
          <cell r="T858">
            <v>90</v>
          </cell>
          <cell r="U858">
            <v>78</v>
          </cell>
          <cell r="V858">
            <v>75</v>
          </cell>
          <cell r="W858">
            <v>0</v>
          </cell>
          <cell r="X858" t="str">
            <v>A1</v>
          </cell>
          <cell r="Y858">
            <v>0.42</v>
          </cell>
          <cell r="Z858">
            <v>0.4</v>
          </cell>
          <cell r="AA858">
            <v>0.48</v>
          </cell>
          <cell r="AB858">
            <v>0.5</v>
          </cell>
          <cell r="AC858">
            <v>0</v>
          </cell>
          <cell r="AD858">
            <v>0</v>
          </cell>
          <cell r="AE858" t="str">
            <v>HARDWARE</v>
          </cell>
          <cell r="AF858" t="str">
            <v>OPTICS</v>
          </cell>
          <cell r="AG858" t="str">
            <v>10G OPTICS</v>
          </cell>
          <cell r="AH858" t="str">
            <v>HARDWARE</v>
          </cell>
          <cell r="AI858" t="str">
            <v>132-8</v>
          </cell>
          <cell r="AJ858" t="str">
            <v>non-TAA</v>
          </cell>
          <cell r="AK858" t="str">
            <v>13 mos</v>
          </cell>
          <cell r="AL858">
            <v>80</v>
          </cell>
          <cell r="AM858" t="str">
            <v>EAR99</v>
          </cell>
        </row>
        <row r="859">
          <cell r="F859" t="str">
            <v>10G-SFPP-TWX-0108</v>
          </cell>
          <cell r="G859" t="str">
            <v>DIRECT ATTACHED SFPP COPPER,1M,8-PACK</v>
          </cell>
          <cell r="H859" t="str">
            <v>DIRECT ATTACHED SFPP COPPER,1M,8-PACK</v>
          </cell>
          <cell r="I859">
            <v>1080</v>
          </cell>
          <cell r="J859">
            <v>1080</v>
          </cell>
          <cell r="K859" t="str">
            <v>A</v>
          </cell>
          <cell r="L859">
            <v>0</v>
          </cell>
          <cell r="M859">
            <v>0</v>
          </cell>
          <cell r="N859">
            <v>0</v>
          </cell>
          <cell r="O859">
            <v>0</v>
          </cell>
          <cell r="P859">
            <v>0</v>
          </cell>
          <cell r="Q859">
            <v>0</v>
          </cell>
          <cell r="R859">
            <v>0</v>
          </cell>
          <cell r="S859">
            <v>626</v>
          </cell>
          <cell r="T859">
            <v>648</v>
          </cell>
          <cell r="U859">
            <v>562</v>
          </cell>
          <cell r="V859">
            <v>540</v>
          </cell>
          <cell r="W859">
            <v>0</v>
          </cell>
          <cell r="X859" t="str">
            <v>A1</v>
          </cell>
          <cell r="Y859">
            <v>0.42</v>
          </cell>
          <cell r="Z859">
            <v>0.4</v>
          </cell>
          <cell r="AA859">
            <v>0.48</v>
          </cell>
          <cell r="AB859">
            <v>0.5</v>
          </cell>
          <cell r="AC859">
            <v>0</v>
          </cell>
          <cell r="AD859">
            <v>0</v>
          </cell>
          <cell r="AE859" t="str">
            <v>HARDWARE</v>
          </cell>
          <cell r="AF859" t="str">
            <v>OPTICS</v>
          </cell>
          <cell r="AG859" t="str">
            <v>10G OPTICS</v>
          </cell>
          <cell r="AH859" t="str">
            <v>HARDWARE</v>
          </cell>
          <cell r="AI859" t="str">
            <v>132-8</v>
          </cell>
          <cell r="AJ859" t="str">
            <v>non-TAA</v>
          </cell>
          <cell r="AK859" t="str">
            <v>13 mos</v>
          </cell>
          <cell r="AL859">
            <v>80</v>
          </cell>
          <cell r="AM859" t="str">
            <v>EAR99</v>
          </cell>
        </row>
        <row r="860">
          <cell r="F860" t="str">
            <v>10G-SFPP-TWX-0301</v>
          </cell>
          <cell r="G860" t="str">
            <v>DIRECT ATTACHED SFPP ACTIVE COPPER,3M,1-PACK</v>
          </cell>
          <cell r="H860" t="str">
            <v>DIRECT ATTACHED SFPP ACTIVE COPPER,3M,1-PACK</v>
          </cell>
          <cell r="I860">
            <v>210</v>
          </cell>
          <cell r="J860">
            <v>210</v>
          </cell>
          <cell r="K860" t="str">
            <v>A</v>
          </cell>
          <cell r="L860">
            <v>0</v>
          </cell>
          <cell r="M860">
            <v>0</v>
          </cell>
          <cell r="N860">
            <v>0</v>
          </cell>
          <cell r="O860">
            <v>0</v>
          </cell>
          <cell r="P860">
            <v>0</v>
          </cell>
          <cell r="Q860">
            <v>0</v>
          </cell>
          <cell r="R860">
            <v>0</v>
          </cell>
          <cell r="S860">
            <v>122</v>
          </cell>
          <cell r="T860">
            <v>126</v>
          </cell>
          <cell r="U860">
            <v>109</v>
          </cell>
          <cell r="V860">
            <v>105</v>
          </cell>
          <cell r="W860">
            <v>0</v>
          </cell>
          <cell r="X860" t="str">
            <v>A1</v>
          </cell>
          <cell r="Y860">
            <v>0.42</v>
          </cell>
          <cell r="Z860">
            <v>0.4</v>
          </cell>
          <cell r="AA860">
            <v>0.48</v>
          </cell>
          <cell r="AB860">
            <v>0.5</v>
          </cell>
          <cell r="AC860">
            <v>0</v>
          </cell>
          <cell r="AD860">
            <v>0</v>
          </cell>
          <cell r="AE860" t="str">
            <v>HARDWARE</v>
          </cell>
          <cell r="AF860" t="str">
            <v>OPTICS</v>
          </cell>
          <cell r="AG860" t="str">
            <v>10G OPTICS</v>
          </cell>
          <cell r="AH860" t="str">
            <v>HARDWARE</v>
          </cell>
          <cell r="AI860" t="str">
            <v>132-8</v>
          </cell>
          <cell r="AJ860" t="str">
            <v>non-TAA</v>
          </cell>
          <cell r="AK860" t="str">
            <v>13 mos</v>
          </cell>
          <cell r="AL860">
            <v>80</v>
          </cell>
          <cell r="AM860" t="str">
            <v>EAR99</v>
          </cell>
        </row>
        <row r="861">
          <cell r="F861" t="str">
            <v>10G-SFPP-TWX-0308</v>
          </cell>
          <cell r="G861" t="str">
            <v>DIRECT ATTACHED SFPP COPPER,3M,8-PACK</v>
          </cell>
          <cell r="H861" t="str">
            <v>DIRECT ATTACHED SFPP COPPER,3M,8-PACK</v>
          </cell>
          <cell r="I861">
            <v>1512</v>
          </cell>
          <cell r="J861">
            <v>1512</v>
          </cell>
          <cell r="K861" t="str">
            <v>A</v>
          </cell>
          <cell r="L861">
            <v>0</v>
          </cell>
          <cell r="M861">
            <v>0</v>
          </cell>
          <cell r="N861">
            <v>0</v>
          </cell>
          <cell r="O861">
            <v>0</v>
          </cell>
          <cell r="P861">
            <v>0</v>
          </cell>
          <cell r="Q861">
            <v>0</v>
          </cell>
          <cell r="R861">
            <v>0</v>
          </cell>
          <cell r="S861">
            <v>877</v>
          </cell>
          <cell r="T861">
            <v>907</v>
          </cell>
          <cell r="U861">
            <v>786</v>
          </cell>
          <cell r="V861">
            <v>756</v>
          </cell>
          <cell r="W861">
            <v>0</v>
          </cell>
          <cell r="X861" t="str">
            <v>A1</v>
          </cell>
          <cell r="Y861">
            <v>0.42</v>
          </cell>
          <cell r="Z861">
            <v>0.4</v>
          </cell>
          <cell r="AA861">
            <v>0.48</v>
          </cell>
          <cell r="AB861">
            <v>0.5</v>
          </cell>
          <cell r="AC861">
            <v>0</v>
          </cell>
          <cell r="AD861">
            <v>0</v>
          </cell>
          <cell r="AE861" t="str">
            <v>HARDWARE</v>
          </cell>
          <cell r="AF861" t="str">
            <v>OPTICS</v>
          </cell>
          <cell r="AG861" t="str">
            <v>10G OPTICS</v>
          </cell>
          <cell r="AH861" t="str">
            <v>HARDWARE</v>
          </cell>
          <cell r="AI861" t="str">
            <v>132-8</v>
          </cell>
          <cell r="AJ861" t="str">
            <v>non-TAA</v>
          </cell>
          <cell r="AK861" t="str">
            <v>13 mos</v>
          </cell>
          <cell r="AL861">
            <v>80</v>
          </cell>
          <cell r="AM861" t="str">
            <v>EAR99</v>
          </cell>
        </row>
        <row r="862">
          <cell r="F862" t="str">
            <v>10G-SFPP-TWX-0501</v>
          </cell>
          <cell r="G862" t="str">
            <v>DIRECT ATTACHED SFPP ACTIVE COPPER,5M,1-PACK</v>
          </cell>
          <cell r="H862" t="str">
            <v>DIRECT ATTACHED SFPP ACTIVE COPPER,5M,1-PACK</v>
          </cell>
          <cell r="I862">
            <v>260</v>
          </cell>
          <cell r="J862">
            <v>260</v>
          </cell>
          <cell r="K862" t="str">
            <v>A</v>
          </cell>
          <cell r="L862">
            <v>0</v>
          </cell>
          <cell r="M862">
            <v>0</v>
          </cell>
          <cell r="N862">
            <v>0</v>
          </cell>
          <cell r="O862">
            <v>0</v>
          </cell>
          <cell r="P862">
            <v>0</v>
          </cell>
          <cell r="Q862">
            <v>0</v>
          </cell>
          <cell r="R862">
            <v>0</v>
          </cell>
          <cell r="S862">
            <v>151</v>
          </cell>
          <cell r="T862">
            <v>156</v>
          </cell>
          <cell r="U862">
            <v>135</v>
          </cell>
          <cell r="V862">
            <v>130</v>
          </cell>
          <cell r="W862">
            <v>0</v>
          </cell>
          <cell r="X862" t="str">
            <v>A1</v>
          </cell>
          <cell r="Y862">
            <v>0.42</v>
          </cell>
          <cell r="Z862">
            <v>0.4</v>
          </cell>
          <cell r="AA862">
            <v>0.48</v>
          </cell>
          <cell r="AB862">
            <v>0.5</v>
          </cell>
          <cell r="AC862">
            <v>0</v>
          </cell>
          <cell r="AD862">
            <v>0</v>
          </cell>
          <cell r="AE862" t="str">
            <v>HARDWARE</v>
          </cell>
          <cell r="AF862" t="str">
            <v>OPTICS</v>
          </cell>
          <cell r="AG862" t="str">
            <v>10G OPTICS</v>
          </cell>
          <cell r="AH862" t="str">
            <v>HARDWARE</v>
          </cell>
          <cell r="AI862" t="str">
            <v>132-8</v>
          </cell>
          <cell r="AJ862" t="str">
            <v>non-TAA</v>
          </cell>
          <cell r="AK862" t="str">
            <v>13 mos</v>
          </cell>
          <cell r="AL862">
            <v>80</v>
          </cell>
          <cell r="AM862" t="str">
            <v>EAR99</v>
          </cell>
        </row>
        <row r="863">
          <cell r="F863" t="str">
            <v>10G-SFPP-TWX-0508</v>
          </cell>
          <cell r="G863" t="str">
            <v>DIRECT ATTACHED SFPP COPPER,5M,8-PACK</v>
          </cell>
          <cell r="H863" t="str">
            <v>DIRECT ATTACHED SFPP COPPER,5M,8-PACK</v>
          </cell>
          <cell r="I863">
            <v>1872</v>
          </cell>
          <cell r="J863">
            <v>1872</v>
          </cell>
          <cell r="K863" t="str">
            <v>A</v>
          </cell>
          <cell r="L863">
            <v>0</v>
          </cell>
          <cell r="M863">
            <v>0</v>
          </cell>
          <cell r="N863">
            <v>0</v>
          </cell>
          <cell r="O863">
            <v>0</v>
          </cell>
          <cell r="P863">
            <v>0</v>
          </cell>
          <cell r="Q863">
            <v>0</v>
          </cell>
          <cell r="R863">
            <v>0</v>
          </cell>
          <cell r="S863">
            <v>1086</v>
          </cell>
          <cell r="T863">
            <v>1123</v>
          </cell>
          <cell r="U863">
            <v>973</v>
          </cell>
          <cell r="V863">
            <v>936</v>
          </cell>
          <cell r="W863">
            <v>0</v>
          </cell>
          <cell r="X863" t="str">
            <v>A1</v>
          </cell>
          <cell r="Y863">
            <v>0.42</v>
          </cell>
          <cell r="Z863">
            <v>0.4</v>
          </cell>
          <cell r="AA863">
            <v>0.48</v>
          </cell>
          <cell r="AB863">
            <v>0.5</v>
          </cell>
          <cell r="AC863">
            <v>0</v>
          </cell>
          <cell r="AD863">
            <v>0</v>
          </cell>
          <cell r="AE863" t="str">
            <v>HARDWARE</v>
          </cell>
          <cell r="AF863" t="str">
            <v>OPTICS</v>
          </cell>
          <cell r="AG863" t="str">
            <v>10G OPTICS</v>
          </cell>
          <cell r="AH863" t="str">
            <v>HARDWARE</v>
          </cell>
          <cell r="AI863" t="str">
            <v>132-8</v>
          </cell>
          <cell r="AJ863" t="str">
            <v>non-TAA</v>
          </cell>
          <cell r="AK863" t="str">
            <v>13 mos</v>
          </cell>
          <cell r="AL863">
            <v>80</v>
          </cell>
          <cell r="AM863" t="str">
            <v>EAR99</v>
          </cell>
        </row>
        <row r="864">
          <cell r="F864" t="str">
            <v>10G-SFPP-USR</v>
          </cell>
          <cell r="G864" t="str">
            <v>10GE USR SFP+ optic (LC), target range 100m over MMF, 1-pack</v>
          </cell>
          <cell r="H864" t="str">
            <v>10GE USR SFP+ optic (LC), target range 100m over MMF, 1-pack</v>
          </cell>
          <cell r="I864">
            <v>750</v>
          </cell>
          <cell r="J864">
            <v>750</v>
          </cell>
          <cell r="K864" t="str">
            <v>A</v>
          </cell>
          <cell r="L864">
            <v>0</v>
          </cell>
          <cell r="M864">
            <v>0</v>
          </cell>
          <cell r="N864">
            <v>0</v>
          </cell>
          <cell r="O864">
            <v>0</v>
          </cell>
          <cell r="P864">
            <v>0</v>
          </cell>
          <cell r="Q864">
            <v>0</v>
          </cell>
          <cell r="R864">
            <v>0</v>
          </cell>
          <cell r="S864">
            <v>435</v>
          </cell>
          <cell r="T864">
            <v>450</v>
          </cell>
          <cell r="U864">
            <v>390</v>
          </cell>
          <cell r="V864">
            <v>375</v>
          </cell>
          <cell r="W864">
            <v>0</v>
          </cell>
          <cell r="X864" t="str">
            <v>A1</v>
          </cell>
          <cell r="Y864">
            <v>0.42</v>
          </cell>
          <cell r="Z864">
            <v>0.4</v>
          </cell>
          <cell r="AA864">
            <v>0.48</v>
          </cell>
          <cell r="AB864">
            <v>0.5</v>
          </cell>
          <cell r="AC864">
            <v>0</v>
          </cell>
          <cell r="AD864">
            <v>0</v>
          </cell>
          <cell r="AE864" t="str">
            <v>HARDWARE</v>
          </cell>
          <cell r="AF864" t="str">
            <v>OPTICS</v>
          </cell>
          <cell r="AG864" t="str">
            <v>10G OPTICS</v>
          </cell>
          <cell r="AH864" t="str">
            <v>HARDWARE</v>
          </cell>
          <cell r="AI864" t="str">
            <v>132-8</v>
          </cell>
          <cell r="AJ864" t="str">
            <v>non-TAA</v>
          </cell>
          <cell r="AK864" t="str">
            <v>13 mos</v>
          </cell>
          <cell r="AL864">
            <v>80</v>
          </cell>
          <cell r="AM864" t="str">
            <v>5A991</v>
          </cell>
        </row>
        <row r="865">
          <cell r="F865" t="str">
            <v>10G-SFPP-USR-8</v>
          </cell>
          <cell r="G865" t="str">
            <v>10GE USR SFP+ optic (LC), target range 100m over MMF, 8-pack</v>
          </cell>
          <cell r="H865" t="str">
            <v>10GE USR SFP+ optic (LC), target range 100m over MMF, 8-pack</v>
          </cell>
          <cell r="I865">
            <v>5400</v>
          </cell>
          <cell r="J865">
            <v>5400</v>
          </cell>
          <cell r="K865" t="str">
            <v>A</v>
          </cell>
          <cell r="L865">
            <v>0</v>
          </cell>
          <cell r="M865">
            <v>0</v>
          </cell>
          <cell r="N865">
            <v>0</v>
          </cell>
          <cell r="O865">
            <v>0</v>
          </cell>
          <cell r="P865">
            <v>0</v>
          </cell>
          <cell r="Q865">
            <v>0</v>
          </cell>
          <cell r="R865">
            <v>0</v>
          </cell>
          <cell r="S865">
            <v>3132</v>
          </cell>
          <cell r="T865">
            <v>3240</v>
          </cell>
          <cell r="U865">
            <v>2808</v>
          </cell>
          <cell r="V865">
            <v>2700</v>
          </cell>
          <cell r="W865">
            <v>0</v>
          </cell>
          <cell r="X865" t="str">
            <v>A1</v>
          </cell>
          <cell r="Y865">
            <v>0.42</v>
          </cell>
          <cell r="Z865">
            <v>0.4</v>
          </cell>
          <cell r="AA865">
            <v>0.48</v>
          </cell>
          <cell r="AB865">
            <v>0.5</v>
          </cell>
          <cell r="AC865">
            <v>0</v>
          </cell>
          <cell r="AD865">
            <v>0</v>
          </cell>
          <cell r="AE865" t="str">
            <v>HARDWARE</v>
          </cell>
          <cell r="AF865" t="str">
            <v>OPTICS</v>
          </cell>
          <cell r="AG865" t="str">
            <v>10G OPTICS</v>
          </cell>
          <cell r="AH865" t="str">
            <v>HARDWARE</v>
          </cell>
          <cell r="AI865" t="str">
            <v>132-8</v>
          </cell>
          <cell r="AJ865" t="str">
            <v>non-TAA</v>
          </cell>
          <cell r="AK865" t="str">
            <v>13 mos</v>
          </cell>
          <cell r="AL865">
            <v>80</v>
          </cell>
          <cell r="AM865" t="str">
            <v>5A991</v>
          </cell>
        </row>
        <row r="866">
          <cell r="F866" t="str">
            <v>40G-QSFP-4SFP-C-0101</v>
          </cell>
          <cell r="G866" t="str">
            <v>4x10GE Direct Attached QSFP+ to 4 SFP+ Active Copper Breakout Cable, 1m, 1-pack</v>
          </cell>
          <cell r="H866" t="str">
            <v>4x10GE Direct Attached QSFP+ to 4 SFP+ Active Copper Breakout Cable, 1m, 1-pack</v>
          </cell>
          <cell r="I866">
            <v>650</v>
          </cell>
          <cell r="J866">
            <v>650</v>
          </cell>
          <cell r="K866" t="str">
            <v>A</v>
          </cell>
          <cell r="L866">
            <v>0</v>
          </cell>
          <cell r="M866">
            <v>0</v>
          </cell>
          <cell r="N866">
            <v>0</v>
          </cell>
          <cell r="O866">
            <v>0</v>
          </cell>
          <cell r="P866">
            <v>0</v>
          </cell>
          <cell r="Q866">
            <v>0</v>
          </cell>
          <cell r="R866">
            <v>0</v>
          </cell>
          <cell r="S866">
            <v>377</v>
          </cell>
          <cell r="T866">
            <v>390</v>
          </cell>
          <cell r="U866">
            <v>338</v>
          </cell>
          <cell r="V866">
            <v>325</v>
          </cell>
          <cell r="W866">
            <v>0</v>
          </cell>
          <cell r="X866" t="str">
            <v>A1</v>
          </cell>
          <cell r="Y866">
            <v>0.42</v>
          </cell>
          <cell r="Z866">
            <v>0.4</v>
          </cell>
          <cell r="AA866">
            <v>0.48</v>
          </cell>
          <cell r="AB866">
            <v>0.5</v>
          </cell>
          <cell r="AC866">
            <v>0</v>
          </cell>
          <cell r="AD866">
            <v>0</v>
          </cell>
          <cell r="AE866" t="str">
            <v>HARDWARE</v>
          </cell>
          <cell r="AF866" t="str">
            <v>OTHER-IP</v>
          </cell>
          <cell r="AG866" t="str">
            <v>IP ACCESSORIES</v>
          </cell>
          <cell r="AH866" t="str">
            <v>HARDWARE</v>
          </cell>
          <cell r="AI866" t="str">
            <v>132-8</v>
          </cell>
          <cell r="AJ866" t="str">
            <v>non-TAA</v>
          </cell>
          <cell r="AK866" t="str">
            <v>13 mos</v>
          </cell>
          <cell r="AL866">
            <v>80</v>
          </cell>
          <cell r="AM866" t="str">
            <v>EAR99</v>
          </cell>
        </row>
        <row r="867">
          <cell r="F867" t="str">
            <v>40G-QSFP-4SFP-C-0301</v>
          </cell>
          <cell r="G867" t="str">
            <v>4x10GE Direct Attached QSFP+ to 4 SFP+ Active Copper Breakout Cable, 3m, 1-pack</v>
          </cell>
          <cell r="H867" t="str">
            <v>4x10GE Direct Attached QSFP+ to 4 SFP+ Active Copper Breakout Cable, 3m, 1-pack</v>
          </cell>
          <cell r="I867">
            <v>800</v>
          </cell>
          <cell r="J867">
            <v>800</v>
          </cell>
          <cell r="K867" t="str">
            <v>A</v>
          </cell>
          <cell r="L867">
            <v>0</v>
          </cell>
          <cell r="M867">
            <v>0</v>
          </cell>
          <cell r="N867">
            <v>0</v>
          </cell>
          <cell r="O867">
            <v>0</v>
          </cell>
          <cell r="P867">
            <v>0</v>
          </cell>
          <cell r="Q867">
            <v>0</v>
          </cell>
          <cell r="R867">
            <v>0</v>
          </cell>
          <cell r="S867">
            <v>464</v>
          </cell>
          <cell r="T867">
            <v>480</v>
          </cell>
          <cell r="U867">
            <v>416</v>
          </cell>
          <cell r="V867">
            <v>400</v>
          </cell>
          <cell r="W867">
            <v>0</v>
          </cell>
          <cell r="X867" t="str">
            <v>A1</v>
          </cell>
          <cell r="Y867">
            <v>0.42</v>
          </cell>
          <cell r="Z867">
            <v>0.4</v>
          </cell>
          <cell r="AA867">
            <v>0.48</v>
          </cell>
          <cell r="AB867">
            <v>0.5</v>
          </cell>
          <cell r="AC867">
            <v>0</v>
          </cell>
          <cell r="AD867">
            <v>0</v>
          </cell>
          <cell r="AE867" t="str">
            <v>HARDWARE</v>
          </cell>
          <cell r="AF867" t="str">
            <v>OTHER-IP</v>
          </cell>
          <cell r="AG867" t="str">
            <v>IP ACCESSORIES</v>
          </cell>
          <cell r="AH867" t="str">
            <v>HARDWARE</v>
          </cell>
          <cell r="AI867" t="str">
            <v>132-8</v>
          </cell>
          <cell r="AJ867" t="str">
            <v>non-TAA</v>
          </cell>
          <cell r="AK867" t="str">
            <v>13 mos</v>
          </cell>
          <cell r="AL867">
            <v>80</v>
          </cell>
          <cell r="AM867" t="str">
            <v>EAR99</v>
          </cell>
        </row>
        <row r="868">
          <cell r="F868" t="str">
            <v>40G-QSFP-4SFP-C-0501</v>
          </cell>
          <cell r="G868" t="str">
            <v>4x10GE Direct Attached QSFP+ to 4 SFP+ Active Copper Breakout Cable, 5m, 1-pack</v>
          </cell>
          <cell r="H868" t="str">
            <v>4x10GE Direct Attached QSFP+ to 4 SFP+ Active Copper Breakout Cable, 5m, 1-pack</v>
          </cell>
          <cell r="I868">
            <v>950</v>
          </cell>
          <cell r="J868">
            <v>950</v>
          </cell>
          <cell r="K868" t="str">
            <v>A</v>
          </cell>
          <cell r="L868">
            <v>0</v>
          </cell>
          <cell r="M868">
            <v>0</v>
          </cell>
          <cell r="N868">
            <v>0</v>
          </cell>
          <cell r="O868">
            <v>0</v>
          </cell>
          <cell r="P868">
            <v>0</v>
          </cell>
          <cell r="Q868">
            <v>0</v>
          </cell>
          <cell r="R868">
            <v>0</v>
          </cell>
          <cell r="S868">
            <v>551</v>
          </cell>
          <cell r="T868">
            <v>570</v>
          </cell>
          <cell r="U868">
            <v>494</v>
          </cell>
          <cell r="V868">
            <v>475</v>
          </cell>
          <cell r="W868">
            <v>0</v>
          </cell>
          <cell r="X868" t="str">
            <v>A1</v>
          </cell>
          <cell r="Y868">
            <v>0.42</v>
          </cell>
          <cell r="Z868">
            <v>0.4</v>
          </cell>
          <cell r="AA868">
            <v>0.48</v>
          </cell>
          <cell r="AB868">
            <v>0.5</v>
          </cell>
          <cell r="AC868">
            <v>0</v>
          </cell>
          <cell r="AD868">
            <v>0</v>
          </cell>
          <cell r="AE868" t="str">
            <v>HARDWARE</v>
          </cell>
          <cell r="AF868" t="str">
            <v>OTHER-IP</v>
          </cell>
          <cell r="AG868" t="str">
            <v>IP ACCESSORIES</v>
          </cell>
          <cell r="AH868" t="str">
            <v>HARDWARE</v>
          </cell>
          <cell r="AI868" t="str">
            <v>132-8</v>
          </cell>
          <cell r="AJ868" t="str">
            <v>non-TAA</v>
          </cell>
          <cell r="AK868" t="str">
            <v>13 mos</v>
          </cell>
          <cell r="AL868">
            <v>80</v>
          </cell>
          <cell r="AM868" t="str">
            <v>EAR99</v>
          </cell>
        </row>
        <row r="869">
          <cell r="F869" t="str">
            <v>40G-QSFP-LR4</v>
          </cell>
          <cell r="G869" t="str">
            <v>40GBase-LR4 QSFP+ optic (LC), for up to 10km over SMF, 1-pack</v>
          </cell>
          <cell r="H869" t="str">
            <v>40GBase-LR4 QSFP+ optic (LC), for up to 10km over SMF, 1-pack</v>
          </cell>
          <cell r="I869">
            <v>13995</v>
          </cell>
          <cell r="J869">
            <v>13990</v>
          </cell>
          <cell r="K869" t="str">
            <v>A</v>
          </cell>
          <cell r="L869">
            <v>0</v>
          </cell>
          <cell r="M869">
            <v>0</v>
          </cell>
          <cell r="N869">
            <v>0</v>
          </cell>
          <cell r="O869">
            <v>0</v>
          </cell>
          <cell r="P869">
            <v>0</v>
          </cell>
          <cell r="Q869">
            <v>0</v>
          </cell>
          <cell r="R869">
            <v>0</v>
          </cell>
          <cell r="S869">
            <v>8114</v>
          </cell>
          <cell r="T869">
            <v>8394</v>
          </cell>
          <cell r="U869">
            <v>7275</v>
          </cell>
          <cell r="V869">
            <v>6995</v>
          </cell>
          <cell r="W869">
            <v>0</v>
          </cell>
          <cell r="X869" t="str">
            <v>A1</v>
          </cell>
          <cell r="Y869">
            <v>0.42</v>
          </cell>
          <cell r="Z869">
            <v>0.4</v>
          </cell>
          <cell r="AA869">
            <v>0.48</v>
          </cell>
          <cell r="AB869">
            <v>0.5</v>
          </cell>
          <cell r="AC869">
            <v>0</v>
          </cell>
          <cell r="AD869">
            <v>0</v>
          </cell>
          <cell r="AE869" t="str">
            <v>HARDWARE</v>
          </cell>
          <cell r="AF869" t="str">
            <v>L2-3 MODULAR</v>
          </cell>
          <cell r="AG869" t="str">
            <v>40G OPTICS</v>
          </cell>
          <cell r="AH869" t="str">
            <v>HARDWARE</v>
          </cell>
          <cell r="AI869" t="str">
            <v>132-8</v>
          </cell>
          <cell r="AJ869" t="str">
            <v>non-TAA</v>
          </cell>
          <cell r="AK869" t="str">
            <v>13 mos</v>
          </cell>
          <cell r="AL869">
            <v>80</v>
          </cell>
          <cell r="AM869" t="str">
            <v>5A991</v>
          </cell>
        </row>
        <row r="870">
          <cell r="F870" t="str">
            <v>40G-QSFP-QSFP-C-0101</v>
          </cell>
          <cell r="G870" t="str">
            <v>40GE Direct Attached QSFP+ to QSFP+ Active Copper cable, 1m, 1-pack</v>
          </cell>
          <cell r="H870" t="str">
            <v>40GE Direct Attached QSFP+ to QSFP+ Active Copper cable, 1m, 1-pack</v>
          </cell>
          <cell r="I870">
            <v>500</v>
          </cell>
          <cell r="J870">
            <v>500</v>
          </cell>
          <cell r="K870" t="str">
            <v>A</v>
          </cell>
          <cell r="L870">
            <v>0</v>
          </cell>
          <cell r="M870">
            <v>0</v>
          </cell>
          <cell r="N870">
            <v>0</v>
          </cell>
          <cell r="O870">
            <v>0</v>
          </cell>
          <cell r="P870">
            <v>0</v>
          </cell>
          <cell r="Q870">
            <v>0</v>
          </cell>
          <cell r="R870">
            <v>0</v>
          </cell>
          <cell r="S870">
            <v>290</v>
          </cell>
          <cell r="T870">
            <v>300</v>
          </cell>
          <cell r="U870">
            <v>260</v>
          </cell>
          <cell r="V870">
            <v>250</v>
          </cell>
          <cell r="W870">
            <v>0</v>
          </cell>
          <cell r="X870" t="str">
            <v>A1</v>
          </cell>
          <cell r="Y870">
            <v>0.42</v>
          </cell>
          <cell r="Z870">
            <v>0.4</v>
          </cell>
          <cell r="AA870">
            <v>0.48</v>
          </cell>
          <cell r="AB870">
            <v>0.5</v>
          </cell>
          <cell r="AC870">
            <v>0</v>
          </cell>
          <cell r="AD870">
            <v>0</v>
          </cell>
          <cell r="AE870" t="str">
            <v>HARDWARE</v>
          </cell>
          <cell r="AF870" t="str">
            <v>OPTICS</v>
          </cell>
          <cell r="AG870" t="str">
            <v>40G OPTICS</v>
          </cell>
          <cell r="AH870" t="str">
            <v>HARDWARE</v>
          </cell>
          <cell r="AI870" t="str">
            <v>132-8</v>
          </cell>
          <cell r="AJ870" t="str">
            <v>non-TAA</v>
          </cell>
          <cell r="AK870" t="str">
            <v>13 mos</v>
          </cell>
          <cell r="AL870">
            <v>80</v>
          </cell>
          <cell r="AM870" t="str">
            <v>EAR99</v>
          </cell>
        </row>
        <row r="871">
          <cell r="F871" t="str">
            <v>40G-QSFP-QSFP-C-0301</v>
          </cell>
          <cell r="G871" t="str">
            <v>40GE Direct Attached QSFP+ to QSFP+ Active Copper cable, 3m, 1-pack</v>
          </cell>
          <cell r="H871" t="str">
            <v>40GE Direct Attached QSFP+ to QSFP+ Active Copper cable, 3m, 1-pack</v>
          </cell>
          <cell r="I871">
            <v>650</v>
          </cell>
          <cell r="J871">
            <v>650</v>
          </cell>
          <cell r="K871" t="str">
            <v>A</v>
          </cell>
          <cell r="L871">
            <v>0</v>
          </cell>
          <cell r="M871">
            <v>0</v>
          </cell>
          <cell r="N871">
            <v>0</v>
          </cell>
          <cell r="O871">
            <v>0</v>
          </cell>
          <cell r="P871">
            <v>0</v>
          </cell>
          <cell r="Q871">
            <v>0</v>
          </cell>
          <cell r="R871">
            <v>0</v>
          </cell>
          <cell r="S871">
            <v>377</v>
          </cell>
          <cell r="T871">
            <v>390</v>
          </cell>
          <cell r="U871">
            <v>338</v>
          </cell>
          <cell r="V871">
            <v>325</v>
          </cell>
          <cell r="W871">
            <v>0</v>
          </cell>
          <cell r="X871" t="str">
            <v>A1</v>
          </cell>
          <cell r="Y871">
            <v>0.42</v>
          </cell>
          <cell r="Z871">
            <v>0.4</v>
          </cell>
          <cell r="AA871">
            <v>0.48</v>
          </cell>
          <cell r="AB871">
            <v>0.5</v>
          </cell>
          <cell r="AC871">
            <v>0</v>
          </cell>
          <cell r="AD871">
            <v>0</v>
          </cell>
          <cell r="AE871" t="str">
            <v>HARDWARE</v>
          </cell>
          <cell r="AF871" t="str">
            <v>OPTICS</v>
          </cell>
          <cell r="AG871" t="str">
            <v>40G OPTICS</v>
          </cell>
          <cell r="AH871" t="str">
            <v>HARDWARE</v>
          </cell>
          <cell r="AI871" t="str">
            <v>132-8</v>
          </cell>
          <cell r="AJ871" t="str">
            <v>non-TAA</v>
          </cell>
          <cell r="AK871" t="str">
            <v>13 mos</v>
          </cell>
          <cell r="AL871">
            <v>80</v>
          </cell>
          <cell r="AM871" t="str">
            <v>EAR99</v>
          </cell>
        </row>
        <row r="872">
          <cell r="F872" t="str">
            <v>40G-QSFP-QSFP-C-0501</v>
          </cell>
          <cell r="G872" t="str">
            <v>40GE Direct Attached QSFP+ to QSFP+ Active Copper cable, 5m, 1-pack</v>
          </cell>
          <cell r="H872" t="str">
            <v>40GE Direct Attached QSFP+ to QSFP+ Active Copper cable, 5m, 1-pack</v>
          </cell>
          <cell r="I872">
            <v>800</v>
          </cell>
          <cell r="J872">
            <v>800</v>
          </cell>
          <cell r="K872" t="str">
            <v>A</v>
          </cell>
          <cell r="L872">
            <v>0</v>
          </cell>
          <cell r="M872">
            <v>0</v>
          </cell>
          <cell r="N872">
            <v>0</v>
          </cell>
          <cell r="O872">
            <v>0</v>
          </cell>
          <cell r="P872">
            <v>0</v>
          </cell>
          <cell r="Q872">
            <v>0</v>
          </cell>
          <cell r="R872">
            <v>0</v>
          </cell>
          <cell r="S872">
            <v>464</v>
          </cell>
          <cell r="T872">
            <v>480</v>
          </cell>
          <cell r="U872">
            <v>416</v>
          </cell>
          <cell r="V872">
            <v>400</v>
          </cell>
          <cell r="W872">
            <v>0</v>
          </cell>
          <cell r="X872" t="str">
            <v>A1</v>
          </cell>
          <cell r="Y872">
            <v>0.42</v>
          </cell>
          <cell r="Z872">
            <v>0.4</v>
          </cell>
          <cell r="AA872">
            <v>0.48</v>
          </cell>
          <cell r="AB872">
            <v>0.5</v>
          </cell>
          <cell r="AC872">
            <v>0</v>
          </cell>
          <cell r="AD872">
            <v>0</v>
          </cell>
          <cell r="AE872" t="str">
            <v>HARDWARE</v>
          </cell>
          <cell r="AF872" t="str">
            <v>OPTICS</v>
          </cell>
          <cell r="AG872" t="str">
            <v>40G OPTICS</v>
          </cell>
          <cell r="AH872" t="str">
            <v>HARDWARE</v>
          </cell>
          <cell r="AI872" t="str">
            <v>132-8</v>
          </cell>
          <cell r="AJ872" t="str">
            <v>non-TAA</v>
          </cell>
          <cell r="AK872" t="str">
            <v>13 mos</v>
          </cell>
          <cell r="AL872">
            <v>80</v>
          </cell>
          <cell r="AM872" t="str">
            <v>EAR99</v>
          </cell>
        </row>
        <row r="873">
          <cell r="F873" t="str">
            <v>40G-QSFP-SR4</v>
          </cell>
          <cell r="G873" t="str">
            <v>40GBASE-SR4 QSFP+ optic (MTP 1x8 or 1x12), 100m over MMF, 1-pack</v>
          </cell>
          <cell r="H873" t="str">
            <v>40GBASE-SR4 QSFP+ optic (MTP 1x8 or 1x12), 100m over MMF, 1-pack</v>
          </cell>
          <cell r="I873">
            <v>2995</v>
          </cell>
          <cell r="J873">
            <v>2990</v>
          </cell>
          <cell r="K873" t="str">
            <v>A</v>
          </cell>
          <cell r="L873">
            <v>0</v>
          </cell>
          <cell r="M873">
            <v>0</v>
          </cell>
          <cell r="N873">
            <v>0</v>
          </cell>
          <cell r="O873">
            <v>0</v>
          </cell>
          <cell r="P873">
            <v>0</v>
          </cell>
          <cell r="Q873">
            <v>0</v>
          </cell>
          <cell r="R873">
            <v>0</v>
          </cell>
          <cell r="S873">
            <v>1734</v>
          </cell>
          <cell r="T873">
            <v>1794</v>
          </cell>
          <cell r="U873">
            <v>1555</v>
          </cell>
          <cell r="V873">
            <v>1495</v>
          </cell>
          <cell r="W873">
            <v>0</v>
          </cell>
          <cell r="X873" t="str">
            <v>A1</v>
          </cell>
          <cell r="Y873">
            <v>0.42</v>
          </cell>
          <cell r="Z873">
            <v>0.4</v>
          </cell>
          <cell r="AA873">
            <v>0.48</v>
          </cell>
          <cell r="AB873">
            <v>0.5</v>
          </cell>
          <cell r="AC873">
            <v>0</v>
          </cell>
          <cell r="AD873">
            <v>0</v>
          </cell>
          <cell r="AE873" t="str">
            <v>HARDWARE</v>
          </cell>
          <cell r="AF873" t="str">
            <v>L2-3 MODULAR</v>
          </cell>
          <cell r="AG873" t="str">
            <v>40G OPTICS</v>
          </cell>
          <cell r="AH873" t="str">
            <v>HARDWARE</v>
          </cell>
          <cell r="AI873" t="str">
            <v>132-8</v>
          </cell>
          <cell r="AJ873" t="str">
            <v>non-TAA</v>
          </cell>
          <cell r="AK873" t="str">
            <v>13 mos</v>
          </cell>
          <cell r="AL873">
            <v>80</v>
          </cell>
          <cell r="AM873" t="str">
            <v>5A991</v>
          </cell>
        </row>
        <row r="874">
          <cell r="F874" t="str">
            <v>40G-QSFP-SR4-INT</v>
          </cell>
          <cell r="G874" t="str">
            <v>40GBASE-SR4 QSFP+ optic (MTP 1x8 or 1x12), 100m over MMF,  compatible with 10GBASE-SR, 10G breakout-capable, 1-pack</v>
          </cell>
          <cell r="H874" t="str">
            <v>40GBASE-SR4 QSFP+ optic (MTP 1x8 or 1x12), 100m over MMF,  compatible with 10GBASE-SR, 10G breakout-capable, 1-pack</v>
          </cell>
          <cell r="I874">
            <v>3995</v>
          </cell>
          <cell r="J874">
            <v>3495</v>
          </cell>
          <cell r="K874" t="str">
            <v>A</v>
          </cell>
          <cell r="L874">
            <v>0</v>
          </cell>
          <cell r="M874">
            <v>0</v>
          </cell>
          <cell r="N874">
            <v>0</v>
          </cell>
          <cell r="O874">
            <v>0</v>
          </cell>
          <cell r="P874">
            <v>0</v>
          </cell>
          <cell r="Q874">
            <v>0</v>
          </cell>
          <cell r="R874">
            <v>0</v>
          </cell>
          <cell r="S874">
            <v>2027</v>
          </cell>
          <cell r="T874">
            <v>2097</v>
          </cell>
          <cell r="U874">
            <v>1817</v>
          </cell>
          <cell r="V874">
            <v>1748</v>
          </cell>
          <cell r="W874">
            <v>0</v>
          </cell>
          <cell r="X874" t="str">
            <v>A1</v>
          </cell>
          <cell r="Y874">
            <v>0.42</v>
          </cell>
          <cell r="Z874">
            <v>0.4</v>
          </cell>
          <cell r="AA874">
            <v>0.48</v>
          </cell>
          <cell r="AB874">
            <v>0.5</v>
          </cell>
          <cell r="AC874">
            <v>0</v>
          </cell>
          <cell r="AD874">
            <v>0</v>
          </cell>
          <cell r="AE874" t="str">
            <v>HARDWARE</v>
          </cell>
          <cell r="AF874" t="str">
            <v>L2-3 MODULAR</v>
          </cell>
          <cell r="AG874" t="str">
            <v>40G OPTICS</v>
          </cell>
          <cell r="AH874" t="str">
            <v>HARDWARE</v>
          </cell>
          <cell r="AI874" t="str">
            <v>132-8</v>
          </cell>
          <cell r="AJ874" t="str">
            <v>non-TAA</v>
          </cell>
          <cell r="AK874" t="str">
            <v>13 mos</v>
          </cell>
          <cell r="AL874">
            <v>80</v>
          </cell>
          <cell r="AM874" t="str">
            <v>5A991</v>
          </cell>
        </row>
        <row r="875">
          <cell r="F875" t="str">
            <v>E1MG-LX-OM</v>
          </cell>
          <cell r="G875" t="str">
            <v>1000Base-LX SFP optic, SMF, LC connector, Optical Monitoring Capable</v>
          </cell>
          <cell r="H875" t="str">
            <v>1000Base-LX SFP optic, SMF, LC connector, Optical Monitoring Capable</v>
          </cell>
          <cell r="I875">
            <v>1045</v>
          </cell>
          <cell r="J875">
            <v>1100</v>
          </cell>
          <cell r="K875" t="str">
            <v>A</v>
          </cell>
          <cell r="L875">
            <v>0</v>
          </cell>
          <cell r="M875">
            <v>0</v>
          </cell>
          <cell r="N875">
            <v>0</v>
          </cell>
          <cell r="O875">
            <v>0</v>
          </cell>
          <cell r="P875">
            <v>0</v>
          </cell>
          <cell r="Q875">
            <v>0</v>
          </cell>
          <cell r="R875">
            <v>0</v>
          </cell>
          <cell r="S875">
            <v>638</v>
          </cell>
          <cell r="T875">
            <v>660</v>
          </cell>
          <cell r="U875">
            <v>572</v>
          </cell>
          <cell r="V875">
            <v>550</v>
          </cell>
          <cell r="W875">
            <v>0</v>
          </cell>
          <cell r="X875" t="str">
            <v>A1</v>
          </cell>
          <cell r="Y875">
            <v>0.42</v>
          </cell>
          <cell r="Z875">
            <v>0.4</v>
          </cell>
          <cell r="AA875">
            <v>0.48</v>
          </cell>
          <cell r="AB875">
            <v>0.5</v>
          </cell>
          <cell r="AC875">
            <v>0</v>
          </cell>
          <cell r="AD875">
            <v>0</v>
          </cell>
          <cell r="AE875" t="str">
            <v>HARDWARE</v>
          </cell>
          <cell r="AF875" t="str">
            <v>OPTICS</v>
          </cell>
          <cell r="AG875" t="str">
            <v>1G OPTICS</v>
          </cell>
          <cell r="AH875" t="str">
            <v>HARDWARE</v>
          </cell>
          <cell r="AI875" t="str">
            <v>132-8</v>
          </cell>
          <cell r="AJ875" t="str">
            <v>non-TAA</v>
          </cell>
          <cell r="AK875" t="str">
            <v>13 mos</v>
          </cell>
          <cell r="AL875">
            <v>80</v>
          </cell>
          <cell r="AM875" t="str">
            <v>5A991</v>
          </cell>
        </row>
        <row r="876">
          <cell r="F876" t="str">
            <v>E1MG-LX-OM-8</v>
          </cell>
          <cell r="G876" t="str">
            <v>1000Base-LX SFP optic 8 Pack, SMF, LC connector, Optical Monitoring Capable</v>
          </cell>
          <cell r="H876" t="str">
            <v>1000Base-LX SFP optic 8 Pack, SMF, LC connector, Optical Monitoring Capable</v>
          </cell>
          <cell r="I876">
            <v>8280</v>
          </cell>
          <cell r="J876">
            <v>8280</v>
          </cell>
          <cell r="K876" t="str">
            <v>A</v>
          </cell>
          <cell r="L876">
            <v>0</v>
          </cell>
          <cell r="M876">
            <v>0</v>
          </cell>
          <cell r="N876">
            <v>0</v>
          </cell>
          <cell r="O876">
            <v>0</v>
          </cell>
          <cell r="P876">
            <v>0</v>
          </cell>
          <cell r="Q876">
            <v>0</v>
          </cell>
          <cell r="R876">
            <v>0</v>
          </cell>
          <cell r="S876">
            <v>4802</v>
          </cell>
          <cell r="T876">
            <v>4968</v>
          </cell>
          <cell r="U876">
            <v>4306</v>
          </cell>
          <cell r="V876">
            <v>4140</v>
          </cell>
          <cell r="W876">
            <v>0</v>
          </cell>
          <cell r="X876" t="str">
            <v>A1</v>
          </cell>
          <cell r="Y876">
            <v>0.42</v>
          </cell>
          <cell r="Z876">
            <v>0.4</v>
          </cell>
          <cell r="AA876">
            <v>0.48</v>
          </cell>
          <cell r="AB876">
            <v>0.5</v>
          </cell>
          <cell r="AC876">
            <v>0</v>
          </cell>
          <cell r="AD876">
            <v>0</v>
          </cell>
          <cell r="AE876" t="str">
            <v>HARDWARE</v>
          </cell>
          <cell r="AF876" t="str">
            <v>OPTICS</v>
          </cell>
          <cell r="AG876" t="str">
            <v>1G OPTICS</v>
          </cell>
          <cell r="AH876" t="str">
            <v>HARDWARE</v>
          </cell>
          <cell r="AI876" t="str">
            <v>132-8</v>
          </cell>
          <cell r="AJ876" t="str">
            <v>non-TAA</v>
          </cell>
          <cell r="AK876" t="str">
            <v>13 mos</v>
          </cell>
          <cell r="AL876">
            <v>80</v>
          </cell>
          <cell r="AM876" t="str">
            <v>5A991</v>
          </cell>
        </row>
        <row r="877">
          <cell r="F877" t="str">
            <v>E1MG-SX-OM</v>
          </cell>
          <cell r="G877" t="str">
            <v>1000Base-SX SFP optic, MMF, LC connector, Optical Monitoring Capable</v>
          </cell>
          <cell r="H877" t="str">
            <v>1000Base-SX SFP optic, MMF, LC connector, Optical Monitoring Capable</v>
          </cell>
          <cell r="I877">
            <v>475</v>
          </cell>
          <cell r="J877">
            <v>525</v>
          </cell>
          <cell r="K877" t="str">
            <v>A</v>
          </cell>
          <cell r="L877">
            <v>0</v>
          </cell>
          <cell r="M877">
            <v>0</v>
          </cell>
          <cell r="N877">
            <v>0</v>
          </cell>
          <cell r="O877">
            <v>0</v>
          </cell>
          <cell r="P877">
            <v>0</v>
          </cell>
          <cell r="Q877">
            <v>0</v>
          </cell>
          <cell r="R877">
            <v>0</v>
          </cell>
          <cell r="S877">
            <v>305</v>
          </cell>
          <cell r="T877">
            <v>315</v>
          </cell>
          <cell r="U877">
            <v>273</v>
          </cell>
          <cell r="V877">
            <v>263</v>
          </cell>
          <cell r="W877">
            <v>0</v>
          </cell>
          <cell r="X877" t="str">
            <v>A1</v>
          </cell>
          <cell r="Y877">
            <v>0.42</v>
          </cell>
          <cell r="Z877">
            <v>0.4</v>
          </cell>
          <cell r="AA877">
            <v>0.48</v>
          </cell>
          <cell r="AB877">
            <v>0.5</v>
          </cell>
          <cell r="AC877">
            <v>0</v>
          </cell>
          <cell r="AD877">
            <v>0</v>
          </cell>
          <cell r="AE877" t="str">
            <v>HARDWARE</v>
          </cell>
          <cell r="AF877" t="str">
            <v>OPTICS</v>
          </cell>
          <cell r="AG877" t="str">
            <v>1G OPTICS</v>
          </cell>
          <cell r="AH877" t="str">
            <v>HARDWARE</v>
          </cell>
          <cell r="AI877" t="str">
            <v>132-8</v>
          </cell>
          <cell r="AJ877" t="str">
            <v>non-TAA</v>
          </cell>
          <cell r="AK877" t="str">
            <v>13 mos</v>
          </cell>
          <cell r="AL877">
            <v>80</v>
          </cell>
          <cell r="AM877" t="str">
            <v>5A991</v>
          </cell>
        </row>
        <row r="878">
          <cell r="F878" t="str">
            <v>E1MG-SX-OM-8</v>
          </cell>
          <cell r="G878" t="str">
            <v>1000Base-SX SFP optic 8 Pack, MMF, LC connector, Optical Monitoring Capable</v>
          </cell>
          <cell r="H878" t="str">
            <v>1000Base-SX SFP optic 8 Pack, MMF, LC connector, Optical Monitoring Capable</v>
          </cell>
          <cell r="I878">
            <v>3780</v>
          </cell>
          <cell r="J878">
            <v>3780</v>
          </cell>
          <cell r="K878" t="str">
            <v>A</v>
          </cell>
          <cell r="L878">
            <v>0</v>
          </cell>
          <cell r="M878">
            <v>0</v>
          </cell>
          <cell r="N878">
            <v>0</v>
          </cell>
          <cell r="O878">
            <v>0</v>
          </cell>
          <cell r="P878">
            <v>0</v>
          </cell>
          <cell r="Q878">
            <v>0</v>
          </cell>
          <cell r="R878">
            <v>0</v>
          </cell>
          <cell r="S878">
            <v>2192</v>
          </cell>
          <cell r="T878">
            <v>2268</v>
          </cell>
          <cell r="U878">
            <v>1966</v>
          </cell>
          <cell r="V878">
            <v>1890</v>
          </cell>
          <cell r="W878">
            <v>0</v>
          </cell>
          <cell r="X878" t="str">
            <v>A1</v>
          </cell>
          <cell r="Y878">
            <v>0.42</v>
          </cell>
          <cell r="Z878">
            <v>0.4</v>
          </cell>
          <cell r="AA878">
            <v>0.48</v>
          </cell>
          <cell r="AB878">
            <v>0.5</v>
          </cell>
          <cell r="AC878">
            <v>0</v>
          </cell>
          <cell r="AD878">
            <v>0</v>
          </cell>
          <cell r="AE878" t="str">
            <v>HARDWARE</v>
          </cell>
          <cell r="AF878" t="str">
            <v>OPTICS</v>
          </cell>
          <cell r="AG878" t="str">
            <v>1G OPTICS</v>
          </cell>
          <cell r="AH878" t="str">
            <v>HARDWARE</v>
          </cell>
          <cell r="AI878" t="str">
            <v>132-8</v>
          </cell>
          <cell r="AJ878" t="str">
            <v>non-TAA</v>
          </cell>
          <cell r="AK878" t="str">
            <v>13 mos</v>
          </cell>
          <cell r="AL878">
            <v>80</v>
          </cell>
          <cell r="AM878" t="str">
            <v>5A991</v>
          </cell>
        </row>
        <row r="879">
          <cell r="F879" t="str">
            <v>E1MG-TX</v>
          </cell>
          <cell r="G879" t="str">
            <v>1000BASE-TX SFP Copper, RJ-45 Connector</v>
          </cell>
          <cell r="H879" t="str">
            <v>1000BASE-TX SFP Copper, RJ-45 Connector</v>
          </cell>
          <cell r="I879">
            <v>295</v>
          </cell>
          <cell r="J879">
            <v>325</v>
          </cell>
          <cell r="K879" t="str">
            <v>A</v>
          </cell>
          <cell r="L879">
            <v>0</v>
          </cell>
          <cell r="M879">
            <v>0</v>
          </cell>
          <cell r="N879">
            <v>0</v>
          </cell>
          <cell r="O879">
            <v>0</v>
          </cell>
          <cell r="P879">
            <v>0</v>
          </cell>
          <cell r="Q879">
            <v>0</v>
          </cell>
          <cell r="R879">
            <v>0</v>
          </cell>
          <cell r="S879">
            <v>189</v>
          </cell>
          <cell r="T879">
            <v>195</v>
          </cell>
          <cell r="U879">
            <v>169</v>
          </cell>
          <cell r="V879">
            <v>163</v>
          </cell>
          <cell r="W879">
            <v>0</v>
          </cell>
          <cell r="X879" t="str">
            <v>A1</v>
          </cell>
          <cell r="Y879">
            <v>0.42</v>
          </cell>
          <cell r="Z879">
            <v>0.4</v>
          </cell>
          <cell r="AA879">
            <v>0.48</v>
          </cell>
          <cell r="AB879">
            <v>0.5</v>
          </cell>
          <cell r="AC879">
            <v>0</v>
          </cell>
          <cell r="AD879">
            <v>0</v>
          </cell>
          <cell r="AE879" t="str">
            <v>HARDWARE</v>
          </cell>
          <cell r="AF879" t="str">
            <v>OPTICS</v>
          </cell>
          <cell r="AG879" t="str">
            <v>1G OPTICS</v>
          </cell>
          <cell r="AH879" t="str">
            <v>HARDWARE</v>
          </cell>
          <cell r="AI879" t="str">
            <v>132-8</v>
          </cell>
          <cell r="AJ879" t="str">
            <v>non-TAA</v>
          </cell>
          <cell r="AK879" t="str">
            <v>13 mos</v>
          </cell>
          <cell r="AL879">
            <v>80</v>
          </cell>
          <cell r="AM879" t="str">
            <v>5A991</v>
          </cell>
        </row>
        <row r="880">
          <cell r="F880" t="str">
            <v>ICX6650-SVL-4OS-1</v>
          </cell>
          <cell r="G880" t="str">
            <v>ESSENTIAL 4HR ONSITE SUPPORT,  ICX6650</v>
          </cell>
          <cell r="H880" t="str">
            <v>ESSENTIAL 4HR ONSITE SUPPORT</v>
          </cell>
          <cell r="I880">
            <v>2920</v>
          </cell>
          <cell r="J880">
            <v>3230</v>
          </cell>
          <cell r="K880" t="str">
            <v>N</v>
          </cell>
          <cell r="L880">
            <v>0</v>
          </cell>
          <cell r="M880">
            <v>0</v>
          </cell>
          <cell r="N880">
            <v>0</v>
          </cell>
          <cell r="O880">
            <v>0</v>
          </cell>
          <cell r="P880">
            <v>0</v>
          </cell>
          <cell r="Q880">
            <v>0</v>
          </cell>
          <cell r="R880">
            <v>0</v>
          </cell>
          <cell r="S880">
            <v>2100</v>
          </cell>
          <cell r="T880">
            <v>2261</v>
          </cell>
          <cell r="U880">
            <v>2261</v>
          </cell>
          <cell r="V880">
            <v>2100</v>
          </cell>
          <cell r="W880">
            <v>0</v>
          </cell>
          <cell r="X880" t="str">
            <v>A3</v>
          </cell>
          <cell r="Y880">
            <v>0.35</v>
          </cell>
          <cell r="Z880">
            <v>0.3</v>
          </cell>
          <cell r="AA880">
            <v>0.3</v>
          </cell>
          <cell r="AB880">
            <v>0.35</v>
          </cell>
          <cell r="AC880">
            <v>0</v>
          </cell>
          <cell r="AD880">
            <v>0</v>
          </cell>
          <cell r="AE880" t="str">
            <v>SUPPORT</v>
          </cell>
          <cell r="AF880" t="str">
            <v>BDS DIRECT SUPPORT</v>
          </cell>
          <cell r="AG880" t="str">
            <v>INITIAL SALE</v>
          </cell>
          <cell r="AH880" t="str">
            <v>HW SUPPORT</v>
          </cell>
          <cell r="AI880" t="str">
            <v>132-12</v>
          </cell>
          <cell r="AJ880" t="str">
            <v>N/A</v>
          </cell>
          <cell r="AK880" t="str">
            <v>None</v>
          </cell>
          <cell r="AL880">
            <v>40</v>
          </cell>
          <cell r="AM880">
            <v>0</v>
          </cell>
        </row>
        <row r="881">
          <cell r="F881" t="str">
            <v>ICX6650-SVL-4OS-2</v>
          </cell>
          <cell r="G881" t="str">
            <v>ESSENTIAL 4HR ONSITE SUPPORT,  ICX6650</v>
          </cell>
          <cell r="H881" t="str">
            <v>ESSENTIAL 4HR ONSITE SUPPORT</v>
          </cell>
          <cell r="I881">
            <v>5548</v>
          </cell>
          <cell r="J881">
            <v>6137</v>
          </cell>
          <cell r="K881" t="str">
            <v>N</v>
          </cell>
          <cell r="L881">
            <v>0</v>
          </cell>
          <cell r="M881">
            <v>0</v>
          </cell>
          <cell r="N881">
            <v>0</v>
          </cell>
          <cell r="O881">
            <v>0</v>
          </cell>
          <cell r="P881">
            <v>0</v>
          </cell>
          <cell r="Q881">
            <v>0</v>
          </cell>
          <cell r="R881">
            <v>0</v>
          </cell>
          <cell r="S881">
            <v>3989</v>
          </cell>
          <cell r="T881">
            <v>4296</v>
          </cell>
          <cell r="U881">
            <v>4296</v>
          </cell>
          <cell r="V881">
            <v>3989</v>
          </cell>
          <cell r="W881">
            <v>0</v>
          </cell>
          <cell r="X881" t="str">
            <v>A3</v>
          </cell>
          <cell r="Y881">
            <v>0.35</v>
          </cell>
          <cell r="Z881">
            <v>0.3</v>
          </cell>
          <cell r="AA881">
            <v>0.3</v>
          </cell>
          <cell r="AB881">
            <v>0.35</v>
          </cell>
          <cell r="AC881">
            <v>0</v>
          </cell>
          <cell r="AD881">
            <v>0</v>
          </cell>
          <cell r="AE881" t="str">
            <v>SUPPORT</v>
          </cell>
          <cell r="AF881" t="str">
            <v>BDS DIRECT SUPPORT</v>
          </cell>
          <cell r="AG881" t="str">
            <v>INITIAL SALE</v>
          </cell>
          <cell r="AH881" t="str">
            <v>HW SUPPORT</v>
          </cell>
          <cell r="AI881" t="str">
            <v>132-12</v>
          </cell>
          <cell r="AJ881" t="str">
            <v>N/A</v>
          </cell>
          <cell r="AK881" t="str">
            <v>None</v>
          </cell>
          <cell r="AL881">
            <v>40</v>
          </cell>
          <cell r="AM881">
            <v>0</v>
          </cell>
        </row>
        <row r="882">
          <cell r="F882" t="str">
            <v>ICX6650-SVL-4OS-3</v>
          </cell>
          <cell r="G882" t="str">
            <v>ESSENTIAL 4HR ONSITE SUPPORT,  ICX6650</v>
          </cell>
          <cell r="H882" t="str">
            <v>ESSENTIAL 4HR ONSITE SUPPORT</v>
          </cell>
          <cell r="I882">
            <v>8030</v>
          </cell>
          <cell r="J882">
            <v>8883</v>
          </cell>
          <cell r="K882" t="str">
            <v>N</v>
          </cell>
          <cell r="L882">
            <v>0</v>
          </cell>
          <cell r="M882">
            <v>0</v>
          </cell>
          <cell r="N882">
            <v>0</v>
          </cell>
          <cell r="O882">
            <v>0</v>
          </cell>
          <cell r="P882">
            <v>0</v>
          </cell>
          <cell r="Q882">
            <v>0</v>
          </cell>
          <cell r="R882">
            <v>0</v>
          </cell>
          <cell r="S882">
            <v>5774</v>
          </cell>
          <cell r="T882">
            <v>6218</v>
          </cell>
          <cell r="U882">
            <v>6218</v>
          </cell>
          <cell r="V882">
            <v>5774</v>
          </cell>
          <cell r="W882">
            <v>0</v>
          </cell>
          <cell r="X882" t="str">
            <v>A3</v>
          </cell>
          <cell r="Y882">
            <v>0.35</v>
          </cell>
          <cell r="Z882">
            <v>0.3</v>
          </cell>
          <cell r="AA882">
            <v>0.3</v>
          </cell>
          <cell r="AB882">
            <v>0.35</v>
          </cell>
          <cell r="AC882">
            <v>0</v>
          </cell>
          <cell r="AD882">
            <v>0</v>
          </cell>
          <cell r="AE882" t="str">
            <v>SUPPORT</v>
          </cell>
          <cell r="AF882" t="str">
            <v>BDS DIRECT SUPPORT</v>
          </cell>
          <cell r="AG882" t="str">
            <v>INITIAL SALE</v>
          </cell>
          <cell r="AH882" t="str">
            <v>HW SUPPORT</v>
          </cell>
          <cell r="AI882" t="str">
            <v>132-12</v>
          </cell>
          <cell r="AJ882" t="str">
            <v>N/A</v>
          </cell>
          <cell r="AK882" t="str">
            <v>None</v>
          </cell>
          <cell r="AL882">
            <v>40</v>
          </cell>
          <cell r="AM882">
            <v>0</v>
          </cell>
        </row>
        <row r="883">
          <cell r="F883" t="str">
            <v>ICX6650-SVL-4OS-4</v>
          </cell>
          <cell r="G883" t="str">
            <v>ESSENTIAL 4HR ONSITE SUPPORT,  ICX6650</v>
          </cell>
          <cell r="H883" t="str">
            <v>ESSENTIAL 4HR ONSITE SUPPORT</v>
          </cell>
          <cell r="I883">
            <v>10707</v>
          </cell>
          <cell r="J883">
            <v>11843</v>
          </cell>
          <cell r="K883" t="str">
            <v>N</v>
          </cell>
          <cell r="L883">
            <v>0</v>
          </cell>
          <cell r="M883">
            <v>0</v>
          </cell>
          <cell r="N883">
            <v>0</v>
          </cell>
          <cell r="O883">
            <v>0</v>
          </cell>
          <cell r="P883">
            <v>0</v>
          </cell>
          <cell r="Q883">
            <v>0</v>
          </cell>
          <cell r="R883">
            <v>0</v>
          </cell>
          <cell r="S883">
            <v>7698</v>
          </cell>
          <cell r="T883">
            <v>8290</v>
          </cell>
          <cell r="U883">
            <v>8290</v>
          </cell>
          <cell r="V883">
            <v>7698</v>
          </cell>
          <cell r="W883">
            <v>0</v>
          </cell>
          <cell r="X883" t="str">
            <v>A3</v>
          </cell>
          <cell r="Y883">
            <v>0.35</v>
          </cell>
          <cell r="Z883">
            <v>0.3</v>
          </cell>
          <cell r="AA883">
            <v>0.3</v>
          </cell>
          <cell r="AB883">
            <v>0.35</v>
          </cell>
          <cell r="AC883">
            <v>0</v>
          </cell>
          <cell r="AD883">
            <v>0</v>
          </cell>
          <cell r="AE883" t="str">
            <v>SUPPORT</v>
          </cell>
          <cell r="AF883" t="str">
            <v>BDS DIRECT SUPPORT</v>
          </cell>
          <cell r="AG883" t="str">
            <v>INITIAL SALE</v>
          </cell>
          <cell r="AH883" t="str">
            <v>HW SUPPORT</v>
          </cell>
          <cell r="AI883" t="str">
            <v>132-12</v>
          </cell>
          <cell r="AJ883" t="str">
            <v>N/A</v>
          </cell>
          <cell r="AK883" t="str">
            <v>None</v>
          </cell>
          <cell r="AL883">
            <v>40</v>
          </cell>
          <cell r="AM883">
            <v>0</v>
          </cell>
        </row>
        <row r="884">
          <cell r="F884" t="str">
            <v>ICX6650-SVL-4OS-5</v>
          </cell>
          <cell r="G884" t="str">
            <v>ESSENTIAL 4HR ONSITE SUPPORT,  ICX6650</v>
          </cell>
          <cell r="H884" t="str">
            <v>ESSENTIAL 4HR ONSITE SUPPORT</v>
          </cell>
          <cell r="I884">
            <v>13383</v>
          </cell>
          <cell r="J884">
            <v>14804</v>
          </cell>
          <cell r="K884" t="str">
            <v>N</v>
          </cell>
          <cell r="L884">
            <v>0</v>
          </cell>
          <cell r="M884">
            <v>0</v>
          </cell>
          <cell r="N884">
            <v>0</v>
          </cell>
          <cell r="O884">
            <v>0</v>
          </cell>
          <cell r="P884">
            <v>0</v>
          </cell>
          <cell r="Q884">
            <v>0</v>
          </cell>
          <cell r="R884">
            <v>0</v>
          </cell>
          <cell r="S884">
            <v>9623</v>
          </cell>
          <cell r="T884">
            <v>10363</v>
          </cell>
          <cell r="U884">
            <v>10363</v>
          </cell>
          <cell r="V884">
            <v>9623</v>
          </cell>
          <cell r="W884">
            <v>0</v>
          </cell>
          <cell r="X884" t="str">
            <v>A3</v>
          </cell>
          <cell r="Y884">
            <v>0.35</v>
          </cell>
          <cell r="Z884">
            <v>0.3</v>
          </cell>
          <cell r="AA884">
            <v>0.3</v>
          </cell>
          <cell r="AB884">
            <v>0.35</v>
          </cell>
          <cell r="AC884">
            <v>0</v>
          </cell>
          <cell r="AD884">
            <v>0</v>
          </cell>
          <cell r="AE884" t="str">
            <v>SUPPORT</v>
          </cell>
          <cell r="AF884" t="str">
            <v>BDS DIRECT SUPPORT</v>
          </cell>
          <cell r="AG884" t="str">
            <v>INITIAL SALE</v>
          </cell>
          <cell r="AH884" t="str">
            <v>HW SUPPORT</v>
          </cell>
          <cell r="AI884" t="str">
            <v>132-12</v>
          </cell>
          <cell r="AJ884" t="str">
            <v>N/A</v>
          </cell>
          <cell r="AK884" t="str">
            <v>None</v>
          </cell>
          <cell r="AL884">
            <v>40</v>
          </cell>
          <cell r="AM884">
            <v>0</v>
          </cell>
        </row>
        <row r="885">
          <cell r="F885" t="str">
            <v>ICX6650-SVL-4P-1</v>
          </cell>
          <cell r="G885" t="str">
            <v>ESSENTIAL 4HR PARTS ONLY SUPPORT,  ICX6650</v>
          </cell>
          <cell r="H885" t="str">
            <v>ESSENTIAL 4HR PARTS ONLY SUPPORT</v>
          </cell>
          <cell r="I885">
            <v>2335</v>
          </cell>
          <cell r="J885">
            <v>2585</v>
          </cell>
          <cell r="K885" t="str">
            <v>N</v>
          </cell>
          <cell r="L885">
            <v>0</v>
          </cell>
          <cell r="M885">
            <v>0</v>
          </cell>
          <cell r="N885">
            <v>0</v>
          </cell>
          <cell r="O885">
            <v>0</v>
          </cell>
          <cell r="P885">
            <v>0</v>
          </cell>
          <cell r="Q885">
            <v>0</v>
          </cell>
          <cell r="R885">
            <v>0</v>
          </cell>
          <cell r="S885">
            <v>1680</v>
          </cell>
          <cell r="T885">
            <v>1810</v>
          </cell>
          <cell r="U885">
            <v>1810</v>
          </cell>
          <cell r="V885">
            <v>1680</v>
          </cell>
          <cell r="W885">
            <v>0</v>
          </cell>
          <cell r="X885" t="str">
            <v>A3</v>
          </cell>
          <cell r="Y885">
            <v>0.35</v>
          </cell>
          <cell r="Z885">
            <v>0.3</v>
          </cell>
          <cell r="AA885">
            <v>0.3</v>
          </cell>
          <cell r="AB885">
            <v>0.35</v>
          </cell>
          <cell r="AC885">
            <v>0</v>
          </cell>
          <cell r="AD885">
            <v>0</v>
          </cell>
          <cell r="AE885" t="str">
            <v>SUPPORT</v>
          </cell>
          <cell r="AF885" t="str">
            <v>BDS DIRECT SUPPORT</v>
          </cell>
          <cell r="AG885" t="str">
            <v>INITIAL SALE</v>
          </cell>
          <cell r="AH885" t="str">
            <v>HW SUPPORT</v>
          </cell>
          <cell r="AI885" t="str">
            <v>132-12</v>
          </cell>
          <cell r="AJ885" t="str">
            <v>N/A</v>
          </cell>
          <cell r="AK885" t="str">
            <v>None</v>
          </cell>
          <cell r="AL885">
            <v>40</v>
          </cell>
          <cell r="AM885">
            <v>0</v>
          </cell>
        </row>
        <row r="886">
          <cell r="F886" t="str">
            <v>ICX6650-SVL-4P-2</v>
          </cell>
          <cell r="G886" t="str">
            <v>ESSENTIAL 4HR PARTS ONLY SUPPORT,  ICX6650</v>
          </cell>
          <cell r="H886" t="str">
            <v>ESSENTIAL 4HR PARTS ONLY SUPPORT</v>
          </cell>
          <cell r="I886">
            <v>4437</v>
          </cell>
          <cell r="J886">
            <v>4912</v>
          </cell>
          <cell r="K886" t="str">
            <v>N</v>
          </cell>
          <cell r="L886">
            <v>0</v>
          </cell>
          <cell r="M886">
            <v>0</v>
          </cell>
          <cell r="N886">
            <v>0</v>
          </cell>
          <cell r="O886">
            <v>0</v>
          </cell>
          <cell r="P886">
            <v>0</v>
          </cell>
          <cell r="Q886">
            <v>0</v>
          </cell>
          <cell r="R886">
            <v>0</v>
          </cell>
          <cell r="S886">
            <v>3192</v>
          </cell>
          <cell r="T886">
            <v>3438</v>
          </cell>
          <cell r="U886">
            <v>3438</v>
          </cell>
          <cell r="V886">
            <v>3192</v>
          </cell>
          <cell r="W886">
            <v>0</v>
          </cell>
          <cell r="X886" t="str">
            <v>A3</v>
          </cell>
          <cell r="Y886">
            <v>0.35</v>
          </cell>
          <cell r="Z886">
            <v>0.3</v>
          </cell>
          <cell r="AA886">
            <v>0.3</v>
          </cell>
          <cell r="AB886">
            <v>0.35</v>
          </cell>
          <cell r="AC886">
            <v>0</v>
          </cell>
          <cell r="AD886">
            <v>0</v>
          </cell>
          <cell r="AE886" t="str">
            <v>SUPPORT</v>
          </cell>
          <cell r="AF886" t="str">
            <v>BDS DIRECT SUPPORT</v>
          </cell>
          <cell r="AG886" t="str">
            <v>INITIAL SALE</v>
          </cell>
          <cell r="AH886" t="str">
            <v>HW SUPPORT</v>
          </cell>
          <cell r="AI886" t="str">
            <v>132-12</v>
          </cell>
          <cell r="AJ886" t="str">
            <v>N/A</v>
          </cell>
          <cell r="AK886" t="str">
            <v>None</v>
          </cell>
          <cell r="AL886">
            <v>40</v>
          </cell>
          <cell r="AM886">
            <v>0</v>
          </cell>
        </row>
        <row r="887">
          <cell r="F887" t="str">
            <v>ICX6650-SVL-4P-3</v>
          </cell>
          <cell r="G887" t="str">
            <v>ESSENTIAL 4HR PARTS ONLY SUPPORT,  ICX6650</v>
          </cell>
          <cell r="H887" t="str">
            <v>ESSENTIAL 4HR PARTS ONLY SUPPORT</v>
          </cell>
          <cell r="I887">
            <v>6421</v>
          </cell>
          <cell r="J887">
            <v>7109</v>
          </cell>
          <cell r="K887" t="str">
            <v>N</v>
          </cell>
          <cell r="L887">
            <v>0</v>
          </cell>
          <cell r="M887">
            <v>0</v>
          </cell>
          <cell r="N887">
            <v>0</v>
          </cell>
          <cell r="O887">
            <v>0</v>
          </cell>
          <cell r="P887">
            <v>0</v>
          </cell>
          <cell r="Q887">
            <v>0</v>
          </cell>
          <cell r="R887">
            <v>0</v>
          </cell>
          <cell r="S887">
            <v>4621</v>
          </cell>
          <cell r="T887">
            <v>4976</v>
          </cell>
          <cell r="U887">
            <v>4976</v>
          </cell>
          <cell r="V887">
            <v>4621</v>
          </cell>
          <cell r="W887">
            <v>0</v>
          </cell>
          <cell r="X887" t="str">
            <v>A3</v>
          </cell>
          <cell r="Y887">
            <v>0.35</v>
          </cell>
          <cell r="Z887">
            <v>0.3</v>
          </cell>
          <cell r="AA887">
            <v>0.3</v>
          </cell>
          <cell r="AB887">
            <v>0.35</v>
          </cell>
          <cell r="AC887">
            <v>0</v>
          </cell>
          <cell r="AD887">
            <v>0</v>
          </cell>
          <cell r="AE887" t="str">
            <v>SUPPORT</v>
          </cell>
          <cell r="AF887" t="str">
            <v>BDS DIRECT SUPPORT</v>
          </cell>
          <cell r="AG887" t="str">
            <v>INITIAL SALE</v>
          </cell>
          <cell r="AH887" t="str">
            <v>HW SUPPORT</v>
          </cell>
          <cell r="AI887" t="str">
            <v>132-12</v>
          </cell>
          <cell r="AJ887" t="str">
            <v>N/A</v>
          </cell>
          <cell r="AK887" t="str">
            <v>None</v>
          </cell>
          <cell r="AL887">
            <v>40</v>
          </cell>
          <cell r="AM887">
            <v>0</v>
          </cell>
        </row>
        <row r="888">
          <cell r="F888" t="str">
            <v>ICX6650-SVL-4P-4</v>
          </cell>
          <cell r="G888" t="str">
            <v>ESSENTIAL 4HR PARTS ONLY SUPPORT,  ICX6650</v>
          </cell>
          <cell r="H888" t="str">
            <v>ESSENTIAL 4HR PARTS ONLY SUPPORT</v>
          </cell>
          <cell r="I888">
            <v>8562</v>
          </cell>
          <cell r="J888">
            <v>9478</v>
          </cell>
          <cell r="K888" t="str">
            <v>N</v>
          </cell>
          <cell r="L888">
            <v>0</v>
          </cell>
          <cell r="M888">
            <v>0</v>
          </cell>
          <cell r="N888">
            <v>0</v>
          </cell>
          <cell r="O888">
            <v>0</v>
          </cell>
          <cell r="P888">
            <v>0</v>
          </cell>
          <cell r="Q888">
            <v>0</v>
          </cell>
          <cell r="R888">
            <v>0</v>
          </cell>
          <cell r="S888">
            <v>6161</v>
          </cell>
          <cell r="T888">
            <v>6635</v>
          </cell>
          <cell r="U888">
            <v>6635</v>
          </cell>
          <cell r="V888">
            <v>6161</v>
          </cell>
          <cell r="W888">
            <v>0</v>
          </cell>
          <cell r="X888" t="str">
            <v>A3</v>
          </cell>
          <cell r="Y888">
            <v>0.35</v>
          </cell>
          <cell r="Z888">
            <v>0.3</v>
          </cell>
          <cell r="AA888">
            <v>0.3</v>
          </cell>
          <cell r="AB888">
            <v>0.35</v>
          </cell>
          <cell r="AC888">
            <v>0</v>
          </cell>
          <cell r="AD888">
            <v>0</v>
          </cell>
          <cell r="AE888" t="str">
            <v>SUPPORT</v>
          </cell>
          <cell r="AF888" t="str">
            <v>BDS DIRECT SUPPORT</v>
          </cell>
          <cell r="AG888" t="str">
            <v>INITIAL SALE</v>
          </cell>
          <cell r="AH888" t="str">
            <v>HW SUPPORT</v>
          </cell>
          <cell r="AI888" t="str">
            <v>132-12</v>
          </cell>
          <cell r="AJ888" t="str">
            <v>N/A</v>
          </cell>
          <cell r="AK888" t="str">
            <v>None</v>
          </cell>
          <cell r="AL888">
            <v>40</v>
          </cell>
          <cell r="AM888">
            <v>0</v>
          </cell>
        </row>
        <row r="889">
          <cell r="F889" t="str">
            <v>ICX6650-SVL-4P-5</v>
          </cell>
          <cell r="G889" t="str">
            <v>ESSENTIAL 4HR PARTS ONLY SUPPORT,  ICX6650</v>
          </cell>
          <cell r="H889" t="str">
            <v>ESSENTIAL 4HR PARTS ONLY SUPPORT</v>
          </cell>
          <cell r="I889">
            <v>10702</v>
          </cell>
          <cell r="J889">
            <v>11848</v>
          </cell>
          <cell r="K889" t="str">
            <v>N</v>
          </cell>
          <cell r="L889">
            <v>0</v>
          </cell>
          <cell r="M889">
            <v>0</v>
          </cell>
          <cell r="N889">
            <v>0</v>
          </cell>
          <cell r="O889">
            <v>0</v>
          </cell>
          <cell r="P889">
            <v>0</v>
          </cell>
          <cell r="Q889">
            <v>0</v>
          </cell>
          <cell r="R889">
            <v>0</v>
          </cell>
          <cell r="S889">
            <v>7701</v>
          </cell>
          <cell r="T889">
            <v>8294</v>
          </cell>
          <cell r="U889">
            <v>8294</v>
          </cell>
          <cell r="V889">
            <v>7701</v>
          </cell>
          <cell r="W889">
            <v>0</v>
          </cell>
          <cell r="X889" t="str">
            <v>A3</v>
          </cell>
          <cell r="Y889">
            <v>0.35</v>
          </cell>
          <cell r="Z889">
            <v>0.3</v>
          </cell>
          <cell r="AA889">
            <v>0.3</v>
          </cell>
          <cell r="AB889">
            <v>0.35</v>
          </cell>
          <cell r="AC889">
            <v>0</v>
          </cell>
          <cell r="AD889">
            <v>0</v>
          </cell>
          <cell r="AE889" t="str">
            <v>SUPPORT</v>
          </cell>
          <cell r="AF889" t="str">
            <v>BDS DIRECT SUPPORT</v>
          </cell>
          <cell r="AG889" t="str">
            <v>INITIAL SALE</v>
          </cell>
          <cell r="AH889" t="str">
            <v>HW SUPPORT</v>
          </cell>
          <cell r="AI889" t="str">
            <v>132-12</v>
          </cell>
          <cell r="AJ889" t="str">
            <v>N/A</v>
          </cell>
          <cell r="AK889" t="str">
            <v>None</v>
          </cell>
          <cell r="AL889">
            <v>40</v>
          </cell>
          <cell r="AM889">
            <v>0</v>
          </cell>
        </row>
        <row r="890">
          <cell r="F890" t="str">
            <v>ICX6650-SVL-NDO-1</v>
          </cell>
          <cell r="G890" t="str">
            <v>ESSENTIAL NBD ONSITE SUPPORT,  ICX6650</v>
          </cell>
          <cell r="H890" t="str">
            <v>ESSENTIAL NBD ONSITE SUPPORT</v>
          </cell>
          <cell r="I890">
            <v>1825</v>
          </cell>
          <cell r="J890">
            <v>2020</v>
          </cell>
          <cell r="K890" t="str">
            <v>N</v>
          </cell>
          <cell r="L890">
            <v>0</v>
          </cell>
          <cell r="M890">
            <v>0</v>
          </cell>
          <cell r="N890">
            <v>0</v>
          </cell>
          <cell r="O890">
            <v>0</v>
          </cell>
          <cell r="P890">
            <v>0</v>
          </cell>
          <cell r="Q890">
            <v>0</v>
          </cell>
          <cell r="R890">
            <v>0</v>
          </cell>
          <cell r="S890">
            <v>1313</v>
          </cell>
          <cell r="T890">
            <v>1414</v>
          </cell>
          <cell r="U890">
            <v>1414</v>
          </cell>
          <cell r="V890">
            <v>1313</v>
          </cell>
          <cell r="W890">
            <v>0</v>
          </cell>
          <cell r="X890" t="str">
            <v>A3</v>
          </cell>
          <cell r="Y890">
            <v>0.35</v>
          </cell>
          <cell r="Z890">
            <v>0.3</v>
          </cell>
          <cell r="AA890">
            <v>0.3</v>
          </cell>
          <cell r="AB890">
            <v>0.35</v>
          </cell>
          <cell r="AC890">
            <v>0</v>
          </cell>
          <cell r="AD890">
            <v>0</v>
          </cell>
          <cell r="AE890" t="str">
            <v>SUPPORT</v>
          </cell>
          <cell r="AF890" t="str">
            <v>BDS DIRECT SUPPORT</v>
          </cell>
          <cell r="AG890" t="str">
            <v>INITIAL SALE</v>
          </cell>
          <cell r="AH890" t="str">
            <v>HW SUPPORT</v>
          </cell>
          <cell r="AI890" t="str">
            <v>132-12</v>
          </cell>
          <cell r="AJ890" t="str">
            <v>N/A</v>
          </cell>
          <cell r="AK890" t="str">
            <v>None</v>
          </cell>
          <cell r="AL890">
            <v>40</v>
          </cell>
          <cell r="AM890">
            <v>0</v>
          </cell>
        </row>
        <row r="891">
          <cell r="F891" t="str">
            <v>ICX6650-SVL-NDO-2</v>
          </cell>
          <cell r="G891" t="str">
            <v>ESSENTIAL NBD ONSITE SUPPORT,  ICX6650</v>
          </cell>
          <cell r="H891" t="str">
            <v>ESSENTIAL NBD ONSITE SUPPORT</v>
          </cell>
          <cell r="I891">
            <v>3468</v>
          </cell>
          <cell r="J891">
            <v>3838</v>
          </cell>
          <cell r="K891" t="str">
            <v>N</v>
          </cell>
          <cell r="L891">
            <v>0</v>
          </cell>
          <cell r="M891">
            <v>0</v>
          </cell>
          <cell r="N891">
            <v>0</v>
          </cell>
          <cell r="O891">
            <v>0</v>
          </cell>
          <cell r="P891">
            <v>0</v>
          </cell>
          <cell r="Q891">
            <v>0</v>
          </cell>
          <cell r="R891">
            <v>0</v>
          </cell>
          <cell r="S891">
            <v>2495</v>
          </cell>
          <cell r="T891">
            <v>2687</v>
          </cell>
          <cell r="U891">
            <v>2687</v>
          </cell>
          <cell r="V891">
            <v>2495</v>
          </cell>
          <cell r="W891">
            <v>0</v>
          </cell>
          <cell r="X891" t="str">
            <v>A3</v>
          </cell>
          <cell r="Y891">
            <v>0.35</v>
          </cell>
          <cell r="Z891">
            <v>0.3</v>
          </cell>
          <cell r="AA891">
            <v>0.3</v>
          </cell>
          <cell r="AB891">
            <v>0.35</v>
          </cell>
          <cell r="AC891">
            <v>0</v>
          </cell>
          <cell r="AD891">
            <v>0</v>
          </cell>
          <cell r="AE891" t="str">
            <v>SUPPORT</v>
          </cell>
          <cell r="AF891" t="str">
            <v>BDS DIRECT SUPPORT</v>
          </cell>
          <cell r="AG891" t="str">
            <v>INITIAL SALE</v>
          </cell>
          <cell r="AH891" t="str">
            <v>HW SUPPORT</v>
          </cell>
          <cell r="AI891" t="str">
            <v>132-12</v>
          </cell>
          <cell r="AJ891" t="str">
            <v>N/A</v>
          </cell>
          <cell r="AK891" t="str">
            <v>None</v>
          </cell>
          <cell r="AL891">
            <v>40</v>
          </cell>
          <cell r="AM891">
            <v>0</v>
          </cell>
        </row>
        <row r="892">
          <cell r="F892" t="str">
            <v>ICX6650-SVL-NDO-3</v>
          </cell>
          <cell r="G892" t="str">
            <v>ESSENTIAL NBD ONSITE SUPPORT,  ICX6650</v>
          </cell>
          <cell r="H892" t="str">
            <v>ESSENTIAL NBD ONSITE SUPPORT</v>
          </cell>
          <cell r="I892">
            <v>5019</v>
          </cell>
          <cell r="J892">
            <v>5555</v>
          </cell>
          <cell r="K892" t="str">
            <v>N</v>
          </cell>
          <cell r="L892">
            <v>0</v>
          </cell>
          <cell r="M892">
            <v>0</v>
          </cell>
          <cell r="N892">
            <v>0</v>
          </cell>
          <cell r="O892">
            <v>0</v>
          </cell>
          <cell r="P892">
            <v>0</v>
          </cell>
          <cell r="Q892">
            <v>0</v>
          </cell>
          <cell r="R892">
            <v>0</v>
          </cell>
          <cell r="S892">
            <v>3611</v>
          </cell>
          <cell r="T892">
            <v>3889</v>
          </cell>
          <cell r="U892">
            <v>3889</v>
          </cell>
          <cell r="V892">
            <v>3611</v>
          </cell>
          <cell r="W892">
            <v>0</v>
          </cell>
          <cell r="X892" t="str">
            <v>A3</v>
          </cell>
          <cell r="Y892">
            <v>0.35</v>
          </cell>
          <cell r="Z892">
            <v>0.3</v>
          </cell>
          <cell r="AA892">
            <v>0.3</v>
          </cell>
          <cell r="AB892">
            <v>0.35</v>
          </cell>
          <cell r="AC892">
            <v>0</v>
          </cell>
          <cell r="AD892">
            <v>0</v>
          </cell>
          <cell r="AE892" t="str">
            <v>SUPPORT</v>
          </cell>
          <cell r="AF892" t="str">
            <v>BDS DIRECT SUPPORT</v>
          </cell>
          <cell r="AG892" t="str">
            <v>INITIAL SALE</v>
          </cell>
          <cell r="AH892" t="str">
            <v>HW SUPPORT</v>
          </cell>
          <cell r="AI892" t="str">
            <v>132-12</v>
          </cell>
          <cell r="AJ892" t="str">
            <v>N/A</v>
          </cell>
          <cell r="AK892" t="str">
            <v>None</v>
          </cell>
          <cell r="AL892">
            <v>40</v>
          </cell>
          <cell r="AM892">
            <v>0</v>
          </cell>
        </row>
        <row r="893">
          <cell r="F893" t="str">
            <v>ICX6650-SVL-NDO-4</v>
          </cell>
          <cell r="G893" t="str">
            <v>ESSENTIAL NBD ONSITE SUPPORT,  ICX6650</v>
          </cell>
          <cell r="H893" t="str">
            <v>ESSENTIAL NBD ONSITE SUPPORT</v>
          </cell>
          <cell r="I893">
            <v>6692</v>
          </cell>
          <cell r="J893">
            <v>7407</v>
          </cell>
          <cell r="K893" t="str">
            <v>N</v>
          </cell>
          <cell r="L893">
            <v>0</v>
          </cell>
          <cell r="M893">
            <v>0</v>
          </cell>
          <cell r="N893">
            <v>0</v>
          </cell>
          <cell r="O893">
            <v>0</v>
          </cell>
          <cell r="P893">
            <v>0</v>
          </cell>
          <cell r="Q893">
            <v>0</v>
          </cell>
          <cell r="R893">
            <v>0</v>
          </cell>
          <cell r="S893">
            <v>4814</v>
          </cell>
          <cell r="T893">
            <v>5185</v>
          </cell>
          <cell r="U893">
            <v>5185</v>
          </cell>
          <cell r="V893">
            <v>4814</v>
          </cell>
          <cell r="W893">
            <v>0</v>
          </cell>
          <cell r="X893" t="str">
            <v>A3</v>
          </cell>
          <cell r="Y893">
            <v>0.35</v>
          </cell>
          <cell r="Z893">
            <v>0.3</v>
          </cell>
          <cell r="AA893">
            <v>0.3</v>
          </cell>
          <cell r="AB893">
            <v>0.35</v>
          </cell>
          <cell r="AC893">
            <v>0</v>
          </cell>
          <cell r="AD893">
            <v>0</v>
          </cell>
          <cell r="AE893" t="str">
            <v>SUPPORT</v>
          </cell>
          <cell r="AF893" t="str">
            <v>BDS DIRECT SUPPORT</v>
          </cell>
          <cell r="AG893" t="str">
            <v>INITIAL SALE</v>
          </cell>
          <cell r="AH893" t="str">
            <v>HW SUPPORT</v>
          </cell>
          <cell r="AI893" t="str">
            <v>132-12</v>
          </cell>
          <cell r="AJ893" t="str">
            <v>N/A</v>
          </cell>
          <cell r="AK893" t="str">
            <v>None</v>
          </cell>
          <cell r="AL893">
            <v>40</v>
          </cell>
          <cell r="AM893">
            <v>0</v>
          </cell>
        </row>
        <row r="894">
          <cell r="F894" t="str">
            <v>ICX6650-SVL-NDO-5</v>
          </cell>
          <cell r="G894" t="str">
            <v>ESSENTIAL NBD ONSITE SUPPORT,  ICX6650</v>
          </cell>
          <cell r="H894" t="str">
            <v>ESSENTIAL NBD ONSITE SUPPORT</v>
          </cell>
          <cell r="I894">
            <v>8365</v>
          </cell>
          <cell r="J894">
            <v>9258</v>
          </cell>
          <cell r="K894" t="str">
            <v>N</v>
          </cell>
          <cell r="L894">
            <v>0</v>
          </cell>
          <cell r="M894">
            <v>0</v>
          </cell>
          <cell r="N894">
            <v>0</v>
          </cell>
          <cell r="O894">
            <v>0</v>
          </cell>
          <cell r="P894">
            <v>0</v>
          </cell>
          <cell r="Q894">
            <v>0</v>
          </cell>
          <cell r="R894">
            <v>0</v>
          </cell>
          <cell r="S894">
            <v>6018</v>
          </cell>
          <cell r="T894">
            <v>6481</v>
          </cell>
          <cell r="U894">
            <v>6481</v>
          </cell>
          <cell r="V894">
            <v>6018</v>
          </cell>
          <cell r="W894">
            <v>0</v>
          </cell>
          <cell r="X894" t="str">
            <v>A3</v>
          </cell>
          <cell r="Y894">
            <v>0.35</v>
          </cell>
          <cell r="Z894">
            <v>0.3</v>
          </cell>
          <cell r="AA894">
            <v>0.3</v>
          </cell>
          <cell r="AB894">
            <v>0.35</v>
          </cell>
          <cell r="AC894">
            <v>0</v>
          </cell>
          <cell r="AD894">
            <v>0</v>
          </cell>
          <cell r="AE894" t="str">
            <v>SUPPORT</v>
          </cell>
          <cell r="AF894" t="str">
            <v>BDS DIRECT SUPPORT</v>
          </cell>
          <cell r="AG894" t="str">
            <v>INITIAL SALE</v>
          </cell>
          <cell r="AH894" t="str">
            <v>HW SUPPORT</v>
          </cell>
          <cell r="AI894" t="str">
            <v>132-12</v>
          </cell>
          <cell r="AJ894" t="str">
            <v>N/A</v>
          </cell>
          <cell r="AK894" t="str">
            <v>None</v>
          </cell>
          <cell r="AL894">
            <v>40</v>
          </cell>
          <cell r="AM894">
            <v>0</v>
          </cell>
        </row>
        <row r="895">
          <cell r="F895" t="str">
            <v>ICX6650-SVL-NDP-1</v>
          </cell>
          <cell r="G895" t="str">
            <v>ESSENTIAL NBD PARTS ONLY SUPPORT,  ICX6650</v>
          </cell>
          <cell r="H895" t="str">
            <v>ESSENTIAL NBD PARTS ONLY SUPPORT</v>
          </cell>
          <cell r="I895">
            <v>1460</v>
          </cell>
          <cell r="J895">
            <v>1615</v>
          </cell>
          <cell r="K895" t="str">
            <v>N</v>
          </cell>
          <cell r="L895">
            <v>0</v>
          </cell>
          <cell r="M895">
            <v>0</v>
          </cell>
          <cell r="N895">
            <v>0</v>
          </cell>
          <cell r="O895">
            <v>0</v>
          </cell>
          <cell r="P895">
            <v>0</v>
          </cell>
          <cell r="Q895">
            <v>0</v>
          </cell>
          <cell r="R895">
            <v>0</v>
          </cell>
          <cell r="S895">
            <v>1050</v>
          </cell>
          <cell r="T895">
            <v>1131</v>
          </cell>
          <cell r="U895">
            <v>1131</v>
          </cell>
          <cell r="V895">
            <v>1050</v>
          </cell>
          <cell r="W895">
            <v>0</v>
          </cell>
          <cell r="X895" t="str">
            <v>A3</v>
          </cell>
          <cell r="Y895">
            <v>0.35</v>
          </cell>
          <cell r="Z895">
            <v>0.3</v>
          </cell>
          <cell r="AA895">
            <v>0.3</v>
          </cell>
          <cell r="AB895">
            <v>0.35</v>
          </cell>
          <cell r="AC895">
            <v>0</v>
          </cell>
          <cell r="AD895">
            <v>0</v>
          </cell>
          <cell r="AE895" t="str">
            <v>SUPPORT</v>
          </cell>
          <cell r="AF895" t="str">
            <v>BDS DIRECT SUPPORT</v>
          </cell>
          <cell r="AG895" t="str">
            <v>INITIAL SALE</v>
          </cell>
          <cell r="AH895" t="str">
            <v>HW SUPPORT</v>
          </cell>
          <cell r="AI895" t="str">
            <v>132-12</v>
          </cell>
          <cell r="AJ895" t="str">
            <v>N/A</v>
          </cell>
          <cell r="AK895" t="str">
            <v>None</v>
          </cell>
          <cell r="AL895">
            <v>40</v>
          </cell>
          <cell r="AM895">
            <v>0</v>
          </cell>
        </row>
        <row r="896">
          <cell r="F896" t="str">
            <v>ICX6650-SVL-NDP-2</v>
          </cell>
          <cell r="G896" t="str">
            <v>ESSENTIAL NBD PARTS ONLY SUPPORT,  ICX6650</v>
          </cell>
          <cell r="H896" t="str">
            <v>ESSENTIAL NBD PARTS ONLY SUPPORT</v>
          </cell>
          <cell r="I896">
            <v>2774</v>
          </cell>
          <cell r="J896">
            <v>3069</v>
          </cell>
          <cell r="K896" t="str">
            <v>N</v>
          </cell>
          <cell r="L896">
            <v>0</v>
          </cell>
          <cell r="M896">
            <v>0</v>
          </cell>
          <cell r="N896">
            <v>0</v>
          </cell>
          <cell r="O896">
            <v>0</v>
          </cell>
          <cell r="P896">
            <v>0</v>
          </cell>
          <cell r="Q896">
            <v>0</v>
          </cell>
          <cell r="R896">
            <v>0</v>
          </cell>
          <cell r="S896">
            <v>1995</v>
          </cell>
          <cell r="T896">
            <v>2148</v>
          </cell>
          <cell r="U896">
            <v>2148</v>
          </cell>
          <cell r="V896">
            <v>1995</v>
          </cell>
          <cell r="W896">
            <v>0</v>
          </cell>
          <cell r="X896" t="str">
            <v>A3</v>
          </cell>
          <cell r="Y896">
            <v>0.35</v>
          </cell>
          <cell r="Z896">
            <v>0.3</v>
          </cell>
          <cell r="AA896">
            <v>0.3</v>
          </cell>
          <cell r="AB896">
            <v>0.35</v>
          </cell>
          <cell r="AC896">
            <v>0</v>
          </cell>
          <cell r="AD896">
            <v>0</v>
          </cell>
          <cell r="AE896" t="str">
            <v>SUPPORT</v>
          </cell>
          <cell r="AF896" t="str">
            <v>BDS DIRECT SUPPORT</v>
          </cell>
          <cell r="AG896" t="str">
            <v>INITIAL SALE</v>
          </cell>
          <cell r="AH896" t="str">
            <v>HW SUPPORT</v>
          </cell>
          <cell r="AI896" t="str">
            <v>132-12</v>
          </cell>
          <cell r="AJ896" t="str">
            <v>N/A</v>
          </cell>
          <cell r="AK896" t="str">
            <v>None</v>
          </cell>
          <cell r="AL896">
            <v>40</v>
          </cell>
          <cell r="AM896">
            <v>0</v>
          </cell>
        </row>
        <row r="897">
          <cell r="F897" t="str">
            <v>ICX6650-SVL-NDP-3</v>
          </cell>
          <cell r="G897" t="str">
            <v>ESSENTIAL NBD PARTS ONLY SUPPORT,  ICX6650</v>
          </cell>
          <cell r="H897" t="str">
            <v>ESSENTIAL NBD PARTS ONLY SUPPORT</v>
          </cell>
          <cell r="I897">
            <v>4015</v>
          </cell>
          <cell r="J897">
            <v>4441</v>
          </cell>
          <cell r="K897" t="str">
            <v>N</v>
          </cell>
          <cell r="L897">
            <v>0</v>
          </cell>
          <cell r="M897">
            <v>0</v>
          </cell>
          <cell r="N897">
            <v>0</v>
          </cell>
          <cell r="O897">
            <v>0</v>
          </cell>
          <cell r="P897">
            <v>0</v>
          </cell>
          <cell r="Q897">
            <v>0</v>
          </cell>
          <cell r="R897">
            <v>0</v>
          </cell>
          <cell r="S897">
            <v>2887</v>
          </cell>
          <cell r="T897">
            <v>3109</v>
          </cell>
          <cell r="U897">
            <v>3109</v>
          </cell>
          <cell r="V897">
            <v>2887</v>
          </cell>
          <cell r="W897">
            <v>0</v>
          </cell>
          <cell r="X897" t="str">
            <v>A3</v>
          </cell>
          <cell r="Y897">
            <v>0.35</v>
          </cell>
          <cell r="Z897">
            <v>0.3</v>
          </cell>
          <cell r="AA897">
            <v>0.3</v>
          </cell>
          <cell r="AB897">
            <v>0.35</v>
          </cell>
          <cell r="AC897">
            <v>0</v>
          </cell>
          <cell r="AD897">
            <v>0</v>
          </cell>
          <cell r="AE897" t="str">
            <v>SUPPORT</v>
          </cell>
          <cell r="AF897" t="str">
            <v>BDS DIRECT SUPPORT</v>
          </cell>
          <cell r="AG897" t="str">
            <v>INITIAL SALE</v>
          </cell>
          <cell r="AH897" t="str">
            <v>HW SUPPORT</v>
          </cell>
          <cell r="AI897" t="str">
            <v>132-12</v>
          </cell>
          <cell r="AJ897" t="str">
            <v>N/A</v>
          </cell>
          <cell r="AK897" t="str">
            <v>None</v>
          </cell>
          <cell r="AL897">
            <v>40</v>
          </cell>
          <cell r="AM897">
            <v>0</v>
          </cell>
        </row>
        <row r="898">
          <cell r="F898" t="str">
            <v>ICX6650-SVL-NDP-4</v>
          </cell>
          <cell r="G898" t="str">
            <v>ESSENTIAL NBD PARTS ONLY SUPPORT,  ICX6650</v>
          </cell>
          <cell r="H898" t="str">
            <v>ESSENTIAL NBD PARTS ONLY SUPPORT</v>
          </cell>
          <cell r="I898">
            <v>5353</v>
          </cell>
          <cell r="J898">
            <v>5922</v>
          </cell>
          <cell r="K898" t="str">
            <v>N</v>
          </cell>
          <cell r="L898">
            <v>0</v>
          </cell>
          <cell r="M898">
            <v>0</v>
          </cell>
          <cell r="N898">
            <v>0</v>
          </cell>
          <cell r="O898">
            <v>0</v>
          </cell>
          <cell r="P898">
            <v>0</v>
          </cell>
          <cell r="Q898">
            <v>0</v>
          </cell>
          <cell r="R898">
            <v>0</v>
          </cell>
          <cell r="S898">
            <v>3849</v>
          </cell>
          <cell r="T898">
            <v>4145</v>
          </cell>
          <cell r="U898">
            <v>4145</v>
          </cell>
          <cell r="V898">
            <v>3849</v>
          </cell>
          <cell r="W898">
            <v>0</v>
          </cell>
          <cell r="X898" t="str">
            <v>A3</v>
          </cell>
          <cell r="Y898">
            <v>0.35</v>
          </cell>
          <cell r="Z898">
            <v>0.3</v>
          </cell>
          <cell r="AA898">
            <v>0.3</v>
          </cell>
          <cell r="AB898">
            <v>0.35</v>
          </cell>
          <cell r="AC898">
            <v>0</v>
          </cell>
          <cell r="AD898">
            <v>0</v>
          </cell>
          <cell r="AE898" t="str">
            <v>SUPPORT</v>
          </cell>
          <cell r="AF898" t="str">
            <v>BDS DIRECT SUPPORT</v>
          </cell>
          <cell r="AG898" t="str">
            <v>INITIAL SALE</v>
          </cell>
          <cell r="AH898" t="str">
            <v>HW SUPPORT</v>
          </cell>
          <cell r="AI898" t="str">
            <v>132-12</v>
          </cell>
          <cell r="AJ898" t="str">
            <v>N/A</v>
          </cell>
          <cell r="AK898" t="str">
            <v>None</v>
          </cell>
          <cell r="AL898">
            <v>40</v>
          </cell>
          <cell r="AM898">
            <v>0</v>
          </cell>
        </row>
        <row r="899">
          <cell r="F899" t="str">
            <v>ICX6650-SVL-NDP-5</v>
          </cell>
          <cell r="G899" t="str">
            <v>ESSENTIAL NBD PARTS ONLY SUPPORT,  ICX6650</v>
          </cell>
          <cell r="H899" t="str">
            <v>ESSENTIAL NBD PARTS ONLY SUPPORT</v>
          </cell>
          <cell r="I899">
            <v>6692</v>
          </cell>
          <cell r="J899">
            <v>7402</v>
          </cell>
          <cell r="K899" t="str">
            <v>N</v>
          </cell>
          <cell r="L899">
            <v>0</v>
          </cell>
          <cell r="M899">
            <v>0</v>
          </cell>
          <cell r="N899">
            <v>0</v>
          </cell>
          <cell r="O899">
            <v>0</v>
          </cell>
          <cell r="P899">
            <v>0</v>
          </cell>
          <cell r="Q899">
            <v>0</v>
          </cell>
          <cell r="R899">
            <v>0</v>
          </cell>
          <cell r="S899">
            <v>4811</v>
          </cell>
          <cell r="T899">
            <v>5181</v>
          </cell>
          <cell r="U899">
            <v>5181</v>
          </cell>
          <cell r="V899">
            <v>4811</v>
          </cell>
          <cell r="W899">
            <v>0</v>
          </cell>
          <cell r="X899" t="str">
            <v>A3</v>
          </cell>
          <cell r="Y899">
            <v>0.35</v>
          </cell>
          <cell r="Z899">
            <v>0.3</v>
          </cell>
          <cell r="AA899">
            <v>0.3</v>
          </cell>
          <cell r="AB899">
            <v>0.35</v>
          </cell>
          <cell r="AC899">
            <v>0</v>
          </cell>
          <cell r="AD899">
            <v>0</v>
          </cell>
          <cell r="AE899" t="str">
            <v>SUPPORT</v>
          </cell>
          <cell r="AF899" t="str">
            <v>BDS DIRECT SUPPORT</v>
          </cell>
          <cell r="AG899" t="str">
            <v>INITIAL SALE</v>
          </cell>
          <cell r="AH899" t="str">
            <v>HW SUPPORT</v>
          </cell>
          <cell r="AI899" t="str">
            <v>132-12</v>
          </cell>
          <cell r="AJ899" t="str">
            <v>N/A</v>
          </cell>
          <cell r="AK899" t="str">
            <v>None</v>
          </cell>
          <cell r="AL899">
            <v>40</v>
          </cell>
          <cell r="AM899">
            <v>0</v>
          </cell>
        </row>
        <row r="900">
          <cell r="F900" t="str">
            <v>ICX6650-SVL-RTF-1</v>
          </cell>
          <cell r="G900" t="str">
            <v>ESSENTIAL RTN TO FACTORY SUPPORT,  ICX6650</v>
          </cell>
          <cell r="H900" t="str">
            <v>ESSENTIAL RTN TO FACTORY SUPPORT</v>
          </cell>
          <cell r="I900">
            <v>1240</v>
          </cell>
          <cell r="J900">
            <v>1375</v>
          </cell>
          <cell r="K900" t="str">
            <v>N</v>
          </cell>
          <cell r="L900">
            <v>0</v>
          </cell>
          <cell r="M900">
            <v>0</v>
          </cell>
          <cell r="N900">
            <v>0</v>
          </cell>
          <cell r="O900">
            <v>0</v>
          </cell>
          <cell r="P900">
            <v>0</v>
          </cell>
          <cell r="Q900">
            <v>0</v>
          </cell>
          <cell r="R900">
            <v>0</v>
          </cell>
          <cell r="S900">
            <v>894</v>
          </cell>
          <cell r="T900">
            <v>963</v>
          </cell>
          <cell r="U900">
            <v>963</v>
          </cell>
          <cell r="V900">
            <v>894</v>
          </cell>
          <cell r="W900">
            <v>0</v>
          </cell>
          <cell r="X900" t="str">
            <v>A3</v>
          </cell>
          <cell r="Y900">
            <v>0.35</v>
          </cell>
          <cell r="Z900">
            <v>0.3</v>
          </cell>
          <cell r="AA900">
            <v>0.3</v>
          </cell>
          <cell r="AB900">
            <v>0.35</v>
          </cell>
          <cell r="AC900">
            <v>0</v>
          </cell>
          <cell r="AD900">
            <v>0</v>
          </cell>
          <cell r="AE900" t="str">
            <v>SUPPORT</v>
          </cell>
          <cell r="AF900" t="str">
            <v>BDS DIRECT SUPPORT</v>
          </cell>
          <cell r="AG900" t="str">
            <v>INITIAL SALE</v>
          </cell>
          <cell r="AH900" t="str">
            <v>HW SUPPORT</v>
          </cell>
          <cell r="AI900" t="str">
            <v>132-12</v>
          </cell>
          <cell r="AJ900" t="str">
            <v>N/A</v>
          </cell>
          <cell r="AK900" t="str">
            <v>None</v>
          </cell>
          <cell r="AL900">
            <v>40</v>
          </cell>
          <cell r="AM900">
            <v>0</v>
          </cell>
        </row>
        <row r="901">
          <cell r="F901" t="str">
            <v>ICX6650-SVL-RTF-2</v>
          </cell>
          <cell r="G901" t="str">
            <v>ESSENTIAL RTN TO FACTORY SUPPORT,  ICX6650</v>
          </cell>
          <cell r="H901" t="str">
            <v>ESSENTIAL RTN TO FACTORY SUPPORT</v>
          </cell>
          <cell r="I901">
            <v>2356</v>
          </cell>
          <cell r="J901">
            <v>2613</v>
          </cell>
          <cell r="K901" t="str">
            <v>N</v>
          </cell>
          <cell r="L901">
            <v>0</v>
          </cell>
          <cell r="M901">
            <v>0</v>
          </cell>
          <cell r="N901">
            <v>0</v>
          </cell>
          <cell r="O901">
            <v>0</v>
          </cell>
          <cell r="P901">
            <v>0</v>
          </cell>
          <cell r="Q901">
            <v>0</v>
          </cell>
          <cell r="R901">
            <v>0</v>
          </cell>
          <cell r="S901">
            <v>1698</v>
          </cell>
          <cell r="T901">
            <v>1829</v>
          </cell>
          <cell r="U901">
            <v>1829</v>
          </cell>
          <cell r="V901">
            <v>1698</v>
          </cell>
          <cell r="W901">
            <v>0</v>
          </cell>
          <cell r="X901" t="str">
            <v>A3</v>
          </cell>
          <cell r="Y901">
            <v>0.35</v>
          </cell>
          <cell r="Z901">
            <v>0.3</v>
          </cell>
          <cell r="AA901">
            <v>0.3</v>
          </cell>
          <cell r="AB901">
            <v>0.35</v>
          </cell>
          <cell r="AC901">
            <v>0</v>
          </cell>
          <cell r="AD901">
            <v>0</v>
          </cell>
          <cell r="AE901" t="str">
            <v>SUPPORT</v>
          </cell>
          <cell r="AF901" t="str">
            <v>BDS DIRECT SUPPORT</v>
          </cell>
          <cell r="AG901" t="str">
            <v>INITIAL SALE</v>
          </cell>
          <cell r="AH901" t="str">
            <v>HW SUPPORT</v>
          </cell>
          <cell r="AI901" t="str">
            <v>132-12</v>
          </cell>
          <cell r="AJ901" t="str">
            <v>N/A</v>
          </cell>
          <cell r="AK901" t="str">
            <v>None</v>
          </cell>
          <cell r="AL901">
            <v>40</v>
          </cell>
          <cell r="AM901">
            <v>0</v>
          </cell>
        </row>
        <row r="902">
          <cell r="F902" t="str">
            <v>ICX6650-SVL-RTF-3</v>
          </cell>
          <cell r="G902" t="str">
            <v>ESSENTIAL RTN TO FACTORY SUPPORT,  ICX6650</v>
          </cell>
          <cell r="H902" t="str">
            <v>ESSENTIAL RTN TO FACTORY SUPPORT</v>
          </cell>
          <cell r="I902">
            <v>3410</v>
          </cell>
          <cell r="J902">
            <v>3781</v>
          </cell>
          <cell r="K902" t="str">
            <v>N</v>
          </cell>
          <cell r="L902">
            <v>0</v>
          </cell>
          <cell r="M902">
            <v>0</v>
          </cell>
          <cell r="N902">
            <v>0</v>
          </cell>
          <cell r="O902">
            <v>0</v>
          </cell>
          <cell r="P902">
            <v>0</v>
          </cell>
          <cell r="Q902">
            <v>0</v>
          </cell>
          <cell r="R902">
            <v>0</v>
          </cell>
          <cell r="S902">
            <v>2458</v>
          </cell>
          <cell r="T902">
            <v>2647</v>
          </cell>
          <cell r="U902">
            <v>2647</v>
          </cell>
          <cell r="V902">
            <v>2458</v>
          </cell>
          <cell r="W902">
            <v>0</v>
          </cell>
          <cell r="X902" t="str">
            <v>A3</v>
          </cell>
          <cell r="Y902">
            <v>0.35</v>
          </cell>
          <cell r="Z902">
            <v>0.3</v>
          </cell>
          <cell r="AA902">
            <v>0.3</v>
          </cell>
          <cell r="AB902">
            <v>0.35</v>
          </cell>
          <cell r="AC902">
            <v>0</v>
          </cell>
          <cell r="AD902">
            <v>0</v>
          </cell>
          <cell r="AE902" t="str">
            <v>SUPPORT</v>
          </cell>
          <cell r="AF902" t="str">
            <v>BDS DIRECT SUPPORT</v>
          </cell>
          <cell r="AG902" t="str">
            <v>INITIAL SALE</v>
          </cell>
          <cell r="AH902" t="str">
            <v>HW SUPPORT</v>
          </cell>
          <cell r="AI902" t="str">
            <v>132-12</v>
          </cell>
          <cell r="AJ902" t="str">
            <v>N/A</v>
          </cell>
          <cell r="AK902" t="str">
            <v>None</v>
          </cell>
          <cell r="AL902">
            <v>40</v>
          </cell>
          <cell r="AM902">
            <v>0</v>
          </cell>
        </row>
        <row r="903">
          <cell r="F903" t="str">
            <v>ICX6650-SVL-RTF-4</v>
          </cell>
          <cell r="G903" t="str">
            <v>ESSENTIAL RTN TO FACTORY SUPPORT,  ICX6650</v>
          </cell>
          <cell r="H903" t="str">
            <v>ESSENTIAL RTN TO FACTORY SUPPORT</v>
          </cell>
          <cell r="I903">
            <v>4547</v>
          </cell>
          <cell r="J903">
            <v>5042</v>
          </cell>
          <cell r="K903" t="str">
            <v>N</v>
          </cell>
          <cell r="L903">
            <v>0</v>
          </cell>
          <cell r="M903">
            <v>0</v>
          </cell>
          <cell r="N903">
            <v>0</v>
          </cell>
          <cell r="O903">
            <v>0</v>
          </cell>
          <cell r="P903">
            <v>0</v>
          </cell>
          <cell r="Q903">
            <v>0</v>
          </cell>
          <cell r="R903">
            <v>0</v>
          </cell>
          <cell r="S903">
            <v>3277</v>
          </cell>
          <cell r="T903">
            <v>3529</v>
          </cell>
          <cell r="U903">
            <v>3529</v>
          </cell>
          <cell r="V903">
            <v>3277</v>
          </cell>
          <cell r="W903">
            <v>0</v>
          </cell>
          <cell r="X903" t="str">
            <v>A3</v>
          </cell>
          <cell r="Y903">
            <v>0.35</v>
          </cell>
          <cell r="Z903">
            <v>0.3</v>
          </cell>
          <cell r="AA903">
            <v>0.3</v>
          </cell>
          <cell r="AB903">
            <v>0.35</v>
          </cell>
          <cell r="AC903">
            <v>0</v>
          </cell>
          <cell r="AD903">
            <v>0</v>
          </cell>
          <cell r="AE903" t="str">
            <v>SUPPORT</v>
          </cell>
          <cell r="AF903" t="str">
            <v>BDS DIRECT SUPPORT</v>
          </cell>
          <cell r="AG903" t="str">
            <v>INITIAL SALE</v>
          </cell>
          <cell r="AH903" t="str">
            <v>HW SUPPORT</v>
          </cell>
          <cell r="AI903" t="str">
            <v>132-12</v>
          </cell>
          <cell r="AJ903" t="str">
            <v>N/A</v>
          </cell>
          <cell r="AK903" t="str">
            <v>None</v>
          </cell>
          <cell r="AL903">
            <v>40</v>
          </cell>
          <cell r="AM903">
            <v>0</v>
          </cell>
        </row>
        <row r="904">
          <cell r="F904" t="str">
            <v>ICX6650-SVL-RTF-5</v>
          </cell>
          <cell r="G904" t="str">
            <v>ESSENTIAL RTN TO FACTORY SUPPORT,  ICX6650</v>
          </cell>
          <cell r="H904" t="str">
            <v>ESSENTIAL RTN TO FACTORY SUPPORT</v>
          </cell>
          <cell r="I904">
            <v>5683</v>
          </cell>
          <cell r="J904">
            <v>6302</v>
          </cell>
          <cell r="K904" t="str">
            <v>N</v>
          </cell>
          <cell r="L904">
            <v>0</v>
          </cell>
          <cell r="M904">
            <v>0</v>
          </cell>
          <cell r="N904">
            <v>0</v>
          </cell>
          <cell r="O904">
            <v>0</v>
          </cell>
          <cell r="P904">
            <v>0</v>
          </cell>
          <cell r="Q904">
            <v>0</v>
          </cell>
          <cell r="R904">
            <v>0</v>
          </cell>
          <cell r="S904">
            <v>4096</v>
          </cell>
          <cell r="T904">
            <v>4411</v>
          </cell>
          <cell r="U904">
            <v>4411</v>
          </cell>
          <cell r="V904">
            <v>4096</v>
          </cell>
          <cell r="W904">
            <v>0</v>
          </cell>
          <cell r="X904" t="str">
            <v>A3</v>
          </cell>
          <cell r="Y904">
            <v>0.35</v>
          </cell>
          <cell r="Z904">
            <v>0.3</v>
          </cell>
          <cell r="AA904">
            <v>0.3</v>
          </cell>
          <cell r="AB904">
            <v>0.35</v>
          </cell>
          <cell r="AC904">
            <v>0</v>
          </cell>
          <cell r="AD904">
            <v>0</v>
          </cell>
          <cell r="AE904" t="str">
            <v>SUPPORT</v>
          </cell>
          <cell r="AF904" t="str">
            <v>BDS DIRECT SUPPORT</v>
          </cell>
          <cell r="AG904" t="str">
            <v>INITIAL SALE</v>
          </cell>
          <cell r="AH904" t="str">
            <v>HW SUPPORT</v>
          </cell>
          <cell r="AI904" t="str">
            <v>132-12</v>
          </cell>
          <cell r="AJ904" t="str">
            <v>N/A</v>
          </cell>
          <cell r="AK904" t="str">
            <v>None</v>
          </cell>
          <cell r="AL904">
            <v>40</v>
          </cell>
          <cell r="AM904">
            <v>0</v>
          </cell>
        </row>
        <row r="905">
          <cell r="F905" t="str">
            <v>ICX6650-SVL-SECUPLIFT-1</v>
          </cell>
          <cell r="G905" t="str">
            <v>SECURE UPLIFT SUPPORT,  ICX6650</v>
          </cell>
          <cell r="H905" t="str">
            <v>SECURE UPLIFT SUPPORT FOR LAN PRODUCTS</v>
          </cell>
          <cell r="I905">
            <v>150</v>
          </cell>
          <cell r="J905">
            <v>150</v>
          </cell>
          <cell r="K905" t="str">
            <v>N</v>
          </cell>
          <cell r="L905">
            <v>0</v>
          </cell>
          <cell r="M905">
            <v>0</v>
          </cell>
          <cell r="N905">
            <v>0</v>
          </cell>
          <cell r="O905">
            <v>0</v>
          </cell>
          <cell r="P905">
            <v>0</v>
          </cell>
          <cell r="Q905">
            <v>0</v>
          </cell>
          <cell r="R905">
            <v>0</v>
          </cell>
          <cell r="S905">
            <v>98</v>
          </cell>
          <cell r="T905">
            <v>105</v>
          </cell>
          <cell r="U905">
            <v>105</v>
          </cell>
          <cell r="V905">
            <v>98</v>
          </cell>
          <cell r="W905">
            <v>0</v>
          </cell>
          <cell r="X905" t="str">
            <v>A3</v>
          </cell>
          <cell r="Y905">
            <v>0.35</v>
          </cell>
          <cell r="Z905">
            <v>0.3</v>
          </cell>
          <cell r="AA905">
            <v>0.3</v>
          </cell>
          <cell r="AB905">
            <v>0.35</v>
          </cell>
          <cell r="AC905">
            <v>0</v>
          </cell>
          <cell r="AD905">
            <v>0</v>
          </cell>
          <cell r="AE905" t="str">
            <v>SUPPORT</v>
          </cell>
          <cell r="AF905" t="str">
            <v>BDS DIRECT SUPPORT</v>
          </cell>
          <cell r="AG905" t="str">
            <v>INITIAL SALE</v>
          </cell>
          <cell r="AH905" t="str">
            <v>HW SUPPORT</v>
          </cell>
          <cell r="AI905" t="str">
            <v>132-12</v>
          </cell>
          <cell r="AJ905" t="str">
            <v>N/A</v>
          </cell>
          <cell r="AK905" t="str">
            <v>None</v>
          </cell>
          <cell r="AL905">
            <v>40</v>
          </cell>
          <cell r="AM905">
            <v>0</v>
          </cell>
        </row>
        <row r="906">
          <cell r="F906" t="str">
            <v>ICX6650-SVL-SECUPLIFT-2</v>
          </cell>
          <cell r="G906" t="str">
            <v>SECURE UPLIFT SUPPORT,  ICX6650</v>
          </cell>
          <cell r="H906" t="str">
            <v>SECURE UPLIFT SUPPORT FOR LAN PRODUCTS</v>
          </cell>
          <cell r="I906">
            <v>285</v>
          </cell>
          <cell r="J906">
            <v>285</v>
          </cell>
          <cell r="K906" t="str">
            <v>N</v>
          </cell>
          <cell r="L906">
            <v>0</v>
          </cell>
          <cell r="M906">
            <v>0</v>
          </cell>
          <cell r="N906">
            <v>0</v>
          </cell>
          <cell r="O906">
            <v>0</v>
          </cell>
          <cell r="P906">
            <v>0</v>
          </cell>
          <cell r="Q906">
            <v>0</v>
          </cell>
          <cell r="R906">
            <v>0</v>
          </cell>
          <cell r="S906">
            <v>185</v>
          </cell>
          <cell r="T906">
            <v>200</v>
          </cell>
          <cell r="U906">
            <v>200</v>
          </cell>
          <cell r="V906">
            <v>185</v>
          </cell>
          <cell r="W906">
            <v>0</v>
          </cell>
          <cell r="X906" t="str">
            <v>A3</v>
          </cell>
          <cell r="Y906">
            <v>0.35</v>
          </cell>
          <cell r="Z906">
            <v>0.3</v>
          </cell>
          <cell r="AA906">
            <v>0.3</v>
          </cell>
          <cell r="AB906">
            <v>0.35</v>
          </cell>
          <cell r="AC906">
            <v>0</v>
          </cell>
          <cell r="AD906">
            <v>0</v>
          </cell>
          <cell r="AE906" t="str">
            <v>SUPPORT</v>
          </cell>
          <cell r="AF906" t="str">
            <v>BDS DIRECT SUPPORT</v>
          </cell>
          <cell r="AG906" t="str">
            <v>INITIAL SALE</v>
          </cell>
          <cell r="AH906" t="str">
            <v>HW SUPPORT</v>
          </cell>
          <cell r="AI906" t="str">
            <v>132-12</v>
          </cell>
          <cell r="AJ906" t="str">
            <v>N/A</v>
          </cell>
          <cell r="AK906" t="str">
            <v>None</v>
          </cell>
          <cell r="AL906">
            <v>40</v>
          </cell>
          <cell r="AM906">
            <v>0</v>
          </cell>
        </row>
        <row r="907">
          <cell r="F907" t="str">
            <v>ICX6650-SVL-SECUPLIFT-3</v>
          </cell>
          <cell r="G907" t="str">
            <v>SECURE UPLIFT SUPPORT,  ICX6650</v>
          </cell>
          <cell r="H907" t="str">
            <v>SECURE UPLIFT SUPPORT FOR LAN PRODUCTS</v>
          </cell>
          <cell r="I907">
            <v>413</v>
          </cell>
          <cell r="J907">
            <v>413</v>
          </cell>
          <cell r="K907" t="str">
            <v>N</v>
          </cell>
          <cell r="L907">
            <v>0</v>
          </cell>
          <cell r="M907">
            <v>0</v>
          </cell>
          <cell r="N907">
            <v>0</v>
          </cell>
          <cell r="O907">
            <v>0</v>
          </cell>
          <cell r="P907">
            <v>0</v>
          </cell>
          <cell r="Q907">
            <v>0</v>
          </cell>
          <cell r="R907">
            <v>0</v>
          </cell>
          <cell r="S907">
            <v>268</v>
          </cell>
          <cell r="T907">
            <v>289</v>
          </cell>
          <cell r="U907">
            <v>289</v>
          </cell>
          <cell r="V907">
            <v>268</v>
          </cell>
          <cell r="W907">
            <v>0</v>
          </cell>
          <cell r="X907" t="str">
            <v>A3</v>
          </cell>
          <cell r="Y907">
            <v>0.35</v>
          </cell>
          <cell r="Z907">
            <v>0.3</v>
          </cell>
          <cell r="AA907">
            <v>0.3</v>
          </cell>
          <cell r="AB907">
            <v>0.35</v>
          </cell>
          <cell r="AC907">
            <v>0</v>
          </cell>
          <cell r="AD907">
            <v>0</v>
          </cell>
          <cell r="AE907" t="str">
            <v>SUPPORT</v>
          </cell>
          <cell r="AF907" t="str">
            <v>BDS DIRECT SUPPORT</v>
          </cell>
          <cell r="AG907" t="str">
            <v>INITIAL SALE</v>
          </cell>
          <cell r="AH907" t="str">
            <v>HW SUPPORT</v>
          </cell>
          <cell r="AI907" t="str">
            <v>132-12</v>
          </cell>
          <cell r="AJ907" t="str">
            <v>N/A</v>
          </cell>
          <cell r="AK907" t="str">
            <v>None</v>
          </cell>
          <cell r="AL907">
            <v>40</v>
          </cell>
          <cell r="AM907">
            <v>0</v>
          </cell>
        </row>
        <row r="908">
          <cell r="F908" t="str">
            <v>ICX6650-SVL-SECUPLIFT-4</v>
          </cell>
          <cell r="G908" t="str">
            <v>SECURE UPLIFT SUPPORT,  ICX6650</v>
          </cell>
          <cell r="H908" t="str">
            <v>SECURE UPLIFT SUPPORT FOR LAN PRODUCTS</v>
          </cell>
          <cell r="I908">
            <v>550</v>
          </cell>
          <cell r="J908">
            <v>550</v>
          </cell>
          <cell r="K908" t="str">
            <v>N</v>
          </cell>
          <cell r="L908">
            <v>0</v>
          </cell>
          <cell r="M908">
            <v>0</v>
          </cell>
          <cell r="N908">
            <v>0</v>
          </cell>
          <cell r="O908">
            <v>0</v>
          </cell>
          <cell r="P908">
            <v>0</v>
          </cell>
          <cell r="Q908">
            <v>0</v>
          </cell>
          <cell r="R908">
            <v>0</v>
          </cell>
          <cell r="S908">
            <v>358</v>
          </cell>
          <cell r="T908">
            <v>385</v>
          </cell>
          <cell r="U908">
            <v>385</v>
          </cell>
          <cell r="V908">
            <v>358</v>
          </cell>
          <cell r="W908">
            <v>0</v>
          </cell>
          <cell r="X908" t="str">
            <v>A3</v>
          </cell>
          <cell r="Y908">
            <v>0.35</v>
          </cell>
          <cell r="Z908">
            <v>0.3</v>
          </cell>
          <cell r="AA908">
            <v>0.3</v>
          </cell>
          <cell r="AB908">
            <v>0.35</v>
          </cell>
          <cell r="AC908">
            <v>0</v>
          </cell>
          <cell r="AD908">
            <v>0</v>
          </cell>
          <cell r="AE908" t="str">
            <v>SUPPORT</v>
          </cell>
          <cell r="AF908" t="str">
            <v>BDS DIRECT SUPPORT</v>
          </cell>
          <cell r="AG908" t="str">
            <v>INITIAL SALE</v>
          </cell>
          <cell r="AH908" t="str">
            <v>HW SUPPORT</v>
          </cell>
          <cell r="AI908" t="str">
            <v>132-12</v>
          </cell>
          <cell r="AJ908" t="str">
            <v>N/A</v>
          </cell>
          <cell r="AK908" t="str">
            <v>None</v>
          </cell>
          <cell r="AL908">
            <v>40</v>
          </cell>
          <cell r="AM908">
            <v>0</v>
          </cell>
        </row>
        <row r="909">
          <cell r="F909" t="str">
            <v>ICX6650-SVL-SECUPLIFT-5</v>
          </cell>
          <cell r="G909" t="str">
            <v>SECURE UPLIFT SUPPORT,  ICX6650</v>
          </cell>
          <cell r="H909" t="str">
            <v>SECURE UPLIFT SUPPORT FOR LAN PRODUCTS</v>
          </cell>
          <cell r="I909">
            <v>688</v>
          </cell>
          <cell r="J909">
            <v>688</v>
          </cell>
          <cell r="K909" t="str">
            <v>N</v>
          </cell>
          <cell r="L909">
            <v>0</v>
          </cell>
          <cell r="M909">
            <v>0</v>
          </cell>
          <cell r="N909">
            <v>0</v>
          </cell>
          <cell r="O909">
            <v>0</v>
          </cell>
          <cell r="P909">
            <v>0</v>
          </cell>
          <cell r="Q909">
            <v>0</v>
          </cell>
          <cell r="R909">
            <v>0</v>
          </cell>
          <cell r="S909">
            <v>447</v>
          </cell>
          <cell r="T909">
            <v>481</v>
          </cell>
          <cell r="U909">
            <v>481</v>
          </cell>
          <cell r="V909">
            <v>447</v>
          </cell>
          <cell r="W909">
            <v>0</v>
          </cell>
          <cell r="X909" t="str">
            <v>A3</v>
          </cell>
          <cell r="Y909">
            <v>0.35</v>
          </cell>
          <cell r="Z909">
            <v>0.3</v>
          </cell>
          <cell r="AA909">
            <v>0.3</v>
          </cell>
          <cell r="AB909">
            <v>0.35</v>
          </cell>
          <cell r="AC909">
            <v>0</v>
          </cell>
          <cell r="AD909">
            <v>0</v>
          </cell>
          <cell r="AE909" t="str">
            <v>SUPPORT</v>
          </cell>
          <cell r="AF909" t="str">
            <v>BDS DIRECT SUPPORT</v>
          </cell>
          <cell r="AG909" t="str">
            <v>INITIAL SALE</v>
          </cell>
          <cell r="AH909" t="str">
            <v>HW SUPPORT</v>
          </cell>
          <cell r="AI909" t="str">
            <v>132-12</v>
          </cell>
          <cell r="AJ909" t="str">
            <v>N/A</v>
          </cell>
          <cell r="AK909" t="str">
            <v>None</v>
          </cell>
          <cell r="AL909">
            <v>40</v>
          </cell>
          <cell r="AM909">
            <v>0</v>
          </cell>
        </row>
        <row r="910">
          <cell r="F910" t="str">
            <v>ICX6610-24-DC-E</v>
          </cell>
          <cell r="G910" t="str">
            <v>24 port 1G RJ45, plus 8 x 1G SFPP uplinks ports (upgradeable to 10G). 4 x 40G stacking ports. Exhaust air flow. Base S/W. DC Power.</v>
          </cell>
          <cell r="H910" t="str">
            <v>24 port 1G RJ45, plus 8 x 1G SFPP uplinks ports (upgradeable to 10G). 4 x 40G stacking ports. Exhaust air flow. Base S/W. DC Power.</v>
          </cell>
          <cell r="I910">
            <v>5695</v>
          </cell>
          <cell r="J910">
            <v>5695</v>
          </cell>
          <cell r="K910" t="str">
            <v>A</v>
          </cell>
          <cell r="L910">
            <v>0</v>
          </cell>
          <cell r="M910">
            <v>0</v>
          </cell>
          <cell r="N910">
            <v>0</v>
          </cell>
          <cell r="O910">
            <v>0</v>
          </cell>
          <cell r="P910">
            <v>0</v>
          </cell>
          <cell r="Q910">
            <v>0</v>
          </cell>
          <cell r="R910">
            <v>0</v>
          </cell>
          <cell r="S910">
            <v>3303</v>
          </cell>
          <cell r="T910">
            <v>3417</v>
          </cell>
          <cell r="U910">
            <v>2961</v>
          </cell>
          <cell r="V910">
            <v>2848</v>
          </cell>
          <cell r="W910">
            <v>0</v>
          </cell>
          <cell r="X910" t="str">
            <v>A1</v>
          </cell>
          <cell r="Y910">
            <v>0.42</v>
          </cell>
          <cell r="Z910">
            <v>0.4</v>
          </cell>
          <cell r="AA910">
            <v>0.48</v>
          </cell>
          <cell r="AB910">
            <v>0.5</v>
          </cell>
          <cell r="AC910">
            <v>0</v>
          </cell>
          <cell r="AD910">
            <v>0</v>
          </cell>
          <cell r="AE910" t="str">
            <v>HARDWARE</v>
          </cell>
          <cell r="AF910" t="str">
            <v>L2-3 FIXED</v>
          </cell>
          <cell r="AG910" t="str">
            <v>ICX 6610</v>
          </cell>
          <cell r="AH910" t="str">
            <v>HARDWARE</v>
          </cell>
          <cell r="AI910" t="str">
            <v>132-8</v>
          </cell>
          <cell r="AJ910" t="str">
            <v>MX</v>
          </cell>
          <cell r="AK910" t="str">
            <v>Lifetime</v>
          </cell>
          <cell r="AL910">
            <v>52</v>
          </cell>
          <cell r="AM910" t="str">
            <v>5A002.A.1</v>
          </cell>
        </row>
        <row r="911">
          <cell r="F911" t="str">
            <v>ICX6610-24-E</v>
          </cell>
          <cell r="G911" t="str">
            <v>24 port 1G RJ45, plus 8 x 1G SFPP uplinks ports (upgradeable to 10G). 4 x 40G stacking ports. Exhaust air flow. Base S/W</v>
          </cell>
          <cell r="H911" t="str">
            <v>24 port 1G RJ45, plus 8 x 1G SFPP uplinks ports (upgradeable to 10G). 4 x 40G stacking ports. Exhaust air flow. Base S/W</v>
          </cell>
          <cell r="I911">
            <v>5595</v>
          </cell>
          <cell r="J911">
            <v>5595</v>
          </cell>
          <cell r="K911" t="str">
            <v>A</v>
          </cell>
          <cell r="L911">
            <v>0</v>
          </cell>
          <cell r="M911">
            <v>0</v>
          </cell>
          <cell r="N911">
            <v>0</v>
          </cell>
          <cell r="O911">
            <v>0</v>
          </cell>
          <cell r="P911">
            <v>0</v>
          </cell>
          <cell r="Q911">
            <v>0</v>
          </cell>
          <cell r="R911">
            <v>0</v>
          </cell>
          <cell r="S911">
            <v>3245</v>
          </cell>
          <cell r="T911">
            <v>3357</v>
          </cell>
          <cell r="U911">
            <v>2909</v>
          </cell>
          <cell r="V911">
            <v>2798</v>
          </cell>
          <cell r="W911">
            <v>0</v>
          </cell>
          <cell r="X911" t="str">
            <v>A1</v>
          </cell>
          <cell r="Y911">
            <v>0.42</v>
          </cell>
          <cell r="Z911">
            <v>0.4</v>
          </cell>
          <cell r="AA911">
            <v>0.48</v>
          </cell>
          <cell r="AB911">
            <v>0.5</v>
          </cell>
          <cell r="AC911">
            <v>0</v>
          </cell>
          <cell r="AD911">
            <v>0</v>
          </cell>
          <cell r="AE911" t="str">
            <v>HARDWARE</v>
          </cell>
          <cell r="AF911" t="str">
            <v>L2-3 FIXED</v>
          </cell>
          <cell r="AG911" t="str">
            <v>ICX 6610</v>
          </cell>
          <cell r="AH911" t="str">
            <v>HARDWARE</v>
          </cell>
          <cell r="AI911" t="str">
            <v>132-8</v>
          </cell>
          <cell r="AJ911" t="str">
            <v>MX</v>
          </cell>
          <cell r="AK911" t="str">
            <v>Lifetime</v>
          </cell>
          <cell r="AL911">
            <v>52</v>
          </cell>
          <cell r="AM911" t="str">
            <v>5A002.A.1</v>
          </cell>
        </row>
        <row r="912">
          <cell r="F912" t="str">
            <v>ICX6610-24F-DC-E</v>
          </cell>
          <cell r="G912" t="str">
            <v>24 port 1G SFP, plus 8 x 1G SFPP uplinks ports (upgradeable to 10G). 4 x 40G stacking ports. Exhaust air flow. Base S/W. DC Power.</v>
          </cell>
          <cell r="H912" t="str">
            <v>24 port 1G SFP, plus 8 x 1G SFPP uplinks ports (upgradeable to 10G). 4 x 40G stacking ports. Exhaust air flow. Base S/W. DC Power.</v>
          </cell>
          <cell r="I912">
            <v>7395</v>
          </cell>
          <cell r="J912">
            <v>7395</v>
          </cell>
          <cell r="K912" t="str">
            <v>A</v>
          </cell>
          <cell r="L912">
            <v>0</v>
          </cell>
          <cell r="M912">
            <v>0</v>
          </cell>
          <cell r="N912">
            <v>0</v>
          </cell>
          <cell r="O912">
            <v>0</v>
          </cell>
          <cell r="P912">
            <v>0</v>
          </cell>
          <cell r="Q912">
            <v>0</v>
          </cell>
          <cell r="R912">
            <v>0</v>
          </cell>
          <cell r="S912">
            <v>4289</v>
          </cell>
          <cell r="T912">
            <v>4437</v>
          </cell>
          <cell r="U912">
            <v>3845</v>
          </cell>
          <cell r="V912">
            <v>3698</v>
          </cell>
          <cell r="W912">
            <v>0</v>
          </cell>
          <cell r="X912" t="str">
            <v>A1</v>
          </cell>
          <cell r="Y912">
            <v>0.42</v>
          </cell>
          <cell r="Z912">
            <v>0.4</v>
          </cell>
          <cell r="AA912">
            <v>0.48</v>
          </cell>
          <cell r="AB912">
            <v>0.5</v>
          </cell>
          <cell r="AC912">
            <v>0</v>
          </cell>
          <cell r="AD912">
            <v>0</v>
          </cell>
          <cell r="AE912" t="str">
            <v>HARDWARE</v>
          </cell>
          <cell r="AF912" t="str">
            <v>L2-3 FIXED</v>
          </cell>
          <cell r="AG912" t="str">
            <v>ICX 6610</v>
          </cell>
          <cell r="AH912" t="str">
            <v>HARDWARE</v>
          </cell>
          <cell r="AI912" t="str">
            <v>132-8</v>
          </cell>
          <cell r="AJ912" t="str">
            <v>MX</v>
          </cell>
          <cell r="AK912" t="str">
            <v>Lifetime</v>
          </cell>
          <cell r="AL912">
            <v>52</v>
          </cell>
          <cell r="AM912" t="str">
            <v>5A002.A.1</v>
          </cell>
        </row>
        <row r="913">
          <cell r="F913" t="str">
            <v>ICX6610-24F-E</v>
          </cell>
          <cell r="G913" t="str">
            <v>24 port 1G SFP, plus 8 x 1G SFPP uplinks ports (upgradeable to 10G). 4 x 40G stacking ports. Exhaust air flow. Base S/W</v>
          </cell>
          <cell r="H913" t="str">
            <v>24 port 1G SFP, plus 8 x 1G SFPP uplinks ports (upgradeable to 10G). 4 x 40G stacking ports. Exhaust air flow. Base S/W</v>
          </cell>
          <cell r="I913">
            <v>7295</v>
          </cell>
          <cell r="J913">
            <v>7295</v>
          </cell>
          <cell r="K913" t="str">
            <v>A</v>
          </cell>
          <cell r="L913">
            <v>0</v>
          </cell>
          <cell r="M913">
            <v>0</v>
          </cell>
          <cell r="N913">
            <v>0</v>
          </cell>
          <cell r="O913">
            <v>0</v>
          </cell>
          <cell r="P913">
            <v>0</v>
          </cell>
          <cell r="Q913">
            <v>0</v>
          </cell>
          <cell r="R913">
            <v>0</v>
          </cell>
          <cell r="S913">
            <v>4231</v>
          </cell>
          <cell r="T913">
            <v>4377</v>
          </cell>
          <cell r="U913">
            <v>3793</v>
          </cell>
          <cell r="V913">
            <v>3648</v>
          </cell>
          <cell r="W913">
            <v>0</v>
          </cell>
          <cell r="X913" t="str">
            <v>A1</v>
          </cell>
          <cell r="Y913">
            <v>0.42</v>
          </cell>
          <cell r="Z913">
            <v>0.4</v>
          </cell>
          <cell r="AA913">
            <v>0.48</v>
          </cell>
          <cell r="AB913">
            <v>0.5</v>
          </cell>
          <cell r="AC913">
            <v>0</v>
          </cell>
          <cell r="AD913">
            <v>0</v>
          </cell>
          <cell r="AE913" t="str">
            <v>HARDWARE</v>
          </cell>
          <cell r="AF913" t="str">
            <v>L2-3 FIXED</v>
          </cell>
          <cell r="AG913" t="str">
            <v>ICX 6610</v>
          </cell>
          <cell r="AH913" t="str">
            <v>HARDWARE</v>
          </cell>
          <cell r="AI913" t="str">
            <v>132-8</v>
          </cell>
          <cell r="AJ913" t="str">
            <v>MX</v>
          </cell>
          <cell r="AK913" t="str">
            <v>Lifetime</v>
          </cell>
          <cell r="AL913">
            <v>52</v>
          </cell>
          <cell r="AM913" t="str">
            <v>5A002.A.1</v>
          </cell>
        </row>
        <row r="914">
          <cell r="F914" t="str">
            <v>ICX6610-24F-E-RMT3</v>
          </cell>
          <cell r="G914" t="str">
            <v>24 port 1G SFP, plus 8 x 1G SFPP uplinks ports (upgradeable to 10G). 4 x 40G stacking ports. Exhaust air flow. Base S/W, 3 Yrs remote Support 24x7</v>
          </cell>
          <cell r="H914">
            <v>0</v>
          </cell>
          <cell r="I914">
            <v>8000</v>
          </cell>
          <cell r="J914">
            <v>8000</v>
          </cell>
          <cell r="K914" t="str">
            <v>A</v>
          </cell>
          <cell r="L914">
            <v>0</v>
          </cell>
          <cell r="M914">
            <v>0</v>
          </cell>
          <cell r="N914">
            <v>0</v>
          </cell>
          <cell r="O914">
            <v>0</v>
          </cell>
          <cell r="P914">
            <v>0</v>
          </cell>
          <cell r="Q914">
            <v>0</v>
          </cell>
          <cell r="R914">
            <v>0</v>
          </cell>
          <cell r="S914">
            <v>4640</v>
          </cell>
          <cell r="T914">
            <v>4800</v>
          </cell>
          <cell r="U914">
            <v>4160</v>
          </cell>
          <cell r="V914">
            <v>4000</v>
          </cell>
          <cell r="W914">
            <v>0</v>
          </cell>
          <cell r="X914" t="str">
            <v>A1</v>
          </cell>
          <cell r="Y914">
            <v>0.42</v>
          </cell>
          <cell r="Z914">
            <v>0.4</v>
          </cell>
          <cell r="AA914">
            <v>0.48</v>
          </cell>
          <cell r="AB914">
            <v>0.5</v>
          </cell>
          <cell r="AC914">
            <v>0</v>
          </cell>
          <cell r="AD914">
            <v>0</v>
          </cell>
          <cell r="AE914" t="str">
            <v>HARDWARE</v>
          </cell>
          <cell r="AF914" t="str">
            <v>L2-3 FIXED</v>
          </cell>
          <cell r="AG914" t="str">
            <v>ICX 6610</v>
          </cell>
          <cell r="AH914" t="str">
            <v>HARDWARE</v>
          </cell>
          <cell r="AI914" t="str">
            <v>132-8</v>
          </cell>
          <cell r="AJ914" t="str">
            <v>MX</v>
          </cell>
          <cell r="AK914" t="str">
            <v>13 mos</v>
          </cell>
          <cell r="AL914">
            <v>52</v>
          </cell>
          <cell r="AM914" t="str">
            <v>5A002.A.1</v>
          </cell>
        </row>
        <row r="915">
          <cell r="F915" t="str">
            <v>ICX6610-24F-I</v>
          </cell>
          <cell r="G915" t="str">
            <v>24 port 1G SFP, plus 8 x 1G SFPP uplinks ports (upgradeable to 10G). 4 x 40G stacking ports. Intake air flow. Base S/W</v>
          </cell>
          <cell r="H915" t="str">
            <v>24 port 1G SFP, plus 8 x 1G SFPP uplinks ports (upgradeable to 10G). 4 x 40G stacking ports. Intake air flow. Base S/W</v>
          </cell>
          <cell r="I915">
            <v>7295</v>
          </cell>
          <cell r="J915">
            <v>7295</v>
          </cell>
          <cell r="K915" t="str">
            <v>A</v>
          </cell>
          <cell r="L915">
            <v>0</v>
          </cell>
          <cell r="M915">
            <v>0</v>
          </cell>
          <cell r="N915">
            <v>0</v>
          </cell>
          <cell r="O915">
            <v>0</v>
          </cell>
          <cell r="P915">
            <v>0</v>
          </cell>
          <cell r="Q915">
            <v>0</v>
          </cell>
          <cell r="R915">
            <v>0</v>
          </cell>
          <cell r="S915">
            <v>4231</v>
          </cell>
          <cell r="T915">
            <v>4377</v>
          </cell>
          <cell r="U915">
            <v>3793</v>
          </cell>
          <cell r="V915">
            <v>3648</v>
          </cell>
          <cell r="W915">
            <v>0</v>
          </cell>
          <cell r="X915" t="str">
            <v>A1</v>
          </cell>
          <cell r="Y915">
            <v>0.42</v>
          </cell>
          <cell r="Z915">
            <v>0.4</v>
          </cell>
          <cell r="AA915">
            <v>0.48</v>
          </cell>
          <cell r="AB915">
            <v>0.5</v>
          </cell>
          <cell r="AC915">
            <v>0</v>
          </cell>
          <cell r="AD915">
            <v>0</v>
          </cell>
          <cell r="AE915" t="str">
            <v>HARDWARE</v>
          </cell>
          <cell r="AF915" t="str">
            <v>L2-3 FIXED</v>
          </cell>
          <cell r="AG915" t="str">
            <v>ICX 6610</v>
          </cell>
          <cell r="AH915" t="str">
            <v>HARDWARE</v>
          </cell>
          <cell r="AI915" t="str">
            <v>132-8</v>
          </cell>
          <cell r="AJ915" t="str">
            <v>MX</v>
          </cell>
          <cell r="AK915" t="str">
            <v>Lifetime</v>
          </cell>
          <cell r="AL915">
            <v>52</v>
          </cell>
          <cell r="AM915" t="str">
            <v>5A002.A.1</v>
          </cell>
        </row>
        <row r="916">
          <cell r="F916" t="str">
            <v>ICX6610-24F-PE</v>
          </cell>
          <cell r="G916" t="str">
            <v>24 port 1G SFP, plus 8 x 1G SFPP uplinks ports (upgradeable to 10G). 4 x 40G stacking ports. Exhaust air flow. Premium S/W</v>
          </cell>
          <cell r="H916" t="str">
            <v>24 port 1G SFP, plus 8 x 1G SFPP uplinks ports (upgradeable to 10G). 4 x 40G stacking ports. Exhaust air flow. Premium S/W</v>
          </cell>
          <cell r="I916">
            <v>8795</v>
          </cell>
          <cell r="J916">
            <v>8795</v>
          </cell>
          <cell r="K916" t="str">
            <v>A</v>
          </cell>
          <cell r="L916">
            <v>0</v>
          </cell>
          <cell r="M916">
            <v>0</v>
          </cell>
          <cell r="N916">
            <v>0</v>
          </cell>
          <cell r="O916">
            <v>0</v>
          </cell>
          <cell r="P916">
            <v>0</v>
          </cell>
          <cell r="Q916">
            <v>0</v>
          </cell>
          <cell r="R916">
            <v>0</v>
          </cell>
          <cell r="S916">
            <v>5101</v>
          </cell>
          <cell r="T916">
            <v>5277</v>
          </cell>
          <cell r="U916">
            <v>4573</v>
          </cell>
          <cell r="V916">
            <v>4398</v>
          </cell>
          <cell r="W916">
            <v>0</v>
          </cell>
          <cell r="X916" t="str">
            <v>A1</v>
          </cell>
          <cell r="Y916">
            <v>0.42</v>
          </cell>
          <cell r="Z916">
            <v>0.4</v>
          </cell>
          <cell r="AA916">
            <v>0.48</v>
          </cell>
          <cell r="AB916">
            <v>0.5</v>
          </cell>
          <cell r="AC916">
            <v>0</v>
          </cell>
          <cell r="AD916">
            <v>0</v>
          </cell>
          <cell r="AE916" t="str">
            <v>HARDWARE</v>
          </cell>
          <cell r="AF916" t="str">
            <v>L2-3 FIXED</v>
          </cell>
          <cell r="AG916" t="str">
            <v>ICX 6610</v>
          </cell>
          <cell r="AH916" t="str">
            <v>HARDWARE</v>
          </cell>
          <cell r="AI916" t="str">
            <v>132-8</v>
          </cell>
          <cell r="AJ916" t="str">
            <v>MX</v>
          </cell>
          <cell r="AK916" t="str">
            <v>Lifetime</v>
          </cell>
          <cell r="AL916">
            <v>52</v>
          </cell>
          <cell r="AM916" t="str">
            <v>5A002.A.1</v>
          </cell>
        </row>
        <row r="917">
          <cell r="F917" t="str">
            <v>ICX6610-24F-PI</v>
          </cell>
          <cell r="G917" t="str">
            <v>24 port 1G SFP, plus 8 x 1G SFPP uplinks ports (upgradeable to 10G). 4 x 40G stacking ports. Intake air flow. Premium S/W</v>
          </cell>
          <cell r="H917" t="str">
            <v>24 port 1G SFP, plus 8 x 1G SFPP uplinks ports (upgradeable to 10G). 4 x 40G stacking ports. Intake air flow. Premium S/W</v>
          </cell>
          <cell r="I917">
            <v>8795</v>
          </cell>
          <cell r="J917">
            <v>8795</v>
          </cell>
          <cell r="K917" t="str">
            <v>A</v>
          </cell>
          <cell r="L917">
            <v>0</v>
          </cell>
          <cell r="M917">
            <v>0</v>
          </cell>
          <cell r="N917">
            <v>0</v>
          </cell>
          <cell r="O917">
            <v>0</v>
          </cell>
          <cell r="P917">
            <v>0</v>
          </cell>
          <cell r="Q917">
            <v>0</v>
          </cell>
          <cell r="R917">
            <v>0</v>
          </cell>
          <cell r="S917">
            <v>5101</v>
          </cell>
          <cell r="T917">
            <v>5277</v>
          </cell>
          <cell r="U917">
            <v>4573</v>
          </cell>
          <cell r="V917">
            <v>4398</v>
          </cell>
          <cell r="W917">
            <v>0</v>
          </cell>
          <cell r="X917" t="str">
            <v>A1</v>
          </cell>
          <cell r="Y917">
            <v>0.42</v>
          </cell>
          <cell r="Z917">
            <v>0.4</v>
          </cell>
          <cell r="AA917">
            <v>0.48</v>
          </cell>
          <cell r="AB917">
            <v>0.5</v>
          </cell>
          <cell r="AC917">
            <v>0</v>
          </cell>
          <cell r="AD917">
            <v>0</v>
          </cell>
          <cell r="AE917" t="str">
            <v>HARDWARE</v>
          </cell>
          <cell r="AF917" t="str">
            <v>L2-3 FIXED</v>
          </cell>
          <cell r="AG917" t="str">
            <v>ICX 6610</v>
          </cell>
          <cell r="AH917" t="str">
            <v>HARDWARE</v>
          </cell>
          <cell r="AI917" t="str">
            <v>132-8</v>
          </cell>
          <cell r="AJ917" t="str">
            <v>MX</v>
          </cell>
          <cell r="AK917" t="str">
            <v>Lifetime</v>
          </cell>
          <cell r="AL917">
            <v>52</v>
          </cell>
          <cell r="AM917" t="str">
            <v>5A002.A.1</v>
          </cell>
        </row>
        <row r="918">
          <cell r="F918" t="str">
            <v>ICX6610-24-I</v>
          </cell>
          <cell r="G918" t="str">
            <v>24 port 1G RJ45, plus 8 x 1G SFPP uplinks ports (upgradeable to 10G). 4 x 40G stacking ports. Intake air flow. Base S/W</v>
          </cell>
          <cell r="H918" t="str">
            <v>24 port 1G RJ45, plus 8 x 1G SFPP uplinks ports (upgradeable to 10G). 4 x 40G stacking ports. Intake air flow. Base S/W</v>
          </cell>
          <cell r="I918">
            <v>5595</v>
          </cell>
          <cell r="J918">
            <v>5595</v>
          </cell>
          <cell r="K918" t="str">
            <v>A</v>
          </cell>
          <cell r="L918">
            <v>0</v>
          </cell>
          <cell r="M918">
            <v>0</v>
          </cell>
          <cell r="N918">
            <v>0</v>
          </cell>
          <cell r="O918">
            <v>0</v>
          </cell>
          <cell r="P918">
            <v>0</v>
          </cell>
          <cell r="Q918">
            <v>0</v>
          </cell>
          <cell r="R918">
            <v>0</v>
          </cell>
          <cell r="S918">
            <v>3245</v>
          </cell>
          <cell r="T918">
            <v>3357</v>
          </cell>
          <cell r="U918">
            <v>2909</v>
          </cell>
          <cell r="V918">
            <v>2798</v>
          </cell>
          <cell r="W918">
            <v>0</v>
          </cell>
          <cell r="X918" t="str">
            <v>A1</v>
          </cell>
          <cell r="Y918">
            <v>0.42</v>
          </cell>
          <cell r="Z918">
            <v>0.4</v>
          </cell>
          <cell r="AA918">
            <v>0.48</v>
          </cell>
          <cell r="AB918">
            <v>0.5</v>
          </cell>
          <cell r="AC918">
            <v>0</v>
          </cell>
          <cell r="AD918">
            <v>0</v>
          </cell>
          <cell r="AE918" t="str">
            <v>HARDWARE</v>
          </cell>
          <cell r="AF918" t="str">
            <v>L2-3 FIXED</v>
          </cell>
          <cell r="AG918" t="str">
            <v>ICX 6610</v>
          </cell>
          <cell r="AH918" t="str">
            <v>HARDWARE</v>
          </cell>
          <cell r="AI918" t="str">
            <v>132-8</v>
          </cell>
          <cell r="AJ918" t="str">
            <v>MX</v>
          </cell>
          <cell r="AK918" t="str">
            <v>Lifetime</v>
          </cell>
          <cell r="AL918">
            <v>52</v>
          </cell>
          <cell r="AM918" t="str">
            <v>5A002.A.1</v>
          </cell>
        </row>
        <row r="919">
          <cell r="F919" t="str">
            <v>ICX6610-24P-E</v>
          </cell>
          <cell r="G919" t="str">
            <v>24 port 1G RJ45 PoE+, plus 8 x 1G SFPP uplinks ports (upgradeable to 10G). 4 x 40G stacking ports. Exhaust air flow. Base S/W</v>
          </cell>
          <cell r="H919" t="str">
            <v>24 port 1G RJ45 PoE+, plus 8 x 1G SFPP uplinks ports (upgradeable to 10G). 4 x 40G stacking ports. Exhaust air flow. Base S/W</v>
          </cell>
          <cell r="I919">
            <v>6595</v>
          </cell>
          <cell r="J919">
            <v>6595</v>
          </cell>
          <cell r="K919" t="str">
            <v>A</v>
          </cell>
          <cell r="L919">
            <v>0</v>
          </cell>
          <cell r="M919">
            <v>0</v>
          </cell>
          <cell r="N919">
            <v>0</v>
          </cell>
          <cell r="O919">
            <v>0</v>
          </cell>
          <cell r="P919">
            <v>0</v>
          </cell>
          <cell r="Q919">
            <v>0</v>
          </cell>
          <cell r="R919">
            <v>0</v>
          </cell>
          <cell r="S919">
            <v>3825</v>
          </cell>
          <cell r="T919">
            <v>3957</v>
          </cell>
          <cell r="U919">
            <v>3429</v>
          </cell>
          <cell r="V919">
            <v>3298</v>
          </cell>
          <cell r="W919">
            <v>0</v>
          </cell>
          <cell r="X919" t="str">
            <v>A1</v>
          </cell>
          <cell r="Y919">
            <v>0.42</v>
          </cell>
          <cell r="Z919">
            <v>0.4</v>
          </cell>
          <cell r="AA919">
            <v>0.48</v>
          </cell>
          <cell r="AB919">
            <v>0.5</v>
          </cell>
          <cell r="AC919">
            <v>0</v>
          </cell>
          <cell r="AD919">
            <v>0</v>
          </cell>
          <cell r="AE919" t="str">
            <v>HARDWARE</v>
          </cell>
          <cell r="AF919" t="str">
            <v>L2-3 FIXED</v>
          </cell>
          <cell r="AG919" t="str">
            <v>ICX 6610</v>
          </cell>
          <cell r="AH919" t="str">
            <v>HARDWARE</v>
          </cell>
          <cell r="AI919" t="str">
            <v>132-8</v>
          </cell>
          <cell r="AJ919" t="str">
            <v>MX</v>
          </cell>
          <cell r="AK919" t="str">
            <v>Lifetime</v>
          </cell>
          <cell r="AL919">
            <v>52</v>
          </cell>
          <cell r="AM919" t="str">
            <v>5A002.A.1</v>
          </cell>
        </row>
        <row r="920">
          <cell r="F920" t="str">
            <v>ICX6610-24-PE</v>
          </cell>
          <cell r="G920" t="str">
            <v>24 port 1G RJ45, plus 8 x 1G SFPP uplinks ports (upgradeable to 10G). 4 x 40G stacking ports. Exhaust air flow. Premium S/W</v>
          </cell>
          <cell r="H920" t="str">
            <v>24 port 1G RJ45, plus 8 x 1G SFPP uplinks ports (upgradeable to 10G). 4 x 40G stacking ports. Exhaust air flow. Premium S/W</v>
          </cell>
          <cell r="I920">
            <v>7095</v>
          </cell>
          <cell r="J920">
            <v>7095</v>
          </cell>
          <cell r="K920" t="str">
            <v>A</v>
          </cell>
          <cell r="L920">
            <v>0</v>
          </cell>
          <cell r="M920">
            <v>0</v>
          </cell>
          <cell r="N920">
            <v>0</v>
          </cell>
          <cell r="O920">
            <v>0</v>
          </cell>
          <cell r="P920">
            <v>0</v>
          </cell>
          <cell r="Q920">
            <v>0</v>
          </cell>
          <cell r="R920">
            <v>0</v>
          </cell>
          <cell r="S920">
            <v>4115</v>
          </cell>
          <cell r="T920">
            <v>4257</v>
          </cell>
          <cell r="U920">
            <v>3689</v>
          </cell>
          <cell r="V920">
            <v>3548</v>
          </cell>
          <cell r="W920">
            <v>0</v>
          </cell>
          <cell r="X920" t="str">
            <v>A1</v>
          </cell>
          <cell r="Y920">
            <v>0.42</v>
          </cell>
          <cell r="Z920">
            <v>0.4</v>
          </cell>
          <cell r="AA920">
            <v>0.48</v>
          </cell>
          <cell r="AB920">
            <v>0.5</v>
          </cell>
          <cell r="AC920">
            <v>0</v>
          </cell>
          <cell r="AD920">
            <v>0</v>
          </cell>
          <cell r="AE920" t="str">
            <v>HARDWARE</v>
          </cell>
          <cell r="AF920" t="str">
            <v>L2-3 FIXED</v>
          </cell>
          <cell r="AG920" t="str">
            <v>ICX 6610</v>
          </cell>
          <cell r="AH920" t="str">
            <v>HARDWARE</v>
          </cell>
          <cell r="AI920" t="str">
            <v>132-8</v>
          </cell>
          <cell r="AJ920" t="str">
            <v>MX</v>
          </cell>
          <cell r="AK920" t="str">
            <v>Lifetime</v>
          </cell>
          <cell r="AL920">
            <v>52</v>
          </cell>
          <cell r="AM920" t="str">
            <v>5A002.A.1</v>
          </cell>
        </row>
        <row r="921">
          <cell r="F921" t="str">
            <v>ICX6610-24P-E-RMT3</v>
          </cell>
          <cell r="G921" t="str">
            <v>24 port 1G RJ45 PoE+, plus 8 x 1G SFPP uplinks ports (upgradeable to 10G). 4 x 40G stacking ports. Exhaust air flow. Base S/W. 3 Yrs remote support</v>
          </cell>
          <cell r="H921">
            <v>0</v>
          </cell>
          <cell r="I921">
            <v>7350</v>
          </cell>
          <cell r="J921">
            <v>7350</v>
          </cell>
          <cell r="K921" t="str">
            <v>A</v>
          </cell>
          <cell r="L921">
            <v>0</v>
          </cell>
          <cell r="M921">
            <v>0</v>
          </cell>
          <cell r="N921">
            <v>0</v>
          </cell>
          <cell r="O921">
            <v>0</v>
          </cell>
          <cell r="P921">
            <v>0</v>
          </cell>
          <cell r="Q921">
            <v>0</v>
          </cell>
          <cell r="R921">
            <v>0</v>
          </cell>
          <cell r="S921">
            <v>4263</v>
          </cell>
          <cell r="T921">
            <v>4410</v>
          </cell>
          <cell r="U921">
            <v>3822</v>
          </cell>
          <cell r="V921">
            <v>3675</v>
          </cell>
          <cell r="W921">
            <v>0</v>
          </cell>
          <cell r="X921" t="str">
            <v>A1</v>
          </cell>
          <cell r="Y921">
            <v>0.42</v>
          </cell>
          <cell r="Z921">
            <v>0.4</v>
          </cell>
          <cell r="AA921">
            <v>0.48</v>
          </cell>
          <cell r="AB921">
            <v>0.5</v>
          </cell>
          <cell r="AC921">
            <v>0</v>
          </cell>
          <cell r="AD921">
            <v>0</v>
          </cell>
          <cell r="AE921" t="str">
            <v>HARDWARE</v>
          </cell>
          <cell r="AF921" t="str">
            <v>L2-3 FIXED</v>
          </cell>
          <cell r="AG921" t="str">
            <v>ICX 6610</v>
          </cell>
          <cell r="AH921" t="str">
            <v>HARDWARE</v>
          </cell>
          <cell r="AI921" t="str">
            <v>132-8</v>
          </cell>
          <cell r="AJ921" t="str">
            <v>MX</v>
          </cell>
          <cell r="AK921" t="str">
            <v>13 mos</v>
          </cell>
          <cell r="AL921">
            <v>52</v>
          </cell>
          <cell r="AM921" t="str">
            <v>5A002.A.1</v>
          </cell>
        </row>
        <row r="922">
          <cell r="F922" t="str">
            <v>ICX6610-24P-I</v>
          </cell>
          <cell r="G922" t="str">
            <v>24 port 1G RJ45 PoE+, plus 8 x 1G SFPP uplinks ports (upgradeable to 10G). 4 x 40G stacking ports. Intake air flow. Base S/W</v>
          </cell>
          <cell r="H922" t="str">
            <v>24 port 1G RJ45 PoE+, plus 8 x 1G SFPP uplinks ports (upgradeable to 10G). 4 x 40G stacking ports. Intake air flow. Base S/W</v>
          </cell>
          <cell r="I922">
            <v>6595</v>
          </cell>
          <cell r="J922">
            <v>6595</v>
          </cell>
          <cell r="K922" t="str">
            <v>A</v>
          </cell>
          <cell r="L922">
            <v>0</v>
          </cell>
          <cell r="M922">
            <v>0</v>
          </cell>
          <cell r="N922">
            <v>0</v>
          </cell>
          <cell r="O922">
            <v>0</v>
          </cell>
          <cell r="P922">
            <v>0</v>
          </cell>
          <cell r="Q922">
            <v>0</v>
          </cell>
          <cell r="R922">
            <v>0</v>
          </cell>
          <cell r="S922">
            <v>3825</v>
          </cell>
          <cell r="T922">
            <v>3957</v>
          </cell>
          <cell r="U922">
            <v>3429</v>
          </cell>
          <cell r="V922">
            <v>3298</v>
          </cell>
          <cell r="W922">
            <v>0</v>
          </cell>
          <cell r="X922" t="str">
            <v>A1</v>
          </cell>
          <cell r="Y922">
            <v>0.42</v>
          </cell>
          <cell r="Z922">
            <v>0.4</v>
          </cell>
          <cell r="AA922">
            <v>0.48</v>
          </cell>
          <cell r="AB922">
            <v>0.5</v>
          </cell>
          <cell r="AC922">
            <v>0</v>
          </cell>
          <cell r="AD922">
            <v>0</v>
          </cell>
          <cell r="AE922" t="str">
            <v>HARDWARE</v>
          </cell>
          <cell r="AF922" t="str">
            <v>L2-3 FIXED</v>
          </cell>
          <cell r="AG922" t="str">
            <v>ICX 6610</v>
          </cell>
          <cell r="AH922" t="str">
            <v>HARDWARE</v>
          </cell>
          <cell r="AI922" t="str">
            <v>132-8</v>
          </cell>
          <cell r="AJ922" t="str">
            <v>MX</v>
          </cell>
          <cell r="AK922" t="str">
            <v>Lifetime</v>
          </cell>
          <cell r="AL922">
            <v>52</v>
          </cell>
          <cell r="AM922" t="str">
            <v>5A002.A.1</v>
          </cell>
        </row>
        <row r="923">
          <cell r="F923" t="str">
            <v>ICX6610-24-PI</v>
          </cell>
          <cell r="G923" t="str">
            <v>24 port 1G RJ45, plus 8 x 1G SFPP uplinks ports (upgradeable to 10G). 4 x 40G stacking ports. Intake air flow. Premium S/W</v>
          </cell>
          <cell r="H923" t="str">
            <v>24 port 1G RJ45, plus 8 x 1G SFPP uplinks ports (upgradeable to 10G). 4 x 40G stacking ports. Intake air flow. Premium S/W</v>
          </cell>
          <cell r="I923">
            <v>7095</v>
          </cell>
          <cell r="J923">
            <v>7095</v>
          </cell>
          <cell r="K923" t="str">
            <v>A</v>
          </cell>
          <cell r="L923">
            <v>0</v>
          </cell>
          <cell r="M923">
            <v>0</v>
          </cell>
          <cell r="N923">
            <v>0</v>
          </cell>
          <cell r="O923">
            <v>0</v>
          </cell>
          <cell r="P923">
            <v>0</v>
          </cell>
          <cell r="Q923">
            <v>0</v>
          </cell>
          <cell r="R923">
            <v>0</v>
          </cell>
          <cell r="S923">
            <v>4115</v>
          </cell>
          <cell r="T923">
            <v>4257</v>
          </cell>
          <cell r="U923">
            <v>3689</v>
          </cell>
          <cell r="V923">
            <v>3548</v>
          </cell>
          <cell r="W923">
            <v>0</v>
          </cell>
          <cell r="X923" t="str">
            <v>A1</v>
          </cell>
          <cell r="Y923">
            <v>0.42</v>
          </cell>
          <cell r="Z923">
            <v>0.4</v>
          </cell>
          <cell r="AA923">
            <v>0.48</v>
          </cell>
          <cell r="AB923">
            <v>0.5</v>
          </cell>
          <cell r="AC923">
            <v>0</v>
          </cell>
          <cell r="AD923">
            <v>0</v>
          </cell>
          <cell r="AE923" t="str">
            <v>HARDWARE</v>
          </cell>
          <cell r="AF923" t="str">
            <v>L2-3 FIXED</v>
          </cell>
          <cell r="AG923" t="str">
            <v>ICX 6610</v>
          </cell>
          <cell r="AH923" t="str">
            <v>HARDWARE</v>
          </cell>
          <cell r="AI923" t="str">
            <v>132-8</v>
          </cell>
          <cell r="AJ923" t="str">
            <v>MX</v>
          </cell>
          <cell r="AK923" t="str">
            <v>Lifetime</v>
          </cell>
          <cell r="AL923">
            <v>52</v>
          </cell>
          <cell r="AM923" t="str">
            <v>5A002.A.1</v>
          </cell>
        </row>
        <row r="924">
          <cell r="F924" t="str">
            <v>ICX6610-24P-PE</v>
          </cell>
          <cell r="G924" t="str">
            <v>24 port 1G RJ45 PoE+, plus 8 x 1G SFPP uplinks ports (upgradeable to 10G). 4 x 40G stacking ports. Exhaust air flow. Premium S/W</v>
          </cell>
          <cell r="H924" t="str">
            <v>24 port 1G RJ45 PoE+, plus 8 x 1G SFPP uplinks ports (upgradeable to 10G). 4 x 40G stacking ports. Exhaust air flow. Premium S/W</v>
          </cell>
          <cell r="I924">
            <v>8095</v>
          </cell>
          <cell r="J924">
            <v>8095</v>
          </cell>
          <cell r="K924" t="str">
            <v>A</v>
          </cell>
          <cell r="L924">
            <v>0</v>
          </cell>
          <cell r="M924">
            <v>0</v>
          </cell>
          <cell r="N924">
            <v>0</v>
          </cell>
          <cell r="O924">
            <v>0</v>
          </cell>
          <cell r="P924">
            <v>0</v>
          </cell>
          <cell r="Q924">
            <v>0</v>
          </cell>
          <cell r="R924">
            <v>0</v>
          </cell>
          <cell r="S924">
            <v>4695</v>
          </cell>
          <cell r="T924">
            <v>4857</v>
          </cell>
          <cell r="U924">
            <v>4209</v>
          </cell>
          <cell r="V924">
            <v>4048</v>
          </cell>
          <cell r="W924">
            <v>0</v>
          </cell>
          <cell r="X924" t="str">
            <v>A1</v>
          </cell>
          <cell r="Y924">
            <v>0.42</v>
          </cell>
          <cell r="Z924">
            <v>0.4</v>
          </cell>
          <cell r="AA924">
            <v>0.48</v>
          </cell>
          <cell r="AB924">
            <v>0.5</v>
          </cell>
          <cell r="AC924">
            <v>0</v>
          </cell>
          <cell r="AD924">
            <v>0</v>
          </cell>
          <cell r="AE924" t="str">
            <v>HARDWARE</v>
          </cell>
          <cell r="AF924" t="str">
            <v>L2-3 FIXED</v>
          </cell>
          <cell r="AG924" t="str">
            <v>ICX 6610</v>
          </cell>
          <cell r="AH924" t="str">
            <v>HARDWARE</v>
          </cell>
          <cell r="AI924" t="str">
            <v>132-8</v>
          </cell>
          <cell r="AJ924" t="str">
            <v>MX</v>
          </cell>
          <cell r="AK924" t="str">
            <v>Lifetime</v>
          </cell>
          <cell r="AL924">
            <v>52</v>
          </cell>
          <cell r="AM924" t="str">
            <v>5A002.A.1</v>
          </cell>
        </row>
        <row r="925">
          <cell r="F925" t="str">
            <v>ICX6610-24P-PI</v>
          </cell>
          <cell r="G925" t="str">
            <v>24 port 1G RJ45 PoE+, plus 8 x 1G SFPP uplinks ports (upgradeable to 10G). 4 x 40G stacking ports. Intake air flow. Premium S/W</v>
          </cell>
          <cell r="H925" t="str">
            <v>24 port 1G RJ45 PoE+, plus 8 x 1G SFPP uplinks ports (upgradeable to 10G). 4 x 40G stacking ports. Intake air flow. Premium S/W</v>
          </cell>
          <cell r="I925">
            <v>8095</v>
          </cell>
          <cell r="J925">
            <v>8095</v>
          </cell>
          <cell r="K925" t="str">
            <v>A</v>
          </cell>
          <cell r="L925">
            <v>0</v>
          </cell>
          <cell r="M925">
            <v>0</v>
          </cell>
          <cell r="N925">
            <v>0</v>
          </cell>
          <cell r="O925">
            <v>0</v>
          </cell>
          <cell r="P925">
            <v>0</v>
          </cell>
          <cell r="Q925">
            <v>0</v>
          </cell>
          <cell r="R925">
            <v>0</v>
          </cell>
          <cell r="S925">
            <v>4695</v>
          </cell>
          <cell r="T925">
            <v>4857</v>
          </cell>
          <cell r="U925">
            <v>4209</v>
          </cell>
          <cell r="V925">
            <v>4048</v>
          </cell>
          <cell r="W925">
            <v>0</v>
          </cell>
          <cell r="X925" t="str">
            <v>A1</v>
          </cell>
          <cell r="Y925">
            <v>0.42</v>
          </cell>
          <cell r="Z925">
            <v>0.4</v>
          </cell>
          <cell r="AA925">
            <v>0.48</v>
          </cell>
          <cell r="AB925">
            <v>0.5</v>
          </cell>
          <cell r="AC925">
            <v>0</v>
          </cell>
          <cell r="AD925">
            <v>0</v>
          </cell>
          <cell r="AE925" t="str">
            <v>HARDWARE</v>
          </cell>
          <cell r="AF925" t="str">
            <v>L2-3 FIXED</v>
          </cell>
          <cell r="AG925" t="str">
            <v>ICX 6610</v>
          </cell>
          <cell r="AH925" t="str">
            <v>HARDWARE</v>
          </cell>
          <cell r="AI925" t="str">
            <v>132-8</v>
          </cell>
          <cell r="AJ925" t="str">
            <v>MX</v>
          </cell>
          <cell r="AK925" t="str">
            <v>Lifetime</v>
          </cell>
          <cell r="AL925">
            <v>52</v>
          </cell>
          <cell r="AM925" t="str">
            <v>5A002.A.1</v>
          </cell>
        </row>
        <row r="926">
          <cell r="F926" t="str">
            <v>ICX6610-48-DC-E</v>
          </cell>
          <cell r="G926" t="str">
            <v>48 port 1G RJ45, plus 8 x 1G SFPP uplinks ports(upgradeable to 10G). 4 x 40G stacking ports. Exhaust air flow. Base S/W. DC Power.</v>
          </cell>
          <cell r="H926" t="str">
            <v>48 port 1G RJ45, plus 8 x 1G SFPP uplinks ports(upgradeable to 10G). 4 x 40G stacking ports. Exhaust air flow. Base S/W. DC Power.</v>
          </cell>
          <cell r="I926">
            <v>8595</v>
          </cell>
          <cell r="J926">
            <v>8595</v>
          </cell>
          <cell r="K926" t="str">
            <v>A</v>
          </cell>
          <cell r="L926">
            <v>0</v>
          </cell>
          <cell r="M926">
            <v>0</v>
          </cell>
          <cell r="N926">
            <v>0</v>
          </cell>
          <cell r="O926">
            <v>0</v>
          </cell>
          <cell r="P926">
            <v>0</v>
          </cell>
          <cell r="Q926">
            <v>0</v>
          </cell>
          <cell r="R926">
            <v>0</v>
          </cell>
          <cell r="S926">
            <v>4985</v>
          </cell>
          <cell r="T926">
            <v>5157</v>
          </cell>
          <cell r="U926">
            <v>4469</v>
          </cell>
          <cell r="V926">
            <v>4298</v>
          </cell>
          <cell r="W926">
            <v>0</v>
          </cell>
          <cell r="X926" t="str">
            <v>A1</v>
          </cell>
          <cell r="Y926">
            <v>0.42</v>
          </cell>
          <cell r="Z926">
            <v>0.4</v>
          </cell>
          <cell r="AA926">
            <v>0.48</v>
          </cell>
          <cell r="AB926">
            <v>0.5</v>
          </cell>
          <cell r="AC926">
            <v>0</v>
          </cell>
          <cell r="AD926">
            <v>0</v>
          </cell>
          <cell r="AE926" t="str">
            <v>HARDWARE</v>
          </cell>
          <cell r="AF926" t="str">
            <v>L2-3 FIXED</v>
          </cell>
          <cell r="AG926" t="str">
            <v>ICX 6610</v>
          </cell>
          <cell r="AH926" t="str">
            <v>HARDWARE</v>
          </cell>
          <cell r="AI926" t="str">
            <v>132-8</v>
          </cell>
          <cell r="AJ926" t="str">
            <v>MX</v>
          </cell>
          <cell r="AK926" t="str">
            <v>Lifetime</v>
          </cell>
          <cell r="AL926">
            <v>52</v>
          </cell>
          <cell r="AM926" t="str">
            <v>5A002.A.1</v>
          </cell>
        </row>
        <row r="927">
          <cell r="F927" t="str">
            <v>ICX6610-48-E</v>
          </cell>
          <cell r="G927" t="str">
            <v>48 port 1G RJ45, plus 8 x 1G SFPP uplinks ports(upgradeable to 10G). 4 x 40G stacking ports. Exhaust air flow. Base S/W</v>
          </cell>
          <cell r="H927" t="str">
            <v>48 port 1G RJ45, plus 8 x 1G SFPP uplinks ports(upgradeable to 10G). 4 x 40G stacking ports. Exhaust air flow. Base S/W</v>
          </cell>
          <cell r="I927">
            <v>8495</v>
          </cell>
          <cell r="J927">
            <v>8495</v>
          </cell>
          <cell r="K927" t="str">
            <v>A</v>
          </cell>
          <cell r="L927">
            <v>0</v>
          </cell>
          <cell r="M927">
            <v>0</v>
          </cell>
          <cell r="N927">
            <v>0</v>
          </cell>
          <cell r="O927">
            <v>0</v>
          </cell>
          <cell r="P927">
            <v>0</v>
          </cell>
          <cell r="Q927">
            <v>0</v>
          </cell>
          <cell r="R927">
            <v>0</v>
          </cell>
          <cell r="S927">
            <v>4927</v>
          </cell>
          <cell r="T927">
            <v>5097</v>
          </cell>
          <cell r="U927">
            <v>4417</v>
          </cell>
          <cell r="V927">
            <v>4248</v>
          </cell>
          <cell r="W927">
            <v>0</v>
          </cell>
          <cell r="X927" t="str">
            <v>A1</v>
          </cell>
          <cell r="Y927">
            <v>0.42</v>
          </cell>
          <cell r="Z927">
            <v>0.4</v>
          </cell>
          <cell r="AA927">
            <v>0.48</v>
          </cell>
          <cell r="AB927">
            <v>0.5</v>
          </cell>
          <cell r="AC927">
            <v>0</v>
          </cell>
          <cell r="AD927">
            <v>0</v>
          </cell>
          <cell r="AE927" t="str">
            <v>HARDWARE</v>
          </cell>
          <cell r="AF927" t="str">
            <v>L2-3 FIXED</v>
          </cell>
          <cell r="AG927" t="str">
            <v>ICX 6610</v>
          </cell>
          <cell r="AH927" t="str">
            <v>HARDWARE</v>
          </cell>
          <cell r="AI927" t="str">
            <v>132-8</v>
          </cell>
          <cell r="AJ927" t="str">
            <v>MX</v>
          </cell>
          <cell r="AK927" t="str">
            <v>Lifetime</v>
          </cell>
          <cell r="AL927">
            <v>52</v>
          </cell>
          <cell r="AM927" t="str">
            <v>5A002.A.1</v>
          </cell>
        </row>
        <row r="928">
          <cell r="F928" t="str">
            <v>ICX6610-48-I</v>
          </cell>
          <cell r="G928" t="str">
            <v>48 port 1G RJ45, plus 8 x 1G SFPP uplinks ports(upgradeable to 10G). 4 x 40G stacking ports. Intake air flow. Base S/W</v>
          </cell>
          <cell r="H928" t="str">
            <v>48 port 1G RJ45, plus 8 x 1G SFPP uplinks ports(upgradeable to 10G). 4 x 40G stacking ports. Intake air flow. Base S/W</v>
          </cell>
          <cell r="I928">
            <v>8495</v>
          </cell>
          <cell r="J928">
            <v>8495</v>
          </cell>
          <cell r="K928" t="str">
            <v>A</v>
          </cell>
          <cell r="L928">
            <v>0</v>
          </cell>
          <cell r="M928">
            <v>0</v>
          </cell>
          <cell r="N928">
            <v>0</v>
          </cell>
          <cell r="O928">
            <v>0</v>
          </cell>
          <cell r="P928">
            <v>0</v>
          </cell>
          <cell r="Q928">
            <v>0</v>
          </cell>
          <cell r="R928">
            <v>0</v>
          </cell>
          <cell r="S928">
            <v>4927</v>
          </cell>
          <cell r="T928">
            <v>5097</v>
          </cell>
          <cell r="U928">
            <v>4417</v>
          </cell>
          <cell r="V928">
            <v>4248</v>
          </cell>
          <cell r="W928">
            <v>0</v>
          </cell>
          <cell r="X928" t="str">
            <v>A1</v>
          </cell>
          <cell r="Y928">
            <v>0.42</v>
          </cell>
          <cell r="Z928">
            <v>0.4</v>
          </cell>
          <cell r="AA928">
            <v>0.48</v>
          </cell>
          <cell r="AB928">
            <v>0.5</v>
          </cell>
          <cell r="AC928">
            <v>0</v>
          </cell>
          <cell r="AD928">
            <v>0</v>
          </cell>
          <cell r="AE928" t="str">
            <v>HARDWARE</v>
          </cell>
          <cell r="AF928" t="str">
            <v>L2-3 FIXED</v>
          </cell>
          <cell r="AG928" t="str">
            <v>ICX 6610</v>
          </cell>
          <cell r="AH928" t="str">
            <v>HARDWARE</v>
          </cell>
          <cell r="AI928" t="str">
            <v>132-8</v>
          </cell>
          <cell r="AJ928" t="str">
            <v>MX</v>
          </cell>
          <cell r="AK928" t="str">
            <v>Lifetime</v>
          </cell>
          <cell r="AL928">
            <v>52</v>
          </cell>
          <cell r="AM928" t="str">
            <v>5A002.A.1</v>
          </cell>
        </row>
        <row r="929">
          <cell r="F929" t="str">
            <v>ICX6610-48P-E</v>
          </cell>
          <cell r="G929" t="str">
            <v>48 port 1G RJ45 PoE+, plus 8 x 1G SFPP uplinks ports(upgradeable to 10G). 4 x 40G stacking ports. Exhaust air flow. Base S/W</v>
          </cell>
          <cell r="H929" t="str">
            <v>48 port 1G RJ45 PoE+, plus 8 x 1G SFPP uplinks ports(upgradeable to 10G). 4 x 40G stacking ports. Exhaust air flow. Base S/W</v>
          </cell>
          <cell r="I929">
            <v>10495</v>
          </cell>
          <cell r="J929">
            <v>10495</v>
          </cell>
          <cell r="K929" t="str">
            <v>A</v>
          </cell>
          <cell r="L929">
            <v>0</v>
          </cell>
          <cell r="M929">
            <v>0</v>
          </cell>
          <cell r="N929">
            <v>0</v>
          </cell>
          <cell r="O929">
            <v>0</v>
          </cell>
          <cell r="P929">
            <v>0</v>
          </cell>
          <cell r="Q929">
            <v>0</v>
          </cell>
          <cell r="R929">
            <v>0</v>
          </cell>
          <cell r="S929">
            <v>6087</v>
          </cell>
          <cell r="T929">
            <v>6297</v>
          </cell>
          <cell r="U929">
            <v>5457</v>
          </cell>
          <cell r="V929">
            <v>5248</v>
          </cell>
          <cell r="W929">
            <v>0</v>
          </cell>
          <cell r="X929" t="str">
            <v>A1</v>
          </cell>
          <cell r="Y929">
            <v>0.42</v>
          </cell>
          <cell r="Z929">
            <v>0.4</v>
          </cell>
          <cell r="AA929">
            <v>0.48</v>
          </cell>
          <cell r="AB929">
            <v>0.5</v>
          </cell>
          <cell r="AC929">
            <v>0</v>
          </cell>
          <cell r="AD929">
            <v>0</v>
          </cell>
          <cell r="AE929" t="str">
            <v>HARDWARE</v>
          </cell>
          <cell r="AF929" t="str">
            <v>L2-3 FIXED</v>
          </cell>
          <cell r="AG929" t="str">
            <v>ICX 6610</v>
          </cell>
          <cell r="AH929" t="str">
            <v>HARDWARE</v>
          </cell>
          <cell r="AI929" t="str">
            <v>132-8</v>
          </cell>
          <cell r="AJ929" t="str">
            <v>MX</v>
          </cell>
          <cell r="AK929" t="str">
            <v>Lifetime</v>
          </cell>
          <cell r="AL929">
            <v>52</v>
          </cell>
          <cell r="AM929" t="str">
            <v>5A002.A.1</v>
          </cell>
        </row>
        <row r="930">
          <cell r="F930" t="str">
            <v>ICX6610-48-PE</v>
          </cell>
          <cell r="G930" t="str">
            <v>48 port 1G RJ45, plus 8 x 1G SFPP uplinks ports(upgradeable to 10G). 4 x 40G stacking ports. Exhaust air flow. Premium S/W</v>
          </cell>
          <cell r="H930" t="str">
            <v>48 port 1G RJ45, plus 8 x 1G SFPP uplinks ports(upgradeable to 10G). 4 x 40G stacking ports. Exhaust air flow. Premium S/W</v>
          </cell>
          <cell r="I930">
            <v>9995</v>
          </cell>
          <cell r="J930">
            <v>9995</v>
          </cell>
          <cell r="K930" t="str">
            <v>A</v>
          </cell>
          <cell r="L930">
            <v>0</v>
          </cell>
          <cell r="M930">
            <v>0</v>
          </cell>
          <cell r="N930">
            <v>0</v>
          </cell>
          <cell r="O930">
            <v>0</v>
          </cell>
          <cell r="P930">
            <v>0</v>
          </cell>
          <cell r="Q930">
            <v>0</v>
          </cell>
          <cell r="R930">
            <v>0</v>
          </cell>
          <cell r="S930">
            <v>5797</v>
          </cell>
          <cell r="T930">
            <v>5997</v>
          </cell>
          <cell r="U930">
            <v>5197</v>
          </cell>
          <cell r="V930">
            <v>4998</v>
          </cell>
          <cell r="W930">
            <v>0</v>
          </cell>
          <cell r="X930" t="str">
            <v>A1</v>
          </cell>
          <cell r="Y930">
            <v>0.42</v>
          </cell>
          <cell r="Z930">
            <v>0.4</v>
          </cell>
          <cell r="AA930">
            <v>0.48</v>
          </cell>
          <cell r="AB930">
            <v>0.5</v>
          </cell>
          <cell r="AC930">
            <v>0</v>
          </cell>
          <cell r="AD930">
            <v>0</v>
          </cell>
          <cell r="AE930" t="str">
            <v>HARDWARE</v>
          </cell>
          <cell r="AF930" t="str">
            <v>L2-3 FIXED</v>
          </cell>
          <cell r="AG930" t="str">
            <v>ICX 6610</v>
          </cell>
          <cell r="AH930" t="str">
            <v>HARDWARE</v>
          </cell>
          <cell r="AI930" t="str">
            <v>132-8</v>
          </cell>
          <cell r="AJ930" t="str">
            <v>MX</v>
          </cell>
          <cell r="AK930" t="str">
            <v>Lifetime</v>
          </cell>
          <cell r="AL930">
            <v>52</v>
          </cell>
          <cell r="AM930" t="str">
            <v>5A002.A.1</v>
          </cell>
        </row>
        <row r="931">
          <cell r="F931" t="str">
            <v>ICX6610-48P-E-RMT3</v>
          </cell>
          <cell r="G931" t="str">
            <v>48 port 1G RJ45 PoE+, plus 8 x 1G SFPP uplinks ports (upgradeable to 10G). 4 x 40G stacking ports. Exhaust air flow. Base S/W. 3 Yrs remote support 24x7</v>
          </cell>
          <cell r="H931">
            <v>0</v>
          </cell>
          <cell r="I931">
            <v>11050</v>
          </cell>
          <cell r="J931">
            <v>11050</v>
          </cell>
          <cell r="K931" t="str">
            <v>A</v>
          </cell>
          <cell r="L931">
            <v>0</v>
          </cell>
          <cell r="M931">
            <v>0</v>
          </cell>
          <cell r="N931">
            <v>0</v>
          </cell>
          <cell r="O931">
            <v>0</v>
          </cell>
          <cell r="P931">
            <v>0</v>
          </cell>
          <cell r="Q931">
            <v>0</v>
          </cell>
          <cell r="R931">
            <v>0</v>
          </cell>
          <cell r="S931">
            <v>6409</v>
          </cell>
          <cell r="T931">
            <v>6630</v>
          </cell>
          <cell r="U931">
            <v>5746</v>
          </cell>
          <cell r="V931">
            <v>5525</v>
          </cell>
          <cell r="W931">
            <v>0</v>
          </cell>
          <cell r="X931" t="str">
            <v>A1</v>
          </cell>
          <cell r="Y931">
            <v>0.42</v>
          </cell>
          <cell r="Z931">
            <v>0.4</v>
          </cell>
          <cell r="AA931">
            <v>0.48</v>
          </cell>
          <cell r="AB931">
            <v>0.5</v>
          </cell>
          <cell r="AC931">
            <v>0</v>
          </cell>
          <cell r="AD931">
            <v>0</v>
          </cell>
          <cell r="AE931" t="str">
            <v>HARDWARE</v>
          </cell>
          <cell r="AF931" t="str">
            <v>L2-3 FIXED</v>
          </cell>
          <cell r="AG931" t="str">
            <v>ICX 6610</v>
          </cell>
          <cell r="AH931" t="str">
            <v>HARDWARE</v>
          </cell>
          <cell r="AI931" t="str">
            <v>132-8</v>
          </cell>
          <cell r="AJ931" t="str">
            <v>MX</v>
          </cell>
          <cell r="AK931" t="str">
            <v>13 mos</v>
          </cell>
          <cell r="AL931">
            <v>52</v>
          </cell>
          <cell r="AM931" t="str">
            <v>5A002.A.1</v>
          </cell>
        </row>
        <row r="932">
          <cell r="F932" t="str">
            <v>ICX6610-48P-I</v>
          </cell>
          <cell r="G932" t="str">
            <v>48 port 1G RJ45 PoE+, plus 8 x 1G SFPP uplinks ports(upgradeable to 10G). 4 x 40G stacking ports. Intake air flow. Base S/W</v>
          </cell>
          <cell r="H932" t="str">
            <v>48 port 1G RJ45 PoE+, plus 8 x 1G SFPP uplinks ports(upgradeable to 10G). 4 x 40G stacking ports. Intake air flow. Base S/W</v>
          </cell>
          <cell r="I932">
            <v>10495</v>
          </cell>
          <cell r="J932">
            <v>10495</v>
          </cell>
          <cell r="K932" t="str">
            <v>A</v>
          </cell>
          <cell r="L932">
            <v>0</v>
          </cell>
          <cell r="M932">
            <v>0</v>
          </cell>
          <cell r="N932">
            <v>0</v>
          </cell>
          <cell r="O932">
            <v>0</v>
          </cell>
          <cell r="P932">
            <v>0</v>
          </cell>
          <cell r="Q932">
            <v>0</v>
          </cell>
          <cell r="R932">
            <v>0</v>
          </cell>
          <cell r="S932">
            <v>6087</v>
          </cell>
          <cell r="T932">
            <v>6297</v>
          </cell>
          <cell r="U932">
            <v>5457</v>
          </cell>
          <cell r="V932">
            <v>5248</v>
          </cell>
          <cell r="W932">
            <v>0</v>
          </cell>
          <cell r="X932" t="str">
            <v>A1</v>
          </cell>
          <cell r="Y932">
            <v>0.42</v>
          </cell>
          <cell r="Z932">
            <v>0.4</v>
          </cell>
          <cell r="AA932">
            <v>0.48</v>
          </cell>
          <cell r="AB932">
            <v>0.5</v>
          </cell>
          <cell r="AC932">
            <v>0</v>
          </cell>
          <cell r="AD932">
            <v>0</v>
          </cell>
          <cell r="AE932" t="str">
            <v>HARDWARE</v>
          </cell>
          <cell r="AF932" t="str">
            <v>L2-3 FIXED</v>
          </cell>
          <cell r="AG932" t="str">
            <v>ICX 6610</v>
          </cell>
          <cell r="AH932" t="str">
            <v>HARDWARE</v>
          </cell>
          <cell r="AI932" t="str">
            <v>132-8</v>
          </cell>
          <cell r="AJ932" t="str">
            <v>MX</v>
          </cell>
          <cell r="AK932" t="str">
            <v>Lifetime</v>
          </cell>
          <cell r="AL932">
            <v>52</v>
          </cell>
          <cell r="AM932" t="str">
            <v>5A002.A.1</v>
          </cell>
        </row>
        <row r="933">
          <cell r="F933" t="str">
            <v>ICX6610-48-PI</v>
          </cell>
          <cell r="G933" t="str">
            <v>48 port 1G RJ45, plus 8 x 1G SFPP uplinks ports(upgradeable to 10G). 4 x 40G stacking ports. Intake air flow. Premium S/W</v>
          </cell>
          <cell r="H933" t="str">
            <v>48 port 1G RJ45, plus 8 x 1G SFPP uplinks ports(upgradeable to 10G). 4 x 40G stacking ports. Intake air flow. Premium S/W</v>
          </cell>
          <cell r="I933">
            <v>9995</v>
          </cell>
          <cell r="J933">
            <v>9995</v>
          </cell>
          <cell r="K933" t="str">
            <v>A</v>
          </cell>
          <cell r="L933">
            <v>0</v>
          </cell>
          <cell r="M933">
            <v>0</v>
          </cell>
          <cell r="N933">
            <v>0</v>
          </cell>
          <cell r="O933">
            <v>0</v>
          </cell>
          <cell r="P933">
            <v>0</v>
          </cell>
          <cell r="Q933">
            <v>0</v>
          </cell>
          <cell r="R933">
            <v>0</v>
          </cell>
          <cell r="S933">
            <v>5797</v>
          </cell>
          <cell r="T933">
            <v>5997</v>
          </cell>
          <cell r="U933">
            <v>5197</v>
          </cell>
          <cell r="V933">
            <v>4998</v>
          </cell>
          <cell r="W933">
            <v>0</v>
          </cell>
          <cell r="X933" t="str">
            <v>A1</v>
          </cell>
          <cell r="Y933">
            <v>0.42</v>
          </cell>
          <cell r="Z933">
            <v>0.4</v>
          </cell>
          <cell r="AA933">
            <v>0.48</v>
          </cell>
          <cell r="AB933">
            <v>0.5</v>
          </cell>
          <cell r="AC933">
            <v>0</v>
          </cell>
          <cell r="AD933">
            <v>0</v>
          </cell>
          <cell r="AE933" t="str">
            <v>HARDWARE</v>
          </cell>
          <cell r="AF933" t="str">
            <v>L2-3 FIXED</v>
          </cell>
          <cell r="AG933" t="str">
            <v>ICX 6610</v>
          </cell>
          <cell r="AH933" t="str">
            <v>HARDWARE</v>
          </cell>
          <cell r="AI933" t="str">
            <v>132-8</v>
          </cell>
          <cell r="AJ933" t="str">
            <v>MX</v>
          </cell>
          <cell r="AK933" t="str">
            <v>Lifetime</v>
          </cell>
          <cell r="AL933">
            <v>52</v>
          </cell>
          <cell r="AM933" t="str">
            <v>5A002.A.1</v>
          </cell>
        </row>
        <row r="934">
          <cell r="F934" t="str">
            <v>ICX6610-48P-PE</v>
          </cell>
          <cell r="G934" t="str">
            <v>48 port 1G RJ45 PoE+, plus 8 x 1G SFPP uplinks ports(upgradeable to 10G). 4 x 40G stacking ports. Exhaust air flow. premium S/W</v>
          </cell>
          <cell r="H934" t="str">
            <v>48 port 1G RJ45 PoE+, plus 8 x 1G SFPP uplinks ports(upgradeable to 10G). 4 x 40G stacking ports. Exhaust air flow. premium S/W</v>
          </cell>
          <cell r="I934">
            <v>11995</v>
          </cell>
          <cell r="J934">
            <v>11995</v>
          </cell>
          <cell r="K934" t="str">
            <v>A</v>
          </cell>
          <cell r="L934">
            <v>0</v>
          </cell>
          <cell r="M934">
            <v>0</v>
          </cell>
          <cell r="N934">
            <v>0</v>
          </cell>
          <cell r="O934">
            <v>0</v>
          </cell>
          <cell r="P934">
            <v>0</v>
          </cell>
          <cell r="Q934">
            <v>0</v>
          </cell>
          <cell r="R934">
            <v>0</v>
          </cell>
          <cell r="S934">
            <v>6957</v>
          </cell>
          <cell r="T934">
            <v>7197</v>
          </cell>
          <cell r="U934">
            <v>6237</v>
          </cell>
          <cell r="V934">
            <v>5998</v>
          </cell>
          <cell r="W934">
            <v>0</v>
          </cell>
          <cell r="X934" t="str">
            <v>A1</v>
          </cell>
          <cell r="Y934">
            <v>0.42</v>
          </cell>
          <cell r="Z934">
            <v>0.4</v>
          </cell>
          <cell r="AA934">
            <v>0.48</v>
          </cell>
          <cell r="AB934">
            <v>0.5</v>
          </cell>
          <cell r="AC934">
            <v>0</v>
          </cell>
          <cell r="AD934">
            <v>0</v>
          </cell>
          <cell r="AE934" t="str">
            <v>HARDWARE</v>
          </cell>
          <cell r="AF934" t="str">
            <v>L2-3 FIXED</v>
          </cell>
          <cell r="AG934" t="str">
            <v>ICX 6610</v>
          </cell>
          <cell r="AH934" t="str">
            <v>HARDWARE</v>
          </cell>
          <cell r="AI934" t="str">
            <v>132-8</v>
          </cell>
          <cell r="AJ934" t="str">
            <v>MX</v>
          </cell>
          <cell r="AK934" t="str">
            <v>Lifetime</v>
          </cell>
          <cell r="AL934">
            <v>52</v>
          </cell>
          <cell r="AM934" t="str">
            <v>5A002.A.1</v>
          </cell>
        </row>
        <row r="935">
          <cell r="F935" t="str">
            <v>ICX6610-48P-PI</v>
          </cell>
          <cell r="G935" t="str">
            <v>48 port 1G RJ45 PoE+, plus 8 x 1G SFPP uplinks ports(upgradeable to 10G). 4 x 40G stacking ports. Intake air flow. Premium S/W</v>
          </cell>
          <cell r="H935" t="str">
            <v>48 port 1G RJ45 PoE+, plus 8 x 1G SFPP uplinks ports(upgradeable to 10G). 4 x 40G stacking ports. Intake air flow. Premium S/W</v>
          </cell>
          <cell r="I935">
            <v>11995</v>
          </cell>
          <cell r="J935">
            <v>11995</v>
          </cell>
          <cell r="K935" t="str">
            <v>A</v>
          </cell>
          <cell r="L935">
            <v>0</v>
          </cell>
          <cell r="M935">
            <v>0</v>
          </cell>
          <cell r="N935">
            <v>0</v>
          </cell>
          <cell r="O935">
            <v>0</v>
          </cell>
          <cell r="P935">
            <v>0</v>
          </cell>
          <cell r="Q935">
            <v>0</v>
          </cell>
          <cell r="R935">
            <v>0</v>
          </cell>
          <cell r="S935">
            <v>6957</v>
          </cell>
          <cell r="T935">
            <v>7197</v>
          </cell>
          <cell r="U935">
            <v>6237</v>
          </cell>
          <cell r="V935">
            <v>5998</v>
          </cell>
          <cell r="W935">
            <v>0</v>
          </cell>
          <cell r="X935" t="str">
            <v>A1</v>
          </cell>
          <cell r="Y935">
            <v>0.42</v>
          </cell>
          <cell r="Z935">
            <v>0.4</v>
          </cell>
          <cell r="AA935">
            <v>0.48</v>
          </cell>
          <cell r="AB935">
            <v>0.5</v>
          </cell>
          <cell r="AC935">
            <v>0</v>
          </cell>
          <cell r="AD935">
            <v>0</v>
          </cell>
          <cell r="AE935" t="str">
            <v>HARDWARE</v>
          </cell>
          <cell r="AF935" t="str">
            <v>L2-3 FIXED</v>
          </cell>
          <cell r="AG935" t="str">
            <v>ICX 6610</v>
          </cell>
          <cell r="AH935" t="str">
            <v>HARDWARE</v>
          </cell>
          <cell r="AI935" t="str">
            <v>132-8</v>
          </cell>
          <cell r="AJ935" t="str">
            <v>MX</v>
          </cell>
          <cell r="AK935" t="str">
            <v>Lifetime</v>
          </cell>
          <cell r="AL935">
            <v>52</v>
          </cell>
          <cell r="AM935" t="str">
            <v>5A002.A.1</v>
          </cell>
        </row>
        <row r="936">
          <cell r="F936" t="str">
            <v>BR-BFO-SML</v>
          </cell>
          <cell r="G936" t="str">
            <v>Brocade Flow Optimizer Application - Perpetual License for up to 20G traffic management capability.</v>
          </cell>
          <cell r="H936">
            <v>0</v>
          </cell>
          <cell r="I936">
            <v>5000</v>
          </cell>
          <cell r="J936">
            <v>5000</v>
          </cell>
          <cell r="K936" t="str">
            <v>C</v>
          </cell>
          <cell r="L936">
            <v>0</v>
          </cell>
          <cell r="M936">
            <v>0</v>
          </cell>
          <cell r="N936">
            <v>0</v>
          </cell>
          <cell r="O936">
            <v>0</v>
          </cell>
          <cell r="P936">
            <v>0</v>
          </cell>
          <cell r="Q936">
            <v>0</v>
          </cell>
          <cell r="R936">
            <v>0</v>
          </cell>
          <cell r="S936">
            <v>2900</v>
          </cell>
          <cell r="T936">
            <v>3000</v>
          </cell>
          <cell r="U936">
            <v>2600</v>
          </cell>
          <cell r="V936">
            <v>2500</v>
          </cell>
          <cell r="W936">
            <v>0</v>
          </cell>
          <cell r="X936" t="str">
            <v>A1</v>
          </cell>
          <cell r="Y936">
            <v>0.42</v>
          </cell>
          <cell r="Z936">
            <v>0.4</v>
          </cell>
          <cell r="AA936">
            <v>0.48</v>
          </cell>
          <cell r="AB936">
            <v>0.5</v>
          </cell>
          <cell r="AC936">
            <v>0</v>
          </cell>
          <cell r="AD936">
            <v>0</v>
          </cell>
          <cell r="AE936" t="str">
            <v>SOFTWARE</v>
          </cell>
          <cell r="AF936" t="str">
            <v>BFO</v>
          </cell>
          <cell r="AG936" t="str">
            <v>BFO</v>
          </cell>
          <cell r="AH936" t="str">
            <v>SOFTWARE</v>
          </cell>
          <cell r="AI936" t="str">
            <v>132-33</v>
          </cell>
          <cell r="AJ936" t="str">
            <v>US</v>
          </cell>
          <cell r="AK936" t="str">
            <v>13 mos</v>
          </cell>
          <cell r="AL936" t="str">
            <v>58</v>
          </cell>
          <cell r="AM936" t="str">
            <v>5D991</v>
          </cell>
        </row>
        <row r="937">
          <cell r="F937" t="str">
            <v>40G-QSFP-C-0101</v>
          </cell>
          <cell r="G937" t="str">
            <v>40GE QSFP Direct Attached Copper Cable, 1m, 1-pack</v>
          </cell>
          <cell r="H937" t="str">
            <v>40GE QSFP Direct Attached Copper Cable, 1m, 1-pack</v>
          </cell>
          <cell r="I937">
            <v>288</v>
          </cell>
          <cell r="J937">
            <v>288</v>
          </cell>
          <cell r="K937" t="str">
            <v>A</v>
          </cell>
          <cell r="L937">
            <v>0</v>
          </cell>
          <cell r="M937">
            <v>0</v>
          </cell>
          <cell r="N937">
            <v>0</v>
          </cell>
          <cell r="O937">
            <v>0</v>
          </cell>
          <cell r="P937">
            <v>0</v>
          </cell>
          <cell r="Q937">
            <v>0</v>
          </cell>
          <cell r="R937">
            <v>0</v>
          </cell>
          <cell r="S937">
            <v>167</v>
          </cell>
          <cell r="T937">
            <v>173</v>
          </cell>
          <cell r="U937">
            <v>150</v>
          </cell>
          <cell r="V937">
            <v>144</v>
          </cell>
          <cell r="W937">
            <v>0</v>
          </cell>
          <cell r="X937" t="str">
            <v>A1</v>
          </cell>
          <cell r="Y937">
            <v>0.42</v>
          </cell>
          <cell r="Z937">
            <v>0.4</v>
          </cell>
          <cell r="AA937">
            <v>0.48</v>
          </cell>
          <cell r="AB937">
            <v>0.5</v>
          </cell>
          <cell r="AC937">
            <v>0</v>
          </cell>
          <cell r="AD937">
            <v>0</v>
          </cell>
          <cell r="AE937" t="str">
            <v>HARDWARE</v>
          </cell>
          <cell r="AF937" t="str">
            <v>OPTICS</v>
          </cell>
          <cell r="AG937" t="str">
            <v>40G OPTICS</v>
          </cell>
          <cell r="AH937" t="str">
            <v>HARDWARE</v>
          </cell>
          <cell r="AI937" t="str">
            <v>132-8</v>
          </cell>
          <cell r="AJ937" t="str">
            <v>non-TAA</v>
          </cell>
          <cell r="AK937" t="str">
            <v>Lifetime</v>
          </cell>
          <cell r="AL937">
            <v>80</v>
          </cell>
          <cell r="AM937" t="str">
            <v>EAR99</v>
          </cell>
        </row>
        <row r="938">
          <cell r="F938" t="str">
            <v>40G-QSFP-C-0501</v>
          </cell>
          <cell r="G938" t="str">
            <v>40GE QSFP Direct Attached Copper Cable, 5m, 1-pack</v>
          </cell>
          <cell r="H938" t="str">
            <v>40GE QSFP Direct Attached Copper Cable, 5m, 1-pack</v>
          </cell>
          <cell r="I938">
            <v>595</v>
          </cell>
          <cell r="J938">
            <v>595</v>
          </cell>
          <cell r="K938" t="str">
            <v>A</v>
          </cell>
          <cell r="L938">
            <v>0</v>
          </cell>
          <cell r="M938">
            <v>0</v>
          </cell>
          <cell r="N938">
            <v>0</v>
          </cell>
          <cell r="O938">
            <v>0</v>
          </cell>
          <cell r="P938">
            <v>0</v>
          </cell>
          <cell r="Q938">
            <v>0</v>
          </cell>
          <cell r="R938">
            <v>0</v>
          </cell>
          <cell r="S938">
            <v>345</v>
          </cell>
          <cell r="T938">
            <v>357</v>
          </cell>
          <cell r="U938">
            <v>309</v>
          </cell>
          <cell r="V938">
            <v>298</v>
          </cell>
          <cell r="W938">
            <v>0</v>
          </cell>
          <cell r="X938" t="str">
            <v>A1</v>
          </cell>
          <cell r="Y938">
            <v>0.42</v>
          </cell>
          <cell r="Z938">
            <v>0.4</v>
          </cell>
          <cell r="AA938">
            <v>0.48</v>
          </cell>
          <cell r="AB938">
            <v>0.5</v>
          </cell>
          <cell r="AC938">
            <v>0</v>
          </cell>
          <cell r="AD938">
            <v>0</v>
          </cell>
          <cell r="AE938" t="str">
            <v>HARDWARE</v>
          </cell>
          <cell r="AF938" t="str">
            <v>OPTICS</v>
          </cell>
          <cell r="AG938" t="str">
            <v>40G OPTICS</v>
          </cell>
          <cell r="AH938" t="str">
            <v>HARDWARE</v>
          </cell>
          <cell r="AI938" t="str">
            <v>132-8</v>
          </cell>
          <cell r="AJ938" t="str">
            <v>non-TAA</v>
          </cell>
          <cell r="AK938" t="str">
            <v>Lifetime</v>
          </cell>
          <cell r="AL938">
            <v>80</v>
          </cell>
          <cell r="AM938" t="str">
            <v>EAR99</v>
          </cell>
        </row>
        <row r="939">
          <cell r="F939" t="str">
            <v>ICX6610-10G-LIC-POD</v>
          </cell>
          <cell r="G939" t="str">
            <v>License to upgrade 4 ports of 1G SFPP uplink to 10G speeds</v>
          </cell>
          <cell r="H939" t="str">
            <v>License to upgrade 4 ports of 1G SFPP uplink to 10G speeds</v>
          </cell>
          <cell r="I939">
            <v>2500</v>
          </cell>
          <cell r="J939">
            <v>2500</v>
          </cell>
          <cell r="K939" t="str">
            <v>C</v>
          </cell>
          <cell r="L939">
            <v>0</v>
          </cell>
          <cell r="M939">
            <v>0</v>
          </cell>
          <cell r="N939">
            <v>0</v>
          </cell>
          <cell r="O939">
            <v>0</v>
          </cell>
          <cell r="P939">
            <v>0</v>
          </cell>
          <cell r="Q939">
            <v>0</v>
          </cell>
          <cell r="R939">
            <v>0</v>
          </cell>
          <cell r="S939">
            <v>1450</v>
          </cell>
          <cell r="T939">
            <v>1500</v>
          </cell>
          <cell r="U939">
            <v>1300</v>
          </cell>
          <cell r="V939">
            <v>1250</v>
          </cell>
          <cell r="W939">
            <v>0</v>
          </cell>
          <cell r="X939" t="str">
            <v>A1</v>
          </cell>
          <cell r="Y939">
            <v>0.42</v>
          </cell>
          <cell r="Z939">
            <v>0.4</v>
          </cell>
          <cell r="AA939">
            <v>0.48</v>
          </cell>
          <cell r="AB939">
            <v>0.5</v>
          </cell>
          <cell r="AC939">
            <v>0</v>
          </cell>
          <cell r="AD939">
            <v>0</v>
          </cell>
          <cell r="AE939" t="str">
            <v>SOFTWARE</v>
          </cell>
          <cell r="AF939" t="str">
            <v>L2-3 FIXED</v>
          </cell>
          <cell r="AG939" t="str">
            <v>ICX 6610</v>
          </cell>
          <cell r="AH939" t="str">
            <v>SOFTWARE</v>
          </cell>
          <cell r="AI939" t="str">
            <v>132-33</v>
          </cell>
          <cell r="AJ939" t="str">
            <v>US</v>
          </cell>
          <cell r="AK939" t="str">
            <v>90 days</v>
          </cell>
          <cell r="AL939">
            <v>52</v>
          </cell>
          <cell r="AM939" t="str">
            <v>EAR99</v>
          </cell>
        </row>
        <row r="940">
          <cell r="F940" t="str">
            <v>ICX6610-ADV-LIC</v>
          </cell>
          <cell r="G940" t="str">
            <v>ICX6610 Advance software license</v>
          </cell>
          <cell r="H940" t="str">
            <v>ICX6610 Advance software license</v>
          </cell>
          <cell r="I940">
            <v>5000</v>
          </cell>
          <cell r="J940">
            <v>5000</v>
          </cell>
          <cell r="K940" t="str">
            <v>C</v>
          </cell>
          <cell r="L940">
            <v>0</v>
          </cell>
          <cell r="M940">
            <v>0</v>
          </cell>
          <cell r="N940">
            <v>0</v>
          </cell>
          <cell r="O940">
            <v>0</v>
          </cell>
          <cell r="P940">
            <v>0</v>
          </cell>
          <cell r="Q940">
            <v>0</v>
          </cell>
          <cell r="R940">
            <v>0</v>
          </cell>
          <cell r="S940">
            <v>2900</v>
          </cell>
          <cell r="T940">
            <v>3000</v>
          </cell>
          <cell r="U940">
            <v>2600</v>
          </cell>
          <cell r="V940">
            <v>2500</v>
          </cell>
          <cell r="W940">
            <v>0</v>
          </cell>
          <cell r="X940" t="str">
            <v>A1</v>
          </cell>
          <cell r="Y940">
            <v>0.42</v>
          </cell>
          <cell r="Z940">
            <v>0.4</v>
          </cell>
          <cell r="AA940">
            <v>0.48</v>
          </cell>
          <cell r="AB940">
            <v>0.5</v>
          </cell>
          <cell r="AC940">
            <v>0</v>
          </cell>
          <cell r="AD940">
            <v>0</v>
          </cell>
          <cell r="AE940" t="str">
            <v>SOFTWARE</v>
          </cell>
          <cell r="AF940" t="str">
            <v>L2-3 FIXED</v>
          </cell>
          <cell r="AG940" t="str">
            <v>ICX 6610</v>
          </cell>
          <cell r="AH940" t="str">
            <v>SOFTWARE</v>
          </cell>
          <cell r="AI940" t="str">
            <v>132-33</v>
          </cell>
          <cell r="AJ940" t="str">
            <v>US</v>
          </cell>
          <cell r="AK940" t="str">
            <v>90 days</v>
          </cell>
          <cell r="AL940">
            <v>52</v>
          </cell>
          <cell r="AM940" t="str">
            <v>EAR99</v>
          </cell>
        </row>
        <row r="941">
          <cell r="F941" t="str">
            <v>ICX6610-ADV-UPG-LIC</v>
          </cell>
          <cell r="G941" t="str">
            <v>ICX6610 Premium to Advance software upgrade</v>
          </cell>
          <cell r="H941" t="str">
            <v>ICX6610 Premium to Advance software upgrade</v>
          </cell>
          <cell r="I941">
            <v>3500</v>
          </cell>
          <cell r="J941">
            <v>3500</v>
          </cell>
          <cell r="K941" t="str">
            <v>C</v>
          </cell>
          <cell r="L941">
            <v>0</v>
          </cell>
          <cell r="M941">
            <v>0</v>
          </cell>
          <cell r="N941">
            <v>0</v>
          </cell>
          <cell r="O941">
            <v>0</v>
          </cell>
          <cell r="P941">
            <v>0</v>
          </cell>
          <cell r="Q941">
            <v>0</v>
          </cell>
          <cell r="R941">
            <v>0</v>
          </cell>
          <cell r="S941">
            <v>2030</v>
          </cell>
          <cell r="T941">
            <v>2100</v>
          </cell>
          <cell r="U941">
            <v>1820</v>
          </cell>
          <cell r="V941">
            <v>1750</v>
          </cell>
          <cell r="W941">
            <v>0</v>
          </cell>
          <cell r="X941" t="str">
            <v>A1</v>
          </cell>
          <cell r="Y941">
            <v>0.42</v>
          </cell>
          <cell r="Z941">
            <v>0.4</v>
          </cell>
          <cell r="AA941">
            <v>0.48</v>
          </cell>
          <cell r="AB941">
            <v>0.5</v>
          </cell>
          <cell r="AC941">
            <v>0</v>
          </cell>
          <cell r="AD941">
            <v>0</v>
          </cell>
          <cell r="AE941" t="str">
            <v>SOFTWARE</v>
          </cell>
          <cell r="AF941" t="str">
            <v>L2-3 FIXED</v>
          </cell>
          <cell r="AG941" t="str">
            <v>ICX 6610</v>
          </cell>
          <cell r="AH941" t="str">
            <v>SOFTWARE</v>
          </cell>
          <cell r="AI941" t="str">
            <v>132-33</v>
          </cell>
          <cell r="AJ941" t="str">
            <v>US</v>
          </cell>
          <cell r="AK941" t="str">
            <v>90 days</v>
          </cell>
          <cell r="AL941">
            <v>52</v>
          </cell>
          <cell r="AM941" t="str">
            <v>EAR99</v>
          </cell>
        </row>
        <row r="942">
          <cell r="F942" t="str">
            <v>ICX6610-FAN-E</v>
          </cell>
          <cell r="G942" t="str">
            <v>ICX6610 FAN EXHAUST AIRFLOW</v>
          </cell>
          <cell r="H942" t="str">
            <v>ICX6610 FAN EXHAUST AIRFLOW</v>
          </cell>
          <cell r="I942">
            <v>250</v>
          </cell>
          <cell r="J942">
            <v>250</v>
          </cell>
          <cell r="K942" t="str">
            <v>A</v>
          </cell>
          <cell r="L942">
            <v>0</v>
          </cell>
          <cell r="M942">
            <v>0</v>
          </cell>
          <cell r="N942">
            <v>0</v>
          </cell>
          <cell r="O942">
            <v>0</v>
          </cell>
          <cell r="P942">
            <v>0</v>
          </cell>
          <cell r="Q942">
            <v>0</v>
          </cell>
          <cell r="R942">
            <v>0</v>
          </cell>
          <cell r="S942">
            <v>145</v>
          </cell>
          <cell r="T942">
            <v>150</v>
          </cell>
          <cell r="U942">
            <v>130</v>
          </cell>
          <cell r="V942">
            <v>125</v>
          </cell>
          <cell r="W942">
            <v>0</v>
          </cell>
          <cell r="X942" t="str">
            <v>A1</v>
          </cell>
          <cell r="Y942">
            <v>0.42</v>
          </cell>
          <cell r="Z942">
            <v>0.4</v>
          </cell>
          <cell r="AA942">
            <v>0.48</v>
          </cell>
          <cell r="AB942">
            <v>0.5</v>
          </cell>
          <cell r="AC942">
            <v>0</v>
          </cell>
          <cell r="AD942">
            <v>0</v>
          </cell>
          <cell r="AE942" t="str">
            <v>HARDWARE</v>
          </cell>
          <cell r="AF942" t="str">
            <v>L2-3 FIXED</v>
          </cell>
          <cell r="AG942" t="str">
            <v>ICX 6610</v>
          </cell>
          <cell r="AH942" t="str">
            <v>HARDWARE</v>
          </cell>
          <cell r="AI942" t="str">
            <v>132-8</v>
          </cell>
          <cell r="AJ942" t="str">
            <v>non-TAA</v>
          </cell>
          <cell r="AK942" t="str">
            <v>Lifetime</v>
          </cell>
          <cell r="AL942">
            <v>52</v>
          </cell>
          <cell r="AM942" t="str">
            <v>EAR99</v>
          </cell>
        </row>
        <row r="943">
          <cell r="F943" t="str">
            <v>ICX6610-FAN-I</v>
          </cell>
          <cell r="G943" t="str">
            <v>ICX6610 FAN INTAKE AIRFLOW</v>
          </cell>
          <cell r="H943" t="str">
            <v>ICX6610 FAN INTAKE AIRFLOW</v>
          </cell>
          <cell r="I943">
            <v>250</v>
          </cell>
          <cell r="J943">
            <v>250</v>
          </cell>
          <cell r="K943" t="str">
            <v>A</v>
          </cell>
          <cell r="L943">
            <v>0</v>
          </cell>
          <cell r="M943">
            <v>0</v>
          </cell>
          <cell r="N943">
            <v>0</v>
          </cell>
          <cell r="O943">
            <v>0</v>
          </cell>
          <cell r="P943">
            <v>0</v>
          </cell>
          <cell r="Q943">
            <v>0</v>
          </cell>
          <cell r="R943">
            <v>0</v>
          </cell>
          <cell r="S943">
            <v>145</v>
          </cell>
          <cell r="T943">
            <v>150</v>
          </cell>
          <cell r="U943">
            <v>130</v>
          </cell>
          <cell r="V943">
            <v>125</v>
          </cell>
          <cell r="W943">
            <v>0</v>
          </cell>
          <cell r="X943" t="str">
            <v>A1</v>
          </cell>
          <cell r="Y943">
            <v>0.42</v>
          </cell>
          <cell r="Z943">
            <v>0.4</v>
          </cell>
          <cell r="AA943">
            <v>0.48</v>
          </cell>
          <cell r="AB943">
            <v>0.5</v>
          </cell>
          <cell r="AC943">
            <v>0</v>
          </cell>
          <cell r="AD943">
            <v>0</v>
          </cell>
          <cell r="AE943" t="str">
            <v>HARDWARE</v>
          </cell>
          <cell r="AF943" t="str">
            <v>L2-3 FIXED</v>
          </cell>
          <cell r="AG943" t="str">
            <v>ICX 6610</v>
          </cell>
          <cell r="AH943" t="str">
            <v>HARDWARE</v>
          </cell>
          <cell r="AI943" t="str">
            <v>132-8</v>
          </cell>
          <cell r="AJ943" t="str">
            <v>non-TAA</v>
          </cell>
          <cell r="AK943" t="str">
            <v>Lifetime</v>
          </cell>
          <cell r="AL943">
            <v>52</v>
          </cell>
          <cell r="AM943" t="str">
            <v>EAR99</v>
          </cell>
        </row>
        <row r="944">
          <cell r="F944" t="str">
            <v>ICX6610-PREM-LIC</v>
          </cell>
          <cell r="G944" t="str">
            <v>ICX6610 Premium software license (includes BGP, VRF)</v>
          </cell>
          <cell r="H944" t="str">
            <v>ICX6610 Premium software license (includes BGP, VRF)</v>
          </cell>
          <cell r="I944">
            <v>1500</v>
          </cell>
          <cell r="J944">
            <v>1500</v>
          </cell>
          <cell r="K944" t="str">
            <v>C</v>
          </cell>
          <cell r="L944">
            <v>0</v>
          </cell>
          <cell r="M944">
            <v>0</v>
          </cell>
          <cell r="N944">
            <v>0</v>
          </cell>
          <cell r="O944">
            <v>0</v>
          </cell>
          <cell r="P944">
            <v>0</v>
          </cell>
          <cell r="Q944">
            <v>0</v>
          </cell>
          <cell r="R944">
            <v>0</v>
          </cell>
          <cell r="S944">
            <v>870</v>
          </cell>
          <cell r="T944">
            <v>900</v>
          </cell>
          <cell r="U944">
            <v>780</v>
          </cell>
          <cell r="V944">
            <v>750</v>
          </cell>
          <cell r="W944">
            <v>0</v>
          </cell>
          <cell r="X944" t="str">
            <v>A1</v>
          </cell>
          <cell r="Y944">
            <v>0.42</v>
          </cell>
          <cell r="Z944">
            <v>0.4</v>
          </cell>
          <cell r="AA944">
            <v>0.48</v>
          </cell>
          <cell r="AB944">
            <v>0.5</v>
          </cell>
          <cell r="AC944">
            <v>0</v>
          </cell>
          <cell r="AD944">
            <v>0</v>
          </cell>
          <cell r="AE944" t="str">
            <v>SOFTWARE</v>
          </cell>
          <cell r="AF944" t="str">
            <v>L2-3 FIXED</v>
          </cell>
          <cell r="AG944" t="str">
            <v>ICX 6610</v>
          </cell>
          <cell r="AH944" t="str">
            <v>SOFTWARE</v>
          </cell>
          <cell r="AI944" t="str">
            <v>132-33</v>
          </cell>
          <cell r="AJ944" t="str">
            <v>US</v>
          </cell>
          <cell r="AK944" t="str">
            <v>90 days</v>
          </cell>
          <cell r="AL944">
            <v>52</v>
          </cell>
          <cell r="AM944" t="str">
            <v>EAR99</v>
          </cell>
        </row>
        <row r="945">
          <cell r="F945" t="str">
            <v>ICX6610-RMK</v>
          </cell>
          <cell r="G945" t="str">
            <v>2 Post Rack Mount Kit</v>
          </cell>
          <cell r="H945" t="str">
            <v>2 Post Rack Mount Kit</v>
          </cell>
          <cell r="I945">
            <v>85</v>
          </cell>
          <cell r="J945">
            <v>85</v>
          </cell>
          <cell r="K945" t="str">
            <v>A</v>
          </cell>
          <cell r="L945">
            <v>0</v>
          </cell>
          <cell r="M945">
            <v>0</v>
          </cell>
          <cell r="N945">
            <v>0</v>
          </cell>
          <cell r="O945">
            <v>0</v>
          </cell>
          <cell r="P945">
            <v>0</v>
          </cell>
          <cell r="Q945">
            <v>0</v>
          </cell>
          <cell r="R945">
            <v>0</v>
          </cell>
          <cell r="S945">
            <v>49</v>
          </cell>
          <cell r="T945">
            <v>51</v>
          </cell>
          <cell r="U945">
            <v>44</v>
          </cell>
          <cell r="V945">
            <v>43</v>
          </cell>
          <cell r="W945">
            <v>0</v>
          </cell>
          <cell r="X945" t="str">
            <v>A1</v>
          </cell>
          <cell r="Y945">
            <v>0.42</v>
          </cell>
          <cell r="Z945">
            <v>0.4</v>
          </cell>
          <cell r="AA945">
            <v>0.48</v>
          </cell>
          <cell r="AB945">
            <v>0.5</v>
          </cell>
          <cell r="AC945">
            <v>0</v>
          </cell>
          <cell r="AD945">
            <v>0</v>
          </cell>
          <cell r="AE945" t="str">
            <v>HARDWARE</v>
          </cell>
          <cell r="AF945" t="str">
            <v>L2-3 FIXED</v>
          </cell>
          <cell r="AG945" t="str">
            <v>ICX 6610</v>
          </cell>
          <cell r="AH945" t="str">
            <v>HARDWARE</v>
          </cell>
          <cell r="AI945" t="str">
            <v>132-8</v>
          </cell>
          <cell r="AJ945" t="str">
            <v>non-TAA</v>
          </cell>
          <cell r="AK945" t="str">
            <v>13 mos</v>
          </cell>
          <cell r="AL945">
            <v>52</v>
          </cell>
          <cell r="AM945" t="str">
            <v>EAR99</v>
          </cell>
        </row>
        <row r="946">
          <cell r="F946" t="str">
            <v>ICX6610-RMK-4P</v>
          </cell>
          <cell r="G946" t="str">
            <v>4 Post Rack Mount Kit</v>
          </cell>
          <cell r="H946" t="str">
            <v>4 Post Rack Mount Kit</v>
          </cell>
          <cell r="I946">
            <v>150</v>
          </cell>
          <cell r="J946">
            <v>150</v>
          </cell>
          <cell r="K946" t="str">
            <v>A</v>
          </cell>
          <cell r="L946">
            <v>0</v>
          </cell>
          <cell r="M946">
            <v>0</v>
          </cell>
          <cell r="N946">
            <v>0</v>
          </cell>
          <cell r="O946">
            <v>0</v>
          </cell>
          <cell r="P946">
            <v>0</v>
          </cell>
          <cell r="Q946">
            <v>0</v>
          </cell>
          <cell r="R946">
            <v>0</v>
          </cell>
          <cell r="S946">
            <v>87</v>
          </cell>
          <cell r="T946">
            <v>90</v>
          </cell>
          <cell r="U946">
            <v>78</v>
          </cell>
          <cell r="V946">
            <v>75</v>
          </cell>
          <cell r="W946">
            <v>0</v>
          </cell>
          <cell r="X946" t="str">
            <v>A1</v>
          </cell>
          <cell r="Y946">
            <v>0.42</v>
          </cell>
          <cell r="Z946">
            <v>0.4</v>
          </cell>
          <cell r="AA946">
            <v>0.48</v>
          </cell>
          <cell r="AB946">
            <v>0.5</v>
          </cell>
          <cell r="AC946">
            <v>0</v>
          </cell>
          <cell r="AD946">
            <v>0</v>
          </cell>
          <cell r="AE946" t="str">
            <v>HARDWARE</v>
          </cell>
          <cell r="AF946" t="str">
            <v>L2-3 FIXED</v>
          </cell>
          <cell r="AG946" t="str">
            <v>ICX 6610</v>
          </cell>
          <cell r="AH946" t="str">
            <v>HARDWARE</v>
          </cell>
          <cell r="AI946" t="str">
            <v>132-8</v>
          </cell>
          <cell r="AJ946" t="str">
            <v>non-TAA</v>
          </cell>
          <cell r="AK946" t="str">
            <v>13 mos</v>
          </cell>
          <cell r="AL946">
            <v>52</v>
          </cell>
          <cell r="AM946" t="str">
            <v>EAR99</v>
          </cell>
        </row>
        <row r="947">
          <cell r="F947" t="str">
            <v>ICX-MACSEC-LIC</v>
          </cell>
          <cell r="G947" t="str">
            <v>ICX 7450/6610 MACSEC LICENSE</v>
          </cell>
          <cell r="H947" t="str">
            <v>ICX 7450/6610 MACSEC LICENSE</v>
          </cell>
          <cell r="I947">
            <v>1000</v>
          </cell>
          <cell r="J947">
            <v>1000</v>
          </cell>
          <cell r="K947" t="str">
            <v>C</v>
          </cell>
          <cell r="L947" t="b">
            <v>1</v>
          </cell>
          <cell r="M947">
            <v>0</v>
          </cell>
          <cell r="N947">
            <v>0</v>
          </cell>
          <cell r="O947">
            <v>0</v>
          </cell>
          <cell r="P947">
            <v>0</v>
          </cell>
          <cell r="Q947">
            <v>0</v>
          </cell>
          <cell r="R947">
            <v>0</v>
          </cell>
          <cell r="S947">
            <v>580</v>
          </cell>
          <cell r="T947">
            <v>600</v>
          </cell>
          <cell r="U947">
            <v>520</v>
          </cell>
          <cell r="V947">
            <v>500</v>
          </cell>
          <cell r="W947">
            <v>0</v>
          </cell>
          <cell r="X947" t="str">
            <v>A1</v>
          </cell>
          <cell r="Y947">
            <v>0.42</v>
          </cell>
          <cell r="Z947">
            <v>0.4</v>
          </cell>
          <cell r="AA947">
            <v>0.48</v>
          </cell>
          <cell r="AB947">
            <v>0.5</v>
          </cell>
          <cell r="AC947">
            <v>0</v>
          </cell>
          <cell r="AD947">
            <v>0</v>
          </cell>
          <cell r="AE947" t="str">
            <v>SOFTWARE</v>
          </cell>
          <cell r="AF947" t="str">
            <v>L2-3 FIXED</v>
          </cell>
          <cell r="AG947" t="str">
            <v>ICX 6610</v>
          </cell>
          <cell r="AH947" t="str">
            <v>SOFTWARE</v>
          </cell>
          <cell r="AI947" t="str">
            <v>132-33</v>
          </cell>
          <cell r="AJ947" t="str">
            <v>US</v>
          </cell>
          <cell r="AK947" t="str">
            <v>13 mos</v>
          </cell>
          <cell r="AL947">
            <v>52</v>
          </cell>
          <cell r="AM947" t="str">
            <v>5D002.C.1R</v>
          </cell>
        </row>
        <row r="948">
          <cell r="F948" t="str">
            <v>PC-C13C14</v>
          </cell>
          <cell r="G948" t="str">
            <v>C13/C14 15A Power Cord</v>
          </cell>
          <cell r="H948">
            <v>0</v>
          </cell>
          <cell r="I948">
            <v>75</v>
          </cell>
          <cell r="J948">
            <v>75</v>
          </cell>
          <cell r="K948" t="str">
            <v>N</v>
          </cell>
          <cell r="L948">
            <v>0</v>
          </cell>
          <cell r="M948">
            <v>0</v>
          </cell>
          <cell r="N948">
            <v>0</v>
          </cell>
          <cell r="O948">
            <v>0</v>
          </cell>
          <cell r="P948">
            <v>0</v>
          </cell>
          <cell r="Q948">
            <v>0</v>
          </cell>
          <cell r="R948">
            <v>0</v>
          </cell>
          <cell r="S948">
            <v>44</v>
          </cell>
          <cell r="T948">
            <v>45</v>
          </cell>
          <cell r="U948">
            <v>39</v>
          </cell>
          <cell r="V948">
            <v>38</v>
          </cell>
          <cell r="W948">
            <v>0</v>
          </cell>
          <cell r="X948" t="str">
            <v>A1</v>
          </cell>
          <cell r="Y948">
            <v>0.42</v>
          </cell>
          <cell r="Z948">
            <v>0.4</v>
          </cell>
          <cell r="AA948">
            <v>0.48</v>
          </cell>
          <cell r="AB948">
            <v>0.5</v>
          </cell>
          <cell r="AC948">
            <v>0</v>
          </cell>
          <cell r="AD948">
            <v>0</v>
          </cell>
          <cell r="AE948" t="str">
            <v>HARDWARE</v>
          </cell>
          <cell r="AF948" t="str">
            <v>L2-3 FIXED</v>
          </cell>
          <cell r="AG948" t="str">
            <v>ICX 6610</v>
          </cell>
          <cell r="AH948" t="str">
            <v>HARDWARE</v>
          </cell>
          <cell r="AI948" t="str">
            <v>132-8</v>
          </cell>
          <cell r="AJ948" t="str">
            <v>non-TAA</v>
          </cell>
          <cell r="AK948" t="str">
            <v>13 mos</v>
          </cell>
          <cell r="AL948" t="str">
            <v>52</v>
          </cell>
          <cell r="AM948" t="str">
            <v>EAR99</v>
          </cell>
        </row>
        <row r="949">
          <cell r="F949" t="str">
            <v>PCITALY-CEI</v>
          </cell>
          <cell r="G949" t="str">
            <v>PWRCD,ITALY,10A,250V,2.5M,CEI 23-16/C13</v>
          </cell>
          <cell r="H949" t="str">
            <v>PWRCD,ITALY,10A,250V,2.5M,CEI 23-16/C13</v>
          </cell>
          <cell r="I949">
            <v>75</v>
          </cell>
          <cell r="J949">
            <v>75</v>
          </cell>
          <cell r="K949" t="str">
            <v>N</v>
          </cell>
          <cell r="L949">
            <v>0</v>
          </cell>
          <cell r="M949">
            <v>0</v>
          </cell>
          <cell r="N949">
            <v>0</v>
          </cell>
          <cell r="O949">
            <v>0</v>
          </cell>
          <cell r="P949">
            <v>0</v>
          </cell>
          <cell r="Q949">
            <v>0</v>
          </cell>
          <cell r="R949">
            <v>0</v>
          </cell>
          <cell r="S949">
            <v>44</v>
          </cell>
          <cell r="T949">
            <v>45</v>
          </cell>
          <cell r="U949">
            <v>39</v>
          </cell>
          <cell r="V949">
            <v>38</v>
          </cell>
          <cell r="W949">
            <v>0</v>
          </cell>
          <cell r="X949" t="str">
            <v>A1</v>
          </cell>
          <cell r="Y949">
            <v>0.42</v>
          </cell>
          <cell r="Z949">
            <v>0.4</v>
          </cell>
          <cell r="AA949">
            <v>0.48</v>
          </cell>
          <cell r="AB949">
            <v>0.5</v>
          </cell>
          <cell r="AC949">
            <v>0</v>
          </cell>
          <cell r="AD949">
            <v>0</v>
          </cell>
          <cell r="AE949" t="str">
            <v>HARDWARE</v>
          </cell>
          <cell r="AF949" t="str">
            <v>L2-3 FIXED</v>
          </cell>
          <cell r="AG949" t="str">
            <v>ICX 6650</v>
          </cell>
          <cell r="AH949" t="str">
            <v>HARDWARE</v>
          </cell>
          <cell r="AI949" t="str">
            <v>132-8</v>
          </cell>
          <cell r="AJ949" t="str">
            <v>non-TAA</v>
          </cell>
          <cell r="AK949" t="str">
            <v>13 mos</v>
          </cell>
          <cell r="AL949">
            <v>52</v>
          </cell>
          <cell r="AM949" t="str">
            <v>EAR99</v>
          </cell>
        </row>
        <row r="950">
          <cell r="F950" t="str">
            <v>RPS15-E</v>
          </cell>
          <cell r="G950" t="str">
            <v>ICX7450/6610/6650 NON-POE 250W AC PSU, exhause airflow, front to back airflow</v>
          </cell>
          <cell r="H950" t="str">
            <v>ICX7450/6610/6650 NON-POE 250W AC PSU, exhause airflow, front to back airflow</v>
          </cell>
          <cell r="I950">
            <v>500</v>
          </cell>
          <cell r="J950">
            <v>500</v>
          </cell>
          <cell r="K950" t="str">
            <v>A</v>
          </cell>
          <cell r="L950">
            <v>0</v>
          </cell>
          <cell r="M950">
            <v>0</v>
          </cell>
          <cell r="N950">
            <v>0</v>
          </cell>
          <cell r="O950">
            <v>0</v>
          </cell>
          <cell r="P950">
            <v>0</v>
          </cell>
          <cell r="Q950">
            <v>0</v>
          </cell>
          <cell r="R950">
            <v>0</v>
          </cell>
          <cell r="S950">
            <v>290</v>
          </cell>
          <cell r="T950">
            <v>300</v>
          </cell>
          <cell r="U950">
            <v>260</v>
          </cell>
          <cell r="V950">
            <v>250</v>
          </cell>
          <cell r="W950">
            <v>0</v>
          </cell>
          <cell r="X950" t="str">
            <v>A1</v>
          </cell>
          <cell r="Y950">
            <v>0.42</v>
          </cell>
          <cell r="Z950">
            <v>0.4</v>
          </cell>
          <cell r="AA950">
            <v>0.48</v>
          </cell>
          <cell r="AB950">
            <v>0.5</v>
          </cell>
          <cell r="AC950">
            <v>0</v>
          </cell>
          <cell r="AD950">
            <v>0</v>
          </cell>
          <cell r="AE950" t="str">
            <v>HARDWARE</v>
          </cell>
          <cell r="AF950" t="str">
            <v>L2-3 FIXED</v>
          </cell>
          <cell r="AG950" t="str">
            <v>ICX 6610</v>
          </cell>
          <cell r="AH950" t="str">
            <v>HARDWARE</v>
          </cell>
          <cell r="AI950" t="str">
            <v>132-8</v>
          </cell>
          <cell r="AJ950" t="str">
            <v>non-TAA</v>
          </cell>
          <cell r="AK950" t="str">
            <v>Lifetime</v>
          </cell>
          <cell r="AL950">
            <v>52</v>
          </cell>
          <cell r="AM950" t="str">
            <v>EAR99</v>
          </cell>
        </row>
        <row r="951">
          <cell r="F951" t="str">
            <v>RPS15-I</v>
          </cell>
          <cell r="G951" t="str">
            <v>ICX7450/6610/6650 NON-POE 250W AC PSU, intake airflow, back to front airflow</v>
          </cell>
          <cell r="H951" t="str">
            <v>ICX7450/6610/6650 NON-POE 250W AC PSU, intake airflow, back to front airflow</v>
          </cell>
          <cell r="I951">
            <v>500</v>
          </cell>
          <cell r="J951">
            <v>500</v>
          </cell>
          <cell r="K951" t="str">
            <v>A</v>
          </cell>
          <cell r="L951">
            <v>0</v>
          </cell>
          <cell r="M951">
            <v>0</v>
          </cell>
          <cell r="N951">
            <v>0</v>
          </cell>
          <cell r="O951">
            <v>0</v>
          </cell>
          <cell r="P951">
            <v>0</v>
          </cell>
          <cell r="Q951">
            <v>0</v>
          </cell>
          <cell r="R951">
            <v>0</v>
          </cell>
          <cell r="S951">
            <v>290</v>
          </cell>
          <cell r="T951">
            <v>300</v>
          </cell>
          <cell r="U951">
            <v>260</v>
          </cell>
          <cell r="V951">
            <v>250</v>
          </cell>
          <cell r="W951">
            <v>0</v>
          </cell>
          <cell r="X951" t="str">
            <v>A1</v>
          </cell>
          <cell r="Y951">
            <v>0.42</v>
          </cell>
          <cell r="Z951">
            <v>0.4</v>
          </cell>
          <cell r="AA951">
            <v>0.48</v>
          </cell>
          <cell r="AB951">
            <v>0.5</v>
          </cell>
          <cell r="AC951">
            <v>0</v>
          </cell>
          <cell r="AD951">
            <v>0</v>
          </cell>
          <cell r="AE951" t="str">
            <v>HARDWARE</v>
          </cell>
          <cell r="AF951" t="str">
            <v>L2-3 FIXED</v>
          </cell>
          <cell r="AG951" t="str">
            <v>ICX 6610</v>
          </cell>
          <cell r="AH951" t="str">
            <v>HARDWARE</v>
          </cell>
          <cell r="AI951" t="str">
            <v>132-8</v>
          </cell>
          <cell r="AJ951" t="str">
            <v>non-TAA</v>
          </cell>
          <cell r="AK951" t="str">
            <v>Lifetime</v>
          </cell>
          <cell r="AL951">
            <v>52</v>
          </cell>
          <cell r="AM951" t="str">
            <v>EAR99</v>
          </cell>
        </row>
        <row r="952">
          <cell r="F952" t="str">
            <v>RPS16DC-E</v>
          </cell>
          <cell r="G952" t="str">
            <v>ICX7450/6610/6650 510W DC PSU, exhaust airflow, front to back airflow</v>
          </cell>
          <cell r="H952" t="str">
            <v>ICX7450/6610/6650 510W DC PSU, exhaust airflow, front to back airflow</v>
          </cell>
          <cell r="I952">
            <v>1100</v>
          </cell>
          <cell r="J952">
            <v>1100</v>
          </cell>
          <cell r="K952" t="str">
            <v>A</v>
          </cell>
          <cell r="L952">
            <v>0</v>
          </cell>
          <cell r="M952">
            <v>0</v>
          </cell>
          <cell r="N952">
            <v>0</v>
          </cell>
          <cell r="O952">
            <v>0</v>
          </cell>
          <cell r="P952">
            <v>0</v>
          </cell>
          <cell r="Q952">
            <v>0</v>
          </cell>
          <cell r="R952">
            <v>0</v>
          </cell>
          <cell r="S952">
            <v>638</v>
          </cell>
          <cell r="T952">
            <v>660</v>
          </cell>
          <cell r="U952">
            <v>572</v>
          </cell>
          <cell r="V952">
            <v>550</v>
          </cell>
          <cell r="W952">
            <v>0</v>
          </cell>
          <cell r="X952" t="str">
            <v>A1</v>
          </cell>
          <cell r="Y952">
            <v>0.42</v>
          </cell>
          <cell r="Z952">
            <v>0.4</v>
          </cell>
          <cell r="AA952">
            <v>0.48</v>
          </cell>
          <cell r="AB952">
            <v>0.5</v>
          </cell>
          <cell r="AC952">
            <v>0</v>
          </cell>
          <cell r="AD952">
            <v>0</v>
          </cell>
          <cell r="AE952" t="str">
            <v>HARDWARE</v>
          </cell>
          <cell r="AF952" t="str">
            <v>L2-3 FIXED</v>
          </cell>
          <cell r="AG952" t="str">
            <v>ICX 6610</v>
          </cell>
          <cell r="AH952" t="str">
            <v>HARDWARE</v>
          </cell>
          <cell r="AI952" t="str">
            <v>132-8</v>
          </cell>
          <cell r="AJ952" t="str">
            <v>non-TAA</v>
          </cell>
          <cell r="AK952" t="str">
            <v>Lifetime</v>
          </cell>
          <cell r="AL952">
            <v>52</v>
          </cell>
          <cell r="AM952" t="str">
            <v>EAR99</v>
          </cell>
        </row>
        <row r="953">
          <cell r="F953" t="str">
            <v>RPS16DC-I</v>
          </cell>
          <cell r="G953" t="str">
            <v>ICX7450/6610/6650 510W DC PSU, intake airflow, back to front airflow</v>
          </cell>
          <cell r="H953" t="str">
            <v>ICX7450/6610/6650 510W DC PSU, intake airflow, back to front airflow</v>
          </cell>
          <cell r="I953">
            <v>1100</v>
          </cell>
          <cell r="J953">
            <v>1100</v>
          </cell>
          <cell r="K953" t="str">
            <v>A</v>
          </cell>
          <cell r="L953">
            <v>0</v>
          </cell>
          <cell r="M953">
            <v>0</v>
          </cell>
          <cell r="N953">
            <v>0</v>
          </cell>
          <cell r="O953">
            <v>0</v>
          </cell>
          <cell r="P953">
            <v>0</v>
          </cell>
          <cell r="Q953">
            <v>0</v>
          </cell>
          <cell r="R953">
            <v>0</v>
          </cell>
          <cell r="S953">
            <v>638</v>
          </cell>
          <cell r="T953">
            <v>660</v>
          </cell>
          <cell r="U953">
            <v>572</v>
          </cell>
          <cell r="V953">
            <v>550</v>
          </cell>
          <cell r="W953">
            <v>0</v>
          </cell>
          <cell r="X953" t="str">
            <v>A1</v>
          </cell>
          <cell r="Y953">
            <v>0.42</v>
          </cell>
          <cell r="Z953">
            <v>0.4</v>
          </cell>
          <cell r="AA953">
            <v>0.48</v>
          </cell>
          <cell r="AB953">
            <v>0.5</v>
          </cell>
          <cell r="AC953">
            <v>0</v>
          </cell>
          <cell r="AD953">
            <v>0</v>
          </cell>
          <cell r="AE953" t="str">
            <v>HARDWARE</v>
          </cell>
          <cell r="AF953" t="str">
            <v>L2-3 FIXED</v>
          </cell>
          <cell r="AG953" t="str">
            <v>ICX 6610</v>
          </cell>
          <cell r="AH953" t="str">
            <v>HARDWARE</v>
          </cell>
          <cell r="AI953" t="str">
            <v>132-8</v>
          </cell>
          <cell r="AJ953" t="str">
            <v>non-TAA</v>
          </cell>
          <cell r="AK953" t="str">
            <v>Lifetime</v>
          </cell>
          <cell r="AL953">
            <v>52</v>
          </cell>
          <cell r="AM953" t="str">
            <v>EAR99</v>
          </cell>
        </row>
        <row r="954">
          <cell r="F954" t="str">
            <v>RPS16-E</v>
          </cell>
          <cell r="G954" t="str">
            <v>ICX7450/6610 POE 1000W AC PSU, exhaust airflow, front to back airflow</v>
          </cell>
          <cell r="H954" t="str">
            <v>ICX7450/6610 POE 1000W AC PSU, exhaust airflow, front to back airflow</v>
          </cell>
          <cell r="I954">
            <v>1000</v>
          </cell>
          <cell r="J954">
            <v>1000</v>
          </cell>
          <cell r="K954" t="str">
            <v>A</v>
          </cell>
          <cell r="L954">
            <v>0</v>
          </cell>
          <cell r="M954">
            <v>0</v>
          </cell>
          <cell r="N954">
            <v>0</v>
          </cell>
          <cell r="O954">
            <v>0</v>
          </cell>
          <cell r="P954">
            <v>0</v>
          </cell>
          <cell r="Q954">
            <v>0</v>
          </cell>
          <cell r="R954">
            <v>0</v>
          </cell>
          <cell r="S954">
            <v>580</v>
          </cell>
          <cell r="T954">
            <v>600</v>
          </cell>
          <cell r="U954">
            <v>520</v>
          </cell>
          <cell r="V954">
            <v>500</v>
          </cell>
          <cell r="W954">
            <v>0</v>
          </cell>
          <cell r="X954" t="str">
            <v>A1</v>
          </cell>
          <cell r="Y954">
            <v>0.42</v>
          </cell>
          <cell r="Z954">
            <v>0.4</v>
          </cell>
          <cell r="AA954">
            <v>0.48</v>
          </cell>
          <cell r="AB954">
            <v>0.5</v>
          </cell>
          <cell r="AC954">
            <v>0</v>
          </cell>
          <cell r="AD954">
            <v>0</v>
          </cell>
          <cell r="AE954" t="str">
            <v>HARDWARE</v>
          </cell>
          <cell r="AF954" t="str">
            <v>L2-3 FIXED</v>
          </cell>
          <cell r="AG954" t="str">
            <v>ICX 6610</v>
          </cell>
          <cell r="AH954" t="str">
            <v>HARDWARE</v>
          </cell>
          <cell r="AI954" t="str">
            <v>132-8</v>
          </cell>
          <cell r="AJ954" t="str">
            <v>non-TAA</v>
          </cell>
          <cell r="AK954" t="str">
            <v>Lifetime</v>
          </cell>
          <cell r="AL954">
            <v>52</v>
          </cell>
          <cell r="AM954" t="str">
            <v>EAR99</v>
          </cell>
        </row>
        <row r="955">
          <cell r="F955" t="str">
            <v>RPS16-I</v>
          </cell>
          <cell r="G955" t="str">
            <v>ICX7450/6610 POE 1000W AC PSU, intake airflow, back to front airflow</v>
          </cell>
          <cell r="H955" t="str">
            <v>ICX7450/6610 POE 1000W AC PSU, intake airflow, back to front airflow</v>
          </cell>
          <cell r="I955">
            <v>1000</v>
          </cell>
          <cell r="J955">
            <v>1000</v>
          </cell>
          <cell r="K955" t="str">
            <v>A</v>
          </cell>
          <cell r="L955">
            <v>0</v>
          </cell>
          <cell r="M955">
            <v>0</v>
          </cell>
          <cell r="N955">
            <v>0</v>
          </cell>
          <cell r="O955">
            <v>0</v>
          </cell>
          <cell r="P955">
            <v>0</v>
          </cell>
          <cell r="Q955">
            <v>0</v>
          </cell>
          <cell r="R955">
            <v>0</v>
          </cell>
          <cell r="S955">
            <v>580</v>
          </cell>
          <cell r="T955">
            <v>600</v>
          </cell>
          <cell r="U955">
            <v>520</v>
          </cell>
          <cell r="V955">
            <v>500</v>
          </cell>
          <cell r="W955">
            <v>0</v>
          </cell>
          <cell r="X955" t="str">
            <v>A1</v>
          </cell>
          <cell r="Y955">
            <v>0.42</v>
          </cell>
          <cell r="Z955">
            <v>0.4</v>
          </cell>
          <cell r="AA955">
            <v>0.48</v>
          </cell>
          <cell r="AB955">
            <v>0.5</v>
          </cell>
          <cell r="AC955">
            <v>0</v>
          </cell>
          <cell r="AD955">
            <v>0</v>
          </cell>
          <cell r="AE955" t="str">
            <v>HARDWARE</v>
          </cell>
          <cell r="AF955" t="str">
            <v>L2-3 FIXED</v>
          </cell>
          <cell r="AG955" t="str">
            <v>ICX 6610</v>
          </cell>
          <cell r="AH955" t="str">
            <v>HARDWARE</v>
          </cell>
          <cell r="AI955" t="str">
            <v>132-8</v>
          </cell>
          <cell r="AJ955" t="str">
            <v>non-TAA</v>
          </cell>
          <cell r="AK955" t="str">
            <v>Lifetime</v>
          </cell>
          <cell r="AL955">
            <v>52</v>
          </cell>
          <cell r="AM955" t="str">
            <v>EAR99</v>
          </cell>
        </row>
        <row r="956">
          <cell r="F956" t="str">
            <v>10G-SFPP-LR</v>
          </cell>
          <cell r="G956" t="str">
            <v>10GBASE-LR, SFP+ optic (LC), for up to 10km over SMF</v>
          </cell>
          <cell r="H956" t="str">
            <v>10GBASE-LR, SFP+ optic (LC), for up to 10km over SMF</v>
          </cell>
          <cell r="I956">
            <v>2745</v>
          </cell>
          <cell r="J956">
            <v>2745</v>
          </cell>
          <cell r="K956" t="str">
            <v>A</v>
          </cell>
          <cell r="L956">
            <v>0</v>
          </cell>
          <cell r="M956">
            <v>0</v>
          </cell>
          <cell r="N956">
            <v>0</v>
          </cell>
          <cell r="O956">
            <v>0</v>
          </cell>
          <cell r="P956">
            <v>0</v>
          </cell>
          <cell r="Q956">
            <v>0</v>
          </cell>
          <cell r="R956">
            <v>0</v>
          </cell>
          <cell r="S956">
            <v>1592</v>
          </cell>
          <cell r="T956">
            <v>1647</v>
          </cell>
          <cell r="U956">
            <v>1427</v>
          </cell>
          <cell r="V956">
            <v>1373</v>
          </cell>
          <cell r="W956">
            <v>0</v>
          </cell>
          <cell r="X956" t="str">
            <v>A1</v>
          </cell>
          <cell r="Y956">
            <v>0.42</v>
          </cell>
          <cell r="Z956">
            <v>0.4</v>
          </cell>
          <cell r="AA956">
            <v>0.48</v>
          </cell>
          <cell r="AB956">
            <v>0.5</v>
          </cell>
          <cell r="AC956">
            <v>0</v>
          </cell>
          <cell r="AD956">
            <v>0</v>
          </cell>
          <cell r="AE956" t="str">
            <v>HARDWARE</v>
          </cell>
          <cell r="AF956" t="str">
            <v>OPTICS</v>
          </cell>
          <cell r="AG956" t="str">
            <v>10G OPTICS</v>
          </cell>
          <cell r="AH956" t="str">
            <v>HARDWARE</v>
          </cell>
          <cell r="AI956" t="str">
            <v>132-8</v>
          </cell>
          <cell r="AJ956" t="str">
            <v>non-TAA</v>
          </cell>
          <cell r="AK956" t="str">
            <v>13 mos</v>
          </cell>
          <cell r="AL956">
            <v>80</v>
          </cell>
          <cell r="AM956" t="str">
            <v>5A991</v>
          </cell>
        </row>
        <row r="957">
          <cell r="F957" t="str">
            <v>10G-SFPP-LR-8</v>
          </cell>
          <cell r="G957" t="str">
            <v>10GBASE-LR,SFPP SMF LC CONNECTOR 8-PACK</v>
          </cell>
          <cell r="H957" t="str">
            <v>10GBASE-LR,SFPP SMF LC CONNECTOR 8-PACK</v>
          </cell>
          <cell r="I957">
            <v>21960</v>
          </cell>
          <cell r="J957">
            <v>15160</v>
          </cell>
          <cell r="K957" t="str">
            <v>A</v>
          </cell>
          <cell r="L957">
            <v>0</v>
          </cell>
          <cell r="M957">
            <v>0</v>
          </cell>
          <cell r="N957">
            <v>0</v>
          </cell>
          <cell r="O957">
            <v>0</v>
          </cell>
          <cell r="P957">
            <v>0</v>
          </cell>
          <cell r="Q957">
            <v>0</v>
          </cell>
          <cell r="R957">
            <v>0</v>
          </cell>
          <cell r="S957">
            <v>8793</v>
          </cell>
          <cell r="T957">
            <v>9096</v>
          </cell>
          <cell r="U957">
            <v>7883</v>
          </cell>
          <cell r="V957">
            <v>7580</v>
          </cell>
          <cell r="W957">
            <v>0</v>
          </cell>
          <cell r="X957" t="str">
            <v>A1</v>
          </cell>
          <cell r="Y957">
            <v>0.42</v>
          </cell>
          <cell r="Z957">
            <v>0.4</v>
          </cell>
          <cell r="AA957">
            <v>0.48</v>
          </cell>
          <cell r="AB957">
            <v>0.5</v>
          </cell>
          <cell r="AC957">
            <v>0</v>
          </cell>
          <cell r="AD957">
            <v>0</v>
          </cell>
          <cell r="AE957" t="str">
            <v>HARDWARE</v>
          </cell>
          <cell r="AF957" t="str">
            <v>OPTICS</v>
          </cell>
          <cell r="AG957" t="str">
            <v>10G OPTICS</v>
          </cell>
          <cell r="AH957" t="str">
            <v>HARDWARE</v>
          </cell>
          <cell r="AI957" t="str">
            <v>132-8</v>
          </cell>
          <cell r="AJ957" t="str">
            <v>non-TAA</v>
          </cell>
          <cell r="AK957" t="str">
            <v>13 mos</v>
          </cell>
          <cell r="AL957">
            <v>80</v>
          </cell>
          <cell r="AM957" t="str">
            <v>5A991</v>
          </cell>
        </row>
        <row r="958">
          <cell r="F958" t="str">
            <v>10G-SFPP-SR</v>
          </cell>
          <cell r="G958" t="str">
            <v>10GBASE-SR, SFP+ optic (LC), target range 300m over MMF</v>
          </cell>
          <cell r="H958" t="str">
            <v>10GBASE-SR, SFP+ optic (LC), target range 300m over MMF</v>
          </cell>
          <cell r="I958">
            <v>1370</v>
          </cell>
          <cell r="J958">
            <v>990</v>
          </cell>
          <cell r="K958" t="str">
            <v>A</v>
          </cell>
          <cell r="L958">
            <v>0</v>
          </cell>
          <cell r="M958">
            <v>0</v>
          </cell>
          <cell r="N958">
            <v>0</v>
          </cell>
          <cell r="O958">
            <v>0</v>
          </cell>
          <cell r="P958">
            <v>0</v>
          </cell>
          <cell r="Q958">
            <v>0</v>
          </cell>
          <cell r="R958">
            <v>0</v>
          </cell>
          <cell r="S958">
            <v>574</v>
          </cell>
          <cell r="T958">
            <v>594</v>
          </cell>
          <cell r="U958">
            <v>515</v>
          </cell>
          <cell r="V958">
            <v>495</v>
          </cell>
          <cell r="W958">
            <v>0</v>
          </cell>
          <cell r="X958" t="str">
            <v>A1</v>
          </cell>
          <cell r="Y958">
            <v>0.42</v>
          </cell>
          <cell r="Z958">
            <v>0.4</v>
          </cell>
          <cell r="AA958">
            <v>0.48</v>
          </cell>
          <cell r="AB958">
            <v>0.5</v>
          </cell>
          <cell r="AC958">
            <v>0</v>
          </cell>
          <cell r="AD958">
            <v>0</v>
          </cell>
          <cell r="AE958" t="str">
            <v>HARDWARE</v>
          </cell>
          <cell r="AF958" t="str">
            <v>OPTICS</v>
          </cell>
          <cell r="AG958" t="str">
            <v>10G OPTICS</v>
          </cell>
          <cell r="AH958" t="str">
            <v>HARDWARE</v>
          </cell>
          <cell r="AI958" t="str">
            <v>132-8</v>
          </cell>
          <cell r="AJ958" t="str">
            <v>non-TAA</v>
          </cell>
          <cell r="AK958" t="str">
            <v>13 mos</v>
          </cell>
          <cell r="AL958">
            <v>80</v>
          </cell>
          <cell r="AM958" t="str">
            <v>5A991</v>
          </cell>
        </row>
        <row r="959">
          <cell r="F959" t="str">
            <v>10G-SFPP-SR-8</v>
          </cell>
          <cell r="G959" t="str">
            <v>10GBASE-SR,SFPP MMF LC CONNECTOR 8-PACK</v>
          </cell>
          <cell r="H959" t="str">
            <v>10GBASE-SR,SFPP MMF LC CONNECTOR 8-PACK</v>
          </cell>
          <cell r="I959">
            <v>6880</v>
          </cell>
          <cell r="J959">
            <v>5160</v>
          </cell>
          <cell r="K959" t="str">
            <v>A</v>
          </cell>
          <cell r="L959">
            <v>0</v>
          </cell>
          <cell r="M959">
            <v>0</v>
          </cell>
          <cell r="N959">
            <v>0</v>
          </cell>
          <cell r="O959">
            <v>0</v>
          </cell>
          <cell r="P959">
            <v>0</v>
          </cell>
          <cell r="Q959">
            <v>0</v>
          </cell>
          <cell r="R959">
            <v>0</v>
          </cell>
          <cell r="S959">
            <v>2993</v>
          </cell>
          <cell r="T959">
            <v>3096</v>
          </cell>
          <cell r="U959">
            <v>2683</v>
          </cell>
          <cell r="V959">
            <v>2580</v>
          </cell>
          <cell r="W959">
            <v>0</v>
          </cell>
          <cell r="X959" t="str">
            <v>A1</v>
          </cell>
          <cell r="Y959">
            <v>0.42</v>
          </cell>
          <cell r="Z959">
            <v>0.4</v>
          </cell>
          <cell r="AA959">
            <v>0.48</v>
          </cell>
          <cell r="AB959">
            <v>0.5</v>
          </cell>
          <cell r="AC959">
            <v>0</v>
          </cell>
          <cell r="AD959">
            <v>0</v>
          </cell>
          <cell r="AE959" t="str">
            <v>HARDWARE</v>
          </cell>
          <cell r="AF959" t="str">
            <v>OPTICS</v>
          </cell>
          <cell r="AG959" t="str">
            <v>10G OPTICS</v>
          </cell>
          <cell r="AH959" t="str">
            <v>HARDWARE</v>
          </cell>
          <cell r="AI959" t="str">
            <v>132-8</v>
          </cell>
          <cell r="AJ959" t="str">
            <v>non-TAA</v>
          </cell>
          <cell r="AK959" t="str">
            <v>13 mos</v>
          </cell>
          <cell r="AL959">
            <v>80</v>
          </cell>
          <cell r="AM959" t="str">
            <v>5A991</v>
          </cell>
        </row>
        <row r="960">
          <cell r="F960" t="str">
            <v>10G-SFPP-TWX-0101</v>
          </cell>
          <cell r="G960" t="str">
            <v>DIRECT ATTACHED SFPP ACTIVE COPPER,1M,1-PACK</v>
          </cell>
          <cell r="H960" t="str">
            <v>DIRECT ATTACHED SFPP ACTIVE COPPER,1M,1-PACK</v>
          </cell>
          <cell r="I960">
            <v>150</v>
          </cell>
          <cell r="J960">
            <v>150</v>
          </cell>
          <cell r="K960" t="str">
            <v>A</v>
          </cell>
          <cell r="L960">
            <v>0</v>
          </cell>
          <cell r="M960">
            <v>0</v>
          </cell>
          <cell r="N960">
            <v>0</v>
          </cell>
          <cell r="O960">
            <v>0</v>
          </cell>
          <cell r="P960">
            <v>0</v>
          </cell>
          <cell r="Q960">
            <v>0</v>
          </cell>
          <cell r="R960">
            <v>0</v>
          </cell>
          <cell r="S960">
            <v>87</v>
          </cell>
          <cell r="T960">
            <v>90</v>
          </cell>
          <cell r="U960">
            <v>78</v>
          </cell>
          <cell r="V960">
            <v>75</v>
          </cell>
          <cell r="W960">
            <v>0</v>
          </cell>
          <cell r="X960" t="str">
            <v>A1</v>
          </cell>
          <cell r="Y960">
            <v>0.42</v>
          </cell>
          <cell r="Z960">
            <v>0.4</v>
          </cell>
          <cell r="AA960">
            <v>0.48</v>
          </cell>
          <cell r="AB960">
            <v>0.5</v>
          </cell>
          <cell r="AC960">
            <v>0</v>
          </cell>
          <cell r="AD960">
            <v>0</v>
          </cell>
          <cell r="AE960" t="str">
            <v>HARDWARE</v>
          </cell>
          <cell r="AF960" t="str">
            <v>OPTICS</v>
          </cell>
          <cell r="AG960" t="str">
            <v>10G OPTICS</v>
          </cell>
          <cell r="AH960" t="str">
            <v>HARDWARE</v>
          </cell>
          <cell r="AI960" t="str">
            <v>132-8</v>
          </cell>
          <cell r="AJ960" t="str">
            <v>non-TAA</v>
          </cell>
          <cell r="AK960" t="str">
            <v>13 mos</v>
          </cell>
          <cell r="AL960">
            <v>80</v>
          </cell>
          <cell r="AM960" t="str">
            <v>EAR99</v>
          </cell>
        </row>
        <row r="961">
          <cell r="F961" t="str">
            <v>10G-SFPP-TWX-0108</v>
          </cell>
          <cell r="G961" t="str">
            <v>DIRECT ATTACHED SFPP COPPER,1M,8-PACK</v>
          </cell>
          <cell r="H961" t="str">
            <v>DIRECT ATTACHED SFPP COPPER,1M,8-PACK</v>
          </cell>
          <cell r="I961">
            <v>1080</v>
          </cell>
          <cell r="J961">
            <v>1080</v>
          </cell>
          <cell r="K961" t="str">
            <v>A</v>
          </cell>
          <cell r="L961">
            <v>0</v>
          </cell>
          <cell r="M961">
            <v>0</v>
          </cell>
          <cell r="N961">
            <v>0</v>
          </cell>
          <cell r="O961">
            <v>0</v>
          </cell>
          <cell r="P961">
            <v>0</v>
          </cell>
          <cell r="Q961">
            <v>0</v>
          </cell>
          <cell r="R961">
            <v>0</v>
          </cell>
          <cell r="S961">
            <v>626</v>
          </cell>
          <cell r="T961">
            <v>648</v>
          </cell>
          <cell r="U961">
            <v>562</v>
          </cell>
          <cell r="V961">
            <v>540</v>
          </cell>
          <cell r="W961">
            <v>0</v>
          </cell>
          <cell r="X961" t="str">
            <v>A1</v>
          </cell>
          <cell r="Y961">
            <v>0.42</v>
          </cell>
          <cell r="Z961">
            <v>0.4</v>
          </cell>
          <cell r="AA961">
            <v>0.48</v>
          </cell>
          <cell r="AB961">
            <v>0.5</v>
          </cell>
          <cell r="AC961">
            <v>0</v>
          </cell>
          <cell r="AD961">
            <v>0</v>
          </cell>
          <cell r="AE961" t="str">
            <v>HARDWARE</v>
          </cell>
          <cell r="AF961" t="str">
            <v>OPTICS</v>
          </cell>
          <cell r="AG961" t="str">
            <v>10G OPTICS</v>
          </cell>
          <cell r="AH961" t="str">
            <v>HARDWARE</v>
          </cell>
          <cell r="AI961" t="str">
            <v>132-8</v>
          </cell>
          <cell r="AJ961" t="str">
            <v>non-TAA</v>
          </cell>
          <cell r="AK961" t="str">
            <v>13 mos</v>
          </cell>
          <cell r="AL961">
            <v>80</v>
          </cell>
          <cell r="AM961" t="str">
            <v>EAR99</v>
          </cell>
        </row>
        <row r="962">
          <cell r="F962" t="str">
            <v>10G-SFPP-TWX-0301</v>
          </cell>
          <cell r="G962" t="str">
            <v>DIRECT ATTACHED SFPP ACTIVE COPPER,3M,1-PACK</v>
          </cell>
          <cell r="H962" t="str">
            <v>DIRECT ATTACHED SFPP ACTIVE COPPER,3M,1-PACK</v>
          </cell>
          <cell r="I962">
            <v>210</v>
          </cell>
          <cell r="J962">
            <v>210</v>
          </cell>
          <cell r="K962" t="str">
            <v>A</v>
          </cell>
          <cell r="L962">
            <v>0</v>
          </cell>
          <cell r="M962">
            <v>0</v>
          </cell>
          <cell r="N962">
            <v>0</v>
          </cell>
          <cell r="O962">
            <v>0</v>
          </cell>
          <cell r="P962">
            <v>0</v>
          </cell>
          <cell r="Q962">
            <v>0</v>
          </cell>
          <cell r="R962">
            <v>0</v>
          </cell>
          <cell r="S962">
            <v>122</v>
          </cell>
          <cell r="T962">
            <v>126</v>
          </cell>
          <cell r="U962">
            <v>109</v>
          </cell>
          <cell r="V962">
            <v>105</v>
          </cell>
          <cell r="W962">
            <v>0</v>
          </cell>
          <cell r="X962" t="str">
            <v>A1</v>
          </cell>
          <cell r="Y962">
            <v>0.42</v>
          </cell>
          <cell r="Z962">
            <v>0.4</v>
          </cell>
          <cell r="AA962">
            <v>0.48</v>
          </cell>
          <cell r="AB962">
            <v>0.5</v>
          </cell>
          <cell r="AC962">
            <v>0</v>
          </cell>
          <cell r="AD962">
            <v>0</v>
          </cell>
          <cell r="AE962" t="str">
            <v>HARDWARE</v>
          </cell>
          <cell r="AF962" t="str">
            <v>OPTICS</v>
          </cell>
          <cell r="AG962" t="str">
            <v>10G OPTICS</v>
          </cell>
          <cell r="AH962" t="str">
            <v>HARDWARE</v>
          </cell>
          <cell r="AI962" t="str">
            <v>132-8</v>
          </cell>
          <cell r="AJ962" t="str">
            <v>non-TAA</v>
          </cell>
          <cell r="AK962" t="str">
            <v>13 mos</v>
          </cell>
          <cell r="AL962">
            <v>80</v>
          </cell>
          <cell r="AM962" t="str">
            <v>EAR99</v>
          </cell>
        </row>
        <row r="963">
          <cell r="F963" t="str">
            <v>10G-SFPP-TWX-0308</v>
          </cell>
          <cell r="G963" t="str">
            <v>DIRECT ATTACHED SFPP COPPER,3M,8-PACK</v>
          </cell>
          <cell r="H963" t="str">
            <v>DIRECT ATTACHED SFPP COPPER,3M,8-PACK</v>
          </cell>
          <cell r="I963">
            <v>1512</v>
          </cell>
          <cell r="J963">
            <v>1512</v>
          </cell>
          <cell r="K963" t="str">
            <v>A</v>
          </cell>
          <cell r="L963">
            <v>0</v>
          </cell>
          <cell r="M963">
            <v>0</v>
          </cell>
          <cell r="N963">
            <v>0</v>
          </cell>
          <cell r="O963">
            <v>0</v>
          </cell>
          <cell r="P963">
            <v>0</v>
          </cell>
          <cell r="Q963">
            <v>0</v>
          </cell>
          <cell r="R963">
            <v>0</v>
          </cell>
          <cell r="S963">
            <v>877</v>
          </cell>
          <cell r="T963">
            <v>907</v>
          </cell>
          <cell r="U963">
            <v>786</v>
          </cell>
          <cell r="V963">
            <v>756</v>
          </cell>
          <cell r="W963">
            <v>0</v>
          </cell>
          <cell r="X963" t="str">
            <v>A1</v>
          </cell>
          <cell r="Y963">
            <v>0.42</v>
          </cell>
          <cell r="Z963">
            <v>0.4</v>
          </cell>
          <cell r="AA963">
            <v>0.48</v>
          </cell>
          <cell r="AB963">
            <v>0.5</v>
          </cell>
          <cell r="AC963">
            <v>0</v>
          </cell>
          <cell r="AD963">
            <v>0</v>
          </cell>
          <cell r="AE963" t="str">
            <v>HARDWARE</v>
          </cell>
          <cell r="AF963" t="str">
            <v>OPTICS</v>
          </cell>
          <cell r="AG963" t="str">
            <v>10G OPTICS</v>
          </cell>
          <cell r="AH963" t="str">
            <v>HARDWARE</v>
          </cell>
          <cell r="AI963" t="str">
            <v>132-8</v>
          </cell>
          <cell r="AJ963" t="str">
            <v>non-TAA</v>
          </cell>
          <cell r="AK963" t="str">
            <v>13 mos</v>
          </cell>
          <cell r="AL963">
            <v>80</v>
          </cell>
          <cell r="AM963" t="str">
            <v>EAR99</v>
          </cell>
        </row>
        <row r="964">
          <cell r="F964" t="str">
            <v>10G-SFPP-TWX-0501</v>
          </cell>
          <cell r="G964" t="str">
            <v>DIRECT ATTACHED SFPP ACTIVE COPPER,5M,1-PACK</v>
          </cell>
          <cell r="H964" t="str">
            <v>DIRECT ATTACHED SFPP ACTIVE COPPER,5M,1-PACK</v>
          </cell>
          <cell r="I964">
            <v>260</v>
          </cell>
          <cell r="J964">
            <v>260</v>
          </cell>
          <cell r="K964" t="str">
            <v>A</v>
          </cell>
          <cell r="L964">
            <v>0</v>
          </cell>
          <cell r="M964">
            <v>0</v>
          </cell>
          <cell r="N964">
            <v>0</v>
          </cell>
          <cell r="O964">
            <v>0</v>
          </cell>
          <cell r="P964">
            <v>0</v>
          </cell>
          <cell r="Q964">
            <v>0</v>
          </cell>
          <cell r="R964">
            <v>0</v>
          </cell>
          <cell r="S964">
            <v>151</v>
          </cell>
          <cell r="T964">
            <v>156</v>
          </cell>
          <cell r="U964">
            <v>135</v>
          </cell>
          <cell r="V964">
            <v>130</v>
          </cell>
          <cell r="W964">
            <v>0</v>
          </cell>
          <cell r="X964" t="str">
            <v>A1</v>
          </cell>
          <cell r="Y964">
            <v>0.42</v>
          </cell>
          <cell r="Z964">
            <v>0.4</v>
          </cell>
          <cell r="AA964">
            <v>0.48</v>
          </cell>
          <cell r="AB964">
            <v>0.5</v>
          </cell>
          <cell r="AC964">
            <v>0</v>
          </cell>
          <cell r="AD964">
            <v>0</v>
          </cell>
          <cell r="AE964" t="str">
            <v>HARDWARE</v>
          </cell>
          <cell r="AF964" t="str">
            <v>OPTICS</v>
          </cell>
          <cell r="AG964" t="str">
            <v>10G OPTICS</v>
          </cell>
          <cell r="AH964" t="str">
            <v>HARDWARE</v>
          </cell>
          <cell r="AI964" t="str">
            <v>132-8</v>
          </cell>
          <cell r="AJ964" t="str">
            <v>non-TAA</v>
          </cell>
          <cell r="AK964" t="str">
            <v>13 mos</v>
          </cell>
          <cell r="AL964">
            <v>80</v>
          </cell>
          <cell r="AM964" t="str">
            <v>EAR99</v>
          </cell>
        </row>
        <row r="965">
          <cell r="F965" t="str">
            <v>10G-SFPP-TWX-0508</v>
          </cell>
          <cell r="G965" t="str">
            <v>DIRECT ATTACHED SFPP COPPER,5M,8-PACK</v>
          </cell>
          <cell r="H965" t="str">
            <v>DIRECT ATTACHED SFPP COPPER,5M,8-PACK</v>
          </cell>
          <cell r="I965">
            <v>1872</v>
          </cell>
          <cell r="J965">
            <v>1872</v>
          </cell>
          <cell r="K965" t="str">
            <v>A</v>
          </cell>
          <cell r="L965">
            <v>0</v>
          </cell>
          <cell r="M965">
            <v>0</v>
          </cell>
          <cell r="N965">
            <v>0</v>
          </cell>
          <cell r="O965">
            <v>0</v>
          </cell>
          <cell r="P965">
            <v>0</v>
          </cell>
          <cell r="Q965">
            <v>0</v>
          </cell>
          <cell r="R965">
            <v>0</v>
          </cell>
          <cell r="S965">
            <v>1086</v>
          </cell>
          <cell r="T965">
            <v>1123</v>
          </cell>
          <cell r="U965">
            <v>973</v>
          </cell>
          <cell r="V965">
            <v>936</v>
          </cell>
          <cell r="W965">
            <v>0</v>
          </cell>
          <cell r="X965" t="str">
            <v>A1</v>
          </cell>
          <cell r="Y965">
            <v>0.42</v>
          </cell>
          <cell r="Z965">
            <v>0.4</v>
          </cell>
          <cell r="AA965">
            <v>0.48</v>
          </cell>
          <cell r="AB965">
            <v>0.5</v>
          </cell>
          <cell r="AC965">
            <v>0</v>
          </cell>
          <cell r="AD965">
            <v>0</v>
          </cell>
          <cell r="AE965" t="str">
            <v>HARDWARE</v>
          </cell>
          <cell r="AF965" t="str">
            <v>OPTICS</v>
          </cell>
          <cell r="AG965" t="str">
            <v>10G OPTICS</v>
          </cell>
          <cell r="AH965" t="str">
            <v>HARDWARE</v>
          </cell>
          <cell r="AI965" t="str">
            <v>132-8</v>
          </cell>
          <cell r="AJ965" t="str">
            <v>non-TAA</v>
          </cell>
          <cell r="AK965" t="str">
            <v>13 mos</v>
          </cell>
          <cell r="AL965">
            <v>80</v>
          </cell>
          <cell r="AM965" t="str">
            <v>EAR99</v>
          </cell>
        </row>
        <row r="966">
          <cell r="F966" t="str">
            <v>40G-QSFP-C-0101</v>
          </cell>
          <cell r="G966" t="str">
            <v>40GE QSFP Direct Attached Copper Cable, 1m, 1-pack</v>
          </cell>
          <cell r="H966" t="str">
            <v>40GE QSFP Direct Attached Copper Cable, 1m, 1-pack</v>
          </cell>
          <cell r="I966">
            <v>288</v>
          </cell>
          <cell r="J966">
            <v>288</v>
          </cell>
          <cell r="K966" t="str">
            <v>A</v>
          </cell>
          <cell r="L966">
            <v>0</v>
          </cell>
          <cell r="M966">
            <v>0</v>
          </cell>
          <cell r="N966">
            <v>0</v>
          </cell>
          <cell r="O966">
            <v>0</v>
          </cell>
          <cell r="P966">
            <v>0</v>
          </cell>
          <cell r="Q966">
            <v>0</v>
          </cell>
          <cell r="R966">
            <v>0</v>
          </cell>
          <cell r="S966">
            <v>167</v>
          </cell>
          <cell r="T966">
            <v>173</v>
          </cell>
          <cell r="U966">
            <v>150</v>
          </cell>
          <cell r="V966">
            <v>144</v>
          </cell>
          <cell r="W966">
            <v>0</v>
          </cell>
          <cell r="X966" t="str">
            <v>A1</v>
          </cell>
          <cell r="Y966">
            <v>0.42</v>
          </cell>
          <cell r="Z966">
            <v>0.4</v>
          </cell>
          <cell r="AA966">
            <v>0.48</v>
          </cell>
          <cell r="AB966">
            <v>0.5</v>
          </cell>
          <cell r="AC966">
            <v>0</v>
          </cell>
          <cell r="AD966">
            <v>0</v>
          </cell>
          <cell r="AE966" t="str">
            <v>HARDWARE</v>
          </cell>
          <cell r="AF966" t="str">
            <v>OPTICS</v>
          </cell>
          <cell r="AG966" t="str">
            <v>40G OPTICS</v>
          </cell>
          <cell r="AH966" t="str">
            <v>HARDWARE</v>
          </cell>
          <cell r="AI966" t="str">
            <v>132-8</v>
          </cell>
          <cell r="AJ966" t="str">
            <v>non-TAA</v>
          </cell>
          <cell r="AK966" t="str">
            <v>Lifetime</v>
          </cell>
          <cell r="AL966">
            <v>80</v>
          </cell>
          <cell r="AM966" t="str">
            <v>EAR99</v>
          </cell>
        </row>
        <row r="967">
          <cell r="F967" t="str">
            <v>40G-QSFP-C-0501</v>
          </cell>
          <cell r="G967" t="str">
            <v>40GE QSFP Direct Attached Copper Cable, 5m, 1-pack</v>
          </cell>
          <cell r="H967" t="str">
            <v>40GE QSFP Direct Attached Copper Cable, 5m, 1-pack</v>
          </cell>
          <cell r="I967">
            <v>595</v>
          </cell>
          <cell r="J967">
            <v>595</v>
          </cell>
          <cell r="K967" t="str">
            <v>A</v>
          </cell>
          <cell r="L967">
            <v>0</v>
          </cell>
          <cell r="M967">
            <v>0</v>
          </cell>
          <cell r="N967">
            <v>0</v>
          </cell>
          <cell r="O967">
            <v>0</v>
          </cell>
          <cell r="P967">
            <v>0</v>
          </cell>
          <cell r="Q967">
            <v>0</v>
          </cell>
          <cell r="R967">
            <v>0</v>
          </cell>
          <cell r="S967">
            <v>345</v>
          </cell>
          <cell r="T967">
            <v>357</v>
          </cell>
          <cell r="U967">
            <v>309</v>
          </cell>
          <cell r="V967">
            <v>298</v>
          </cell>
          <cell r="W967">
            <v>0</v>
          </cell>
          <cell r="X967" t="str">
            <v>A1</v>
          </cell>
          <cell r="Y967">
            <v>0.42</v>
          </cell>
          <cell r="Z967">
            <v>0.4</v>
          </cell>
          <cell r="AA967">
            <v>0.48</v>
          </cell>
          <cell r="AB967">
            <v>0.5</v>
          </cell>
          <cell r="AC967">
            <v>0</v>
          </cell>
          <cell r="AD967">
            <v>0</v>
          </cell>
          <cell r="AE967" t="str">
            <v>HARDWARE</v>
          </cell>
          <cell r="AF967" t="str">
            <v>OPTICS</v>
          </cell>
          <cell r="AG967" t="str">
            <v>40G OPTICS</v>
          </cell>
          <cell r="AH967" t="str">
            <v>HARDWARE</v>
          </cell>
          <cell r="AI967" t="str">
            <v>132-8</v>
          </cell>
          <cell r="AJ967" t="str">
            <v>non-TAA</v>
          </cell>
          <cell r="AK967" t="str">
            <v>Lifetime</v>
          </cell>
          <cell r="AL967">
            <v>80</v>
          </cell>
          <cell r="AM967" t="str">
            <v>EAR99</v>
          </cell>
        </row>
        <row r="968">
          <cell r="F968" t="str">
            <v>40G-QSFP-SR4</v>
          </cell>
          <cell r="G968" t="str">
            <v>40GBASE-SR4 QSFP+ optic (MTP 1x8 or 1x12), 100m over MMF, 1-pack</v>
          </cell>
          <cell r="H968" t="str">
            <v>40GBASE-SR4 QSFP+ optic (MTP 1x8 or 1x12), 100m over MMF, 1-pack</v>
          </cell>
          <cell r="I968">
            <v>2995</v>
          </cell>
          <cell r="J968">
            <v>2990</v>
          </cell>
          <cell r="K968" t="str">
            <v>A</v>
          </cell>
          <cell r="L968">
            <v>0</v>
          </cell>
          <cell r="M968">
            <v>0</v>
          </cell>
          <cell r="N968">
            <v>0</v>
          </cell>
          <cell r="O968">
            <v>0</v>
          </cell>
          <cell r="P968">
            <v>0</v>
          </cell>
          <cell r="Q968">
            <v>0</v>
          </cell>
          <cell r="R968">
            <v>0</v>
          </cell>
          <cell r="S968">
            <v>1734</v>
          </cell>
          <cell r="T968">
            <v>1794</v>
          </cell>
          <cell r="U968">
            <v>1555</v>
          </cell>
          <cell r="V968">
            <v>1495</v>
          </cell>
          <cell r="W968">
            <v>0</v>
          </cell>
          <cell r="X968" t="str">
            <v>A1</v>
          </cell>
          <cell r="Y968">
            <v>0.42</v>
          </cell>
          <cell r="Z968">
            <v>0.4</v>
          </cell>
          <cell r="AA968">
            <v>0.48</v>
          </cell>
          <cell r="AB968">
            <v>0.5</v>
          </cell>
          <cell r="AC968">
            <v>0</v>
          </cell>
          <cell r="AD968">
            <v>0</v>
          </cell>
          <cell r="AE968" t="str">
            <v>HARDWARE</v>
          </cell>
          <cell r="AF968" t="str">
            <v>L2-3 MODULAR</v>
          </cell>
          <cell r="AG968" t="str">
            <v>40G OPTICS</v>
          </cell>
          <cell r="AH968" t="str">
            <v>HARDWARE</v>
          </cell>
          <cell r="AI968" t="str">
            <v>132-8</v>
          </cell>
          <cell r="AJ968" t="str">
            <v>non-TAA</v>
          </cell>
          <cell r="AK968" t="str">
            <v>13 mos</v>
          </cell>
          <cell r="AL968">
            <v>80</v>
          </cell>
          <cell r="AM968" t="str">
            <v>5A991</v>
          </cell>
        </row>
        <row r="969">
          <cell r="F969" t="str">
            <v>BFOSML-SVL-SW-1</v>
          </cell>
          <cell r="G969" t="str">
            <v xml:space="preserve">ESSENTIAL APP SUPPORT 24X7, Brocade Flow Optimizer Small SKU </v>
          </cell>
          <cell r="H969">
            <v>0</v>
          </cell>
          <cell r="I969">
            <v>900</v>
          </cell>
          <cell r="J969">
            <v>900</v>
          </cell>
          <cell r="K969" t="str">
            <v>N</v>
          </cell>
          <cell r="L969">
            <v>0</v>
          </cell>
          <cell r="M969">
            <v>0</v>
          </cell>
          <cell r="N969">
            <v>0</v>
          </cell>
          <cell r="O969">
            <v>0</v>
          </cell>
          <cell r="P969">
            <v>0</v>
          </cell>
          <cell r="Q969">
            <v>0</v>
          </cell>
          <cell r="R969">
            <v>0</v>
          </cell>
          <cell r="S969">
            <v>585</v>
          </cell>
          <cell r="T969">
            <v>630</v>
          </cell>
          <cell r="U969">
            <v>630</v>
          </cell>
          <cell r="V969">
            <v>585</v>
          </cell>
          <cell r="W969">
            <v>0</v>
          </cell>
          <cell r="X969" t="str">
            <v>A3</v>
          </cell>
          <cell r="Y969">
            <v>0.35</v>
          </cell>
          <cell r="Z969">
            <v>0.3</v>
          </cell>
          <cell r="AA969">
            <v>0.3</v>
          </cell>
          <cell r="AB969">
            <v>0.35</v>
          </cell>
          <cell r="AC969">
            <v>0</v>
          </cell>
          <cell r="AD969">
            <v>0</v>
          </cell>
          <cell r="AE969" t="str">
            <v>SUPPORT</v>
          </cell>
          <cell r="AF969" t="str">
            <v>BDS DIRECT SUPPORT</v>
          </cell>
          <cell r="AG969" t="str">
            <v>INITIAL SALE</v>
          </cell>
          <cell r="AH969" t="str">
            <v>SW SUPPORT</v>
          </cell>
          <cell r="AI969" t="str">
            <v>132-34</v>
          </cell>
          <cell r="AJ969" t="str">
            <v>N/A</v>
          </cell>
          <cell r="AK969" t="str">
            <v>None</v>
          </cell>
          <cell r="AL969">
            <v>40</v>
          </cell>
          <cell r="AM969">
            <v>0</v>
          </cell>
        </row>
        <row r="970">
          <cell r="F970" t="str">
            <v>BFOSML-SVL-SW-2</v>
          </cell>
          <cell r="G970" t="str">
            <v xml:space="preserve">ESSENTIAL APP SUPPORT 24X7, Brocade Flow Optimizer Small SKU </v>
          </cell>
          <cell r="H970">
            <v>0</v>
          </cell>
          <cell r="I970">
            <v>1710</v>
          </cell>
          <cell r="J970">
            <v>1710</v>
          </cell>
          <cell r="K970" t="str">
            <v>N</v>
          </cell>
          <cell r="L970">
            <v>0</v>
          </cell>
          <cell r="M970">
            <v>0</v>
          </cell>
          <cell r="N970">
            <v>0</v>
          </cell>
          <cell r="O970">
            <v>0</v>
          </cell>
          <cell r="P970">
            <v>0</v>
          </cell>
          <cell r="Q970">
            <v>0</v>
          </cell>
          <cell r="R970">
            <v>0</v>
          </cell>
          <cell r="S970">
            <v>1112</v>
          </cell>
          <cell r="T970">
            <v>1197</v>
          </cell>
          <cell r="U970">
            <v>1197</v>
          </cell>
          <cell r="V970">
            <v>1112</v>
          </cell>
          <cell r="W970">
            <v>0</v>
          </cell>
          <cell r="X970" t="str">
            <v>A3</v>
          </cell>
          <cell r="Y970">
            <v>0.35</v>
          </cell>
          <cell r="Z970">
            <v>0.3</v>
          </cell>
          <cell r="AA970">
            <v>0.3</v>
          </cell>
          <cell r="AB970">
            <v>0.35</v>
          </cell>
          <cell r="AC970">
            <v>0</v>
          </cell>
          <cell r="AD970">
            <v>0</v>
          </cell>
          <cell r="AE970" t="str">
            <v>SUPPORT</v>
          </cell>
          <cell r="AF970" t="str">
            <v>BDS DIRECT SUPPORT</v>
          </cell>
          <cell r="AG970" t="str">
            <v>INITIAL SALE</v>
          </cell>
          <cell r="AH970" t="str">
            <v>SW SUPPORT</v>
          </cell>
          <cell r="AI970" t="str">
            <v>132-34</v>
          </cell>
          <cell r="AJ970" t="str">
            <v>N/A</v>
          </cell>
          <cell r="AK970" t="str">
            <v>None</v>
          </cell>
          <cell r="AL970">
            <v>40</v>
          </cell>
          <cell r="AM970">
            <v>0</v>
          </cell>
        </row>
        <row r="971">
          <cell r="F971" t="str">
            <v>BFOSML-SVL-SW-3</v>
          </cell>
          <cell r="G971" t="str">
            <v xml:space="preserve">ESSENTIAL APP SUPPORT 24X7, Brocade Flow Optimizer Small SKU </v>
          </cell>
          <cell r="H971">
            <v>0</v>
          </cell>
          <cell r="I971">
            <v>2475</v>
          </cell>
          <cell r="J971">
            <v>2475</v>
          </cell>
          <cell r="K971" t="str">
            <v>N</v>
          </cell>
          <cell r="L971">
            <v>0</v>
          </cell>
          <cell r="M971">
            <v>0</v>
          </cell>
          <cell r="N971">
            <v>0</v>
          </cell>
          <cell r="O971">
            <v>0</v>
          </cell>
          <cell r="P971">
            <v>0</v>
          </cell>
          <cell r="Q971">
            <v>0</v>
          </cell>
          <cell r="R971">
            <v>0</v>
          </cell>
          <cell r="S971">
            <v>1609</v>
          </cell>
          <cell r="T971">
            <v>1733</v>
          </cell>
          <cell r="U971">
            <v>1733</v>
          </cell>
          <cell r="V971">
            <v>1609</v>
          </cell>
          <cell r="W971">
            <v>0</v>
          </cell>
          <cell r="X971" t="str">
            <v>A3</v>
          </cell>
          <cell r="Y971">
            <v>0.35</v>
          </cell>
          <cell r="Z971">
            <v>0.3</v>
          </cell>
          <cell r="AA971">
            <v>0.3</v>
          </cell>
          <cell r="AB971">
            <v>0.35</v>
          </cell>
          <cell r="AC971">
            <v>0</v>
          </cell>
          <cell r="AD971">
            <v>0</v>
          </cell>
          <cell r="AE971" t="str">
            <v>SUPPORT</v>
          </cell>
          <cell r="AF971" t="str">
            <v>BDS DIRECT SUPPORT</v>
          </cell>
          <cell r="AG971" t="str">
            <v>INITIAL SALE</v>
          </cell>
          <cell r="AH971" t="str">
            <v>SW SUPPORT</v>
          </cell>
          <cell r="AI971" t="str">
            <v>132-34</v>
          </cell>
          <cell r="AJ971" t="str">
            <v>N/A</v>
          </cell>
          <cell r="AK971" t="str">
            <v>None</v>
          </cell>
          <cell r="AL971">
            <v>40</v>
          </cell>
          <cell r="AM971">
            <v>0</v>
          </cell>
        </row>
        <row r="972">
          <cell r="F972" t="str">
            <v>BFOSML-SVL-SW-4</v>
          </cell>
          <cell r="G972" t="str">
            <v xml:space="preserve">ESSENTIAL APP SUPPORT 24X7, Brocade Flow Optimizer Small SKU </v>
          </cell>
          <cell r="H972">
            <v>0</v>
          </cell>
          <cell r="I972">
            <v>3300</v>
          </cell>
          <cell r="J972">
            <v>3300</v>
          </cell>
          <cell r="K972" t="str">
            <v>N</v>
          </cell>
          <cell r="L972">
            <v>0</v>
          </cell>
          <cell r="M972">
            <v>0</v>
          </cell>
          <cell r="N972">
            <v>0</v>
          </cell>
          <cell r="O972">
            <v>0</v>
          </cell>
          <cell r="P972">
            <v>0</v>
          </cell>
          <cell r="Q972">
            <v>0</v>
          </cell>
          <cell r="R972">
            <v>0</v>
          </cell>
          <cell r="S972">
            <v>2145</v>
          </cell>
          <cell r="T972">
            <v>2310</v>
          </cell>
          <cell r="U972">
            <v>2310</v>
          </cell>
          <cell r="V972">
            <v>2145</v>
          </cell>
          <cell r="W972">
            <v>0</v>
          </cell>
          <cell r="X972" t="str">
            <v>A3</v>
          </cell>
          <cell r="Y972">
            <v>0.35</v>
          </cell>
          <cell r="Z972">
            <v>0.3</v>
          </cell>
          <cell r="AA972">
            <v>0.3</v>
          </cell>
          <cell r="AB972">
            <v>0.35</v>
          </cell>
          <cell r="AC972">
            <v>0</v>
          </cell>
          <cell r="AD972">
            <v>0</v>
          </cell>
          <cell r="AE972" t="str">
            <v>SUPPORT</v>
          </cell>
          <cell r="AF972" t="str">
            <v>BDS DIRECT SUPPORT</v>
          </cell>
          <cell r="AG972" t="str">
            <v>INITIAL SALE</v>
          </cell>
          <cell r="AH972" t="str">
            <v>SW SUPPORT</v>
          </cell>
          <cell r="AI972" t="str">
            <v>132-34</v>
          </cell>
          <cell r="AJ972" t="str">
            <v>N/A</v>
          </cell>
          <cell r="AK972" t="str">
            <v>None</v>
          </cell>
          <cell r="AL972">
            <v>40</v>
          </cell>
          <cell r="AM972">
            <v>0</v>
          </cell>
        </row>
        <row r="973">
          <cell r="F973" t="str">
            <v>BFOSML-SVL-SW-5</v>
          </cell>
          <cell r="G973" t="str">
            <v xml:space="preserve">ESSENTIAL APP SUPPORT 24X7, Brocade Flow Optimizer Small SKU </v>
          </cell>
          <cell r="H973">
            <v>0</v>
          </cell>
          <cell r="I973">
            <v>4125</v>
          </cell>
          <cell r="J973">
            <v>4125</v>
          </cell>
          <cell r="K973" t="str">
            <v>N</v>
          </cell>
          <cell r="L973">
            <v>0</v>
          </cell>
          <cell r="M973">
            <v>0</v>
          </cell>
          <cell r="N973">
            <v>0</v>
          </cell>
          <cell r="O973">
            <v>0</v>
          </cell>
          <cell r="P973">
            <v>0</v>
          </cell>
          <cell r="Q973">
            <v>0</v>
          </cell>
          <cell r="R973">
            <v>0</v>
          </cell>
          <cell r="S973">
            <v>2681</v>
          </cell>
          <cell r="T973">
            <v>2888</v>
          </cell>
          <cell r="U973">
            <v>2888</v>
          </cell>
          <cell r="V973">
            <v>2681</v>
          </cell>
          <cell r="W973">
            <v>0</v>
          </cell>
          <cell r="X973" t="str">
            <v>A3</v>
          </cell>
          <cell r="Y973">
            <v>0.35</v>
          </cell>
          <cell r="Z973">
            <v>0.3</v>
          </cell>
          <cell r="AA973">
            <v>0.3</v>
          </cell>
          <cell r="AB973">
            <v>0.35</v>
          </cell>
          <cell r="AC973">
            <v>0</v>
          </cell>
          <cell r="AD973">
            <v>0</v>
          </cell>
          <cell r="AE973" t="str">
            <v>SUPPORT</v>
          </cell>
          <cell r="AF973" t="str">
            <v>BDS DIRECT SUPPORT</v>
          </cell>
          <cell r="AG973" t="str">
            <v>INITIAL SALE</v>
          </cell>
          <cell r="AH973" t="str">
            <v>SW SUPPORT</v>
          </cell>
          <cell r="AI973" t="str">
            <v>132-34</v>
          </cell>
          <cell r="AJ973" t="str">
            <v>N/A</v>
          </cell>
          <cell r="AK973" t="str">
            <v>None</v>
          </cell>
          <cell r="AL973">
            <v>40</v>
          </cell>
          <cell r="AM973">
            <v>0</v>
          </cell>
        </row>
        <row r="974">
          <cell r="F974" t="str">
            <v>ICX6610-SVL-4OS-1</v>
          </cell>
          <cell r="G974" t="str">
            <v>ESSENTIAL 4HR ONSITE SUPPORT,  ICX 6610 24P &amp; 48P</v>
          </cell>
          <cell r="H974" t="str">
            <v>ESSENTIAL 4HR ONSITE SUPPORT</v>
          </cell>
          <cell r="I974">
            <v>1100</v>
          </cell>
          <cell r="J974">
            <v>1375</v>
          </cell>
          <cell r="K974" t="str">
            <v>N</v>
          </cell>
          <cell r="L974">
            <v>0</v>
          </cell>
          <cell r="M974">
            <v>0</v>
          </cell>
          <cell r="N974">
            <v>0</v>
          </cell>
          <cell r="O974">
            <v>0</v>
          </cell>
          <cell r="P974">
            <v>0</v>
          </cell>
          <cell r="Q974">
            <v>0</v>
          </cell>
          <cell r="R974">
            <v>0</v>
          </cell>
          <cell r="S974">
            <v>894</v>
          </cell>
          <cell r="T974">
            <v>963</v>
          </cell>
          <cell r="U974">
            <v>963</v>
          </cell>
          <cell r="V974">
            <v>894</v>
          </cell>
          <cell r="W974">
            <v>0</v>
          </cell>
          <cell r="X974" t="str">
            <v>A3</v>
          </cell>
          <cell r="Y974">
            <v>0.35</v>
          </cell>
          <cell r="Z974">
            <v>0.3</v>
          </cell>
          <cell r="AA974">
            <v>0.3</v>
          </cell>
          <cell r="AB974">
            <v>0.35</v>
          </cell>
          <cell r="AC974">
            <v>0</v>
          </cell>
          <cell r="AD974">
            <v>0</v>
          </cell>
          <cell r="AE974" t="str">
            <v>SUPPORT</v>
          </cell>
          <cell r="AF974" t="str">
            <v>BDS DIRECT SUPPORT</v>
          </cell>
          <cell r="AG974" t="str">
            <v>INITIAL SALE</v>
          </cell>
          <cell r="AH974" t="str">
            <v>HW SUPPORT</v>
          </cell>
          <cell r="AI974" t="str">
            <v>132-12</v>
          </cell>
          <cell r="AJ974" t="str">
            <v>N/A</v>
          </cell>
          <cell r="AK974" t="str">
            <v>None</v>
          </cell>
          <cell r="AL974">
            <v>40</v>
          </cell>
          <cell r="AM974">
            <v>0</v>
          </cell>
        </row>
        <row r="975">
          <cell r="F975" t="str">
            <v>ICX6610-SVL-4OS-2</v>
          </cell>
          <cell r="G975" t="str">
            <v>ESSENTIAL 4HR ONSITE SUPPORT,  ICX 6610 24P &amp; 48P</v>
          </cell>
          <cell r="H975" t="str">
            <v>ESSENTIAL 4HR ONSITE SUPPORT</v>
          </cell>
          <cell r="I975">
            <v>2090</v>
          </cell>
          <cell r="J975">
            <v>2613</v>
          </cell>
          <cell r="K975" t="str">
            <v>N</v>
          </cell>
          <cell r="L975">
            <v>0</v>
          </cell>
          <cell r="M975">
            <v>0</v>
          </cell>
          <cell r="N975">
            <v>0</v>
          </cell>
          <cell r="O975">
            <v>0</v>
          </cell>
          <cell r="P975">
            <v>0</v>
          </cell>
          <cell r="Q975">
            <v>0</v>
          </cell>
          <cell r="R975">
            <v>0</v>
          </cell>
          <cell r="S975">
            <v>1698</v>
          </cell>
          <cell r="T975">
            <v>1829</v>
          </cell>
          <cell r="U975">
            <v>1829</v>
          </cell>
          <cell r="V975">
            <v>1698</v>
          </cell>
          <cell r="W975">
            <v>0</v>
          </cell>
          <cell r="X975" t="str">
            <v>A3</v>
          </cell>
          <cell r="Y975">
            <v>0.35</v>
          </cell>
          <cell r="Z975">
            <v>0.3</v>
          </cell>
          <cell r="AA975">
            <v>0.3</v>
          </cell>
          <cell r="AB975">
            <v>0.35</v>
          </cell>
          <cell r="AC975">
            <v>0</v>
          </cell>
          <cell r="AD975">
            <v>0</v>
          </cell>
          <cell r="AE975" t="str">
            <v>SUPPORT</v>
          </cell>
          <cell r="AF975" t="str">
            <v>BDS DIRECT SUPPORT</v>
          </cell>
          <cell r="AG975" t="str">
            <v>INITIAL SALE</v>
          </cell>
          <cell r="AH975" t="str">
            <v>HW SUPPORT</v>
          </cell>
          <cell r="AI975" t="str">
            <v>132-12</v>
          </cell>
          <cell r="AJ975" t="str">
            <v>N/A</v>
          </cell>
          <cell r="AK975" t="str">
            <v>None</v>
          </cell>
          <cell r="AL975">
            <v>40</v>
          </cell>
          <cell r="AM975">
            <v>0</v>
          </cell>
        </row>
        <row r="976">
          <cell r="F976" t="str">
            <v>ICX6610-SVL-4OS-3</v>
          </cell>
          <cell r="G976" t="str">
            <v>ESSENTIAL 4HR ONSITE SUPPORT,  ICX 6610 24P &amp; 48P</v>
          </cell>
          <cell r="H976" t="str">
            <v>ESSENTIAL 4HR ONSITE SUPPORT</v>
          </cell>
          <cell r="I976">
            <v>3025</v>
          </cell>
          <cell r="J976">
            <v>3781</v>
          </cell>
          <cell r="K976" t="str">
            <v>N</v>
          </cell>
          <cell r="L976">
            <v>0</v>
          </cell>
          <cell r="M976">
            <v>0</v>
          </cell>
          <cell r="N976">
            <v>0</v>
          </cell>
          <cell r="O976">
            <v>0</v>
          </cell>
          <cell r="P976">
            <v>0</v>
          </cell>
          <cell r="Q976">
            <v>0</v>
          </cell>
          <cell r="R976">
            <v>0</v>
          </cell>
          <cell r="S976">
            <v>2458</v>
          </cell>
          <cell r="T976">
            <v>2647</v>
          </cell>
          <cell r="U976">
            <v>2647</v>
          </cell>
          <cell r="V976">
            <v>2458</v>
          </cell>
          <cell r="W976">
            <v>0</v>
          </cell>
          <cell r="X976" t="str">
            <v>A3</v>
          </cell>
          <cell r="Y976">
            <v>0.35</v>
          </cell>
          <cell r="Z976">
            <v>0.3</v>
          </cell>
          <cell r="AA976">
            <v>0.3</v>
          </cell>
          <cell r="AB976">
            <v>0.35</v>
          </cell>
          <cell r="AC976">
            <v>0</v>
          </cell>
          <cell r="AD976">
            <v>0</v>
          </cell>
          <cell r="AE976" t="str">
            <v>SUPPORT</v>
          </cell>
          <cell r="AF976" t="str">
            <v>BDS DIRECT SUPPORT</v>
          </cell>
          <cell r="AG976" t="str">
            <v>INITIAL SALE</v>
          </cell>
          <cell r="AH976" t="str">
            <v>HW SUPPORT</v>
          </cell>
          <cell r="AI976" t="str">
            <v>132-12</v>
          </cell>
          <cell r="AJ976" t="str">
            <v>N/A</v>
          </cell>
          <cell r="AK976" t="str">
            <v>None</v>
          </cell>
          <cell r="AL976">
            <v>40</v>
          </cell>
          <cell r="AM976">
            <v>0</v>
          </cell>
        </row>
        <row r="977">
          <cell r="F977" t="str">
            <v>ICX6610-SVL-4OS-4</v>
          </cell>
          <cell r="G977" t="str">
            <v>ESSENTIAL 4HR ONSITE SUPPORT,  ICX 6610 24P &amp; 48P</v>
          </cell>
          <cell r="H977" t="str">
            <v>ESSENTIAL 4HR ONSITE SUPPORT</v>
          </cell>
          <cell r="I977">
            <v>4033</v>
          </cell>
          <cell r="J977">
            <v>5042</v>
          </cell>
          <cell r="K977" t="str">
            <v>N</v>
          </cell>
          <cell r="L977">
            <v>0</v>
          </cell>
          <cell r="M977">
            <v>0</v>
          </cell>
          <cell r="N977">
            <v>0</v>
          </cell>
          <cell r="O977">
            <v>0</v>
          </cell>
          <cell r="P977">
            <v>0</v>
          </cell>
          <cell r="Q977">
            <v>0</v>
          </cell>
          <cell r="R977">
            <v>0</v>
          </cell>
          <cell r="S977">
            <v>3277</v>
          </cell>
          <cell r="T977">
            <v>3529</v>
          </cell>
          <cell r="U977">
            <v>3529</v>
          </cell>
          <cell r="V977">
            <v>3277</v>
          </cell>
          <cell r="W977">
            <v>0</v>
          </cell>
          <cell r="X977" t="str">
            <v>A3</v>
          </cell>
          <cell r="Y977">
            <v>0.35</v>
          </cell>
          <cell r="Z977">
            <v>0.3</v>
          </cell>
          <cell r="AA977">
            <v>0.3</v>
          </cell>
          <cell r="AB977">
            <v>0.35</v>
          </cell>
          <cell r="AC977">
            <v>0</v>
          </cell>
          <cell r="AD977">
            <v>0</v>
          </cell>
          <cell r="AE977" t="str">
            <v>SUPPORT</v>
          </cell>
          <cell r="AF977" t="str">
            <v>BDS DIRECT SUPPORT</v>
          </cell>
          <cell r="AG977" t="str">
            <v>INITIAL SALE</v>
          </cell>
          <cell r="AH977" t="str">
            <v>HW SUPPORT</v>
          </cell>
          <cell r="AI977" t="str">
            <v>132-12</v>
          </cell>
          <cell r="AJ977" t="str">
            <v>N/A</v>
          </cell>
          <cell r="AK977" t="str">
            <v>None</v>
          </cell>
          <cell r="AL977">
            <v>40</v>
          </cell>
          <cell r="AM977">
            <v>0</v>
          </cell>
        </row>
        <row r="978">
          <cell r="F978" t="str">
            <v>ICX6610-SVL-4OS-5</v>
          </cell>
          <cell r="G978" t="str">
            <v>ESSENTIAL 4HR ONSITE SUPPORT,  ICX 6610 24P &amp; 48P</v>
          </cell>
          <cell r="H978" t="str">
            <v>ESSENTIAL 4HR ONSITE SUPPORT</v>
          </cell>
          <cell r="I978">
            <v>5042</v>
          </cell>
          <cell r="J978">
            <v>6302</v>
          </cell>
          <cell r="K978" t="str">
            <v>N</v>
          </cell>
          <cell r="L978">
            <v>0</v>
          </cell>
          <cell r="M978">
            <v>0</v>
          </cell>
          <cell r="N978">
            <v>0</v>
          </cell>
          <cell r="O978">
            <v>0</v>
          </cell>
          <cell r="P978">
            <v>0</v>
          </cell>
          <cell r="Q978">
            <v>0</v>
          </cell>
          <cell r="R978">
            <v>0</v>
          </cell>
          <cell r="S978">
            <v>4096</v>
          </cell>
          <cell r="T978">
            <v>4411</v>
          </cell>
          <cell r="U978">
            <v>4411</v>
          </cell>
          <cell r="V978">
            <v>4096</v>
          </cell>
          <cell r="W978">
            <v>0</v>
          </cell>
          <cell r="X978" t="str">
            <v>A3</v>
          </cell>
          <cell r="Y978">
            <v>0.35</v>
          </cell>
          <cell r="Z978">
            <v>0.3</v>
          </cell>
          <cell r="AA978">
            <v>0.3</v>
          </cell>
          <cell r="AB978">
            <v>0.35</v>
          </cell>
          <cell r="AC978">
            <v>0</v>
          </cell>
          <cell r="AD978">
            <v>0</v>
          </cell>
          <cell r="AE978" t="str">
            <v>SUPPORT</v>
          </cell>
          <cell r="AF978" t="str">
            <v>BDS DIRECT SUPPORT</v>
          </cell>
          <cell r="AG978" t="str">
            <v>INITIAL SALE</v>
          </cell>
          <cell r="AH978" t="str">
            <v>HW SUPPORT</v>
          </cell>
          <cell r="AI978" t="str">
            <v>132-12</v>
          </cell>
          <cell r="AJ978" t="str">
            <v>N/A</v>
          </cell>
          <cell r="AK978" t="str">
            <v>None</v>
          </cell>
          <cell r="AL978">
            <v>40</v>
          </cell>
          <cell r="AM978">
            <v>0</v>
          </cell>
        </row>
        <row r="979">
          <cell r="F979" t="str">
            <v>ICX6610-SVL-4P-1</v>
          </cell>
          <cell r="G979" t="str">
            <v>ESSENTIAL 4HR PARTS ONLY SUPPORT,  ICX 6610 24P &amp; 48P</v>
          </cell>
          <cell r="H979" t="str">
            <v>ESSENTIAL 4HR PARTS ONLY SUPPORT</v>
          </cell>
          <cell r="I979">
            <v>880</v>
          </cell>
          <cell r="J979">
            <v>1100</v>
          </cell>
          <cell r="K979" t="str">
            <v>N</v>
          </cell>
          <cell r="L979">
            <v>0</v>
          </cell>
          <cell r="M979">
            <v>0</v>
          </cell>
          <cell r="N979">
            <v>0</v>
          </cell>
          <cell r="O979">
            <v>0</v>
          </cell>
          <cell r="P979">
            <v>0</v>
          </cell>
          <cell r="Q979">
            <v>0</v>
          </cell>
          <cell r="R979">
            <v>0</v>
          </cell>
          <cell r="S979">
            <v>715</v>
          </cell>
          <cell r="T979">
            <v>770</v>
          </cell>
          <cell r="U979">
            <v>770</v>
          </cell>
          <cell r="V979">
            <v>715</v>
          </cell>
          <cell r="W979">
            <v>0</v>
          </cell>
          <cell r="X979" t="str">
            <v>A3</v>
          </cell>
          <cell r="Y979">
            <v>0.35</v>
          </cell>
          <cell r="Z979">
            <v>0.3</v>
          </cell>
          <cell r="AA979">
            <v>0.3</v>
          </cell>
          <cell r="AB979">
            <v>0.35</v>
          </cell>
          <cell r="AC979">
            <v>0</v>
          </cell>
          <cell r="AD979">
            <v>0</v>
          </cell>
          <cell r="AE979" t="str">
            <v>SUPPORT</v>
          </cell>
          <cell r="AF979" t="str">
            <v>BDS DIRECT SUPPORT</v>
          </cell>
          <cell r="AG979" t="str">
            <v>INITIAL SALE</v>
          </cell>
          <cell r="AH979" t="str">
            <v>HW SUPPORT</v>
          </cell>
          <cell r="AI979" t="str">
            <v>132-12</v>
          </cell>
          <cell r="AJ979" t="str">
            <v>N/A</v>
          </cell>
          <cell r="AK979" t="str">
            <v>None</v>
          </cell>
          <cell r="AL979">
            <v>40</v>
          </cell>
          <cell r="AM979">
            <v>0</v>
          </cell>
        </row>
        <row r="980">
          <cell r="F980" t="str">
            <v>ICX6610-SVL-4P-2</v>
          </cell>
          <cell r="G980" t="str">
            <v>ESSENTIAL 4HR PARTS ONLY SUPPORT,  ICX 6610 24P &amp; 48P</v>
          </cell>
          <cell r="H980" t="str">
            <v>ESSENTIAL 4HR PARTS ONLY SUPPORT</v>
          </cell>
          <cell r="I980">
            <v>1672</v>
          </cell>
          <cell r="J980">
            <v>2090</v>
          </cell>
          <cell r="K980" t="str">
            <v>N</v>
          </cell>
          <cell r="L980">
            <v>0</v>
          </cell>
          <cell r="M980">
            <v>0</v>
          </cell>
          <cell r="N980">
            <v>0</v>
          </cell>
          <cell r="O980">
            <v>0</v>
          </cell>
          <cell r="P980">
            <v>0</v>
          </cell>
          <cell r="Q980">
            <v>0</v>
          </cell>
          <cell r="R980">
            <v>0</v>
          </cell>
          <cell r="S980">
            <v>1359</v>
          </cell>
          <cell r="T980">
            <v>1463</v>
          </cell>
          <cell r="U980">
            <v>1463</v>
          </cell>
          <cell r="V980">
            <v>1359</v>
          </cell>
          <cell r="W980">
            <v>0</v>
          </cell>
          <cell r="X980" t="str">
            <v>A3</v>
          </cell>
          <cell r="Y980">
            <v>0.35</v>
          </cell>
          <cell r="Z980">
            <v>0.3</v>
          </cell>
          <cell r="AA980">
            <v>0.3</v>
          </cell>
          <cell r="AB980">
            <v>0.35</v>
          </cell>
          <cell r="AC980">
            <v>0</v>
          </cell>
          <cell r="AD980">
            <v>0</v>
          </cell>
          <cell r="AE980" t="str">
            <v>SUPPORT</v>
          </cell>
          <cell r="AF980" t="str">
            <v>BDS DIRECT SUPPORT</v>
          </cell>
          <cell r="AG980" t="str">
            <v>INITIAL SALE</v>
          </cell>
          <cell r="AH980" t="str">
            <v>HW SUPPORT</v>
          </cell>
          <cell r="AI980" t="str">
            <v>132-12</v>
          </cell>
          <cell r="AJ980" t="str">
            <v>N/A</v>
          </cell>
          <cell r="AK980" t="str">
            <v>None</v>
          </cell>
          <cell r="AL980">
            <v>40</v>
          </cell>
          <cell r="AM980">
            <v>0</v>
          </cell>
        </row>
        <row r="981">
          <cell r="F981" t="str">
            <v>ICX6610-SVL-4P-3</v>
          </cell>
          <cell r="G981" t="str">
            <v>ESSENTIAL 4HR PARTS ONLY SUPPORT,  ICX 6610 24P &amp; 48P</v>
          </cell>
          <cell r="H981" t="str">
            <v>ESSENTIAL 4HR PARTS ONLY SUPPORT</v>
          </cell>
          <cell r="I981">
            <v>2420</v>
          </cell>
          <cell r="J981">
            <v>3025</v>
          </cell>
          <cell r="K981" t="str">
            <v>N</v>
          </cell>
          <cell r="L981">
            <v>0</v>
          </cell>
          <cell r="M981">
            <v>0</v>
          </cell>
          <cell r="N981">
            <v>0</v>
          </cell>
          <cell r="O981">
            <v>0</v>
          </cell>
          <cell r="P981">
            <v>0</v>
          </cell>
          <cell r="Q981">
            <v>0</v>
          </cell>
          <cell r="R981">
            <v>0</v>
          </cell>
          <cell r="S981">
            <v>1966</v>
          </cell>
          <cell r="T981">
            <v>2118</v>
          </cell>
          <cell r="U981">
            <v>2118</v>
          </cell>
          <cell r="V981">
            <v>1966</v>
          </cell>
          <cell r="W981">
            <v>0</v>
          </cell>
          <cell r="X981" t="str">
            <v>A3</v>
          </cell>
          <cell r="Y981">
            <v>0.35</v>
          </cell>
          <cell r="Z981">
            <v>0.3</v>
          </cell>
          <cell r="AA981">
            <v>0.3</v>
          </cell>
          <cell r="AB981">
            <v>0.35</v>
          </cell>
          <cell r="AC981">
            <v>0</v>
          </cell>
          <cell r="AD981">
            <v>0</v>
          </cell>
          <cell r="AE981" t="str">
            <v>SUPPORT</v>
          </cell>
          <cell r="AF981" t="str">
            <v>BDS DIRECT SUPPORT</v>
          </cell>
          <cell r="AG981" t="str">
            <v>INITIAL SALE</v>
          </cell>
          <cell r="AH981" t="str">
            <v>HW SUPPORT</v>
          </cell>
          <cell r="AI981" t="str">
            <v>132-12</v>
          </cell>
          <cell r="AJ981" t="str">
            <v>N/A</v>
          </cell>
          <cell r="AK981" t="str">
            <v>None</v>
          </cell>
          <cell r="AL981">
            <v>40</v>
          </cell>
          <cell r="AM981">
            <v>0</v>
          </cell>
        </row>
        <row r="982">
          <cell r="F982" t="str">
            <v>ICX6610-SVL-4P-4</v>
          </cell>
          <cell r="G982" t="str">
            <v>ESSENTIAL 4HR PARTS ONLY SUPPORT,  ICX 6610 24P &amp; 48P</v>
          </cell>
          <cell r="H982" t="str">
            <v>ESSENTIAL 4HR PARTS ONLY SUPPORT</v>
          </cell>
          <cell r="I982">
            <v>3227</v>
          </cell>
          <cell r="J982">
            <v>4033</v>
          </cell>
          <cell r="K982" t="str">
            <v>N</v>
          </cell>
          <cell r="L982">
            <v>0</v>
          </cell>
          <cell r="M982">
            <v>0</v>
          </cell>
          <cell r="N982">
            <v>0</v>
          </cell>
          <cell r="O982">
            <v>0</v>
          </cell>
          <cell r="P982">
            <v>0</v>
          </cell>
          <cell r="Q982">
            <v>0</v>
          </cell>
          <cell r="R982">
            <v>0</v>
          </cell>
          <cell r="S982">
            <v>2622</v>
          </cell>
          <cell r="T982">
            <v>2823</v>
          </cell>
          <cell r="U982">
            <v>2823</v>
          </cell>
          <cell r="V982">
            <v>2622</v>
          </cell>
          <cell r="W982">
            <v>0</v>
          </cell>
          <cell r="X982" t="str">
            <v>A3</v>
          </cell>
          <cell r="Y982">
            <v>0.35</v>
          </cell>
          <cell r="Z982">
            <v>0.3</v>
          </cell>
          <cell r="AA982">
            <v>0.3</v>
          </cell>
          <cell r="AB982">
            <v>0.35</v>
          </cell>
          <cell r="AC982">
            <v>0</v>
          </cell>
          <cell r="AD982">
            <v>0</v>
          </cell>
          <cell r="AE982" t="str">
            <v>SUPPORT</v>
          </cell>
          <cell r="AF982" t="str">
            <v>BDS DIRECT SUPPORT</v>
          </cell>
          <cell r="AG982" t="str">
            <v>INITIAL SALE</v>
          </cell>
          <cell r="AH982" t="str">
            <v>HW SUPPORT</v>
          </cell>
          <cell r="AI982" t="str">
            <v>132-12</v>
          </cell>
          <cell r="AJ982" t="str">
            <v>N/A</v>
          </cell>
          <cell r="AK982" t="str">
            <v>None</v>
          </cell>
          <cell r="AL982">
            <v>40</v>
          </cell>
          <cell r="AM982">
            <v>0</v>
          </cell>
        </row>
        <row r="983">
          <cell r="F983" t="str">
            <v>ICX6610-SVL-4P-5</v>
          </cell>
          <cell r="G983" t="str">
            <v>ESSENTIAL 4HR PARTS ONLY SUPPORT,  ICX 6610 24P &amp; 48P</v>
          </cell>
          <cell r="H983" t="str">
            <v>ESSENTIAL 4HR PARTS ONLY SUPPORT</v>
          </cell>
          <cell r="I983">
            <v>4033</v>
          </cell>
          <cell r="J983">
            <v>5042</v>
          </cell>
          <cell r="K983" t="str">
            <v>N</v>
          </cell>
          <cell r="L983">
            <v>0</v>
          </cell>
          <cell r="M983">
            <v>0</v>
          </cell>
          <cell r="N983">
            <v>0</v>
          </cell>
          <cell r="O983">
            <v>0</v>
          </cell>
          <cell r="P983">
            <v>0</v>
          </cell>
          <cell r="Q983">
            <v>0</v>
          </cell>
          <cell r="R983">
            <v>0</v>
          </cell>
          <cell r="S983">
            <v>3277</v>
          </cell>
          <cell r="T983">
            <v>3529</v>
          </cell>
          <cell r="U983">
            <v>3529</v>
          </cell>
          <cell r="V983">
            <v>3277</v>
          </cell>
          <cell r="W983">
            <v>0</v>
          </cell>
          <cell r="X983" t="str">
            <v>A3</v>
          </cell>
          <cell r="Y983">
            <v>0.35</v>
          </cell>
          <cell r="Z983">
            <v>0.3</v>
          </cell>
          <cell r="AA983">
            <v>0.3</v>
          </cell>
          <cell r="AB983">
            <v>0.35</v>
          </cell>
          <cell r="AC983">
            <v>0</v>
          </cell>
          <cell r="AD983">
            <v>0</v>
          </cell>
          <cell r="AE983" t="str">
            <v>SUPPORT</v>
          </cell>
          <cell r="AF983" t="str">
            <v>BDS DIRECT SUPPORT</v>
          </cell>
          <cell r="AG983" t="str">
            <v>INITIAL SALE</v>
          </cell>
          <cell r="AH983" t="str">
            <v>HW SUPPORT</v>
          </cell>
          <cell r="AI983" t="str">
            <v>132-12</v>
          </cell>
          <cell r="AJ983" t="str">
            <v>N/A</v>
          </cell>
          <cell r="AK983" t="str">
            <v>None</v>
          </cell>
          <cell r="AL983">
            <v>40</v>
          </cell>
          <cell r="AM983">
            <v>0</v>
          </cell>
        </row>
        <row r="984">
          <cell r="F984" t="str">
            <v>ICX6610-SVL-NDO-1</v>
          </cell>
          <cell r="G984" t="str">
            <v>ESSENTIAL NBD ONSITE SUPPORT,  ICX 6610 24P &amp; 48P</v>
          </cell>
          <cell r="H984" t="str">
            <v>ESSENTIAL NBD ONSITE SUPPORT</v>
          </cell>
          <cell r="I984">
            <v>690</v>
          </cell>
          <cell r="J984">
            <v>825</v>
          </cell>
          <cell r="K984" t="str">
            <v>N</v>
          </cell>
          <cell r="L984">
            <v>0</v>
          </cell>
          <cell r="M984">
            <v>0</v>
          </cell>
          <cell r="N984">
            <v>0</v>
          </cell>
          <cell r="O984">
            <v>0</v>
          </cell>
          <cell r="P984">
            <v>0</v>
          </cell>
          <cell r="Q984">
            <v>0</v>
          </cell>
          <cell r="R984">
            <v>0</v>
          </cell>
          <cell r="S984">
            <v>536</v>
          </cell>
          <cell r="T984">
            <v>578</v>
          </cell>
          <cell r="U984">
            <v>578</v>
          </cell>
          <cell r="V984">
            <v>536</v>
          </cell>
          <cell r="W984">
            <v>0</v>
          </cell>
          <cell r="X984" t="str">
            <v>A3</v>
          </cell>
          <cell r="Y984">
            <v>0.35</v>
          </cell>
          <cell r="Z984">
            <v>0.3</v>
          </cell>
          <cell r="AA984">
            <v>0.3</v>
          </cell>
          <cell r="AB984">
            <v>0.35</v>
          </cell>
          <cell r="AC984">
            <v>0</v>
          </cell>
          <cell r="AD984">
            <v>0</v>
          </cell>
          <cell r="AE984" t="str">
            <v>SUPPORT</v>
          </cell>
          <cell r="AF984" t="str">
            <v>BDS DIRECT SUPPORT</v>
          </cell>
          <cell r="AG984" t="str">
            <v>INITIAL SALE</v>
          </cell>
          <cell r="AH984" t="str">
            <v>HW SUPPORT</v>
          </cell>
          <cell r="AI984" t="str">
            <v>132-12</v>
          </cell>
          <cell r="AJ984" t="str">
            <v>N/A</v>
          </cell>
          <cell r="AK984" t="str">
            <v>None</v>
          </cell>
          <cell r="AL984">
            <v>40</v>
          </cell>
          <cell r="AM984">
            <v>0</v>
          </cell>
        </row>
        <row r="985">
          <cell r="F985" t="str">
            <v>ICX6610-SVL-NDO-2</v>
          </cell>
          <cell r="G985" t="str">
            <v>ESSENTIAL NBD ONSITE SUPPORT,  ICX 6610 24P &amp; 48P</v>
          </cell>
          <cell r="H985" t="str">
            <v>ESSENTIAL NBD ONSITE SUPPORT</v>
          </cell>
          <cell r="I985">
            <v>1311</v>
          </cell>
          <cell r="J985">
            <v>1568</v>
          </cell>
          <cell r="K985" t="str">
            <v>N</v>
          </cell>
          <cell r="L985">
            <v>0</v>
          </cell>
          <cell r="M985">
            <v>0</v>
          </cell>
          <cell r="N985">
            <v>0</v>
          </cell>
          <cell r="O985">
            <v>0</v>
          </cell>
          <cell r="P985">
            <v>0</v>
          </cell>
          <cell r="Q985">
            <v>0</v>
          </cell>
          <cell r="R985">
            <v>0</v>
          </cell>
          <cell r="S985">
            <v>1019</v>
          </cell>
          <cell r="T985">
            <v>1097</v>
          </cell>
          <cell r="U985">
            <v>1097</v>
          </cell>
          <cell r="V985">
            <v>1019</v>
          </cell>
          <cell r="W985">
            <v>0</v>
          </cell>
          <cell r="X985" t="str">
            <v>A3</v>
          </cell>
          <cell r="Y985">
            <v>0.35</v>
          </cell>
          <cell r="Z985">
            <v>0.3</v>
          </cell>
          <cell r="AA985">
            <v>0.3</v>
          </cell>
          <cell r="AB985">
            <v>0.35</v>
          </cell>
          <cell r="AC985">
            <v>0</v>
          </cell>
          <cell r="AD985">
            <v>0</v>
          </cell>
          <cell r="AE985" t="str">
            <v>SUPPORT</v>
          </cell>
          <cell r="AF985" t="str">
            <v>BDS DIRECT SUPPORT</v>
          </cell>
          <cell r="AG985" t="str">
            <v>INITIAL SALE</v>
          </cell>
          <cell r="AH985" t="str">
            <v>HW SUPPORT</v>
          </cell>
          <cell r="AI985" t="str">
            <v>132-12</v>
          </cell>
          <cell r="AJ985" t="str">
            <v>N/A</v>
          </cell>
          <cell r="AK985" t="str">
            <v>None</v>
          </cell>
          <cell r="AL985">
            <v>40</v>
          </cell>
          <cell r="AM985">
            <v>0</v>
          </cell>
        </row>
        <row r="986">
          <cell r="F986" t="str">
            <v>ICX6610-SVL-NDO-3</v>
          </cell>
          <cell r="G986" t="str">
            <v>ESSENTIAL NBD ONSITE SUPPORT,  ICX 6610 24P &amp; 48P</v>
          </cell>
          <cell r="H986" t="str">
            <v>ESSENTIAL NBD ONSITE SUPPORT</v>
          </cell>
          <cell r="I986">
            <v>1898</v>
          </cell>
          <cell r="J986">
            <v>2269</v>
          </cell>
          <cell r="K986" t="str">
            <v>N</v>
          </cell>
          <cell r="L986">
            <v>0</v>
          </cell>
          <cell r="M986">
            <v>0</v>
          </cell>
          <cell r="N986">
            <v>0</v>
          </cell>
          <cell r="O986">
            <v>0</v>
          </cell>
          <cell r="P986">
            <v>0</v>
          </cell>
          <cell r="Q986">
            <v>0</v>
          </cell>
          <cell r="R986">
            <v>0</v>
          </cell>
          <cell r="S986">
            <v>1475</v>
          </cell>
          <cell r="T986">
            <v>1588</v>
          </cell>
          <cell r="U986">
            <v>1588</v>
          </cell>
          <cell r="V986">
            <v>1475</v>
          </cell>
          <cell r="W986">
            <v>0</v>
          </cell>
          <cell r="X986" t="str">
            <v>A3</v>
          </cell>
          <cell r="Y986">
            <v>0.35</v>
          </cell>
          <cell r="Z986">
            <v>0.3</v>
          </cell>
          <cell r="AA986">
            <v>0.3</v>
          </cell>
          <cell r="AB986">
            <v>0.35</v>
          </cell>
          <cell r="AC986">
            <v>0</v>
          </cell>
          <cell r="AD986">
            <v>0</v>
          </cell>
          <cell r="AE986" t="str">
            <v>SUPPORT</v>
          </cell>
          <cell r="AF986" t="str">
            <v>BDS DIRECT SUPPORT</v>
          </cell>
          <cell r="AG986" t="str">
            <v>INITIAL SALE</v>
          </cell>
          <cell r="AH986" t="str">
            <v>HW SUPPORT</v>
          </cell>
          <cell r="AI986" t="str">
            <v>132-12</v>
          </cell>
          <cell r="AJ986" t="str">
            <v>N/A</v>
          </cell>
          <cell r="AK986" t="str">
            <v>None</v>
          </cell>
          <cell r="AL986">
            <v>40</v>
          </cell>
          <cell r="AM986">
            <v>0</v>
          </cell>
        </row>
        <row r="987">
          <cell r="F987" t="str">
            <v>ICX6610-SVL-NDO-4</v>
          </cell>
          <cell r="G987" t="str">
            <v>ESSENTIAL NBD ONSITE SUPPORT,  ICX 6610 24P &amp; 48P</v>
          </cell>
          <cell r="H987" t="str">
            <v>ESSENTIAL NBD ONSITE SUPPORT</v>
          </cell>
          <cell r="I987">
            <v>2530</v>
          </cell>
          <cell r="J987">
            <v>3025</v>
          </cell>
          <cell r="K987" t="str">
            <v>N</v>
          </cell>
          <cell r="L987">
            <v>0</v>
          </cell>
          <cell r="M987">
            <v>0</v>
          </cell>
          <cell r="N987">
            <v>0</v>
          </cell>
          <cell r="O987">
            <v>0</v>
          </cell>
          <cell r="P987">
            <v>0</v>
          </cell>
          <cell r="Q987">
            <v>0</v>
          </cell>
          <cell r="R987">
            <v>0</v>
          </cell>
          <cell r="S987">
            <v>1966</v>
          </cell>
          <cell r="T987">
            <v>2118</v>
          </cell>
          <cell r="U987">
            <v>2118</v>
          </cell>
          <cell r="V987">
            <v>1966</v>
          </cell>
          <cell r="W987">
            <v>0</v>
          </cell>
          <cell r="X987" t="str">
            <v>A3</v>
          </cell>
          <cell r="Y987">
            <v>0.35</v>
          </cell>
          <cell r="Z987">
            <v>0.3</v>
          </cell>
          <cell r="AA987">
            <v>0.3</v>
          </cell>
          <cell r="AB987">
            <v>0.35</v>
          </cell>
          <cell r="AC987">
            <v>0</v>
          </cell>
          <cell r="AD987">
            <v>0</v>
          </cell>
          <cell r="AE987" t="str">
            <v>SUPPORT</v>
          </cell>
          <cell r="AF987" t="str">
            <v>BDS DIRECT SUPPORT</v>
          </cell>
          <cell r="AG987" t="str">
            <v>INITIAL SALE</v>
          </cell>
          <cell r="AH987" t="str">
            <v>HW SUPPORT</v>
          </cell>
          <cell r="AI987" t="str">
            <v>132-12</v>
          </cell>
          <cell r="AJ987" t="str">
            <v>N/A</v>
          </cell>
          <cell r="AK987" t="str">
            <v>None</v>
          </cell>
          <cell r="AL987">
            <v>40</v>
          </cell>
          <cell r="AM987">
            <v>0</v>
          </cell>
        </row>
        <row r="988">
          <cell r="F988" t="str">
            <v>ICX6610-SVL-NDO-5</v>
          </cell>
          <cell r="G988" t="str">
            <v>ESSENTIAL NBD ONSITE SUPPORT,  ICX 6610 24P &amp; 48P</v>
          </cell>
          <cell r="H988" t="str">
            <v>ESSENTIAL NBD ONSITE SUPPORT</v>
          </cell>
          <cell r="I988">
            <v>3163</v>
          </cell>
          <cell r="J988">
            <v>3781</v>
          </cell>
          <cell r="K988" t="str">
            <v>N</v>
          </cell>
          <cell r="L988">
            <v>0</v>
          </cell>
          <cell r="M988">
            <v>0</v>
          </cell>
          <cell r="N988">
            <v>0</v>
          </cell>
          <cell r="O988">
            <v>0</v>
          </cell>
          <cell r="P988">
            <v>0</v>
          </cell>
          <cell r="Q988">
            <v>0</v>
          </cell>
          <cell r="R988">
            <v>0</v>
          </cell>
          <cell r="S988">
            <v>2458</v>
          </cell>
          <cell r="T988">
            <v>2647</v>
          </cell>
          <cell r="U988">
            <v>2647</v>
          </cell>
          <cell r="V988">
            <v>2458</v>
          </cell>
          <cell r="W988">
            <v>0</v>
          </cell>
          <cell r="X988" t="str">
            <v>A3</v>
          </cell>
          <cell r="Y988">
            <v>0.35</v>
          </cell>
          <cell r="Z988">
            <v>0.3</v>
          </cell>
          <cell r="AA988">
            <v>0.3</v>
          </cell>
          <cell r="AB988">
            <v>0.35</v>
          </cell>
          <cell r="AC988">
            <v>0</v>
          </cell>
          <cell r="AD988">
            <v>0</v>
          </cell>
          <cell r="AE988" t="str">
            <v>SUPPORT</v>
          </cell>
          <cell r="AF988" t="str">
            <v>BDS DIRECT SUPPORT</v>
          </cell>
          <cell r="AG988" t="str">
            <v>INITIAL SALE</v>
          </cell>
          <cell r="AH988" t="str">
            <v>HW SUPPORT</v>
          </cell>
          <cell r="AI988" t="str">
            <v>132-12</v>
          </cell>
          <cell r="AJ988" t="str">
            <v>N/A</v>
          </cell>
          <cell r="AK988" t="str">
            <v>None</v>
          </cell>
          <cell r="AL988">
            <v>40</v>
          </cell>
          <cell r="AM988">
            <v>0</v>
          </cell>
        </row>
        <row r="989">
          <cell r="F989" t="str">
            <v>ICX6610-SVL-NDP-1</v>
          </cell>
          <cell r="G989" t="str">
            <v>ESSENTIAL NBD PARTS ONLY SUPPORT,  ICX 6610 24P &amp; 48P</v>
          </cell>
          <cell r="H989" t="str">
            <v>ESSENTIAL NBD PARTS ONLY SUPPORT</v>
          </cell>
          <cell r="I989">
            <v>550</v>
          </cell>
          <cell r="J989">
            <v>550</v>
          </cell>
          <cell r="K989" t="str">
            <v>N</v>
          </cell>
          <cell r="L989">
            <v>0</v>
          </cell>
          <cell r="M989">
            <v>0</v>
          </cell>
          <cell r="N989">
            <v>0</v>
          </cell>
          <cell r="O989">
            <v>0</v>
          </cell>
          <cell r="P989">
            <v>0</v>
          </cell>
          <cell r="Q989">
            <v>0</v>
          </cell>
          <cell r="R989">
            <v>0</v>
          </cell>
          <cell r="S989">
            <v>358</v>
          </cell>
          <cell r="T989">
            <v>385</v>
          </cell>
          <cell r="U989">
            <v>385</v>
          </cell>
          <cell r="V989">
            <v>358</v>
          </cell>
          <cell r="W989">
            <v>0</v>
          </cell>
          <cell r="X989" t="str">
            <v>A3</v>
          </cell>
          <cell r="Y989">
            <v>0.35</v>
          </cell>
          <cell r="Z989">
            <v>0.3</v>
          </cell>
          <cell r="AA989">
            <v>0.3</v>
          </cell>
          <cell r="AB989">
            <v>0.35</v>
          </cell>
          <cell r="AC989">
            <v>0</v>
          </cell>
          <cell r="AD989">
            <v>0</v>
          </cell>
          <cell r="AE989" t="str">
            <v>SUPPORT</v>
          </cell>
          <cell r="AF989" t="str">
            <v>BDS DIRECT SUPPORT</v>
          </cell>
          <cell r="AG989" t="str">
            <v>INITIAL SALE</v>
          </cell>
          <cell r="AH989" t="str">
            <v>HW SUPPORT</v>
          </cell>
          <cell r="AI989" t="str">
            <v>132-12</v>
          </cell>
          <cell r="AJ989" t="str">
            <v>N/A</v>
          </cell>
          <cell r="AK989" t="str">
            <v>None</v>
          </cell>
          <cell r="AL989">
            <v>40</v>
          </cell>
          <cell r="AM989">
            <v>0</v>
          </cell>
        </row>
        <row r="990">
          <cell r="F990" t="str">
            <v>ICX6610-SVL-NDP-2</v>
          </cell>
          <cell r="G990" t="str">
            <v>ESSENTIAL NBD PARTS ONLY SUPPORT,  ICX 6610 24P &amp; 48P</v>
          </cell>
          <cell r="H990" t="str">
            <v>ESSENTIAL NBD PARTS ONLY SUPPORT</v>
          </cell>
          <cell r="I990">
            <v>1045</v>
          </cell>
          <cell r="J990">
            <v>1045</v>
          </cell>
          <cell r="K990" t="str">
            <v>N</v>
          </cell>
          <cell r="L990">
            <v>0</v>
          </cell>
          <cell r="M990">
            <v>0</v>
          </cell>
          <cell r="N990">
            <v>0</v>
          </cell>
          <cell r="O990">
            <v>0</v>
          </cell>
          <cell r="P990">
            <v>0</v>
          </cell>
          <cell r="Q990">
            <v>0</v>
          </cell>
          <cell r="R990">
            <v>0</v>
          </cell>
          <cell r="S990">
            <v>679</v>
          </cell>
          <cell r="T990">
            <v>732</v>
          </cell>
          <cell r="U990">
            <v>732</v>
          </cell>
          <cell r="V990">
            <v>679</v>
          </cell>
          <cell r="W990">
            <v>0</v>
          </cell>
          <cell r="X990" t="str">
            <v>A3</v>
          </cell>
          <cell r="Y990">
            <v>0.35</v>
          </cell>
          <cell r="Z990">
            <v>0.3</v>
          </cell>
          <cell r="AA990">
            <v>0.3</v>
          </cell>
          <cell r="AB990">
            <v>0.35</v>
          </cell>
          <cell r="AC990">
            <v>0</v>
          </cell>
          <cell r="AD990">
            <v>0</v>
          </cell>
          <cell r="AE990" t="str">
            <v>SUPPORT</v>
          </cell>
          <cell r="AF990" t="str">
            <v>BDS DIRECT SUPPORT</v>
          </cell>
          <cell r="AG990" t="str">
            <v>INITIAL SALE</v>
          </cell>
          <cell r="AH990" t="str">
            <v>HW SUPPORT</v>
          </cell>
          <cell r="AI990" t="str">
            <v>132-12</v>
          </cell>
          <cell r="AJ990" t="str">
            <v>N/A</v>
          </cell>
          <cell r="AK990" t="str">
            <v>None</v>
          </cell>
          <cell r="AL990">
            <v>40</v>
          </cell>
          <cell r="AM990">
            <v>0</v>
          </cell>
        </row>
        <row r="991">
          <cell r="F991" t="str">
            <v>ICX6610-SVL-NDP-3</v>
          </cell>
          <cell r="G991" t="str">
            <v>ESSENTIAL NBD PARTS ONLY SUPPORT,  ICX 6610 24P &amp; 48P</v>
          </cell>
          <cell r="H991" t="str">
            <v>ESSENTIAL NBD PARTS ONLY SUPPORT</v>
          </cell>
          <cell r="I991">
            <v>1513</v>
          </cell>
          <cell r="J991">
            <v>1513</v>
          </cell>
          <cell r="K991" t="str">
            <v>N</v>
          </cell>
          <cell r="L991">
            <v>0</v>
          </cell>
          <cell r="M991">
            <v>0</v>
          </cell>
          <cell r="N991">
            <v>0</v>
          </cell>
          <cell r="O991">
            <v>0</v>
          </cell>
          <cell r="P991">
            <v>0</v>
          </cell>
          <cell r="Q991">
            <v>0</v>
          </cell>
          <cell r="R991">
            <v>0</v>
          </cell>
          <cell r="S991">
            <v>983</v>
          </cell>
          <cell r="T991">
            <v>1059</v>
          </cell>
          <cell r="U991">
            <v>1059</v>
          </cell>
          <cell r="V991">
            <v>983</v>
          </cell>
          <cell r="W991">
            <v>0</v>
          </cell>
          <cell r="X991" t="str">
            <v>A3</v>
          </cell>
          <cell r="Y991">
            <v>0.35</v>
          </cell>
          <cell r="Z991">
            <v>0.3</v>
          </cell>
          <cell r="AA991">
            <v>0.3</v>
          </cell>
          <cell r="AB991">
            <v>0.35</v>
          </cell>
          <cell r="AC991">
            <v>0</v>
          </cell>
          <cell r="AD991">
            <v>0</v>
          </cell>
          <cell r="AE991" t="str">
            <v>SUPPORT</v>
          </cell>
          <cell r="AF991" t="str">
            <v>BDS DIRECT SUPPORT</v>
          </cell>
          <cell r="AG991" t="str">
            <v>INITIAL SALE</v>
          </cell>
          <cell r="AH991" t="str">
            <v>HW SUPPORT</v>
          </cell>
          <cell r="AI991" t="str">
            <v>132-12</v>
          </cell>
          <cell r="AJ991" t="str">
            <v>N/A</v>
          </cell>
          <cell r="AK991" t="str">
            <v>None</v>
          </cell>
          <cell r="AL991">
            <v>40</v>
          </cell>
          <cell r="AM991">
            <v>0</v>
          </cell>
        </row>
        <row r="992">
          <cell r="F992" t="str">
            <v>ICX6610-SVL-NDP-4</v>
          </cell>
          <cell r="G992" t="str">
            <v>ESSENTIAL NBD PARTS ONLY SUPPORT,  ICX 6610 24P &amp; 48P</v>
          </cell>
          <cell r="H992" t="str">
            <v>ESSENTIAL NBD PARTS ONLY SUPPORT</v>
          </cell>
          <cell r="I992">
            <v>2017</v>
          </cell>
          <cell r="J992">
            <v>2017</v>
          </cell>
          <cell r="K992" t="str">
            <v>N</v>
          </cell>
          <cell r="L992">
            <v>0</v>
          </cell>
          <cell r="M992">
            <v>0</v>
          </cell>
          <cell r="N992">
            <v>0</v>
          </cell>
          <cell r="O992">
            <v>0</v>
          </cell>
          <cell r="P992">
            <v>0</v>
          </cell>
          <cell r="Q992">
            <v>0</v>
          </cell>
          <cell r="R992">
            <v>0</v>
          </cell>
          <cell r="S992">
            <v>1311</v>
          </cell>
          <cell r="T992">
            <v>1412</v>
          </cell>
          <cell r="U992">
            <v>1412</v>
          </cell>
          <cell r="V992">
            <v>1311</v>
          </cell>
          <cell r="W992">
            <v>0</v>
          </cell>
          <cell r="X992" t="str">
            <v>A3</v>
          </cell>
          <cell r="Y992">
            <v>0.35</v>
          </cell>
          <cell r="Z992">
            <v>0.3</v>
          </cell>
          <cell r="AA992">
            <v>0.3</v>
          </cell>
          <cell r="AB992">
            <v>0.35</v>
          </cell>
          <cell r="AC992">
            <v>0</v>
          </cell>
          <cell r="AD992">
            <v>0</v>
          </cell>
          <cell r="AE992" t="str">
            <v>SUPPORT</v>
          </cell>
          <cell r="AF992" t="str">
            <v>BDS DIRECT SUPPORT</v>
          </cell>
          <cell r="AG992" t="str">
            <v>INITIAL SALE</v>
          </cell>
          <cell r="AH992" t="str">
            <v>HW SUPPORT</v>
          </cell>
          <cell r="AI992" t="str">
            <v>132-12</v>
          </cell>
          <cell r="AJ992" t="str">
            <v>N/A</v>
          </cell>
          <cell r="AK992" t="str">
            <v>None</v>
          </cell>
          <cell r="AL992">
            <v>40</v>
          </cell>
          <cell r="AM992">
            <v>0</v>
          </cell>
        </row>
        <row r="993">
          <cell r="F993" t="str">
            <v>ICX6610-SVL-NDP-5</v>
          </cell>
          <cell r="G993" t="str">
            <v>ESSENTIAL NBD PARTS ONLY SUPPORT,  ICX 6610 24P &amp; 48P</v>
          </cell>
          <cell r="H993" t="str">
            <v>ESSENTIAL NBD PARTS ONLY SUPPORT</v>
          </cell>
          <cell r="I993">
            <v>2521</v>
          </cell>
          <cell r="J993">
            <v>2521</v>
          </cell>
          <cell r="K993" t="str">
            <v>N</v>
          </cell>
          <cell r="L993">
            <v>0</v>
          </cell>
          <cell r="M993">
            <v>0</v>
          </cell>
          <cell r="N993">
            <v>0</v>
          </cell>
          <cell r="O993">
            <v>0</v>
          </cell>
          <cell r="P993">
            <v>0</v>
          </cell>
          <cell r="Q993">
            <v>0</v>
          </cell>
          <cell r="R993">
            <v>0</v>
          </cell>
          <cell r="S993">
            <v>1639</v>
          </cell>
          <cell r="T993">
            <v>1765</v>
          </cell>
          <cell r="U993">
            <v>1765</v>
          </cell>
          <cell r="V993">
            <v>1639</v>
          </cell>
          <cell r="W993">
            <v>0</v>
          </cell>
          <cell r="X993" t="str">
            <v>A3</v>
          </cell>
          <cell r="Y993">
            <v>0.35</v>
          </cell>
          <cell r="Z993">
            <v>0.3</v>
          </cell>
          <cell r="AA993">
            <v>0.3</v>
          </cell>
          <cell r="AB993">
            <v>0.35</v>
          </cell>
          <cell r="AC993">
            <v>0</v>
          </cell>
          <cell r="AD993">
            <v>0</v>
          </cell>
          <cell r="AE993" t="str">
            <v>SUPPORT</v>
          </cell>
          <cell r="AF993" t="str">
            <v>BDS DIRECT SUPPORT</v>
          </cell>
          <cell r="AG993" t="str">
            <v>INITIAL SALE</v>
          </cell>
          <cell r="AH993" t="str">
            <v>HW SUPPORT</v>
          </cell>
          <cell r="AI993" t="str">
            <v>132-12</v>
          </cell>
          <cell r="AJ993" t="str">
            <v>N/A</v>
          </cell>
          <cell r="AK993" t="str">
            <v>None</v>
          </cell>
          <cell r="AL993">
            <v>40</v>
          </cell>
          <cell r="AM993">
            <v>0</v>
          </cell>
        </row>
        <row r="994">
          <cell r="F994" t="str">
            <v>ICX6610-SVL-RMT-1</v>
          </cell>
          <cell r="G994" t="str">
            <v>ESSENTIAL REMOTE SUPPORT,  ICX 6610 24P &amp; 48P</v>
          </cell>
          <cell r="H994" t="str">
            <v>ESSENTIAL REMOTE SUPPORT</v>
          </cell>
          <cell r="I994">
            <v>415</v>
          </cell>
          <cell r="J994">
            <v>415</v>
          </cell>
          <cell r="K994" t="str">
            <v>N</v>
          </cell>
          <cell r="L994">
            <v>0</v>
          </cell>
          <cell r="M994">
            <v>0</v>
          </cell>
          <cell r="N994">
            <v>0</v>
          </cell>
          <cell r="O994">
            <v>0</v>
          </cell>
          <cell r="P994">
            <v>0</v>
          </cell>
          <cell r="Q994">
            <v>0</v>
          </cell>
          <cell r="R994">
            <v>0</v>
          </cell>
          <cell r="S994">
            <v>270</v>
          </cell>
          <cell r="T994">
            <v>291</v>
          </cell>
          <cell r="U994">
            <v>291</v>
          </cell>
          <cell r="V994">
            <v>270</v>
          </cell>
          <cell r="W994">
            <v>0</v>
          </cell>
          <cell r="X994" t="str">
            <v>A3</v>
          </cell>
          <cell r="Y994">
            <v>0.35</v>
          </cell>
          <cell r="Z994">
            <v>0.3</v>
          </cell>
          <cell r="AA994">
            <v>0.3</v>
          </cell>
          <cell r="AB994">
            <v>0.35</v>
          </cell>
          <cell r="AC994">
            <v>0</v>
          </cell>
          <cell r="AD994">
            <v>0</v>
          </cell>
          <cell r="AE994" t="str">
            <v>SUPPORT</v>
          </cell>
          <cell r="AF994" t="str">
            <v>BDS DIRECT SUPPORT</v>
          </cell>
          <cell r="AG994" t="str">
            <v>INITIAL SALE</v>
          </cell>
          <cell r="AH994" t="str">
            <v>HW SUPPORT</v>
          </cell>
          <cell r="AI994" t="str">
            <v>132-12</v>
          </cell>
          <cell r="AJ994" t="str">
            <v>N/A</v>
          </cell>
          <cell r="AK994" t="str">
            <v>None</v>
          </cell>
          <cell r="AL994">
            <v>40</v>
          </cell>
          <cell r="AM994">
            <v>0</v>
          </cell>
        </row>
        <row r="995">
          <cell r="F995" t="str">
            <v>ICX6610-SVL-RMT-2</v>
          </cell>
          <cell r="G995" t="str">
            <v>ESSENTIAL REMOTE SUPPORT,  ICX 6610 24P &amp; 48P</v>
          </cell>
          <cell r="H995" t="str">
            <v>ESSENTIAL REMOTE SUPPORT</v>
          </cell>
          <cell r="I995">
            <v>789</v>
          </cell>
          <cell r="J995">
            <v>789</v>
          </cell>
          <cell r="K995" t="str">
            <v>N</v>
          </cell>
          <cell r="L995">
            <v>0</v>
          </cell>
          <cell r="M995">
            <v>0</v>
          </cell>
          <cell r="N995">
            <v>0</v>
          </cell>
          <cell r="O995">
            <v>0</v>
          </cell>
          <cell r="P995">
            <v>0</v>
          </cell>
          <cell r="Q995">
            <v>0</v>
          </cell>
          <cell r="R995">
            <v>0</v>
          </cell>
          <cell r="S995">
            <v>513</v>
          </cell>
          <cell r="T995">
            <v>552</v>
          </cell>
          <cell r="U995">
            <v>552</v>
          </cell>
          <cell r="V995">
            <v>513</v>
          </cell>
          <cell r="W995">
            <v>0</v>
          </cell>
          <cell r="X995" t="str">
            <v>A3</v>
          </cell>
          <cell r="Y995">
            <v>0.35</v>
          </cell>
          <cell r="Z995">
            <v>0.3</v>
          </cell>
          <cell r="AA995">
            <v>0.3</v>
          </cell>
          <cell r="AB995">
            <v>0.35</v>
          </cell>
          <cell r="AC995">
            <v>0</v>
          </cell>
          <cell r="AD995">
            <v>0</v>
          </cell>
          <cell r="AE995" t="str">
            <v>SUPPORT</v>
          </cell>
          <cell r="AF995" t="str">
            <v>BDS DIRECT SUPPORT</v>
          </cell>
          <cell r="AG995" t="str">
            <v>INITIAL SALE</v>
          </cell>
          <cell r="AH995" t="str">
            <v>HW SUPPORT</v>
          </cell>
          <cell r="AI995" t="str">
            <v>132-12</v>
          </cell>
          <cell r="AJ995" t="str">
            <v>N/A</v>
          </cell>
          <cell r="AK995" t="str">
            <v>None</v>
          </cell>
          <cell r="AL995">
            <v>40</v>
          </cell>
          <cell r="AM995">
            <v>0</v>
          </cell>
        </row>
        <row r="996">
          <cell r="F996" t="str">
            <v>ICX6610-SVL-RMT-3</v>
          </cell>
          <cell r="G996" t="str">
            <v>ESSENTIAL REMOTE SUPPORT,  ICX 6610 24P &amp; 48P</v>
          </cell>
          <cell r="H996" t="str">
            <v>ESSENTIAL REMOTE SUPPORT</v>
          </cell>
          <cell r="I996">
            <v>1141</v>
          </cell>
          <cell r="J996">
            <v>1141</v>
          </cell>
          <cell r="K996" t="str">
            <v>N</v>
          </cell>
          <cell r="L996">
            <v>0</v>
          </cell>
          <cell r="M996">
            <v>0</v>
          </cell>
          <cell r="N996">
            <v>0</v>
          </cell>
          <cell r="O996">
            <v>0</v>
          </cell>
          <cell r="P996">
            <v>0</v>
          </cell>
          <cell r="Q996">
            <v>0</v>
          </cell>
          <cell r="R996">
            <v>0</v>
          </cell>
          <cell r="S996">
            <v>742</v>
          </cell>
          <cell r="T996">
            <v>799</v>
          </cell>
          <cell r="U996">
            <v>799</v>
          </cell>
          <cell r="V996">
            <v>742</v>
          </cell>
          <cell r="W996">
            <v>0</v>
          </cell>
          <cell r="X996" t="str">
            <v>A3</v>
          </cell>
          <cell r="Y996">
            <v>0.35</v>
          </cell>
          <cell r="Z996">
            <v>0.3</v>
          </cell>
          <cell r="AA996">
            <v>0.3</v>
          </cell>
          <cell r="AB996">
            <v>0.35</v>
          </cell>
          <cell r="AC996">
            <v>0</v>
          </cell>
          <cell r="AD996">
            <v>0</v>
          </cell>
          <cell r="AE996" t="str">
            <v>SUPPORT</v>
          </cell>
          <cell r="AF996" t="str">
            <v>BDS DIRECT SUPPORT</v>
          </cell>
          <cell r="AG996" t="str">
            <v>INITIAL SALE</v>
          </cell>
          <cell r="AH996" t="str">
            <v>HW SUPPORT</v>
          </cell>
          <cell r="AI996" t="str">
            <v>132-12</v>
          </cell>
          <cell r="AJ996" t="str">
            <v>N/A</v>
          </cell>
          <cell r="AK996" t="str">
            <v>None</v>
          </cell>
          <cell r="AL996">
            <v>40</v>
          </cell>
          <cell r="AM996">
            <v>0</v>
          </cell>
        </row>
        <row r="997">
          <cell r="F997" t="str">
            <v>ICX6610-SVL-RMT-4</v>
          </cell>
          <cell r="G997" t="str">
            <v>ESSENTIAL REMOTE SUPPORT,  ICX 6610 24P &amp; 48P</v>
          </cell>
          <cell r="H997" t="str">
            <v>ESSENTIAL REMOTE SUPPORT</v>
          </cell>
          <cell r="I997">
            <v>1522</v>
          </cell>
          <cell r="J997">
            <v>1522</v>
          </cell>
          <cell r="K997" t="str">
            <v>N</v>
          </cell>
          <cell r="L997">
            <v>0</v>
          </cell>
          <cell r="M997">
            <v>0</v>
          </cell>
          <cell r="N997">
            <v>0</v>
          </cell>
          <cell r="O997">
            <v>0</v>
          </cell>
          <cell r="P997">
            <v>0</v>
          </cell>
          <cell r="Q997">
            <v>0</v>
          </cell>
          <cell r="R997">
            <v>0</v>
          </cell>
          <cell r="S997">
            <v>989</v>
          </cell>
          <cell r="T997">
            <v>1065</v>
          </cell>
          <cell r="U997">
            <v>1065</v>
          </cell>
          <cell r="V997">
            <v>989</v>
          </cell>
          <cell r="W997">
            <v>0</v>
          </cell>
          <cell r="X997" t="str">
            <v>A3</v>
          </cell>
          <cell r="Y997">
            <v>0.35</v>
          </cell>
          <cell r="Z997">
            <v>0.3</v>
          </cell>
          <cell r="AA997">
            <v>0.3</v>
          </cell>
          <cell r="AB997">
            <v>0.35</v>
          </cell>
          <cell r="AC997">
            <v>0</v>
          </cell>
          <cell r="AD997">
            <v>0</v>
          </cell>
          <cell r="AE997" t="str">
            <v>SUPPORT</v>
          </cell>
          <cell r="AF997" t="str">
            <v>BDS DIRECT SUPPORT</v>
          </cell>
          <cell r="AG997" t="str">
            <v>INITIAL SALE</v>
          </cell>
          <cell r="AH997" t="str">
            <v>HW SUPPORT</v>
          </cell>
          <cell r="AI997" t="str">
            <v>132-12</v>
          </cell>
          <cell r="AJ997" t="str">
            <v>N/A</v>
          </cell>
          <cell r="AK997" t="str">
            <v>None</v>
          </cell>
          <cell r="AL997">
            <v>40</v>
          </cell>
          <cell r="AM997">
            <v>0</v>
          </cell>
        </row>
        <row r="998">
          <cell r="F998" t="str">
            <v>ICX6610-SVL-RMT-5</v>
          </cell>
          <cell r="G998" t="str">
            <v>ESSENTIAL REMOTE SUPPORT,  ICX 6610 24P &amp; 48P</v>
          </cell>
          <cell r="H998" t="str">
            <v>ESSENTIAL REMOTE SUPPORT</v>
          </cell>
          <cell r="I998">
            <v>1902</v>
          </cell>
          <cell r="J998">
            <v>1902</v>
          </cell>
          <cell r="K998" t="str">
            <v>N</v>
          </cell>
          <cell r="L998">
            <v>0</v>
          </cell>
          <cell r="M998">
            <v>0</v>
          </cell>
          <cell r="N998">
            <v>0</v>
          </cell>
          <cell r="O998">
            <v>0</v>
          </cell>
          <cell r="P998">
            <v>0</v>
          </cell>
          <cell r="Q998">
            <v>0</v>
          </cell>
          <cell r="R998">
            <v>0</v>
          </cell>
          <cell r="S998">
            <v>1236</v>
          </cell>
          <cell r="T998">
            <v>1331</v>
          </cell>
          <cell r="U998">
            <v>1331</v>
          </cell>
          <cell r="V998">
            <v>1236</v>
          </cell>
          <cell r="W998">
            <v>0</v>
          </cell>
          <cell r="X998" t="str">
            <v>A3</v>
          </cell>
          <cell r="Y998">
            <v>0.35</v>
          </cell>
          <cell r="Z998">
            <v>0.3</v>
          </cell>
          <cell r="AA998">
            <v>0.3</v>
          </cell>
          <cell r="AB998">
            <v>0.35</v>
          </cell>
          <cell r="AC998">
            <v>0</v>
          </cell>
          <cell r="AD998">
            <v>0</v>
          </cell>
          <cell r="AE998" t="str">
            <v>SUPPORT</v>
          </cell>
          <cell r="AF998" t="str">
            <v>BDS DIRECT SUPPORT</v>
          </cell>
          <cell r="AG998" t="str">
            <v>INITIAL SALE</v>
          </cell>
          <cell r="AH998" t="str">
            <v>HW SUPPORT</v>
          </cell>
          <cell r="AI998" t="str">
            <v>132-12</v>
          </cell>
          <cell r="AJ998" t="str">
            <v>N/A</v>
          </cell>
          <cell r="AK998" t="str">
            <v>None</v>
          </cell>
          <cell r="AL998">
            <v>40</v>
          </cell>
          <cell r="AM998">
            <v>0</v>
          </cell>
        </row>
        <row r="999">
          <cell r="F999" t="str">
            <v>ICX6610-SVL-SECUPLIFT-1</v>
          </cell>
          <cell r="G999" t="str">
            <v>SECURE UPLIFT SUPPORT,  ICX 6610 24P &amp; 48P</v>
          </cell>
          <cell r="H999" t="str">
            <v>SECURE UPLIFT SUPPORT FOR LAN PRODUCTS</v>
          </cell>
          <cell r="I999">
            <v>150</v>
          </cell>
          <cell r="J999">
            <v>150</v>
          </cell>
          <cell r="K999" t="str">
            <v>N</v>
          </cell>
          <cell r="L999">
            <v>0</v>
          </cell>
          <cell r="M999">
            <v>0</v>
          </cell>
          <cell r="N999">
            <v>0</v>
          </cell>
          <cell r="O999">
            <v>0</v>
          </cell>
          <cell r="P999">
            <v>0</v>
          </cell>
          <cell r="Q999">
            <v>0</v>
          </cell>
          <cell r="R999">
            <v>0</v>
          </cell>
          <cell r="S999">
            <v>98</v>
          </cell>
          <cell r="T999">
            <v>105</v>
          </cell>
          <cell r="U999">
            <v>105</v>
          </cell>
          <cell r="V999">
            <v>98</v>
          </cell>
          <cell r="W999">
            <v>0</v>
          </cell>
          <cell r="X999" t="str">
            <v>A3</v>
          </cell>
          <cell r="Y999">
            <v>0.35</v>
          </cell>
          <cell r="Z999">
            <v>0.3</v>
          </cell>
          <cell r="AA999">
            <v>0.3</v>
          </cell>
          <cell r="AB999">
            <v>0.35</v>
          </cell>
          <cell r="AC999">
            <v>0</v>
          </cell>
          <cell r="AD999">
            <v>0</v>
          </cell>
          <cell r="AE999" t="str">
            <v>SUPPORT</v>
          </cell>
          <cell r="AF999" t="str">
            <v>BDS DIRECT SUPPORT</v>
          </cell>
          <cell r="AG999" t="str">
            <v>INITIAL SALE</v>
          </cell>
          <cell r="AH999" t="str">
            <v>HW SUPPORT</v>
          </cell>
          <cell r="AI999" t="str">
            <v>132-12</v>
          </cell>
          <cell r="AJ999" t="str">
            <v>N/A</v>
          </cell>
          <cell r="AK999" t="str">
            <v>None</v>
          </cell>
          <cell r="AL999">
            <v>40</v>
          </cell>
          <cell r="AM999">
            <v>0</v>
          </cell>
        </row>
        <row r="1000">
          <cell r="F1000" t="str">
            <v>ICX6610-SVL-SECUPLIFT-2</v>
          </cell>
          <cell r="G1000" t="str">
            <v>SECURE UPLIFT SUPPORT,  ICX 6610 24P &amp; 48P</v>
          </cell>
          <cell r="H1000" t="str">
            <v>SECURE UPLIFT SUPPORT FOR LAN PRODUCTS</v>
          </cell>
          <cell r="I1000">
            <v>285</v>
          </cell>
          <cell r="J1000">
            <v>285</v>
          </cell>
          <cell r="K1000" t="str">
            <v>N</v>
          </cell>
          <cell r="L1000">
            <v>0</v>
          </cell>
          <cell r="M1000">
            <v>0</v>
          </cell>
          <cell r="N1000">
            <v>0</v>
          </cell>
          <cell r="O1000">
            <v>0</v>
          </cell>
          <cell r="P1000">
            <v>0</v>
          </cell>
          <cell r="Q1000">
            <v>0</v>
          </cell>
          <cell r="R1000">
            <v>0</v>
          </cell>
          <cell r="S1000">
            <v>185</v>
          </cell>
          <cell r="T1000">
            <v>200</v>
          </cell>
          <cell r="U1000">
            <v>200</v>
          </cell>
          <cell r="V1000">
            <v>185</v>
          </cell>
          <cell r="W1000">
            <v>0</v>
          </cell>
          <cell r="X1000" t="str">
            <v>A3</v>
          </cell>
          <cell r="Y1000">
            <v>0.35</v>
          </cell>
          <cell r="Z1000">
            <v>0.3</v>
          </cell>
          <cell r="AA1000">
            <v>0.3</v>
          </cell>
          <cell r="AB1000">
            <v>0.35</v>
          </cell>
          <cell r="AC1000">
            <v>0</v>
          </cell>
          <cell r="AD1000">
            <v>0</v>
          </cell>
          <cell r="AE1000" t="str">
            <v>SUPPORT</v>
          </cell>
          <cell r="AF1000" t="str">
            <v>BDS DIRECT SUPPORT</v>
          </cell>
          <cell r="AG1000" t="str">
            <v>INITIAL SALE</v>
          </cell>
          <cell r="AH1000" t="str">
            <v>HW SUPPORT</v>
          </cell>
          <cell r="AI1000" t="str">
            <v>132-12</v>
          </cell>
          <cell r="AJ1000" t="str">
            <v>N/A</v>
          </cell>
          <cell r="AK1000" t="str">
            <v>None</v>
          </cell>
          <cell r="AL1000">
            <v>40</v>
          </cell>
          <cell r="AM1000">
            <v>0</v>
          </cell>
        </row>
        <row r="1001">
          <cell r="F1001" t="str">
            <v>ICX6610-SVL-SECUPLIFT-3</v>
          </cell>
          <cell r="G1001" t="str">
            <v>SECURE UPLIFT SUPPORT,  ICX 6610 24P &amp; 48P</v>
          </cell>
          <cell r="H1001" t="str">
            <v>SECURE UPLIFT SUPPORT FOR LAN PRODUCTS</v>
          </cell>
          <cell r="I1001">
            <v>413</v>
          </cell>
          <cell r="J1001">
            <v>413</v>
          </cell>
          <cell r="K1001" t="str">
            <v>N</v>
          </cell>
          <cell r="L1001">
            <v>0</v>
          </cell>
          <cell r="M1001">
            <v>0</v>
          </cell>
          <cell r="N1001">
            <v>0</v>
          </cell>
          <cell r="O1001">
            <v>0</v>
          </cell>
          <cell r="P1001">
            <v>0</v>
          </cell>
          <cell r="Q1001">
            <v>0</v>
          </cell>
          <cell r="R1001">
            <v>0</v>
          </cell>
          <cell r="S1001">
            <v>268</v>
          </cell>
          <cell r="T1001">
            <v>289</v>
          </cell>
          <cell r="U1001">
            <v>289</v>
          </cell>
          <cell r="V1001">
            <v>268</v>
          </cell>
          <cell r="W1001">
            <v>0</v>
          </cell>
          <cell r="X1001" t="str">
            <v>A3</v>
          </cell>
          <cell r="Y1001">
            <v>0.35</v>
          </cell>
          <cell r="Z1001">
            <v>0.3</v>
          </cell>
          <cell r="AA1001">
            <v>0.3</v>
          </cell>
          <cell r="AB1001">
            <v>0.35</v>
          </cell>
          <cell r="AC1001">
            <v>0</v>
          </cell>
          <cell r="AD1001">
            <v>0</v>
          </cell>
          <cell r="AE1001" t="str">
            <v>SUPPORT</v>
          </cell>
          <cell r="AF1001" t="str">
            <v>BDS DIRECT SUPPORT</v>
          </cell>
          <cell r="AG1001" t="str">
            <v>INITIAL SALE</v>
          </cell>
          <cell r="AH1001" t="str">
            <v>HW SUPPORT</v>
          </cell>
          <cell r="AI1001" t="str">
            <v>132-12</v>
          </cell>
          <cell r="AJ1001" t="str">
            <v>N/A</v>
          </cell>
          <cell r="AK1001" t="str">
            <v>None</v>
          </cell>
          <cell r="AL1001">
            <v>40</v>
          </cell>
          <cell r="AM1001">
            <v>0</v>
          </cell>
        </row>
        <row r="1002">
          <cell r="F1002" t="str">
            <v>ICX6610-SVL-SECUPLIFT-4</v>
          </cell>
          <cell r="G1002" t="str">
            <v>SECURE UPLIFT SUPPORT,  ICX 6610 24P &amp; 48P</v>
          </cell>
          <cell r="H1002" t="str">
            <v>SECURE UPLIFT SUPPORT FOR LAN PRODUCTS</v>
          </cell>
          <cell r="I1002">
            <v>550</v>
          </cell>
          <cell r="J1002">
            <v>550</v>
          </cell>
          <cell r="K1002" t="str">
            <v>N</v>
          </cell>
          <cell r="L1002">
            <v>0</v>
          </cell>
          <cell r="M1002">
            <v>0</v>
          </cell>
          <cell r="N1002">
            <v>0</v>
          </cell>
          <cell r="O1002">
            <v>0</v>
          </cell>
          <cell r="P1002">
            <v>0</v>
          </cell>
          <cell r="Q1002">
            <v>0</v>
          </cell>
          <cell r="R1002">
            <v>0</v>
          </cell>
          <cell r="S1002">
            <v>358</v>
          </cell>
          <cell r="T1002">
            <v>385</v>
          </cell>
          <cell r="U1002">
            <v>385</v>
          </cell>
          <cell r="V1002">
            <v>358</v>
          </cell>
          <cell r="W1002">
            <v>0</v>
          </cell>
          <cell r="X1002" t="str">
            <v>A3</v>
          </cell>
          <cell r="Y1002">
            <v>0.35</v>
          </cell>
          <cell r="Z1002">
            <v>0.3</v>
          </cell>
          <cell r="AA1002">
            <v>0.3</v>
          </cell>
          <cell r="AB1002">
            <v>0.35</v>
          </cell>
          <cell r="AC1002">
            <v>0</v>
          </cell>
          <cell r="AD1002">
            <v>0</v>
          </cell>
          <cell r="AE1002" t="str">
            <v>SUPPORT</v>
          </cell>
          <cell r="AF1002" t="str">
            <v>BDS DIRECT SUPPORT</v>
          </cell>
          <cell r="AG1002" t="str">
            <v>INITIAL SALE</v>
          </cell>
          <cell r="AH1002" t="str">
            <v>HW SUPPORT</v>
          </cell>
          <cell r="AI1002" t="str">
            <v>132-12</v>
          </cell>
          <cell r="AJ1002" t="str">
            <v>N/A</v>
          </cell>
          <cell r="AK1002" t="str">
            <v>None</v>
          </cell>
          <cell r="AL1002">
            <v>40</v>
          </cell>
          <cell r="AM1002">
            <v>0</v>
          </cell>
        </row>
        <row r="1003">
          <cell r="F1003" t="str">
            <v>ICX6610-SVL-SECUPLIFT-5</v>
          </cell>
          <cell r="G1003" t="str">
            <v>SECURE UPLIFT SUPPORT,  ICX 6610 24P &amp; 48P</v>
          </cell>
          <cell r="H1003" t="str">
            <v>SECURE UPLIFT SUPPORT FOR LAN PRODUCTS</v>
          </cell>
          <cell r="I1003">
            <v>688</v>
          </cell>
          <cell r="J1003">
            <v>688</v>
          </cell>
          <cell r="K1003" t="str">
            <v>N</v>
          </cell>
          <cell r="L1003">
            <v>0</v>
          </cell>
          <cell r="M1003">
            <v>0</v>
          </cell>
          <cell r="N1003">
            <v>0</v>
          </cell>
          <cell r="O1003">
            <v>0</v>
          </cell>
          <cell r="P1003">
            <v>0</v>
          </cell>
          <cell r="Q1003">
            <v>0</v>
          </cell>
          <cell r="R1003">
            <v>0</v>
          </cell>
          <cell r="S1003">
            <v>447</v>
          </cell>
          <cell r="T1003">
            <v>481</v>
          </cell>
          <cell r="U1003">
            <v>481</v>
          </cell>
          <cell r="V1003">
            <v>447</v>
          </cell>
          <cell r="W1003">
            <v>0</v>
          </cell>
          <cell r="X1003" t="str">
            <v>A3</v>
          </cell>
          <cell r="Y1003">
            <v>0.35</v>
          </cell>
          <cell r="Z1003">
            <v>0.3</v>
          </cell>
          <cell r="AA1003">
            <v>0.3</v>
          </cell>
          <cell r="AB1003">
            <v>0.35</v>
          </cell>
          <cell r="AC1003">
            <v>0</v>
          </cell>
          <cell r="AD1003">
            <v>0</v>
          </cell>
          <cell r="AE1003" t="str">
            <v>SUPPORT</v>
          </cell>
          <cell r="AF1003" t="str">
            <v>BDS DIRECT SUPPORT</v>
          </cell>
          <cell r="AG1003" t="str">
            <v>INITIAL SALE</v>
          </cell>
          <cell r="AH1003" t="str">
            <v>HW SUPPORT</v>
          </cell>
          <cell r="AI1003" t="str">
            <v>132-12</v>
          </cell>
          <cell r="AJ1003" t="str">
            <v>N/A</v>
          </cell>
          <cell r="AK1003" t="str">
            <v>None</v>
          </cell>
          <cell r="AL1003">
            <v>40</v>
          </cell>
          <cell r="AM1003">
            <v>0</v>
          </cell>
        </row>
        <row r="1004">
          <cell r="F1004" t="str">
            <v>ICX7250-24</v>
          </cell>
          <cell r="G1004" t="str">
            <v>24-port 1 GbE switch with 8x1GbE SFP+ (upgradeable to 10GbE) uplink ports</v>
          </cell>
          <cell r="H1004" t="str">
            <v>24-port 1 GbE switch with 8x1GbE SFP+ (upgradeable to 10GbE) uplink ports</v>
          </cell>
          <cell r="I1004">
            <v>2100</v>
          </cell>
          <cell r="J1004">
            <v>2100</v>
          </cell>
          <cell r="K1004" t="str">
            <v>A</v>
          </cell>
          <cell r="L1004">
            <v>0</v>
          </cell>
          <cell r="M1004">
            <v>0</v>
          </cell>
          <cell r="N1004">
            <v>0</v>
          </cell>
          <cell r="O1004">
            <v>0</v>
          </cell>
          <cell r="P1004">
            <v>0</v>
          </cell>
          <cell r="Q1004">
            <v>0</v>
          </cell>
          <cell r="R1004">
            <v>0</v>
          </cell>
          <cell r="S1004">
            <v>1218</v>
          </cell>
          <cell r="T1004">
            <v>1260</v>
          </cell>
          <cell r="U1004">
            <v>1092</v>
          </cell>
          <cell r="V1004">
            <v>1050</v>
          </cell>
          <cell r="W1004">
            <v>0</v>
          </cell>
          <cell r="X1004" t="str">
            <v>A1</v>
          </cell>
          <cell r="Y1004">
            <v>0.42</v>
          </cell>
          <cell r="Z1004">
            <v>0.4</v>
          </cell>
          <cell r="AA1004">
            <v>0.48</v>
          </cell>
          <cell r="AB1004">
            <v>0.5</v>
          </cell>
          <cell r="AC1004">
            <v>0</v>
          </cell>
          <cell r="AD1004">
            <v>0</v>
          </cell>
          <cell r="AE1004" t="str">
            <v>HARDWARE</v>
          </cell>
          <cell r="AF1004" t="str">
            <v>L2-3 FIXED</v>
          </cell>
          <cell r="AG1004" t="str">
            <v>ICX 7250</v>
          </cell>
          <cell r="AH1004" t="str">
            <v>HARDWARE</v>
          </cell>
          <cell r="AI1004" t="str">
            <v>132-8</v>
          </cell>
          <cell r="AJ1004" t="str">
            <v>MX</v>
          </cell>
          <cell r="AK1004" t="str">
            <v>13 mos</v>
          </cell>
          <cell r="AL1004">
            <v>52</v>
          </cell>
          <cell r="AM1004" t="str">
            <v>5A002.A.1</v>
          </cell>
        </row>
        <row r="1005">
          <cell r="F1005" t="str">
            <v>ICX7250-24-2X10G</v>
          </cell>
          <cell r="G1005" t="str">
            <v>24-port 1 GbE switch bundle with 2x1GbE/10GbE + 6x1GbE SFP+ (upgradeable to 10GbE) uplink/stacking ports upgrade</v>
          </cell>
          <cell r="H1005" t="str">
            <v>24-port 1 GbE switch bundle with 2x1GbE/10GbE + 6x1GbE SFP+ (upgradeable to 10GbE) uplink/stacking ports upgrade</v>
          </cell>
          <cell r="I1005">
            <v>2650</v>
          </cell>
          <cell r="J1005">
            <v>2650</v>
          </cell>
          <cell r="K1005" t="str">
            <v>A</v>
          </cell>
          <cell r="L1005">
            <v>0</v>
          </cell>
          <cell r="M1005">
            <v>0</v>
          </cell>
          <cell r="N1005">
            <v>0</v>
          </cell>
          <cell r="O1005">
            <v>0</v>
          </cell>
          <cell r="P1005">
            <v>0</v>
          </cell>
          <cell r="Q1005">
            <v>0</v>
          </cell>
          <cell r="R1005">
            <v>0</v>
          </cell>
          <cell r="S1005">
            <v>1537</v>
          </cell>
          <cell r="T1005">
            <v>1590</v>
          </cell>
          <cell r="U1005">
            <v>1378</v>
          </cell>
          <cell r="V1005">
            <v>1325</v>
          </cell>
          <cell r="W1005">
            <v>0</v>
          </cell>
          <cell r="X1005" t="str">
            <v>A1</v>
          </cell>
          <cell r="Y1005">
            <v>0.42</v>
          </cell>
          <cell r="Z1005">
            <v>0.4</v>
          </cell>
          <cell r="AA1005">
            <v>0.48</v>
          </cell>
          <cell r="AB1005">
            <v>0.5</v>
          </cell>
          <cell r="AC1005">
            <v>0</v>
          </cell>
          <cell r="AD1005">
            <v>0</v>
          </cell>
          <cell r="AE1005" t="str">
            <v>HARDWARE</v>
          </cell>
          <cell r="AF1005" t="str">
            <v>L2-3 FIXED</v>
          </cell>
          <cell r="AG1005" t="str">
            <v>ICX 7250</v>
          </cell>
          <cell r="AH1005" t="str">
            <v>HARDWARE</v>
          </cell>
          <cell r="AI1005" t="str">
            <v>132-8</v>
          </cell>
          <cell r="AJ1005" t="str">
            <v>MX</v>
          </cell>
          <cell r="AK1005" t="str">
            <v>13 mos</v>
          </cell>
          <cell r="AL1005">
            <v>52</v>
          </cell>
          <cell r="AM1005" t="str">
            <v>5A002.A.1</v>
          </cell>
        </row>
        <row r="1006">
          <cell r="F1006" t="str">
            <v>ICX7250-24G</v>
          </cell>
          <cell r="G1006" t="str">
            <v>24-port 1 GbE switch with 4x1GbE SFP uplink ports</v>
          </cell>
          <cell r="H1006" t="str">
            <v>24-port 1 GbE switch with 4x1GbE SFP uplink ports</v>
          </cell>
          <cell r="I1006">
            <v>2000</v>
          </cell>
          <cell r="J1006">
            <v>2000</v>
          </cell>
          <cell r="K1006" t="str">
            <v>A</v>
          </cell>
          <cell r="L1006">
            <v>0</v>
          </cell>
          <cell r="M1006">
            <v>0</v>
          </cell>
          <cell r="N1006">
            <v>0</v>
          </cell>
          <cell r="O1006">
            <v>0</v>
          </cell>
          <cell r="P1006">
            <v>0</v>
          </cell>
          <cell r="Q1006">
            <v>0</v>
          </cell>
          <cell r="R1006">
            <v>0</v>
          </cell>
          <cell r="S1006">
            <v>1160</v>
          </cell>
          <cell r="T1006">
            <v>1200</v>
          </cell>
          <cell r="U1006">
            <v>1040</v>
          </cell>
          <cell r="V1006">
            <v>1000</v>
          </cell>
          <cell r="W1006">
            <v>0</v>
          </cell>
          <cell r="X1006" t="str">
            <v>A1</v>
          </cell>
          <cell r="Y1006">
            <v>0.42</v>
          </cell>
          <cell r="Z1006">
            <v>0.4</v>
          </cell>
          <cell r="AA1006">
            <v>0.48</v>
          </cell>
          <cell r="AB1006">
            <v>0.5</v>
          </cell>
          <cell r="AC1006">
            <v>0</v>
          </cell>
          <cell r="AD1006">
            <v>0</v>
          </cell>
          <cell r="AE1006" t="str">
            <v>HARDWARE</v>
          </cell>
          <cell r="AF1006" t="str">
            <v>L2-3 FIXED</v>
          </cell>
          <cell r="AG1006" t="str">
            <v>ICX 7250</v>
          </cell>
          <cell r="AH1006" t="str">
            <v>HARDWARE</v>
          </cell>
          <cell r="AI1006" t="str">
            <v>132-8</v>
          </cell>
          <cell r="AJ1006" t="str">
            <v>MX</v>
          </cell>
          <cell r="AK1006" t="str">
            <v>13 mos</v>
          </cell>
          <cell r="AL1006">
            <v>52</v>
          </cell>
          <cell r="AM1006" t="str">
            <v>5A002.A.1</v>
          </cell>
        </row>
        <row r="1007">
          <cell r="F1007" t="str">
            <v>ICX7250-24P</v>
          </cell>
          <cell r="G1007" t="str">
            <v>24-port 1 GbE switch PoE+ 370W with 8x1GbE SFP+ (upgradeable to 10GbE) uplink ports</v>
          </cell>
          <cell r="H1007" t="str">
            <v>24-port 1 GbE switch PoE+ 370W with 8x1GbE SFP+ (upgradeable to 10GbE) uplink ports</v>
          </cell>
          <cell r="I1007">
            <v>2650</v>
          </cell>
          <cell r="J1007">
            <v>2650</v>
          </cell>
          <cell r="K1007" t="str">
            <v>A</v>
          </cell>
          <cell r="L1007">
            <v>0</v>
          </cell>
          <cell r="M1007">
            <v>0</v>
          </cell>
          <cell r="N1007">
            <v>0</v>
          </cell>
          <cell r="O1007">
            <v>0</v>
          </cell>
          <cell r="P1007">
            <v>0</v>
          </cell>
          <cell r="Q1007">
            <v>0</v>
          </cell>
          <cell r="R1007">
            <v>0</v>
          </cell>
          <cell r="S1007">
            <v>1537</v>
          </cell>
          <cell r="T1007">
            <v>1590</v>
          </cell>
          <cell r="U1007">
            <v>1378</v>
          </cell>
          <cell r="V1007">
            <v>1325</v>
          </cell>
          <cell r="W1007">
            <v>0</v>
          </cell>
          <cell r="X1007" t="str">
            <v>A1</v>
          </cell>
          <cell r="Y1007">
            <v>0.42</v>
          </cell>
          <cell r="Z1007">
            <v>0.4</v>
          </cell>
          <cell r="AA1007">
            <v>0.48</v>
          </cell>
          <cell r="AB1007">
            <v>0.5</v>
          </cell>
          <cell r="AC1007">
            <v>0</v>
          </cell>
          <cell r="AD1007">
            <v>0</v>
          </cell>
          <cell r="AE1007" t="str">
            <v>HARDWARE</v>
          </cell>
          <cell r="AF1007" t="str">
            <v>L2-3 FIXED</v>
          </cell>
          <cell r="AG1007" t="str">
            <v>ICX 7250</v>
          </cell>
          <cell r="AH1007" t="str">
            <v>HARDWARE</v>
          </cell>
          <cell r="AI1007" t="str">
            <v>132-8</v>
          </cell>
          <cell r="AJ1007" t="str">
            <v>MX</v>
          </cell>
          <cell r="AK1007" t="str">
            <v>13 mos</v>
          </cell>
          <cell r="AL1007">
            <v>52</v>
          </cell>
          <cell r="AM1007" t="str">
            <v>5A002.A.1</v>
          </cell>
        </row>
        <row r="1008">
          <cell r="F1008" t="str">
            <v>ICX7250-24P-2X10G</v>
          </cell>
          <cell r="G1008" t="str">
            <v>24-port 1 GbE switch PoE+ 370W bundle with 2x1GbE/10GbE + 6x1GbE SFP+ (upgradeable to 10GbE) uplink/stacking ports upgrade</v>
          </cell>
          <cell r="H1008" t="str">
            <v>24-port 1 GbE switch PoE+ 370W bundle with 2x1GbE/10GbE + 6x1GbE SFP+ (upgradeable to 10GbE) uplink/stacking ports upgrade</v>
          </cell>
          <cell r="I1008">
            <v>3200</v>
          </cell>
          <cell r="J1008">
            <v>3200</v>
          </cell>
          <cell r="K1008" t="str">
            <v>A</v>
          </cell>
          <cell r="L1008">
            <v>0</v>
          </cell>
          <cell r="M1008">
            <v>0</v>
          </cell>
          <cell r="N1008">
            <v>0</v>
          </cell>
          <cell r="O1008">
            <v>0</v>
          </cell>
          <cell r="P1008">
            <v>0</v>
          </cell>
          <cell r="Q1008">
            <v>0</v>
          </cell>
          <cell r="R1008">
            <v>0</v>
          </cell>
          <cell r="S1008">
            <v>1856</v>
          </cell>
          <cell r="T1008">
            <v>1920</v>
          </cell>
          <cell r="U1008">
            <v>1664</v>
          </cell>
          <cell r="V1008">
            <v>1600</v>
          </cell>
          <cell r="W1008">
            <v>0</v>
          </cell>
          <cell r="X1008" t="str">
            <v>A1</v>
          </cell>
          <cell r="Y1008">
            <v>0.42</v>
          </cell>
          <cell r="Z1008">
            <v>0.4</v>
          </cell>
          <cell r="AA1008">
            <v>0.48</v>
          </cell>
          <cell r="AB1008">
            <v>0.5</v>
          </cell>
          <cell r="AC1008">
            <v>0</v>
          </cell>
          <cell r="AD1008">
            <v>0</v>
          </cell>
          <cell r="AE1008" t="str">
            <v>HARDWARE</v>
          </cell>
          <cell r="AF1008" t="str">
            <v>L2-3 FIXED</v>
          </cell>
          <cell r="AG1008" t="str">
            <v>ICX 7250</v>
          </cell>
          <cell r="AH1008" t="str">
            <v>HARDWARE</v>
          </cell>
          <cell r="AI1008" t="str">
            <v>132-8</v>
          </cell>
          <cell r="AJ1008" t="str">
            <v>MX</v>
          </cell>
          <cell r="AK1008" t="str">
            <v>13 mos</v>
          </cell>
          <cell r="AL1008">
            <v>52</v>
          </cell>
          <cell r="AM1008" t="str">
            <v>5A002.A.1</v>
          </cell>
        </row>
        <row r="1009">
          <cell r="F1009" t="str">
            <v>ICX7250-48</v>
          </cell>
          <cell r="G1009" t="str">
            <v>48-port 1 GbE switch with 8x1GbE SFP+ (upgradeable to 10GbE) uplink ports</v>
          </cell>
          <cell r="H1009" t="str">
            <v>48-port 1 GbE switch with 8x1GbE SFP+ (upgradeable to 10GbE) uplink ports</v>
          </cell>
          <cell r="I1009">
            <v>3200</v>
          </cell>
          <cell r="J1009">
            <v>3200</v>
          </cell>
          <cell r="K1009" t="str">
            <v>A</v>
          </cell>
          <cell r="L1009">
            <v>0</v>
          </cell>
          <cell r="M1009">
            <v>0</v>
          </cell>
          <cell r="N1009">
            <v>0</v>
          </cell>
          <cell r="O1009">
            <v>0</v>
          </cell>
          <cell r="P1009">
            <v>0</v>
          </cell>
          <cell r="Q1009">
            <v>0</v>
          </cell>
          <cell r="R1009">
            <v>0</v>
          </cell>
          <cell r="S1009">
            <v>1856</v>
          </cell>
          <cell r="T1009">
            <v>1920</v>
          </cell>
          <cell r="U1009">
            <v>1664</v>
          </cell>
          <cell r="V1009">
            <v>1600</v>
          </cell>
          <cell r="W1009">
            <v>0</v>
          </cell>
          <cell r="X1009" t="str">
            <v>A1</v>
          </cell>
          <cell r="Y1009">
            <v>0.42</v>
          </cell>
          <cell r="Z1009">
            <v>0.4</v>
          </cell>
          <cell r="AA1009">
            <v>0.48</v>
          </cell>
          <cell r="AB1009">
            <v>0.5</v>
          </cell>
          <cell r="AC1009">
            <v>0</v>
          </cell>
          <cell r="AD1009">
            <v>0</v>
          </cell>
          <cell r="AE1009" t="str">
            <v>HARDWARE</v>
          </cell>
          <cell r="AF1009" t="str">
            <v>L2-3 FIXED</v>
          </cell>
          <cell r="AG1009" t="str">
            <v>ICX 7250</v>
          </cell>
          <cell r="AH1009" t="str">
            <v>HARDWARE</v>
          </cell>
          <cell r="AI1009" t="str">
            <v>132-8</v>
          </cell>
          <cell r="AJ1009" t="str">
            <v>MX</v>
          </cell>
          <cell r="AK1009" t="str">
            <v>13 mos</v>
          </cell>
          <cell r="AL1009">
            <v>52</v>
          </cell>
          <cell r="AM1009" t="str">
            <v>5A002.A.1</v>
          </cell>
        </row>
        <row r="1010">
          <cell r="F1010" t="str">
            <v>ICX7250-48-2X10G</v>
          </cell>
          <cell r="G1010" t="str">
            <v>48-port 1 GbE switch bundle with 2x1GbE/10GbE + 6x1GbE SFP+ (upgradeable to 10GbE) uplink/stacking ports upgrade</v>
          </cell>
          <cell r="H1010" t="str">
            <v>48-port 1 GbE switch bundle with 2x1GbE/10GbE + 6x1GbE SFP+ (upgradeable to 10GbE) uplink/stacking ports upgrade</v>
          </cell>
          <cell r="I1010">
            <v>3900</v>
          </cell>
          <cell r="J1010">
            <v>3900</v>
          </cell>
          <cell r="K1010" t="str">
            <v>A</v>
          </cell>
          <cell r="L1010">
            <v>0</v>
          </cell>
          <cell r="M1010">
            <v>0</v>
          </cell>
          <cell r="N1010">
            <v>0</v>
          </cell>
          <cell r="O1010">
            <v>0</v>
          </cell>
          <cell r="P1010">
            <v>0</v>
          </cell>
          <cell r="Q1010">
            <v>0</v>
          </cell>
          <cell r="R1010">
            <v>0</v>
          </cell>
          <cell r="S1010">
            <v>2262</v>
          </cell>
          <cell r="T1010">
            <v>2340</v>
          </cell>
          <cell r="U1010">
            <v>2028</v>
          </cell>
          <cell r="V1010">
            <v>1950</v>
          </cell>
          <cell r="W1010">
            <v>0</v>
          </cell>
          <cell r="X1010" t="str">
            <v>A1</v>
          </cell>
          <cell r="Y1010">
            <v>0.42</v>
          </cell>
          <cell r="Z1010">
            <v>0.4</v>
          </cell>
          <cell r="AA1010">
            <v>0.48</v>
          </cell>
          <cell r="AB1010">
            <v>0.5</v>
          </cell>
          <cell r="AC1010">
            <v>0</v>
          </cell>
          <cell r="AD1010">
            <v>0</v>
          </cell>
          <cell r="AE1010" t="str">
            <v>HARDWARE</v>
          </cell>
          <cell r="AF1010" t="str">
            <v>L2-3 FIXED</v>
          </cell>
          <cell r="AG1010" t="str">
            <v>ICX 7250</v>
          </cell>
          <cell r="AH1010" t="str">
            <v>HARDWARE</v>
          </cell>
          <cell r="AI1010" t="str">
            <v>132-8</v>
          </cell>
          <cell r="AJ1010" t="str">
            <v>MX</v>
          </cell>
          <cell r="AK1010" t="str">
            <v>13 mos</v>
          </cell>
          <cell r="AL1010">
            <v>52</v>
          </cell>
          <cell r="AM1010" t="str">
            <v>5A002.A.1</v>
          </cell>
        </row>
        <row r="1011">
          <cell r="F1011" t="str">
            <v>ICX7250-48P</v>
          </cell>
          <cell r="G1011" t="str">
            <v>48-port 1 GbE switch PoE+ 740W with 8x1GbE SFP+ (upgradeable to 10GbE) uplink ports</v>
          </cell>
          <cell r="H1011" t="str">
            <v>48-port 1 GbE switch PoE+ 740W with 8x1GbE SFP+ (upgradeable to 10GbE) uplink ports</v>
          </cell>
          <cell r="I1011">
            <v>4600</v>
          </cell>
          <cell r="J1011">
            <v>4600</v>
          </cell>
          <cell r="K1011" t="str">
            <v>A</v>
          </cell>
          <cell r="L1011">
            <v>0</v>
          </cell>
          <cell r="M1011">
            <v>0</v>
          </cell>
          <cell r="N1011">
            <v>0</v>
          </cell>
          <cell r="O1011">
            <v>0</v>
          </cell>
          <cell r="P1011">
            <v>0</v>
          </cell>
          <cell r="Q1011">
            <v>0</v>
          </cell>
          <cell r="R1011">
            <v>0</v>
          </cell>
          <cell r="S1011">
            <v>2668</v>
          </cell>
          <cell r="T1011">
            <v>2760</v>
          </cell>
          <cell r="U1011">
            <v>2392</v>
          </cell>
          <cell r="V1011">
            <v>2300</v>
          </cell>
          <cell r="W1011">
            <v>0</v>
          </cell>
          <cell r="X1011" t="str">
            <v>A1</v>
          </cell>
          <cell r="Y1011">
            <v>0.42</v>
          </cell>
          <cell r="Z1011">
            <v>0.4</v>
          </cell>
          <cell r="AA1011">
            <v>0.48</v>
          </cell>
          <cell r="AB1011">
            <v>0.5</v>
          </cell>
          <cell r="AC1011">
            <v>0</v>
          </cell>
          <cell r="AD1011">
            <v>0</v>
          </cell>
          <cell r="AE1011" t="str">
            <v>HARDWARE</v>
          </cell>
          <cell r="AF1011" t="str">
            <v>L2-3 FIXED</v>
          </cell>
          <cell r="AG1011" t="str">
            <v>ICX 7250</v>
          </cell>
          <cell r="AH1011" t="str">
            <v>HARDWARE</v>
          </cell>
          <cell r="AI1011" t="str">
            <v>132-8</v>
          </cell>
          <cell r="AJ1011" t="str">
            <v>MX</v>
          </cell>
          <cell r="AK1011" t="str">
            <v>13 mos</v>
          </cell>
          <cell r="AL1011">
            <v>52</v>
          </cell>
          <cell r="AM1011" t="str">
            <v>5A002.A.1</v>
          </cell>
        </row>
        <row r="1012">
          <cell r="F1012" t="str">
            <v>ICX7250-48P-2X10G</v>
          </cell>
          <cell r="G1012" t="str">
            <v>48-port 1 GbE switch PoE+ 740W bundle with 2x1GbE/10GbE + 6x1GbE SFP+ (upgradeable to 10GbE) uplink/stacking ports upgrade</v>
          </cell>
          <cell r="H1012" t="str">
            <v>48-port 1 GbE switch PoE+ 740W bundle with 2x1GbE/10GbE + 6x1GbE SFP+ (upgradeable to 10GbE) uplink/stacking ports upgrade</v>
          </cell>
          <cell r="I1012">
            <v>5300</v>
          </cell>
          <cell r="J1012">
            <v>5300</v>
          </cell>
          <cell r="K1012" t="str">
            <v>A</v>
          </cell>
          <cell r="L1012">
            <v>0</v>
          </cell>
          <cell r="M1012">
            <v>0</v>
          </cell>
          <cell r="N1012">
            <v>0</v>
          </cell>
          <cell r="O1012">
            <v>0</v>
          </cell>
          <cell r="P1012">
            <v>0</v>
          </cell>
          <cell r="Q1012">
            <v>0</v>
          </cell>
          <cell r="R1012">
            <v>0</v>
          </cell>
          <cell r="S1012">
            <v>3074</v>
          </cell>
          <cell r="T1012">
            <v>3180</v>
          </cell>
          <cell r="U1012">
            <v>2756</v>
          </cell>
          <cell r="V1012">
            <v>2650</v>
          </cell>
          <cell r="W1012">
            <v>0</v>
          </cell>
          <cell r="X1012" t="str">
            <v>A1</v>
          </cell>
          <cell r="Y1012">
            <v>0.42</v>
          </cell>
          <cell r="Z1012">
            <v>0.4</v>
          </cell>
          <cell r="AA1012">
            <v>0.48</v>
          </cell>
          <cell r="AB1012">
            <v>0.5</v>
          </cell>
          <cell r="AC1012">
            <v>0</v>
          </cell>
          <cell r="AD1012">
            <v>0</v>
          </cell>
          <cell r="AE1012" t="str">
            <v>HARDWARE</v>
          </cell>
          <cell r="AF1012" t="str">
            <v>L2-3 FIXED</v>
          </cell>
          <cell r="AG1012" t="str">
            <v>ICX 7250</v>
          </cell>
          <cell r="AH1012" t="str">
            <v>HARDWARE</v>
          </cell>
          <cell r="AI1012" t="str">
            <v>132-8</v>
          </cell>
          <cell r="AJ1012" t="str">
            <v>MX</v>
          </cell>
          <cell r="AK1012" t="str">
            <v>13 mos</v>
          </cell>
          <cell r="AL1012">
            <v>52</v>
          </cell>
          <cell r="AM1012" t="str">
            <v>5A002.A.1</v>
          </cell>
        </row>
        <row r="1013">
          <cell r="F1013" t="str">
            <v>CC-MINIUSB-RJ45</v>
          </cell>
          <cell r="G1013" t="str">
            <v>Console cable, male mini-USB to male RJ-45 with RJ-45 to DB-9 converter</v>
          </cell>
          <cell r="H1013" t="str">
            <v>Console cable, male mini-USB to male RJ-45 with RJ-45 to DB-9 converter</v>
          </cell>
          <cell r="I1013">
            <v>75</v>
          </cell>
          <cell r="J1013">
            <v>75</v>
          </cell>
          <cell r="K1013" t="str">
            <v>A</v>
          </cell>
          <cell r="L1013">
            <v>0</v>
          </cell>
          <cell r="M1013">
            <v>0</v>
          </cell>
          <cell r="N1013">
            <v>0</v>
          </cell>
          <cell r="O1013">
            <v>0</v>
          </cell>
          <cell r="P1013">
            <v>0</v>
          </cell>
          <cell r="Q1013">
            <v>0</v>
          </cell>
          <cell r="R1013">
            <v>0</v>
          </cell>
          <cell r="S1013">
            <v>44</v>
          </cell>
          <cell r="T1013">
            <v>45</v>
          </cell>
          <cell r="U1013">
            <v>39</v>
          </cell>
          <cell r="V1013">
            <v>38</v>
          </cell>
          <cell r="W1013">
            <v>0</v>
          </cell>
          <cell r="X1013" t="str">
            <v>A1</v>
          </cell>
          <cell r="Y1013">
            <v>0.42</v>
          </cell>
          <cell r="Z1013">
            <v>0.4</v>
          </cell>
          <cell r="AA1013">
            <v>0.48</v>
          </cell>
          <cell r="AB1013">
            <v>0.5</v>
          </cell>
          <cell r="AC1013">
            <v>0</v>
          </cell>
          <cell r="AD1013">
            <v>0</v>
          </cell>
          <cell r="AE1013" t="str">
            <v>HARDWARE</v>
          </cell>
          <cell r="AF1013" t="str">
            <v>L2-3 FIXED</v>
          </cell>
          <cell r="AG1013" t="str">
            <v>ICX 7750</v>
          </cell>
          <cell r="AH1013" t="str">
            <v>HARDWARE</v>
          </cell>
          <cell r="AI1013" t="str">
            <v>132-8</v>
          </cell>
          <cell r="AJ1013" t="str">
            <v>non-TAA</v>
          </cell>
          <cell r="AK1013" t="str">
            <v>13 mos</v>
          </cell>
          <cell r="AL1013">
            <v>52</v>
          </cell>
          <cell r="AM1013" t="str">
            <v>EAR99</v>
          </cell>
        </row>
        <row r="1014">
          <cell r="F1014" t="str">
            <v>ICX7000-RMK</v>
          </cell>
          <cell r="G1014" t="str">
            <v>FRU,RACK MOUNT KIT,2 POST,ICX7750/7450/7250</v>
          </cell>
          <cell r="H1014" t="str">
            <v>FRU,RACK MOUNT KIT,2 POST,ICX7750/7450/7250</v>
          </cell>
          <cell r="I1014">
            <v>85</v>
          </cell>
          <cell r="J1014">
            <v>85</v>
          </cell>
          <cell r="K1014" t="str">
            <v>A</v>
          </cell>
          <cell r="L1014">
            <v>0</v>
          </cell>
          <cell r="M1014">
            <v>0</v>
          </cell>
          <cell r="N1014">
            <v>0</v>
          </cell>
          <cell r="O1014">
            <v>0</v>
          </cell>
          <cell r="P1014">
            <v>0</v>
          </cell>
          <cell r="Q1014">
            <v>0</v>
          </cell>
          <cell r="R1014">
            <v>0</v>
          </cell>
          <cell r="S1014">
            <v>49</v>
          </cell>
          <cell r="T1014">
            <v>51</v>
          </cell>
          <cell r="U1014">
            <v>44</v>
          </cell>
          <cell r="V1014">
            <v>43</v>
          </cell>
          <cell r="W1014">
            <v>0</v>
          </cell>
          <cell r="X1014" t="str">
            <v>A1</v>
          </cell>
          <cell r="Y1014">
            <v>0.42</v>
          </cell>
          <cell r="Z1014">
            <v>0.4</v>
          </cell>
          <cell r="AA1014">
            <v>0.48</v>
          </cell>
          <cell r="AB1014">
            <v>0.5</v>
          </cell>
          <cell r="AC1014">
            <v>0</v>
          </cell>
          <cell r="AD1014">
            <v>0</v>
          </cell>
          <cell r="AE1014" t="str">
            <v>HARDWARE</v>
          </cell>
          <cell r="AF1014" t="str">
            <v>L2-3 FIXED</v>
          </cell>
          <cell r="AG1014" t="str">
            <v>ICX 7450</v>
          </cell>
          <cell r="AH1014" t="str">
            <v>HARDWARE</v>
          </cell>
          <cell r="AI1014" t="str">
            <v>132-8</v>
          </cell>
          <cell r="AJ1014" t="str">
            <v>TW</v>
          </cell>
          <cell r="AK1014" t="str">
            <v>13 mos</v>
          </cell>
          <cell r="AL1014">
            <v>52</v>
          </cell>
          <cell r="AM1014" t="str">
            <v>EAR99</v>
          </cell>
        </row>
        <row r="1015">
          <cell r="F1015" t="str">
            <v>ICX7250-2X10G-LIC-POD</v>
          </cell>
          <cell r="G1015" t="str">
            <v>ICX7250 upgrade from 8x1GE uplink ports to 2x1/10GE + 6x1GE uplink/stacking ports. Only one 2X10G license upgrade can be applied to an ICX7250.</v>
          </cell>
          <cell r="H1015" t="str">
            <v>ICX7250 upgrade from 8x1GE uplink ports to 2x1/10GE + 6x1GE uplink/stacking ports. Only one 2X10G license upgrade can be applied to an ICX7250.</v>
          </cell>
          <cell r="I1015">
            <v>1400</v>
          </cell>
          <cell r="J1015">
            <v>1400</v>
          </cell>
          <cell r="K1015" t="str">
            <v>A</v>
          </cell>
          <cell r="L1015">
            <v>0</v>
          </cell>
          <cell r="M1015">
            <v>0</v>
          </cell>
          <cell r="N1015">
            <v>0</v>
          </cell>
          <cell r="O1015">
            <v>0</v>
          </cell>
          <cell r="P1015">
            <v>0</v>
          </cell>
          <cell r="Q1015">
            <v>0</v>
          </cell>
          <cell r="R1015">
            <v>0</v>
          </cell>
          <cell r="S1015">
            <v>812</v>
          </cell>
          <cell r="T1015">
            <v>840</v>
          </cell>
          <cell r="U1015">
            <v>728</v>
          </cell>
          <cell r="V1015">
            <v>700</v>
          </cell>
          <cell r="W1015">
            <v>0</v>
          </cell>
          <cell r="X1015" t="str">
            <v>A1</v>
          </cell>
          <cell r="Y1015">
            <v>0.42</v>
          </cell>
          <cell r="Z1015">
            <v>0.4</v>
          </cell>
          <cell r="AA1015">
            <v>0.48</v>
          </cell>
          <cell r="AB1015">
            <v>0.5</v>
          </cell>
          <cell r="AC1015">
            <v>0</v>
          </cell>
          <cell r="AD1015">
            <v>0</v>
          </cell>
          <cell r="AE1015" t="str">
            <v>SOFTWARE</v>
          </cell>
          <cell r="AF1015" t="str">
            <v>L2-3 FIXED</v>
          </cell>
          <cell r="AG1015" t="str">
            <v>ICX 7250</v>
          </cell>
          <cell r="AH1015" t="str">
            <v>SOFTWARE</v>
          </cell>
          <cell r="AI1015" t="str">
            <v>132-33</v>
          </cell>
          <cell r="AJ1015" t="str">
            <v>US</v>
          </cell>
          <cell r="AK1015" t="str">
            <v>13 mos</v>
          </cell>
          <cell r="AL1015">
            <v>52</v>
          </cell>
          <cell r="AM1015" t="str">
            <v>EAR99</v>
          </cell>
        </row>
        <row r="1016">
          <cell r="F1016" t="str">
            <v>ICX7250-8X10G-LIC-POD</v>
          </cell>
          <cell r="G1016" t="str">
            <v>ICX7250 upgrade from 2X1/10GE + 6X1GE uplink/stacking ports to 8X1/10GE uplink/stacking ports. This can only be applied to an ICX7250 that already has a 2X10G license applied.</v>
          </cell>
          <cell r="H1016" t="str">
            <v>ICX7250 upgrade from 2X1/10GE + 6X1GE uplink/stacking ports to 8X1/10GE uplink/stacking ports. This can only be applied to an ICX7250 that already has a 2X10G license applied.</v>
          </cell>
          <cell r="I1016">
            <v>1000</v>
          </cell>
          <cell r="J1016">
            <v>1000</v>
          </cell>
          <cell r="K1016" t="str">
            <v>A</v>
          </cell>
          <cell r="L1016">
            <v>0</v>
          </cell>
          <cell r="M1016">
            <v>0</v>
          </cell>
          <cell r="N1016">
            <v>0</v>
          </cell>
          <cell r="O1016">
            <v>0</v>
          </cell>
          <cell r="P1016">
            <v>0</v>
          </cell>
          <cell r="Q1016">
            <v>0</v>
          </cell>
          <cell r="R1016">
            <v>0</v>
          </cell>
          <cell r="S1016">
            <v>580</v>
          </cell>
          <cell r="T1016">
            <v>600</v>
          </cell>
          <cell r="U1016">
            <v>520</v>
          </cell>
          <cell r="V1016">
            <v>500</v>
          </cell>
          <cell r="W1016">
            <v>0</v>
          </cell>
          <cell r="X1016" t="str">
            <v>A1</v>
          </cell>
          <cell r="Y1016">
            <v>0.42</v>
          </cell>
          <cell r="Z1016">
            <v>0.4</v>
          </cell>
          <cell r="AA1016">
            <v>0.48</v>
          </cell>
          <cell r="AB1016">
            <v>0.5</v>
          </cell>
          <cell r="AC1016">
            <v>0</v>
          </cell>
          <cell r="AD1016">
            <v>0</v>
          </cell>
          <cell r="AE1016" t="str">
            <v>SOFTWARE</v>
          </cell>
          <cell r="AF1016" t="str">
            <v>L2-3 FIXED</v>
          </cell>
          <cell r="AG1016" t="str">
            <v>ICX 7250</v>
          </cell>
          <cell r="AH1016" t="str">
            <v>SOFTWARE</v>
          </cell>
          <cell r="AI1016" t="str">
            <v>132-33</v>
          </cell>
          <cell r="AJ1016" t="str">
            <v>US</v>
          </cell>
          <cell r="AK1016" t="str">
            <v>13 mos</v>
          </cell>
          <cell r="AL1016">
            <v>52</v>
          </cell>
          <cell r="AM1016" t="str">
            <v>EAR99</v>
          </cell>
        </row>
        <row r="1017">
          <cell r="F1017" t="str">
            <v>ICX7250-PREM-LIC</v>
          </cell>
          <cell r="G1017" t="str">
            <v>ICX7250 Layer 3 Premium Software License</v>
          </cell>
          <cell r="H1017" t="str">
            <v>ICX7250 Layer 3 Premium Software License</v>
          </cell>
          <cell r="I1017">
            <v>1000</v>
          </cell>
          <cell r="J1017">
            <v>1000</v>
          </cell>
          <cell r="K1017" t="str">
            <v>A</v>
          </cell>
          <cell r="L1017">
            <v>0</v>
          </cell>
          <cell r="M1017">
            <v>0</v>
          </cell>
          <cell r="N1017">
            <v>0</v>
          </cell>
          <cell r="O1017">
            <v>0</v>
          </cell>
          <cell r="P1017">
            <v>0</v>
          </cell>
          <cell r="Q1017">
            <v>0</v>
          </cell>
          <cell r="R1017">
            <v>0</v>
          </cell>
          <cell r="S1017">
            <v>580</v>
          </cell>
          <cell r="T1017">
            <v>600</v>
          </cell>
          <cell r="U1017">
            <v>520</v>
          </cell>
          <cell r="V1017">
            <v>500</v>
          </cell>
          <cell r="W1017">
            <v>0</v>
          </cell>
          <cell r="X1017" t="str">
            <v>A1</v>
          </cell>
          <cell r="Y1017">
            <v>0.42</v>
          </cell>
          <cell r="Z1017">
            <v>0.4</v>
          </cell>
          <cell r="AA1017">
            <v>0.48</v>
          </cell>
          <cell r="AB1017">
            <v>0.5</v>
          </cell>
          <cell r="AC1017">
            <v>0</v>
          </cell>
          <cell r="AD1017">
            <v>0</v>
          </cell>
          <cell r="AE1017" t="str">
            <v>SOFTWARE</v>
          </cell>
          <cell r="AF1017" t="str">
            <v>L2-3 FIXED</v>
          </cell>
          <cell r="AG1017" t="str">
            <v>ICX 7250</v>
          </cell>
          <cell r="AH1017" t="str">
            <v>SOFTWARE</v>
          </cell>
          <cell r="AI1017" t="str">
            <v>132-33</v>
          </cell>
          <cell r="AJ1017" t="str">
            <v>US</v>
          </cell>
          <cell r="AK1017" t="str">
            <v>13 mos</v>
          </cell>
          <cell r="AL1017">
            <v>52</v>
          </cell>
          <cell r="AM1017" t="str">
            <v>EAR99</v>
          </cell>
        </row>
        <row r="1018">
          <cell r="F1018" t="str">
            <v>ICX-EPS4000-CBL-01</v>
          </cell>
          <cell r="G1018" t="str">
            <v>EPS4000 Cable Direct; 1 EPS4000 Shelf Connector to 1 EPS4000 Switch Connector</v>
          </cell>
          <cell r="H1018" t="str">
            <v>EPS4000 Cable Direct; 1 EPS4000 Shelf Connector to 1 EPS4000 Switch Connector</v>
          </cell>
          <cell r="I1018">
            <v>150</v>
          </cell>
          <cell r="J1018">
            <v>150</v>
          </cell>
          <cell r="K1018" t="str">
            <v>A</v>
          </cell>
          <cell r="L1018">
            <v>0</v>
          </cell>
          <cell r="M1018">
            <v>0</v>
          </cell>
          <cell r="N1018">
            <v>0</v>
          </cell>
          <cell r="O1018">
            <v>0</v>
          </cell>
          <cell r="P1018">
            <v>0</v>
          </cell>
          <cell r="Q1018">
            <v>0</v>
          </cell>
          <cell r="R1018">
            <v>0</v>
          </cell>
          <cell r="S1018">
            <v>87</v>
          </cell>
          <cell r="T1018">
            <v>90</v>
          </cell>
          <cell r="U1018">
            <v>78</v>
          </cell>
          <cell r="V1018">
            <v>75</v>
          </cell>
          <cell r="W1018">
            <v>0</v>
          </cell>
          <cell r="X1018" t="str">
            <v>A1</v>
          </cell>
          <cell r="Y1018">
            <v>0.42</v>
          </cell>
          <cell r="Z1018">
            <v>0.4</v>
          </cell>
          <cell r="AA1018">
            <v>0.48</v>
          </cell>
          <cell r="AB1018">
            <v>0.5</v>
          </cell>
          <cell r="AC1018">
            <v>0</v>
          </cell>
          <cell r="AD1018">
            <v>0</v>
          </cell>
          <cell r="AE1018" t="str">
            <v>HARDWARE</v>
          </cell>
          <cell r="AF1018" t="str">
            <v>L2-3 FIXED</v>
          </cell>
          <cell r="AG1018" t="str">
            <v>ICX 7250</v>
          </cell>
          <cell r="AH1018" t="str">
            <v>HARDWARE</v>
          </cell>
          <cell r="AI1018" t="str">
            <v>132-8</v>
          </cell>
          <cell r="AJ1018" t="str">
            <v>non-TAA</v>
          </cell>
          <cell r="AK1018" t="str">
            <v>13 mos</v>
          </cell>
          <cell r="AL1018" t="str">
            <v>52</v>
          </cell>
          <cell r="AM1018" t="str">
            <v>EAR99</v>
          </cell>
        </row>
        <row r="1019">
          <cell r="F1019" t="str">
            <v>ICX-EPS4000-CBL-02</v>
          </cell>
          <cell r="G1019" t="str">
            <v>EPS4000 Cable Splitter; 1 EPS4000 Shelf Connector to 2 EPS4000 Switch Connectors</v>
          </cell>
          <cell r="H1019" t="str">
            <v>EPS4000 Cable Splitter; 1 EPS4000 Shelf Connector to 2 EPS4000 Switch Connectors</v>
          </cell>
          <cell r="I1019">
            <v>300</v>
          </cell>
          <cell r="J1019">
            <v>300</v>
          </cell>
          <cell r="K1019" t="str">
            <v>A</v>
          </cell>
          <cell r="L1019">
            <v>0</v>
          </cell>
          <cell r="M1019">
            <v>0</v>
          </cell>
          <cell r="N1019">
            <v>0</v>
          </cell>
          <cell r="O1019">
            <v>0</v>
          </cell>
          <cell r="P1019">
            <v>0</v>
          </cell>
          <cell r="Q1019">
            <v>0</v>
          </cell>
          <cell r="R1019">
            <v>0</v>
          </cell>
          <cell r="S1019">
            <v>174</v>
          </cell>
          <cell r="T1019">
            <v>180</v>
          </cell>
          <cell r="U1019">
            <v>156</v>
          </cell>
          <cell r="V1019">
            <v>150</v>
          </cell>
          <cell r="W1019">
            <v>0</v>
          </cell>
          <cell r="X1019" t="str">
            <v>A1</v>
          </cell>
          <cell r="Y1019">
            <v>0.42</v>
          </cell>
          <cell r="Z1019">
            <v>0.4</v>
          </cell>
          <cell r="AA1019">
            <v>0.48</v>
          </cell>
          <cell r="AB1019">
            <v>0.5</v>
          </cell>
          <cell r="AC1019">
            <v>0</v>
          </cell>
          <cell r="AD1019">
            <v>0</v>
          </cell>
          <cell r="AE1019" t="str">
            <v>HARDWARE</v>
          </cell>
          <cell r="AF1019" t="str">
            <v>L2-3 FIXED</v>
          </cell>
          <cell r="AG1019" t="str">
            <v>ICX 7250</v>
          </cell>
          <cell r="AH1019" t="str">
            <v>HARDWARE</v>
          </cell>
          <cell r="AI1019" t="str">
            <v>132-8</v>
          </cell>
          <cell r="AJ1019" t="str">
            <v>non-TAA</v>
          </cell>
          <cell r="AK1019" t="str">
            <v>13 mos</v>
          </cell>
          <cell r="AL1019" t="str">
            <v>52</v>
          </cell>
          <cell r="AM1019" t="str">
            <v>EAR99</v>
          </cell>
        </row>
        <row r="1020">
          <cell r="F1020" t="str">
            <v>ICX-EPS4000-SHELF</v>
          </cell>
          <cell r="G1020" t="str">
            <v>EPS4000 Shelf with 4 bays for hotswappable RPS17 power supplies (power supplies not included) and 8 connectors for EPS4000 Cables (cables not included)</v>
          </cell>
          <cell r="H1020">
            <v>0</v>
          </cell>
          <cell r="I1020">
            <v>2000</v>
          </cell>
          <cell r="J1020">
            <v>2000</v>
          </cell>
          <cell r="K1020" t="str">
            <v>A</v>
          </cell>
          <cell r="L1020">
            <v>0</v>
          </cell>
          <cell r="M1020">
            <v>0</v>
          </cell>
          <cell r="N1020">
            <v>0</v>
          </cell>
          <cell r="O1020">
            <v>0</v>
          </cell>
          <cell r="P1020">
            <v>0</v>
          </cell>
          <cell r="Q1020">
            <v>0</v>
          </cell>
          <cell r="R1020">
            <v>0</v>
          </cell>
          <cell r="S1020">
            <v>1160</v>
          </cell>
          <cell r="T1020">
            <v>1200</v>
          </cell>
          <cell r="U1020">
            <v>1040</v>
          </cell>
          <cell r="V1020">
            <v>1000</v>
          </cell>
          <cell r="W1020">
            <v>0</v>
          </cell>
          <cell r="X1020" t="str">
            <v>A1</v>
          </cell>
          <cell r="Y1020">
            <v>0.42</v>
          </cell>
          <cell r="Z1020">
            <v>0.4</v>
          </cell>
          <cell r="AA1020">
            <v>0.48</v>
          </cell>
          <cell r="AB1020">
            <v>0.5</v>
          </cell>
          <cell r="AC1020">
            <v>0</v>
          </cell>
          <cell r="AD1020">
            <v>0</v>
          </cell>
          <cell r="AE1020" t="str">
            <v>HARDWARE</v>
          </cell>
          <cell r="AF1020" t="str">
            <v>L2-3 FIXED</v>
          </cell>
          <cell r="AG1020" t="str">
            <v>ICX 7250</v>
          </cell>
          <cell r="AH1020" t="str">
            <v>HARDWARE</v>
          </cell>
          <cell r="AI1020" t="str">
            <v>132-8</v>
          </cell>
          <cell r="AJ1020" t="str">
            <v>non-TAA</v>
          </cell>
          <cell r="AK1020" t="str">
            <v>13 mos</v>
          </cell>
          <cell r="AL1020" t="str">
            <v>52</v>
          </cell>
          <cell r="AM1020" t="str">
            <v>EAR99</v>
          </cell>
        </row>
        <row r="1021">
          <cell r="F1021" t="str">
            <v>PCAUS</v>
          </cell>
          <cell r="G1021" t="str">
            <v>POWER CORD FOR USE IN AUSTRALIA</v>
          </cell>
          <cell r="H1021" t="str">
            <v>POWER CORD FOR USE IN AUSTRALIA</v>
          </cell>
          <cell r="I1021">
            <v>44</v>
          </cell>
          <cell r="J1021">
            <v>48</v>
          </cell>
          <cell r="K1021" t="str">
            <v>N</v>
          </cell>
          <cell r="L1021">
            <v>0</v>
          </cell>
          <cell r="M1021">
            <v>0</v>
          </cell>
          <cell r="N1021">
            <v>0</v>
          </cell>
          <cell r="O1021">
            <v>0</v>
          </cell>
          <cell r="P1021">
            <v>0</v>
          </cell>
          <cell r="Q1021">
            <v>0</v>
          </cell>
          <cell r="R1021">
            <v>0</v>
          </cell>
          <cell r="S1021">
            <v>28</v>
          </cell>
          <cell r="T1021">
            <v>29</v>
          </cell>
          <cell r="U1021">
            <v>25</v>
          </cell>
          <cell r="V1021">
            <v>24</v>
          </cell>
          <cell r="W1021">
            <v>0</v>
          </cell>
          <cell r="X1021" t="str">
            <v>A1</v>
          </cell>
          <cell r="Y1021">
            <v>0.42</v>
          </cell>
          <cell r="Z1021">
            <v>0.4</v>
          </cell>
          <cell r="AA1021">
            <v>0.48</v>
          </cell>
          <cell r="AB1021">
            <v>0.5</v>
          </cell>
          <cell r="AC1021">
            <v>0</v>
          </cell>
          <cell r="AD1021">
            <v>0</v>
          </cell>
          <cell r="AE1021" t="str">
            <v>HARDWARE</v>
          </cell>
          <cell r="AF1021" t="str">
            <v>OTHER-IP</v>
          </cell>
          <cell r="AG1021" t="str">
            <v>IP ACCESSORIES</v>
          </cell>
          <cell r="AH1021" t="str">
            <v>HARDWARE</v>
          </cell>
          <cell r="AI1021" t="str">
            <v>132-8</v>
          </cell>
          <cell r="AJ1021" t="str">
            <v>non-TAA</v>
          </cell>
          <cell r="AK1021" t="str">
            <v>13 mos</v>
          </cell>
          <cell r="AL1021">
            <v>80</v>
          </cell>
          <cell r="AM1021" t="str">
            <v>EAR99</v>
          </cell>
        </row>
        <row r="1022">
          <cell r="F1022" t="str">
            <v>PC-C13C14</v>
          </cell>
          <cell r="G1022" t="str">
            <v>C13/C14 15A Power Cord</v>
          </cell>
          <cell r="H1022">
            <v>0</v>
          </cell>
          <cell r="I1022">
            <v>75</v>
          </cell>
          <cell r="J1022">
            <v>75</v>
          </cell>
          <cell r="K1022" t="str">
            <v>N</v>
          </cell>
          <cell r="L1022">
            <v>0</v>
          </cell>
          <cell r="M1022">
            <v>0</v>
          </cell>
          <cell r="N1022">
            <v>0</v>
          </cell>
          <cell r="O1022">
            <v>0</v>
          </cell>
          <cell r="P1022">
            <v>0</v>
          </cell>
          <cell r="Q1022">
            <v>0</v>
          </cell>
          <cell r="R1022">
            <v>0</v>
          </cell>
          <cell r="S1022">
            <v>44</v>
          </cell>
          <cell r="T1022">
            <v>45</v>
          </cell>
          <cell r="U1022">
            <v>39</v>
          </cell>
          <cell r="V1022">
            <v>38</v>
          </cell>
          <cell r="W1022">
            <v>0</v>
          </cell>
          <cell r="X1022" t="str">
            <v>A1</v>
          </cell>
          <cell r="Y1022">
            <v>0.42</v>
          </cell>
          <cell r="Z1022">
            <v>0.4</v>
          </cell>
          <cell r="AA1022">
            <v>0.48</v>
          </cell>
          <cell r="AB1022">
            <v>0.5</v>
          </cell>
          <cell r="AC1022">
            <v>0</v>
          </cell>
          <cell r="AD1022">
            <v>0</v>
          </cell>
          <cell r="AE1022" t="str">
            <v>HARDWARE</v>
          </cell>
          <cell r="AF1022" t="str">
            <v>L2-3 FIXED</v>
          </cell>
          <cell r="AG1022" t="str">
            <v>ICX 6610</v>
          </cell>
          <cell r="AH1022" t="str">
            <v>HARDWARE</v>
          </cell>
          <cell r="AI1022" t="str">
            <v>132-8</v>
          </cell>
          <cell r="AJ1022" t="str">
            <v>non-TAA</v>
          </cell>
          <cell r="AK1022" t="str">
            <v>13 mos</v>
          </cell>
          <cell r="AL1022" t="str">
            <v>52</v>
          </cell>
          <cell r="AM1022" t="str">
            <v>EAR99</v>
          </cell>
        </row>
        <row r="1023">
          <cell r="F1023" t="str">
            <v>PCCHINA2-IEC309</v>
          </cell>
          <cell r="G1023" t="str">
            <v>POWER CORD, CHINA, IEC309 TO C13, 10A, 250V</v>
          </cell>
          <cell r="H1023" t="str">
            <v>POWER CORD, CHINA, IEC309 TO C13, 10A, 250V</v>
          </cell>
          <cell r="I1023">
            <v>75</v>
          </cell>
          <cell r="J1023">
            <v>75</v>
          </cell>
          <cell r="K1023" t="str">
            <v>N</v>
          </cell>
          <cell r="L1023">
            <v>0</v>
          </cell>
          <cell r="M1023">
            <v>0</v>
          </cell>
          <cell r="N1023">
            <v>0</v>
          </cell>
          <cell r="O1023">
            <v>0</v>
          </cell>
          <cell r="P1023">
            <v>0</v>
          </cell>
          <cell r="Q1023">
            <v>0</v>
          </cell>
          <cell r="R1023">
            <v>0</v>
          </cell>
          <cell r="S1023">
            <v>44</v>
          </cell>
          <cell r="T1023">
            <v>45</v>
          </cell>
          <cell r="U1023">
            <v>39</v>
          </cell>
          <cell r="V1023">
            <v>38</v>
          </cell>
          <cell r="W1023">
            <v>0</v>
          </cell>
          <cell r="X1023" t="str">
            <v>A1</v>
          </cell>
          <cell r="Y1023">
            <v>0.42</v>
          </cell>
          <cell r="Z1023">
            <v>0.4</v>
          </cell>
          <cell r="AA1023">
            <v>0.48</v>
          </cell>
          <cell r="AB1023">
            <v>0.5</v>
          </cell>
          <cell r="AC1023">
            <v>0</v>
          </cell>
          <cell r="AD1023">
            <v>0</v>
          </cell>
          <cell r="AE1023" t="str">
            <v>HARDWARE</v>
          </cell>
          <cell r="AF1023" t="str">
            <v>OTHER-IP</v>
          </cell>
          <cell r="AG1023" t="str">
            <v>IP ACCESSORIES</v>
          </cell>
          <cell r="AH1023" t="str">
            <v>HARDWARE</v>
          </cell>
          <cell r="AI1023" t="str">
            <v>132-8</v>
          </cell>
          <cell r="AJ1023" t="str">
            <v>non-TAA</v>
          </cell>
          <cell r="AK1023" t="str">
            <v>13 mos</v>
          </cell>
          <cell r="AL1023">
            <v>80</v>
          </cell>
          <cell r="AM1023" t="str">
            <v>EAR99</v>
          </cell>
        </row>
        <row r="1024">
          <cell r="F1024" t="str">
            <v>PCEURO</v>
          </cell>
          <cell r="G1024" t="str">
            <v>Power Cord for RPS2/3/5/9, European version</v>
          </cell>
          <cell r="H1024" t="str">
            <v>Power Cord for RPS2/3/5/9, European version</v>
          </cell>
          <cell r="I1024">
            <v>15</v>
          </cell>
          <cell r="J1024">
            <v>17</v>
          </cell>
          <cell r="K1024" t="str">
            <v>N</v>
          </cell>
          <cell r="L1024">
            <v>0</v>
          </cell>
          <cell r="M1024">
            <v>0</v>
          </cell>
          <cell r="N1024">
            <v>0</v>
          </cell>
          <cell r="O1024">
            <v>0</v>
          </cell>
          <cell r="P1024">
            <v>0</v>
          </cell>
          <cell r="Q1024">
            <v>0</v>
          </cell>
          <cell r="R1024">
            <v>0</v>
          </cell>
          <cell r="S1024">
            <v>10</v>
          </cell>
          <cell r="T1024">
            <v>10</v>
          </cell>
          <cell r="U1024">
            <v>9</v>
          </cell>
          <cell r="V1024">
            <v>9</v>
          </cell>
          <cell r="W1024">
            <v>0</v>
          </cell>
          <cell r="X1024" t="str">
            <v>A1</v>
          </cell>
          <cell r="Y1024">
            <v>0.42</v>
          </cell>
          <cell r="Z1024">
            <v>0.4</v>
          </cell>
          <cell r="AA1024">
            <v>0.48</v>
          </cell>
          <cell r="AB1024">
            <v>0.5</v>
          </cell>
          <cell r="AC1024">
            <v>0</v>
          </cell>
          <cell r="AD1024">
            <v>0</v>
          </cell>
          <cell r="AE1024" t="str">
            <v>HARDWARE</v>
          </cell>
          <cell r="AF1024" t="str">
            <v>OTHER-IP</v>
          </cell>
          <cell r="AG1024" t="str">
            <v>IP ACCESSORIES</v>
          </cell>
          <cell r="AH1024" t="str">
            <v>HARDWARE</v>
          </cell>
          <cell r="AI1024" t="str">
            <v>132-8</v>
          </cell>
          <cell r="AJ1024" t="str">
            <v>non-TAA</v>
          </cell>
          <cell r="AK1024" t="str">
            <v>13 mos</v>
          </cell>
          <cell r="AL1024">
            <v>80</v>
          </cell>
          <cell r="AM1024" t="str">
            <v>EAR99</v>
          </cell>
        </row>
        <row r="1025">
          <cell r="F1025" t="str">
            <v>PCINDIA</v>
          </cell>
          <cell r="G1025" t="str">
            <v>SINGLE 6 FOOT AC POWER CORD FOR INDIA</v>
          </cell>
          <cell r="H1025" t="str">
            <v>SINGLE 6 FOOT AC POWER CORD FOR INDIA</v>
          </cell>
          <cell r="I1025">
            <v>48</v>
          </cell>
          <cell r="J1025">
            <v>40</v>
          </cell>
          <cell r="K1025" t="str">
            <v>N</v>
          </cell>
          <cell r="L1025">
            <v>0</v>
          </cell>
          <cell r="M1025">
            <v>0</v>
          </cell>
          <cell r="N1025">
            <v>0</v>
          </cell>
          <cell r="O1025">
            <v>0</v>
          </cell>
          <cell r="P1025">
            <v>0</v>
          </cell>
          <cell r="Q1025">
            <v>0</v>
          </cell>
          <cell r="R1025">
            <v>0</v>
          </cell>
          <cell r="S1025">
            <v>23</v>
          </cell>
          <cell r="T1025">
            <v>24</v>
          </cell>
          <cell r="U1025">
            <v>21</v>
          </cell>
          <cell r="V1025">
            <v>20</v>
          </cell>
          <cell r="W1025">
            <v>0</v>
          </cell>
          <cell r="X1025" t="str">
            <v>A1</v>
          </cell>
          <cell r="Y1025">
            <v>0.42</v>
          </cell>
          <cell r="Z1025">
            <v>0.4</v>
          </cell>
          <cell r="AA1025">
            <v>0.48</v>
          </cell>
          <cell r="AB1025">
            <v>0.5</v>
          </cell>
          <cell r="AC1025">
            <v>0</v>
          </cell>
          <cell r="AD1025">
            <v>0</v>
          </cell>
          <cell r="AE1025" t="str">
            <v>HARDWARE</v>
          </cell>
          <cell r="AF1025" t="str">
            <v>OTHER-IP</v>
          </cell>
          <cell r="AG1025" t="str">
            <v>IP ACCESSORIES</v>
          </cell>
          <cell r="AH1025" t="str">
            <v>HARDWARE</v>
          </cell>
          <cell r="AI1025" t="str">
            <v>132-8</v>
          </cell>
          <cell r="AJ1025" t="str">
            <v>non-TAA</v>
          </cell>
          <cell r="AK1025" t="str">
            <v>13 mos</v>
          </cell>
          <cell r="AL1025">
            <v>52</v>
          </cell>
          <cell r="AM1025" t="str">
            <v>EAR99</v>
          </cell>
        </row>
        <row r="1026">
          <cell r="F1026" t="str">
            <v>PCJAPAN</v>
          </cell>
          <cell r="G1026" t="str">
            <v>Power Cord for RPS2/3/5/9, Japan version</v>
          </cell>
          <cell r="H1026" t="str">
            <v>Power Cord for RPS2/3/5/9, Japan version</v>
          </cell>
          <cell r="I1026">
            <v>15</v>
          </cell>
          <cell r="J1026">
            <v>17</v>
          </cell>
          <cell r="K1026" t="str">
            <v>N</v>
          </cell>
          <cell r="L1026">
            <v>0</v>
          </cell>
          <cell r="M1026">
            <v>0</v>
          </cell>
          <cell r="N1026">
            <v>0</v>
          </cell>
          <cell r="O1026">
            <v>0</v>
          </cell>
          <cell r="P1026">
            <v>0</v>
          </cell>
          <cell r="Q1026">
            <v>0</v>
          </cell>
          <cell r="R1026">
            <v>0</v>
          </cell>
          <cell r="S1026">
            <v>10</v>
          </cell>
          <cell r="T1026">
            <v>10</v>
          </cell>
          <cell r="U1026">
            <v>9</v>
          </cell>
          <cell r="V1026">
            <v>9</v>
          </cell>
          <cell r="W1026">
            <v>0</v>
          </cell>
          <cell r="X1026" t="str">
            <v>A1</v>
          </cell>
          <cell r="Y1026">
            <v>0.42</v>
          </cell>
          <cell r="Z1026">
            <v>0.4</v>
          </cell>
          <cell r="AA1026">
            <v>0.48</v>
          </cell>
          <cell r="AB1026">
            <v>0.5</v>
          </cell>
          <cell r="AC1026">
            <v>0</v>
          </cell>
          <cell r="AD1026">
            <v>0</v>
          </cell>
          <cell r="AE1026" t="str">
            <v>HARDWARE</v>
          </cell>
          <cell r="AF1026" t="str">
            <v>OTHER-IP</v>
          </cell>
          <cell r="AG1026" t="str">
            <v>IP ACCESSORIES</v>
          </cell>
          <cell r="AH1026" t="str">
            <v>HARDWARE</v>
          </cell>
          <cell r="AI1026" t="str">
            <v>132-8</v>
          </cell>
          <cell r="AJ1026" t="str">
            <v>non-TAA</v>
          </cell>
          <cell r="AK1026" t="str">
            <v>13 mos</v>
          </cell>
          <cell r="AL1026">
            <v>80</v>
          </cell>
          <cell r="AM1026" t="str">
            <v>EAR99</v>
          </cell>
        </row>
        <row r="1027">
          <cell r="F1027" t="str">
            <v>PCSWISS-C1312G-HF</v>
          </cell>
          <cell r="G1027" t="str">
            <v>POWER CORD, SWISS, SEV1011 TO C13, 10A, 250V, HALOGEN-FREE</v>
          </cell>
          <cell r="H1027" t="str">
            <v>POWER CORD, SWISS, SEV1011 TO C13, 10A, 250V, HALOGEN-FREE</v>
          </cell>
          <cell r="I1027">
            <v>48</v>
          </cell>
          <cell r="J1027">
            <v>48</v>
          </cell>
          <cell r="K1027" t="str">
            <v>N</v>
          </cell>
          <cell r="L1027">
            <v>0</v>
          </cell>
          <cell r="M1027">
            <v>0</v>
          </cell>
          <cell r="N1027">
            <v>0</v>
          </cell>
          <cell r="O1027">
            <v>0</v>
          </cell>
          <cell r="P1027">
            <v>0</v>
          </cell>
          <cell r="Q1027">
            <v>0</v>
          </cell>
          <cell r="R1027">
            <v>0</v>
          </cell>
          <cell r="S1027">
            <v>28</v>
          </cell>
          <cell r="T1027">
            <v>29</v>
          </cell>
          <cell r="U1027">
            <v>25</v>
          </cell>
          <cell r="V1027">
            <v>24</v>
          </cell>
          <cell r="W1027">
            <v>0</v>
          </cell>
          <cell r="X1027" t="str">
            <v>A1</v>
          </cell>
          <cell r="Y1027">
            <v>0.42</v>
          </cell>
          <cell r="Z1027">
            <v>0.4</v>
          </cell>
          <cell r="AA1027">
            <v>0.48</v>
          </cell>
          <cell r="AB1027">
            <v>0.5</v>
          </cell>
          <cell r="AC1027">
            <v>0</v>
          </cell>
          <cell r="AD1027">
            <v>0</v>
          </cell>
          <cell r="AE1027" t="str">
            <v>HARDWARE</v>
          </cell>
          <cell r="AF1027" t="str">
            <v>OTHER-IP</v>
          </cell>
          <cell r="AG1027" t="str">
            <v>IP ACCESSORIES</v>
          </cell>
          <cell r="AH1027" t="str">
            <v>HARDWARE</v>
          </cell>
          <cell r="AI1027" t="str">
            <v>132-8</v>
          </cell>
          <cell r="AJ1027" t="str">
            <v>non-TAA</v>
          </cell>
          <cell r="AK1027" t="str">
            <v>13 mos</v>
          </cell>
          <cell r="AL1027">
            <v>52</v>
          </cell>
          <cell r="AM1027" t="str">
            <v>EAR99</v>
          </cell>
        </row>
        <row r="1028">
          <cell r="F1028" t="str">
            <v>PCUK</v>
          </cell>
          <cell r="G1028" t="str">
            <v>Power Cord for RPS2/3/5/9, United Kingdom version</v>
          </cell>
          <cell r="H1028" t="str">
            <v>Power Cord for RPS2/3/5/9, United Kingdom version</v>
          </cell>
          <cell r="I1028">
            <v>15</v>
          </cell>
          <cell r="J1028">
            <v>17</v>
          </cell>
          <cell r="K1028" t="str">
            <v>N</v>
          </cell>
          <cell r="L1028">
            <v>0</v>
          </cell>
          <cell r="M1028">
            <v>0</v>
          </cell>
          <cell r="N1028">
            <v>0</v>
          </cell>
          <cell r="O1028">
            <v>0</v>
          </cell>
          <cell r="P1028">
            <v>0</v>
          </cell>
          <cell r="Q1028">
            <v>0</v>
          </cell>
          <cell r="R1028">
            <v>0</v>
          </cell>
          <cell r="S1028">
            <v>10</v>
          </cell>
          <cell r="T1028">
            <v>10</v>
          </cell>
          <cell r="U1028">
            <v>9</v>
          </cell>
          <cell r="V1028">
            <v>9</v>
          </cell>
          <cell r="W1028">
            <v>0</v>
          </cell>
          <cell r="X1028" t="str">
            <v>A1</v>
          </cell>
          <cell r="Y1028">
            <v>0.42</v>
          </cell>
          <cell r="Z1028">
            <v>0.4</v>
          </cell>
          <cell r="AA1028">
            <v>0.48</v>
          </cell>
          <cell r="AB1028">
            <v>0.5</v>
          </cell>
          <cell r="AC1028">
            <v>0</v>
          </cell>
          <cell r="AD1028">
            <v>0</v>
          </cell>
          <cell r="AE1028" t="str">
            <v>HARDWARE</v>
          </cell>
          <cell r="AF1028" t="str">
            <v>OTHER-IP</v>
          </cell>
          <cell r="AG1028" t="str">
            <v>IP ACCESSORIES</v>
          </cell>
          <cell r="AH1028" t="str">
            <v>HARDWARE</v>
          </cell>
          <cell r="AI1028" t="str">
            <v>132-8</v>
          </cell>
          <cell r="AJ1028" t="str">
            <v>non-TAA</v>
          </cell>
          <cell r="AK1028" t="str">
            <v>13 mos</v>
          </cell>
          <cell r="AL1028">
            <v>80</v>
          </cell>
          <cell r="AM1028" t="str">
            <v>EAR99</v>
          </cell>
        </row>
        <row r="1029">
          <cell r="F1029" t="str">
            <v>RPS17</v>
          </cell>
          <cell r="G1029" t="str">
            <v>1 Power Supply for EPS4000 Shelf; 920W</v>
          </cell>
          <cell r="H1029" t="str">
            <v>1 Power Supply for EPS4000 Shelf; 920W</v>
          </cell>
          <cell r="I1029">
            <v>1500</v>
          </cell>
          <cell r="J1029">
            <v>1500</v>
          </cell>
          <cell r="K1029" t="str">
            <v>A</v>
          </cell>
          <cell r="L1029">
            <v>0</v>
          </cell>
          <cell r="M1029">
            <v>0</v>
          </cell>
          <cell r="N1029">
            <v>0</v>
          </cell>
          <cell r="O1029">
            <v>0</v>
          </cell>
          <cell r="P1029">
            <v>0</v>
          </cell>
          <cell r="Q1029">
            <v>0</v>
          </cell>
          <cell r="R1029">
            <v>0</v>
          </cell>
          <cell r="S1029">
            <v>870</v>
          </cell>
          <cell r="T1029">
            <v>900</v>
          </cell>
          <cell r="U1029">
            <v>780</v>
          </cell>
          <cell r="V1029">
            <v>750</v>
          </cell>
          <cell r="W1029">
            <v>0</v>
          </cell>
          <cell r="X1029" t="str">
            <v>A1</v>
          </cell>
          <cell r="Y1029">
            <v>0.42</v>
          </cell>
          <cell r="Z1029">
            <v>0.4</v>
          </cell>
          <cell r="AA1029">
            <v>0.48</v>
          </cell>
          <cell r="AB1029">
            <v>0.5</v>
          </cell>
          <cell r="AC1029">
            <v>0</v>
          </cell>
          <cell r="AD1029">
            <v>0</v>
          </cell>
          <cell r="AE1029" t="str">
            <v>HARDWARE</v>
          </cell>
          <cell r="AF1029" t="str">
            <v>L2-3 FIXED</v>
          </cell>
          <cell r="AG1029" t="str">
            <v>ICX 7250</v>
          </cell>
          <cell r="AH1029" t="str">
            <v>HARDWARE</v>
          </cell>
          <cell r="AI1029" t="str">
            <v>132-8</v>
          </cell>
          <cell r="AJ1029" t="str">
            <v>non-TAA</v>
          </cell>
          <cell r="AK1029" t="str">
            <v>13 mos</v>
          </cell>
          <cell r="AL1029" t="str">
            <v>52</v>
          </cell>
          <cell r="AM1029" t="str">
            <v>EAR99</v>
          </cell>
        </row>
        <row r="1030">
          <cell r="F1030" t="str">
            <v>XBR-R000295</v>
          </cell>
          <cell r="G1030" t="str">
            <v>FRU,UNIVERSAL RACK MOUNT KIT,4 POST 24-32 DEPTH RCK, VDX 6740T/VDX6740T-1G, ICX 7750/7450</v>
          </cell>
          <cell r="H1030" t="str">
            <v>FRU,UNIVERSAL RACK MOUNT KIT,4 POST 24-32 DEPTH RCK, VDX 6740T/VDX6740T-1G, ICX 7750/7450</v>
          </cell>
          <cell r="I1030">
            <v>430</v>
          </cell>
          <cell r="J1030">
            <v>430</v>
          </cell>
          <cell r="K1030" t="str">
            <v>A</v>
          </cell>
          <cell r="L1030">
            <v>0</v>
          </cell>
          <cell r="M1030">
            <v>0</v>
          </cell>
          <cell r="N1030">
            <v>0</v>
          </cell>
          <cell r="O1030">
            <v>0</v>
          </cell>
          <cell r="P1030">
            <v>0</v>
          </cell>
          <cell r="Q1030">
            <v>0</v>
          </cell>
          <cell r="R1030">
            <v>0</v>
          </cell>
          <cell r="S1030">
            <v>249</v>
          </cell>
          <cell r="T1030">
            <v>258</v>
          </cell>
          <cell r="U1030">
            <v>224</v>
          </cell>
          <cell r="V1030">
            <v>215</v>
          </cell>
          <cell r="W1030">
            <v>0</v>
          </cell>
          <cell r="X1030" t="str">
            <v>A1</v>
          </cell>
          <cell r="Y1030">
            <v>0.42</v>
          </cell>
          <cell r="Z1030">
            <v>0.4</v>
          </cell>
          <cell r="AA1030">
            <v>0.48</v>
          </cell>
          <cell r="AB1030">
            <v>0.5</v>
          </cell>
          <cell r="AC1030">
            <v>0</v>
          </cell>
          <cell r="AD1030">
            <v>0</v>
          </cell>
          <cell r="AE1030" t="str">
            <v>HARDWARE</v>
          </cell>
          <cell r="AF1030" t="str">
            <v>L2-3 FIXED</v>
          </cell>
          <cell r="AG1030" t="str">
            <v>VDX6740T</v>
          </cell>
          <cell r="AH1030" t="str">
            <v>HARDWARE</v>
          </cell>
          <cell r="AI1030" t="str">
            <v>132-8</v>
          </cell>
          <cell r="AJ1030" t="str">
            <v>non-TAA</v>
          </cell>
          <cell r="AK1030" t="str">
            <v>13 mos</v>
          </cell>
          <cell r="AL1030">
            <v>56</v>
          </cell>
          <cell r="AM1030" t="str">
            <v>EAR99</v>
          </cell>
        </row>
        <row r="1031">
          <cell r="F1031" t="str">
            <v>10GE-SFPP-AOC-0701</v>
          </cell>
          <cell r="G1031" t="str">
            <v>10GE SFP+ Direct Attached Active Optical Cable, 7m, 1-pack</v>
          </cell>
          <cell r="H1031" t="str">
            <v>10GE SFP+ Direct Attached Active Optical Cable, 7m, 1-pack</v>
          </cell>
          <cell r="I1031">
            <v>360</v>
          </cell>
          <cell r="J1031">
            <v>360</v>
          </cell>
          <cell r="K1031" t="str">
            <v>A</v>
          </cell>
          <cell r="L1031">
            <v>0</v>
          </cell>
          <cell r="M1031">
            <v>0</v>
          </cell>
          <cell r="N1031">
            <v>0</v>
          </cell>
          <cell r="O1031">
            <v>0</v>
          </cell>
          <cell r="P1031">
            <v>0</v>
          </cell>
          <cell r="Q1031">
            <v>0</v>
          </cell>
          <cell r="R1031">
            <v>0</v>
          </cell>
          <cell r="S1031">
            <v>209</v>
          </cell>
          <cell r="T1031">
            <v>216</v>
          </cell>
          <cell r="U1031">
            <v>187</v>
          </cell>
          <cell r="V1031">
            <v>180</v>
          </cell>
          <cell r="W1031">
            <v>0</v>
          </cell>
          <cell r="X1031" t="str">
            <v>A1</v>
          </cell>
          <cell r="Y1031">
            <v>0.42</v>
          </cell>
          <cell r="Z1031">
            <v>0.4</v>
          </cell>
          <cell r="AA1031">
            <v>0.48</v>
          </cell>
          <cell r="AB1031">
            <v>0.5</v>
          </cell>
          <cell r="AC1031">
            <v>0</v>
          </cell>
          <cell r="AD1031">
            <v>0</v>
          </cell>
          <cell r="AE1031" t="str">
            <v>HARDWARE</v>
          </cell>
          <cell r="AF1031" t="str">
            <v>OPTICS</v>
          </cell>
          <cell r="AG1031" t="str">
            <v>10G OPTICS</v>
          </cell>
          <cell r="AH1031" t="str">
            <v>HARDWARE</v>
          </cell>
          <cell r="AI1031" t="str">
            <v>132-8</v>
          </cell>
          <cell r="AJ1031" t="str">
            <v>non-TAA</v>
          </cell>
          <cell r="AK1031" t="str">
            <v>13 mos</v>
          </cell>
          <cell r="AL1031">
            <v>80</v>
          </cell>
          <cell r="AM1031" t="str">
            <v>5A991</v>
          </cell>
        </row>
        <row r="1032">
          <cell r="F1032" t="str">
            <v>10GE-SFPP-AOC-1001</v>
          </cell>
          <cell r="G1032" t="str">
            <v>10GE SFP+ Direct Attached Active Optical Cable, 10m, 1-pack</v>
          </cell>
          <cell r="H1032" t="str">
            <v>10GE SFP+ Direct Attached Active Optical Cable, 10m, 1-pack</v>
          </cell>
          <cell r="I1032">
            <v>410</v>
          </cell>
          <cell r="J1032">
            <v>410</v>
          </cell>
          <cell r="K1032" t="str">
            <v>A</v>
          </cell>
          <cell r="L1032">
            <v>0</v>
          </cell>
          <cell r="M1032">
            <v>0</v>
          </cell>
          <cell r="N1032">
            <v>0</v>
          </cell>
          <cell r="O1032">
            <v>0</v>
          </cell>
          <cell r="P1032">
            <v>0</v>
          </cell>
          <cell r="Q1032">
            <v>0</v>
          </cell>
          <cell r="R1032">
            <v>0</v>
          </cell>
          <cell r="S1032">
            <v>238</v>
          </cell>
          <cell r="T1032">
            <v>246</v>
          </cell>
          <cell r="U1032">
            <v>213</v>
          </cell>
          <cell r="V1032">
            <v>205</v>
          </cell>
          <cell r="W1032">
            <v>0</v>
          </cell>
          <cell r="X1032" t="str">
            <v>A1</v>
          </cell>
          <cell r="Y1032">
            <v>0.42</v>
          </cell>
          <cell r="Z1032">
            <v>0.4</v>
          </cell>
          <cell r="AA1032">
            <v>0.48</v>
          </cell>
          <cell r="AB1032">
            <v>0.5</v>
          </cell>
          <cell r="AC1032">
            <v>0</v>
          </cell>
          <cell r="AD1032">
            <v>0</v>
          </cell>
          <cell r="AE1032" t="str">
            <v>HARDWARE</v>
          </cell>
          <cell r="AF1032" t="str">
            <v>OPTICS</v>
          </cell>
          <cell r="AG1032" t="str">
            <v>10G OPTICS</v>
          </cell>
          <cell r="AH1032" t="str">
            <v>HARDWARE</v>
          </cell>
          <cell r="AI1032" t="str">
            <v>132-8</v>
          </cell>
          <cell r="AJ1032" t="str">
            <v>non-TAA</v>
          </cell>
          <cell r="AK1032" t="str">
            <v>13 mos</v>
          </cell>
          <cell r="AL1032">
            <v>80</v>
          </cell>
          <cell r="AM1032" t="str">
            <v>5A991</v>
          </cell>
        </row>
        <row r="1033">
          <cell r="F1033" t="str">
            <v>10G-SFPP-ER</v>
          </cell>
          <cell r="G1033" t="str">
            <v>10GBASE-ER SFP+ optic (LC), for up to 40km over SMF</v>
          </cell>
          <cell r="H1033" t="str">
            <v>10GBASE-ER SFP+ optic (LC), for up to 40km over SMF</v>
          </cell>
          <cell r="I1033">
            <v>10000</v>
          </cell>
          <cell r="J1033">
            <v>9995</v>
          </cell>
          <cell r="K1033" t="str">
            <v>A</v>
          </cell>
          <cell r="L1033">
            <v>0</v>
          </cell>
          <cell r="M1033">
            <v>0</v>
          </cell>
          <cell r="N1033">
            <v>0</v>
          </cell>
          <cell r="O1033">
            <v>0</v>
          </cell>
          <cell r="P1033">
            <v>0</v>
          </cell>
          <cell r="Q1033">
            <v>0</v>
          </cell>
          <cell r="R1033">
            <v>0</v>
          </cell>
          <cell r="S1033">
            <v>5797</v>
          </cell>
          <cell r="T1033">
            <v>5997</v>
          </cell>
          <cell r="U1033">
            <v>5197</v>
          </cell>
          <cell r="V1033">
            <v>4998</v>
          </cell>
          <cell r="W1033">
            <v>0</v>
          </cell>
          <cell r="X1033" t="str">
            <v>A1</v>
          </cell>
          <cell r="Y1033">
            <v>0.42</v>
          </cell>
          <cell r="Z1033">
            <v>0.4</v>
          </cell>
          <cell r="AA1033">
            <v>0.48</v>
          </cell>
          <cell r="AB1033">
            <v>0.5</v>
          </cell>
          <cell r="AC1033">
            <v>0</v>
          </cell>
          <cell r="AD1033">
            <v>0</v>
          </cell>
          <cell r="AE1033" t="str">
            <v>HARDWARE</v>
          </cell>
          <cell r="AF1033" t="str">
            <v>OPTICS</v>
          </cell>
          <cell r="AG1033" t="str">
            <v>10G OPTICS</v>
          </cell>
          <cell r="AH1033" t="str">
            <v>HARDWARE</v>
          </cell>
          <cell r="AI1033" t="str">
            <v>132-8</v>
          </cell>
          <cell r="AJ1033" t="str">
            <v>non-TAA</v>
          </cell>
          <cell r="AK1033" t="str">
            <v>13 mos</v>
          </cell>
          <cell r="AL1033">
            <v>80</v>
          </cell>
          <cell r="AM1033" t="str">
            <v>5A991</v>
          </cell>
        </row>
        <row r="1034">
          <cell r="F1034" t="str">
            <v>10G-SFPP-LR</v>
          </cell>
          <cell r="G1034" t="str">
            <v>10GBASE-LR, SFP+ optic (LC), for up to 10km over SMF</v>
          </cell>
          <cell r="H1034" t="str">
            <v>10GBASE-LR, SFP+ optic (LC), for up to 10km over SMF</v>
          </cell>
          <cell r="I1034">
            <v>2745</v>
          </cell>
          <cell r="J1034">
            <v>2745</v>
          </cell>
          <cell r="K1034" t="str">
            <v>A</v>
          </cell>
          <cell r="L1034">
            <v>0</v>
          </cell>
          <cell r="M1034">
            <v>0</v>
          </cell>
          <cell r="N1034">
            <v>0</v>
          </cell>
          <cell r="O1034">
            <v>0</v>
          </cell>
          <cell r="P1034">
            <v>0</v>
          </cell>
          <cell r="Q1034">
            <v>0</v>
          </cell>
          <cell r="R1034">
            <v>0</v>
          </cell>
          <cell r="S1034">
            <v>1592</v>
          </cell>
          <cell r="T1034">
            <v>1647</v>
          </cell>
          <cell r="U1034">
            <v>1427</v>
          </cell>
          <cell r="V1034">
            <v>1373</v>
          </cell>
          <cell r="W1034">
            <v>0</v>
          </cell>
          <cell r="X1034" t="str">
            <v>A1</v>
          </cell>
          <cell r="Y1034">
            <v>0.42</v>
          </cell>
          <cell r="Z1034">
            <v>0.4</v>
          </cell>
          <cell r="AA1034">
            <v>0.48</v>
          </cell>
          <cell r="AB1034">
            <v>0.5</v>
          </cell>
          <cell r="AC1034">
            <v>0</v>
          </cell>
          <cell r="AD1034">
            <v>0</v>
          </cell>
          <cell r="AE1034" t="str">
            <v>HARDWARE</v>
          </cell>
          <cell r="AF1034" t="str">
            <v>OPTICS</v>
          </cell>
          <cell r="AG1034" t="str">
            <v>10G OPTICS</v>
          </cell>
          <cell r="AH1034" t="str">
            <v>HARDWARE</v>
          </cell>
          <cell r="AI1034" t="str">
            <v>132-8</v>
          </cell>
          <cell r="AJ1034" t="str">
            <v>non-TAA</v>
          </cell>
          <cell r="AK1034" t="str">
            <v>13 mos</v>
          </cell>
          <cell r="AL1034">
            <v>80</v>
          </cell>
          <cell r="AM1034" t="str">
            <v>5A991</v>
          </cell>
        </row>
        <row r="1035">
          <cell r="F1035" t="str">
            <v>10G-SFPP-LR-8</v>
          </cell>
          <cell r="G1035" t="str">
            <v>10GBASE-LR,SFPP SMF LC CONNECTOR 8-PACK</v>
          </cell>
          <cell r="H1035" t="str">
            <v>10GBASE-LR,SFPP SMF LC CONNECTOR 8-PACK</v>
          </cell>
          <cell r="I1035">
            <v>21960</v>
          </cell>
          <cell r="J1035">
            <v>15160</v>
          </cell>
          <cell r="K1035" t="str">
            <v>A</v>
          </cell>
          <cell r="L1035">
            <v>0</v>
          </cell>
          <cell r="M1035">
            <v>0</v>
          </cell>
          <cell r="N1035">
            <v>0</v>
          </cell>
          <cell r="O1035">
            <v>0</v>
          </cell>
          <cell r="P1035">
            <v>0</v>
          </cell>
          <cell r="Q1035">
            <v>0</v>
          </cell>
          <cell r="R1035">
            <v>0</v>
          </cell>
          <cell r="S1035">
            <v>8793</v>
          </cell>
          <cell r="T1035">
            <v>9096</v>
          </cell>
          <cell r="U1035">
            <v>7883</v>
          </cell>
          <cell r="V1035">
            <v>7580</v>
          </cell>
          <cell r="W1035">
            <v>0</v>
          </cell>
          <cell r="X1035" t="str">
            <v>A1</v>
          </cell>
          <cell r="Y1035">
            <v>0.42</v>
          </cell>
          <cell r="Z1035">
            <v>0.4</v>
          </cell>
          <cell r="AA1035">
            <v>0.48</v>
          </cell>
          <cell r="AB1035">
            <v>0.5</v>
          </cell>
          <cell r="AC1035">
            <v>0</v>
          </cell>
          <cell r="AD1035">
            <v>0</v>
          </cell>
          <cell r="AE1035" t="str">
            <v>HARDWARE</v>
          </cell>
          <cell r="AF1035" t="str">
            <v>OPTICS</v>
          </cell>
          <cell r="AG1035" t="str">
            <v>10G OPTICS</v>
          </cell>
          <cell r="AH1035" t="str">
            <v>HARDWARE</v>
          </cell>
          <cell r="AI1035" t="str">
            <v>132-8</v>
          </cell>
          <cell r="AJ1035" t="str">
            <v>non-TAA</v>
          </cell>
          <cell r="AK1035" t="str">
            <v>13 mos</v>
          </cell>
          <cell r="AL1035">
            <v>80</v>
          </cell>
          <cell r="AM1035" t="str">
            <v>5A991</v>
          </cell>
        </row>
        <row r="1036">
          <cell r="F1036" t="str">
            <v>10G-SFPP-SR</v>
          </cell>
          <cell r="G1036" t="str">
            <v>10GBASE-SR, SFP+ optic (LC), target range 300m over MMF</v>
          </cell>
          <cell r="H1036" t="str">
            <v>10GBASE-SR, SFP+ optic (LC), target range 300m over MMF</v>
          </cell>
          <cell r="I1036">
            <v>1370</v>
          </cell>
          <cell r="J1036">
            <v>990</v>
          </cell>
          <cell r="K1036" t="str">
            <v>A</v>
          </cell>
          <cell r="L1036">
            <v>0</v>
          </cell>
          <cell r="M1036">
            <v>0</v>
          </cell>
          <cell r="N1036">
            <v>0</v>
          </cell>
          <cell r="O1036">
            <v>0</v>
          </cell>
          <cell r="P1036">
            <v>0</v>
          </cell>
          <cell r="Q1036">
            <v>0</v>
          </cell>
          <cell r="R1036">
            <v>0</v>
          </cell>
          <cell r="S1036">
            <v>574</v>
          </cell>
          <cell r="T1036">
            <v>594</v>
          </cell>
          <cell r="U1036">
            <v>515</v>
          </cell>
          <cell r="V1036">
            <v>495</v>
          </cell>
          <cell r="W1036">
            <v>0</v>
          </cell>
          <cell r="X1036" t="str">
            <v>A1</v>
          </cell>
          <cell r="Y1036">
            <v>0.42</v>
          </cell>
          <cell r="Z1036">
            <v>0.4</v>
          </cell>
          <cell r="AA1036">
            <v>0.48</v>
          </cell>
          <cell r="AB1036">
            <v>0.5</v>
          </cell>
          <cell r="AC1036">
            <v>0</v>
          </cell>
          <cell r="AD1036">
            <v>0</v>
          </cell>
          <cell r="AE1036" t="str">
            <v>HARDWARE</v>
          </cell>
          <cell r="AF1036" t="str">
            <v>OPTICS</v>
          </cell>
          <cell r="AG1036" t="str">
            <v>10G OPTICS</v>
          </cell>
          <cell r="AH1036" t="str">
            <v>HARDWARE</v>
          </cell>
          <cell r="AI1036" t="str">
            <v>132-8</v>
          </cell>
          <cell r="AJ1036" t="str">
            <v>non-TAA</v>
          </cell>
          <cell r="AK1036" t="str">
            <v>13 mos</v>
          </cell>
          <cell r="AL1036">
            <v>80</v>
          </cell>
          <cell r="AM1036" t="str">
            <v>5A991</v>
          </cell>
        </row>
        <row r="1037">
          <cell r="F1037" t="str">
            <v>10G-SFPP-SR-8</v>
          </cell>
          <cell r="G1037" t="str">
            <v>10GBASE-SR,SFPP MMF LC CONNECTOR 8-PACK</v>
          </cell>
          <cell r="H1037" t="str">
            <v>10GBASE-SR,SFPP MMF LC CONNECTOR 8-PACK</v>
          </cell>
          <cell r="I1037">
            <v>6880</v>
          </cell>
          <cell r="J1037">
            <v>5160</v>
          </cell>
          <cell r="K1037" t="str">
            <v>A</v>
          </cell>
          <cell r="L1037">
            <v>0</v>
          </cell>
          <cell r="M1037">
            <v>0</v>
          </cell>
          <cell r="N1037">
            <v>0</v>
          </cell>
          <cell r="O1037">
            <v>0</v>
          </cell>
          <cell r="P1037">
            <v>0</v>
          </cell>
          <cell r="Q1037">
            <v>0</v>
          </cell>
          <cell r="R1037">
            <v>0</v>
          </cell>
          <cell r="S1037">
            <v>2993</v>
          </cell>
          <cell r="T1037">
            <v>3096</v>
          </cell>
          <cell r="U1037">
            <v>2683</v>
          </cell>
          <cell r="V1037">
            <v>2580</v>
          </cell>
          <cell r="W1037">
            <v>0</v>
          </cell>
          <cell r="X1037" t="str">
            <v>A1</v>
          </cell>
          <cell r="Y1037">
            <v>0.42</v>
          </cell>
          <cell r="Z1037">
            <v>0.4</v>
          </cell>
          <cell r="AA1037">
            <v>0.48</v>
          </cell>
          <cell r="AB1037">
            <v>0.5</v>
          </cell>
          <cell r="AC1037">
            <v>0</v>
          </cell>
          <cell r="AD1037">
            <v>0</v>
          </cell>
          <cell r="AE1037" t="str">
            <v>HARDWARE</v>
          </cell>
          <cell r="AF1037" t="str">
            <v>OPTICS</v>
          </cell>
          <cell r="AG1037" t="str">
            <v>10G OPTICS</v>
          </cell>
          <cell r="AH1037" t="str">
            <v>HARDWARE</v>
          </cell>
          <cell r="AI1037" t="str">
            <v>132-8</v>
          </cell>
          <cell r="AJ1037" t="str">
            <v>non-TAA</v>
          </cell>
          <cell r="AK1037" t="str">
            <v>13 mos</v>
          </cell>
          <cell r="AL1037">
            <v>80</v>
          </cell>
          <cell r="AM1037" t="str">
            <v>5A991</v>
          </cell>
        </row>
        <row r="1038">
          <cell r="F1038" t="str">
            <v>10G-SFPP-TWX-0101</v>
          </cell>
          <cell r="G1038" t="str">
            <v>DIRECT ATTACHED SFPP ACTIVE COPPER,1M,1-PACK</v>
          </cell>
          <cell r="H1038" t="str">
            <v>DIRECT ATTACHED SFPP ACTIVE COPPER,1M,1-PACK</v>
          </cell>
          <cell r="I1038">
            <v>150</v>
          </cell>
          <cell r="J1038">
            <v>150</v>
          </cell>
          <cell r="K1038" t="str">
            <v>A</v>
          </cell>
          <cell r="L1038">
            <v>0</v>
          </cell>
          <cell r="M1038">
            <v>0</v>
          </cell>
          <cell r="N1038">
            <v>0</v>
          </cell>
          <cell r="O1038">
            <v>0</v>
          </cell>
          <cell r="P1038">
            <v>0</v>
          </cell>
          <cell r="Q1038">
            <v>0</v>
          </cell>
          <cell r="R1038">
            <v>0</v>
          </cell>
          <cell r="S1038">
            <v>87</v>
          </cell>
          <cell r="T1038">
            <v>90</v>
          </cell>
          <cell r="U1038">
            <v>78</v>
          </cell>
          <cell r="V1038">
            <v>75</v>
          </cell>
          <cell r="W1038">
            <v>0</v>
          </cell>
          <cell r="X1038" t="str">
            <v>A1</v>
          </cell>
          <cell r="Y1038">
            <v>0.42</v>
          </cell>
          <cell r="Z1038">
            <v>0.4</v>
          </cell>
          <cell r="AA1038">
            <v>0.48</v>
          </cell>
          <cell r="AB1038">
            <v>0.5</v>
          </cell>
          <cell r="AC1038">
            <v>0</v>
          </cell>
          <cell r="AD1038">
            <v>0</v>
          </cell>
          <cell r="AE1038" t="str">
            <v>HARDWARE</v>
          </cell>
          <cell r="AF1038" t="str">
            <v>OPTICS</v>
          </cell>
          <cell r="AG1038" t="str">
            <v>10G OPTICS</v>
          </cell>
          <cell r="AH1038" t="str">
            <v>HARDWARE</v>
          </cell>
          <cell r="AI1038" t="str">
            <v>132-8</v>
          </cell>
          <cell r="AJ1038" t="str">
            <v>non-TAA</v>
          </cell>
          <cell r="AK1038" t="str">
            <v>13 mos</v>
          </cell>
          <cell r="AL1038">
            <v>80</v>
          </cell>
          <cell r="AM1038" t="str">
            <v>EAR99</v>
          </cell>
        </row>
        <row r="1039">
          <cell r="F1039" t="str">
            <v>10G-SFPP-TWX-0108</v>
          </cell>
          <cell r="G1039" t="str">
            <v>DIRECT ATTACHED SFPP COPPER,1M,8-PACK</v>
          </cell>
          <cell r="H1039" t="str">
            <v>DIRECT ATTACHED SFPP COPPER,1M,8-PACK</v>
          </cell>
          <cell r="I1039">
            <v>1080</v>
          </cell>
          <cell r="J1039">
            <v>1080</v>
          </cell>
          <cell r="K1039" t="str">
            <v>A</v>
          </cell>
          <cell r="L1039">
            <v>0</v>
          </cell>
          <cell r="M1039">
            <v>0</v>
          </cell>
          <cell r="N1039">
            <v>0</v>
          </cell>
          <cell r="O1039">
            <v>0</v>
          </cell>
          <cell r="P1039">
            <v>0</v>
          </cell>
          <cell r="Q1039">
            <v>0</v>
          </cell>
          <cell r="R1039">
            <v>0</v>
          </cell>
          <cell r="S1039">
            <v>626</v>
          </cell>
          <cell r="T1039">
            <v>648</v>
          </cell>
          <cell r="U1039">
            <v>562</v>
          </cell>
          <cell r="V1039">
            <v>540</v>
          </cell>
          <cell r="W1039">
            <v>0</v>
          </cell>
          <cell r="X1039" t="str">
            <v>A1</v>
          </cell>
          <cell r="Y1039">
            <v>0.42</v>
          </cell>
          <cell r="Z1039">
            <v>0.4</v>
          </cell>
          <cell r="AA1039">
            <v>0.48</v>
          </cell>
          <cell r="AB1039">
            <v>0.5</v>
          </cell>
          <cell r="AC1039">
            <v>0</v>
          </cell>
          <cell r="AD1039">
            <v>0</v>
          </cell>
          <cell r="AE1039" t="str">
            <v>HARDWARE</v>
          </cell>
          <cell r="AF1039" t="str">
            <v>OPTICS</v>
          </cell>
          <cell r="AG1039" t="str">
            <v>10G OPTICS</v>
          </cell>
          <cell r="AH1039" t="str">
            <v>HARDWARE</v>
          </cell>
          <cell r="AI1039" t="str">
            <v>132-8</v>
          </cell>
          <cell r="AJ1039" t="str">
            <v>non-TAA</v>
          </cell>
          <cell r="AK1039" t="str">
            <v>13 mos</v>
          </cell>
          <cell r="AL1039">
            <v>80</v>
          </cell>
          <cell r="AM1039" t="str">
            <v>EAR99</v>
          </cell>
        </row>
        <row r="1040">
          <cell r="F1040" t="str">
            <v>10G-SFPP-TWX-0301</v>
          </cell>
          <cell r="G1040" t="str">
            <v>DIRECT ATTACHED SFPP ACTIVE COPPER,3M,1-PACK</v>
          </cell>
          <cell r="H1040" t="str">
            <v>DIRECT ATTACHED SFPP ACTIVE COPPER,3M,1-PACK</v>
          </cell>
          <cell r="I1040">
            <v>210</v>
          </cell>
          <cell r="J1040">
            <v>210</v>
          </cell>
          <cell r="K1040" t="str">
            <v>A</v>
          </cell>
          <cell r="L1040">
            <v>0</v>
          </cell>
          <cell r="M1040">
            <v>0</v>
          </cell>
          <cell r="N1040">
            <v>0</v>
          </cell>
          <cell r="O1040">
            <v>0</v>
          </cell>
          <cell r="P1040">
            <v>0</v>
          </cell>
          <cell r="Q1040">
            <v>0</v>
          </cell>
          <cell r="R1040">
            <v>0</v>
          </cell>
          <cell r="S1040">
            <v>122</v>
          </cell>
          <cell r="T1040">
            <v>126</v>
          </cell>
          <cell r="U1040">
            <v>109</v>
          </cell>
          <cell r="V1040">
            <v>105</v>
          </cell>
          <cell r="W1040">
            <v>0</v>
          </cell>
          <cell r="X1040" t="str">
            <v>A1</v>
          </cell>
          <cell r="Y1040">
            <v>0.42</v>
          </cell>
          <cell r="Z1040">
            <v>0.4</v>
          </cell>
          <cell r="AA1040">
            <v>0.48</v>
          </cell>
          <cell r="AB1040">
            <v>0.5</v>
          </cell>
          <cell r="AC1040">
            <v>0</v>
          </cell>
          <cell r="AD1040">
            <v>0</v>
          </cell>
          <cell r="AE1040" t="str">
            <v>HARDWARE</v>
          </cell>
          <cell r="AF1040" t="str">
            <v>OPTICS</v>
          </cell>
          <cell r="AG1040" t="str">
            <v>10G OPTICS</v>
          </cell>
          <cell r="AH1040" t="str">
            <v>HARDWARE</v>
          </cell>
          <cell r="AI1040" t="str">
            <v>132-8</v>
          </cell>
          <cell r="AJ1040" t="str">
            <v>non-TAA</v>
          </cell>
          <cell r="AK1040" t="str">
            <v>13 mos</v>
          </cell>
          <cell r="AL1040">
            <v>80</v>
          </cell>
          <cell r="AM1040" t="str">
            <v>EAR99</v>
          </cell>
        </row>
        <row r="1041">
          <cell r="F1041" t="str">
            <v>10G-SFPP-TWX-0308</v>
          </cell>
          <cell r="G1041" t="str">
            <v>DIRECT ATTACHED SFPP COPPER,3M,8-PACK</v>
          </cell>
          <cell r="H1041" t="str">
            <v>DIRECT ATTACHED SFPP COPPER,3M,8-PACK</v>
          </cell>
          <cell r="I1041">
            <v>1512</v>
          </cell>
          <cell r="J1041">
            <v>1512</v>
          </cell>
          <cell r="K1041" t="str">
            <v>A</v>
          </cell>
          <cell r="L1041">
            <v>0</v>
          </cell>
          <cell r="M1041">
            <v>0</v>
          </cell>
          <cell r="N1041">
            <v>0</v>
          </cell>
          <cell r="O1041">
            <v>0</v>
          </cell>
          <cell r="P1041">
            <v>0</v>
          </cell>
          <cell r="Q1041">
            <v>0</v>
          </cell>
          <cell r="R1041">
            <v>0</v>
          </cell>
          <cell r="S1041">
            <v>877</v>
          </cell>
          <cell r="T1041">
            <v>907</v>
          </cell>
          <cell r="U1041">
            <v>786</v>
          </cell>
          <cell r="V1041">
            <v>756</v>
          </cell>
          <cell r="W1041">
            <v>0</v>
          </cell>
          <cell r="X1041" t="str">
            <v>A1</v>
          </cell>
          <cell r="Y1041">
            <v>0.42</v>
          </cell>
          <cell r="Z1041">
            <v>0.4</v>
          </cell>
          <cell r="AA1041">
            <v>0.48</v>
          </cell>
          <cell r="AB1041">
            <v>0.5</v>
          </cell>
          <cell r="AC1041">
            <v>0</v>
          </cell>
          <cell r="AD1041">
            <v>0</v>
          </cell>
          <cell r="AE1041" t="str">
            <v>HARDWARE</v>
          </cell>
          <cell r="AF1041" t="str">
            <v>OPTICS</v>
          </cell>
          <cell r="AG1041" t="str">
            <v>10G OPTICS</v>
          </cell>
          <cell r="AH1041" t="str">
            <v>HARDWARE</v>
          </cell>
          <cell r="AI1041" t="str">
            <v>132-8</v>
          </cell>
          <cell r="AJ1041" t="str">
            <v>non-TAA</v>
          </cell>
          <cell r="AK1041" t="str">
            <v>13 mos</v>
          </cell>
          <cell r="AL1041">
            <v>80</v>
          </cell>
          <cell r="AM1041" t="str">
            <v>EAR99</v>
          </cell>
        </row>
        <row r="1042">
          <cell r="F1042" t="str">
            <v>10G-SFPP-TWX-0501</v>
          </cell>
          <cell r="G1042" t="str">
            <v>DIRECT ATTACHED SFPP ACTIVE COPPER,5M,1-PACK</v>
          </cell>
          <cell r="H1042" t="str">
            <v>DIRECT ATTACHED SFPP ACTIVE COPPER,5M,1-PACK</v>
          </cell>
          <cell r="I1042">
            <v>260</v>
          </cell>
          <cell r="J1042">
            <v>260</v>
          </cell>
          <cell r="K1042" t="str">
            <v>A</v>
          </cell>
          <cell r="L1042">
            <v>0</v>
          </cell>
          <cell r="M1042">
            <v>0</v>
          </cell>
          <cell r="N1042">
            <v>0</v>
          </cell>
          <cell r="O1042">
            <v>0</v>
          </cell>
          <cell r="P1042">
            <v>0</v>
          </cell>
          <cell r="Q1042">
            <v>0</v>
          </cell>
          <cell r="R1042">
            <v>0</v>
          </cell>
          <cell r="S1042">
            <v>151</v>
          </cell>
          <cell r="T1042">
            <v>156</v>
          </cell>
          <cell r="U1042">
            <v>135</v>
          </cell>
          <cell r="V1042">
            <v>130</v>
          </cell>
          <cell r="W1042">
            <v>0</v>
          </cell>
          <cell r="X1042" t="str">
            <v>A1</v>
          </cell>
          <cell r="Y1042">
            <v>0.42</v>
          </cell>
          <cell r="Z1042">
            <v>0.4</v>
          </cell>
          <cell r="AA1042">
            <v>0.48</v>
          </cell>
          <cell r="AB1042">
            <v>0.5</v>
          </cell>
          <cell r="AC1042">
            <v>0</v>
          </cell>
          <cell r="AD1042">
            <v>0</v>
          </cell>
          <cell r="AE1042" t="str">
            <v>HARDWARE</v>
          </cell>
          <cell r="AF1042" t="str">
            <v>OPTICS</v>
          </cell>
          <cell r="AG1042" t="str">
            <v>10G OPTICS</v>
          </cell>
          <cell r="AH1042" t="str">
            <v>HARDWARE</v>
          </cell>
          <cell r="AI1042" t="str">
            <v>132-8</v>
          </cell>
          <cell r="AJ1042" t="str">
            <v>non-TAA</v>
          </cell>
          <cell r="AK1042" t="str">
            <v>13 mos</v>
          </cell>
          <cell r="AL1042">
            <v>80</v>
          </cell>
          <cell r="AM1042" t="str">
            <v>EAR99</v>
          </cell>
        </row>
        <row r="1043">
          <cell r="F1043" t="str">
            <v>10G-SFPP-TWX-0508</v>
          </cell>
          <cell r="G1043" t="str">
            <v>DIRECT ATTACHED SFPP COPPER,5M,8-PACK</v>
          </cell>
          <cell r="H1043" t="str">
            <v>DIRECT ATTACHED SFPP COPPER,5M,8-PACK</v>
          </cell>
          <cell r="I1043">
            <v>1872</v>
          </cell>
          <cell r="J1043">
            <v>1872</v>
          </cell>
          <cell r="K1043" t="str">
            <v>A</v>
          </cell>
          <cell r="L1043">
            <v>0</v>
          </cell>
          <cell r="M1043">
            <v>0</v>
          </cell>
          <cell r="N1043">
            <v>0</v>
          </cell>
          <cell r="O1043">
            <v>0</v>
          </cell>
          <cell r="P1043">
            <v>0</v>
          </cell>
          <cell r="Q1043">
            <v>0</v>
          </cell>
          <cell r="R1043">
            <v>0</v>
          </cell>
          <cell r="S1043">
            <v>1086</v>
          </cell>
          <cell r="T1043">
            <v>1123</v>
          </cell>
          <cell r="U1043">
            <v>973</v>
          </cell>
          <cell r="V1043">
            <v>936</v>
          </cell>
          <cell r="W1043">
            <v>0</v>
          </cell>
          <cell r="X1043" t="str">
            <v>A1</v>
          </cell>
          <cell r="Y1043">
            <v>0.42</v>
          </cell>
          <cell r="Z1043">
            <v>0.4</v>
          </cell>
          <cell r="AA1043">
            <v>0.48</v>
          </cell>
          <cell r="AB1043">
            <v>0.5</v>
          </cell>
          <cell r="AC1043">
            <v>0</v>
          </cell>
          <cell r="AD1043">
            <v>0</v>
          </cell>
          <cell r="AE1043" t="str">
            <v>HARDWARE</v>
          </cell>
          <cell r="AF1043" t="str">
            <v>OPTICS</v>
          </cell>
          <cell r="AG1043" t="str">
            <v>10G OPTICS</v>
          </cell>
          <cell r="AH1043" t="str">
            <v>HARDWARE</v>
          </cell>
          <cell r="AI1043" t="str">
            <v>132-8</v>
          </cell>
          <cell r="AJ1043" t="str">
            <v>non-TAA</v>
          </cell>
          <cell r="AK1043" t="str">
            <v>13 mos</v>
          </cell>
          <cell r="AL1043">
            <v>80</v>
          </cell>
          <cell r="AM1043" t="str">
            <v>EAR99</v>
          </cell>
        </row>
        <row r="1044">
          <cell r="F1044" t="str">
            <v>10G-SFPP-USR</v>
          </cell>
          <cell r="G1044" t="str">
            <v>10GE USR SFP+ optic (LC), target range 100m over MMF, 1-pack</v>
          </cell>
          <cell r="H1044" t="str">
            <v>10GE USR SFP+ optic (LC), target range 100m over MMF, 1-pack</v>
          </cell>
          <cell r="I1044">
            <v>750</v>
          </cell>
          <cell r="J1044">
            <v>750</v>
          </cell>
          <cell r="K1044" t="str">
            <v>A</v>
          </cell>
          <cell r="L1044">
            <v>0</v>
          </cell>
          <cell r="M1044">
            <v>0</v>
          </cell>
          <cell r="N1044">
            <v>0</v>
          </cell>
          <cell r="O1044">
            <v>0</v>
          </cell>
          <cell r="P1044">
            <v>0</v>
          </cell>
          <cell r="Q1044">
            <v>0</v>
          </cell>
          <cell r="R1044">
            <v>0</v>
          </cell>
          <cell r="S1044">
            <v>435</v>
          </cell>
          <cell r="T1044">
            <v>450</v>
          </cell>
          <cell r="U1044">
            <v>390</v>
          </cell>
          <cell r="V1044">
            <v>375</v>
          </cell>
          <cell r="W1044">
            <v>0</v>
          </cell>
          <cell r="X1044" t="str">
            <v>A1</v>
          </cell>
          <cell r="Y1044">
            <v>0.42</v>
          </cell>
          <cell r="Z1044">
            <v>0.4</v>
          </cell>
          <cell r="AA1044">
            <v>0.48</v>
          </cell>
          <cell r="AB1044">
            <v>0.5</v>
          </cell>
          <cell r="AC1044">
            <v>0</v>
          </cell>
          <cell r="AD1044">
            <v>0</v>
          </cell>
          <cell r="AE1044" t="str">
            <v>HARDWARE</v>
          </cell>
          <cell r="AF1044" t="str">
            <v>OPTICS</v>
          </cell>
          <cell r="AG1044" t="str">
            <v>10G OPTICS</v>
          </cell>
          <cell r="AH1044" t="str">
            <v>HARDWARE</v>
          </cell>
          <cell r="AI1044" t="str">
            <v>132-8</v>
          </cell>
          <cell r="AJ1044" t="str">
            <v>non-TAA</v>
          </cell>
          <cell r="AK1044" t="str">
            <v>13 mos</v>
          </cell>
          <cell r="AL1044">
            <v>80</v>
          </cell>
          <cell r="AM1044" t="str">
            <v>5A991</v>
          </cell>
        </row>
        <row r="1045">
          <cell r="F1045" t="str">
            <v>10G-SFPP-USR-8</v>
          </cell>
          <cell r="G1045" t="str">
            <v>10GE USR SFP+ optic (LC), target range 100m over MMF, 8-pack</v>
          </cell>
          <cell r="H1045" t="str">
            <v>10GE USR SFP+ optic (LC), target range 100m over MMF, 8-pack</v>
          </cell>
          <cell r="I1045">
            <v>5400</v>
          </cell>
          <cell r="J1045">
            <v>5400</v>
          </cell>
          <cell r="K1045" t="str">
            <v>A</v>
          </cell>
          <cell r="L1045">
            <v>0</v>
          </cell>
          <cell r="M1045">
            <v>0</v>
          </cell>
          <cell r="N1045">
            <v>0</v>
          </cell>
          <cell r="O1045">
            <v>0</v>
          </cell>
          <cell r="P1045">
            <v>0</v>
          </cell>
          <cell r="Q1045">
            <v>0</v>
          </cell>
          <cell r="R1045">
            <v>0</v>
          </cell>
          <cell r="S1045">
            <v>3132</v>
          </cell>
          <cell r="T1045">
            <v>3240</v>
          </cell>
          <cell r="U1045">
            <v>2808</v>
          </cell>
          <cell r="V1045">
            <v>2700</v>
          </cell>
          <cell r="W1045">
            <v>0</v>
          </cell>
          <cell r="X1045" t="str">
            <v>A1</v>
          </cell>
          <cell r="Y1045">
            <v>0.42</v>
          </cell>
          <cell r="Z1045">
            <v>0.4</v>
          </cell>
          <cell r="AA1045">
            <v>0.48</v>
          </cell>
          <cell r="AB1045">
            <v>0.5</v>
          </cell>
          <cell r="AC1045">
            <v>0</v>
          </cell>
          <cell r="AD1045">
            <v>0</v>
          </cell>
          <cell r="AE1045" t="str">
            <v>HARDWARE</v>
          </cell>
          <cell r="AF1045" t="str">
            <v>OPTICS</v>
          </cell>
          <cell r="AG1045" t="str">
            <v>10G OPTICS</v>
          </cell>
          <cell r="AH1045" t="str">
            <v>HARDWARE</v>
          </cell>
          <cell r="AI1045" t="str">
            <v>132-8</v>
          </cell>
          <cell r="AJ1045" t="str">
            <v>non-TAA</v>
          </cell>
          <cell r="AK1045" t="str">
            <v>13 mos</v>
          </cell>
          <cell r="AL1045">
            <v>80</v>
          </cell>
          <cell r="AM1045" t="str">
            <v>5A991</v>
          </cell>
        </row>
        <row r="1046">
          <cell r="F1046" t="str">
            <v>10G-SFPP-ZR</v>
          </cell>
          <cell r="G1046" t="str">
            <v>10GBASE-ZR SFP+ optic (LC), for up to 80km over SMF</v>
          </cell>
          <cell r="H1046" t="str">
            <v>10GBASE-ZR SFP+ optic (LC), for up to 80km over SMF</v>
          </cell>
          <cell r="I1046">
            <v>16000</v>
          </cell>
          <cell r="J1046">
            <v>15995</v>
          </cell>
          <cell r="K1046" t="str">
            <v>A</v>
          </cell>
          <cell r="L1046">
            <v>0</v>
          </cell>
          <cell r="M1046">
            <v>0</v>
          </cell>
          <cell r="N1046">
            <v>0</v>
          </cell>
          <cell r="O1046">
            <v>0</v>
          </cell>
          <cell r="P1046">
            <v>0</v>
          </cell>
          <cell r="Q1046">
            <v>0</v>
          </cell>
          <cell r="R1046">
            <v>0</v>
          </cell>
          <cell r="S1046">
            <v>9277</v>
          </cell>
          <cell r="T1046">
            <v>9597</v>
          </cell>
          <cell r="U1046">
            <v>8317</v>
          </cell>
          <cell r="V1046">
            <v>7998</v>
          </cell>
          <cell r="W1046">
            <v>0</v>
          </cell>
          <cell r="X1046" t="str">
            <v>A1</v>
          </cell>
          <cell r="Y1046">
            <v>0.42</v>
          </cell>
          <cell r="Z1046">
            <v>0.4</v>
          </cell>
          <cell r="AA1046">
            <v>0.48</v>
          </cell>
          <cell r="AB1046">
            <v>0.5</v>
          </cell>
          <cell r="AC1046">
            <v>0</v>
          </cell>
          <cell r="AD1046">
            <v>0</v>
          </cell>
          <cell r="AE1046" t="str">
            <v>HARDWARE</v>
          </cell>
          <cell r="AF1046" t="str">
            <v>OPTICS</v>
          </cell>
          <cell r="AG1046" t="str">
            <v>10G OPTICS</v>
          </cell>
          <cell r="AH1046" t="str">
            <v>HARDWARE</v>
          </cell>
          <cell r="AI1046" t="str">
            <v>132-8</v>
          </cell>
          <cell r="AJ1046" t="str">
            <v>non-TAA</v>
          </cell>
          <cell r="AK1046" t="str">
            <v>13 mos</v>
          </cell>
          <cell r="AL1046">
            <v>80</v>
          </cell>
          <cell r="AM1046" t="str">
            <v>5A991</v>
          </cell>
        </row>
        <row r="1047">
          <cell r="F1047" t="str">
            <v>1G-SFP-TWX-0101</v>
          </cell>
          <cell r="G1047" t="str">
            <v>DIRECT ATTACHED 1G SFP COPPER CABLE, 1M, STACKING CABLE</v>
          </cell>
          <cell r="H1047" t="str">
            <v>DIRECT ATTACHED 1G SFP COPPER CABLE, 1M, STACKING CABLE</v>
          </cell>
          <cell r="I1047">
            <v>150</v>
          </cell>
          <cell r="J1047">
            <v>150</v>
          </cell>
          <cell r="K1047" t="str">
            <v>A</v>
          </cell>
          <cell r="L1047">
            <v>0</v>
          </cell>
          <cell r="M1047">
            <v>0</v>
          </cell>
          <cell r="N1047">
            <v>0</v>
          </cell>
          <cell r="O1047">
            <v>0</v>
          </cell>
          <cell r="P1047">
            <v>0</v>
          </cell>
          <cell r="Q1047">
            <v>0</v>
          </cell>
          <cell r="R1047">
            <v>0</v>
          </cell>
          <cell r="S1047">
            <v>87</v>
          </cell>
          <cell r="T1047">
            <v>90</v>
          </cell>
          <cell r="U1047">
            <v>78</v>
          </cell>
          <cell r="V1047">
            <v>75</v>
          </cell>
          <cell r="W1047">
            <v>0</v>
          </cell>
          <cell r="X1047" t="str">
            <v>A1</v>
          </cell>
          <cell r="Y1047">
            <v>0.42</v>
          </cell>
          <cell r="Z1047">
            <v>0.4</v>
          </cell>
          <cell r="AA1047">
            <v>0.48</v>
          </cell>
          <cell r="AB1047">
            <v>0.5</v>
          </cell>
          <cell r="AC1047">
            <v>0</v>
          </cell>
          <cell r="AD1047">
            <v>0</v>
          </cell>
          <cell r="AE1047" t="str">
            <v>HARDWARE</v>
          </cell>
          <cell r="AF1047" t="str">
            <v>L2-3 FIXED</v>
          </cell>
          <cell r="AG1047" t="str">
            <v>ICX 6400</v>
          </cell>
          <cell r="AH1047" t="str">
            <v>HARDWARE</v>
          </cell>
          <cell r="AI1047" t="str">
            <v>132-8</v>
          </cell>
          <cell r="AJ1047" t="str">
            <v>non-TAA</v>
          </cell>
          <cell r="AK1047" t="str">
            <v>13 mos</v>
          </cell>
          <cell r="AL1047">
            <v>80</v>
          </cell>
          <cell r="AM1047" t="str">
            <v>EAR99</v>
          </cell>
        </row>
        <row r="1048">
          <cell r="F1048" t="str">
            <v>1G-SFP-TWX-0501</v>
          </cell>
          <cell r="G1048" t="str">
            <v>DIRECT ATTACHED 1G SFP COPPER CABLE, 5M, STACKING CABLE</v>
          </cell>
          <cell r="H1048" t="str">
            <v>DIRECT ATTACHED 1G SFP COPPER CABLE, 5M, STACKING CABLE</v>
          </cell>
          <cell r="I1048">
            <v>260</v>
          </cell>
          <cell r="J1048">
            <v>260</v>
          </cell>
          <cell r="K1048" t="str">
            <v>A</v>
          </cell>
          <cell r="L1048">
            <v>0</v>
          </cell>
          <cell r="M1048">
            <v>0</v>
          </cell>
          <cell r="N1048">
            <v>0</v>
          </cell>
          <cell r="O1048">
            <v>0</v>
          </cell>
          <cell r="P1048">
            <v>0</v>
          </cell>
          <cell r="Q1048">
            <v>0</v>
          </cell>
          <cell r="R1048">
            <v>0</v>
          </cell>
          <cell r="S1048">
            <v>151</v>
          </cell>
          <cell r="T1048">
            <v>156</v>
          </cell>
          <cell r="U1048">
            <v>135</v>
          </cell>
          <cell r="V1048">
            <v>130</v>
          </cell>
          <cell r="W1048">
            <v>0</v>
          </cell>
          <cell r="X1048" t="str">
            <v>A1</v>
          </cell>
          <cell r="Y1048">
            <v>0.42</v>
          </cell>
          <cell r="Z1048">
            <v>0.4</v>
          </cell>
          <cell r="AA1048">
            <v>0.48</v>
          </cell>
          <cell r="AB1048">
            <v>0.5</v>
          </cell>
          <cell r="AC1048">
            <v>0</v>
          </cell>
          <cell r="AD1048">
            <v>0</v>
          </cell>
          <cell r="AE1048" t="str">
            <v>HARDWARE</v>
          </cell>
          <cell r="AF1048" t="str">
            <v>L2-3 FIXED</v>
          </cell>
          <cell r="AG1048" t="str">
            <v>ICX 6400</v>
          </cell>
          <cell r="AH1048" t="str">
            <v>HARDWARE</v>
          </cell>
          <cell r="AI1048" t="str">
            <v>132-8</v>
          </cell>
          <cell r="AJ1048" t="str">
            <v>non-TAA</v>
          </cell>
          <cell r="AK1048" t="str">
            <v>13 mos</v>
          </cell>
          <cell r="AL1048">
            <v>80</v>
          </cell>
          <cell r="AM1048" t="str">
            <v>EAR99</v>
          </cell>
        </row>
        <row r="1049">
          <cell r="F1049" t="str">
            <v>E1MG-BXD</v>
          </cell>
          <cell r="G1049" t="str">
            <v>1000Base-BXD SFP optic SMF, transmits at 1490nm and receives at 1310nm, LC connector,single strand SMF fiber. This optic should only be connected to an E1MG-BXU at the far end.</v>
          </cell>
          <cell r="H1049" t="str">
            <v>1000Base-BXD SFP optic SMF, transmits at 1490nm and receives at 1310nm, LC connector,single strand SMF fiber. This optic should only be connected to an E1MG-BXU at the far end.</v>
          </cell>
          <cell r="I1049">
            <v>1195</v>
          </cell>
          <cell r="J1049">
            <v>1315</v>
          </cell>
          <cell r="K1049" t="str">
            <v>A</v>
          </cell>
          <cell r="L1049">
            <v>0</v>
          </cell>
          <cell r="M1049">
            <v>0</v>
          </cell>
          <cell r="N1049">
            <v>0</v>
          </cell>
          <cell r="O1049">
            <v>0</v>
          </cell>
          <cell r="P1049">
            <v>0</v>
          </cell>
          <cell r="Q1049">
            <v>0</v>
          </cell>
          <cell r="R1049">
            <v>0</v>
          </cell>
          <cell r="S1049">
            <v>763</v>
          </cell>
          <cell r="T1049">
            <v>789</v>
          </cell>
          <cell r="U1049">
            <v>684</v>
          </cell>
          <cell r="V1049">
            <v>658</v>
          </cell>
          <cell r="W1049">
            <v>0</v>
          </cell>
          <cell r="X1049" t="str">
            <v>A1</v>
          </cell>
          <cell r="Y1049">
            <v>0.42</v>
          </cell>
          <cell r="Z1049">
            <v>0.4</v>
          </cell>
          <cell r="AA1049">
            <v>0.48</v>
          </cell>
          <cell r="AB1049">
            <v>0.5</v>
          </cell>
          <cell r="AC1049">
            <v>0</v>
          </cell>
          <cell r="AD1049">
            <v>0</v>
          </cell>
          <cell r="AE1049" t="str">
            <v>HARDWARE</v>
          </cell>
          <cell r="AF1049" t="str">
            <v>OPTICS</v>
          </cell>
          <cell r="AG1049" t="str">
            <v>1G OPTICS</v>
          </cell>
          <cell r="AH1049" t="str">
            <v>HARDWARE</v>
          </cell>
          <cell r="AI1049" t="str">
            <v>132-8</v>
          </cell>
          <cell r="AJ1049" t="str">
            <v>non-TAA</v>
          </cell>
          <cell r="AK1049" t="str">
            <v>13 mos</v>
          </cell>
          <cell r="AL1049">
            <v>80</v>
          </cell>
          <cell r="AM1049" t="str">
            <v>5A991</v>
          </cell>
        </row>
        <row r="1050">
          <cell r="F1050" t="str">
            <v>E1MG-BXU</v>
          </cell>
          <cell r="G1050" t="str">
            <v>1000Base-BXU SFP optic SMF, transmits at 1310nm and receives at 1490nm, LC connector,single strand SMF fiber. This optic should only be connected to an E1MG-BXD at the far end.</v>
          </cell>
          <cell r="H1050" t="str">
            <v>1000Base-BXU SFP optic SMF, transmits at 1310nm and receives at 1490nm, LC connector,single strand SMF fiber. This optic should only be connected to an E1MG-BXD at the far end.</v>
          </cell>
          <cell r="I1050">
            <v>1195</v>
          </cell>
          <cell r="J1050">
            <v>1315</v>
          </cell>
          <cell r="K1050" t="str">
            <v>A</v>
          </cell>
          <cell r="L1050">
            <v>0</v>
          </cell>
          <cell r="M1050">
            <v>0</v>
          </cell>
          <cell r="N1050">
            <v>0</v>
          </cell>
          <cell r="O1050">
            <v>0</v>
          </cell>
          <cell r="P1050">
            <v>0</v>
          </cell>
          <cell r="Q1050">
            <v>0</v>
          </cell>
          <cell r="R1050">
            <v>0</v>
          </cell>
          <cell r="S1050">
            <v>763</v>
          </cell>
          <cell r="T1050">
            <v>789</v>
          </cell>
          <cell r="U1050">
            <v>684</v>
          </cell>
          <cell r="V1050">
            <v>658</v>
          </cell>
          <cell r="W1050">
            <v>0</v>
          </cell>
          <cell r="X1050" t="str">
            <v>A1</v>
          </cell>
          <cell r="Y1050">
            <v>0.42</v>
          </cell>
          <cell r="Z1050">
            <v>0.4</v>
          </cell>
          <cell r="AA1050">
            <v>0.48</v>
          </cell>
          <cell r="AB1050">
            <v>0.5</v>
          </cell>
          <cell r="AC1050">
            <v>0</v>
          </cell>
          <cell r="AD1050">
            <v>0</v>
          </cell>
          <cell r="AE1050" t="str">
            <v>HARDWARE</v>
          </cell>
          <cell r="AF1050" t="str">
            <v>OPTICS</v>
          </cell>
          <cell r="AG1050" t="str">
            <v>1G OPTICS</v>
          </cell>
          <cell r="AH1050" t="str">
            <v>HARDWARE</v>
          </cell>
          <cell r="AI1050" t="str">
            <v>132-8</v>
          </cell>
          <cell r="AJ1050" t="str">
            <v>non-TAA</v>
          </cell>
          <cell r="AK1050" t="str">
            <v>13 mos</v>
          </cell>
          <cell r="AL1050">
            <v>80</v>
          </cell>
          <cell r="AM1050" t="str">
            <v>5A991</v>
          </cell>
        </row>
        <row r="1051">
          <cell r="F1051" t="str">
            <v>E1MG-LHA-OM-T</v>
          </cell>
          <cell r="G1051" t="str">
            <v>1000Base-LHA SFP optic, SMF, LC connector, Optical Monitoring Capable (70km), Industrial Temperature</v>
          </cell>
          <cell r="H1051" t="str">
            <v>1000Base-LHA SFP optic, SMF, LC connector, Optical Monitoring Capable (70km), Industrial Temperature</v>
          </cell>
          <cell r="I1051">
            <v>4400</v>
          </cell>
          <cell r="J1051">
            <v>4400</v>
          </cell>
          <cell r="K1051" t="str">
            <v>A</v>
          </cell>
          <cell r="L1051">
            <v>0</v>
          </cell>
          <cell r="M1051">
            <v>0</v>
          </cell>
          <cell r="N1051">
            <v>0</v>
          </cell>
          <cell r="O1051">
            <v>0</v>
          </cell>
          <cell r="P1051">
            <v>0</v>
          </cell>
          <cell r="Q1051">
            <v>0</v>
          </cell>
          <cell r="R1051">
            <v>0</v>
          </cell>
          <cell r="S1051">
            <v>2552</v>
          </cell>
          <cell r="T1051">
            <v>2640</v>
          </cell>
          <cell r="U1051">
            <v>2288</v>
          </cell>
          <cell r="V1051">
            <v>2200</v>
          </cell>
          <cell r="W1051">
            <v>0</v>
          </cell>
          <cell r="X1051" t="str">
            <v>A1</v>
          </cell>
          <cell r="Y1051">
            <v>0.42</v>
          </cell>
          <cell r="Z1051">
            <v>0.4</v>
          </cell>
          <cell r="AA1051">
            <v>0.48</v>
          </cell>
          <cell r="AB1051">
            <v>0.5</v>
          </cell>
          <cell r="AC1051">
            <v>0</v>
          </cell>
          <cell r="AD1051">
            <v>0</v>
          </cell>
          <cell r="AE1051" t="str">
            <v>HARDWARE</v>
          </cell>
          <cell r="AF1051" t="str">
            <v>OPTICS</v>
          </cell>
          <cell r="AG1051" t="str">
            <v>1G OPTICS</v>
          </cell>
          <cell r="AH1051" t="str">
            <v>HARDWARE</v>
          </cell>
          <cell r="AI1051" t="str">
            <v>132-8</v>
          </cell>
          <cell r="AJ1051" t="str">
            <v>non-TAA</v>
          </cell>
          <cell r="AK1051" t="str">
            <v>13 mos</v>
          </cell>
          <cell r="AL1051">
            <v>80</v>
          </cell>
          <cell r="AM1051" t="str">
            <v>5A991</v>
          </cell>
        </row>
        <row r="1052">
          <cell r="F1052" t="str">
            <v>E1MG-LX-OM</v>
          </cell>
          <cell r="G1052" t="str">
            <v>1000Base-LX SFP optic, SMF, LC connector, Optical Monitoring Capable</v>
          </cell>
          <cell r="H1052" t="str">
            <v>1000Base-LX SFP optic, SMF, LC connector, Optical Monitoring Capable</v>
          </cell>
          <cell r="I1052">
            <v>1045</v>
          </cell>
          <cell r="J1052">
            <v>1100</v>
          </cell>
          <cell r="K1052" t="str">
            <v>A</v>
          </cell>
          <cell r="L1052">
            <v>0</v>
          </cell>
          <cell r="M1052">
            <v>0</v>
          </cell>
          <cell r="N1052">
            <v>0</v>
          </cell>
          <cell r="O1052">
            <v>0</v>
          </cell>
          <cell r="P1052">
            <v>0</v>
          </cell>
          <cell r="Q1052">
            <v>0</v>
          </cell>
          <cell r="R1052">
            <v>0</v>
          </cell>
          <cell r="S1052">
            <v>638</v>
          </cell>
          <cell r="T1052">
            <v>660</v>
          </cell>
          <cell r="U1052">
            <v>572</v>
          </cell>
          <cell r="V1052">
            <v>550</v>
          </cell>
          <cell r="W1052">
            <v>0</v>
          </cell>
          <cell r="X1052" t="str">
            <v>A1</v>
          </cell>
          <cell r="Y1052">
            <v>0.42</v>
          </cell>
          <cell r="Z1052">
            <v>0.4</v>
          </cell>
          <cell r="AA1052">
            <v>0.48</v>
          </cell>
          <cell r="AB1052">
            <v>0.5</v>
          </cell>
          <cell r="AC1052">
            <v>0</v>
          </cell>
          <cell r="AD1052">
            <v>0</v>
          </cell>
          <cell r="AE1052" t="str">
            <v>HARDWARE</v>
          </cell>
          <cell r="AF1052" t="str">
            <v>OPTICS</v>
          </cell>
          <cell r="AG1052" t="str">
            <v>1G OPTICS</v>
          </cell>
          <cell r="AH1052" t="str">
            <v>HARDWARE</v>
          </cell>
          <cell r="AI1052" t="str">
            <v>132-8</v>
          </cell>
          <cell r="AJ1052" t="str">
            <v>non-TAA</v>
          </cell>
          <cell r="AK1052" t="str">
            <v>13 mos</v>
          </cell>
          <cell r="AL1052">
            <v>80</v>
          </cell>
          <cell r="AM1052" t="str">
            <v>5A991</v>
          </cell>
        </row>
        <row r="1053">
          <cell r="F1053" t="str">
            <v>E1MG-LX-OM-8</v>
          </cell>
          <cell r="G1053" t="str">
            <v>1000Base-LX SFP optic 8 Pack, SMF, LC connector, Optical Monitoring Capable</v>
          </cell>
          <cell r="H1053" t="str">
            <v>1000Base-LX SFP optic 8 Pack, SMF, LC connector, Optical Monitoring Capable</v>
          </cell>
          <cell r="I1053">
            <v>8280</v>
          </cell>
          <cell r="J1053">
            <v>8280</v>
          </cell>
          <cell r="K1053" t="str">
            <v>A</v>
          </cell>
          <cell r="L1053">
            <v>0</v>
          </cell>
          <cell r="M1053">
            <v>0</v>
          </cell>
          <cell r="N1053">
            <v>0</v>
          </cell>
          <cell r="O1053">
            <v>0</v>
          </cell>
          <cell r="P1053">
            <v>0</v>
          </cell>
          <cell r="Q1053">
            <v>0</v>
          </cell>
          <cell r="R1053">
            <v>0</v>
          </cell>
          <cell r="S1053">
            <v>4802</v>
          </cell>
          <cell r="T1053">
            <v>4968</v>
          </cell>
          <cell r="U1053">
            <v>4306</v>
          </cell>
          <cell r="V1053">
            <v>4140</v>
          </cell>
          <cell r="W1053">
            <v>0</v>
          </cell>
          <cell r="X1053" t="str">
            <v>A1</v>
          </cell>
          <cell r="Y1053">
            <v>0.42</v>
          </cell>
          <cell r="Z1053">
            <v>0.4</v>
          </cell>
          <cell r="AA1053">
            <v>0.48</v>
          </cell>
          <cell r="AB1053">
            <v>0.5</v>
          </cell>
          <cell r="AC1053">
            <v>0</v>
          </cell>
          <cell r="AD1053">
            <v>0</v>
          </cell>
          <cell r="AE1053" t="str">
            <v>HARDWARE</v>
          </cell>
          <cell r="AF1053" t="str">
            <v>OPTICS</v>
          </cell>
          <cell r="AG1053" t="str">
            <v>1G OPTICS</v>
          </cell>
          <cell r="AH1053" t="str">
            <v>HARDWARE</v>
          </cell>
          <cell r="AI1053" t="str">
            <v>132-8</v>
          </cell>
          <cell r="AJ1053" t="str">
            <v>non-TAA</v>
          </cell>
          <cell r="AK1053" t="str">
            <v>13 mos</v>
          </cell>
          <cell r="AL1053">
            <v>80</v>
          </cell>
          <cell r="AM1053" t="str">
            <v>5A991</v>
          </cell>
        </row>
        <row r="1054">
          <cell r="F1054" t="str">
            <v>E1MG-SX-OM</v>
          </cell>
          <cell r="G1054" t="str">
            <v>1000Base-SX SFP optic, MMF, LC connector, Optical Monitoring Capable</v>
          </cell>
          <cell r="H1054" t="str">
            <v>1000Base-SX SFP optic, MMF, LC connector, Optical Monitoring Capable</v>
          </cell>
          <cell r="I1054">
            <v>475</v>
          </cell>
          <cell r="J1054">
            <v>525</v>
          </cell>
          <cell r="K1054" t="str">
            <v>A</v>
          </cell>
          <cell r="L1054">
            <v>0</v>
          </cell>
          <cell r="M1054">
            <v>0</v>
          </cell>
          <cell r="N1054">
            <v>0</v>
          </cell>
          <cell r="O1054">
            <v>0</v>
          </cell>
          <cell r="P1054">
            <v>0</v>
          </cell>
          <cell r="Q1054">
            <v>0</v>
          </cell>
          <cell r="R1054">
            <v>0</v>
          </cell>
          <cell r="S1054">
            <v>305</v>
          </cell>
          <cell r="T1054">
            <v>315</v>
          </cell>
          <cell r="U1054">
            <v>273</v>
          </cell>
          <cell r="V1054">
            <v>263</v>
          </cell>
          <cell r="W1054">
            <v>0</v>
          </cell>
          <cell r="X1054" t="str">
            <v>A1</v>
          </cell>
          <cell r="Y1054">
            <v>0.42</v>
          </cell>
          <cell r="Z1054">
            <v>0.4</v>
          </cell>
          <cell r="AA1054">
            <v>0.48</v>
          </cell>
          <cell r="AB1054">
            <v>0.5</v>
          </cell>
          <cell r="AC1054">
            <v>0</v>
          </cell>
          <cell r="AD1054">
            <v>0</v>
          </cell>
          <cell r="AE1054" t="str">
            <v>HARDWARE</v>
          </cell>
          <cell r="AF1054" t="str">
            <v>OPTICS</v>
          </cell>
          <cell r="AG1054" t="str">
            <v>1G OPTICS</v>
          </cell>
          <cell r="AH1054" t="str">
            <v>HARDWARE</v>
          </cell>
          <cell r="AI1054" t="str">
            <v>132-8</v>
          </cell>
          <cell r="AJ1054" t="str">
            <v>non-TAA</v>
          </cell>
          <cell r="AK1054" t="str">
            <v>13 mos</v>
          </cell>
          <cell r="AL1054">
            <v>80</v>
          </cell>
          <cell r="AM1054" t="str">
            <v>5A991</v>
          </cell>
        </row>
        <row r="1055">
          <cell r="F1055" t="str">
            <v>E1MG-SX-OM-8</v>
          </cell>
          <cell r="G1055" t="str">
            <v>1000Base-SX SFP optic 8 Pack, MMF, LC connector, Optical Monitoring Capable</v>
          </cell>
          <cell r="H1055" t="str">
            <v>1000Base-SX SFP optic 8 Pack, MMF, LC connector, Optical Monitoring Capable</v>
          </cell>
          <cell r="I1055">
            <v>3780</v>
          </cell>
          <cell r="J1055">
            <v>3780</v>
          </cell>
          <cell r="K1055" t="str">
            <v>A</v>
          </cell>
          <cell r="L1055">
            <v>0</v>
          </cell>
          <cell r="M1055">
            <v>0</v>
          </cell>
          <cell r="N1055">
            <v>0</v>
          </cell>
          <cell r="O1055">
            <v>0</v>
          </cell>
          <cell r="P1055">
            <v>0</v>
          </cell>
          <cell r="Q1055">
            <v>0</v>
          </cell>
          <cell r="R1055">
            <v>0</v>
          </cell>
          <cell r="S1055">
            <v>2192</v>
          </cell>
          <cell r="T1055">
            <v>2268</v>
          </cell>
          <cell r="U1055">
            <v>1966</v>
          </cell>
          <cell r="V1055">
            <v>1890</v>
          </cell>
          <cell r="W1055">
            <v>0</v>
          </cell>
          <cell r="X1055" t="str">
            <v>A1</v>
          </cell>
          <cell r="Y1055">
            <v>0.42</v>
          </cell>
          <cell r="Z1055">
            <v>0.4</v>
          </cell>
          <cell r="AA1055">
            <v>0.48</v>
          </cell>
          <cell r="AB1055">
            <v>0.5</v>
          </cell>
          <cell r="AC1055">
            <v>0</v>
          </cell>
          <cell r="AD1055">
            <v>0</v>
          </cell>
          <cell r="AE1055" t="str">
            <v>HARDWARE</v>
          </cell>
          <cell r="AF1055" t="str">
            <v>OPTICS</v>
          </cell>
          <cell r="AG1055" t="str">
            <v>1G OPTICS</v>
          </cell>
          <cell r="AH1055" t="str">
            <v>HARDWARE</v>
          </cell>
          <cell r="AI1055" t="str">
            <v>132-8</v>
          </cell>
          <cell r="AJ1055" t="str">
            <v>non-TAA</v>
          </cell>
          <cell r="AK1055" t="str">
            <v>13 mos</v>
          </cell>
          <cell r="AL1055">
            <v>80</v>
          </cell>
          <cell r="AM1055" t="str">
            <v>5A991</v>
          </cell>
        </row>
        <row r="1056">
          <cell r="F1056" t="str">
            <v>E1MG-TX</v>
          </cell>
          <cell r="G1056" t="str">
            <v>1000BASE-TX SFP Copper, RJ-45 Connector</v>
          </cell>
          <cell r="H1056" t="str">
            <v>1000BASE-TX SFP Copper, RJ-45 Connector</v>
          </cell>
          <cell r="I1056">
            <v>295</v>
          </cell>
          <cell r="J1056">
            <v>325</v>
          </cell>
          <cell r="K1056" t="str">
            <v>A</v>
          </cell>
          <cell r="L1056">
            <v>0</v>
          </cell>
          <cell r="M1056">
            <v>0</v>
          </cell>
          <cell r="N1056">
            <v>0</v>
          </cell>
          <cell r="O1056">
            <v>0</v>
          </cell>
          <cell r="P1056">
            <v>0</v>
          </cell>
          <cell r="Q1056">
            <v>0</v>
          </cell>
          <cell r="R1056">
            <v>0</v>
          </cell>
          <cell r="S1056">
            <v>189</v>
          </cell>
          <cell r="T1056">
            <v>195</v>
          </cell>
          <cell r="U1056">
            <v>169</v>
          </cell>
          <cell r="V1056">
            <v>163</v>
          </cell>
          <cell r="W1056">
            <v>0</v>
          </cell>
          <cell r="X1056" t="str">
            <v>A1</v>
          </cell>
          <cell r="Y1056">
            <v>0.42</v>
          </cell>
          <cell r="Z1056">
            <v>0.4</v>
          </cell>
          <cell r="AA1056">
            <v>0.48</v>
          </cell>
          <cell r="AB1056">
            <v>0.5</v>
          </cell>
          <cell r="AC1056">
            <v>0</v>
          </cell>
          <cell r="AD1056">
            <v>0</v>
          </cell>
          <cell r="AE1056" t="str">
            <v>HARDWARE</v>
          </cell>
          <cell r="AF1056" t="str">
            <v>OPTICS</v>
          </cell>
          <cell r="AG1056" t="str">
            <v>1G OPTICS</v>
          </cell>
          <cell r="AH1056" t="str">
            <v>HARDWARE</v>
          </cell>
          <cell r="AI1056" t="str">
            <v>132-8</v>
          </cell>
          <cell r="AJ1056" t="str">
            <v>non-TAA</v>
          </cell>
          <cell r="AK1056" t="str">
            <v>13 mos</v>
          </cell>
          <cell r="AL1056">
            <v>80</v>
          </cell>
          <cell r="AM1056" t="str">
            <v>5A991</v>
          </cell>
        </row>
        <row r="1057">
          <cell r="F1057" t="str">
            <v>ICX7250-SVL-4OS-1</v>
          </cell>
          <cell r="G1057" t="str">
            <v>ESSENTIAL 4HR ONSITE SUPPORT,  ICX 7250 24p &amp; 48p configurations</v>
          </cell>
          <cell r="H1057">
            <v>0</v>
          </cell>
          <cell r="I1057">
            <v>440</v>
          </cell>
          <cell r="J1057">
            <v>440</v>
          </cell>
          <cell r="K1057" t="str">
            <v>N</v>
          </cell>
          <cell r="L1057">
            <v>0</v>
          </cell>
          <cell r="M1057">
            <v>0</v>
          </cell>
          <cell r="N1057">
            <v>0</v>
          </cell>
          <cell r="O1057">
            <v>0</v>
          </cell>
          <cell r="P1057">
            <v>0</v>
          </cell>
          <cell r="Q1057">
            <v>0</v>
          </cell>
          <cell r="R1057">
            <v>0</v>
          </cell>
          <cell r="S1057">
            <v>286</v>
          </cell>
          <cell r="T1057">
            <v>308</v>
          </cell>
          <cell r="U1057">
            <v>308</v>
          </cell>
          <cell r="V1057">
            <v>286</v>
          </cell>
          <cell r="W1057">
            <v>0</v>
          </cell>
          <cell r="X1057" t="str">
            <v>A3</v>
          </cell>
          <cell r="Y1057">
            <v>0.35</v>
          </cell>
          <cell r="Z1057">
            <v>0.3</v>
          </cell>
          <cell r="AA1057">
            <v>0.3</v>
          </cell>
          <cell r="AB1057">
            <v>0.35</v>
          </cell>
          <cell r="AC1057">
            <v>0</v>
          </cell>
          <cell r="AD1057">
            <v>0</v>
          </cell>
          <cell r="AE1057" t="str">
            <v>SUPPORT</v>
          </cell>
          <cell r="AF1057" t="str">
            <v>BDS DIRECT SUPPORT</v>
          </cell>
          <cell r="AG1057" t="str">
            <v>INITIAL SALE</v>
          </cell>
          <cell r="AH1057" t="str">
            <v>HW SUPPORT</v>
          </cell>
          <cell r="AI1057" t="str">
            <v>132-12</v>
          </cell>
          <cell r="AJ1057" t="str">
            <v>N/A</v>
          </cell>
          <cell r="AK1057" t="str">
            <v>None</v>
          </cell>
          <cell r="AL1057">
            <v>40</v>
          </cell>
          <cell r="AM1057">
            <v>0</v>
          </cell>
        </row>
        <row r="1058">
          <cell r="F1058" t="str">
            <v>ICX7250-SVL-4OS-2</v>
          </cell>
          <cell r="G1058" t="str">
            <v>ESSENTIAL 4HR ONSITE SUPPORT,  ICX 7250 24p &amp; 48p configurations</v>
          </cell>
          <cell r="H1058">
            <v>0</v>
          </cell>
          <cell r="I1058">
            <v>836</v>
          </cell>
          <cell r="J1058">
            <v>836</v>
          </cell>
          <cell r="K1058" t="str">
            <v>N</v>
          </cell>
          <cell r="L1058">
            <v>0</v>
          </cell>
          <cell r="M1058">
            <v>0</v>
          </cell>
          <cell r="N1058">
            <v>0</v>
          </cell>
          <cell r="O1058">
            <v>0</v>
          </cell>
          <cell r="P1058">
            <v>0</v>
          </cell>
          <cell r="Q1058">
            <v>0</v>
          </cell>
          <cell r="R1058">
            <v>0</v>
          </cell>
          <cell r="S1058">
            <v>543</v>
          </cell>
          <cell r="T1058">
            <v>585</v>
          </cell>
          <cell r="U1058">
            <v>585</v>
          </cell>
          <cell r="V1058">
            <v>543</v>
          </cell>
          <cell r="W1058">
            <v>0</v>
          </cell>
          <cell r="X1058" t="str">
            <v>A3</v>
          </cell>
          <cell r="Y1058">
            <v>0.35</v>
          </cell>
          <cell r="Z1058">
            <v>0.3</v>
          </cell>
          <cell r="AA1058">
            <v>0.3</v>
          </cell>
          <cell r="AB1058">
            <v>0.35</v>
          </cell>
          <cell r="AC1058">
            <v>0</v>
          </cell>
          <cell r="AD1058">
            <v>0</v>
          </cell>
          <cell r="AE1058" t="str">
            <v>SUPPORT</v>
          </cell>
          <cell r="AF1058" t="str">
            <v>BDS DIRECT SUPPORT</v>
          </cell>
          <cell r="AG1058" t="str">
            <v>INITIAL SALE</v>
          </cell>
          <cell r="AH1058" t="str">
            <v>HW SUPPORT</v>
          </cell>
          <cell r="AI1058" t="str">
            <v>132-12</v>
          </cell>
          <cell r="AJ1058" t="str">
            <v>N/A</v>
          </cell>
          <cell r="AK1058" t="str">
            <v>None</v>
          </cell>
          <cell r="AL1058">
            <v>40</v>
          </cell>
          <cell r="AM1058">
            <v>0</v>
          </cell>
        </row>
        <row r="1059">
          <cell r="F1059" t="str">
            <v>ICX7250-SVL-4OS-3</v>
          </cell>
          <cell r="G1059" t="str">
            <v>ESSENTIAL 4HR ONSITE SUPPORT,  ICX 7250 24p &amp; 48p configurations</v>
          </cell>
          <cell r="H1059">
            <v>0</v>
          </cell>
          <cell r="I1059">
            <v>1210</v>
          </cell>
          <cell r="J1059">
            <v>1210</v>
          </cell>
          <cell r="K1059" t="str">
            <v>N</v>
          </cell>
          <cell r="L1059">
            <v>0</v>
          </cell>
          <cell r="M1059">
            <v>0</v>
          </cell>
          <cell r="N1059">
            <v>0</v>
          </cell>
          <cell r="O1059">
            <v>0</v>
          </cell>
          <cell r="P1059">
            <v>0</v>
          </cell>
          <cell r="Q1059">
            <v>0</v>
          </cell>
          <cell r="R1059">
            <v>0</v>
          </cell>
          <cell r="S1059">
            <v>787</v>
          </cell>
          <cell r="T1059">
            <v>847</v>
          </cell>
          <cell r="U1059">
            <v>847</v>
          </cell>
          <cell r="V1059">
            <v>787</v>
          </cell>
          <cell r="W1059">
            <v>0</v>
          </cell>
          <cell r="X1059" t="str">
            <v>A3</v>
          </cell>
          <cell r="Y1059">
            <v>0.35</v>
          </cell>
          <cell r="Z1059">
            <v>0.3</v>
          </cell>
          <cell r="AA1059">
            <v>0.3</v>
          </cell>
          <cell r="AB1059">
            <v>0.35</v>
          </cell>
          <cell r="AC1059">
            <v>0</v>
          </cell>
          <cell r="AD1059">
            <v>0</v>
          </cell>
          <cell r="AE1059" t="str">
            <v>SUPPORT</v>
          </cell>
          <cell r="AF1059" t="str">
            <v>BDS DIRECT SUPPORT</v>
          </cell>
          <cell r="AG1059" t="str">
            <v>INITIAL SALE</v>
          </cell>
          <cell r="AH1059" t="str">
            <v>HW SUPPORT</v>
          </cell>
          <cell r="AI1059" t="str">
            <v>132-12</v>
          </cell>
          <cell r="AJ1059" t="str">
            <v>N/A</v>
          </cell>
          <cell r="AK1059" t="str">
            <v>None</v>
          </cell>
          <cell r="AL1059">
            <v>40</v>
          </cell>
          <cell r="AM1059">
            <v>0</v>
          </cell>
        </row>
        <row r="1060">
          <cell r="F1060" t="str">
            <v>ICX7250-SVL-4OS-4</v>
          </cell>
          <cell r="G1060" t="str">
            <v>ESSENTIAL 4HR ONSITE SUPPORT,  ICX 7250 24p &amp; 48p configurations</v>
          </cell>
          <cell r="H1060">
            <v>0</v>
          </cell>
          <cell r="I1060">
            <v>1613</v>
          </cell>
          <cell r="J1060">
            <v>1613</v>
          </cell>
          <cell r="K1060" t="str">
            <v>N</v>
          </cell>
          <cell r="L1060">
            <v>0</v>
          </cell>
          <cell r="M1060">
            <v>0</v>
          </cell>
          <cell r="N1060">
            <v>0</v>
          </cell>
          <cell r="O1060">
            <v>0</v>
          </cell>
          <cell r="P1060">
            <v>0</v>
          </cell>
          <cell r="Q1060">
            <v>0</v>
          </cell>
          <cell r="R1060">
            <v>0</v>
          </cell>
          <cell r="S1060">
            <v>1049</v>
          </cell>
          <cell r="T1060">
            <v>1129</v>
          </cell>
          <cell r="U1060">
            <v>1129</v>
          </cell>
          <cell r="V1060">
            <v>1049</v>
          </cell>
          <cell r="W1060">
            <v>0</v>
          </cell>
          <cell r="X1060" t="str">
            <v>A3</v>
          </cell>
          <cell r="Y1060">
            <v>0.35</v>
          </cell>
          <cell r="Z1060">
            <v>0.3</v>
          </cell>
          <cell r="AA1060">
            <v>0.3</v>
          </cell>
          <cell r="AB1060">
            <v>0.35</v>
          </cell>
          <cell r="AC1060">
            <v>0</v>
          </cell>
          <cell r="AD1060">
            <v>0</v>
          </cell>
          <cell r="AE1060" t="str">
            <v>SUPPORT</v>
          </cell>
          <cell r="AF1060" t="str">
            <v>BDS DIRECT SUPPORT</v>
          </cell>
          <cell r="AG1060" t="str">
            <v>INITIAL SALE</v>
          </cell>
          <cell r="AH1060" t="str">
            <v>HW SUPPORT</v>
          </cell>
          <cell r="AI1060" t="str">
            <v>132-12</v>
          </cell>
          <cell r="AJ1060" t="str">
            <v>N/A</v>
          </cell>
          <cell r="AK1060" t="str">
            <v>None</v>
          </cell>
          <cell r="AL1060">
            <v>40</v>
          </cell>
          <cell r="AM1060">
            <v>0</v>
          </cell>
        </row>
        <row r="1061">
          <cell r="F1061" t="str">
            <v>ICX7250-SVL-4OS-5</v>
          </cell>
          <cell r="G1061" t="str">
            <v>ESSENTIAL 4HR ONSITE SUPPORT,  ICX 7250 24p &amp; 48p configurations</v>
          </cell>
          <cell r="H1061">
            <v>0</v>
          </cell>
          <cell r="I1061">
            <v>2017</v>
          </cell>
          <cell r="J1061">
            <v>2017</v>
          </cell>
          <cell r="K1061" t="str">
            <v>N</v>
          </cell>
          <cell r="L1061">
            <v>0</v>
          </cell>
          <cell r="M1061">
            <v>0</v>
          </cell>
          <cell r="N1061">
            <v>0</v>
          </cell>
          <cell r="O1061">
            <v>0</v>
          </cell>
          <cell r="P1061">
            <v>0</v>
          </cell>
          <cell r="Q1061">
            <v>0</v>
          </cell>
          <cell r="R1061">
            <v>0</v>
          </cell>
          <cell r="S1061">
            <v>1311</v>
          </cell>
          <cell r="T1061">
            <v>1412</v>
          </cell>
          <cell r="U1061">
            <v>1412</v>
          </cell>
          <cell r="V1061">
            <v>1311</v>
          </cell>
          <cell r="W1061">
            <v>0</v>
          </cell>
          <cell r="X1061" t="str">
            <v>A3</v>
          </cell>
          <cell r="Y1061">
            <v>0.35</v>
          </cell>
          <cell r="Z1061">
            <v>0.3</v>
          </cell>
          <cell r="AA1061">
            <v>0.3</v>
          </cell>
          <cell r="AB1061">
            <v>0.35</v>
          </cell>
          <cell r="AC1061">
            <v>0</v>
          </cell>
          <cell r="AD1061">
            <v>0</v>
          </cell>
          <cell r="AE1061" t="str">
            <v>SUPPORT</v>
          </cell>
          <cell r="AF1061" t="str">
            <v>BDS DIRECT SUPPORT</v>
          </cell>
          <cell r="AG1061" t="str">
            <v>INITIAL SALE</v>
          </cell>
          <cell r="AH1061" t="str">
            <v>HW SUPPORT</v>
          </cell>
          <cell r="AI1061" t="str">
            <v>132-12</v>
          </cell>
          <cell r="AJ1061" t="str">
            <v>N/A</v>
          </cell>
          <cell r="AK1061" t="str">
            <v>None</v>
          </cell>
          <cell r="AL1061">
            <v>40</v>
          </cell>
          <cell r="AM1061">
            <v>0</v>
          </cell>
        </row>
        <row r="1062">
          <cell r="F1062" t="str">
            <v>ICX7250-SVL-4P-1</v>
          </cell>
          <cell r="G1062" t="str">
            <v>ESSENTIAL 4HR PARTS ONLY SUPPORT,  ICX 7250 24p &amp; 48p configurations</v>
          </cell>
          <cell r="H1062">
            <v>0</v>
          </cell>
          <cell r="I1062">
            <v>350</v>
          </cell>
          <cell r="J1062">
            <v>350</v>
          </cell>
          <cell r="K1062" t="str">
            <v>N</v>
          </cell>
          <cell r="L1062">
            <v>0</v>
          </cell>
          <cell r="M1062">
            <v>0</v>
          </cell>
          <cell r="N1062">
            <v>0</v>
          </cell>
          <cell r="O1062">
            <v>0</v>
          </cell>
          <cell r="P1062">
            <v>0</v>
          </cell>
          <cell r="Q1062">
            <v>0</v>
          </cell>
          <cell r="R1062">
            <v>0</v>
          </cell>
          <cell r="S1062">
            <v>228</v>
          </cell>
          <cell r="T1062">
            <v>245</v>
          </cell>
          <cell r="U1062">
            <v>245</v>
          </cell>
          <cell r="V1062">
            <v>228</v>
          </cell>
          <cell r="W1062">
            <v>0</v>
          </cell>
          <cell r="X1062" t="str">
            <v>A3</v>
          </cell>
          <cell r="Y1062">
            <v>0.35</v>
          </cell>
          <cell r="Z1062">
            <v>0.3</v>
          </cell>
          <cell r="AA1062">
            <v>0.3</v>
          </cell>
          <cell r="AB1062">
            <v>0.35</v>
          </cell>
          <cell r="AC1062">
            <v>0</v>
          </cell>
          <cell r="AD1062">
            <v>0</v>
          </cell>
          <cell r="AE1062" t="str">
            <v>SUPPORT</v>
          </cell>
          <cell r="AF1062" t="str">
            <v>BDS DIRECT SUPPORT</v>
          </cell>
          <cell r="AG1062" t="str">
            <v>INITIAL SALE</v>
          </cell>
          <cell r="AH1062" t="str">
            <v>HW SUPPORT</v>
          </cell>
          <cell r="AI1062" t="str">
            <v>132-12</v>
          </cell>
          <cell r="AJ1062" t="str">
            <v>N/A</v>
          </cell>
          <cell r="AK1062" t="str">
            <v>None</v>
          </cell>
          <cell r="AL1062">
            <v>40</v>
          </cell>
          <cell r="AM1062">
            <v>0</v>
          </cell>
        </row>
        <row r="1063">
          <cell r="F1063" t="str">
            <v>ICX7250-SVL-4P-2</v>
          </cell>
          <cell r="G1063" t="str">
            <v>ESSENTIAL 4HR PARTS ONLY SUPPORT,  ICX 7250 24p &amp; 48p configurations</v>
          </cell>
          <cell r="H1063">
            <v>0</v>
          </cell>
          <cell r="I1063">
            <v>665</v>
          </cell>
          <cell r="J1063">
            <v>665</v>
          </cell>
          <cell r="K1063" t="str">
            <v>N</v>
          </cell>
          <cell r="L1063">
            <v>0</v>
          </cell>
          <cell r="M1063">
            <v>0</v>
          </cell>
          <cell r="N1063">
            <v>0</v>
          </cell>
          <cell r="O1063">
            <v>0</v>
          </cell>
          <cell r="P1063">
            <v>0</v>
          </cell>
          <cell r="Q1063">
            <v>0</v>
          </cell>
          <cell r="R1063">
            <v>0</v>
          </cell>
          <cell r="S1063">
            <v>432</v>
          </cell>
          <cell r="T1063">
            <v>466</v>
          </cell>
          <cell r="U1063">
            <v>466</v>
          </cell>
          <cell r="V1063">
            <v>432</v>
          </cell>
          <cell r="W1063">
            <v>0</v>
          </cell>
          <cell r="X1063" t="str">
            <v>A3</v>
          </cell>
          <cell r="Y1063">
            <v>0.35</v>
          </cell>
          <cell r="Z1063">
            <v>0.3</v>
          </cell>
          <cell r="AA1063">
            <v>0.3</v>
          </cell>
          <cell r="AB1063">
            <v>0.35</v>
          </cell>
          <cell r="AC1063">
            <v>0</v>
          </cell>
          <cell r="AD1063">
            <v>0</v>
          </cell>
          <cell r="AE1063" t="str">
            <v>SUPPORT</v>
          </cell>
          <cell r="AF1063" t="str">
            <v>BDS DIRECT SUPPORT</v>
          </cell>
          <cell r="AG1063" t="str">
            <v>INITIAL SALE</v>
          </cell>
          <cell r="AH1063" t="str">
            <v>HW SUPPORT</v>
          </cell>
          <cell r="AI1063" t="str">
            <v>132-12</v>
          </cell>
          <cell r="AJ1063" t="str">
            <v>N/A</v>
          </cell>
          <cell r="AK1063" t="str">
            <v>None</v>
          </cell>
          <cell r="AL1063">
            <v>40</v>
          </cell>
          <cell r="AM1063">
            <v>0</v>
          </cell>
        </row>
        <row r="1064">
          <cell r="F1064" t="str">
            <v>ICX7250-SVL-4P-3</v>
          </cell>
          <cell r="G1064" t="str">
            <v>ESSENTIAL 4HR PARTS ONLY SUPPORT,  ICX 7250 24p &amp; 48p configurations</v>
          </cell>
          <cell r="H1064">
            <v>0</v>
          </cell>
          <cell r="I1064">
            <v>963</v>
          </cell>
          <cell r="J1064">
            <v>963</v>
          </cell>
          <cell r="K1064" t="str">
            <v>N</v>
          </cell>
          <cell r="L1064">
            <v>0</v>
          </cell>
          <cell r="M1064">
            <v>0</v>
          </cell>
          <cell r="N1064">
            <v>0</v>
          </cell>
          <cell r="O1064">
            <v>0</v>
          </cell>
          <cell r="P1064">
            <v>0</v>
          </cell>
          <cell r="Q1064">
            <v>0</v>
          </cell>
          <cell r="R1064">
            <v>0</v>
          </cell>
          <cell r="S1064">
            <v>626</v>
          </cell>
          <cell r="T1064">
            <v>674</v>
          </cell>
          <cell r="U1064">
            <v>674</v>
          </cell>
          <cell r="V1064">
            <v>626</v>
          </cell>
          <cell r="W1064">
            <v>0</v>
          </cell>
          <cell r="X1064" t="str">
            <v>A3</v>
          </cell>
          <cell r="Y1064">
            <v>0.35</v>
          </cell>
          <cell r="Z1064">
            <v>0.3</v>
          </cell>
          <cell r="AA1064">
            <v>0.3</v>
          </cell>
          <cell r="AB1064">
            <v>0.35</v>
          </cell>
          <cell r="AC1064">
            <v>0</v>
          </cell>
          <cell r="AD1064">
            <v>0</v>
          </cell>
          <cell r="AE1064" t="str">
            <v>SUPPORT</v>
          </cell>
          <cell r="AF1064" t="str">
            <v>BDS DIRECT SUPPORT</v>
          </cell>
          <cell r="AG1064" t="str">
            <v>INITIAL SALE</v>
          </cell>
          <cell r="AH1064" t="str">
            <v>HW SUPPORT</v>
          </cell>
          <cell r="AI1064" t="str">
            <v>132-12</v>
          </cell>
          <cell r="AJ1064" t="str">
            <v>N/A</v>
          </cell>
          <cell r="AK1064" t="str">
            <v>None</v>
          </cell>
          <cell r="AL1064">
            <v>40</v>
          </cell>
          <cell r="AM1064">
            <v>0</v>
          </cell>
        </row>
        <row r="1065">
          <cell r="F1065" t="str">
            <v>ICX7250-SVL-4P-4</v>
          </cell>
          <cell r="G1065" t="str">
            <v>ESSENTIAL 4HR PARTS ONLY SUPPORT,  ICX 7250 24p &amp; 48p configurations</v>
          </cell>
          <cell r="H1065">
            <v>0</v>
          </cell>
          <cell r="I1065">
            <v>1283</v>
          </cell>
          <cell r="J1065">
            <v>1283</v>
          </cell>
          <cell r="K1065" t="str">
            <v>N</v>
          </cell>
          <cell r="L1065">
            <v>0</v>
          </cell>
          <cell r="M1065">
            <v>0</v>
          </cell>
          <cell r="N1065">
            <v>0</v>
          </cell>
          <cell r="O1065">
            <v>0</v>
          </cell>
          <cell r="P1065">
            <v>0</v>
          </cell>
          <cell r="Q1065">
            <v>0</v>
          </cell>
          <cell r="R1065">
            <v>0</v>
          </cell>
          <cell r="S1065">
            <v>834</v>
          </cell>
          <cell r="T1065">
            <v>898</v>
          </cell>
          <cell r="U1065">
            <v>898</v>
          </cell>
          <cell r="V1065">
            <v>834</v>
          </cell>
          <cell r="W1065">
            <v>0</v>
          </cell>
          <cell r="X1065" t="str">
            <v>A3</v>
          </cell>
          <cell r="Y1065">
            <v>0.35</v>
          </cell>
          <cell r="Z1065">
            <v>0.3</v>
          </cell>
          <cell r="AA1065">
            <v>0.3</v>
          </cell>
          <cell r="AB1065">
            <v>0.35</v>
          </cell>
          <cell r="AC1065">
            <v>0</v>
          </cell>
          <cell r="AD1065">
            <v>0</v>
          </cell>
          <cell r="AE1065" t="str">
            <v>SUPPORT</v>
          </cell>
          <cell r="AF1065" t="str">
            <v>BDS DIRECT SUPPORT</v>
          </cell>
          <cell r="AG1065" t="str">
            <v>INITIAL SALE</v>
          </cell>
          <cell r="AH1065" t="str">
            <v>HW SUPPORT</v>
          </cell>
          <cell r="AI1065" t="str">
            <v>132-12</v>
          </cell>
          <cell r="AJ1065" t="str">
            <v>N/A</v>
          </cell>
          <cell r="AK1065" t="str">
            <v>None</v>
          </cell>
          <cell r="AL1065">
            <v>40</v>
          </cell>
          <cell r="AM1065">
            <v>0</v>
          </cell>
        </row>
        <row r="1066">
          <cell r="F1066" t="str">
            <v>ICX7250-SVL-4P-5</v>
          </cell>
          <cell r="G1066" t="str">
            <v>ESSENTIAL 4HR PARTS ONLY SUPPORT,  ICX 7250 24p &amp; 48p configurations</v>
          </cell>
          <cell r="H1066">
            <v>0</v>
          </cell>
          <cell r="I1066">
            <v>1604</v>
          </cell>
          <cell r="J1066">
            <v>1604</v>
          </cell>
          <cell r="K1066" t="str">
            <v>N</v>
          </cell>
          <cell r="L1066">
            <v>0</v>
          </cell>
          <cell r="M1066">
            <v>0</v>
          </cell>
          <cell r="N1066">
            <v>0</v>
          </cell>
          <cell r="O1066">
            <v>0</v>
          </cell>
          <cell r="P1066">
            <v>0</v>
          </cell>
          <cell r="Q1066">
            <v>0</v>
          </cell>
          <cell r="R1066">
            <v>0</v>
          </cell>
          <cell r="S1066">
            <v>1043</v>
          </cell>
          <cell r="T1066">
            <v>1123</v>
          </cell>
          <cell r="U1066">
            <v>1123</v>
          </cell>
          <cell r="V1066">
            <v>1043</v>
          </cell>
          <cell r="W1066">
            <v>0</v>
          </cell>
          <cell r="X1066" t="str">
            <v>A3</v>
          </cell>
          <cell r="Y1066">
            <v>0.35</v>
          </cell>
          <cell r="Z1066">
            <v>0.3</v>
          </cell>
          <cell r="AA1066">
            <v>0.3</v>
          </cell>
          <cell r="AB1066">
            <v>0.35</v>
          </cell>
          <cell r="AC1066">
            <v>0</v>
          </cell>
          <cell r="AD1066">
            <v>0</v>
          </cell>
          <cell r="AE1066" t="str">
            <v>SUPPORT</v>
          </cell>
          <cell r="AF1066" t="str">
            <v>BDS DIRECT SUPPORT</v>
          </cell>
          <cell r="AG1066" t="str">
            <v>INITIAL SALE</v>
          </cell>
          <cell r="AH1066" t="str">
            <v>HW SUPPORT</v>
          </cell>
          <cell r="AI1066" t="str">
            <v>132-12</v>
          </cell>
          <cell r="AJ1066" t="str">
            <v>N/A</v>
          </cell>
          <cell r="AK1066" t="str">
            <v>None</v>
          </cell>
          <cell r="AL1066">
            <v>40</v>
          </cell>
          <cell r="AM1066">
            <v>0</v>
          </cell>
        </row>
        <row r="1067">
          <cell r="F1067" t="str">
            <v>ICX7250-SVL-NDO-1</v>
          </cell>
          <cell r="G1067" t="str">
            <v>ESSENTIAL NBD ONSITE SUPPORT,  ICX 7250 24p &amp; 48p configurations</v>
          </cell>
          <cell r="H1067">
            <v>0</v>
          </cell>
          <cell r="I1067">
            <v>265</v>
          </cell>
          <cell r="J1067">
            <v>265</v>
          </cell>
          <cell r="K1067" t="str">
            <v>N</v>
          </cell>
          <cell r="L1067">
            <v>0</v>
          </cell>
          <cell r="M1067">
            <v>0</v>
          </cell>
          <cell r="N1067">
            <v>0</v>
          </cell>
          <cell r="O1067">
            <v>0</v>
          </cell>
          <cell r="P1067">
            <v>0</v>
          </cell>
          <cell r="Q1067">
            <v>0</v>
          </cell>
          <cell r="R1067">
            <v>0</v>
          </cell>
          <cell r="S1067">
            <v>172</v>
          </cell>
          <cell r="T1067">
            <v>186</v>
          </cell>
          <cell r="U1067">
            <v>186</v>
          </cell>
          <cell r="V1067">
            <v>172</v>
          </cell>
          <cell r="W1067">
            <v>0</v>
          </cell>
          <cell r="X1067" t="str">
            <v>A3</v>
          </cell>
          <cell r="Y1067">
            <v>0.35</v>
          </cell>
          <cell r="Z1067">
            <v>0.3</v>
          </cell>
          <cell r="AA1067">
            <v>0.3</v>
          </cell>
          <cell r="AB1067">
            <v>0.35</v>
          </cell>
          <cell r="AC1067">
            <v>0</v>
          </cell>
          <cell r="AD1067">
            <v>0</v>
          </cell>
          <cell r="AE1067" t="str">
            <v>SUPPORT</v>
          </cell>
          <cell r="AF1067" t="str">
            <v>BDS DIRECT SUPPORT</v>
          </cell>
          <cell r="AG1067" t="str">
            <v>INITIAL SALE</v>
          </cell>
          <cell r="AH1067" t="str">
            <v>HW SUPPORT</v>
          </cell>
          <cell r="AI1067" t="str">
            <v>132-12</v>
          </cell>
          <cell r="AJ1067" t="str">
            <v>N/A</v>
          </cell>
          <cell r="AK1067" t="str">
            <v>None</v>
          </cell>
          <cell r="AL1067">
            <v>40</v>
          </cell>
          <cell r="AM1067">
            <v>0</v>
          </cell>
        </row>
        <row r="1068">
          <cell r="F1068" t="str">
            <v>ICX7250-SVL-NDO-2</v>
          </cell>
          <cell r="G1068" t="str">
            <v>ESSENTIAL NBD ONSITE SUPPORT,  ICX 7250 24p &amp; 48p configurations</v>
          </cell>
          <cell r="H1068">
            <v>0</v>
          </cell>
          <cell r="I1068">
            <v>504</v>
          </cell>
          <cell r="J1068">
            <v>504</v>
          </cell>
          <cell r="K1068" t="str">
            <v>N</v>
          </cell>
          <cell r="L1068">
            <v>0</v>
          </cell>
          <cell r="M1068">
            <v>0</v>
          </cell>
          <cell r="N1068">
            <v>0</v>
          </cell>
          <cell r="O1068">
            <v>0</v>
          </cell>
          <cell r="P1068">
            <v>0</v>
          </cell>
          <cell r="Q1068">
            <v>0</v>
          </cell>
          <cell r="R1068">
            <v>0</v>
          </cell>
          <cell r="S1068">
            <v>327</v>
          </cell>
          <cell r="T1068">
            <v>352</v>
          </cell>
          <cell r="U1068">
            <v>352</v>
          </cell>
          <cell r="V1068">
            <v>327</v>
          </cell>
          <cell r="W1068">
            <v>0</v>
          </cell>
          <cell r="X1068" t="str">
            <v>A3</v>
          </cell>
          <cell r="Y1068">
            <v>0.35</v>
          </cell>
          <cell r="Z1068">
            <v>0.3</v>
          </cell>
          <cell r="AA1068">
            <v>0.3</v>
          </cell>
          <cell r="AB1068">
            <v>0.35</v>
          </cell>
          <cell r="AC1068">
            <v>0</v>
          </cell>
          <cell r="AD1068">
            <v>0</v>
          </cell>
          <cell r="AE1068" t="str">
            <v>SUPPORT</v>
          </cell>
          <cell r="AF1068" t="str">
            <v>BDS DIRECT SUPPORT</v>
          </cell>
          <cell r="AG1068" t="str">
            <v>INITIAL SALE</v>
          </cell>
          <cell r="AH1068" t="str">
            <v>HW SUPPORT</v>
          </cell>
          <cell r="AI1068" t="str">
            <v>132-12</v>
          </cell>
          <cell r="AJ1068" t="str">
            <v>N/A</v>
          </cell>
          <cell r="AK1068" t="str">
            <v>None</v>
          </cell>
          <cell r="AL1068">
            <v>40</v>
          </cell>
          <cell r="AM1068">
            <v>0</v>
          </cell>
        </row>
        <row r="1069">
          <cell r="F1069" t="str">
            <v>ICX7250-SVL-NDO-3</v>
          </cell>
          <cell r="G1069" t="str">
            <v>ESSENTIAL NBD ONSITE SUPPORT,  ICX 7250 24p &amp; 48p configurations</v>
          </cell>
          <cell r="H1069">
            <v>0</v>
          </cell>
          <cell r="I1069">
            <v>729</v>
          </cell>
          <cell r="J1069">
            <v>729</v>
          </cell>
          <cell r="K1069" t="str">
            <v>N</v>
          </cell>
          <cell r="L1069">
            <v>0</v>
          </cell>
          <cell r="M1069">
            <v>0</v>
          </cell>
          <cell r="N1069">
            <v>0</v>
          </cell>
          <cell r="O1069">
            <v>0</v>
          </cell>
          <cell r="P1069">
            <v>0</v>
          </cell>
          <cell r="Q1069">
            <v>0</v>
          </cell>
          <cell r="R1069">
            <v>0</v>
          </cell>
          <cell r="S1069">
            <v>474</v>
          </cell>
          <cell r="T1069">
            <v>510</v>
          </cell>
          <cell r="U1069">
            <v>510</v>
          </cell>
          <cell r="V1069">
            <v>474</v>
          </cell>
          <cell r="W1069">
            <v>0</v>
          </cell>
          <cell r="X1069" t="str">
            <v>A3</v>
          </cell>
          <cell r="Y1069">
            <v>0.35</v>
          </cell>
          <cell r="Z1069">
            <v>0.3</v>
          </cell>
          <cell r="AA1069">
            <v>0.3</v>
          </cell>
          <cell r="AB1069">
            <v>0.35</v>
          </cell>
          <cell r="AC1069">
            <v>0</v>
          </cell>
          <cell r="AD1069">
            <v>0</v>
          </cell>
          <cell r="AE1069" t="str">
            <v>SUPPORT</v>
          </cell>
          <cell r="AF1069" t="str">
            <v>BDS DIRECT SUPPORT</v>
          </cell>
          <cell r="AG1069" t="str">
            <v>INITIAL SALE</v>
          </cell>
          <cell r="AH1069" t="str">
            <v>HW SUPPORT</v>
          </cell>
          <cell r="AI1069" t="str">
            <v>132-12</v>
          </cell>
          <cell r="AJ1069" t="str">
            <v>N/A</v>
          </cell>
          <cell r="AK1069" t="str">
            <v>None</v>
          </cell>
          <cell r="AL1069">
            <v>40</v>
          </cell>
          <cell r="AM1069">
            <v>0</v>
          </cell>
        </row>
        <row r="1070">
          <cell r="F1070" t="str">
            <v>ICX7250-SVL-NDO-4</v>
          </cell>
          <cell r="G1070" t="str">
            <v>ESSENTIAL NBD ONSITE SUPPORT,  ICX 7250 24p &amp; 48p configurations</v>
          </cell>
          <cell r="H1070">
            <v>0</v>
          </cell>
          <cell r="I1070">
            <v>972</v>
          </cell>
          <cell r="J1070">
            <v>972</v>
          </cell>
          <cell r="K1070" t="str">
            <v>N</v>
          </cell>
          <cell r="L1070">
            <v>0</v>
          </cell>
          <cell r="M1070">
            <v>0</v>
          </cell>
          <cell r="N1070">
            <v>0</v>
          </cell>
          <cell r="O1070">
            <v>0</v>
          </cell>
          <cell r="P1070">
            <v>0</v>
          </cell>
          <cell r="Q1070">
            <v>0</v>
          </cell>
          <cell r="R1070">
            <v>0</v>
          </cell>
          <cell r="S1070">
            <v>632</v>
          </cell>
          <cell r="T1070">
            <v>680</v>
          </cell>
          <cell r="U1070">
            <v>680</v>
          </cell>
          <cell r="V1070">
            <v>632</v>
          </cell>
          <cell r="W1070">
            <v>0</v>
          </cell>
          <cell r="X1070" t="str">
            <v>A3</v>
          </cell>
          <cell r="Y1070">
            <v>0.35</v>
          </cell>
          <cell r="Z1070">
            <v>0.3</v>
          </cell>
          <cell r="AA1070">
            <v>0.3</v>
          </cell>
          <cell r="AB1070">
            <v>0.35</v>
          </cell>
          <cell r="AC1070">
            <v>0</v>
          </cell>
          <cell r="AD1070">
            <v>0</v>
          </cell>
          <cell r="AE1070" t="str">
            <v>SUPPORT</v>
          </cell>
          <cell r="AF1070" t="str">
            <v>BDS DIRECT SUPPORT</v>
          </cell>
          <cell r="AG1070" t="str">
            <v>INITIAL SALE</v>
          </cell>
          <cell r="AH1070" t="str">
            <v>HW SUPPORT</v>
          </cell>
          <cell r="AI1070" t="str">
            <v>132-12</v>
          </cell>
          <cell r="AJ1070" t="str">
            <v>N/A</v>
          </cell>
          <cell r="AK1070" t="str">
            <v>None</v>
          </cell>
          <cell r="AL1070">
            <v>40</v>
          </cell>
          <cell r="AM1070">
            <v>0</v>
          </cell>
        </row>
        <row r="1071">
          <cell r="F1071" t="str">
            <v>ICX7250-SVL-NDO-5</v>
          </cell>
          <cell r="G1071" t="str">
            <v>ESSENTIAL NBD ONSITE SUPPORT,  ICX 7250 24p &amp; 48p configurations</v>
          </cell>
          <cell r="H1071">
            <v>0</v>
          </cell>
          <cell r="I1071">
            <v>1215</v>
          </cell>
          <cell r="J1071">
            <v>1215</v>
          </cell>
          <cell r="K1071" t="str">
            <v>N</v>
          </cell>
          <cell r="L1071">
            <v>0</v>
          </cell>
          <cell r="M1071">
            <v>0</v>
          </cell>
          <cell r="N1071">
            <v>0</v>
          </cell>
          <cell r="O1071">
            <v>0</v>
          </cell>
          <cell r="P1071">
            <v>0</v>
          </cell>
          <cell r="Q1071">
            <v>0</v>
          </cell>
          <cell r="R1071">
            <v>0</v>
          </cell>
          <cell r="S1071">
            <v>789</v>
          </cell>
          <cell r="T1071">
            <v>850</v>
          </cell>
          <cell r="U1071">
            <v>850</v>
          </cell>
          <cell r="V1071">
            <v>789</v>
          </cell>
          <cell r="W1071">
            <v>0</v>
          </cell>
          <cell r="X1071" t="str">
            <v>A3</v>
          </cell>
          <cell r="Y1071">
            <v>0.35</v>
          </cell>
          <cell r="Z1071">
            <v>0.3</v>
          </cell>
          <cell r="AA1071">
            <v>0.3</v>
          </cell>
          <cell r="AB1071">
            <v>0.35</v>
          </cell>
          <cell r="AC1071">
            <v>0</v>
          </cell>
          <cell r="AD1071">
            <v>0</v>
          </cell>
          <cell r="AE1071" t="str">
            <v>SUPPORT</v>
          </cell>
          <cell r="AF1071" t="str">
            <v>BDS DIRECT SUPPORT</v>
          </cell>
          <cell r="AG1071" t="str">
            <v>INITIAL SALE</v>
          </cell>
          <cell r="AH1071" t="str">
            <v>HW SUPPORT</v>
          </cell>
          <cell r="AI1071" t="str">
            <v>132-12</v>
          </cell>
          <cell r="AJ1071" t="str">
            <v>N/A</v>
          </cell>
          <cell r="AK1071" t="str">
            <v>None</v>
          </cell>
          <cell r="AL1071">
            <v>40</v>
          </cell>
          <cell r="AM1071">
            <v>0</v>
          </cell>
        </row>
        <row r="1072">
          <cell r="F1072" t="str">
            <v>ICX7250-SVL-NDP-1</v>
          </cell>
          <cell r="G1072" t="str">
            <v>ESSENTIAL NBD PARTS ONLY SUPPORT,  ICX 7250 24p &amp; 48p configurations</v>
          </cell>
          <cell r="H1072">
            <v>0</v>
          </cell>
          <cell r="I1072">
            <v>175</v>
          </cell>
          <cell r="J1072">
            <v>175</v>
          </cell>
          <cell r="K1072" t="str">
            <v>N</v>
          </cell>
          <cell r="L1072">
            <v>0</v>
          </cell>
          <cell r="M1072">
            <v>0</v>
          </cell>
          <cell r="N1072">
            <v>0</v>
          </cell>
          <cell r="O1072">
            <v>0</v>
          </cell>
          <cell r="P1072">
            <v>0</v>
          </cell>
          <cell r="Q1072">
            <v>0</v>
          </cell>
          <cell r="R1072">
            <v>0</v>
          </cell>
          <cell r="S1072">
            <v>114</v>
          </cell>
          <cell r="T1072">
            <v>123</v>
          </cell>
          <cell r="U1072">
            <v>123</v>
          </cell>
          <cell r="V1072">
            <v>114</v>
          </cell>
          <cell r="W1072">
            <v>0</v>
          </cell>
          <cell r="X1072" t="str">
            <v>A3</v>
          </cell>
          <cell r="Y1072">
            <v>0.35</v>
          </cell>
          <cell r="Z1072">
            <v>0.3</v>
          </cell>
          <cell r="AA1072">
            <v>0.3</v>
          </cell>
          <cell r="AB1072">
            <v>0.35</v>
          </cell>
          <cell r="AC1072">
            <v>0</v>
          </cell>
          <cell r="AD1072">
            <v>0</v>
          </cell>
          <cell r="AE1072" t="str">
            <v>SUPPORT</v>
          </cell>
          <cell r="AF1072" t="str">
            <v>BDS DIRECT SUPPORT</v>
          </cell>
          <cell r="AG1072" t="str">
            <v>INITIAL SALE</v>
          </cell>
          <cell r="AH1072" t="str">
            <v>HW SUPPORT</v>
          </cell>
          <cell r="AI1072" t="str">
            <v>132-12</v>
          </cell>
          <cell r="AJ1072" t="str">
            <v>N/A</v>
          </cell>
          <cell r="AK1072" t="str">
            <v>None</v>
          </cell>
          <cell r="AL1072">
            <v>40</v>
          </cell>
          <cell r="AM1072">
            <v>0</v>
          </cell>
        </row>
        <row r="1073">
          <cell r="F1073" t="str">
            <v>ICX7250-SVL-NDP-2</v>
          </cell>
          <cell r="G1073" t="str">
            <v>ESSENTIAL NBD PARTS ONLY SUPPORT,  ICX 7250 24p &amp; 48p configurations</v>
          </cell>
          <cell r="H1073">
            <v>0</v>
          </cell>
          <cell r="I1073">
            <v>333</v>
          </cell>
          <cell r="J1073">
            <v>333</v>
          </cell>
          <cell r="K1073" t="str">
            <v>N</v>
          </cell>
          <cell r="L1073">
            <v>0</v>
          </cell>
          <cell r="M1073">
            <v>0</v>
          </cell>
          <cell r="N1073">
            <v>0</v>
          </cell>
          <cell r="O1073">
            <v>0</v>
          </cell>
          <cell r="P1073">
            <v>0</v>
          </cell>
          <cell r="Q1073">
            <v>0</v>
          </cell>
          <cell r="R1073">
            <v>0</v>
          </cell>
          <cell r="S1073">
            <v>216</v>
          </cell>
          <cell r="T1073">
            <v>233</v>
          </cell>
          <cell r="U1073">
            <v>233</v>
          </cell>
          <cell r="V1073">
            <v>216</v>
          </cell>
          <cell r="W1073">
            <v>0</v>
          </cell>
          <cell r="X1073" t="str">
            <v>A3</v>
          </cell>
          <cell r="Y1073">
            <v>0.35</v>
          </cell>
          <cell r="Z1073">
            <v>0.3</v>
          </cell>
          <cell r="AA1073">
            <v>0.3</v>
          </cell>
          <cell r="AB1073">
            <v>0.35</v>
          </cell>
          <cell r="AC1073">
            <v>0</v>
          </cell>
          <cell r="AD1073">
            <v>0</v>
          </cell>
          <cell r="AE1073" t="str">
            <v>SUPPORT</v>
          </cell>
          <cell r="AF1073" t="str">
            <v>BDS DIRECT SUPPORT</v>
          </cell>
          <cell r="AG1073" t="str">
            <v>INITIAL SALE</v>
          </cell>
          <cell r="AH1073" t="str">
            <v>HW SUPPORT</v>
          </cell>
          <cell r="AI1073" t="str">
            <v>132-12</v>
          </cell>
          <cell r="AJ1073" t="str">
            <v>N/A</v>
          </cell>
          <cell r="AK1073" t="str">
            <v>None</v>
          </cell>
          <cell r="AL1073">
            <v>40</v>
          </cell>
          <cell r="AM1073">
            <v>0</v>
          </cell>
        </row>
        <row r="1074">
          <cell r="F1074" t="str">
            <v>ICX7250-SVL-NDP-3</v>
          </cell>
          <cell r="G1074" t="str">
            <v>ESSENTIAL NBD PARTS ONLY SUPPORT,  ICX 7250 24p &amp; 48p configurations</v>
          </cell>
          <cell r="H1074">
            <v>0</v>
          </cell>
          <cell r="I1074">
            <v>481</v>
          </cell>
          <cell r="J1074">
            <v>481</v>
          </cell>
          <cell r="K1074" t="str">
            <v>N</v>
          </cell>
          <cell r="L1074">
            <v>0</v>
          </cell>
          <cell r="M1074">
            <v>0</v>
          </cell>
          <cell r="N1074">
            <v>0</v>
          </cell>
          <cell r="O1074">
            <v>0</v>
          </cell>
          <cell r="P1074">
            <v>0</v>
          </cell>
          <cell r="Q1074">
            <v>0</v>
          </cell>
          <cell r="R1074">
            <v>0</v>
          </cell>
          <cell r="S1074">
            <v>313</v>
          </cell>
          <cell r="T1074">
            <v>337</v>
          </cell>
          <cell r="U1074">
            <v>337</v>
          </cell>
          <cell r="V1074">
            <v>313</v>
          </cell>
          <cell r="W1074">
            <v>0</v>
          </cell>
          <cell r="X1074" t="str">
            <v>A3</v>
          </cell>
          <cell r="Y1074">
            <v>0.35</v>
          </cell>
          <cell r="Z1074">
            <v>0.3</v>
          </cell>
          <cell r="AA1074">
            <v>0.3</v>
          </cell>
          <cell r="AB1074">
            <v>0.35</v>
          </cell>
          <cell r="AC1074">
            <v>0</v>
          </cell>
          <cell r="AD1074">
            <v>0</v>
          </cell>
          <cell r="AE1074" t="str">
            <v>SUPPORT</v>
          </cell>
          <cell r="AF1074" t="str">
            <v>BDS DIRECT SUPPORT</v>
          </cell>
          <cell r="AG1074" t="str">
            <v>INITIAL SALE</v>
          </cell>
          <cell r="AH1074" t="str">
            <v>HW SUPPORT</v>
          </cell>
          <cell r="AI1074" t="str">
            <v>132-12</v>
          </cell>
          <cell r="AJ1074" t="str">
            <v>N/A</v>
          </cell>
          <cell r="AK1074" t="str">
            <v>None</v>
          </cell>
          <cell r="AL1074">
            <v>40</v>
          </cell>
          <cell r="AM1074">
            <v>0</v>
          </cell>
        </row>
        <row r="1075">
          <cell r="F1075" t="str">
            <v>ICX7250-SVL-NDP-4</v>
          </cell>
          <cell r="G1075" t="str">
            <v>ESSENTIAL NBD PARTS ONLY SUPPORT,  ICX 7250 24p &amp; 48p configurations</v>
          </cell>
          <cell r="H1075">
            <v>0</v>
          </cell>
          <cell r="I1075">
            <v>642</v>
          </cell>
          <cell r="J1075">
            <v>642</v>
          </cell>
          <cell r="K1075" t="str">
            <v>N</v>
          </cell>
          <cell r="L1075">
            <v>0</v>
          </cell>
          <cell r="M1075">
            <v>0</v>
          </cell>
          <cell r="N1075">
            <v>0</v>
          </cell>
          <cell r="O1075">
            <v>0</v>
          </cell>
          <cell r="P1075">
            <v>0</v>
          </cell>
          <cell r="Q1075">
            <v>0</v>
          </cell>
          <cell r="R1075">
            <v>0</v>
          </cell>
          <cell r="S1075">
            <v>417</v>
          </cell>
          <cell r="T1075">
            <v>449</v>
          </cell>
          <cell r="U1075">
            <v>449</v>
          </cell>
          <cell r="V1075">
            <v>417</v>
          </cell>
          <cell r="W1075">
            <v>0</v>
          </cell>
          <cell r="X1075" t="str">
            <v>A3</v>
          </cell>
          <cell r="Y1075">
            <v>0.35</v>
          </cell>
          <cell r="Z1075">
            <v>0.3</v>
          </cell>
          <cell r="AA1075">
            <v>0.3</v>
          </cell>
          <cell r="AB1075">
            <v>0.35</v>
          </cell>
          <cell r="AC1075">
            <v>0</v>
          </cell>
          <cell r="AD1075">
            <v>0</v>
          </cell>
          <cell r="AE1075" t="str">
            <v>SUPPORT</v>
          </cell>
          <cell r="AF1075" t="str">
            <v>BDS DIRECT SUPPORT</v>
          </cell>
          <cell r="AG1075" t="str">
            <v>INITIAL SALE</v>
          </cell>
          <cell r="AH1075" t="str">
            <v>HW SUPPORT</v>
          </cell>
          <cell r="AI1075" t="str">
            <v>132-12</v>
          </cell>
          <cell r="AJ1075" t="str">
            <v>N/A</v>
          </cell>
          <cell r="AK1075" t="str">
            <v>None</v>
          </cell>
          <cell r="AL1075">
            <v>40</v>
          </cell>
          <cell r="AM1075">
            <v>0</v>
          </cell>
        </row>
        <row r="1076">
          <cell r="F1076" t="str">
            <v>ICX7250-SVL-NDP-5</v>
          </cell>
          <cell r="G1076" t="str">
            <v>ESSENTIAL NBD PARTS ONLY SUPPORT,  ICX 7250 24p &amp; 48p configurations</v>
          </cell>
          <cell r="H1076">
            <v>0</v>
          </cell>
          <cell r="I1076">
            <v>802</v>
          </cell>
          <cell r="J1076">
            <v>802</v>
          </cell>
          <cell r="K1076" t="str">
            <v>N</v>
          </cell>
          <cell r="L1076">
            <v>0</v>
          </cell>
          <cell r="M1076">
            <v>0</v>
          </cell>
          <cell r="N1076">
            <v>0</v>
          </cell>
          <cell r="O1076">
            <v>0</v>
          </cell>
          <cell r="P1076">
            <v>0</v>
          </cell>
          <cell r="Q1076">
            <v>0</v>
          </cell>
          <cell r="R1076">
            <v>0</v>
          </cell>
          <cell r="S1076">
            <v>521</v>
          </cell>
          <cell r="T1076">
            <v>561</v>
          </cell>
          <cell r="U1076">
            <v>561</v>
          </cell>
          <cell r="V1076">
            <v>521</v>
          </cell>
          <cell r="W1076">
            <v>0</v>
          </cell>
          <cell r="X1076" t="str">
            <v>A3</v>
          </cell>
          <cell r="Y1076">
            <v>0.35</v>
          </cell>
          <cell r="Z1076">
            <v>0.3</v>
          </cell>
          <cell r="AA1076">
            <v>0.3</v>
          </cell>
          <cell r="AB1076">
            <v>0.35</v>
          </cell>
          <cell r="AC1076">
            <v>0</v>
          </cell>
          <cell r="AD1076">
            <v>0</v>
          </cell>
          <cell r="AE1076" t="str">
            <v>SUPPORT</v>
          </cell>
          <cell r="AF1076" t="str">
            <v>BDS DIRECT SUPPORT</v>
          </cell>
          <cell r="AG1076" t="str">
            <v>INITIAL SALE</v>
          </cell>
          <cell r="AH1076" t="str">
            <v>HW SUPPORT</v>
          </cell>
          <cell r="AI1076" t="str">
            <v>132-12</v>
          </cell>
          <cell r="AJ1076" t="str">
            <v>N/A</v>
          </cell>
          <cell r="AK1076" t="str">
            <v>None</v>
          </cell>
          <cell r="AL1076">
            <v>40</v>
          </cell>
          <cell r="AM1076">
            <v>0</v>
          </cell>
        </row>
        <row r="1077">
          <cell r="F1077" t="str">
            <v>ICX7250-SVL-RMT-1</v>
          </cell>
          <cell r="G1077" t="str">
            <v>ESSENTIAL REMOTE SUPPORT,  ICX 7250 24p &amp; 48p configurations</v>
          </cell>
          <cell r="H1077">
            <v>0</v>
          </cell>
          <cell r="I1077">
            <v>130</v>
          </cell>
          <cell r="J1077">
            <v>130</v>
          </cell>
          <cell r="K1077" t="str">
            <v>N</v>
          </cell>
          <cell r="L1077">
            <v>0</v>
          </cell>
          <cell r="M1077">
            <v>0</v>
          </cell>
          <cell r="N1077">
            <v>0</v>
          </cell>
          <cell r="O1077">
            <v>0</v>
          </cell>
          <cell r="P1077">
            <v>0</v>
          </cell>
          <cell r="Q1077">
            <v>0</v>
          </cell>
          <cell r="R1077">
            <v>0</v>
          </cell>
          <cell r="S1077">
            <v>85</v>
          </cell>
          <cell r="T1077">
            <v>91</v>
          </cell>
          <cell r="U1077">
            <v>91</v>
          </cell>
          <cell r="V1077">
            <v>85</v>
          </cell>
          <cell r="W1077">
            <v>0</v>
          </cell>
          <cell r="X1077" t="str">
            <v>A3</v>
          </cell>
          <cell r="Y1077">
            <v>0.35</v>
          </cell>
          <cell r="Z1077">
            <v>0.3</v>
          </cell>
          <cell r="AA1077">
            <v>0.3</v>
          </cell>
          <cell r="AB1077">
            <v>0.35</v>
          </cell>
          <cell r="AC1077">
            <v>0</v>
          </cell>
          <cell r="AD1077">
            <v>0</v>
          </cell>
          <cell r="AE1077" t="str">
            <v>SUPPORT</v>
          </cell>
          <cell r="AF1077" t="str">
            <v>BDS DIRECT SUPPORT</v>
          </cell>
          <cell r="AG1077" t="str">
            <v>INITIAL SALE</v>
          </cell>
          <cell r="AH1077" t="str">
            <v>HW SUPPORT</v>
          </cell>
          <cell r="AI1077" t="str">
            <v>132-12</v>
          </cell>
          <cell r="AJ1077" t="str">
            <v>N/A</v>
          </cell>
          <cell r="AK1077" t="str">
            <v>None</v>
          </cell>
          <cell r="AL1077">
            <v>40</v>
          </cell>
          <cell r="AM1077">
            <v>0</v>
          </cell>
        </row>
        <row r="1078">
          <cell r="F1078" t="str">
            <v>ICX7250-SVL-RMT-2</v>
          </cell>
          <cell r="G1078" t="str">
            <v>ESSENTIAL REMOTE SUPPORT,  ICX 7250 24p &amp; 48p configurations</v>
          </cell>
          <cell r="H1078">
            <v>0</v>
          </cell>
          <cell r="I1078">
            <v>247</v>
          </cell>
          <cell r="J1078">
            <v>247</v>
          </cell>
          <cell r="K1078" t="str">
            <v>N</v>
          </cell>
          <cell r="L1078">
            <v>0</v>
          </cell>
          <cell r="M1078">
            <v>0</v>
          </cell>
          <cell r="N1078">
            <v>0</v>
          </cell>
          <cell r="O1078">
            <v>0</v>
          </cell>
          <cell r="P1078">
            <v>0</v>
          </cell>
          <cell r="Q1078">
            <v>0</v>
          </cell>
          <cell r="R1078">
            <v>0</v>
          </cell>
          <cell r="S1078">
            <v>161</v>
          </cell>
          <cell r="T1078">
            <v>173</v>
          </cell>
          <cell r="U1078">
            <v>173</v>
          </cell>
          <cell r="V1078">
            <v>161</v>
          </cell>
          <cell r="W1078">
            <v>0</v>
          </cell>
          <cell r="X1078" t="str">
            <v>A3</v>
          </cell>
          <cell r="Y1078">
            <v>0.35</v>
          </cell>
          <cell r="Z1078">
            <v>0.3</v>
          </cell>
          <cell r="AA1078">
            <v>0.3</v>
          </cell>
          <cell r="AB1078">
            <v>0.35</v>
          </cell>
          <cell r="AC1078">
            <v>0</v>
          </cell>
          <cell r="AD1078">
            <v>0</v>
          </cell>
          <cell r="AE1078" t="str">
            <v>SUPPORT</v>
          </cell>
          <cell r="AF1078" t="str">
            <v>BDS DIRECT SUPPORT</v>
          </cell>
          <cell r="AG1078" t="str">
            <v>INITIAL SALE</v>
          </cell>
          <cell r="AH1078" t="str">
            <v>HW SUPPORT</v>
          </cell>
          <cell r="AI1078" t="str">
            <v>132-12</v>
          </cell>
          <cell r="AJ1078" t="str">
            <v>N/A</v>
          </cell>
          <cell r="AK1078" t="str">
            <v>None</v>
          </cell>
          <cell r="AL1078">
            <v>40</v>
          </cell>
          <cell r="AM1078">
            <v>0</v>
          </cell>
        </row>
        <row r="1079">
          <cell r="F1079" t="str">
            <v>ICX7250-SVL-RMT-3</v>
          </cell>
          <cell r="G1079" t="str">
            <v>ESSENTIAL REMOTE SUPPORT,  ICX 7250 24p &amp; 48p configurations</v>
          </cell>
          <cell r="H1079">
            <v>0</v>
          </cell>
          <cell r="I1079">
            <v>358</v>
          </cell>
          <cell r="J1079">
            <v>358</v>
          </cell>
          <cell r="K1079" t="str">
            <v>N</v>
          </cell>
          <cell r="L1079">
            <v>0</v>
          </cell>
          <cell r="M1079">
            <v>0</v>
          </cell>
          <cell r="N1079">
            <v>0</v>
          </cell>
          <cell r="O1079">
            <v>0</v>
          </cell>
          <cell r="P1079">
            <v>0</v>
          </cell>
          <cell r="Q1079">
            <v>0</v>
          </cell>
          <cell r="R1079">
            <v>0</v>
          </cell>
          <cell r="S1079">
            <v>232</v>
          </cell>
          <cell r="T1079">
            <v>250</v>
          </cell>
          <cell r="U1079">
            <v>250</v>
          </cell>
          <cell r="V1079">
            <v>232</v>
          </cell>
          <cell r="W1079">
            <v>0</v>
          </cell>
          <cell r="X1079" t="str">
            <v>A3</v>
          </cell>
          <cell r="Y1079">
            <v>0.35</v>
          </cell>
          <cell r="Z1079">
            <v>0.3</v>
          </cell>
          <cell r="AA1079">
            <v>0.3</v>
          </cell>
          <cell r="AB1079">
            <v>0.35</v>
          </cell>
          <cell r="AC1079">
            <v>0</v>
          </cell>
          <cell r="AD1079">
            <v>0</v>
          </cell>
          <cell r="AE1079" t="str">
            <v>SUPPORT</v>
          </cell>
          <cell r="AF1079" t="str">
            <v>BDS DIRECT SUPPORT</v>
          </cell>
          <cell r="AG1079" t="str">
            <v>INITIAL SALE</v>
          </cell>
          <cell r="AH1079" t="str">
            <v>HW SUPPORT</v>
          </cell>
          <cell r="AI1079" t="str">
            <v>132-12</v>
          </cell>
          <cell r="AJ1079" t="str">
            <v>N/A</v>
          </cell>
          <cell r="AK1079" t="str">
            <v>None</v>
          </cell>
          <cell r="AL1079">
            <v>40</v>
          </cell>
          <cell r="AM1079">
            <v>0</v>
          </cell>
        </row>
        <row r="1080">
          <cell r="F1080" t="str">
            <v>ICX7250-SVL-RMT-4</v>
          </cell>
          <cell r="G1080" t="str">
            <v>ESSENTIAL REMOTE SUPPORT,  ICX 7250 24p &amp; 48p configurations</v>
          </cell>
          <cell r="H1080">
            <v>0</v>
          </cell>
          <cell r="I1080">
            <v>477</v>
          </cell>
          <cell r="J1080">
            <v>477</v>
          </cell>
          <cell r="K1080" t="str">
            <v>N</v>
          </cell>
          <cell r="L1080">
            <v>0</v>
          </cell>
          <cell r="M1080">
            <v>0</v>
          </cell>
          <cell r="N1080">
            <v>0</v>
          </cell>
          <cell r="O1080">
            <v>0</v>
          </cell>
          <cell r="P1080">
            <v>0</v>
          </cell>
          <cell r="Q1080">
            <v>0</v>
          </cell>
          <cell r="R1080">
            <v>0</v>
          </cell>
          <cell r="S1080">
            <v>310</v>
          </cell>
          <cell r="T1080">
            <v>334</v>
          </cell>
          <cell r="U1080">
            <v>334</v>
          </cell>
          <cell r="V1080">
            <v>310</v>
          </cell>
          <cell r="W1080">
            <v>0</v>
          </cell>
          <cell r="X1080" t="str">
            <v>A3</v>
          </cell>
          <cell r="Y1080">
            <v>0.35</v>
          </cell>
          <cell r="Z1080">
            <v>0.3</v>
          </cell>
          <cell r="AA1080">
            <v>0.3</v>
          </cell>
          <cell r="AB1080">
            <v>0.35</v>
          </cell>
          <cell r="AC1080">
            <v>0</v>
          </cell>
          <cell r="AD1080">
            <v>0</v>
          </cell>
          <cell r="AE1080" t="str">
            <v>SUPPORT</v>
          </cell>
          <cell r="AF1080" t="str">
            <v>BDS DIRECT SUPPORT</v>
          </cell>
          <cell r="AG1080" t="str">
            <v>INITIAL SALE</v>
          </cell>
          <cell r="AH1080" t="str">
            <v>HW SUPPORT</v>
          </cell>
          <cell r="AI1080" t="str">
            <v>132-12</v>
          </cell>
          <cell r="AJ1080" t="str">
            <v>N/A</v>
          </cell>
          <cell r="AK1080" t="str">
            <v>None</v>
          </cell>
          <cell r="AL1080">
            <v>40</v>
          </cell>
          <cell r="AM1080">
            <v>0</v>
          </cell>
        </row>
        <row r="1081">
          <cell r="F1081" t="str">
            <v>ICX7250-SVL-RMT-5</v>
          </cell>
          <cell r="G1081" t="str">
            <v>ESSENTIAL REMOTE SUPPORT,  ICX 7250 24p &amp; 48p configurations</v>
          </cell>
          <cell r="H1081">
            <v>0</v>
          </cell>
          <cell r="I1081">
            <v>596</v>
          </cell>
          <cell r="J1081">
            <v>596</v>
          </cell>
          <cell r="K1081" t="str">
            <v>N</v>
          </cell>
          <cell r="L1081">
            <v>0</v>
          </cell>
          <cell r="M1081">
            <v>0</v>
          </cell>
          <cell r="N1081">
            <v>0</v>
          </cell>
          <cell r="O1081">
            <v>0</v>
          </cell>
          <cell r="P1081">
            <v>0</v>
          </cell>
          <cell r="Q1081">
            <v>0</v>
          </cell>
          <cell r="R1081">
            <v>0</v>
          </cell>
          <cell r="S1081">
            <v>387</v>
          </cell>
          <cell r="T1081">
            <v>417</v>
          </cell>
          <cell r="U1081">
            <v>417</v>
          </cell>
          <cell r="V1081">
            <v>387</v>
          </cell>
          <cell r="W1081">
            <v>0</v>
          </cell>
          <cell r="X1081" t="str">
            <v>A3</v>
          </cell>
          <cell r="Y1081">
            <v>0.35</v>
          </cell>
          <cell r="Z1081">
            <v>0.3</v>
          </cell>
          <cell r="AA1081">
            <v>0.3</v>
          </cell>
          <cell r="AB1081">
            <v>0.35</v>
          </cell>
          <cell r="AC1081">
            <v>0</v>
          </cell>
          <cell r="AD1081">
            <v>0</v>
          </cell>
          <cell r="AE1081" t="str">
            <v>SUPPORT</v>
          </cell>
          <cell r="AF1081" t="str">
            <v>BDS DIRECT SUPPORT</v>
          </cell>
          <cell r="AG1081" t="str">
            <v>INITIAL SALE</v>
          </cell>
          <cell r="AH1081" t="str">
            <v>HW SUPPORT</v>
          </cell>
          <cell r="AI1081" t="str">
            <v>132-12</v>
          </cell>
          <cell r="AJ1081" t="str">
            <v>N/A</v>
          </cell>
          <cell r="AK1081" t="str">
            <v>None</v>
          </cell>
          <cell r="AL1081">
            <v>40</v>
          </cell>
          <cell r="AM1081">
            <v>0</v>
          </cell>
        </row>
        <row r="1082">
          <cell r="F1082" t="str">
            <v>ICX7250-SVL-SECUPLIFT-1</v>
          </cell>
          <cell r="G1082" t="str">
            <v>SECURE UPLIFT SUPPORT FOR LAN PRODUCTS,  ICX 7250 24p &amp; 48p configurations</v>
          </cell>
          <cell r="H1082">
            <v>0</v>
          </cell>
          <cell r="I1082">
            <v>150</v>
          </cell>
          <cell r="J1082">
            <v>150</v>
          </cell>
          <cell r="K1082" t="str">
            <v>N</v>
          </cell>
          <cell r="L1082">
            <v>0</v>
          </cell>
          <cell r="M1082">
            <v>0</v>
          </cell>
          <cell r="N1082">
            <v>0</v>
          </cell>
          <cell r="O1082">
            <v>0</v>
          </cell>
          <cell r="P1082">
            <v>0</v>
          </cell>
          <cell r="Q1082">
            <v>0</v>
          </cell>
          <cell r="R1082">
            <v>0</v>
          </cell>
          <cell r="S1082">
            <v>98</v>
          </cell>
          <cell r="T1082">
            <v>105</v>
          </cell>
          <cell r="U1082">
            <v>105</v>
          </cell>
          <cell r="V1082">
            <v>98</v>
          </cell>
          <cell r="W1082">
            <v>0</v>
          </cell>
          <cell r="X1082" t="str">
            <v>A3</v>
          </cell>
          <cell r="Y1082">
            <v>0.35</v>
          </cell>
          <cell r="Z1082">
            <v>0.3</v>
          </cell>
          <cell r="AA1082">
            <v>0.3</v>
          </cell>
          <cell r="AB1082">
            <v>0.35</v>
          </cell>
          <cell r="AC1082">
            <v>0</v>
          </cell>
          <cell r="AD1082">
            <v>0</v>
          </cell>
          <cell r="AE1082" t="str">
            <v>SUPPORT</v>
          </cell>
          <cell r="AF1082" t="str">
            <v>BDS DIRECT SUPPORT</v>
          </cell>
          <cell r="AG1082" t="str">
            <v>INITIAL SALE</v>
          </cell>
          <cell r="AH1082" t="str">
            <v>HW SUPPORT</v>
          </cell>
          <cell r="AI1082" t="str">
            <v>132-12</v>
          </cell>
          <cell r="AJ1082" t="str">
            <v>N/A</v>
          </cell>
          <cell r="AK1082" t="str">
            <v>None</v>
          </cell>
          <cell r="AL1082">
            <v>40</v>
          </cell>
          <cell r="AM1082">
            <v>0</v>
          </cell>
        </row>
        <row r="1083">
          <cell r="F1083" t="str">
            <v>ICX7250-SVL-SECUPLIFT-2</v>
          </cell>
          <cell r="G1083" t="str">
            <v>SECURE UPLIFT SUPPORT FOR LAN PRODUCTS,  ICX 7250 24p &amp; 48p configurations</v>
          </cell>
          <cell r="H1083">
            <v>0</v>
          </cell>
          <cell r="I1083">
            <v>285</v>
          </cell>
          <cell r="J1083">
            <v>285</v>
          </cell>
          <cell r="K1083" t="str">
            <v>N</v>
          </cell>
          <cell r="L1083">
            <v>0</v>
          </cell>
          <cell r="M1083">
            <v>0</v>
          </cell>
          <cell r="N1083">
            <v>0</v>
          </cell>
          <cell r="O1083">
            <v>0</v>
          </cell>
          <cell r="P1083">
            <v>0</v>
          </cell>
          <cell r="Q1083">
            <v>0</v>
          </cell>
          <cell r="R1083">
            <v>0</v>
          </cell>
          <cell r="S1083">
            <v>185</v>
          </cell>
          <cell r="T1083">
            <v>200</v>
          </cell>
          <cell r="U1083">
            <v>200</v>
          </cell>
          <cell r="V1083">
            <v>185</v>
          </cell>
          <cell r="W1083">
            <v>0</v>
          </cell>
          <cell r="X1083" t="str">
            <v>A3</v>
          </cell>
          <cell r="Y1083">
            <v>0.35</v>
          </cell>
          <cell r="Z1083">
            <v>0.3</v>
          </cell>
          <cell r="AA1083">
            <v>0.3</v>
          </cell>
          <cell r="AB1083">
            <v>0.35</v>
          </cell>
          <cell r="AC1083">
            <v>0</v>
          </cell>
          <cell r="AD1083">
            <v>0</v>
          </cell>
          <cell r="AE1083" t="str">
            <v>SUPPORT</v>
          </cell>
          <cell r="AF1083" t="str">
            <v>BDS DIRECT SUPPORT</v>
          </cell>
          <cell r="AG1083" t="str">
            <v>INITIAL SALE</v>
          </cell>
          <cell r="AH1083" t="str">
            <v>HW SUPPORT</v>
          </cell>
          <cell r="AI1083" t="str">
            <v>132-12</v>
          </cell>
          <cell r="AJ1083" t="str">
            <v>N/A</v>
          </cell>
          <cell r="AK1083" t="str">
            <v>None</v>
          </cell>
          <cell r="AL1083">
            <v>40</v>
          </cell>
          <cell r="AM1083">
            <v>0</v>
          </cell>
        </row>
        <row r="1084">
          <cell r="F1084" t="str">
            <v>ICX7250-SVL-SECUPLIFT-3</v>
          </cell>
          <cell r="G1084" t="str">
            <v>SECURE UPLIFT SUPPORT FOR LAN PRODUCTS,  ICX 7250 24p &amp; 48p configurations</v>
          </cell>
          <cell r="H1084">
            <v>0</v>
          </cell>
          <cell r="I1084">
            <v>413</v>
          </cell>
          <cell r="J1084">
            <v>413</v>
          </cell>
          <cell r="K1084" t="str">
            <v>N</v>
          </cell>
          <cell r="L1084">
            <v>0</v>
          </cell>
          <cell r="M1084">
            <v>0</v>
          </cell>
          <cell r="N1084">
            <v>0</v>
          </cell>
          <cell r="O1084">
            <v>0</v>
          </cell>
          <cell r="P1084">
            <v>0</v>
          </cell>
          <cell r="Q1084">
            <v>0</v>
          </cell>
          <cell r="R1084">
            <v>0</v>
          </cell>
          <cell r="S1084">
            <v>268</v>
          </cell>
          <cell r="T1084">
            <v>289</v>
          </cell>
          <cell r="U1084">
            <v>289</v>
          </cell>
          <cell r="V1084">
            <v>268</v>
          </cell>
          <cell r="W1084">
            <v>0</v>
          </cell>
          <cell r="X1084" t="str">
            <v>A3</v>
          </cell>
          <cell r="Y1084">
            <v>0.35</v>
          </cell>
          <cell r="Z1084">
            <v>0.3</v>
          </cell>
          <cell r="AA1084">
            <v>0.3</v>
          </cell>
          <cell r="AB1084">
            <v>0.35</v>
          </cell>
          <cell r="AC1084">
            <v>0</v>
          </cell>
          <cell r="AD1084">
            <v>0</v>
          </cell>
          <cell r="AE1084" t="str">
            <v>SUPPORT</v>
          </cell>
          <cell r="AF1084" t="str">
            <v>BDS DIRECT SUPPORT</v>
          </cell>
          <cell r="AG1084" t="str">
            <v>INITIAL SALE</v>
          </cell>
          <cell r="AH1084" t="str">
            <v>HW SUPPORT</v>
          </cell>
          <cell r="AI1084" t="str">
            <v>132-12</v>
          </cell>
          <cell r="AJ1084" t="str">
            <v>N/A</v>
          </cell>
          <cell r="AK1084" t="str">
            <v>None</v>
          </cell>
          <cell r="AL1084">
            <v>40</v>
          </cell>
          <cell r="AM1084">
            <v>0</v>
          </cell>
        </row>
        <row r="1085">
          <cell r="F1085" t="str">
            <v>ICX7250-SVL-SECUPLIFT-4</v>
          </cell>
          <cell r="G1085" t="str">
            <v>SECURE UPLIFT SUPPORT FOR LAN PRODUCTS,  ICX 7250 24p &amp; 48p configurations</v>
          </cell>
          <cell r="H1085">
            <v>0</v>
          </cell>
          <cell r="I1085">
            <v>550</v>
          </cell>
          <cell r="J1085">
            <v>550</v>
          </cell>
          <cell r="K1085" t="str">
            <v>N</v>
          </cell>
          <cell r="L1085">
            <v>0</v>
          </cell>
          <cell r="M1085">
            <v>0</v>
          </cell>
          <cell r="N1085">
            <v>0</v>
          </cell>
          <cell r="O1085">
            <v>0</v>
          </cell>
          <cell r="P1085">
            <v>0</v>
          </cell>
          <cell r="Q1085">
            <v>0</v>
          </cell>
          <cell r="R1085">
            <v>0</v>
          </cell>
          <cell r="S1085">
            <v>358</v>
          </cell>
          <cell r="T1085">
            <v>385</v>
          </cell>
          <cell r="U1085">
            <v>385</v>
          </cell>
          <cell r="V1085">
            <v>358</v>
          </cell>
          <cell r="W1085">
            <v>0</v>
          </cell>
          <cell r="X1085" t="str">
            <v>A3</v>
          </cell>
          <cell r="Y1085">
            <v>0.35</v>
          </cell>
          <cell r="Z1085">
            <v>0.3</v>
          </cell>
          <cell r="AA1085">
            <v>0.3</v>
          </cell>
          <cell r="AB1085">
            <v>0.35</v>
          </cell>
          <cell r="AC1085">
            <v>0</v>
          </cell>
          <cell r="AD1085">
            <v>0</v>
          </cell>
          <cell r="AE1085" t="str">
            <v>SUPPORT</v>
          </cell>
          <cell r="AF1085" t="str">
            <v>BDS DIRECT SUPPORT</v>
          </cell>
          <cell r="AG1085" t="str">
            <v>INITIAL SALE</v>
          </cell>
          <cell r="AH1085" t="str">
            <v>HW SUPPORT</v>
          </cell>
          <cell r="AI1085" t="str">
            <v>132-12</v>
          </cell>
          <cell r="AJ1085" t="str">
            <v>N/A</v>
          </cell>
          <cell r="AK1085" t="str">
            <v>None</v>
          </cell>
          <cell r="AL1085">
            <v>40</v>
          </cell>
          <cell r="AM1085">
            <v>0</v>
          </cell>
        </row>
        <row r="1086">
          <cell r="F1086" t="str">
            <v>ICX7250-SVL-SECUPLIFT-5</v>
          </cell>
          <cell r="G1086" t="str">
            <v>SECURE UPLIFT SUPPORT FOR LAN PRODUCTS,  ICX 7250 24p &amp; 48p configurations</v>
          </cell>
          <cell r="H1086">
            <v>0</v>
          </cell>
          <cell r="I1086">
            <v>688</v>
          </cell>
          <cell r="J1086">
            <v>688</v>
          </cell>
          <cell r="K1086" t="str">
            <v>N</v>
          </cell>
          <cell r="L1086">
            <v>0</v>
          </cell>
          <cell r="M1086">
            <v>0</v>
          </cell>
          <cell r="N1086">
            <v>0</v>
          </cell>
          <cell r="O1086">
            <v>0</v>
          </cell>
          <cell r="P1086">
            <v>0</v>
          </cell>
          <cell r="Q1086">
            <v>0</v>
          </cell>
          <cell r="R1086">
            <v>0</v>
          </cell>
          <cell r="S1086">
            <v>447</v>
          </cell>
          <cell r="T1086">
            <v>481</v>
          </cell>
          <cell r="U1086">
            <v>481</v>
          </cell>
          <cell r="V1086">
            <v>447</v>
          </cell>
          <cell r="W1086">
            <v>0</v>
          </cell>
          <cell r="X1086" t="str">
            <v>A3</v>
          </cell>
          <cell r="Y1086">
            <v>0.35</v>
          </cell>
          <cell r="Z1086">
            <v>0.3</v>
          </cell>
          <cell r="AA1086">
            <v>0.3</v>
          </cell>
          <cell r="AB1086">
            <v>0.35</v>
          </cell>
          <cell r="AC1086">
            <v>0</v>
          </cell>
          <cell r="AD1086">
            <v>0</v>
          </cell>
          <cell r="AE1086" t="str">
            <v>SUPPORT</v>
          </cell>
          <cell r="AF1086" t="str">
            <v>BDS DIRECT SUPPORT</v>
          </cell>
          <cell r="AG1086" t="str">
            <v>INITIAL SALE</v>
          </cell>
          <cell r="AH1086" t="str">
            <v>HW SUPPORT</v>
          </cell>
          <cell r="AI1086" t="str">
            <v>132-12</v>
          </cell>
          <cell r="AJ1086" t="str">
            <v>N/A</v>
          </cell>
          <cell r="AK1086" t="str">
            <v>None</v>
          </cell>
          <cell r="AL1086">
            <v>40</v>
          </cell>
          <cell r="AM1086">
            <v>0</v>
          </cell>
        </row>
        <row r="1087">
          <cell r="F1087" t="str">
            <v>ICX6430-24</v>
          </cell>
          <cell r="G1087" t="str">
            <v>24-port 1G Switch, 4 x 1G SFP Uplink/Stacking Ports, Fanless</v>
          </cell>
          <cell r="H1087" t="str">
            <v>24-port 1G Switch, 4 x 1G SFP Uplink/Stacking Ports, Fanless</v>
          </cell>
          <cell r="I1087">
            <v>1295</v>
          </cell>
          <cell r="J1087">
            <v>1295</v>
          </cell>
          <cell r="K1087" t="str">
            <v>A</v>
          </cell>
          <cell r="L1087">
            <v>0</v>
          </cell>
          <cell r="M1087">
            <v>0</v>
          </cell>
          <cell r="N1087">
            <v>0</v>
          </cell>
          <cell r="O1087">
            <v>0</v>
          </cell>
          <cell r="P1087">
            <v>0</v>
          </cell>
          <cell r="Q1087">
            <v>0</v>
          </cell>
          <cell r="R1087">
            <v>0</v>
          </cell>
          <cell r="S1087">
            <v>751</v>
          </cell>
          <cell r="T1087">
            <v>777</v>
          </cell>
          <cell r="U1087">
            <v>673</v>
          </cell>
          <cell r="V1087">
            <v>648</v>
          </cell>
          <cell r="W1087">
            <v>0</v>
          </cell>
          <cell r="X1087" t="str">
            <v>A1</v>
          </cell>
          <cell r="Y1087">
            <v>0.42</v>
          </cell>
          <cell r="Z1087">
            <v>0.4</v>
          </cell>
          <cell r="AA1087">
            <v>0.48</v>
          </cell>
          <cell r="AB1087">
            <v>0.5</v>
          </cell>
          <cell r="AC1087">
            <v>0</v>
          </cell>
          <cell r="AD1087">
            <v>0</v>
          </cell>
          <cell r="AE1087" t="str">
            <v>HARDWARE</v>
          </cell>
          <cell r="AF1087" t="str">
            <v>L2-3 FIXED</v>
          </cell>
          <cell r="AG1087" t="str">
            <v>ICX 6400</v>
          </cell>
          <cell r="AH1087" t="str">
            <v>HARDWARE</v>
          </cell>
          <cell r="AI1087" t="str">
            <v>132-8</v>
          </cell>
          <cell r="AJ1087" t="str">
            <v>non-TAA</v>
          </cell>
          <cell r="AK1087" t="str">
            <v>Lifetime</v>
          </cell>
          <cell r="AL1087">
            <v>52</v>
          </cell>
          <cell r="AM1087" t="str">
            <v>5A002.A.1</v>
          </cell>
        </row>
        <row r="1088">
          <cell r="F1088" t="str">
            <v>ICX6430-24P</v>
          </cell>
          <cell r="G1088" t="str">
            <v>24-port 1G Switch PoE+ 390W, 4 x 1G SFP Uplink/Stacking Ports</v>
          </cell>
          <cell r="H1088" t="str">
            <v>24-port 1G Switch PoE+ 390W, 4 x 1G SFP Uplink/Stacking Ports</v>
          </cell>
          <cell r="I1088">
            <v>2295</v>
          </cell>
          <cell r="J1088">
            <v>2295</v>
          </cell>
          <cell r="K1088" t="str">
            <v>A</v>
          </cell>
          <cell r="L1088">
            <v>0</v>
          </cell>
          <cell r="M1088">
            <v>0</v>
          </cell>
          <cell r="N1088">
            <v>0</v>
          </cell>
          <cell r="O1088">
            <v>0</v>
          </cell>
          <cell r="P1088">
            <v>0</v>
          </cell>
          <cell r="Q1088">
            <v>0</v>
          </cell>
          <cell r="R1088">
            <v>0</v>
          </cell>
          <cell r="S1088">
            <v>1331</v>
          </cell>
          <cell r="T1088">
            <v>1377</v>
          </cell>
          <cell r="U1088">
            <v>1193</v>
          </cell>
          <cell r="V1088">
            <v>1148</v>
          </cell>
          <cell r="W1088">
            <v>0</v>
          </cell>
          <cell r="X1088" t="str">
            <v>A1</v>
          </cell>
          <cell r="Y1088">
            <v>0.42</v>
          </cell>
          <cell r="Z1088">
            <v>0.4</v>
          </cell>
          <cell r="AA1088">
            <v>0.48</v>
          </cell>
          <cell r="AB1088">
            <v>0.5</v>
          </cell>
          <cell r="AC1088">
            <v>0</v>
          </cell>
          <cell r="AD1088">
            <v>0</v>
          </cell>
          <cell r="AE1088" t="str">
            <v>HARDWARE</v>
          </cell>
          <cell r="AF1088" t="str">
            <v>L2-3 FIXED</v>
          </cell>
          <cell r="AG1088" t="str">
            <v>ICX 6400</v>
          </cell>
          <cell r="AH1088" t="str">
            <v>HARDWARE</v>
          </cell>
          <cell r="AI1088" t="str">
            <v>132-8</v>
          </cell>
          <cell r="AJ1088" t="str">
            <v>non-TAA</v>
          </cell>
          <cell r="AK1088" t="str">
            <v>Lifetime</v>
          </cell>
          <cell r="AL1088">
            <v>52</v>
          </cell>
          <cell r="AM1088" t="str">
            <v>5A002.A.1</v>
          </cell>
        </row>
        <row r="1089">
          <cell r="F1089" t="str">
            <v>ICX6430-48</v>
          </cell>
          <cell r="G1089" t="str">
            <v>48-port 1G Switch, 4 x 1G SFP Uplink/Stacking Ports</v>
          </cell>
          <cell r="H1089" t="str">
            <v>48-port 1G Switch, 4 x 1G SFP Uplink/Stacking Ports</v>
          </cell>
          <cell r="I1089">
            <v>2795</v>
          </cell>
          <cell r="J1089">
            <v>2795</v>
          </cell>
          <cell r="K1089" t="str">
            <v>A</v>
          </cell>
          <cell r="L1089">
            <v>0</v>
          </cell>
          <cell r="M1089">
            <v>0</v>
          </cell>
          <cell r="N1089">
            <v>0</v>
          </cell>
          <cell r="O1089">
            <v>0</v>
          </cell>
          <cell r="P1089">
            <v>0</v>
          </cell>
          <cell r="Q1089">
            <v>0</v>
          </cell>
          <cell r="R1089">
            <v>0</v>
          </cell>
          <cell r="S1089">
            <v>1621</v>
          </cell>
          <cell r="T1089">
            <v>1677</v>
          </cell>
          <cell r="U1089">
            <v>1453</v>
          </cell>
          <cell r="V1089">
            <v>1398</v>
          </cell>
          <cell r="W1089">
            <v>0</v>
          </cell>
          <cell r="X1089" t="str">
            <v>A1</v>
          </cell>
          <cell r="Y1089">
            <v>0.42</v>
          </cell>
          <cell r="Z1089">
            <v>0.4</v>
          </cell>
          <cell r="AA1089">
            <v>0.48</v>
          </cell>
          <cell r="AB1089">
            <v>0.5</v>
          </cell>
          <cell r="AC1089">
            <v>0</v>
          </cell>
          <cell r="AD1089">
            <v>0</v>
          </cell>
          <cell r="AE1089" t="str">
            <v>HARDWARE</v>
          </cell>
          <cell r="AF1089" t="str">
            <v>L2-3 FIXED</v>
          </cell>
          <cell r="AG1089" t="str">
            <v>ICX 6400</v>
          </cell>
          <cell r="AH1089" t="str">
            <v>HARDWARE</v>
          </cell>
          <cell r="AI1089" t="str">
            <v>132-8</v>
          </cell>
          <cell r="AJ1089" t="str">
            <v>non-TAA</v>
          </cell>
          <cell r="AK1089" t="str">
            <v>Lifetime</v>
          </cell>
          <cell r="AL1089">
            <v>52</v>
          </cell>
          <cell r="AM1089" t="str">
            <v>5A002.A.1</v>
          </cell>
        </row>
        <row r="1090">
          <cell r="F1090" t="str">
            <v>ICX6430-48P</v>
          </cell>
          <cell r="G1090" t="str">
            <v>48-port 1G Switch PoE+ 390W, 4 x 1G SFP Uplink/Stacking Ports</v>
          </cell>
          <cell r="H1090" t="str">
            <v>48-port 1G Switch PoE+ 390W, 4 x 1G SFP Uplink/Stacking Ports</v>
          </cell>
          <cell r="I1090">
            <v>4095</v>
          </cell>
          <cell r="J1090">
            <v>4095</v>
          </cell>
          <cell r="K1090" t="str">
            <v>A</v>
          </cell>
          <cell r="L1090">
            <v>0</v>
          </cell>
          <cell r="M1090">
            <v>0</v>
          </cell>
          <cell r="N1090">
            <v>0</v>
          </cell>
          <cell r="O1090">
            <v>0</v>
          </cell>
          <cell r="P1090">
            <v>0</v>
          </cell>
          <cell r="Q1090">
            <v>0</v>
          </cell>
          <cell r="R1090">
            <v>0</v>
          </cell>
          <cell r="S1090">
            <v>2375</v>
          </cell>
          <cell r="T1090">
            <v>2457</v>
          </cell>
          <cell r="U1090">
            <v>2129</v>
          </cell>
          <cell r="V1090">
            <v>2048</v>
          </cell>
          <cell r="W1090">
            <v>0</v>
          </cell>
          <cell r="X1090" t="str">
            <v>A1</v>
          </cell>
          <cell r="Y1090">
            <v>0.42</v>
          </cell>
          <cell r="Z1090">
            <v>0.4</v>
          </cell>
          <cell r="AA1090">
            <v>0.48</v>
          </cell>
          <cell r="AB1090">
            <v>0.5</v>
          </cell>
          <cell r="AC1090">
            <v>0</v>
          </cell>
          <cell r="AD1090">
            <v>0</v>
          </cell>
          <cell r="AE1090" t="str">
            <v>HARDWARE</v>
          </cell>
          <cell r="AF1090" t="str">
            <v>L2-3 FIXED</v>
          </cell>
          <cell r="AG1090" t="str">
            <v>ICX 6400</v>
          </cell>
          <cell r="AH1090" t="str">
            <v>HARDWARE</v>
          </cell>
          <cell r="AI1090" t="str">
            <v>132-8</v>
          </cell>
          <cell r="AJ1090" t="str">
            <v>non-TAA</v>
          </cell>
          <cell r="AK1090" t="str">
            <v>Lifetime</v>
          </cell>
          <cell r="AL1090">
            <v>52</v>
          </cell>
          <cell r="AM1090" t="str">
            <v>5A002.A.1</v>
          </cell>
        </row>
        <row r="1091">
          <cell r="F1091" t="str">
            <v>ICX6430-C12</v>
          </cell>
          <cell r="G1091" t="str">
            <v>12-port 1G Compact Switch (4 PoE+), 2X100M/1G SFP &amp; 2X100M/1G Copper Uplinks, Fanless</v>
          </cell>
          <cell r="H1091" t="str">
            <v>12-port 1G Compact Switch (4 PoE+), 2X100M/1G SFP &amp; 2X100M/1G Copper Uplinks, Fanless</v>
          </cell>
          <cell r="I1091">
            <v>1095</v>
          </cell>
          <cell r="J1091">
            <v>1095</v>
          </cell>
          <cell r="K1091" t="str">
            <v>A</v>
          </cell>
          <cell r="L1091">
            <v>0</v>
          </cell>
          <cell r="M1091">
            <v>0</v>
          </cell>
          <cell r="N1091">
            <v>0</v>
          </cell>
          <cell r="O1091">
            <v>0</v>
          </cell>
          <cell r="P1091">
            <v>0</v>
          </cell>
          <cell r="Q1091">
            <v>0</v>
          </cell>
          <cell r="R1091">
            <v>0</v>
          </cell>
          <cell r="S1091">
            <v>635</v>
          </cell>
          <cell r="T1091">
            <v>657</v>
          </cell>
          <cell r="U1091">
            <v>569</v>
          </cell>
          <cell r="V1091">
            <v>548</v>
          </cell>
          <cell r="W1091">
            <v>0</v>
          </cell>
          <cell r="X1091" t="str">
            <v>A1</v>
          </cell>
          <cell r="Y1091">
            <v>0.42</v>
          </cell>
          <cell r="Z1091">
            <v>0.4</v>
          </cell>
          <cell r="AA1091">
            <v>0.48</v>
          </cell>
          <cell r="AB1091">
            <v>0.5</v>
          </cell>
          <cell r="AC1091">
            <v>0</v>
          </cell>
          <cell r="AD1091">
            <v>0</v>
          </cell>
          <cell r="AE1091" t="str">
            <v>HARDWARE</v>
          </cell>
          <cell r="AF1091" t="str">
            <v>L2-3 FIXED</v>
          </cell>
          <cell r="AG1091" t="str">
            <v>ICX 6400</v>
          </cell>
          <cell r="AH1091" t="str">
            <v>HARDWARE</v>
          </cell>
          <cell r="AI1091" t="str">
            <v>132-8</v>
          </cell>
          <cell r="AJ1091" t="str">
            <v>non-TAA</v>
          </cell>
          <cell r="AK1091" t="str">
            <v>Lifetime</v>
          </cell>
          <cell r="AL1091">
            <v>52</v>
          </cell>
          <cell r="AM1091" t="str">
            <v>5A002.A.1</v>
          </cell>
        </row>
        <row r="1092">
          <cell r="F1092" t="str">
            <v>ICX6450-24</v>
          </cell>
          <cell r="G1092" t="str">
            <v>24-port 1G Switch, 2x1G SFP+ (upgradable to 10G) &amp; 2x1G/10G SFP+ Uplink/Stacking Ports</v>
          </cell>
          <cell r="H1092" t="str">
            <v>24-port 1G Switch, 2x1G SFP+ (upgradable to 10G) &amp; 2x1G/10G SFP+ Uplink/Stacking Ports</v>
          </cell>
          <cell r="I1092">
            <v>2695</v>
          </cell>
          <cell r="J1092">
            <v>2695</v>
          </cell>
          <cell r="K1092" t="str">
            <v>A</v>
          </cell>
          <cell r="L1092">
            <v>0</v>
          </cell>
          <cell r="M1092">
            <v>0</v>
          </cell>
          <cell r="N1092">
            <v>0</v>
          </cell>
          <cell r="O1092">
            <v>0</v>
          </cell>
          <cell r="P1092">
            <v>0</v>
          </cell>
          <cell r="Q1092">
            <v>0</v>
          </cell>
          <cell r="R1092">
            <v>0</v>
          </cell>
          <cell r="S1092">
            <v>1563</v>
          </cell>
          <cell r="T1092">
            <v>1617</v>
          </cell>
          <cell r="U1092">
            <v>1401</v>
          </cell>
          <cell r="V1092">
            <v>1348</v>
          </cell>
          <cell r="W1092">
            <v>0</v>
          </cell>
          <cell r="X1092" t="str">
            <v>A1</v>
          </cell>
          <cell r="Y1092">
            <v>0.42</v>
          </cell>
          <cell r="Z1092">
            <v>0.4</v>
          </cell>
          <cell r="AA1092">
            <v>0.48</v>
          </cell>
          <cell r="AB1092">
            <v>0.5</v>
          </cell>
          <cell r="AC1092">
            <v>0</v>
          </cell>
          <cell r="AD1092">
            <v>0</v>
          </cell>
          <cell r="AE1092" t="str">
            <v>HARDWARE</v>
          </cell>
          <cell r="AF1092" t="str">
            <v>L2-3 FIXED</v>
          </cell>
          <cell r="AG1092" t="str">
            <v>ICX 6400</v>
          </cell>
          <cell r="AH1092" t="str">
            <v>HARDWARE</v>
          </cell>
          <cell r="AI1092" t="str">
            <v>132-8</v>
          </cell>
          <cell r="AJ1092" t="str">
            <v>non-TAA</v>
          </cell>
          <cell r="AK1092" t="str">
            <v>Lifetime</v>
          </cell>
          <cell r="AL1092">
            <v>52</v>
          </cell>
          <cell r="AM1092" t="str">
            <v>5A002.A.1</v>
          </cell>
        </row>
        <row r="1093">
          <cell r="F1093" t="str">
            <v>ICX6450-24-A</v>
          </cell>
          <cell r="G1093" t="str">
            <v>24-port 1G Switch, 2x1G SFP+ (upgradable to 10G) &amp; 2x1G/10G SFP+ Uplink/Stacking Ports, TAA</v>
          </cell>
          <cell r="H1093" t="str">
            <v>24-port 1G Switch, 2x1G SFP+ (upgradable to 10G) &amp; 2x1G/10G SFP+ Uplink/Stacking Ports, TAA</v>
          </cell>
          <cell r="I1093">
            <v>2995</v>
          </cell>
          <cell r="J1093">
            <v>2995</v>
          </cell>
          <cell r="K1093" t="str">
            <v>A</v>
          </cell>
          <cell r="L1093">
            <v>0</v>
          </cell>
          <cell r="M1093">
            <v>0</v>
          </cell>
          <cell r="N1093">
            <v>0</v>
          </cell>
          <cell r="O1093">
            <v>0</v>
          </cell>
          <cell r="P1093">
            <v>0</v>
          </cell>
          <cell r="Q1093">
            <v>0</v>
          </cell>
          <cell r="R1093">
            <v>0</v>
          </cell>
          <cell r="S1093">
            <v>1737</v>
          </cell>
          <cell r="T1093">
            <v>1797</v>
          </cell>
          <cell r="U1093">
            <v>1557</v>
          </cell>
          <cell r="V1093">
            <v>1498</v>
          </cell>
          <cell r="W1093">
            <v>0</v>
          </cell>
          <cell r="X1093" t="str">
            <v>A1</v>
          </cell>
          <cell r="Y1093">
            <v>0.42</v>
          </cell>
          <cell r="Z1093">
            <v>0.4</v>
          </cell>
          <cell r="AA1093">
            <v>0.48</v>
          </cell>
          <cell r="AB1093">
            <v>0.5</v>
          </cell>
          <cell r="AC1093">
            <v>0</v>
          </cell>
          <cell r="AD1093">
            <v>0</v>
          </cell>
          <cell r="AE1093" t="str">
            <v>HARDWARE</v>
          </cell>
          <cell r="AF1093" t="str">
            <v>L2-3 FIXED</v>
          </cell>
          <cell r="AG1093" t="str">
            <v>ICX 6400</v>
          </cell>
          <cell r="AH1093" t="str">
            <v>HARDWARE</v>
          </cell>
          <cell r="AI1093" t="str">
            <v>132-8</v>
          </cell>
          <cell r="AJ1093" t="str">
            <v>US</v>
          </cell>
          <cell r="AK1093" t="str">
            <v>Lifetime</v>
          </cell>
          <cell r="AL1093">
            <v>52</v>
          </cell>
          <cell r="AM1093" t="str">
            <v>5A002.A.1</v>
          </cell>
        </row>
        <row r="1094">
          <cell r="F1094" t="str">
            <v>ICX6450-24P</v>
          </cell>
          <cell r="G1094" t="str">
            <v>24-port 1G Switch PoE+ 390W, 2x1G SFP+ (upgradable to 10G) &amp; 2x1G/10G SFP+ Uplink/Stacking Ports</v>
          </cell>
          <cell r="H1094" t="str">
            <v>24-port 1G Switch PoE+ 390W, 2x1G SFP+ (upgradable to 10G) &amp; 2x1G/10G SFP+ Uplink/Stacking Ports</v>
          </cell>
          <cell r="I1094">
            <v>3395</v>
          </cell>
          <cell r="J1094">
            <v>3395</v>
          </cell>
          <cell r="K1094" t="str">
            <v>A</v>
          </cell>
          <cell r="L1094">
            <v>0</v>
          </cell>
          <cell r="M1094">
            <v>0</v>
          </cell>
          <cell r="N1094">
            <v>0</v>
          </cell>
          <cell r="O1094">
            <v>0</v>
          </cell>
          <cell r="P1094">
            <v>0</v>
          </cell>
          <cell r="Q1094">
            <v>0</v>
          </cell>
          <cell r="R1094">
            <v>0</v>
          </cell>
          <cell r="S1094">
            <v>1969</v>
          </cell>
          <cell r="T1094">
            <v>2037</v>
          </cell>
          <cell r="U1094">
            <v>1765</v>
          </cell>
          <cell r="V1094">
            <v>1698</v>
          </cell>
          <cell r="W1094">
            <v>0</v>
          </cell>
          <cell r="X1094" t="str">
            <v>A1</v>
          </cell>
          <cell r="Y1094">
            <v>0.42</v>
          </cell>
          <cell r="Z1094">
            <v>0.4</v>
          </cell>
          <cell r="AA1094">
            <v>0.48</v>
          </cell>
          <cell r="AB1094">
            <v>0.5</v>
          </cell>
          <cell r="AC1094">
            <v>0</v>
          </cell>
          <cell r="AD1094">
            <v>0</v>
          </cell>
          <cell r="AE1094" t="str">
            <v>HARDWARE</v>
          </cell>
          <cell r="AF1094" t="str">
            <v>L2-3 FIXED</v>
          </cell>
          <cell r="AG1094" t="str">
            <v>ICX 6400</v>
          </cell>
          <cell r="AH1094" t="str">
            <v>HARDWARE</v>
          </cell>
          <cell r="AI1094" t="str">
            <v>132-8</v>
          </cell>
          <cell r="AJ1094" t="str">
            <v>non-TAA</v>
          </cell>
          <cell r="AK1094" t="str">
            <v>Lifetime</v>
          </cell>
          <cell r="AL1094">
            <v>52</v>
          </cell>
          <cell r="AM1094" t="str">
            <v>5A002.A.1</v>
          </cell>
        </row>
        <row r="1095">
          <cell r="F1095" t="str">
            <v>ICX6450-24P-A</v>
          </cell>
          <cell r="G1095" t="str">
            <v>24-port 1G Switch PoE+ 390W, 2x1G SFP+ (upgradable to 10G) &amp; 2x1G/10G SFP+ Uplink/Stacking Ports, TAA</v>
          </cell>
          <cell r="H1095" t="str">
            <v>24-port 1G Switch PoE+ 390W, 2x1G SFP+ (upgradable to 10G) &amp; 2x1G/10G SFP+ Uplink/Stacking Ports, TAA</v>
          </cell>
          <cell r="I1095">
            <v>3695</v>
          </cell>
          <cell r="J1095">
            <v>3695</v>
          </cell>
          <cell r="K1095" t="str">
            <v>A</v>
          </cell>
          <cell r="L1095">
            <v>0</v>
          </cell>
          <cell r="M1095">
            <v>0</v>
          </cell>
          <cell r="N1095">
            <v>0</v>
          </cell>
          <cell r="O1095">
            <v>0</v>
          </cell>
          <cell r="P1095">
            <v>0</v>
          </cell>
          <cell r="Q1095">
            <v>0</v>
          </cell>
          <cell r="R1095">
            <v>0</v>
          </cell>
          <cell r="S1095">
            <v>2143</v>
          </cell>
          <cell r="T1095">
            <v>2217</v>
          </cell>
          <cell r="U1095">
            <v>1921</v>
          </cell>
          <cell r="V1095">
            <v>1848</v>
          </cell>
          <cell r="W1095">
            <v>0</v>
          </cell>
          <cell r="X1095" t="str">
            <v>A1</v>
          </cell>
          <cell r="Y1095">
            <v>0.42</v>
          </cell>
          <cell r="Z1095">
            <v>0.4</v>
          </cell>
          <cell r="AA1095">
            <v>0.48</v>
          </cell>
          <cell r="AB1095">
            <v>0.5</v>
          </cell>
          <cell r="AC1095">
            <v>0</v>
          </cell>
          <cell r="AD1095">
            <v>0</v>
          </cell>
          <cell r="AE1095" t="str">
            <v>HARDWARE</v>
          </cell>
          <cell r="AF1095" t="str">
            <v>L2-3 FIXED</v>
          </cell>
          <cell r="AG1095" t="str">
            <v>ICX 6400</v>
          </cell>
          <cell r="AH1095" t="str">
            <v>HARDWARE</v>
          </cell>
          <cell r="AI1095" t="str">
            <v>132-8</v>
          </cell>
          <cell r="AJ1095" t="str">
            <v>US</v>
          </cell>
          <cell r="AK1095" t="str">
            <v>Lifetime</v>
          </cell>
          <cell r="AL1095">
            <v>52</v>
          </cell>
          <cell r="AM1095" t="str">
            <v>5A002.A.1</v>
          </cell>
        </row>
        <row r="1096">
          <cell r="F1096" t="str">
            <v>ICX6450-48</v>
          </cell>
          <cell r="G1096" t="str">
            <v>48-port 1G Switch, 2x1G SFP+ (upgradable to 10G) &amp; 2x1G/10G SFP+ Uplink/Stacking Ports</v>
          </cell>
          <cell r="H1096" t="str">
            <v>48-port 1G Switch, 2x1G SFP+ (upgradable to 10G) &amp; 2x1G/10G SFP+ Uplink/Stacking Ports</v>
          </cell>
          <cell r="I1096">
            <v>4195</v>
          </cell>
          <cell r="J1096">
            <v>4195</v>
          </cell>
          <cell r="K1096" t="str">
            <v>A</v>
          </cell>
          <cell r="L1096">
            <v>0</v>
          </cell>
          <cell r="M1096">
            <v>0</v>
          </cell>
          <cell r="N1096">
            <v>0</v>
          </cell>
          <cell r="O1096">
            <v>0</v>
          </cell>
          <cell r="P1096">
            <v>0</v>
          </cell>
          <cell r="Q1096">
            <v>0</v>
          </cell>
          <cell r="R1096">
            <v>0</v>
          </cell>
          <cell r="S1096">
            <v>2433</v>
          </cell>
          <cell r="T1096">
            <v>2517</v>
          </cell>
          <cell r="U1096">
            <v>2181</v>
          </cell>
          <cell r="V1096">
            <v>2098</v>
          </cell>
          <cell r="W1096">
            <v>0</v>
          </cell>
          <cell r="X1096" t="str">
            <v>A1</v>
          </cell>
          <cell r="Y1096">
            <v>0.42</v>
          </cell>
          <cell r="Z1096">
            <v>0.4</v>
          </cell>
          <cell r="AA1096">
            <v>0.48</v>
          </cell>
          <cell r="AB1096">
            <v>0.5</v>
          </cell>
          <cell r="AC1096">
            <v>0</v>
          </cell>
          <cell r="AD1096">
            <v>0</v>
          </cell>
          <cell r="AE1096" t="str">
            <v>HARDWARE</v>
          </cell>
          <cell r="AF1096" t="str">
            <v>L2-3 FIXED</v>
          </cell>
          <cell r="AG1096" t="str">
            <v>ICX 6400</v>
          </cell>
          <cell r="AH1096" t="str">
            <v>HARDWARE</v>
          </cell>
          <cell r="AI1096" t="str">
            <v>132-8</v>
          </cell>
          <cell r="AJ1096" t="str">
            <v>non-TAA</v>
          </cell>
          <cell r="AK1096" t="str">
            <v>Lifetime</v>
          </cell>
          <cell r="AL1096">
            <v>52</v>
          </cell>
          <cell r="AM1096" t="str">
            <v>5A002.A.1</v>
          </cell>
        </row>
        <row r="1097">
          <cell r="F1097" t="str">
            <v>ICX6450-48-A</v>
          </cell>
          <cell r="G1097" t="str">
            <v>48-port 1G Switch, 2x1G SFP+ (upgradable to 10G) &amp; 2x1G/10G SFP+ Uplink/Stacking Ports, TAA</v>
          </cell>
          <cell r="H1097" t="str">
            <v>48-port 1G Switch, 2x1G SFP+ (upgradable to 10G) &amp; 2x1G/10G SFP+ Uplink/Stacking Ports, TAA</v>
          </cell>
          <cell r="I1097">
            <v>4495</v>
          </cell>
          <cell r="J1097">
            <v>4495</v>
          </cell>
          <cell r="K1097" t="str">
            <v>A</v>
          </cell>
          <cell r="L1097">
            <v>0</v>
          </cell>
          <cell r="M1097">
            <v>0</v>
          </cell>
          <cell r="N1097">
            <v>0</v>
          </cell>
          <cell r="O1097">
            <v>0</v>
          </cell>
          <cell r="P1097">
            <v>0</v>
          </cell>
          <cell r="Q1097">
            <v>0</v>
          </cell>
          <cell r="R1097">
            <v>0</v>
          </cell>
          <cell r="S1097">
            <v>2607</v>
          </cell>
          <cell r="T1097">
            <v>2697</v>
          </cell>
          <cell r="U1097">
            <v>2337</v>
          </cell>
          <cell r="V1097">
            <v>2248</v>
          </cell>
          <cell r="W1097">
            <v>0</v>
          </cell>
          <cell r="X1097" t="str">
            <v>A1</v>
          </cell>
          <cell r="Y1097">
            <v>0.42</v>
          </cell>
          <cell r="Z1097">
            <v>0.4</v>
          </cell>
          <cell r="AA1097">
            <v>0.48</v>
          </cell>
          <cell r="AB1097">
            <v>0.5</v>
          </cell>
          <cell r="AC1097">
            <v>0</v>
          </cell>
          <cell r="AD1097">
            <v>0</v>
          </cell>
          <cell r="AE1097" t="str">
            <v>HARDWARE</v>
          </cell>
          <cell r="AF1097" t="str">
            <v>L2-3 FIXED</v>
          </cell>
          <cell r="AG1097" t="str">
            <v>ICX 6400</v>
          </cell>
          <cell r="AH1097" t="str">
            <v>HARDWARE</v>
          </cell>
          <cell r="AI1097" t="str">
            <v>132-8</v>
          </cell>
          <cell r="AJ1097" t="str">
            <v>US</v>
          </cell>
          <cell r="AK1097" t="str">
            <v>Lifetime</v>
          </cell>
          <cell r="AL1097">
            <v>52</v>
          </cell>
          <cell r="AM1097" t="str">
            <v>5A002.A.1</v>
          </cell>
        </row>
        <row r="1098">
          <cell r="F1098" t="str">
            <v>ICX6450-48P</v>
          </cell>
          <cell r="G1098" t="str">
            <v>48-port 1G Switch PoE+ 780W, 2x1G SFP+ (upgradable to 10G) &amp; 2x1G/10G SFP+ Uplink/Stacking Ports</v>
          </cell>
          <cell r="H1098" t="str">
            <v>48-port 1G Switch PoE+ 780W, 2x1G SFP+ (upgradable to 10G) &amp; 2x1G/10G SFP+ Uplink/Stacking Ports</v>
          </cell>
          <cell r="I1098">
            <v>5295</v>
          </cell>
          <cell r="J1098">
            <v>5295</v>
          </cell>
          <cell r="K1098" t="str">
            <v>A</v>
          </cell>
          <cell r="L1098">
            <v>0</v>
          </cell>
          <cell r="M1098">
            <v>0</v>
          </cell>
          <cell r="N1098">
            <v>0</v>
          </cell>
          <cell r="O1098">
            <v>0</v>
          </cell>
          <cell r="P1098">
            <v>0</v>
          </cell>
          <cell r="Q1098">
            <v>0</v>
          </cell>
          <cell r="R1098">
            <v>0</v>
          </cell>
          <cell r="S1098">
            <v>3071</v>
          </cell>
          <cell r="T1098">
            <v>3177</v>
          </cell>
          <cell r="U1098">
            <v>2753</v>
          </cell>
          <cell r="V1098">
            <v>2648</v>
          </cell>
          <cell r="W1098">
            <v>0</v>
          </cell>
          <cell r="X1098" t="str">
            <v>A1</v>
          </cell>
          <cell r="Y1098">
            <v>0.42</v>
          </cell>
          <cell r="Z1098">
            <v>0.4</v>
          </cell>
          <cell r="AA1098">
            <v>0.48</v>
          </cell>
          <cell r="AB1098">
            <v>0.5</v>
          </cell>
          <cell r="AC1098">
            <v>0</v>
          </cell>
          <cell r="AD1098">
            <v>0</v>
          </cell>
          <cell r="AE1098" t="str">
            <v>HARDWARE</v>
          </cell>
          <cell r="AF1098" t="str">
            <v>L2-3 FIXED</v>
          </cell>
          <cell r="AG1098" t="str">
            <v>ICX 6400</v>
          </cell>
          <cell r="AH1098" t="str">
            <v>HARDWARE</v>
          </cell>
          <cell r="AI1098" t="str">
            <v>132-8</v>
          </cell>
          <cell r="AJ1098" t="str">
            <v>non-TAA</v>
          </cell>
          <cell r="AK1098" t="str">
            <v>Lifetime</v>
          </cell>
          <cell r="AL1098">
            <v>52</v>
          </cell>
          <cell r="AM1098" t="str">
            <v>5A002.A.1</v>
          </cell>
        </row>
        <row r="1099">
          <cell r="F1099" t="str">
            <v>ICX6450-48P-A</v>
          </cell>
          <cell r="G1099" t="str">
            <v>48-port 1G Switch PoE+ 780W, 2x1G SFP+ (upgradable to 10G) &amp; 2x1G/10G SFP+ Uplink/Stacking Ports, TAA</v>
          </cell>
          <cell r="H1099" t="str">
            <v>48-port 1G Switch PoE+ 780W, 2x1G SFP+ (upgradable to 10G) &amp; 2x1G/10G SFP+ Uplink/Stacking Ports, TAA</v>
          </cell>
          <cell r="I1099">
            <v>5595</v>
          </cell>
          <cell r="J1099">
            <v>5595</v>
          </cell>
          <cell r="K1099" t="str">
            <v>A</v>
          </cell>
          <cell r="L1099">
            <v>0</v>
          </cell>
          <cell r="M1099">
            <v>0</v>
          </cell>
          <cell r="N1099">
            <v>0</v>
          </cell>
          <cell r="O1099">
            <v>0</v>
          </cell>
          <cell r="P1099">
            <v>0</v>
          </cell>
          <cell r="Q1099">
            <v>0</v>
          </cell>
          <cell r="R1099">
            <v>0</v>
          </cell>
          <cell r="S1099">
            <v>3245</v>
          </cell>
          <cell r="T1099">
            <v>3357</v>
          </cell>
          <cell r="U1099">
            <v>2909</v>
          </cell>
          <cell r="V1099">
            <v>2798</v>
          </cell>
          <cell r="W1099">
            <v>0</v>
          </cell>
          <cell r="X1099" t="str">
            <v>A1</v>
          </cell>
          <cell r="Y1099">
            <v>0.42</v>
          </cell>
          <cell r="Z1099">
            <v>0.4</v>
          </cell>
          <cell r="AA1099">
            <v>0.48</v>
          </cell>
          <cell r="AB1099">
            <v>0.5</v>
          </cell>
          <cell r="AC1099">
            <v>0</v>
          </cell>
          <cell r="AD1099">
            <v>0</v>
          </cell>
          <cell r="AE1099" t="str">
            <v>HARDWARE</v>
          </cell>
          <cell r="AF1099" t="str">
            <v>L2-3 FIXED</v>
          </cell>
          <cell r="AG1099" t="str">
            <v>ICX 6400</v>
          </cell>
          <cell r="AH1099" t="str">
            <v>HARDWARE</v>
          </cell>
          <cell r="AI1099" t="str">
            <v>132-8</v>
          </cell>
          <cell r="AJ1099" t="str">
            <v>US</v>
          </cell>
          <cell r="AK1099" t="str">
            <v>Lifetime</v>
          </cell>
          <cell r="AL1099">
            <v>52</v>
          </cell>
          <cell r="AM1099" t="str">
            <v>5A002.A.1</v>
          </cell>
        </row>
        <row r="1100">
          <cell r="F1100" t="str">
            <v>ICX6450-C12-PD</v>
          </cell>
          <cell r="G1100" t="str">
            <v>12-port 1G Compact Switch (4 PoE+), 2X100M/1G SFP &amp; 2X100M/1G Copper Uplinks, Fanless, PD, L3 static</v>
          </cell>
          <cell r="H1100" t="str">
            <v>12-port 1G Compact Switch (4 PoE+), 2X100M/1G SFP &amp; 2X100M/1G Copper Uplinks, Fanless, PD, L3 static</v>
          </cell>
          <cell r="I1100">
            <v>1595</v>
          </cell>
          <cell r="J1100">
            <v>1595</v>
          </cell>
          <cell r="K1100" t="str">
            <v>A</v>
          </cell>
          <cell r="L1100">
            <v>0</v>
          </cell>
          <cell r="M1100">
            <v>0</v>
          </cell>
          <cell r="N1100">
            <v>0</v>
          </cell>
          <cell r="O1100">
            <v>0</v>
          </cell>
          <cell r="P1100">
            <v>0</v>
          </cell>
          <cell r="Q1100">
            <v>0</v>
          </cell>
          <cell r="R1100">
            <v>0</v>
          </cell>
          <cell r="S1100">
            <v>925</v>
          </cell>
          <cell r="T1100">
            <v>957</v>
          </cell>
          <cell r="U1100">
            <v>829</v>
          </cell>
          <cell r="V1100">
            <v>798</v>
          </cell>
          <cell r="W1100">
            <v>0</v>
          </cell>
          <cell r="X1100" t="str">
            <v>A1</v>
          </cell>
          <cell r="Y1100">
            <v>0.42</v>
          </cell>
          <cell r="Z1100">
            <v>0.4</v>
          </cell>
          <cell r="AA1100">
            <v>0.48</v>
          </cell>
          <cell r="AB1100">
            <v>0.5</v>
          </cell>
          <cell r="AC1100">
            <v>0</v>
          </cell>
          <cell r="AD1100">
            <v>0</v>
          </cell>
          <cell r="AE1100" t="str">
            <v>HARDWARE</v>
          </cell>
          <cell r="AF1100" t="str">
            <v>L2-3 FIXED</v>
          </cell>
          <cell r="AG1100" t="str">
            <v>ICX 6400</v>
          </cell>
          <cell r="AH1100" t="str">
            <v>HARDWARE</v>
          </cell>
          <cell r="AI1100" t="str">
            <v>132-8</v>
          </cell>
          <cell r="AJ1100" t="str">
            <v>US</v>
          </cell>
          <cell r="AK1100" t="str">
            <v>Lifetime</v>
          </cell>
          <cell r="AL1100">
            <v>52</v>
          </cell>
          <cell r="AM1100" t="str">
            <v>5A002.A.1</v>
          </cell>
        </row>
        <row r="1101">
          <cell r="F1101" t="str">
            <v>ICX6400-C12-MGNT</v>
          </cell>
          <cell r="G1101" t="str">
            <v>ICX 6430/6450-C12 Compact Switch Magnet Mount Kit</v>
          </cell>
          <cell r="H1101" t="str">
            <v>ICX 6430/6450-C12 Compact Switch Magnet Mount Kit</v>
          </cell>
          <cell r="I1101">
            <v>40</v>
          </cell>
          <cell r="J1101">
            <v>40</v>
          </cell>
          <cell r="K1101" t="str">
            <v>A</v>
          </cell>
          <cell r="L1101">
            <v>0</v>
          </cell>
          <cell r="M1101">
            <v>0</v>
          </cell>
          <cell r="N1101">
            <v>0</v>
          </cell>
          <cell r="O1101">
            <v>0</v>
          </cell>
          <cell r="P1101">
            <v>0</v>
          </cell>
          <cell r="Q1101">
            <v>0</v>
          </cell>
          <cell r="R1101">
            <v>0</v>
          </cell>
          <cell r="S1101">
            <v>23</v>
          </cell>
          <cell r="T1101">
            <v>24</v>
          </cell>
          <cell r="U1101">
            <v>21</v>
          </cell>
          <cell r="V1101">
            <v>20</v>
          </cell>
          <cell r="W1101">
            <v>0</v>
          </cell>
          <cell r="X1101" t="str">
            <v>A1</v>
          </cell>
          <cell r="Y1101">
            <v>0.42</v>
          </cell>
          <cell r="Z1101">
            <v>0.4</v>
          </cell>
          <cell r="AA1101">
            <v>0.48</v>
          </cell>
          <cell r="AB1101">
            <v>0.5</v>
          </cell>
          <cell r="AC1101">
            <v>0</v>
          </cell>
          <cell r="AD1101">
            <v>0</v>
          </cell>
          <cell r="AE1101" t="str">
            <v>HARDWARE</v>
          </cell>
          <cell r="AF1101" t="str">
            <v>L2-3 FIXED</v>
          </cell>
          <cell r="AG1101" t="str">
            <v>ICX 6400</v>
          </cell>
          <cell r="AH1101" t="str">
            <v>HARDWARE</v>
          </cell>
          <cell r="AI1101" t="str">
            <v>132-8</v>
          </cell>
          <cell r="AJ1101" t="str">
            <v>non-TAA</v>
          </cell>
          <cell r="AK1101" t="str">
            <v>13 mos</v>
          </cell>
          <cell r="AL1101">
            <v>52</v>
          </cell>
          <cell r="AM1101" t="str">
            <v>EAR99</v>
          </cell>
        </row>
        <row r="1102">
          <cell r="F1102" t="str">
            <v>ICX6400-C12-RMK</v>
          </cell>
          <cell r="G1102" t="str">
            <v>ICX 6430/6450-C12 Compact Switch 2-Post Rack Mount Kit</v>
          </cell>
          <cell r="H1102" t="str">
            <v>ICX 6430/6450-C12 Compact Switch 2-Post Rack Mount Kit</v>
          </cell>
          <cell r="I1102">
            <v>40</v>
          </cell>
          <cell r="J1102">
            <v>40</v>
          </cell>
          <cell r="K1102" t="str">
            <v>A</v>
          </cell>
          <cell r="L1102">
            <v>0</v>
          </cell>
          <cell r="M1102">
            <v>0</v>
          </cell>
          <cell r="N1102">
            <v>0</v>
          </cell>
          <cell r="O1102">
            <v>0</v>
          </cell>
          <cell r="P1102">
            <v>0</v>
          </cell>
          <cell r="Q1102">
            <v>0</v>
          </cell>
          <cell r="R1102">
            <v>0</v>
          </cell>
          <cell r="S1102">
            <v>23</v>
          </cell>
          <cell r="T1102">
            <v>24</v>
          </cell>
          <cell r="U1102">
            <v>21</v>
          </cell>
          <cell r="V1102">
            <v>20</v>
          </cell>
          <cell r="W1102">
            <v>0</v>
          </cell>
          <cell r="X1102" t="str">
            <v>A1</v>
          </cell>
          <cell r="Y1102">
            <v>0.42</v>
          </cell>
          <cell r="Z1102">
            <v>0.4</v>
          </cell>
          <cell r="AA1102">
            <v>0.48</v>
          </cell>
          <cell r="AB1102">
            <v>0.5</v>
          </cell>
          <cell r="AC1102">
            <v>0</v>
          </cell>
          <cell r="AD1102">
            <v>0</v>
          </cell>
          <cell r="AE1102" t="str">
            <v>HARDWARE</v>
          </cell>
          <cell r="AF1102" t="str">
            <v>L2-3 FIXED</v>
          </cell>
          <cell r="AG1102" t="str">
            <v>ICX 6400</v>
          </cell>
          <cell r="AH1102" t="str">
            <v>HARDWARE</v>
          </cell>
          <cell r="AI1102" t="str">
            <v>132-8</v>
          </cell>
          <cell r="AJ1102" t="str">
            <v>non-TAA</v>
          </cell>
          <cell r="AK1102" t="str">
            <v>13 mos</v>
          </cell>
          <cell r="AL1102">
            <v>52</v>
          </cell>
          <cell r="AM1102" t="str">
            <v>EAR99</v>
          </cell>
        </row>
        <row r="1103">
          <cell r="F1103" t="str">
            <v>ICX6400-EPS1500</v>
          </cell>
          <cell r="G1103" t="str">
            <v>ICX 6430/6450 1500W External Power Supply for RPS/EPS (PoE &amp; non-PoE)</v>
          </cell>
          <cell r="H1103" t="str">
            <v>ICX 6430/6450 1500W External Power Supply for RPS/EPS (PoE &amp; non-PoE)</v>
          </cell>
          <cell r="I1103">
            <v>1500</v>
          </cell>
          <cell r="J1103">
            <v>1500</v>
          </cell>
          <cell r="K1103" t="str">
            <v>A</v>
          </cell>
          <cell r="L1103">
            <v>0</v>
          </cell>
          <cell r="M1103">
            <v>0</v>
          </cell>
          <cell r="N1103">
            <v>0</v>
          </cell>
          <cell r="O1103">
            <v>0</v>
          </cell>
          <cell r="P1103">
            <v>0</v>
          </cell>
          <cell r="Q1103">
            <v>0</v>
          </cell>
          <cell r="R1103">
            <v>0</v>
          </cell>
          <cell r="S1103">
            <v>870</v>
          </cell>
          <cell r="T1103">
            <v>900</v>
          </cell>
          <cell r="U1103">
            <v>780</v>
          </cell>
          <cell r="V1103">
            <v>750</v>
          </cell>
          <cell r="W1103">
            <v>0</v>
          </cell>
          <cell r="X1103" t="str">
            <v>A1</v>
          </cell>
          <cell r="Y1103">
            <v>0.42</v>
          </cell>
          <cell r="Z1103">
            <v>0.4</v>
          </cell>
          <cell r="AA1103">
            <v>0.48</v>
          </cell>
          <cell r="AB1103">
            <v>0.5</v>
          </cell>
          <cell r="AC1103">
            <v>0</v>
          </cell>
          <cell r="AD1103">
            <v>0</v>
          </cell>
          <cell r="AE1103" t="str">
            <v>HARDWARE</v>
          </cell>
          <cell r="AF1103" t="str">
            <v>L2-3 FIXED</v>
          </cell>
          <cell r="AG1103" t="str">
            <v>ICX 6400</v>
          </cell>
          <cell r="AH1103" t="str">
            <v>HARDWARE</v>
          </cell>
          <cell r="AI1103" t="str">
            <v>132-8</v>
          </cell>
          <cell r="AJ1103" t="str">
            <v>non-TAA</v>
          </cell>
          <cell r="AK1103" t="str">
            <v>Lifetime</v>
          </cell>
          <cell r="AL1103">
            <v>52</v>
          </cell>
          <cell r="AM1103" t="str">
            <v>EAR99</v>
          </cell>
        </row>
        <row r="1104">
          <cell r="F1104" t="str">
            <v>ICX6400-RMK</v>
          </cell>
          <cell r="G1104" t="str">
            <v>ICX 6430/6450 2 Post Rack Mount Kit, Spare</v>
          </cell>
          <cell r="H1104" t="str">
            <v>ICX 6430/6450 2 Post Rack Mount Kit, Spare</v>
          </cell>
          <cell r="I1104">
            <v>50</v>
          </cell>
          <cell r="J1104">
            <v>50</v>
          </cell>
          <cell r="K1104" t="str">
            <v>A</v>
          </cell>
          <cell r="L1104">
            <v>0</v>
          </cell>
          <cell r="M1104">
            <v>0</v>
          </cell>
          <cell r="N1104">
            <v>0</v>
          </cell>
          <cell r="O1104">
            <v>0</v>
          </cell>
          <cell r="P1104">
            <v>0</v>
          </cell>
          <cell r="Q1104">
            <v>0</v>
          </cell>
          <cell r="R1104">
            <v>0</v>
          </cell>
          <cell r="S1104">
            <v>29</v>
          </cell>
          <cell r="T1104">
            <v>30</v>
          </cell>
          <cell r="U1104">
            <v>26</v>
          </cell>
          <cell r="V1104">
            <v>25</v>
          </cell>
          <cell r="W1104">
            <v>0</v>
          </cell>
          <cell r="X1104" t="str">
            <v>A1</v>
          </cell>
          <cell r="Y1104">
            <v>0.42</v>
          </cell>
          <cell r="Z1104">
            <v>0.4</v>
          </cell>
          <cell r="AA1104">
            <v>0.48</v>
          </cell>
          <cell r="AB1104">
            <v>0.5</v>
          </cell>
          <cell r="AC1104">
            <v>0</v>
          </cell>
          <cell r="AD1104">
            <v>0</v>
          </cell>
          <cell r="AE1104" t="str">
            <v>HARDWARE</v>
          </cell>
          <cell r="AF1104" t="str">
            <v>L2-3 FIXED</v>
          </cell>
          <cell r="AG1104" t="str">
            <v>ICX 6400</v>
          </cell>
          <cell r="AH1104" t="str">
            <v>HARDWARE</v>
          </cell>
          <cell r="AI1104" t="str">
            <v>132-8</v>
          </cell>
          <cell r="AJ1104" t="str">
            <v>non-TAA</v>
          </cell>
          <cell r="AK1104" t="str">
            <v>13 mos</v>
          </cell>
          <cell r="AL1104">
            <v>52</v>
          </cell>
          <cell r="AM1104" t="str">
            <v>EAR99</v>
          </cell>
        </row>
        <row r="1105">
          <cell r="F1105" t="str">
            <v>ICX6450-2X10G-LIC-POD</v>
          </cell>
          <cell r="G1105" t="str">
            <v>ICX 6450 2X10G Capacity Based License, Upgrade 1G Uplink/Stacking Ports to 1G/10G</v>
          </cell>
          <cell r="H1105" t="str">
            <v>ICX 6450 2X10G Capacity Based License, Upgrade 1G Uplink/Stacking Ports to 1G/10G</v>
          </cell>
          <cell r="I1105">
            <v>1000</v>
          </cell>
          <cell r="J1105">
            <v>1000</v>
          </cell>
          <cell r="K1105" t="str">
            <v>C</v>
          </cell>
          <cell r="L1105">
            <v>0</v>
          </cell>
          <cell r="M1105">
            <v>0</v>
          </cell>
          <cell r="N1105">
            <v>0</v>
          </cell>
          <cell r="O1105">
            <v>0</v>
          </cell>
          <cell r="P1105">
            <v>0</v>
          </cell>
          <cell r="Q1105">
            <v>0</v>
          </cell>
          <cell r="R1105">
            <v>0</v>
          </cell>
          <cell r="S1105">
            <v>580</v>
          </cell>
          <cell r="T1105">
            <v>600</v>
          </cell>
          <cell r="U1105">
            <v>520</v>
          </cell>
          <cell r="V1105">
            <v>500</v>
          </cell>
          <cell r="W1105">
            <v>0</v>
          </cell>
          <cell r="X1105" t="str">
            <v>A1</v>
          </cell>
          <cell r="Y1105">
            <v>0.42</v>
          </cell>
          <cell r="Z1105">
            <v>0.4</v>
          </cell>
          <cell r="AA1105">
            <v>0.48</v>
          </cell>
          <cell r="AB1105">
            <v>0.5</v>
          </cell>
          <cell r="AC1105">
            <v>0</v>
          </cell>
          <cell r="AD1105">
            <v>0</v>
          </cell>
          <cell r="AE1105" t="str">
            <v>SOFTWARE</v>
          </cell>
          <cell r="AF1105" t="str">
            <v>L2-3 FIXED</v>
          </cell>
          <cell r="AG1105" t="str">
            <v>ICX 6400</v>
          </cell>
          <cell r="AH1105" t="str">
            <v>SOFTWARE</v>
          </cell>
          <cell r="AI1105" t="str">
            <v>132-33</v>
          </cell>
          <cell r="AJ1105" t="str">
            <v>US</v>
          </cell>
          <cell r="AK1105" t="str">
            <v>90 days</v>
          </cell>
          <cell r="AL1105">
            <v>52</v>
          </cell>
          <cell r="AM1105" t="str">
            <v>EAR99</v>
          </cell>
        </row>
        <row r="1106">
          <cell r="F1106" t="str">
            <v>ICX6450-PREM-LIC</v>
          </cell>
          <cell r="G1106" t="str">
            <v>ICX 6450 PREMIUM SOFTWARE LICENSE</v>
          </cell>
          <cell r="H1106" t="str">
            <v>ICX 6450 PREMIUM SOFTWARE LICENSE</v>
          </cell>
          <cell r="I1106">
            <v>800</v>
          </cell>
          <cell r="J1106">
            <v>800</v>
          </cell>
          <cell r="K1106" t="str">
            <v>A</v>
          </cell>
          <cell r="L1106">
            <v>0</v>
          </cell>
          <cell r="M1106">
            <v>0</v>
          </cell>
          <cell r="N1106">
            <v>0</v>
          </cell>
          <cell r="O1106">
            <v>0</v>
          </cell>
          <cell r="P1106">
            <v>0</v>
          </cell>
          <cell r="Q1106">
            <v>0</v>
          </cell>
          <cell r="R1106">
            <v>0</v>
          </cell>
          <cell r="S1106">
            <v>464</v>
          </cell>
          <cell r="T1106">
            <v>480</v>
          </cell>
          <cell r="U1106">
            <v>416</v>
          </cell>
          <cell r="V1106">
            <v>400</v>
          </cell>
          <cell r="W1106">
            <v>0</v>
          </cell>
          <cell r="X1106" t="str">
            <v>A1</v>
          </cell>
          <cell r="Y1106">
            <v>0.42</v>
          </cell>
          <cell r="Z1106">
            <v>0.4</v>
          </cell>
          <cell r="AA1106">
            <v>0.48</v>
          </cell>
          <cell r="AB1106">
            <v>0.5</v>
          </cell>
          <cell r="AC1106">
            <v>0</v>
          </cell>
          <cell r="AD1106">
            <v>0</v>
          </cell>
          <cell r="AE1106" t="str">
            <v>SOFTWARE</v>
          </cell>
          <cell r="AF1106" t="str">
            <v>L2-3 FIXED</v>
          </cell>
          <cell r="AG1106" t="str">
            <v>ICX 6400</v>
          </cell>
          <cell r="AH1106" t="str">
            <v>SOFTWARE</v>
          </cell>
          <cell r="AI1106" t="str">
            <v>132-33</v>
          </cell>
          <cell r="AJ1106" t="str">
            <v>US</v>
          </cell>
          <cell r="AK1106" t="str">
            <v>90 days</v>
          </cell>
          <cell r="AL1106">
            <v>52</v>
          </cell>
          <cell r="AM1106" t="str">
            <v>EAR99</v>
          </cell>
        </row>
        <row r="1107">
          <cell r="F1107" t="str">
            <v>PCAUS-EPS</v>
          </cell>
          <cell r="G1107" t="str">
            <v>POWER CORD,AUSTRALIA,16A/250V</v>
          </cell>
          <cell r="H1107" t="str">
            <v>POWER CORD,AUSTRALIA,16A/250V</v>
          </cell>
          <cell r="I1107">
            <v>75</v>
          </cell>
          <cell r="J1107">
            <v>75</v>
          </cell>
          <cell r="K1107" t="str">
            <v>N</v>
          </cell>
          <cell r="L1107">
            <v>0</v>
          </cell>
          <cell r="M1107">
            <v>0</v>
          </cell>
          <cell r="N1107">
            <v>0</v>
          </cell>
          <cell r="O1107">
            <v>0</v>
          </cell>
          <cell r="P1107">
            <v>0</v>
          </cell>
          <cell r="Q1107">
            <v>0</v>
          </cell>
          <cell r="R1107">
            <v>0</v>
          </cell>
          <cell r="S1107">
            <v>44</v>
          </cell>
          <cell r="T1107">
            <v>45</v>
          </cell>
          <cell r="U1107">
            <v>39</v>
          </cell>
          <cell r="V1107">
            <v>38</v>
          </cell>
          <cell r="W1107">
            <v>0</v>
          </cell>
          <cell r="X1107" t="str">
            <v>A1</v>
          </cell>
          <cell r="Y1107">
            <v>0.42</v>
          </cell>
          <cell r="Z1107">
            <v>0.4</v>
          </cell>
          <cell r="AA1107">
            <v>0.48</v>
          </cell>
          <cell r="AB1107">
            <v>0.5</v>
          </cell>
          <cell r="AC1107">
            <v>0</v>
          </cell>
          <cell r="AD1107">
            <v>0</v>
          </cell>
          <cell r="AE1107" t="str">
            <v>HARDWARE</v>
          </cell>
          <cell r="AF1107" t="str">
            <v>OTHER-IP</v>
          </cell>
          <cell r="AG1107" t="str">
            <v>IP ACCESSORIES</v>
          </cell>
          <cell r="AH1107" t="str">
            <v>HARDWARE</v>
          </cell>
          <cell r="AI1107" t="str">
            <v>132-8</v>
          </cell>
          <cell r="AJ1107" t="str">
            <v>non-TAA</v>
          </cell>
          <cell r="AK1107" t="str">
            <v>13 mos</v>
          </cell>
          <cell r="AL1107">
            <v>80</v>
          </cell>
          <cell r="AM1107" t="str">
            <v>EAR99</v>
          </cell>
        </row>
        <row r="1108">
          <cell r="F1108" t="str">
            <v>PC-C13C14</v>
          </cell>
          <cell r="G1108" t="str">
            <v>C13/C14 15A Power Cord</v>
          </cell>
          <cell r="H1108">
            <v>0</v>
          </cell>
          <cell r="I1108">
            <v>75</v>
          </cell>
          <cell r="J1108">
            <v>75</v>
          </cell>
          <cell r="K1108" t="str">
            <v>N</v>
          </cell>
          <cell r="L1108">
            <v>0</v>
          </cell>
          <cell r="M1108">
            <v>0</v>
          </cell>
          <cell r="N1108">
            <v>0</v>
          </cell>
          <cell r="O1108">
            <v>0</v>
          </cell>
          <cell r="P1108">
            <v>0</v>
          </cell>
          <cell r="Q1108">
            <v>0</v>
          </cell>
          <cell r="R1108">
            <v>0</v>
          </cell>
          <cell r="S1108">
            <v>44</v>
          </cell>
          <cell r="T1108">
            <v>45</v>
          </cell>
          <cell r="U1108">
            <v>39</v>
          </cell>
          <cell r="V1108">
            <v>38</v>
          </cell>
          <cell r="W1108">
            <v>0</v>
          </cell>
          <cell r="X1108" t="str">
            <v>A1</v>
          </cell>
          <cell r="Y1108">
            <v>0.42</v>
          </cell>
          <cell r="Z1108">
            <v>0.4</v>
          </cell>
          <cell r="AA1108">
            <v>0.48</v>
          </cell>
          <cell r="AB1108">
            <v>0.5</v>
          </cell>
          <cell r="AC1108">
            <v>0</v>
          </cell>
          <cell r="AD1108">
            <v>0</v>
          </cell>
          <cell r="AE1108" t="str">
            <v>HARDWARE</v>
          </cell>
          <cell r="AF1108" t="str">
            <v>L2-3 FIXED</v>
          </cell>
          <cell r="AG1108" t="str">
            <v>ICX 6610</v>
          </cell>
          <cell r="AH1108" t="str">
            <v>HARDWARE</v>
          </cell>
          <cell r="AI1108" t="str">
            <v>132-8</v>
          </cell>
          <cell r="AJ1108" t="str">
            <v>non-TAA</v>
          </cell>
          <cell r="AK1108" t="str">
            <v>13 mos</v>
          </cell>
          <cell r="AL1108" t="str">
            <v>52</v>
          </cell>
          <cell r="AM1108" t="str">
            <v>EAR99</v>
          </cell>
        </row>
        <row r="1109">
          <cell r="F1109" t="str">
            <v>PCCHINA2-IEC309</v>
          </cell>
          <cell r="G1109" t="str">
            <v>POWER CORD, CHINA, IEC309 TO C13, 10A, 250V</v>
          </cell>
          <cell r="H1109" t="str">
            <v>POWER CORD, CHINA, IEC309 TO C13, 10A, 250V</v>
          </cell>
          <cell r="I1109">
            <v>75</v>
          </cell>
          <cell r="J1109">
            <v>75</v>
          </cell>
          <cell r="K1109" t="str">
            <v>N</v>
          </cell>
          <cell r="L1109">
            <v>0</v>
          </cell>
          <cell r="M1109">
            <v>0</v>
          </cell>
          <cell r="N1109">
            <v>0</v>
          </cell>
          <cell r="O1109">
            <v>0</v>
          </cell>
          <cell r="P1109">
            <v>0</v>
          </cell>
          <cell r="Q1109">
            <v>0</v>
          </cell>
          <cell r="R1109">
            <v>0</v>
          </cell>
          <cell r="S1109">
            <v>44</v>
          </cell>
          <cell r="T1109">
            <v>45</v>
          </cell>
          <cell r="U1109">
            <v>39</v>
          </cell>
          <cell r="V1109">
            <v>38</v>
          </cell>
          <cell r="W1109">
            <v>0</v>
          </cell>
          <cell r="X1109" t="str">
            <v>A1</v>
          </cell>
          <cell r="Y1109">
            <v>0.42</v>
          </cell>
          <cell r="Z1109">
            <v>0.4</v>
          </cell>
          <cell r="AA1109">
            <v>0.48</v>
          </cell>
          <cell r="AB1109">
            <v>0.5</v>
          </cell>
          <cell r="AC1109">
            <v>0</v>
          </cell>
          <cell r="AD1109">
            <v>0</v>
          </cell>
          <cell r="AE1109" t="str">
            <v>HARDWARE</v>
          </cell>
          <cell r="AF1109" t="str">
            <v>OTHER-IP</v>
          </cell>
          <cell r="AG1109" t="str">
            <v>IP ACCESSORIES</v>
          </cell>
          <cell r="AH1109" t="str">
            <v>HARDWARE</v>
          </cell>
          <cell r="AI1109" t="str">
            <v>132-8</v>
          </cell>
          <cell r="AJ1109" t="str">
            <v>non-TAA</v>
          </cell>
          <cell r="AK1109" t="str">
            <v>13 mos</v>
          </cell>
          <cell r="AL1109">
            <v>80</v>
          </cell>
          <cell r="AM1109" t="str">
            <v>EAR99</v>
          </cell>
        </row>
        <row r="1110">
          <cell r="F1110" t="str">
            <v>PCCHINA-EPS</v>
          </cell>
          <cell r="G1110" t="str">
            <v>POWER CORD,CHINA,16A,250V</v>
          </cell>
          <cell r="H1110" t="str">
            <v>POWER CORD,CHINA,16A,250V</v>
          </cell>
          <cell r="I1110">
            <v>75</v>
          </cell>
          <cell r="J1110">
            <v>75</v>
          </cell>
          <cell r="K1110" t="str">
            <v>N</v>
          </cell>
          <cell r="L1110">
            <v>0</v>
          </cell>
          <cell r="M1110">
            <v>0</v>
          </cell>
          <cell r="N1110">
            <v>0</v>
          </cell>
          <cell r="O1110">
            <v>0</v>
          </cell>
          <cell r="P1110">
            <v>0</v>
          </cell>
          <cell r="Q1110">
            <v>0</v>
          </cell>
          <cell r="R1110">
            <v>0</v>
          </cell>
          <cell r="S1110">
            <v>44</v>
          </cell>
          <cell r="T1110">
            <v>45</v>
          </cell>
          <cell r="U1110">
            <v>39</v>
          </cell>
          <cell r="V1110">
            <v>38</v>
          </cell>
          <cell r="W1110">
            <v>0</v>
          </cell>
          <cell r="X1110" t="str">
            <v>A1</v>
          </cell>
          <cell r="Y1110">
            <v>0.42</v>
          </cell>
          <cell r="Z1110">
            <v>0.4</v>
          </cell>
          <cell r="AA1110">
            <v>0.48</v>
          </cell>
          <cell r="AB1110">
            <v>0.5</v>
          </cell>
          <cell r="AC1110">
            <v>0</v>
          </cell>
          <cell r="AD1110">
            <v>0</v>
          </cell>
          <cell r="AE1110" t="str">
            <v>HARDWARE</v>
          </cell>
          <cell r="AF1110" t="str">
            <v>OTHER-IP</v>
          </cell>
          <cell r="AG1110" t="str">
            <v>IP ACCESSORIES</v>
          </cell>
          <cell r="AH1110" t="str">
            <v>HARDWARE</v>
          </cell>
          <cell r="AI1110" t="str">
            <v>132-8</v>
          </cell>
          <cell r="AJ1110" t="str">
            <v>non-TAA</v>
          </cell>
          <cell r="AK1110" t="str">
            <v>13 mos</v>
          </cell>
          <cell r="AL1110">
            <v>80</v>
          </cell>
          <cell r="AM1110" t="str">
            <v>EAR99</v>
          </cell>
        </row>
        <row r="1111">
          <cell r="F1111" t="str">
            <v>PCEURO-EPS</v>
          </cell>
          <cell r="G1111" t="str">
            <v>POWER CORD,EURO,16A,250V,CEE 7/7 EUROP-C19,1.8M,R6</v>
          </cell>
          <cell r="H1111" t="str">
            <v>POWER CORD,EURO,16A,250V,CEE 7/7 EUROP-C19,1.8M,R6</v>
          </cell>
          <cell r="I1111">
            <v>75</v>
          </cell>
          <cell r="J1111">
            <v>75</v>
          </cell>
          <cell r="K1111" t="str">
            <v>N</v>
          </cell>
          <cell r="L1111">
            <v>0</v>
          </cell>
          <cell r="M1111">
            <v>0</v>
          </cell>
          <cell r="N1111">
            <v>0</v>
          </cell>
          <cell r="O1111">
            <v>0</v>
          </cell>
          <cell r="P1111">
            <v>0</v>
          </cell>
          <cell r="Q1111">
            <v>0</v>
          </cell>
          <cell r="R1111">
            <v>0</v>
          </cell>
          <cell r="S1111">
            <v>44</v>
          </cell>
          <cell r="T1111">
            <v>45</v>
          </cell>
          <cell r="U1111">
            <v>39</v>
          </cell>
          <cell r="V1111">
            <v>38</v>
          </cell>
          <cell r="W1111">
            <v>0</v>
          </cell>
          <cell r="X1111" t="str">
            <v>A1</v>
          </cell>
          <cell r="Y1111">
            <v>0.42</v>
          </cell>
          <cell r="Z1111">
            <v>0.4</v>
          </cell>
          <cell r="AA1111">
            <v>0.48</v>
          </cell>
          <cell r="AB1111">
            <v>0.5</v>
          </cell>
          <cell r="AC1111">
            <v>0</v>
          </cell>
          <cell r="AD1111">
            <v>0</v>
          </cell>
          <cell r="AE1111" t="str">
            <v>HARDWARE</v>
          </cell>
          <cell r="AF1111" t="str">
            <v>OTHER-IP</v>
          </cell>
          <cell r="AG1111" t="str">
            <v>IP ACCESSORIES</v>
          </cell>
          <cell r="AH1111" t="str">
            <v>HARDWARE</v>
          </cell>
          <cell r="AI1111" t="str">
            <v>132-8</v>
          </cell>
          <cell r="AJ1111" t="str">
            <v>non-TAA</v>
          </cell>
          <cell r="AK1111" t="str">
            <v>13 mos</v>
          </cell>
          <cell r="AL1111">
            <v>80</v>
          </cell>
          <cell r="AM1111" t="str">
            <v>EAR99</v>
          </cell>
        </row>
        <row r="1112">
          <cell r="F1112" t="str">
            <v>PCINDIA-EPS</v>
          </cell>
          <cell r="G1112" t="str">
            <v>POWER CORD,INDIA,16A/250V</v>
          </cell>
          <cell r="H1112" t="str">
            <v>POWER CORD,INDIA,16A/250V</v>
          </cell>
          <cell r="I1112">
            <v>75</v>
          </cell>
          <cell r="J1112">
            <v>75</v>
          </cell>
          <cell r="K1112" t="str">
            <v>N</v>
          </cell>
          <cell r="L1112">
            <v>0</v>
          </cell>
          <cell r="M1112">
            <v>0</v>
          </cell>
          <cell r="N1112">
            <v>0</v>
          </cell>
          <cell r="O1112">
            <v>0</v>
          </cell>
          <cell r="P1112">
            <v>0</v>
          </cell>
          <cell r="Q1112">
            <v>0</v>
          </cell>
          <cell r="R1112">
            <v>0</v>
          </cell>
          <cell r="S1112">
            <v>44</v>
          </cell>
          <cell r="T1112">
            <v>45</v>
          </cell>
          <cell r="U1112">
            <v>39</v>
          </cell>
          <cell r="V1112">
            <v>38</v>
          </cell>
          <cell r="W1112">
            <v>0</v>
          </cell>
          <cell r="X1112" t="str">
            <v>A1</v>
          </cell>
          <cell r="Y1112">
            <v>0.42</v>
          </cell>
          <cell r="Z1112">
            <v>0.4</v>
          </cell>
          <cell r="AA1112">
            <v>0.48</v>
          </cell>
          <cell r="AB1112">
            <v>0.5</v>
          </cell>
          <cell r="AC1112">
            <v>0</v>
          </cell>
          <cell r="AD1112">
            <v>0</v>
          </cell>
          <cell r="AE1112" t="str">
            <v>HARDWARE</v>
          </cell>
          <cell r="AF1112" t="str">
            <v>OTHER-IP</v>
          </cell>
          <cell r="AG1112" t="str">
            <v>IP ACCESSORIES</v>
          </cell>
          <cell r="AH1112" t="str">
            <v>HARDWARE</v>
          </cell>
          <cell r="AI1112" t="str">
            <v>132-8</v>
          </cell>
          <cell r="AJ1112" t="str">
            <v>non-TAA</v>
          </cell>
          <cell r="AK1112" t="str">
            <v>13 mos</v>
          </cell>
          <cell r="AL1112">
            <v>80</v>
          </cell>
          <cell r="AM1112" t="str">
            <v>EAR99</v>
          </cell>
        </row>
        <row r="1113">
          <cell r="F1113" t="str">
            <v>PCJAPAN-EPS</v>
          </cell>
          <cell r="G1113" t="str">
            <v>POWER CORD,JAPAN,15A,250V</v>
          </cell>
          <cell r="H1113" t="str">
            <v>POWER CORD,JAPAN,15A,250V</v>
          </cell>
          <cell r="I1113">
            <v>75</v>
          </cell>
          <cell r="J1113">
            <v>75</v>
          </cell>
          <cell r="K1113" t="str">
            <v>N</v>
          </cell>
          <cell r="L1113">
            <v>0</v>
          </cell>
          <cell r="M1113">
            <v>0</v>
          </cell>
          <cell r="N1113">
            <v>0</v>
          </cell>
          <cell r="O1113">
            <v>0</v>
          </cell>
          <cell r="P1113">
            <v>0</v>
          </cell>
          <cell r="Q1113">
            <v>0</v>
          </cell>
          <cell r="R1113">
            <v>0</v>
          </cell>
          <cell r="S1113">
            <v>44</v>
          </cell>
          <cell r="T1113">
            <v>45</v>
          </cell>
          <cell r="U1113">
            <v>39</v>
          </cell>
          <cell r="V1113">
            <v>38</v>
          </cell>
          <cell r="W1113">
            <v>0</v>
          </cell>
          <cell r="X1113" t="str">
            <v>A1</v>
          </cell>
          <cell r="Y1113">
            <v>0.42</v>
          </cell>
          <cell r="Z1113">
            <v>0.4</v>
          </cell>
          <cell r="AA1113">
            <v>0.48</v>
          </cell>
          <cell r="AB1113">
            <v>0.5</v>
          </cell>
          <cell r="AC1113">
            <v>0</v>
          </cell>
          <cell r="AD1113">
            <v>0</v>
          </cell>
          <cell r="AE1113" t="str">
            <v>HARDWARE</v>
          </cell>
          <cell r="AF1113" t="str">
            <v>OTHER-IP</v>
          </cell>
          <cell r="AG1113" t="str">
            <v>IP ACCESSORIES</v>
          </cell>
          <cell r="AH1113" t="str">
            <v>HARDWARE</v>
          </cell>
          <cell r="AI1113" t="str">
            <v>132-8</v>
          </cell>
          <cell r="AJ1113" t="str">
            <v>non-TAA</v>
          </cell>
          <cell r="AK1113" t="str">
            <v>13 mos</v>
          </cell>
          <cell r="AL1113">
            <v>80</v>
          </cell>
          <cell r="AM1113" t="str">
            <v>EAR99</v>
          </cell>
        </row>
        <row r="1114">
          <cell r="F1114" t="str">
            <v>PCUK-EPS</v>
          </cell>
          <cell r="G1114" t="str">
            <v>POWER CORD,UK,13A,250V</v>
          </cell>
          <cell r="H1114" t="str">
            <v>POWER CORD,UK,13A,250V</v>
          </cell>
          <cell r="I1114">
            <v>75</v>
          </cell>
          <cell r="J1114">
            <v>75</v>
          </cell>
          <cell r="K1114" t="str">
            <v>N</v>
          </cell>
          <cell r="L1114">
            <v>0</v>
          </cell>
          <cell r="M1114">
            <v>0</v>
          </cell>
          <cell r="N1114">
            <v>0</v>
          </cell>
          <cell r="O1114">
            <v>0</v>
          </cell>
          <cell r="P1114">
            <v>0</v>
          </cell>
          <cell r="Q1114">
            <v>0</v>
          </cell>
          <cell r="R1114">
            <v>0</v>
          </cell>
          <cell r="S1114">
            <v>44</v>
          </cell>
          <cell r="T1114">
            <v>45</v>
          </cell>
          <cell r="U1114">
            <v>39</v>
          </cell>
          <cell r="V1114">
            <v>38</v>
          </cell>
          <cell r="W1114">
            <v>0</v>
          </cell>
          <cell r="X1114" t="str">
            <v>A1</v>
          </cell>
          <cell r="Y1114">
            <v>0.42</v>
          </cell>
          <cell r="Z1114">
            <v>0.4</v>
          </cell>
          <cell r="AA1114">
            <v>0.48</v>
          </cell>
          <cell r="AB1114">
            <v>0.5</v>
          </cell>
          <cell r="AC1114">
            <v>0</v>
          </cell>
          <cell r="AD1114">
            <v>0</v>
          </cell>
          <cell r="AE1114" t="str">
            <v>HARDWARE</v>
          </cell>
          <cell r="AF1114" t="str">
            <v>OTHER-IP</v>
          </cell>
          <cell r="AG1114" t="str">
            <v>IP ACCESSORIES</v>
          </cell>
          <cell r="AH1114" t="str">
            <v>HARDWARE</v>
          </cell>
          <cell r="AI1114" t="str">
            <v>132-8</v>
          </cell>
          <cell r="AJ1114" t="str">
            <v>non-TAA</v>
          </cell>
          <cell r="AK1114" t="str">
            <v>13 mos</v>
          </cell>
          <cell r="AL1114">
            <v>80</v>
          </cell>
          <cell r="AM1114" t="str">
            <v>EAR99</v>
          </cell>
        </row>
        <row r="1115">
          <cell r="F1115" t="str">
            <v>10G-SFPP-ER</v>
          </cell>
          <cell r="G1115" t="str">
            <v>10GBASE-ER SFP+ optic (LC), for up to 40km over SMF</v>
          </cell>
          <cell r="H1115" t="str">
            <v>10GBASE-ER SFP+ optic (LC), for up to 40km over SMF</v>
          </cell>
          <cell r="I1115">
            <v>10000</v>
          </cell>
          <cell r="J1115">
            <v>9995</v>
          </cell>
          <cell r="K1115" t="str">
            <v>A</v>
          </cell>
          <cell r="L1115">
            <v>0</v>
          </cell>
          <cell r="M1115">
            <v>0</v>
          </cell>
          <cell r="N1115">
            <v>0</v>
          </cell>
          <cell r="O1115">
            <v>0</v>
          </cell>
          <cell r="P1115">
            <v>0</v>
          </cell>
          <cell r="Q1115">
            <v>0</v>
          </cell>
          <cell r="R1115">
            <v>0</v>
          </cell>
          <cell r="S1115">
            <v>5797</v>
          </cell>
          <cell r="T1115">
            <v>5997</v>
          </cell>
          <cell r="U1115">
            <v>5197</v>
          </cell>
          <cell r="V1115">
            <v>4998</v>
          </cell>
          <cell r="W1115">
            <v>0</v>
          </cell>
          <cell r="X1115" t="str">
            <v>A1</v>
          </cell>
          <cell r="Y1115">
            <v>0.42</v>
          </cell>
          <cell r="Z1115">
            <v>0.4</v>
          </cell>
          <cell r="AA1115">
            <v>0.48</v>
          </cell>
          <cell r="AB1115">
            <v>0.5</v>
          </cell>
          <cell r="AC1115">
            <v>0</v>
          </cell>
          <cell r="AD1115">
            <v>0</v>
          </cell>
          <cell r="AE1115" t="str">
            <v>HARDWARE</v>
          </cell>
          <cell r="AF1115" t="str">
            <v>OPTICS</v>
          </cell>
          <cell r="AG1115" t="str">
            <v>10G OPTICS</v>
          </cell>
          <cell r="AH1115" t="str">
            <v>HARDWARE</v>
          </cell>
          <cell r="AI1115" t="str">
            <v>132-8</v>
          </cell>
          <cell r="AJ1115" t="str">
            <v>non-TAA</v>
          </cell>
          <cell r="AK1115" t="str">
            <v>13 mos</v>
          </cell>
          <cell r="AL1115">
            <v>80</v>
          </cell>
          <cell r="AM1115" t="str">
            <v>5A991</v>
          </cell>
        </row>
        <row r="1116">
          <cell r="F1116" t="str">
            <v>10G-SFPP-LR</v>
          </cell>
          <cell r="G1116" t="str">
            <v>10GBASE-LR, SFP+ optic (LC), for up to 10km over SMF</v>
          </cell>
          <cell r="H1116" t="str">
            <v>10GBASE-LR, SFP+ optic (LC), for up to 10km over SMF</v>
          </cell>
          <cell r="I1116">
            <v>2745</v>
          </cell>
          <cell r="J1116">
            <v>2745</v>
          </cell>
          <cell r="K1116" t="str">
            <v>A</v>
          </cell>
          <cell r="L1116">
            <v>0</v>
          </cell>
          <cell r="M1116">
            <v>0</v>
          </cell>
          <cell r="N1116">
            <v>0</v>
          </cell>
          <cell r="O1116">
            <v>0</v>
          </cell>
          <cell r="P1116">
            <v>0</v>
          </cell>
          <cell r="Q1116">
            <v>0</v>
          </cell>
          <cell r="R1116">
            <v>0</v>
          </cell>
          <cell r="S1116">
            <v>1592</v>
          </cell>
          <cell r="T1116">
            <v>1647</v>
          </cell>
          <cell r="U1116">
            <v>1427</v>
          </cell>
          <cell r="V1116">
            <v>1373</v>
          </cell>
          <cell r="W1116">
            <v>0</v>
          </cell>
          <cell r="X1116" t="str">
            <v>A1</v>
          </cell>
          <cell r="Y1116">
            <v>0.42</v>
          </cell>
          <cell r="Z1116">
            <v>0.4</v>
          </cell>
          <cell r="AA1116">
            <v>0.48</v>
          </cell>
          <cell r="AB1116">
            <v>0.5</v>
          </cell>
          <cell r="AC1116">
            <v>0</v>
          </cell>
          <cell r="AD1116">
            <v>0</v>
          </cell>
          <cell r="AE1116" t="str">
            <v>HARDWARE</v>
          </cell>
          <cell r="AF1116" t="str">
            <v>OPTICS</v>
          </cell>
          <cell r="AG1116" t="str">
            <v>10G OPTICS</v>
          </cell>
          <cell r="AH1116" t="str">
            <v>HARDWARE</v>
          </cell>
          <cell r="AI1116" t="str">
            <v>132-8</v>
          </cell>
          <cell r="AJ1116" t="str">
            <v>non-TAA</v>
          </cell>
          <cell r="AK1116" t="str">
            <v>13 mos</v>
          </cell>
          <cell r="AL1116">
            <v>80</v>
          </cell>
          <cell r="AM1116" t="str">
            <v>5A991</v>
          </cell>
        </row>
        <row r="1117">
          <cell r="F1117" t="str">
            <v>10G-SFPP-LRM</v>
          </cell>
          <cell r="G1117" t="str">
            <v>10GBASE-LRM SFP+ optic (LC), for up to 220m over MMF</v>
          </cell>
          <cell r="H1117" t="str">
            <v>10GBASE-LRM SFP+ optic (LC), for up to 220m over MMF</v>
          </cell>
          <cell r="I1117">
            <v>2135</v>
          </cell>
          <cell r="J1117">
            <v>1495</v>
          </cell>
          <cell r="K1117" t="str">
            <v>A</v>
          </cell>
          <cell r="L1117">
            <v>0</v>
          </cell>
          <cell r="M1117">
            <v>0</v>
          </cell>
          <cell r="N1117">
            <v>0</v>
          </cell>
          <cell r="O1117">
            <v>0</v>
          </cell>
          <cell r="P1117">
            <v>0</v>
          </cell>
          <cell r="Q1117">
            <v>0</v>
          </cell>
          <cell r="R1117">
            <v>0</v>
          </cell>
          <cell r="S1117">
            <v>867</v>
          </cell>
          <cell r="T1117">
            <v>897</v>
          </cell>
          <cell r="U1117">
            <v>777</v>
          </cell>
          <cell r="V1117">
            <v>748</v>
          </cell>
          <cell r="W1117">
            <v>0</v>
          </cell>
          <cell r="X1117" t="str">
            <v>A1</v>
          </cell>
          <cell r="Y1117">
            <v>0.42</v>
          </cell>
          <cell r="Z1117">
            <v>0.4</v>
          </cell>
          <cell r="AA1117">
            <v>0.48</v>
          </cell>
          <cell r="AB1117">
            <v>0.5</v>
          </cell>
          <cell r="AC1117">
            <v>0</v>
          </cell>
          <cell r="AD1117">
            <v>0</v>
          </cell>
          <cell r="AE1117" t="str">
            <v>HARDWARE</v>
          </cell>
          <cell r="AF1117" t="str">
            <v>OPTICS</v>
          </cell>
          <cell r="AG1117" t="str">
            <v>1G OPTICS</v>
          </cell>
          <cell r="AH1117" t="str">
            <v>HARDWARE</v>
          </cell>
          <cell r="AI1117" t="str">
            <v>132-8</v>
          </cell>
          <cell r="AJ1117" t="str">
            <v>non-TAA</v>
          </cell>
          <cell r="AK1117" t="str">
            <v>13 mos</v>
          </cell>
          <cell r="AL1117">
            <v>80</v>
          </cell>
          <cell r="AM1117" t="str">
            <v>5A991</v>
          </cell>
        </row>
        <row r="1118">
          <cell r="F1118" t="str">
            <v>10G-SFPP-SR</v>
          </cell>
          <cell r="G1118" t="str">
            <v>10GBASE-SR, SFP+ optic (LC), target range 300m over MMF</v>
          </cell>
          <cell r="H1118" t="str">
            <v>10GBASE-SR, SFP+ optic (LC), target range 300m over MMF</v>
          </cell>
          <cell r="I1118">
            <v>1370</v>
          </cell>
          <cell r="J1118">
            <v>990</v>
          </cell>
          <cell r="K1118" t="str">
            <v>A</v>
          </cell>
          <cell r="L1118">
            <v>0</v>
          </cell>
          <cell r="M1118">
            <v>0</v>
          </cell>
          <cell r="N1118">
            <v>0</v>
          </cell>
          <cell r="O1118">
            <v>0</v>
          </cell>
          <cell r="P1118">
            <v>0</v>
          </cell>
          <cell r="Q1118">
            <v>0</v>
          </cell>
          <cell r="R1118">
            <v>0</v>
          </cell>
          <cell r="S1118">
            <v>574</v>
          </cell>
          <cell r="T1118">
            <v>594</v>
          </cell>
          <cell r="U1118">
            <v>515</v>
          </cell>
          <cell r="V1118">
            <v>495</v>
          </cell>
          <cell r="W1118">
            <v>0</v>
          </cell>
          <cell r="X1118" t="str">
            <v>A1</v>
          </cell>
          <cell r="Y1118">
            <v>0.42</v>
          </cell>
          <cell r="Z1118">
            <v>0.4</v>
          </cell>
          <cell r="AA1118">
            <v>0.48</v>
          </cell>
          <cell r="AB1118">
            <v>0.5</v>
          </cell>
          <cell r="AC1118">
            <v>0</v>
          </cell>
          <cell r="AD1118">
            <v>0</v>
          </cell>
          <cell r="AE1118" t="str">
            <v>HARDWARE</v>
          </cell>
          <cell r="AF1118" t="str">
            <v>OPTICS</v>
          </cell>
          <cell r="AG1118" t="str">
            <v>10G OPTICS</v>
          </cell>
          <cell r="AH1118" t="str">
            <v>HARDWARE</v>
          </cell>
          <cell r="AI1118" t="str">
            <v>132-8</v>
          </cell>
          <cell r="AJ1118" t="str">
            <v>non-TAA</v>
          </cell>
          <cell r="AK1118" t="str">
            <v>13 mos</v>
          </cell>
          <cell r="AL1118">
            <v>80</v>
          </cell>
          <cell r="AM1118" t="str">
            <v>5A991</v>
          </cell>
        </row>
        <row r="1119">
          <cell r="F1119" t="str">
            <v>10G-SFPP-TWX-0101</v>
          </cell>
          <cell r="G1119" t="str">
            <v>DIRECT ATTACHED SFPP ACTIVE COPPER,1M,1-PACK</v>
          </cell>
          <cell r="H1119" t="str">
            <v>DIRECT ATTACHED SFPP ACTIVE COPPER,1M,1-PACK</v>
          </cell>
          <cell r="I1119">
            <v>150</v>
          </cell>
          <cell r="J1119">
            <v>150</v>
          </cell>
          <cell r="K1119" t="str">
            <v>A</v>
          </cell>
          <cell r="L1119">
            <v>0</v>
          </cell>
          <cell r="M1119">
            <v>0</v>
          </cell>
          <cell r="N1119">
            <v>0</v>
          </cell>
          <cell r="O1119">
            <v>0</v>
          </cell>
          <cell r="P1119">
            <v>0</v>
          </cell>
          <cell r="Q1119">
            <v>0</v>
          </cell>
          <cell r="R1119">
            <v>0</v>
          </cell>
          <cell r="S1119">
            <v>87</v>
          </cell>
          <cell r="T1119">
            <v>90</v>
          </cell>
          <cell r="U1119">
            <v>78</v>
          </cell>
          <cell r="V1119">
            <v>75</v>
          </cell>
          <cell r="W1119">
            <v>0</v>
          </cell>
          <cell r="X1119" t="str">
            <v>A1</v>
          </cell>
          <cell r="Y1119">
            <v>0.42</v>
          </cell>
          <cell r="Z1119">
            <v>0.4</v>
          </cell>
          <cell r="AA1119">
            <v>0.48</v>
          </cell>
          <cell r="AB1119">
            <v>0.5</v>
          </cell>
          <cell r="AC1119">
            <v>0</v>
          </cell>
          <cell r="AD1119">
            <v>0</v>
          </cell>
          <cell r="AE1119" t="str">
            <v>HARDWARE</v>
          </cell>
          <cell r="AF1119" t="str">
            <v>OPTICS</v>
          </cell>
          <cell r="AG1119" t="str">
            <v>10G OPTICS</v>
          </cell>
          <cell r="AH1119" t="str">
            <v>HARDWARE</v>
          </cell>
          <cell r="AI1119" t="str">
            <v>132-8</v>
          </cell>
          <cell r="AJ1119" t="str">
            <v>non-TAA</v>
          </cell>
          <cell r="AK1119" t="str">
            <v>13 mos</v>
          </cell>
          <cell r="AL1119">
            <v>80</v>
          </cell>
          <cell r="AM1119" t="str">
            <v>EAR99</v>
          </cell>
        </row>
        <row r="1120">
          <cell r="F1120" t="str">
            <v>10G-SFPP-TWX-0301</v>
          </cell>
          <cell r="G1120" t="str">
            <v>DIRECT ATTACHED SFPP ACTIVE COPPER,3M,1-PACK</v>
          </cell>
          <cell r="H1120" t="str">
            <v>DIRECT ATTACHED SFPP ACTIVE COPPER,3M,1-PACK</v>
          </cell>
          <cell r="I1120">
            <v>210</v>
          </cell>
          <cell r="J1120">
            <v>210</v>
          </cell>
          <cell r="K1120" t="str">
            <v>A</v>
          </cell>
          <cell r="L1120">
            <v>0</v>
          </cell>
          <cell r="M1120">
            <v>0</v>
          </cell>
          <cell r="N1120">
            <v>0</v>
          </cell>
          <cell r="O1120">
            <v>0</v>
          </cell>
          <cell r="P1120">
            <v>0</v>
          </cell>
          <cell r="Q1120">
            <v>0</v>
          </cell>
          <cell r="R1120">
            <v>0</v>
          </cell>
          <cell r="S1120">
            <v>122</v>
          </cell>
          <cell r="T1120">
            <v>126</v>
          </cell>
          <cell r="U1120">
            <v>109</v>
          </cell>
          <cell r="V1120">
            <v>105</v>
          </cell>
          <cell r="W1120">
            <v>0</v>
          </cell>
          <cell r="X1120" t="str">
            <v>A1</v>
          </cell>
          <cell r="Y1120">
            <v>0.42</v>
          </cell>
          <cell r="Z1120">
            <v>0.4</v>
          </cell>
          <cell r="AA1120">
            <v>0.48</v>
          </cell>
          <cell r="AB1120">
            <v>0.5</v>
          </cell>
          <cell r="AC1120">
            <v>0</v>
          </cell>
          <cell r="AD1120">
            <v>0</v>
          </cell>
          <cell r="AE1120" t="str">
            <v>HARDWARE</v>
          </cell>
          <cell r="AF1120" t="str">
            <v>OPTICS</v>
          </cell>
          <cell r="AG1120" t="str">
            <v>10G OPTICS</v>
          </cell>
          <cell r="AH1120" t="str">
            <v>HARDWARE</v>
          </cell>
          <cell r="AI1120" t="str">
            <v>132-8</v>
          </cell>
          <cell r="AJ1120" t="str">
            <v>non-TAA</v>
          </cell>
          <cell r="AK1120" t="str">
            <v>13 mos</v>
          </cell>
          <cell r="AL1120">
            <v>80</v>
          </cell>
          <cell r="AM1120" t="str">
            <v>EAR99</v>
          </cell>
        </row>
        <row r="1121">
          <cell r="F1121" t="str">
            <v>10G-SFPP-TWX-0501</v>
          </cell>
          <cell r="G1121" t="str">
            <v>DIRECT ATTACHED SFPP ACTIVE COPPER,5M,1-PACK</v>
          </cell>
          <cell r="H1121" t="str">
            <v>DIRECT ATTACHED SFPP ACTIVE COPPER,5M,1-PACK</v>
          </cell>
          <cell r="I1121">
            <v>260</v>
          </cell>
          <cell r="J1121">
            <v>260</v>
          </cell>
          <cell r="K1121" t="str">
            <v>A</v>
          </cell>
          <cell r="L1121">
            <v>0</v>
          </cell>
          <cell r="M1121">
            <v>0</v>
          </cell>
          <cell r="N1121">
            <v>0</v>
          </cell>
          <cell r="O1121">
            <v>0</v>
          </cell>
          <cell r="P1121">
            <v>0</v>
          </cell>
          <cell r="Q1121">
            <v>0</v>
          </cell>
          <cell r="R1121">
            <v>0</v>
          </cell>
          <cell r="S1121">
            <v>151</v>
          </cell>
          <cell r="T1121">
            <v>156</v>
          </cell>
          <cell r="U1121">
            <v>135</v>
          </cell>
          <cell r="V1121">
            <v>130</v>
          </cell>
          <cell r="W1121">
            <v>0</v>
          </cell>
          <cell r="X1121" t="str">
            <v>A1</v>
          </cell>
          <cell r="Y1121">
            <v>0.42</v>
          </cell>
          <cell r="Z1121">
            <v>0.4</v>
          </cell>
          <cell r="AA1121">
            <v>0.48</v>
          </cell>
          <cell r="AB1121">
            <v>0.5</v>
          </cell>
          <cell r="AC1121">
            <v>0</v>
          </cell>
          <cell r="AD1121">
            <v>0</v>
          </cell>
          <cell r="AE1121" t="str">
            <v>HARDWARE</v>
          </cell>
          <cell r="AF1121" t="str">
            <v>OPTICS</v>
          </cell>
          <cell r="AG1121" t="str">
            <v>10G OPTICS</v>
          </cell>
          <cell r="AH1121" t="str">
            <v>HARDWARE</v>
          </cell>
          <cell r="AI1121" t="str">
            <v>132-8</v>
          </cell>
          <cell r="AJ1121" t="str">
            <v>non-TAA</v>
          </cell>
          <cell r="AK1121" t="str">
            <v>13 mos</v>
          </cell>
          <cell r="AL1121">
            <v>80</v>
          </cell>
          <cell r="AM1121" t="str">
            <v>EAR99</v>
          </cell>
        </row>
        <row r="1122">
          <cell r="F1122" t="str">
            <v>10G-SFPP-USR</v>
          </cell>
          <cell r="G1122" t="str">
            <v>10GE USR SFP+ optic (LC), target range 100m over MMF, 1-pack</v>
          </cell>
          <cell r="H1122" t="str">
            <v>10GE USR SFP+ optic (LC), target range 100m over MMF, 1-pack</v>
          </cell>
          <cell r="I1122">
            <v>750</v>
          </cell>
          <cell r="J1122">
            <v>750</v>
          </cell>
          <cell r="K1122" t="str">
            <v>A</v>
          </cell>
          <cell r="L1122">
            <v>0</v>
          </cell>
          <cell r="M1122">
            <v>0</v>
          </cell>
          <cell r="N1122">
            <v>0</v>
          </cell>
          <cell r="O1122">
            <v>0</v>
          </cell>
          <cell r="P1122">
            <v>0</v>
          </cell>
          <cell r="Q1122">
            <v>0</v>
          </cell>
          <cell r="R1122">
            <v>0</v>
          </cell>
          <cell r="S1122">
            <v>435</v>
          </cell>
          <cell r="T1122">
            <v>450</v>
          </cell>
          <cell r="U1122">
            <v>390</v>
          </cell>
          <cell r="V1122">
            <v>375</v>
          </cell>
          <cell r="W1122">
            <v>0</v>
          </cell>
          <cell r="X1122" t="str">
            <v>A1</v>
          </cell>
          <cell r="Y1122">
            <v>0.42</v>
          </cell>
          <cell r="Z1122">
            <v>0.4</v>
          </cell>
          <cell r="AA1122">
            <v>0.48</v>
          </cell>
          <cell r="AB1122">
            <v>0.5</v>
          </cell>
          <cell r="AC1122">
            <v>0</v>
          </cell>
          <cell r="AD1122">
            <v>0</v>
          </cell>
          <cell r="AE1122" t="str">
            <v>HARDWARE</v>
          </cell>
          <cell r="AF1122" t="str">
            <v>OPTICS</v>
          </cell>
          <cell r="AG1122" t="str">
            <v>10G OPTICS</v>
          </cell>
          <cell r="AH1122" t="str">
            <v>HARDWARE</v>
          </cell>
          <cell r="AI1122" t="str">
            <v>132-8</v>
          </cell>
          <cell r="AJ1122" t="str">
            <v>non-TAA</v>
          </cell>
          <cell r="AK1122" t="str">
            <v>13 mos</v>
          </cell>
          <cell r="AL1122">
            <v>80</v>
          </cell>
          <cell r="AM1122" t="str">
            <v>5A991</v>
          </cell>
        </row>
        <row r="1123">
          <cell r="F1123" t="str">
            <v>10G-SFPP-USR-8</v>
          </cell>
          <cell r="G1123" t="str">
            <v>10GE USR SFP+ optic (LC), target range 100m over MMF, 8-pack</v>
          </cell>
          <cell r="H1123" t="str">
            <v>10GE USR SFP+ optic (LC), target range 100m over MMF, 8-pack</v>
          </cell>
          <cell r="I1123">
            <v>5400</v>
          </cell>
          <cell r="J1123">
            <v>5400</v>
          </cell>
          <cell r="K1123" t="str">
            <v>A</v>
          </cell>
          <cell r="L1123">
            <v>0</v>
          </cell>
          <cell r="M1123">
            <v>0</v>
          </cell>
          <cell r="N1123">
            <v>0</v>
          </cell>
          <cell r="O1123">
            <v>0</v>
          </cell>
          <cell r="P1123">
            <v>0</v>
          </cell>
          <cell r="Q1123">
            <v>0</v>
          </cell>
          <cell r="R1123">
            <v>0</v>
          </cell>
          <cell r="S1123">
            <v>3132</v>
          </cell>
          <cell r="T1123">
            <v>3240</v>
          </cell>
          <cell r="U1123">
            <v>2808</v>
          </cell>
          <cell r="V1123">
            <v>2700</v>
          </cell>
          <cell r="W1123">
            <v>0</v>
          </cell>
          <cell r="X1123" t="str">
            <v>A1</v>
          </cell>
          <cell r="Y1123">
            <v>0.42</v>
          </cell>
          <cell r="Z1123">
            <v>0.4</v>
          </cell>
          <cell r="AA1123">
            <v>0.48</v>
          </cell>
          <cell r="AB1123">
            <v>0.5</v>
          </cell>
          <cell r="AC1123">
            <v>0</v>
          </cell>
          <cell r="AD1123">
            <v>0</v>
          </cell>
          <cell r="AE1123" t="str">
            <v>HARDWARE</v>
          </cell>
          <cell r="AF1123" t="str">
            <v>OPTICS</v>
          </cell>
          <cell r="AG1123" t="str">
            <v>10G OPTICS</v>
          </cell>
          <cell r="AH1123" t="str">
            <v>HARDWARE</v>
          </cell>
          <cell r="AI1123" t="str">
            <v>132-8</v>
          </cell>
          <cell r="AJ1123" t="str">
            <v>non-TAA</v>
          </cell>
          <cell r="AK1123" t="str">
            <v>13 mos</v>
          </cell>
          <cell r="AL1123">
            <v>80</v>
          </cell>
          <cell r="AM1123" t="str">
            <v>5A991</v>
          </cell>
        </row>
        <row r="1124">
          <cell r="F1124" t="str">
            <v>1G-SFP-TWX-0101</v>
          </cell>
          <cell r="G1124" t="str">
            <v>DIRECT ATTACHED 1G SFP COPPER CABLE, 1M, STACKING CABLE</v>
          </cell>
          <cell r="H1124" t="str">
            <v>DIRECT ATTACHED 1G SFP COPPER CABLE, 1M, STACKING CABLE</v>
          </cell>
          <cell r="I1124">
            <v>150</v>
          </cell>
          <cell r="J1124">
            <v>150</v>
          </cell>
          <cell r="K1124" t="str">
            <v>A</v>
          </cell>
          <cell r="L1124">
            <v>0</v>
          </cell>
          <cell r="M1124">
            <v>0</v>
          </cell>
          <cell r="N1124">
            <v>0</v>
          </cell>
          <cell r="O1124">
            <v>0</v>
          </cell>
          <cell r="P1124">
            <v>0</v>
          </cell>
          <cell r="Q1124">
            <v>0</v>
          </cell>
          <cell r="R1124">
            <v>0</v>
          </cell>
          <cell r="S1124">
            <v>87</v>
          </cell>
          <cell r="T1124">
            <v>90</v>
          </cell>
          <cell r="U1124">
            <v>78</v>
          </cell>
          <cell r="V1124">
            <v>75</v>
          </cell>
          <cell r="W1124">
            <v>0</v>
          </cell>
          <cell r="X1124" t="str">
            <v>A1</v>
          </cell>
          <cell r="Y1124">
            <v>0.42</v>
          </cell>
          <cell r="Z1124">
            <v>0.4</v>
          </cell>
          <cell r="AA1124">
            <v>0.48</v>
          </cell>
          <cell r="AB1124">
            <v>0.5</v>
          </cell>
          <cell r="AC1124">
            <v>0</v>
          </cell>
          <cell r="AD1124">
            <v>0</v>
          </cell>
          <cell r="AE1124" t="str">
            <v>HARDWARE</v>
          </cell>
          <cell r="AF1124" t="str">
            <v>L2-3 FIXED</v>
          </cell>
          <cell r="AG1124" t="str">
            <v>ICX 6400</v>
          </cell>
          <cell r="AH1124" t="str">
            <v>HARDWARE</v>
          </cell>
          <cell r="AI1124" t="str">
            <v>132-8</v>
          </cell>
          <cell r="AJ1124" t="str">
            <v>non-TAA</v>
          </cell>
          <cell r="AK1124" t="str">
            <v>13 mos</v>
          </cell>
          <cell r="AL1124">
            <v>80</v>
          </cell>
          <cell r="AM1124" t="str">
            <v>EAR99</v>
          </cell>
        </row>
        <row r="1125">
          <cell r="F1125" t="str">
            <v>1G-SFP-TWX-0501</v>
          </cell>
          <cell r="G1125" t="str">
            <v>DIRECT ATTACHED 1G SFP COPPER CABLE, 5M, STACKING CABLE</v>
          </cell>
          <cell r="H1125" t="str">
            <v>DIRECT ATTACHED 1G SFP COPPER CABLE, 5M, STACKING CABLE</v>
          </cell>
          <cell r="I1125">
            <v>260</v>
          </cell>
          <cell r="J1125">
            <v>260</v>
          </cell>
          <cell r="K1125" t="str">
            <v>A</v>
          </cell>
          <cell r="L1125">
            <v>0</v>
          </cell>
          <cell r="M1125">
            <v>0</v>
          </cell>
          <cell r="N1125">
            <v>0</v>
          </cell>
          <cell r="O1125">
            <v>0</v>
          </cell>
          <cell r="P1125">
            <v>0</v>
          </cell>
          <cell r="Q1125">
            <v>0</v>
          </cell>
          <cell r="R1125">
            <v>0</v>
          </cell>
          <cell r="S1125">
            <v>151</v>
          </cell>
          <cell r="T1125">
            <v>156</v>
          </cell>
          <cell r="U1125">
            <v>135</v>
          </cell>
          <cell r="V1125">
            <v>130</v>
          </cell>
          <cell r="W1125">
            <v>0</v>
          </cell>
          <cell r="X1125" t="str">
            <v>A1</v>
          </cell>
          <cell r="Y1125">
            <v>0.42</v>
          </cell>
          <cell r="Z1125">
            <v>0.4</v>
          </cell>
          <cell r="AA1125">
            <v>0.48</v>
          </cell>
          <cell r="AB1125">
            <v>0.5</v>
          </cell>
          <cell r="AC1125">
            <v>0</v>
          </cell>
          <cell r="AD1125">
            <v>0</v>
          </cell>
          <cell r="AE1125" t="str">
            <v>HARDWARE</v>
          </cell>
          <cell r="AF1125" t="str">
            <v>L2-3 FIXED</v>
          </cell>
          <cell r="AG1125" t="str">
            <v>ICX 6400</v>
          </cell>
          <cell r="AH1125" t="str">
            <v>HARDWARE</v>
          </cell>
          <cell r="AI1125" t="str">
            <v>132-8</v>
          </cell>
          <cell r="AJ1125" t="str">
            <v>non-TAA</v>
          </cell>
          <cell r="AK1125" t="str">
            <v>13 mos</v>
          </cell>
          <cell r="AL1125">
            <v>80</v>
          </cell>
          <cell r="AM1125" t="str">
            <v>EAR99</v>
          </cell>
        </row>
        <row r="1126">
          <cell r="F1126" t="str">
            <v>E1MG-100FX-OM</v>
          </cell>
          <cell r="G1126" t="str">
            <v>100Base-FX SFP optic MMF, LC connector, Optical Monitoring Capable</v>
          </cell>
          <cell r="H1126" t="str">
            <v>100Base-FX SFP optic MMF, LC connector, Optical Monitoring Capable</v>
          </cell>
          <cell r="I1126">
            <v>195</v>
          </cell>
          <cell r="J1126">
            <v>195</v>
          </cell>
          <cell r="K1126" t="str">
            <v>A</v>
          </cell>
          <cell r="L1126">
            <v>0</v>
          </cell>
          <cell r="M1126">
            <v>0</v>
          </cell>
          <cell r="N1126">
            <v>0</v>
          </cell>
          <cell r="O1126">
            <v>0</v>
          </cell>
          <cell r="P1126">
            <v>0</v>
          </cell>
          <cell r="Q1126">
            <v>0</v>
          </cell>
          <cell r="R1126">
            <v>0</v>
          </cell>
          <cell r="S1126">
            <v>113</v>
          </cell>
          <cell r="T1126">
            <v>117</v>
          </cell>
          <cell r="U1126">
            <v>101</v>
          </cell>
          <cell r="V1126">
            <v>98</v>
          </cell>
          <cell r="W1126">
            <v>0</v>
          </cell>
          <cell r="X1126" t="str">
            <v>A1</v>
          </cell>
          <cell r="Y1126">
            <v>0.42</v>
          </cell>
          <cell r="Z1126">
            <v>0.4</v>
          </cell>
          <cell r="AA1126">
            <v>0.48</v>
          </cell>
          <cell r="AB1126">
            <v>0.5</v>
          </cell>
          <cell r="AC1126">
            <v>0</v>
          </cell>
          <cell r="AD1126">
            <v>0</v>
          </cell>
          <cell r="AE1126" t="str">
            <v>HARDWARE</v>
          </cell>
          <cell r="AF1126" t="str">
            <v>OPTICS</v>
          </cell>
          <cell r="AG1126" t="str">
            <v>1G OPTICS</v>
          </cell>
          <cell r="AH1126" t="str">
            <v>HARDWARE</v>
          </cell>
          <cell r="AI1126" t="str">
            <v>132-8</v>
          </cell>
          <cell r="AJ1126" t="str">
            <v>non-TAA</v>
          </cell>
          <cell r="AK1126" t="str">
            <v>13 mos</v>
          </cell>
          <cell r="AL1126">
            <v>80</v>
          </cell>
          <cell r="AM1126" t="str">
            <v>5A991</v>
          </cell>
        </row>
        <row r="1127">
          <cell r="F1127" t="str">
            <v>E1MG-100FX-OM-8</v>
          </cell>
          <cell r="G1127" t="str">
            <v>100Base-FX SFP optic MMF 8 Pack, LC connector, Optical Monitoring Capable</v>
          </cell>
          <cell r="H1127" t="str">
            <v>100Base-FX SFP optic MMF 8 Pack, LC connector, Optical Monitoring Capable</v>
          </cell>
          <cell r="I1127">
            <v>1404</v>
          </cell>
          <cell r="J1127">
            <v>1404</v>
          </cell>
          <cell r="K1127" t="str">
            <v>A</v>
          </cell>
          <cell r="L1127">
            <v>0</v>
          </cell>
          <cell r="M1127">
            <v>0</v>
          </cell>
          <cell r="N1127">
            <v>0</v>
          </cell>
          <cell r="O1127">
            <v>0</v>
          </cell>
          <cell r="P1127">
            <v>0</v>
          </cell>
          <cell r="Q1127">
            <v>0</v>
          </cell>
          <cell r="R1127">
            <v>0</v>
          </cell>
          <cell r="S1127">
            <v>814</v>
          </cell>
          <cell r="T1127">
            <v>842</v>
          </cell>
          <cell r="U1127">
            <v>730</v>
          </cell>
          <cell r="V1127">
            <v>702</v>
          </cell>
          <cell r="W1127">
            <v>0</v>
          </cell>
          <cell r="X1127" t="str">
            <v>A1</v>
          </cell>
          <cell r="Y1127">
            <v>0.42</v>
          </cell>
          <cell r="Z1127">
            <v>0.4</v>
          </cell>
          <cell r="AA1127">
            <v>0.48</v>
          </cell>
          <cell r="AB1127">
            <v>0.5</v>
          </cell>
          <cell r="AC1127">
            <v>0</v>
          </cell>
          <cell r="AD1127">
            <v>0</v>
          </cell>
          <cell r="AE1127" t="str">
            <v>HARDWARE</v>
          </cell>
          <cell r="AF1127" t="str">
            <v>OPTICS</v>
          </cell>
          <cell r="AG1127" t="str">
            <v>1G OPTICS</v>
          </cell>
          <cell r="AH1127" t="str">
            <v>HARDWARE</v>
          </cell>
          <cell r="AI1127" t="str">
            <v>132-8</v>
          </cell>
          <cell r="AJ1127" t="str">
            <v>non-TAA</v>
          </cell>
          <cell r="AK1127" t="str">
            <v>13 mos</v>
          </cell>
          <cell r="AL1127">
            <v>80</v>
          </cell>
          <cell r="AM1127" t="str">
            <v>5A991</v>
          </cell>
        </row>
        <row r="1128">
          <cell r="F1128" t="str">
            <v>E1MG-LHA-OM</v>
          </cell>
          <cell r="G1128" t="str">
            <v>1000Base-LHA SFP optic, SMF, LC connector, Optical Monitoring Capable</v>
          </cell>
          <cell r="H1128" t="str">
            <v>1000Base-LHA SFP optic, SMF, LC connector, Optical Monitoring Capable</v>
          </cell>
          <cell r="I1128">
            <v>4615</v>
          </cell>
          <cell r="J1128">
            <v>3995</v>
          </cell>
          <cell r="K1128" t="str">
            <v>A</v>
          </cell>
          <cell r="L1128">
            <v>0</v>
          </cell>
          <cell r="M1128">
            <v>0</v>
          </cell>
          <cell r="N1128">
            <v>0</v>
          </cell>
          <cell r="O1128">
            <v>0</v>
          </cell>
          <cell r="P1128">
            <v>0</v>
          </cell>
          <cell r="Q1128">
            <v>0</v>
          </cell>
          <cell r="R1128">
            <v>0</v>
          </cell>
          <cell r="S1128">
            <v>2317</v>
          </cell>
          <cell r="T1128">
            <v>2397</v>
          </cell>
          <cell r="U1128">
            <v>2077</v>
          </cell>
          <cell r="V1128">
            <v>1998</v>
          </cell>
          <cell r="W1128">
            <v>0</v>
          </cell>
          <cell r="X1128" t="str">
            <v>A1</v>
          </cell>
          <cell r="Y1128">
            <v>0.42</v>
          </cell>
          <cell r="Z1128">
            <v>0.4</v>
          </cell>
          <cell r="AA1128">
            <v>0.48</v>
          </cell>
          <cell r="AB1128">
            <v>0.5</v>
          </cell>
          <cell r="AC1128">
            <v>0</v>
          </cell>
          <cell r="AD1128">
            <v>0</v>
          </cell>
          <cell r="AE1128" t="str">
            <v>HARDWARE</v>
          </cell>
          <cell r="AF1128" t="str">
            <v>OPTICS</v>
          </cell>
          <cell r="AG1128" t="str">
            <v>1G OPTICS</v>
          </cell>
          <cell r="AH1128" t="str">
            <v>HARDWARE</v>
          </cell>
          <cell r="AI1128" t="str">
            <v>132-8</v>
          </cell>
          <cell r="AJ1128" t="str">
            <v>non-TAA</v>
          </cell>
          <cell r="AK1128" t="str">
            <v>13 mos</v>
          </cell>
          <cell r="AL1128">
            <v>80</v>
          </cell>
          <cell r="AM1128" t="str">
            <v>5A991</v>
          </cell>
        </row>
        <row r="1129">
          <cell r="F1129" t="str">
            <v>E1MG-LHB</v>
          </cell>
          <cell r="G1129" t="str">
            <v>1000Base-LHB SFP optic, SMF, LC connector, 150km Maximum reach</v>
          </cell>
          <cell r="H1129" t="str">
            <v>1000Base-LHB SFP optic, SMF, LC connector, 150km Maximum reach</v>
          </cell>
          <cell r="I1129">
            <v>4995</v>
          </cell>
          <cell r="J1129">
            <v>5495</v>
          </cell>
          <cell r="K1129" t="str">
            <v>A</v>
          </cell>
          <cell r="L1129">
            <v>0</v>
          </cell>
          <cell r="M1129">
            <v>0</v>
          </cell>
          <cell r="N1129">
            <v>0</v>
          </cell>
          <cell r="O1129">
            <v>0</v>
          </cell>
          <cell r="P1129">
            <v>0</v>
          </cell>
          <cell r="Q1129">
            <v>0</v>
          </cell>
          <cell r="R1129">
            <v>0</v>
          </cell>
          <cell r="S1129">
            <v>3187</v>
          </cell>
          <cell r="T1129">
            <v>3297</v>
          </cell>
          <cell r="U1129">
            <v>2857</v>
          </cell>
          <cell r="V1129">
            <v>2748</v>
          </cell>
          <cell r="W1129">
            <v>0</v>
          </cell>
          <cell r="X1129" t="str">
            <v>A1</v>
          </cell>
          <cell r="Y1129">
            <v>0.42</v>
          </cell>
          <cell r="Z1129">
            <v>0.4</v>
          </cell>
          <cell r="AA1129">
            <v>0.48</v>
          </cell>
          <cell r="AB1129">
            <v>0.5</v>
          </cell>
          <cell r="AC1129">
            <v>0</v>
          </cell>
          <cell r="AD1129">
            <v>0</v>
          </cell>
          <cell r="AE1129" t="str">
            <v>HARDWARE</v>
          </cell>
          <cell r="AF1129" t="str">
            <v>OPTICS</v>
          </cell>
          <cell r="AG1129" t="str">
            <v>1G OPTICS</v>
          </cell>
          <cell r="AH1129" t="str">
            <v>HARDWARE</v>
          </cell>
          <cell r="AI1129" t="str">
            <v>132-8</v>
          </cell>
          <cell r="AJ1129" t="str">
            <v>non-TAA</v>
          </cell>
          <cell r="AK1129" t="str">
            <v>13 mos</v>
          </cell>
          <cell r="AL1129">
            <v>80</v>
          </cell>
          <cell r="AM1129" t="str">
            <v>5A991</v>
          </cell>
        </row>
        <row r="1130">
          <cell r="F1130" t="str">
            <v>E1MG-LX-OM</v>
          </cell>
          <cell r="G1130" t="str">
            <v>1000Base-LX SFP optic, SMF, LC connector, Optical Monitoring Capable</v>
          </cell>
          <cell r="H1130" t="str">
            <v>1000Base-LX SFP optic, SMF, LC connector, Optical Monitoring Capable</v>
          </cell>
          <cell r="I1130">
            <v>1045</v>
          </cell>
          <cell r="J1130">
            <v>1100</v>
          </cell>
          <cell r="K1130" t="str">
            <v>A</v>
          </cell>
          <cell r="L1130">
            <v>0</v>
          </cell>
          <cell r="M1130">
            <v>0</v>
          </cell>
          <cell r="N1130">
            <v>0</v>
          </cell>
          <cell r="O1130">
            <v>0</v>
          </cell>
          <cell r="P1130">
            <v>0</v>
          </cell>
          <cell r="Q1130">
            <v>0</v>
          </cell>
          <cell r="R1130">
            <v>0</v>
          </cell>
          <cell r="S1130">
            <v>638</v>
          </cell>
          <cell r="T1130">
            <v>660</v>
          </cell>
          <cell r="U1130">
            <v>572</v>
          </cell>
          <cell r="V1130">
            <v>550</v>
          </cell>
          <cell r="W1130">
            <v>0</v>
          </cell>
          <cell r="X1130" t="str">
            <v>A1</v>
          </cell>
          <cell r="Y1130">
            <v>0.42</v>
          </cell>
          <cell r="Z1130">
            <v>0.4</v>
          </cell>
          <cell r="AA1130">
            <v>0.48</v>
          </cell>
          <cell r="AB1130">
            <v>0.5</v>
          </cell>
          <cell r="AC1130">
            <v>0</v>
          </cell>
          <cell r="AD1130">
            <v>0</v>
          </cell>
          <cell r="AE1130" t="str">
            <v>HARDWARE</v>
          </cell>
          <cell r="AF1130" t="str">
            <v>OPTICS</v>
          </cell>
          <cell r="AG1130" t="str">
            <v>1G OPTICS</v>
          </cell>
          <cell r="AH1130" t="str">
            <v>HARDWARE</v>
          </cell>
          <cell r="AI1130" t="str">
            <v>132-8</v>
          </cell>
          <cell r="AJ1130" t="str">
            <v>non-TAA</v>
          </cell>
          <cell r="AK1130" t="str">
            <v>13 mos</v>
          </cell>
          <cell r="AL1130">
            <v>80</v>
          </cell>
          <cell r="AM1130" t="str">
            <v>5A991</v>
          </cell>
        </row>
        <row r="1131">
          <cell r="F1131" t="str">
            <v>E1MG-SX-OM</v>
          </cell>
          <cell r="G1131" t="str">
            <v>1000Base-SX SFP optic, MMF, LC connector, Optical Monitoring Capable</v>
          </cell>
          <cell r="H1131" t="str">
            <v>1000Base-SX SFP optic, MMF, LC connector, Optical Monitoring Capable</v>
          </cell>
          <cell r="I1131">
            <v>475</v>
          </cell>
          <cell r="J1131">
            <v>525</v>
          </cell>
          <cell r="K1131" t="str">
            <v>A</v>
          </cell>
          <cell r="L1131">
            <v>0</v>
          </cell>
          <cell r="M1131">
            <v>0</v>
          </cell>
          <cell r="N1131">
            <v>0</v>
          </cell>
          <cell r="O1131">
            <v>0</v>
          </cell>
          <cell r="P1131">
            <v>0</v>
          </cell>
          <cell r="Q1131">
            <v>0</v>
          </cell>
          <cell r="R1131">
            <v>0</v>
          </cell>
          <cell r="S1131">
            <v>305</v>
          </cell>
          <cell r="T1131">
            <v>315</v>
          </cell>
          <cell r="U1131">
            <v>273</v>
          </cell>
          <cell r="V1131">
            <v>263</v>
          </cell>
          <cell r="W1131">
            <v>0</v>
          </cell>
          <cell r="X1131" t="str">
            <v>A1</v>
          </cell>
          <cell r="Y1131">
            <v>0.42</v>
          </cell>
          <cell r="Z1131">
            <v>0.4</v>
          </cell>
          <cell r="AA1131">
            <v>0.48</v>
          </cell>
          <cell r="AB1131">
            <v>0.5</v>
          </cell>
          <cell r="AC1131">
            <v>0</v>
          </cell>
          <cell r="AD1131">
            <v>0</v>
          </cell>
          <cell r="AE1131" t="str">
            <v>HARDWARE</v>
          </cell>
          <cell r="AF1131" t="str">
            <v>OPTICS</v>
          </cell>
          <cell r="AG1131" t="str">
            <v>1G OPTICS</v>
          </cell>
          <cell r="AH1131" t="str">
            <v>HARDWARE</v>
          </cell>
          <cell r="AI1131" t="str">
            <v>132-8</v>
          </cell>
          <cell r="AJ1131" t="str">
            <v>non-TAA</v>
          </cell>
          <cell r="AK1131" t="str">
            <v>13 mos</v>
          </cell>
          <cell r="AL1131">
            <v>80</v>
          </cell>
          <cell r="AM1131" t="str">
            <v>5A991</v>
          </cell>
        </row>
        <row r="1132">
          <cell r="F1132" t="str">
            <v>E1MG-TX</v>
          </cell>
          <cell r="G1132" t="str">
            <v>1000BASE-TX SFP Copper, RJ-45 Connector</v>
          </cell>
          <cell r="H1132" t="str">
            <v>1000BASE-TX SFP Copper, RJ-45 Connector</v>
          </cell>
          <cell r="I1132">
            <v>295</v>
          </cell>
          <cell r="J1132">
            <v>325</v>
          </cell>
          <cell r="K1132" t="str">
            <v>A</v>
          </cell>
          <cell r="L1132">
            <v>0</v>
          </cell>
          <cell r="M1132">
            <v>0</v>
          </cell>
          <cell r="N1132">
            <v>0</v>
          </cell>
          <cell r="O1132">
            <v>0</v>
          </cell>
          <cell r="P1132">
            <v>0</v>
          </cell>
          <cell r="Q1132">
            <v>0</v>
          </cell>
          <cell r="R1132">
            <v>0</v>
          </cell>
          <cell r="S1132">
            <v>189</v>
          </cell>
          <cell r="T1132">
            <v>195</v>
          </cell>
          <cell r="U1132">
            <v>169</v>
          </cell>
          <cell r="V1132">
            <v>163</v>
          </cell>
          <cell r="W1132">
            <v>0</v>
          </cell>
          <cell r="X1132" t="str">
            <v>A1</v>
          </cell>
          <cell r="Y1132">
            <v>0.42</v>
          </cell>
          <cell r="Z1132">
            <v>0.4</v>
          </cell>
          <cell r="AA1132">
            <v>0.48</v>
          </cell>
          <cell r="AB1132">
            <v>0.5</v>
          </cell>
          <cell r="AC1132">
            <v>0</v>
          </cell>
          <cell r="AD1132">
            <v>0</v>
          </cell>
          <cell r="AE1132" t="str">
            <v>HARDWARE</v>
          </cell>
          <cell r="AF1132" t="str">
            <v>OPTICS</v>
          </cell>
          <cell r="AG1132" t="str">
            <v>1G OPTICS</v>
          </cell>
          <cell r="AH1132" t="str">
            <v>HARDWARE</v>
          </cell>
          <cell r="AI1132" t="str">
            <v>132-8</v>
          </cell>
          <cell r="AJ1132" t="str">
            <v>non-TAA</v>
          </cell>
          <cell r="AK1132" t="str">
            <v>13 mos</v>
          </cell>
          <cell r="AL1132">
            <v>80</v>
          </cell>
          <cell r="AM1132" t="str">
            <v>5A991</v>
          </cell>
        </row>
        <row r="1133">
          <cell r="F1133" t="str">
            <v>ICX6430-SVL-4OS-1</v>
          </cell>
          <cell r="G1133" t="str">
            <v>ESSENTIAL 4HR ONSITE SUPPORT,  ICX 6430 24P &amp; 48P</v>
          </cell>
          <cell r="H1133" t="str">
            <v>ESSENTIAL 4HR ONSITE SUPPORT</v>
          </cell>
          <cell r="I1133">
            <v>220</v>
          </cell>
          <cell r="J1133">
            <v>275</v>
          </cell>
          <cell r="K1133" t="str">
            <v>N</v>
          </cell>
          <cell r="L1133">
            <v>0</v>
          </cell>
          <cell r="M1133">
            <v>0</v>
          </cell>
          <cell r="N1133">
            <v>0</v>
          </cell>
          <cell r="O1133">
            <v>0</v>
          </cell>
          <cell r="P1133">
            <v>0</v>
          </cell>
          <cell r="Q1133">
            <v>0</v>
          </cell>
          <cell r="R1133">
            <v>0</v>
          </cell>
          <cell r="S1133">
            <v>179</v>
          </cell>
          <cell r="T1133">
            <v>193</v>
          </cell>
          <cell r="U1133">
            <v>193</v>
          </cell>
          <cell r="V1133">
            <v>179</v>
          </cell>
          <cell r="W1133">
            <v>0</v>
          </cell>
          <cell r="X1133" t="str">
            <v>A3</v>
          </cell>
          <cell r="Y1133">
            <v>0.35</v>
          </cell>
          <cell r="Z1133">
            <v>0.3</v>
          </cell>
          <cell r="AA1133">
            <v>0.3</v>
          </cell>
          <cell r="AB1133">
            <v>0.35</v>
          </cell>
          <cell r="AC1133">
            <v>0</v>
          </cell>
          <cell r="AD1133">
            <v>0</v>
          </cell>
          <cell r="AE1133" t="str">
            <v>SUPPORT</v>
          </cell>
          <cell r="AF1133" t="str">
            <v>BDS DIRECT SUPPORT</v>
          </cell>
          <cell r="AG1133" t="str">
            <v>INITIAL SALE</v>
          </cell>
          <cell r="AH1133" t="str">
            <v>HW SUPPORT</v>
          </cell>
          <cell r="AI1133" t="str">
            <v>132-12</v>
          </cell>
          <cell r="AJ1133" t="str">
            <v>N/A</v>
          </cell>
          <cell r="AK1133" t="str">
            <v>None</v>
          </cell>
          <cell r="AL1133">
            <v>40</v>
          </cell>
          <cell r="AM1133">
            <v>0</v>
          </cell>
        </row>
        <row r="1134">
          <cell r="F1134" t="str">
            <v>ICX6430-SVL-4OS-2</v>
          </cell>
          <cell r="G1134" t="str">
            <v>ESSENTIAL 4HR ONSITE SUPPORT,  ICX 6430 24P &amp; 48P</v>
          </cell>
          <cell r="H1134" t="str">
            <v>ESSENTIAL 4HR ONSITE SUPPORT</v>
          </cell>
          <cell r="I1134">
            <v>418</v>
          </cell>
          <cell r="J1134">
            <v>523</v>
          </cell>
          <cell r="K1134" t="str">
            <v>N</v>
          </cell>
          <cell r="L1134">
            <v>0</v>
          </cell>
          <cell r="M1134">
            <v>0</v>
          </cell>
          <cell r="N1134">
            <v>0</v>
          </cell>
          <cell r="O1134">
            <v>0</v>
          </cell>
          <cell r="P1134">
            <v>0</v>
          </cell>
          <cell r="Q1134">
            <v>0</v>
          </cell>
          <cell r="R1134">
            <v>0</v>
          </cell>
          <cell r="S1134">
            <v>340</v>
          </cell>
          <cell r="T1134">
            <v>366</v>
          </cell>
          <cell r="U1134">
            <v>366</v>
          </cell>
          <cell r="V1134">
            <v>340</v>
          </cell>
          <cell r="W1134">
            <v>0</v>
          </cell>
          <cell r="X1134" t="str">
            <v>A3</v>
          </cell>
          <cell r="Y1134">
            <v>0.35</v>
          </cell>
          <cell r="Z1134">
            <v>0.3</v>
          </cell>
          <cell r="AA1134">
            <v>0.3</v>
          </cell>
          <cell r="AB1134">
            <v>0.35</v>
          </cell>
          <cell r="AC1134">
            <v>0</v>
          </cell>
          <cell r="AD1134">
            <v>0</v>
          </cell>
          <cell r="AE1134" t="str">
            <v>SUPPORT</v>
          </cell>
          <cell r="AF1134" t="str">
            <v>BDS DIRECT SUPPORT</v>
          </cell>
          <cell r="AG1134" t="str">
            <v>INITIAL SALE</v>
          </cell>
          <cell r="AH1134" t="str">
            <v>HW SUPPORT</v>
          </cell>
          <cell r="AI1134" t="str">
            <v>132-12</v>
          </cell>
          <cell r="AJ1134" t="str">
            <v>N/A</v>
          </cell>
          <cell r="AK1134" t="str">
            <v>None</v>
          </cell>
          <cell r="AL1134">
            <v>40</v>
          </cell>
          <cell r="AM1134">
            <v>0</v>
          </cell>
        </row>
        <row r="1135">
          <cell r="F1135" t="str">
            <v>ICX6430-SVL-4OS-3</v>
          </cell>
          <cell r="G1135" t="str">
            <v>ESSENTIAL 4HR ONSITE SUPPORT,  ICX 6430 24P &amp; 48P</v>
          </cell>
          <cell r="H1135" t="str">
            <v>ESSENTIAL 4HR ONSITE SUPPORT</v>
          </cell>
          <cell r="I1135">
            <v>605</v>
          </cell>
          <cell r="J1135">
            <v>756</v>
          </cell>
          <cell r="K1135" t="str">
            <v>N</v>
          </cell>
          <cell r="L1135">
            <v>0</v>
          </cell>
          <cell r="M1135">
            <v>0</v>
          </cell>
          <cell r="N1135">
            <v>0</v>
          </cell>
          <cell r="O1135">
            <v>0</v>
          </cell>
          <cell r="P1135">
            <v>0</v>
          </cell>
          <cell r="Q1135">
            <v>0</v>
          </cell>
          <cell r="R1135">
            <v>0</v>
          </cell>
          <cell r="S1135">
            <v>492</v>
          </cell>
          <cell r="T1135">
            <v>529</v>
          </cell>
          <cell r="U1135">
            <v>529</v>
          </cell>
          <cell r="V1135">
            <v>492</v>
          </cell>
          <cell r="W1135">
            <v>0</v>
          </cell>
          <cell r="X1135" t="str">
            <v>A3</v>
          </cell>
          <cell r="Y1135">
            <v>0.35</v>
          </cell>
          <cell r="Z1135">
            <v>0.3</v>
          </cell>
          <cell r="AA1135">
            <v>0.3</v>
          </cell>
          <cell r="AB1135">
            <v>0.35</v>
          </cell>
          <cell r="AC1135">
            <v>0</v>
          </cell>
          <cell r="AD1135">
            <v>0</v>
          </cell>
          <cell r="AE1135" t="str">
            <v>SUPPORT</v>
          </cell>
          <cell r="AF1135" t="str">
            <v>BDS DIRECT SUPPORT</v>
          </cell>
          <cell r="AG1135" t="str">
            <v>INITIAL SALE</v>
          </cell>
          <cell r="AH1135" t="str">
            <v>HW SUPPORT</v>
          </cell>
          <cell r="AI1135" t="str">
            <v>132-12</v>
          </cell>
          <cell r="AJ1135" t="str">
            <v>N/A</v>
          </cell>
          <cell r="AK1135" t="str">
            <v>None</v>
          </cell>
          <cell r="AL1135">
            <v>40</v>
          </cell>
          <cell r="AM1135">
            <v>0</v>
          </cell>
        </row>
        <row r="1136">
          <cell r="F1136" t="str">
            <v>ICX6430-SVL-4OS-4</v>
          </cell>
          <cell r="G1136" t="str">
            <v>ESSENTIAL 4HR ONSITE SUPPORT,  ICX 6430 24P &amp; 48P</v>
          </cell>
          <cell r="H1136" t="str">
            <v>ESSENTIAL 4HR ONSITE SUPPORT</v>
          </cell>
          <cell r="I1136">
            <v>807</v>
          </cell>
          <cell r="J1136">
            <v>1008</v>
          </cell>
          <cell r="K1136" t="str">
            <v>N</v>
          </cell>
          <cell r="L1136">
            <v>0</v>
          </cell>
          <cell r="M1136">
            <v>0</v>
          </cell>
          <cell r="N1136">
            <v>0</v>
          </cell>
          <cell r="O1136">
            <v>0</v>
          </cell>
          <cell r="P1136">
            <v>0</v>
          </cell>
          <cell r="Q1136">
            <v>0</v>
          </cell>
          <cell r="R1136">
            <v>0</v>
          </cell>
          <cell r="S1136">
            <v>655</v>
          </cell>
          <cell r="T1136">
            <v>706</v>
          </cell>
          <cell r="U1136">
            <v>706</v>
          </cell>
          <cell r="V1136">
            <v>655</v>
          </cell>
          <cell r="W1136">
            <v>0</v>
          </cell>
          <cell r="X1136" t="str">
            <v>A3</v>
          </cell>
          <cell r="Y1136">
            <v>0.35</v>
          </cell>
          <cell r="Z1136">
            <v>0.3</v>
          </cell>
          <cell r="AA1136">
            <v>0.3</v>
          </cell>
          <cell r="AB1136">
            <v>0.35</v>
          </cell>
          <cell r="AC1136">
            <v>0</v>
          </cell>
          <cell r="AD1136">
            <v>0</v>
          </cell>
          <cell r="AE1136" t="str">
            <v>SUPPORT</v>
          </cell>
          <cell r="AF1136" t="str">
            <v>BDS DIRECT SUPPORT</v>
          </cell>
          <cell r="AG1136" t="str">
            <v>INITIAL SALE</v>
          </cell>
          <cell r="AH1136" t="str">
            <v>HW SUPPORT</v>
          </cell>
          <cell r="AI1136" t="str">
            <v>132-12</v>
          </cell>
          <cell r="AJ1136" t="str">
            <v>N/A</v>
          </cell>
          <cell r="AK1136" t="str">
            <v>None</v>
          </cell>
          <cell r="AL1136">
            <v>40</v>
          </cell>
          <cell r="AM1136">
            <v>0</v>
          </cell>
        </row>
        <row r="1137">
          <cell r="F1137" t="str">
            <v>ICX6430-SVL-4OS-5</v>
          </cell>
          <cell r="G1137" t="str">
            <v>ESSENTIAL 4HR ONSITE SUPPORT,  ICX 6430 24P &amp; 48P</v>
          </cell>
          <cell r="H1137" t="str">
            <v>ESSENTIAL 4HR ONSITE SUPPORT</v>
          </cell>
          <cell r="I1137">
            <v>1008</v>
          </cell>
          <cell r="J1137">
            <v>1260</v>
          </cell>
          <cell r="K1137" t="str">
            <v>N</v>
          </cell>
          <cell r="L1137">
            <v>0</v>
          </cell>
          <cell r="M1137">
            <v>0</v>
          </cell>
          <cell r="N1137">
            <v>0</v>
          </cell>
          <cell r="O1137">
            <v>0</v>
          </cell>
          <cell r="P1137">
            <v>0</v>
          </cell>
          <cell r="Q1137">
            <v>0</v>
          </cell>
          <cell r="R1137">
            <v>0</v>
          </cell>
          <cell r="S1137">
            <v>819</v>
          </cell>
          <cell r="T1137">
            <v>882</v>
          </cell>
          <cell r="U1137">
            <v>882</v>
          </cell>
          <cell r="V1137">
            <v>819</v>
          </cell>
          <cell r="W1137">
            <v>0</v>
          </cell>
          <cell r="X1137" t="str">
            <v>A3</v>
          </cell>
          <cell r="Y1137">
            <v>0.35</v>
          </cell>
          <cell r="Z1137">
            <v>0.3</v>
          </cell>
          <cell r="AA1137">
            <v>0.3</v>
          </cell>
          <cell r="AB1137">
            <v>0.35</v>
          </cell>
          <cell r="AC1137">
            <v>0</v>
          </cell>
          <cell r="AD1137">
            <v>0</v>
          </cell>
          <cell r="AE1137" t="str">
            <v>SUPPORT</v>
          </cell>
          <cell r="AF1137" t="str">
            <v>BDS DIRECT SUPPORT</v>
          </cell>
          <cell r="AG1137" t="str">
            <v>INITIAL SALE</v>
          </cell>
          <cell r="AH1137" t="str">
            <v>HW SUPPORT</v>
          </cell>
          <cell r="AI1137" t="str">
            <v>132-12</v>
          </cell>
          <cell r="AJ1137" t="str">
            <v>N/A</v>
          </cell>
          <cell r="AK1137" t="str">
            <v>None</v>
          </cell>
          <cell r="AL1137">
            <v>40</v>
          </cell>
          <cell r="AM1137">
            <v>0</v>
          </cell>
        </row>
        <row r="1138">
          <cell r="F1138" t="str">
            <v>ICX6430-SVL-4P-1</v>
          </cell>
          <cell r="G1138" t="str">
            <v>ESSENTIAL 4HR PARTS ONLY SUPPORT,  ICX 6430 24P &amp; 48P</v>
          </cell>
          <cell r="H1138" t="str">
            <v>ESSENTIAL 4HR PARTS ONLY SUPPORT</v>
          </cell>
          <cell r="I1138">
            <v>175</v>
          </cell>
          <cell r="J1138">
            <v>220</v>
          </cell>
          <cell r="K1138" t="str">
            <v>N</v>
          </cell>
          <cell r="L1138">
            <v>0</v>
          </cell>
          <cell r="M1138">
            <v>0</v>
          </cell>
          <cell r="N1138">
            <v>0</v>
          </cell>
          <cell r="O1138">
            <v>0</v>
          </cell>
          <cell r="P1138">
            <v>0</v>
          </cell>
          <cell r="Q1138">
            <v>0</v>
          </cell>
          <cell r="R1138">
            <v>0</v>
          </cell>
          <cell r="S1138">
            <v>143</v>
          </cell>
          <cell r="T1138">
            <v>154</v>
          </cell>
          <cell r="U1138">
            <v>154</v>
          </cell>
          <cell r="V1138">
            <v>143</v>
          </cell>
          <cell r="W1138">
            <v>0</v>
          </cell>
          <cell r="X1138" t="str">
            <v>A3</v>
          </cell>
          <cell r="Y1138">
            <v>0.35</v>
          </cell>
          <cell r="Z1138">
            <v>0.3</v>
          </cell>
          <cell r="AA1138">
            <v>0.3</v>
          </cell>
          <cell r="AB1138">
            <v>0.35</v>
          </cell>
          <cell r="AC1138">
            <v>0</v>
          </cell>
          <cell r="AD1138">
            <v>0</v>
          </cell>
          <cell r="AE1138" t="str">
            <v>SUPPORT</v>
          </cell>
          <cell r="AF1138" t="str">
            <v>BDS DIRECT SUPPORT</v>
          </cell>
          <cell r="AG1138" t="str">
            <v>INITIAL SALE</v>
          </cell>
          <cell r="AH1138" t="str">
            <v>HW SUPPORT</v>
          </cell>
          <cell r="AI1138" t="str">
            <v>132-12</v>
          </cell>
          <cell r="AJ1138" t="str">
            <v>N/A</v>
          </cell>
          <cell r="AK1138" t="str">
            <v>None</v>
          </cell>
          <cell r="AL1138">
            <v>40</v>
          </cell>
          <cell r="AM1138">
            <v>0</v>
          </cell>
        </row>
        <row r="1139">
          <cell r="F1139" t="str">
            <v>ICX6430-SVL-4P-2</v>
          </cell>
          <cell r="G1139" t="str">
            <v>ESSENTIAL 4HR PARTS ONLY SUPPORT,  ICX 6430 24P &amp; 48P</v>
          </cell>
          <cell r="H1139" t="str">
            <v>ESSENTIAL 4HR PARTS ONLY SUPPORT</v>
          </cell>
          <cell r="I1139">
            <v>333</v>
          </cell>
          <cell r="J1139">
            <v>418</v>
          </cell>
          <cell r="K1139" t="str">
            <v>N</v>
          </cell>
          <cell r="L1139">
            <v>0</v>
          </cell>
          <cell r="M1139">
            <v>0</v>
          </cell>
          <cell r="N1139">
            <v>0</v>
          </cell>
          <cell r="O1139">
            <v>0</v>
          </cell>
          <cell r="P1139">
            <v>0</v>
          </cell>
          <cell r="Q1139">
            <v>0</v>
          </cell>
          <cell r="R1139">
            <v>0</v>
          </cell>
          <cell r="S1139">
            <v>272</v>
          </cell>
          <cell r="T1139">
            <v>293</v>
          </cell>
          <cell r="U1139">
            <v>293</v>
          </cell>
          <cell r="V1139">
            <v>272</v>
          </cell>
          <cell r="W1139">
            <v>0</v>
          </cell>
          <cell r="X1139" t="str">
            <v>A3</v>
          </cell>
          <cell r="Y1139">
            <v>0.35</v>
          </cell>
          <cell r="Z1139">
            <v>0.3</v>
          </cell>
          <cell r="AA1139">
            <v>0.3</v>
          </cell>
          <cell r="AB1139">
            <v>0.35</v>
          </cell>
          <cell r="AC1139">
            <v>0</v>
          </cell>
          <cell r="AD1139">
            <v>0</v>
          </cell>
          <cell r="AE1139" t="str">
            <v>SUPPORT</v>
          </cell>
          <cell r="AF1139" t="str">
            <v>BDS DIRECT SUPPORT</v>
          </cell>
          <cell r="AG1139" t="str">
            <v>INITIAL SALE</v>
          </cell>
          <cell r="AH1139" t="str">
            <v>HW SUPPORT</v>
          </cell>
          <cell r="AI1139" t="str">
            <v>132-12</v>
          </cell>
          <cell r="AJ1139" t="str">
            <v>N/A</v>
          </cell>
          <cell r="AK1139" t="str">
            <v>None</v>
          </cell>
          <cell r="AL1139">
            <v>40</v>
          </cell>
          <cell r="AM1139">
            <v>0</v>
          </cell>
        </row>
        <row r="1140">
          <cell r="F1140" t="str">
            <v>ICX6430-SVL-4P-3</v>
          </cell>
          <cell r="G1140" t="str">
            <v>ESSENTIAL 4HR PARTS ONLY SUPPORT,  ICX 6430 24P &amp; 48P</v>
          </cell>
          <cell r="H1140" t="str">
            <v>ESSENTIAL 4HR PARTS ONLY SUPPORT</v>
          </cell>
          <cell r="I1140">
            <v>481</v>
          </cell>
          <cell r="J1140">
            <v>605</v>
          </cell>
          <cell r="K1140" t="str">
            <v>N</v>
          </cell>
          <cell r="L1140">
            <v>0</v>
          </cell>
          <cell r="M1140">
            <v>0</v>
          </cell>
          <cell r="N1140">
            <v>0</v>
          </cell>
          <cell r="O1140">
            <v>0</v>
          </cell>
          <cell r="P1140">
            <v>0</v>
          </cell>
          <cell r="Q1140">
            <v>0</v>
          </cell>
          <cell r="R1140">
            <v>0</v>
          </cell>
          <cell r="S1140">
            <v>393</v>
          </cell>
          <cell r="T1140">
            <v>424</v>
          </cell>
          <cell r="U1140">
            <v>424</v>
          </cell>
          <cell r="V1140">
            <v>393</v>
          </cell>
          <cell r="W1140">
            <v>0</v>
          </cell>
          <cell r="X1140" t="str">
            <v>A3</v>
          </cell>
          <cell r="Y1140">
            <v>0.35</v>
          </cell>
          <cell r="Z1140">
            <v>0.3</v>
          </cell>
          <cell r="AA1140">
            <v>0.3</v>
          </cell>
          <cell r="AB1140">
            <v>0.35</v>
          </cell>
          <cell r="AC1140">
            <v>0</v>
          </cell>
          <cell r="AD1140">
            <v>0</v>
          </cell>
          <cell r="AE1140" t="str">
            <v>SUPPORT</v>
          </cell>
          <cell r="AF1140" t="str">
            <v>BDS DIRECT SUPPORT</v>
          </cell>
          <cell r="AG1140" t="str">
            <v>INITIAL SALE</v>
          </cell>
          <cell r="AH1140" t="str">
            <v>HW SUPPORT</v>
          </cell>
          <cell r="AI1140" t="str">
            <v>132-12</v>
          </cell>
          <cell r="AJ1140" t="str">
            <v>N/A</v>
          </cell>
          <cell r="AK1140" t="str">
            <v>None</v>
          </cell>
          <cell r="AL1140">
            <v>40</v>
          </cell>
          <cell r="AM1140">
            <v>0</v>
          </cell>
        </row>
        <row r="1141">
          <cell r="F1141" t="str">
            <v>ICX6430-SVL-4P-4</v>
          </cell>
          <cell r="G1141" t="str">
            <v>ESSENTIAL 4HR PARTS ONLY SUPPORT,  ICX 6430 24P &amp; 48P</v>
          </cell>
          <cell r="H1141" t="str">
            <v>ESSENTIAL 4HR PARTS ONLY SUPPORT</v>
          </cell>
          <cell r="I1141">
            <v>642</v>
          </cell>
          <cell r="J1141">
            <v>807</v>
          </cell>
          <cell r="K1141" t="str">
            <v>N</v>
          </cell>
          <cell r="L1141">
            <v>0</v>
          </cell>
          <cell r="M1141">
            <v>0</v>
          </cell>
          <cell r="N1141">
            <v>0</v>
          </cell>
          <cell r="O1141">
            <v>0</v>
          </cell>
          <cell r="P1141">
            <v>0</v>
          </cell>
          <cell r="Q1141">
            <v>0</v>
          </cell>
          <cell r="R1141">
            <v>0</v>
          </cell>
          <cell r="S1141">
            <v>524</v>
          </cell>
          <cell r="T1141">
            <v>565</v>
          </cell>
          <cell r="U1141">
            <v>565</v>
          </cell>
          <cell r="V1141">
            <v>524</v>
          </cell>
          <cell r="W1141">
            <v>0</v>
          </cell>
          <cell r="X1141" t="str">
            <v>A3</v>
          </cell>
          <cell r="Y1141">
            <v>0.35</v>
          </cell>
          <cell r="Z1141">
            <v>0.3</v>
          </cell>
          <cell r="AA1141">
            <v>0.3</v>
          </cell>
          <cell r="AB1141">
            <v>0.35</v>
          </cell>
          <cell r="AC1141">
            <v>0</v>
          </cell>
          <cell r="AD1141">
            <v>0</v>
          </cell>
          <cell r="AE1141" t="str">
            <v>SUPPORT</v>
          </cell>
          <cell r="AF1141" t="str">
            <v>BDS DIRECT SUPPORT</v>
          </cell>
          <cell r="AG1141" t="str">
            <v>INITIAL SALE</v>
          </cell>
          <cell r="AH1141" t="str">
            <v>HW SUPPORT</v>
          </cell>
          <cell r="AI1141" t="str">
            <v>132-12</v>
          </cell>
          <cell r="AJ1141" t="str">
            <v>N/A</v>
          </cell>
          <cell r="AK1141" t="str">
            <v>None</v>
          </cell>
          <cell r="AL1141">
            <v>40</v>
          </cell>
          <cell r="AM1141">
            <v>0</v>
          </cell>
        </row>
        <row r="1142">
          <cell r="F1142" t="str">
            <v>ICX6430-SVL-4P-5</v>
          </cell>
          <cell r="G1142" t="str">
            <v>ESSENTIAL 4HR PARTS ONLY SUPPORT,  ICX 6430 24P &amp; 48P</v>
          </cell>
          <cell r="H1142" t="str">
            <v>ESSENTIAL 4HR PARTS ONLY SUPPORT</v>
          </cell>
          <cell r="I1142">
            <v>802</v>
          </cell>
          <cell r="J1142">
            <v>1008</v>
          </cell>
          <cell r="K1142" t="str">
            <v>N</v>
          </cell>
          <cell r="L1142">
            <v>0</v>
          </cell>
          <cell r="M1142">
            <v>0</v>
          </cell>
          <cell r="N1142">
            <v>0</v>
          </cell>
          <cell r="O1142">
            <v>0</v>
          </cell>
          <cell r="P1142">
            <v>0</v>
          </cell>
          <cell r="Q1142">
            <v>0</v>
          </cell>
          <cell r="R1142">
            <v>0</v>
          </cell>
          <cell r="S1142">
            <v>655</v>
          </cell>
          <cell r="T1142">
            <v>706</v>
          </cell>
          <cell r="U1142">
            <v>706</v>
          </cell>
          <cell r="V1142">
            <v>655</v>
          </cell>
          <cell r="W1142">
            <v>0</v>
          </cell>
          <cell r="X1142" t="str">
            <v>A3</v>
          </cell>
          <cell r="Y1142">
            <v>0.35</v>
          </cell>
          <cell r="Z1142">
            <v>0.3</v>
          </cell>
          <cell r="AA1142">
            <v>0.3</v>
          </cell>
          <cell r="AB1142">
            <v>0.35</v>
          </cell>
          <cell r="AC1142">
            <v>0</v>
          </cell>
          <cell r="AD1142">
            <v>0</v>
          </cell>
          <cell r="AE1142" t="str">
            <v>SUPPORT</v>
          </cell>
          <cell r="AF1142" t="str">
            <v>BDS DIRECT SUPPORT</v>
          </cell>
          <cell r="AG1142" t="str">
            <v>INITIAL SALE</v>
          </cell>
          <cell r="AH1142" t="str">
            <v>HW SUPPORT</v>
          </cell>
          <cell r="AI1142" t="str">
            <v>132-12</v>
          </cell>
          <cell r="AJ1142" t="str">
            <v>N/A</v>
          </cell>
          <cell r="AK1142" t="str">
            <v>None</v>
          </cell>
          <cell r="AL1142">
            <v>40</v>
          </cell>
          <cell r="AM1142">
            <v>0</v>
          </cell>
        </row>
        <row r="1143">
          <cell r="F1143" t="str">
            <v>ICX6430-SVL-NDO-1</v>
          </cell>
          <cell r="G1143" t="str">
            <v>ESSENTIAL NBD ONSITE SUPPORT,  ICX 6430 24P &amp; 48P</v>
          </cell>
          <cell r="H1143" t="str">
            <v>ESSENTIAL NBD ONSITE SUPPORT</v>
          </cell>
          <cell r="I1143">
            <v>140</v>
          </cell>
          <cell r="J1143">
            <v>165</v>
          </cell>
          <cell r="K1143" t="str">
            <v>N</v>
          </cell>
          <cell r="L1143">
            <v>0</v>
          </cell>
          <cell r="M1143">
            <v>0</v>
          </cell>
          <cell r="N1143">
            <v>0</v>
          </cell>
          <cell r="O1143">
            <v>0</v>
          </cell>
          <cell r="P1143">
            <v>0</v>
          </cell>
          <cell r="Q1143">
            <v>0</v>
          </cell>
          <cell r="R1143">
            <v>0</v>
          </cell>
          <cell r="S1143">
            <v>107</v>
          </cell>
          <cell r="T1143">
            <v>116</v>
          </cell>
          <cell r="U1143">
            <v>116</v>
          </cell>
          <cell r="V1143">
            <v>107</v>
          </cell>
          <cell r="W1143">
            <v>0</v>
          </cell>
          <cell r="X1143" t="str">
            <v>A3</v>
          </cell>
          <cell r="Y1143">
            <v>0.35</v>
          </cell>
          <cell r="Z1143">
            <v>0.3</v>
          </cell>
          <cell r="AA1143">
            <v>0.3</v>
          </cell>
          <cell r="AB1143">
            <v>0.35</v>
          </cell>
          <cell r="AC1143">
            <v>0</v>
          </cell>
          <cell r="AD1143">
            <v>0</v>
          </cell>
          <cell r="AE1143" t="str">
            <v>SUPPORT</v>
          </cell>
          <cell r="AF1143" t="str">
            <v>BDS DIRECT SUPPORT</v>
          </cell>
          <cell r="AG1143" t="str">
            <v>INITIAL SALE</v>
          </cell>
          <cell r="AH1143" t="str">
            <v>HW SUPPORT</v>
          </cell>
          <cell r="AI1143" t="str">
            <v>132-12</v>
          </cell>
          <cell r="AJ1143" t="str">
            <v>N/A</v>
          </cell>
          <cell r="AK1143" t="str">
            <v>None</v>
          </cell>
          <cell r="AL1143">
            <v>40</v>
          </cell>
          <cell r="AM1143">
            <v>0</v>
          </cell>
        </row>
        <row r="1144">
          <cell r="F1144" t="str">
            <v>ICX6430-SVL-NDO-2</v>
          </cell>
          <cell r="G1144" t="str">
            <v>ESSENTIAL NBD ONSITE SUPPORT,  ICX 6430 24P &amp; 48P</v>
          </cell>
          <cell r="H1144" t="str">
            <v>ESSENTIAL NBD ONSITE SUPPORT</v>
          </cell>
          <cell r="I1144">
            <v>266</v>
          </cell>
          <cell r="J1144">
            <v>314</v>
          </cell>
          <cell r="K1144" t="str">
            <v>N</v>
          </cell>
          <cell r="L1144">
            <v>0</v>
          </cell>
          <cell r="M1144">
            <v>0</v>
          </cell>
          <cell r="N1144">
            <v>0</v>
          </cell>
          <cell r="O1144">
            <v>0</v>
          </cell>
          <cell r="P1144">
            <v>0</v>
          </cell>
          <cell r="Q1144">
            <v>0</v>
          </cell>
          <cell r="R1144">
            <v>0</v>
          </cell>
          <cell r="S1144">
            <v>204</v>
          </cell>
          <cell r="T1144">
            <v>219</v>
          </cell>
          <cell r="U1144">
            <v>219</v>
          </cell>
          <cell r="V1144">
            <v>204</v>
          </cell>
          <cell r="W1144">
            <v>0</v>
          </cell>
          <cell r="X1144" t="str">
            <v>A3</v>
          </cell>
          <cell r="Y1144">
            <v>0.35</v>
          </cell>
          <cell r="Z1144">
            <v>0.3</v>
          </cell>
          <cell r="AA1144">
            <v>0.3</v>
          </cell>
          <cell r="AB1144">
            <v>0.35</v>
          </cell>
          <cell r="AC1144">
            <v>0</v>
          </cell>
          <cell r="AD1144">
            <v>0</v>
          </cell>
          <cell r="AE1144" t="str">
            <v>SUPPORT</v>
          </cell>
          <cell r="AF1144" t="str">
            <v>BDS DIRECT SUPPORT</v>
          </cell>
          <cell r="AG1144" t="str">
            <v>INITIAL SALE</v>
          </cell>
          <cell r="AH1144" t="str">
            <v>HW SUPPORT</v>
          </cell>
          <cell r="AI1144" t="str">
            <v>132-12</v>
          </cell>
          <cell r="AJ1144" t="str">
            <v>N/A</v>
          </cell>
          <cell r="AK1144" t="str">
            <v>None</v>
          </cell>
          <cell r="AL1144">
            <v>40</v>
          </cell>
          <cell r="AM1144">
            <v>0</v>
          </cell>
        </row>
        <row r="1145">
          <cell r="F1145" t="str">
            <v>ICX6430-SVL-NDO-3</v>
          </cell>
          <cell r="G1145" t="str">
            <v>ESSENTIAL NBD ONSITE SUPPORT,  ICX 6430 24P &amp; 48P</v>
          </cell>
          <cell r="H1145" t="str">
            <v>ESSENTIAL NBD ONSITE SUPPORT</v>
          </cell>
          <cell r="I1145">
            <v>385</v>
          </cell>
          <cell r="J1145">
            <v>454</v>
          </cell>
          <cell r="K1145" t="str">
            <v>N</v>
          </cell>
          <cell r="L1145">
            <v>0</v>
          </cell>
          <cell r="M1145">
            <v>0</v>
          </cell>
          <cell r="N1145">
            <v>0</v>
          </cell>
          <cell r="O1145">
            <v>0</v>
          </cell>
          <cell r="P1145">
            <v>0</v>
          </cell>
          <cell r="Q1145">
            <v>0</v>
          </cell>
          <cell r="R1145">
            <v>0</v>
          </cell>
          <cell r="S1145">
            <v>295</v>
          </cell>
          <cell r="T1145">
            <v>318</v>
          </cell>
          <cell r="U1145">
            <v>318</v>
          </cell>
          <cell r="V1145">
            <v>295</v>
          </cell>
          <cell r="W1145">
            <v>0</v>
          </cell>
          <cell r="X1145" t="str">
            <v>A3</v>
          </cell>
          <cell r="Y1145">
            <v>0.35</v>
          </cell>
          <cell r="Z1145">
            <v>0.3</v>
          </cell>
          <cell r="AA1145">
            <v>0.3</v>
          </cell>
          <cell r="AB1145">
            <v>0.35</v>
          </cell>
          <cell r="AC1145">
            <v>0</v>
          </cell>
          <cell r="AD1145">
            <v>0</v>
          </cell>
          <cell r="AE1145" t="str">
            <v>SUPPORT</v>
          </cell>
          <cell r="AF1145" t="str">
            <v>BDS DIRECT SUPPORT</v>
          </cell>
          <cell r="AG1145" t="str">
            <v>INITIAL SALE</v>
          </cell>
          <cell r="AH1145" t="str">
            <v>HW SUPPORT</v>
          </cell>
          <cell r="AI1145" t="str">
            <v>132-12</v>
          </cell>
          <cell r="AJ1145" t="str">
            <v>N/A</v>
          </cell>
          <cell r="AK1145" t="str">
            <v>None</v>
          </cell>
          <cell r="AL1145">
            <v>40</v>
          </cell>
          <cell r="AM1145">
            <v>0</v>
          </cell>
        </row>
        <row r="1146">
          <cell r="F1146" t="str">
            <v>ICX6430-SVL-NDO-4</v>
          </cell>
          <cell r="G1146" t="str">
            <v>ESSENTIAL NBD ONSITE SUPPORT,  ICX 6430 24P &amp; 48P</v>
          </cell>
          <cell r="H1146" t="str">
            <v>ESSENTIAL NBD ONSITE SUPPORT</v>
          </cell>
          <cell r="I1146">
            <v>513</v>
          </cell>
          <cell r="J1146">
            <v>605</v>
          </cell>
          <cell r="K1146" t="str">
            <v>N</v>
          </cell>
          <cell r="L1146">
            <v>0</v>
          </cell>
          <cell r="M1146">
            <v>0</v>
          </cell>
          <cell r="N1146">
            <v>0</v>
          </cell>
          <cell r="O1146">
            <v>0</v>
          </cell>
          <cell r="P1146">
            <v>0</v>
          </cell>
          <cell r="Q1146">
            <v>0</v>
          </cell>
          <cell r="R1146">
            <v>0</v>
          </cell>
          <cell r="S1146">
            <v>393</v>
          </cell>
          <cell r="T1146">
            <v>424</v>
          </cell>
          <cell r="U1146">
            <v>424</v>
          </cell>
          <cell r="V1146">
            <v>393</v>
          </cell>
          <cell r="W1146">
            <v>0</v>
          </cell>
          <cell r="X1146" t="str">
            <v>A3</v>
          </cell>
          <cell r="Y1146">
            <v>0.35</v>
          </cell>
          <cell r="Z1146">
            <v>0.3</v>
          </cell>
          <cell r="AA1146">
            <v>0.3</v>
          </cell>
          <cell r="AB1146">
            <v>0.35</v>
          </cell>
          <cell r="AC1146">
            <v>0</v>
          </cell>
          <cell r="AD1146">
            <v>0</v>
          </cell>
          <cell r="AE1146" t="str">
            <v>SUPPORT</v>
          </cell>
          <cell r="AF1146" t="str">
            <v>BDS DIRECT SUPPORT</v>
          </cell>
          <cell r="AG1146" t="str">
            <v>INITIAL SALE</v>
          </cell>
          <cell r="AH1146" t="str">
            <v>HW SUPPORT</v>
          </cell>
          <cell r="AI1146" t="str">
            <v>132-12</v>
          </cell>
          <cell r="AJ1146" t="str">
            <v>N/A</v>
          </cell>
          <cell r="AK1146" t="str">
            <v>None</v>
          </cell>
          <cell r="AL1146">
            <v>40</v>
          </cell>
          <cell r="AM1146">
            <v>0</v>
          </cell>
        </row>
        <row r="1147">
          <cell r="F1147" t="str">
            <v>ICX6430-SVL-NDO-5</v>
          </cell>
          <cell r="G1147" t="str">
            <v>ESSENTIAL NBD ONSITE SUPPORT,  ICX 6430 24P &amp; 48P</v>
          </cell>
          <cell r="H1147" t="str">
            <v>ESSENTIAL NBD ONSITE SUPPORT</v>
          </cell>
          <cell r="I1147">
            <v>642</v>
          </cell>
          <cell r="J1147">
            <v>756</v>
          </cell>
          <cell r="K1147" t="str">
            <v>N</v>
          </cell>
          <cell r="L1147">
            <v>0</v>
          </cell>
          <cell r="M1147">
            <v>0</v>
          </cell>
          <cell r="N1147">
            <v>0</v>
          </cell>
          <cell r="O1147">
            <v>0</v>
          </cell>
          <cell r="P1147">
            <v>0</v>
          </cell>
          <cell r="Q1147">
            <v>0</v>
          </cell>
          <cell r="R1147">
            <v>0</v>
          </cell>
          <cell r="S1147">
            <v>492</v>
          </cell>
          <cell r="T1147">
            <v>529</v>
          </cell>
          <cell r="U1147">
            <v>529</v>
          </cell>
          <cell r="V1147">
            <v>492</v>
          </cell>
          <cell r="W1147">
            <v>0</v>
          </cell>
          <cell r="X1147" t="str">
            <v>A3</v>
          </cell>
          <cell r="Y1147">
            <v>0.35</v>
          </cell>
          <cell r="Z1147">
            <v>0.3</v>
          </cell>
          <cell r="AA1147">
            <v>0.3</v>
          </cell>
          <cell r="AB1147">
            <v>0.35</v>
          </cell>
          <cell r="AC1147">
            <v>0</v>
          </cell>
          <cell r="AD1147">
            <v>0</v>
          </cell>
          <cell r="AE1147" t="str">
            <v>SUPPORT</v>
          </cell>
          <cell r="AF1147" t="str">
            <v>BDS DIRECT SUPPORT</v>
          </cell>
          <cell r="AG1147" t="str">
            <v>INITIAL SALE</v>
          </cell>
          <cell r="AH1147" t="str">
            <v>HW SUPPORT</v>
          </cell>
          <cell r="AI1147" t="str">
            <v>132-12</v>
          </cell>
          <cell r="AJ1147" t="str">
            <v>N/A</v>
          </cell>
          <cell r="AK1147" t="str">
            <v>None</v>
          </cell>
          <cell r="AL1147">
            <v>40</v>
          </cell>
          <cell r="AM1147">
            <v>0</v>
          </cell>
        </row>
        <row r="1148">
          <cell r="F1148" t="str">
            <v>ICX6430-SVL-NDP-1</v>
          </cell>
          <cell r="G1148" t="str">
            <v>ESSENTIAL NBD PARTS ONLY SUPPORT,  ICX 6430 24P &amp; 48P</v>
          </cell>
          <cell r="H1148" t="str">
            <v>ESSENTIAL NBD PARTS ONLY SUPPORT</v>
          </cell>
          <cell r="I1148">
            <v>110</v>
          </cell>
          <cell r="J1148">
            <v>110</v>
          </cell>
          <cell r="K1148" t="str">
            <v>N</v>
          </cell>
          <cell r="L1148">
            <v>0</v>
          </cell>
          <cell r="M1148">
            <v>0</v>
          </cell>
          <cell r="N1148">
            <v>0</v>
          </cell>
          <cell r="O1148">
            <v>0</v>
          </cell>
          <cell r="P1148">
            <v>0</v>
          </cell>
          <cell r="Q1148">
            <v>0</v>
          </cell>
          <cell r="R1148">
            <v>0</v>
          </cell>
          <cell r="S1148">
            <v>72</v>
          </cell>
          <cell r="T1148">
            <v>77</v>
          </cell>
          <cell r="U1148">
            <v>77</v>
          </cell>
          <cell r="V1148">
            <v>72</v>
          </cell>
          <cell r="W1148">
            <v>0</v>
          </cell>
          <cell r="X1148" t="str">
            <v>A3</v>
          </cell>
          <cell r="Y1148">
            <v>0.35</v>
          </cell>
          <cell r="Z1148">
            <v>0.3</v>
          </cell>
          <cell r="AA1148">
            <v>0.3</v>
          </cell>
          <cell r="AB1148">
            <v>0.35</v>
          </cell>
          <cell r="AC1148">
            <v>0</v>
          </cell>
          <cell r="AD1148">
            <v>0</v>
          </cell>
          <cell r="AE1148" t="str">
            <v>SUPPORT</v>
          </cell>
          <cell r="AF1148" t="str">
            <v>BDS DIRECT SUPPORT</v>
          </cell>
          <cell r="AG1148" t="str">
            <v>INITIAL SALE</v>
          </cell>
          <cell r="AH1148" t="str">
            <v>HW SUPPORT</v>
          </cell>
          <cell r="AI1148" t="str">
            <v>132-12</v>
          </cell>
          <cell r="AJ1148" t="str">
            <v>N/A</v>
          </cell>
          <cell r="AK1148" t="str">
            <v>None</v>
          </cell>
          <cell r="AL1148">
            <v>40</v>
          </cell>
          <cell r="AM1148">
            <v>0</v>
          </cell>
        </row>
        <row r="1149">
          <cell r="F1149" t="str">
            <v>ICX6430-SVL-NDP-2</v>
          </cell>
          <cell r="G1149" t="str">
            <v>ESSENTIAL NBD PARTS ONLY SUPPORT,  ICX 6430 24P &amp; 48P</v>
          </cell>
          <cell r="H1149" t="str">
            <v>ESSENTIAL NBD PARTS ONLY SUPPORT</v>
          </cell>
          <cell r="I1149">
            <v>209</v>
          </cell>
          <cell r="J1149">
            <v>209</v>
          </cell>
          <cell r="K1149" t="str">
            <v>N</v>
          </cell>
          <cell r="L1149">
            <v>0</v>
          </cell>
          <cell r="M1149">
            <v>0</v>
          </cell>
          <cell r="N1149">
            <v>0</v>
          </cell>
          <cell r="O1149">
            <v>0</v>
          </cell>
          <cell r="P1149">
            <v>0</v>
          </cell>
          <cell r="Q1149">
            <v>0</v>
          </cell>
          <cell r="R1149">
            <v>0</v>
          </cell>
          <cell r="S1149">
            <v>136</v>
          </cell>
          <cell r="T1149">
            <v>146</v>
          </cell>
          <cell r="U1149">
            <v>146</v>
          </cell>
          <cell r="V1149">
            <v>136</v>
          </cell>
          <cell r="W1149">
            <v>0</v>
          </cell>
          <cell r="X1149" t="str">
            <v>A3</v>
          </cell>
          <cell r="Y1149">
            <v>0.35</v>
          </cell>
          <cell r="Z1149">
            <v>0.3</v>
          </cell>
          <cell r="AA1149">
            <v>0.3</v>
          </cell>
          <cell r="AB1149">
            <v>0.35</v>
          </cell>
          <cell r="AC1149">
            <v>0</v>
          </cell>
          <cell r="AD1149">
            <v>0</v>
          </cell>
          <cell r="AE1149" t="str">
            <v>SUPPORT</v>
          </cell>
          <cell r="AF1149" t="str">
            <v>BDS DIRECT SUPPORT</v>
          </cell>
          <cell r="AG1149" t="str">
            <v>INITIAL SALE</v>
          </cell>
          <cell r="AH1149" t="str">
            <v>HW SUPPORT</v>
          </cell>
          <cell r="AI1149" t="str">
            <v>132-12</v>
          </cell>
          <cell r="AJ1149" t="str">
            <v>N/A</v>
          </cell>
          <cell r="AK1149" t="str">
            <v>None</v>
          </cell>
          <cell r="AL1149">
            <v>40</v>
          </cell>
          <cell r="AM1149">
            <v>0</v>
          </cell>
        </row>
        <row r="1150">
          <cell r="F1150" t="str">
            <v>ICX6430-SVL-NDP-3</v>
          </cell>
          <cell r="G1150" t="str">
            <v>ESSENTIAL NBD PARTS ONLY SUPPORT,  ICX 6430 24P &amp; 48P</v>
          </cell>
          <cell r="H1150" t="str">
            <v>ESSENTIAL NBD PARTS ONLY SUPPORT</v>
          </cell>
          <cell r="I1150">
            <v>303</v>
          </cell>
          <cell r="J1150">
            <v>303</v>
          </cell>
          <cell r="K1150" t="str">
            <v>N</v>
          </cell>
          <cell r="L1150">
            <v>0</v>
          </cell>
          <cell r="M1150">
            <v>0</v>
          </cell>
          <cell r="N1150">
            <v>0</v>
          </cell>
          <cell r="O1150">
            <v>0</v>
          </cell>
          <cell r="P1150">
            <v>0</v>
          </cell>
          <cell r="Q1150">
            <v>0</v>
          </cell>
          <cell r="R1150">
            <v>0</v>
          </cell>
          <cell r="S1150">
            <v>197</v>
          </cell>
          <cell r="T1150">
            <v>212</v>
          </cell>
          <cell r="U1150">
            <v>212</v>
          </cell>
          <cell r="V1150">
            <v>197</v>
          </cell>
          <cell r="W1150">
            <v>0</v>
          </cell>
          <cell r="X1150" t="str">
            <v>A3</v>
          </cell>
          <cell r="Y1150">
            <v>0.35</v>
          </cell>
          <cell r="Z1150">
            <v>0.3</v>
          </cell>
          <cell r="AA1150">
            <v>0.3</v>
          </cell>
          <cell r="AB1150">
            <v>0.35</v>
          </cell>
          <cell r="AC1150">
            <v>0</v>
          </cell>
          <cell r="AD1150">
            <v>0</v>
          </cell>
          <cell r="AE1150" t="str">
            <v>SUPPORT</v>
          </cell>
          <cell r="AF1150" t="str">
            <v>BDS DIRECT SUPPORT</v>
          </cell>
          <cell r="AG1150" t="str">
            <v>INITIAL SALE</v>
          </cell>
          <cell r="AH1150" t="str">
            <v>HW SUPPORT</v>
          </cell>
          <cell r="AI1150" t="str">
            <v>132-12</v>
          </cell>
          <cell r="AJ1150" t="str">
            <v>N/A</v>
          </cell>
          <cell r="AK1150" t="str">
            <v>None</v>
          </cell>
          <cell r="AL1150">
            <v>40</v>
          </cell>
          <cell r="AM1150">
            <v>0</v>
          </cell>
        </row>
        <row r="1151">
          <cell r="F1151" t="str">
            <v>ICX6430-SVL-NDP-4</v>
          </cell>
          <cell r="G1151" t="str">
            <v>ESSENTIAL NBD PARTS ONLY SUPPORT,  ICX 6430 24P &amp; 48P</v>
          </cell>
          <cell r="H1151" t="str">
            <v>ESSENTIAL NBD PARTS ONLY SUPPORT</v>
          </cell>
          <cell r="I1151">
            <v>403</v>
          </cell>
          <cell r="J1151">
            <v>403</v>
          </cell>
          <cell r="K1151" t="str">
            <v>N</v>
          </cell>
          <cell r="L1151">
            <v>0</v>
          </cell>
          <cell r="M1151">
            <v>0</v>
          </cell>
          <cell r="N1151">
            <v>0</v>
          </cell>
          <cell r="O1151">
            <v>0</v>
          </cell>
          <cell r="P1151">
            <v>0</v>
          </cell>
          <cell r="Q1151">
            <v>0</v>
          </cell>
          <cell r="R1151">
            <v>0</v>
          </cell>
          <cell r="S1151">
            <v>262</v>
          </cell>
          <cell r="T1151">
            <v>282</v>
          </cell>
          <cell r="U1151">
            <v>282</v>
          </cell>
          <cell r="V1151">
            <v>262</v>
          </cell>
          <cell r="W1151">
            <v>0</v>
          </cell>
          <cell r="X1151" t="str">
            <v>A3</v>
          </cell>
          <cell r="Y1151">
            <v>0.35</v>
          </cell>
          <cell r="Z1151">
            <v>0.3</v>
          </cell>
          <cell r="AA1151">
            <v>0.3</v>
          </cell>
          <cell r="AB1151">
            <v>0.35</v>
          </cell>
          <cell r="AC1151">
            <v>0</v>
          </cell>
          <cell r="AD1151">
            <v>0</v>
          </cell>
          <cell r="AE1151" t="str">
            <v>SUPPORT</v>
          </cell>
          <cell r="AF1151" t="str">
            <v>BDS DIRECT SUPPORT</v>
          </cell>
          <cell r="AG1151" t="str">
            <v>INITIAL SALE</v>
          </cell>
          <cell r="AH1151" t="str">
            <v>HW SUPPORT</v>
          </cell>
          <cell r="AI1151" t="str">
            <v>132-12</v>
          </cell>
          <cell r="AJ1151" t="str">
            <v>N/A</v>
          </cell>
          <cell r="AK1151" t="str">
            <v>None</v>
          </cell>
          <cell r="AL1151">
            <v>40</v>
          </cell>
          <cell r="AM1151">
            <v>0</v>
          </cell>
        </row>
        <row r="1152">
          <cell r="F1152" t="str">
            <v>ICX6430-SVL-NDP-5</v>
          </cell>
          <cell r="G1152" t="str">
            <v>ESSENTIAL NBD PARTS ONLY SUPPORT,  ICX 6430 24P &amp; 48P</v>
          </cell>
          <cell r="H1152" t="str">
            <v>ESSENTIAL NBD PARTS ONLY SUPPORT</v>
          </cell>
          <cell r="I1152">
            <v>504</v>
          </cell>
          <cell r="J1152">
            <v>504</v>
          </cell>
          <cell r="K1152" t="str">
            <v>N</v>
          </cell>
          <cell r="L1152">
            <v>0</v>
          </cell>
          <cell r="M1152">
            <v>0</v>
          </cell>
          <cell r="N1152">
            <v>0</v>
          </cell>
          <cell r="O1152">
            <v>0</v>
          </cell>
          <cell r="P1152">
            <v>0</v>
          </cell>
          <cell r="Q1152">
            <v>0</v>
          </cell>
          <cell r="R1152">
            <v>0</v>
          </cell>
          <cell r="S1152">
            <v>328</v>
          </cell>
          <cell r="T1152">
            <v>353</v>
          </cell>
          <cell r="U1152">
            <v>353</v>
          </cell>
          <cell r="V1152">
            <v>328</v>
          </cell>
          <cell r="W1152">
            <v>0</v>
          </cell>
          <cell r="X1152" t="str">
            <v>A3</v>
          </cell>
          <cell r="Y1152">
            <v>0.35</v>
          </cell>
          <cell r="Z1152">
            <v>0.3</v>
          </cell>
          <cell r="AA1152">
            <v>0.3</v>
          </cell>
          <cell r="AB1152">
            <v>0.35</v>
          </cell>
          <cell r="AC1152">
            <v>0</v>
          </cell>
          <cell r="AD1152">
            <v>0</v>
          </cell>
          <cell r="AE1152" t="str">
            <v>SUPPORT</v>
          </cell>
          <cell r="AF1152" t="str">
            <v>BDS DIRECT SUPPORT</v>
          </cell>
          <cell r="AG1152" t="str">
            <v>INITIAL SALE</v>
          </cell>
          <cell r="AH1152" t="str">
            <v>HW SUPPORT</v>
          </cell>
          <cell r="AI1152" t="str">
            <v>132-12</v>
          </cell>
          <cell r="AJ1152" t="str">
            <v>N/A</v>
          </cell>
          <cell r="AK1152" t="str">
            <v>None</v>
          </cell>
          <cell r="AL1152">
            <v>40</v>
          </cell>
          <cell r="AM1152">
            <v>0</v>
          </cell>
        </row>
        <row r="1153">
          <cell r="F1153" t="str">
            <v>ICX6430-SVL-RMT-1</v>
          </cell>
          <cell r="G1153" t="str">
            <v>ESSENTIAL REMOTE SUPPORT,  ICX 6430 24P &amp; 48P</v>
          </cell>
          <cell r="H1153" t="str">
            <v>ESSENTIAL REMOTE SUPPORT</v>
          </cell>
          <cell r="I1153">
            <v>85</v>
          </cell>
          <cell r="J1153">
            <v>85</v>
          </cell>
          <cell r="K1153" t="str">
            <v>N</v>
          </cell>
          <cell r="L1153">
            <v>0</v>
          </cell>
          <cell r="M1153">
            <v>0</v>
          </cell>
          <cell r="N1153">
            <v>0</v>
          </cell>
          <cell r="O1153">
            <v>0</v>
          </cell>
          <cell r="P1153">
            <v>0</v>
          </cell>
          <cell r="Q1153">
            <v>0</v>
          </cell>
          <cell r="R1153">
            <v>0</v>
          </cell>
          <cell r="S1153">
            <v>55</v>
          </cell>
          <cell r="T1153">
            <v>60</v>
          </cell>
          <cell r="U1153">
            <v>60</v>
          </cell>
          <cell r="V1153">
            <v>55</v>
          </cell>
          <cell r="W1153">
            <v>0</v>
          </cell>
          <cell r="X1153" t="str">
            <v>A3</v>
          </cell>
          <cell r="Y1153">
            <v>0.35</v>
          </cell>
          <cell r="Z1153">
            <v>0.3</v>
          </cell>
          <cell r="AA1153">
            <v>0.3</v>
          </cell>
          <cell r="AB1153">
            <v>0.35</v>
          </cell>
          <cell r="AC1153">
            <v>0</v>
          </cell>
          <cell r="AD1153">
            <v>0</v>
          </cell>
          <cell r="AE1153" t="str">
            <v>SUPPORT</v>
          </cell>
          <cell r="AF1153" t="str">
            <v>BDS DIRECT SUPPORT</v>
          </cell>
          <cell r="AG1153" t="str">
            <v>INITIAL SALE</v>
          </cell>
          <cell r="AH1153" t="str">
            <v>HW SUPPORT</v>
          </cell>
          <cell r="AI1153" t="str">
            <v>132-12</v>
          </cell>
          <cell r="AJ1153" t="str">
            <v>N/A</v>
          </cell>
          <cell r="AK1153" t="str">
            <v>None</v>
          </cell>
          <cell r="AL1153">
            <v>40</v>
          </cell>
          <cell r="AM1153">
            <v>0</v>
          </cell>
        </row>
        <row r="1154">
          <cell r="F1154" t="str">
            <v>ICX6430-SVL-RMT-2</v>
          </cell>
          <cell r="G1154" t="str">
            <v>ESSENTIAL REMOTE SUPPORT,  ICX 6430 24P &amp; 48P</v>
          </cell>
          <cell r="H1154" t="str">
            <v>ESSENTIAL REMOTE SUPPORT</v>
          </cell>
          <cell r="I1154">
            <v>162</v>
          </cell>
          <cell r="J1154">
            <v>162</v>
          </cell>
          <cell r="K1154" t="str">
            <v>N</v>
          </cell>
          <cell r="L1154">
            <v>0</v>
          </cell>
          <cell r="M1154">
            <v>0</v>
          </cell>
          <cell r="N1154">
            <v>0</v>
          </cell>
          <cell r="O1154">
            <v>0</v>
          </cell>
          <cell r="P1154">
            <v>0</v>
          </cell>
          <cell r="Q1154">
            <v>0</v>
          </cell>
          <cell r="R1154">
            <v>0</v>
          </cell>
          <cell r="S1154">
            <v>105</v>
          </cell>
          <cell r="T1154">
            <v>113</v>
          </cell>
          <cell r="U1154">
            <v>113</v>
          </cell>
          <cell r="V1154">
            <v>105</v>
          </cell>
          <cell r="W1154">
            <v>0</v>
          </cell>
          <cell r="X1154" t="str">
            <v>A3</v>
          </cell>
          <cell r="Y1154">
            <v>0.35</v>
          </cell>
          <cell r="Z1154">
            <v>0.3</v>
          </cell>
          <cell r="AA1154">
            <v>0.3</v>
          </cell>
          <cell r="AB1154">
            <v>0.35</v>
          </cell>
          <cell r="AC1154">
            <v>0</v>
          </cell>
          <cell r="AD1154">
            <v>0</v>
          </cell>
          <cell r="AE1154" t="str">
            <v>SUPPORT</v>
          </cell>
          <cell r="AF1154" t="str">
            <v>BDS DIRECT SUPPORT</v>
          </cell>
          <cell r="AG1154" t="str">
            <v>INITIAL SALE</v>
          </cell>
          <cell r="AH1154" t="str">
            <v>HW SUPPORT</v>
          </cell>
          <cell r="AI1154" t="str">
            <v>132-12</v>
          </cell>
          <cell r="AJ1154" t="str">
            <v>N/A</v>
          </cell>
          <cell r="AK1154" t="str">
            <v>None</v>
          </cell>
          <cell r="AL1154">
            <v>40</v>
          </cell>
          <cell r="AM1154">
            <v>0</v>
          </cell>
        </row>
        <row r="1155">
          <cell r="F1155" t="str">
            <v>ICX6430-SVL-RMT-3</v>
          </cell>
          <cell r="G1155" t="str">
            <v>ESSENTIAL REMOTE SUPPORT,  ICX 6430 24P &amp; 48P</v>
          </cell>
          <cell r="H1155" t="str">
            <v>ESSENTIAL REMOTE SUPPORT</v>
          </cell>
          <cell r="I1155">
            <v>234</v>
          </cell>
          <cell r="J1155">
            <v>234</v>
          </cell>
          <cell r="K1155" t="str">
            <v>N</v>
          </cell>
          <cell r="L1155">
            <v>0</v>
          </cell>
          <cell r="M1155">
            <v>0</v>
          </cell>
          <cell r="N1155">
            <v>0</v>
          </cell>
          <cell r="O1155">
            <v>0</v>
          </cell>
          <cell r="P1155">
            <v>0</v>
          </cell>
          <cell r="Q1155">
            <v>0</v>
          </cell>
          <cell r="R1155">
            <v>0</v>
          </cell>
          <cell r="S1155">
            <v>152</v>
          </cell>
          <cell r="T1155">
            <v>164</v>
          </cell>
          <cell r="U1155">
            <v>164</v>
          </cell>
          <cell r="V1155">
            <v>152</v>
          </cell>
          <cell r="W1155">
            <v>0</v>
          </cell>
          <cell r="X1155" t="str">
            <v>A3</v>
          </cell>
          <cell r="Y1155">
            <v>0.35</v>
          </cell>
          <cell r="Z1155">
            <v>0.3</v>
          </cell>
          <cell r="AA1155">
            <v>0.3</v>
          </cell>
          <cell r="AB1155">
            <v>0.35</v>
          </cell>
          <cell r="AC1155">
            <v>0</v>
          </cell>
          <cell r="AD1155">
            <v>0</v>
          </cell>
          <cell r="AE1155" t="str">
            <v>SUPPORT</v>
          </cell>
          <cell r="AF1155" t="str">
            <v>BDS DIRECT SUPPORT</v>
          </cell>
          <cell r="AG1155" t="str">
            <v>INITIAL SALE</v>
          </cell>
          <cell r="AH1155" t="str">
            <v>HW SUPPORT</v>
          </cell>
          <cell r="AI1155" t="str">
            <v>132-12</v>
          </cell>
          <cell r="AJ1155" t="str">
            <v>N/A</v>
          </cell>
          <cell r="AK1155" t="str">
            <v>None</v>
          </cell>
          <cell r="AL1155">
            <v>40</v>
          </cell>
          <cell r="AM1155">
            <v>0</v>
          </cell>
        </row>
        <row r="1156">
          <cell r="F1156" t="str">
            <v>ICX6430-SVL-RMT-4</v>
          </cell>
          <cell r="G1156" t="str">
            <v>ESSENTIAL REMOTE SUPPORT,  ICX 6430 24P &amp; 48P</v>
          </cell>
          <cell r="H1156" t="str">
            <v>ESSENTIAL REMOTE SUPPORT</v>
          </cell>
          <cell r="I1156">
            <v>312</v>
          </cell>
          <cell r="J1156">
            <v>312</v>
          </cell>
          <cell r="K1156" t="str">
            <v>N</v>
          </cell>
          <cell r="L1156">
            <v>0</v>
          </cell>
          <cell r="M1156">
            <v>0</v>
          </cell>
          <cell r="N1156">
            <v>0</v>
          </cell>
          <cell r="O1156">
            <v>0</v>
          </cell>
          <cell r="P1156">
            <v>0</v>
          </cell>
          <cell r="Q1156">
            <v>0</v>
          </cell>
          <cell r="R1156">
            <v>0</v>
          </cell>
          <cell r="S1156">
            <v>203</v>
          </cell>
          <cell r="T1156">
            <v>218</v>
          </cell>
          <cell r="U1156">
            <v>218</v>
          </cell>
          <cell r="V1156">
            <v>203</v>
          </cell>
          <cell r="W1156">
            <v>0</v>
          </cell>
          <cell r="X1156" t="str">
            <v>A3</v>
          </cell>
          <cell r="Y1156">
            <v>0.35</v>
          </cell>
          <cell r="Z1156">
            <v>0.3</v>
          </cell>
          <cell r="AA1156">
            <v>0.3</v>
          </cell>
          <cell r="AB1156">
            <v>0.35</v>
          </cell>
          <cell r="AC1156">
            <v>0</v>
          </cell>
          <cell r="AD1156">
            <v>0</v>
          </cell>
          <cell r="AE1156" t="str">
            <v>SUPPORT</v>
          </cell>
          <cell r="AF1156" t="str">
            <v>BDS DIRECT SUPPORT</v>
          </cell>
          <cell r="AG1156" t="str">
            <v>INITIAL SALE</v>
          </cell>
          <cell r="AH1156" t="str">
            <v>HW SUPPORT</v>
          </cell>
          <cell r="AI1156" t="str">
            <v>132-12</v>
          </cell>
          <cell r="AJ1156" t="str">
            <v>N/A</v>
          </cell>
          <cell r="AK1156" t="str">
            <v>None</v>
          </cell>
          <cell r="AL1156">
            <v>40</v>
          </cell>
          <cell r="AM1156">
            <v>0</v>
          </cell>
        </row>
        <row r="1157">
          <cell r="F1157" t="str">
            <v>ICX6430-SVL-RMT-5</v>
          </cell>
          <cell r="G1157" t="str">
            <v>ESSENTIAL REMOTE SUPPORT,  ICX 6430 24P &amp; 48P</v>
          </cell>
          <cell r="H1157" t="str">
            <v>ESSENTIAL REMOTE SUPPORT</v>
          </cell>
          <cell r="I1157">
            <v>390</v>
          </cell>
          <cell r="J1157">
            <v>390</v>
          </cell>
          <cell r="K1157" t="str">
            <v>N</v>
          </cell>
          <cell r="L1157">
            <v>0</v>
          </cell>
          <cell r="M1157">
            <v>0</v>
          </cell>
          <cell r="N1157">
            <v>0</v>
          </cell>
          <cell r="O1157">
            <v>0</v>
          </cell>
          <cell r="P1157">
            <v>0</v>
          </cell>
          <cell r="Q1157">
            <v>0</v>
          </cell>
          <cell r="R1157">
            <v>0</v>
          </cell>
          <cell r="S1157">
            <v>253</v>
          </cell>
          <cell r="T1157">
            <v>273</v>
          </cell>
          <cell r="U1157">
            <v>273</v>
          </cell>
          <cell r="V1157">
            <v>253</v>
          </cell>
          <cell r="W1157">
            <v>0</v>
          </cell>
          <cell r="X1157" t="str">
            <v>A3</v>
          </cell>
          <cell r="Y1157">
            <v>0.35</v>
          </cell>
          <cell r="Z1157">
            <v>0.3</v>
          </cell>
          <cell r="AA1157">
            <v>0.3</v>
          </cell>
          <cell r="AB1157">
            <v>0.35</v>
          </cell>
          <cell r="AC1157">
            <v>0</v>
          </cell>
          <cell r="AD1157">
            <v>0</v>
          </cell>
          <cell r="AE1157" t="str">
            <v>SUPPORT</v>
          </cell>
          <cell r="AF1157" t="str">
            <v>BDS DIRECT SUPPORT</v>
          </cell>
          <cell r="AG1157" t="str">
            <v>INITIAL SALE</v>
          </cell>
          <cell r="AH1157" t="str">
            <v>HW SUPPORT</v>
          </cell>
          <cell r="AI1157" t="str">
            <v>132-12</v>
          </cell>
          <cell r="AJ1157" t="str">
            <v>N/A</v>
          </cell>
          <cell r="AK1157" t="str">
            <v>None</v>
          </cell>
          <cell r="AL1157">
            <v>40</v>
          </cell>
          <cell r="AM1157">
            <v>0</v>
          </cell>
        </row>
        <row r="1158">
          <cell r="F1158" t="str">
            <v>ICX6430-SVL-SECUPLIFT-1</v>
          </cell>
          <cell r="G1158" t="str">
            <v>SECURE UPLIFT SUPPORT,  ICX 6430 24P &amp; 48P</v>
          </cell>
          <cell r="H1158" t="str">
            <v>SECURE UPLIFT SUPPORT FOR LAN PRODUCTS</v>
          </cell>
          <cell r="I1158">
            <v>150</v>
          </cell>
          <cell r="J1158">
            <v>150</v>
          </cell>
          <cell r="K1158" t="str">
            <v>N</v>
          </cell>
          <cell r="L1158">
            <v>0</v>
          </cell>
          <cell r="M1158">
            <v>0</v>
          </cell>
          <cell r="N1158">
            <v>0</v>
          </cell>
          <cell r="O1158">
            <v>0</v>
          </cell>
          <cell r="P1158">
            <v>0</v>
          </cell>
          <cell r="Q1158">
            <v>0</v>
          </cell>
          <cell r="R1158">
            <v>0</v>
          </cell>
          <cell r="S1158">
            <v>98</v>
          </cell>
          <cell r="T1158">
            <v>105</v>
          </cell>
          <cell r="U1158">
            <v>105</v>
          </cell>
          <cell r="V1158">
            <v>98</v>
          </cell>
          <cell r="W1158">
            <v>0</v>
          </cell>
          <cell r="X1158" t="str">
            <v>A3</v>
          </cell>
          <cell r="Y1158">
            <v>0.35</v>
          </cell>
          <cell r="Z1158">
            <v>0.3</v>
          </cell>
          <cell r="AA1158">
            <v>0.3</v>
          </cell>
          <cell r="AB1158">
            <v>0.35</v>
          </cell>
          <cell r="AC1158">
            <v>0</v>
          </cell>
          <cell r="AD1158">
            <v>0</v>
          </cell>
          <cell r="AE1158" t="str">
            <v>SUPPORT</v>
          </cell>
          <cell r="AF1158" t="str">
            <v>BDS DIRECT SUPPORT</v>
          </cell>
          <cell r="AG1158" t="str">
            <v>INITIAL SALE</v>
          </cell>
          <cell r="AH1158" t="str">
            <v>HW SUPPORT</v>
          </cell>
          <cell r="AI1158" t="str">
            <v>132-12</v>
          </cell>
          <cell r="AJ1158" t="str">
            <v>N/A</v>
          </cell>
          <cell r="AK1158" t="str">
            <v>None</v>
          </cell>
          <cell r="AL1158">
            <v>40</v>
          </cell>
          <cell r="AM1158">
            <v>0</v>
          </cell>
        </row>
        <row r="1159">
          <cell r="F1159" t="str">
            <v>ICX6430-SVL-SECUPLIFT-2</v>
          </cell>
          <cell r="G1159" t="str">
            <v>SECURE UPLIFT SUPPORT,  ICX 6430 24P &amp; 48P</v>
          </cell>
          <cell r="H1159" t="str">
            <v>SECURE UPLIFT SUPPORT FOR LAN PRODUCTS</v>
          </cell>
          <cell r="I1159">
            <v>285</v>
          </cell>
          <cell r="J1159">
            <v>285</v>
          </cell>
          <cell r="K1159" t="str">
            <v>N</v>
          </cell>
          <cell r="L1159">
            <v>0</v>
          </cell>
          <cell r="M1159">
            <v>0</v>
          </cell>
          <cell r="N1159">
            <v>0</v>
          </cell>
          <cell r="O1159">
            <v>0</v>
          </cell>
          <cell r="P1159">
            <v>0</v>
          </cell>
          <cell r="Q1159">
            <v>0</v>
          </cell>
          <cell r="R1159">
            <v>0</v>
          </cell>
          <cell r="S1159">
            <v>185</v>
          </cell>
          <cell r="T1159">
            <v>200</v>
          </cell>
          <cell r="U1159">
            <v>200</v>
          </cell>
          <cell r="V1159">
            <v>185</v>
          </cell>
          <cell r="W1159">
            <v>0</v>
          </cell>
          <cell r="X1159" t="str">
            <v>A3</v>
          </cell>
          <cell r="Y1159">
            <v>0.35</v>
          </cell>
          <cell r="Z1159">
            <v>0.3</v>
          </cell>
          <cell r="AA1159">
            <v>0.3</v>
          </cell>
          <cell r="AB1159">
            <v>0.35</v>
          </cell>
          <cell r="AC1159">
            <v>0</v>
          </cell>
          <cell r="AD1159">
            <v>0</v>
          </cell>
          <cell r="AE1159" t="str">
            <v>SUPPORT</v>
          </cell>
          <cell r="AF1159" t="str">
            <v>BDS DIRECT SUPPORT</v>
          </cell>
          <cell r="AG1159" t="str">
            <v>INITIAL SALE</v>
          </cell>
          <cell r="AH1159" t="str">
            <v>HW SUPPORT</v>
          </cell>
          <cell r="AI1159" t="str">
            <v>132-12</v>
          </cell>
          <cell r="AJ1159" t="str">
            <v>N/A</v>
          </cell>
          <cell r="AK1159" t="str">
            <v>None</v>
          </cell>
          <cell r="AL1159">
            <v>40</v>
          </cell>
          <cell r="AM1159">
            <v>0</v>
          </cell>
        </row>
        <row r="1160">
          <cell r="F1160" t="str">
            <v>ICX6430-SVL-SECUPLIFT-3</v>
          </cell>
          <cell r="G1160" t="str">
            <v>SECURE UPLIFT SUPPORT,  ICX 6430 24P &amp; 48P</v>
          </cell>
          <cell r="H1160" t="str">
            <v>SECURE UPLIFT SUPPORT FOR LAN PRODUCTS</v>
          </cell>
          <cell r="I1160">
            <v>413</v>
          </cell>
          <cell r="J1160">
            <v>413</v>
          </cell>
          <cell r="K1160" t="str">
            <v>N</v>
          </cell>
          <cell r="L1160">
            <v>0</v>
          </cell>
          <cell r="M1160">
            <v>0</v>
          </cell>
          <cell r="N1160">
            <v>0</v>
          </cell>
          <cell r="O1160">
            <v>0</v>
          </cell>
          <cell r="P1160">
            <v>0</v>
          </cell>
          <cell r="Q1160">
            <v>0</v>
          </cell>
          <cell r="R1160">
            <v>0</v>
          </cell>
          <cell r="S1160">
            <v>268</v>
          </cell>
          <cell r="T1160">
            <v>289</v>
          </cell>
          <cell r="U1160">
            <v>289</v>
          </cell>
          <cell r="V1160">
            <v>268</v>
          </cell>
          <cell r="W1160">
            <v>0</v>
          </cell>
          <cell r="X1160" t="str">
            <v>A3</v>
          </cell>
          <cell r="Y1160">
            <v>0.35</v>
          </cell>
          <cell r="Z1160">
            <v>0.3</v>
          </cell>
          <cell r="AA1160">
            <v>0.3</v>
          </cell>
          <cell r="AB1160">
            <v>0.35</v>
          </cell>
          <cell r="AC1160">
            <v>0</v>
          </cell>
          <cell r="AD1160">
            <v>0</v>
          </cell>
          <cell r="AE1160" t="str">
            <v>SUPPORT</v>
          </cell>
          <cell r="AF1160" t="str">
            <v>BDS DIRECT SUPPORT</v>
          </cell>
          <cell r="AG1160" t="str">
            <v>INITIAL SALE</v>
          </cell>
          <cell r="AH1160" t="str">
            <v>HW SUPPORT</v>
          </cell>
          <cell r="AI1160" t="str">
            <v>132-12</v>
          </cell>
          <cell r="AJ1160" t="str">
            <v>N/A</v>
          </cell>
          <cell r="AK1160" t="str">
            <v>None</v>
          </cell>
          <cell r="AL1160">
            <v>40</v>
          </cell>
          <cell r="AM1160">
            <v>0</v>
          </cell>
        </row>
        <row r="1161">
          <cell r="F1161" t="str">
            <v>ICX6430-SVL-SECUPLIFT-4</v>
          </cell>
          <cell r="G1161" t="str">
            <v>SECURE UPLIFT SUPPORT,  ICX 6430 24P &amp; 48P</v>
          </cell>
          <cell r="H1161" t="str">
            <v>SECURE UPLIFT SUPPORT FOR LAN PRODUCTS</v>
          </cell>
          <cell r="I1161">
            <v>550</v>
          </cell>
          <cell r="J1161">
            <v>550</v>
          </cell>
          <cell r="K1161" t="str">
            <v>N</v>
          </cell>
          <cell r="L1161">
            <v>0</v>
          </cell>
          <cell r="M1161">
            <v>0</v>
          </cell>
          <cell r="N1161">
            <v>0</v>
          </cell>
          <cell r="O1161">
            <v>0</v>
          </cell>
          <cell r="P1161">
            <v>0</v>
          </cell>
          <cell r="Q1161">
            <v>0</v>
          </cell>
          <cell r="R1161">
            <v>0</v>
          </cell>
          <cell r="S1161">
            <v>358</v>
          </cell>
          <cell r="T1161">
            <v>385</v>
          </cell>
          <cell r="U1161">
            <v>385</v>
          </cell>
          <cell r="V1161">
            <v>358</v>
          </cell>
          <cell r="W1161">
            <v>0</v>
          </cell>
          <cell r="X1161" t="str">
            <v>A3</v>
          </cell>
          <cell r="Y1161">
            <v>0.35</v>
          </cell>
          <cell r="Z1161">
            <v>0.3</v>
          </cell>
          <cell r="AA1161">
            <v>0.3</v>
          </cell>
          <cell r="AB1161">
            <v>0.35</v>
          </cell>
          <cell r="AC1161">
            <v>0</v>
          </cell>
          <cell r="AD1161">
            <v>0</v>
          </cell>
          <cell r="AE1161" t="str">
            <v>SUPPORT</v>
          </cell>
          <cell r="AF1161" t="str">
            <v>BDS DIRECT SUPPORT</v>
          </cell>
          <cell r="AG1161" t="str">
            <v>INITIAL SALE</v>
          </cell>
          <cell r="AH1161" t="str">
            <v>HW SUPPORT</v>
          </cell>
          <cell r="AI1161" t="str">
            <v>132-12</v>
          </cell>
          <cell r="AJ1161" t="str">
            <v>N/A</v>
          </cell>
          <cell r="AK1161" t="str">
            <v>None</v>
          </cell>
          <cell r="AL1161">
            <v>40</v>
          </cell>
          <cell r="AM1161">
            <v>0</v>
          </cell>
        </row>
        <row r="1162">
          <cell r="F1162" t="str">
            <v>ICX6430-SVL-SECUPLIFT-5</v>
          </cell>
          <cell r="G1162" t="str">
            <v>SECURE UPLIFT SUPPORT,  ICX 6430 24P &amp; 48P</v>
          </cell>
          <cell r="H1162" t="str">
            <v>SECURE UPLIFT SUPPORT FOR LAN PRODUCTS</v>
          </cell>
          <cell r="I1162">
            <v>688</v>
          </cell>
          <cell r="J1162">
            <v>688</v>
          </cell>
          <cell r="K1162" t="str">
            <v>N</v>
          </cell>
          <cell r="L1162">
            <v>0</v>
          </cell>
          <cell r="M1162">
            <v>0</v>
          </cell>
          <cell r="N1162">
            <v>0</v>
          </cell>
          <cell r="O1162">
            <v>0</v>
          </cell>
          <cell r="P1162">
            <v>0</v>
          </cell>
          <cell r="Q1162">
            <v>0</v>
          </cell>
          <cell r="R1162">
            <v>0</v>
          </cell>
          <cell r="S1162">
            <v>447</v>
          </cell>
          <cell r="T1162">
            <v>481</v>
          </cell>
          <cell r="U1162">
            <v>481</v>
          </cell>
          <cell r="V1162">
            <v>447</v>
          </cell>
          <cell r="W1162">
            <v>0</v>
          </cell>
          <cell r="X1162" t="str">
            <v>A3</v>
          </cell>
          <cell r="Y1162">
            <v>0.35</v>
          </cell>
          <cell r="Z1162">
            <v>0.3</v>
          </cell>
          <cell r="AA1162">
            <v>0.3</v>
          </cell>
          <cell r="AB1162">
            <v>0.35</v>
          </cell>
          <cell r="AC1162">
            <v>0</v>
          </cell>
          <cell r="AD1162">
            <v>0</v>
          </cell>
          <cell r="AE1162" t="str">
            <v>SUPPORT</v>
          </cell>
          <cell r="AF1162" t="str">
            <v>BDS DIRECT SUPPORT</v>
          </cell>
          <cell r="AG1162" t="str">
            <v>INITIAL SALE</v>
          </cell>
          <cell r="AH1162" t="str">
            <v>HW SUPPORT</v>
          </cell>
          <cell r="AI1162" t="str">
            <v>132-12</v>
          </cell>
          <cell r="AJ1162" t="str">
            <v>N/A</v>
          </cell>
          <cell r="AK1162" t="str">
            <v>None</v>
          </cell>
          <cell r="AL1162">
            <v>40</v>
          </cell>
          <cell r="AM1162">
            <v>0</v>
          </cell>
        </row>
        <row r="1163">
          <cell r="F1163" t="str">
            <v>ICX6450-SVL-4OS-1</v>
          </cell>
          <cell r="G1163" t="str">
            <v>ESSENTIAL 4HR ONSITE SUPPORT,  ICX 6450 24P &amp; 48P</v>
          </cell>
          <cell r="H1163" t="str">
            <v>ESSENTIAL 4HR ONSITE SUPPORT</v>
          </cell>
          <cell r="I1163">
            <v>380</v>
          </cell>
          <cell r="J1163">
            <v>475</v>
          </cell>
          <cell r="K1163" t="str">
            <v>N</v>
          </cell>
          <cell r="L1163">
            <v>0</v>
          </cell>
          <cell r="M1163">
            <v>0</v>
          </cell>
          <cell r="N1163">
            <v>0</v>
          </cell>
          <cell r="O1163">
            <v>0</v>
          </cell>
          <cell r="P1163">
            <v>0</v>
          </cell>
          <cell r="Q1163">
            <v>0</v>
          </cell>
          <cell r="R1163">
            <v>0</v>
          </cell>
          <cell r="S1163">
            <v>309</v>
          </cell>
          <cell r="T1163">
            <v>333</v>
          </cell>
          <cell r="U1163">
            <v>333</v>
          </cell>
          <cell r="V1163">
            <v>309</v>
          </cell>
          <cell r="W1163">
            <v>0</v>
          </cell>
          <cell r="X1163" t="str">
            <v>A3</v>
          </cell>
          <cell r="Y1163">
            <v>0.35</v>
          </cell>
          <cell r="Z1163">
            <v>0.3</v>
          </cell>
          <cell r="AA1163">
            <v>0.3</v>
          </cell>
          <cell r="AB1163">
            <v>0.35</v>
          </cell>
          <cell r="AC1163">
            <v>0</v>
          </cell>
          <cell r="AD1163">
            <v>0</v>
          </cell>
          <cell r="AE1163" t="str">
            <v>SUPPORT</v>
          </cell>
          <cell r="AF1163" t="str">
            <v>BDS DIRECT SUPPORT</v>
          </cell>
          <cell r="AG1163" t="str">
            <v>INITIAL SALE</v>
          </cell>
          <cell r="AH1163" t="str">
            <v>HW SUPPORT</v>
          </cell>
          <cell r="AI1163" t="str">
            <v>132-12</v>
          </cell>
          <cell r="AJ1163" t="str">
            <v>N/A</v>
          </cell>
          <cell r="AK1163" t="str">
            <v>None</v>
          </cell>
          <cell r="AL1163">
            <v>40</v>
          </cell>
          <cell r="AM1163">
            <v>0</v>
          </cell>
        </row>
        <row r="1164">
          <cell r="F1164" t="str">
            <v>ICX6450-SVL-4OS-2</v>
          </cell>
          <cell r="G1164" t="str">
            <v>ESSENTIAL 4HR ONSITE SUPPORT,  ICX 6450 24P &amp; 48P</v>
          </cell>
          <cell r="H1164" t="str">
            <v>ESSENTIAL 4HR ONSITE SUPPORT</v>
          </cell>
          <cell r="I1164">
            <v>722</v>
          </cell>
          <cell r="J1164">
            <v>903</v>
          </cell>
          <cell r="K1164" t="str">
            <v>N</v>
          </cell>
          <cell r="L1164">
            <v>0</v>
          </cell>
          <cell r="M1164">
            <v>0</v>
          </cell>
          <cell r="N1164">
            <v>0</v>
          </cell>
          <cell r="O1164">
            <v>0</v>
          </cell>
          <cell r="P1164">
            <v>0</v>
          </cell>
          <cell r="Q1164">
            <v>0</v>
          </cell>
          <cell r="R1164">
            <v>0</v>
          </cell>
          <cell r="S1164">
            <v>587</v>
          </cell>
          <cell r="T1164">
            <v>632</v>
          </cell>
          <cell r="U1164">
            <v>632</v>
          </cell>
          <cell r="V1164">
            <v>587</v>
          </cell>
          <cell r="W1164">
            <v>0</v>
          </cell>
          <cell r="X1164" t="str">
            <v>A3</v>
          </cell>
          <cell r="Y1164">
            <v>0.35</v>
          </cell>
          <cell r="Z1164">
            <v>0.3</v>
          </cell>
          <cell r="AA1164">
            <v>0.3</v>
          </cell>
          <cell r="AB1164">
            <v>0.35</v>
          </cell>
          <cell r="AC1164">
            <v>0</v>
          </cell>
          <cell r="AD1164">
            <v>0</v>
          </cell>
          <cell r="AE1164" t="str">
            <v>SUPPORT</v>
          </cell>
          <cell r="AF1164" t="str">
            <v>BDS DIRECT SUPPORT</v>
          </cell>
          <cell r="AG1164" t="str">
            <v>INITIAL SALE</v>
          </cell>
          <cell r="AH1164" t="str">
            <v>HW SUPPORT</v>
          </cell>
          <cell r="AI1164" t="str">
            <v>132-12</v>
          </cell>
          <cell r="AJ1164" t="str">
            <v>N/A</v>
          </cell>
          <cell r="AK1164" t="str">
            <v>None</v>
          </cell>
          <cell r="AL1164">
            <v>40</v>
          </cell>
          <cell r="AM1164">
            <v>0</v>
          </cell>
        </row>
        <row r="1165">
          <cell r="F1165" t="str">
            <v>ICX6450-SVL-4OS-3</v>
          </cell>
          <cell r="G1165" t="str">
            <v>ESSENTIAL 4HR ONSITE SUPPORT,  ICX 6450 24P &amp; 48P</v>
          </cell>
          <cell r="H1165" t="str">
            <v>ESSENTIAL 4HR ONSITE SUPPORT</v>
          </cell>
          <cell r="I1165">
            <v>1045</v>
          </cell>
          <cell r="J1165">
            <v>1306</v>
          </cell>
          <cell r="K1165" t="str">
            <v>N</v>
          </cell>
          <cell r="L1165">
            <v>0</v>
          </cell>
          <cell r="M1165">
            <v>0</v>
          </cell>
          <cell r="N1165">
            <v>0</v>
          </cell>
          <cell r="O1165">
            <v>0</v>
          </cell>
          <cell r="P1165">
            <v>0</v>
          </cell>
          <cell r="Q1165">
            <v>0</v>
          </cell>
          <cell r="R1165">
            <v>0</v>
          </cell>
          <cell r="S1165">
            <v>849</v>
          </cell>
          <cell r="T1165">
            <v>914</v>
          </cell>
          <cell r="U1165">
            <v>914</v>
          </cell>
          <cell r="V1165">
            <v>849</v>
          </cell>
          <cell r="W1165">
            <v>0</v>
          </cell>
          <cell r="X1165" t="str">
            <v>A3</v>
          </cell>
          <cell r="Y1165">
            <v>0.35</v>
          </cell>
          <cell r="Z1165">
            <v>0.3</v>
          </cell>
          <cell r="AA1165">
            <v>0.3</v>
          </cell>
          <cell r="AB1165">
            <v>0.35</v>
          </cell>
          <cell r="AC1165">
            <v>0</v>
          </cell>
          <cell r="AD1165">
            <v>0</v>
          </cell>
          <cell r="AE1165" t="str">
            <v>SUPPORT</v>
          </cell>
          <cell r="AF1165" t="str">
            <v>BDS DIRECT SUPPORT</v>
          </cell>
          <cell r="AG1165" t="str">
            <v>INITIAL SALE</v>
          </cell>
          <cell r="AH1165" t="str">
            <v>HW SUPPORT</v>
          </cell>
          <cell r="AI1165" t="str">
            <v>132-12</v>
          </cell>
          <cell r="AJ1165" t="str">
            <v>N/A</v>
          </cell>
          <cell r="AK1165" t="str">
            <v>None</v>
          </cell>
          <cell r="AL1165">
            <v>40</v>
          </cell>
          <cell r="AM1165">
            <v>0</v>
          </cell>
        </row>
        <row r="1166">
          <cell r="F1166" t="str">
            <v>ICX6450-SVL-4OS-4</v>
          </cell>
          <cell r="G1166" t="str">
            <v>ESSENTIAL 4HR ONSITE SUPPORT,  ICX 6450 24P &amp; 48P</v>
          </cell>
          <cell r="H1166" t="str">
            <v>ESSENTIAL 4HR ONSITE SUPPORT</v>
          </cell>
          <cell r="I1166">
            <v>1393</v>
          </cell>
          <cell r="J1166">
            <v>1742</v>
          </cell>
          <cell r="K1166" t="str">
            <v>N</v>
          </cell>
          <cell r="L1166">
            <v>0</v>
          </cell>
          <cell r="M1166">
            <v>0</v>
          </cell>
          <cell r="N1166">
            <v>0</v>
          </cell>
          <cell r="O1166">
            <v>0</v>
          </cell>
          <cell r="P1166">
            <v>0</v>
          </cell>
          <cell r="Q1166">
            <v>0</v>
          </cell>
          <cell r="R1166">
            <v>0</v>
          </cell>
          <cell r="S1166">
            <v>1132</v>
          </cell>
          <cell r="T1166">
            <v>1219</v>
          </cell>
          <cell r="U1166">
            <v>1219</v>
          </cell>
          <cell r="V1166">
            <v>1132</v>
          </cell>
          <cell r="W1166">
            <v>0</v>
          </cell>
          <cell r="X1166" t="str">
            <v>A3</v>
          </cell>
          <cell r="Y1166">
            <v>0.35</v>
          </cell>
          <cell r="Z1166">
            <v>0.3</v>
          </cell>
          <cell r="AA1166">
            <v>0.3</v>
          </cell>
          <cell r="AB1166">
            <v>0.35</v>
          </cell>
          <cell r="AC1166">
            <v>0</v>
          </cell>
          <cell r="AD1166">
            <v>0</v>
          </cell>
          <cell r="AE1166" t="str">
            <v>SUPPORT</v>
          </cell>
          <cell r="AF1166" t="str">
            <v>BDS DIRECT SUPPORT</v>
          </cell>
          <cell r="AG1166" t="str">
            <v>INITIAL SALE</v>
          </cell>
          <cell r="AH1166" t="str">
            <v>HW SUPPORT</v>
          </cell>
          <cell r="AI1166" t="str">
            <v>132-12</v>
          </cell>
          <cell r="AJ1166" t="str">
            <v>N/A</v>
          </cell>
          <cell r="AK1166" t="str">
            <v>None</v>
          </cell>
          <cell r="AL1166">
            <v>40</v>
          </cell>
          <cell r="AM1166">
            <v>0</v>
          </cell>
        </row>
        <row r="1167">
          <cell r="F1167" t="str">
            <v>ICX6450-SVL-4OS-5</v>
          </cell>
          <cell r="G1167" t="str">
            <v>ESSENTIAL 4HR ONSITE SUPPORT,  ICX 6450 24P &amp; 48P</v>
          </cell>
          <cell r="H1167" t="str">
            <v>ESSENTIAL 4HR ONSITE SUPPORT</v>
          </cell>
          <cell r="I1167">
            <v>1742</v>
          </cell>
          <cell r="J1167">
            <v>2177</v>
          </cell>
          <cell r="K1167" t="str">
            <v>N</v>
          </cell>
          <cell r="L1167">
            <v>0</v>
          </cell>
          <cell r="M1167">
            <v>0</v>
          </cell>
          <cell r="N1167">
            <v>0</v>
          </cell>
          <cell r="O1167">
            <v>0</v>
          </cell>
          <cell r="P1167">
            <v>0</v>
          </cell>
          <cell r="Q1167">
            <v>0</v>
          </cell>
          <cell r="R1167">
            <v>0</v>
          </cell>
          <cell r="S1167">
            <v>1415</v>
          </cell>
          <cell r="T1167">
            <v>1524</v>
          </cell>
          <cell r="U1167">
            <v>1524</v>
          </cell>
          <cell r="V1167">
            <v>1415</v>
          </cell>
          <cell r="W1167">
            <v>0</v>
          </cell>
          <cell r="X1167" t="str">
            <v>A3</v>
          </cell>
          <cell r="Y1167">
            <v>0.35</v>
          </cell>
          <cell r="Z1167">
            <v>0.3</v>
          </cell>
          <cell r="AA1167">
            <v>0.3</v>
          </cell>
          <cell r="AB1167">
            <v>0.35</v>
          </cell>
          <cell r="AC1167">
            <v>0</v>
          </cell>
          <cell r="AD1167">
            <v>0</v>
          </cell>
          <cell r="AE1167" t="str">
            <v>SUPPORT</v>
          </cell>
          <cell r="AF1167" t="str">
            <v>BDS DIRECT SUPPORT</v>
          </cell>
          <cell r="AG1167" t="str">
            <v>INITIAL SALE</v>
          </cell>
          <cell r="AH1167" t="str">
            <v>HW SUPPORT</v>
          </cell>
          <cell r="AI1167" t="str">
            <v>132-12</v>
          </cell>
          <cell r="AJ1167" t="str">
            <v>N/A</v>
          </cell>
          <cell r="AK1167" t="str">
            <v>None</v>
          </cell>
          <cell r="AL1167">
            <v>40</v>
          </cell>
          <cell r="AM1167">
            <v>0</v>
          </cell>
        </row>
        <row r="1168">
          <cell r="F1168" t="str">
            <v>ICX6450-SVL-4P-1</v>
          </cell>
          <cell r="G1168" t="str">
            <v>ESSENTIAL 4HR PARTS ONLY SUPPORT,  ICX 6450 24P &amp; 48P</v>
          </cell>
          <cell r="H1168" t="str">
            <v>ESSENTIAL 4HR PARTS ONLY SUPPORT</v>
          </cell>
          <cell r="I1168">
            <v>305</v>
          </cell>
          <cell r="J1168">
            <v>380</v>
          </cell>
          <cell r="K1168" t="str">
            <v>N</v>
          </cell>
          <cell r="L1168">
            <v>0</v>
          </cell>
          <cell r="M1168">
            <v>0</v>
          </cell>
          <cell r="N1168">
            <v>0</v>
          </cell>
          <cell r="O1168">
            <v>0</v>
          </cell>
          <cell r="P1168">
            <v>0</v>
          </cell>
          <cell r="Q1168">
            <v>0</v>
          </cell>
          <cell r="R1168">
            <v>0</v>
          </cell>
          <cell r="S1168">
            <v>247</v>
          </cell>
          <cell r="T1168">
            <v>266</v>
          </cell>
          <cell r="U1168">
            <v>266</v>
          </cell>
          <cell r="V1168">
            <v>247</v>
          </cell>
          <cell r="W1168">
            <v>0</v>
          </cell>
          <cell r="X1168" t="str">
            <v>A3</v>
          </cell>
          <cell r="Y1168">
            <v>0.35</v>
          </cell>
          <cell r="Z1168">
            <v>0.3</v>
          </cell>
          <cell r="AA1168">
            <v>0.3</v>
          </cell>
          <cell r="AB1168">
            <v>0.35</v>
          </cell>
          <cell r="AC1168">
            <v>0</v>
          </cell>
          <cell r="AD1168">
            <v>0</v>
          </cell>
          <cell r="AE1168" t="str">
            <v>SUPPORT</v>
          </cell>
          <cell r="AF1168" t="str">
            <v>BDS DIRECT SUPPORT</v>
          </cell>
          <cell r="AG1168" t="str">
            <v>INITIAL SALE</v>
          </cell>
          <cell r="AH1168" t="str">
            <v>HW SUPPORT</v>
          </cell>
          <cell r="AI1168" t="str">
            <v>132-12</v>
          </cell>
          <cell r="AJ1168" t="str">
            <v>N/A</v>
          </cell>
          <cell r="AK1168" t="str">
            <v>None</v>
          </cell>
          <cell r="AL1168">
            <v>40</v>
          </cell>
          <cell r="AM1168">
            <v>0</v>
          </cell>
        </row>
        <row r="1169">
          <cell r="F1169" t="str">
            <v>ICX6450-SVL-4P-2</v>
          </cell>
          <cell r="G1169" t="str">
            <v>ESSENTIAL 4HR PARTS ONLY SUPPORT,  ICX 6450 24P &amp; 48P</v>
          </cell>
          <cell r="H1169" t="str">
            <v>ESSENTIAL 4HR PARTS ONLY SUPPORT</v>
          </cell>
          <cell r="I1169">
            <v>580</v>
          </cell>
          <cell r="J1169">
            <v>722</v>
          </cell>
          <cell r="K1169" t="str">
            <v>N</v>
          </cell>
          <cell r="L1169">
            <v>0</v>
          </cell>
          <cell r="M1169">
            <v>0</v>
          </cell>
          <cell r="N1169">
            <v>0</v>
          </cell>
          <cell r="O1169">
            <v>0</v>
          </cell>
          <cell r="P1169">
            <v>0</v>
          </cell>
          <cell r="Q1169">
            <v>0</v>
          </cell>
          <cell r="R1169">
            <v>0</v>
          </cell>
          <cell r="S1169">
            <v>469</v>
          </cell>
          <cell r="T1169">
            <v>505</v>
          </cell>
          <cell r="U1169">
            <v>505</v>
          </cell>
          <cell r="V1169">
            <v>469</v>
          </cell>
          <cell r="W1169">
            <v>0</v>
          </cell>
          <cell r="X1169" t="str">
            <v>A3</v>
          </cell>
          <cell r="Y1169">
            <v>0.35</v>
          </cell>
          <cell r="Z1169">
            <v>0.3</v>
          </cell>
          <cell r="AA1169">
            <v>0.3</v>
          </cell>
          <cell r="AB1169">
            <v>0.35</v>
          </cell>
          <cell r="AC1169">
            <v>0</v>
          </cell>
          <cell r="AD1169">
            <v>0</v>
          </cell>
          <cell r="AE1169" t="str">
            <v>SUPPORT</v>
          </cell>
          <cell r="AF1169" t="str">
            <v>BDS DIRECT SUPPORT</v>
          </cell>
          <cell r="AG1169" t="str">
            <v>INITIAL SALE</v>
          </cell>
          <cell r="AH1169" t="str">
            <v>HW SUPPORT</v>
          </cell>
          <cell r="AI1169" t="str">
            <v>132-12</v>
          </cell>
          <cell r="AJ1169" t="str">
            <v>N/A</v>
          </cell>
          <cell r="AK1169" t="str">
            <v>None</v>
          </cell>
          <cell r="AL1169">
            <v>40</v>
          </cell>
          <cell r="AM1169">
            <v>0</v>
          </cell>
        </row>
        <row r="1170">
          <cell r="F1170" t="str">
            <v>ICX6450-SVL-4P-3</v>
          </cell>
          <cell r="G1170" t="str">
            <v>ESSENTIAL 4HR PARTS ONLY SUPPORT,  ICX 6450 24P &amp; 48P</v>
          </cell>
          <cell r="H1170" t="str">
            <v>ESSENTIAL 4HR PARTS ONLY SUPPORT</v>
          </cell>
          <cell r="I1170">
            <v>839</v>
          </cell>
          <cell r="J1170">
            <v>1045</v>
          </cell>
          <cell r="K1170" t="str">
            <v>N</v>
          </cell>
          <cell r="L1170">
            <v>0</v>
          </cell>
          <cell r="M1170">
            <v>0</v>
          </cell>
          <cell r="N1170">
            <v>0</v>
          </cell>
          <cell r="O1170">
            <v>0</v>
          </cell>
          <cell r="P1170">
            <v>0</v>
          </cell>
          <cell r="Q1170">
            <v>0</v>
          </cell>
          <cell r="R1170">
            <v>0</v>
          </cell>
          <cell r="S1170">
            <v>679</v>
          </cell>
          <cell r="T1170">
            <v>732</v>
          </cell>
          <cell r="U1170">
            <v>732</v>
          </cell>
          <cell r="V1170">
            <v>679</v>
          </cell>
          <cell r="W1170">
            <v>0</v>
          </cell>
          <cell r="X1170" t="str">
            <v>A3</v>
          </cell>
          <cell r="Y1170">
            <v>0.35</v>
          </cell>
          <cell r="Z1170">
            <v>0.3</v>
          </cell>
          <cell r="AA1170">
            <v>0.3</v>
          </cell>
          <cell r="AB1170">
            <v>0.35</v>
          </cell>
          <cell r="AC1170">
            <v>0</v>
          </cell>
          <cell r="AD1170">
            <v>0</v>
          </cell>
          <cell r="AE1170" t="str">
            <v>SUPPORT</v>
          </cell>
          <cell r="AF1170" t="str">
            <v>BDS DIRECT SUPPORT</v>
          </cell>
          <cell r="AG1170" t="str">
            <v>INITIAL SALE</v>
          </cell>
          <cell r="AH1170" t="str">
            <v>HW SUPPORT</v>
          </cell>
          <cell r="AI1170" t="str">
            <v>132-12</v>
          </cell>
          <cell r="AJ1170" t="str">
            <v>N/A</v>
          </cell>
          <cell r="AK1170" t="str">
            <v>None</v>
          </cell>
          <cell r="AL1170">
            <v>40</v>
          </cell>
          <cell r="AM1170">
            <v>0</v>
          </cell>
        </row>
        <row r="1171">
          <cell r="F1171" t="str">
            <v>ICX6450-SVL-4P-4</v>
          </cell>
          <cell r="G1171" t="str">
            <v>ESSENTIAL 4HR PARTS ONLY SUPPORT,  ICX 6450 24P &amp; 48P</v>
          </cell>
          <cell r="H1171" t="str">
            <v>ESSENTIAL 4HR PARTS ONLY SUPPORT</v>
          </cell>
          <cell r="I1171">
            <v>1118</v>
          </cell>
          <cell r="J1171">
            <v>1393</v>
          </cell>
          <cell r="K1171" t="str">
            <v>N</v>
          </cell>
          <cell r="L1171">
            <v>0</v>
          </cell>
          <cell r="M1171">
            <v>0</v>
          </cell>
          <cell r="N1171">
            <v>0</v>
          </cell>
          <cell r="O1171">
            <v>0</v>
          </cell>
          <cell r="P1171">
            <v>0</v>
          </cell>
          <cell r="Q1171">
            <v>0</v>
          </cell>
          <cell r="R1171">
            <v>0</v>
          </cell>
          <cell r="S1171">
            <v>906</v>
          </cell>
          <cell r="T1171">
            <v>975</v>
          </cell>
          <cell r="U1171">
            <v>975</v>
          </cell>
          <cell r="V1171">
            <v>906</v>
          </cell>
          <cell r="W1171">
            <v>0</v>
          </cell>
          <cell r="X1171" t="str">
            <v>A3</v>
          </cell>
          <cell r="Y1171">
            <v>0.35</v>
          </cell>
          <cell r="Z1171">
            <v>0.3</v>
          </cell>
          <cell r="AA1171">
            <v>0.3</v>
          </cell>
          <cell r="AB1171">
            <v>0.35</v>
          </cell>
          <cell r="AC1171">
            <v>0</v>
          </cell>
          <cell r="AD1171">
            <v>0</v>
          </cell>
          <cell r="AE1171" t="str">
            <v>SUPPORT</v>
          </cell>
          <cell r="AF1171" t="str">
            <v>BDS DIRECT SUPPORT</v>
          </cell>
          <cell r="AG1171" t="str">
            <v>INITIAL SALE</v>
          </cell>
          <cell r="AH1171" t="str">
            <v>HW SUPPORT</v>
          </cell>
          <cell r="AI1171" t="str">
            <v>132-12</v>
          </cell>
          <cell r="AJ1171" t="str">
            <v>N/A</v>
          </cell>
          <cell r="AK1171" t="str">
            <v>None</v>
          </cell>
          <cell r="AL1171">
            <v>40</v>
          </cell>
          <cell r="AM1171">
            <v>0</v>
          </cell>
        </row>
        <row r="1172">
          <cell r="F1172" t="str">
            <v>ICX6450-SVL-4P-5</v>
          </cell>
          <cell r="G1172" t="str">
            <v>ESSENTIAL 4HR PARTS ONLY SUPPORT,  ICX 6450 24P &amp; 48P</v>
          </cell>
          <cell r="H1172" t="str">
            <v>ESSENTIAL 4HR PARTS ONLY SUPPORT</v>
          </cell>
          <cell r="I1172">
            <v>1398</v>
          </cell>
          <cell r="J1172">
            <v>1742</v>
          </cell>
          <cell r="K1172" t="str">
            <v>N</v>
          </cell>
          <cell r="L1172">
            <v>0</v>
          </cell>
          <cell r="M1172">
            <v>0</v>
          </cell>
          <cell r="N1172">
            <v>0</v>
          </cell>
          <cell r="O1172">
            <v>0</v>
          </cell>
          <cell r="P1172">
            <v>0</v>
          </cell>
          <cell r="Q1172">
            <v>0</v>
          </cell>
          <cell r="R1172">
            <v>0</v>
          </cell>
          <cell r="S1172">
            <v>1132</v>
          </cell>
          <cell r="T1172">
            <v>1219</v>
          </cell>
          <cell r="U1172">
            <v>1219</v>
          </cell>
          <cell r="V1172">
            <v>1132</v>
          </cell>
          <cell r="W1172">
            <v>0</v>
          </cell>
          <cell r="X1172" t="str">
            <v>A3</v>
          </cell>
          <cell r="Y1172">
            <v>0.35</v>
          </cell>
          <cell r="Z1172">
            <v>0.3</v>
          </cell>
          <cell r="AA1172">
            <v>0.3</v>
          </cell>
          <cell r="AB1172">
            <v>0.35</v>
          </cell>
          <cell r="AC1172">
            <v>0</v>
          </cell>
          <cell r="AD1172">
            <v>0</v>
          </cell>
          <cell r="AE1172" t="str">
            <v>SUPPORT</v>
          </cell>
          <cell r="AF1172" t="str">
            <v>BDS DIRECT SUPPORT</v>
          </cell>
          <cell r="AG1172" t="str">
            <v>INITIAL SALE</v>
          </cell>
          <cell r="AH1172" t="str">
            <v>HW SUPPORT</v>
          </cell>
          <cell r="AI1172" t="str">
            <v>132-12</v>
          </cell>
          <cell r="AJ1172" t="str">
            <v>N/A</v>
          </cell>
          <cell r="AK1172" t="str">
            <v>None</v>
          </cell>
          <cell r="AL1172">
            <v>40</v>
          </cell>
          <cell r="AM1172">
            <v>0</v>
          </cell>
        </row>
        <row r="1173">
          <cell r="F1173" t="str">
            <v>ICX6450-SVL-NDO-1</v>
          </cell>
          <cell r="G1173" t="str">
            <v>ESSENTIAL NBD ONSITE SUPPORT,  ICX 6450 24P &amp; 48P</v>
          </cell>
          <cell r="H1173" t="str">
            <v>ESSENTIAL NBD ONSITE SUPPORT</v>
          </cell>
          <cell r="I1173">
            <v>240</v>
          </cell>
          <cell r="J1173">
            <v>285</v>
          </cell>
          <cell r="K1173" t="str">
            <v>N</v>
          </cell>
          <cell r="L1173">
            <v>0</v>
          </cell>
          <cell r="M1173">
            <v>0</v>
          </cell>
          <cell r="N1173">
            <v>0</v>
          </cell>
          <cell r="O1173">
            <v>0</v>
          </cell>
          <cell r="P1173">
            <v>0</v>
          </cell>
          <cell r="Q1173">
            <v>0</v>
          </cell>
          <cell r="R1173">
            <v>0</v>
          </cell>
          <cell r="S1173">
            <v>185</v>
          </cell>
          <cell r="T1173">
            <v>200</v>
          </cell>
          <cell r="U1173">
            <v>200</v>
          </cell>
          <cell r="V1173">
            <v>185</v>
          </cell>
          <cell r="W1173">
            <v>0</v>
          </cell>
          <cell r="X1173" t="str">
            <v>A3</v>
          </cell>
          <cell r="Y1173">
            <v>0.35</v>
          </cell>
          <cell r="Z1173">
            <v>0.3</v>
          </cell>
          <cell r="AA1173">
            <v>0.3</v>
          </cell>
          <cell r="AB1173">
            <v>0.35</v>
          </cell>
          <cell r="AC1173">
            <v>0</v>
          </cell>
          <cell r="AD1173">
            <v>0</v>
          </cell>
          <cell r="AE1173" t="str">
            <v>SUPPORT</v>
          </cell>
          <cell r="AF1173" t="str">
            <v>BDS DIRECT SUPPORT</v>
          </cell>
          <cell r="AG1173" t="str">
            <v>INITIAL SALE</v>
          </cell>
          <cell r="AH1173" t="str">
            <v>HW SUPPORT</v>
          </cell>
          <cell r="AI1173" t="str">
            <v>132-12</v>
          </cell>
          <cell r="AJ1173" t="str">
            <v>N/A</v>
          </cell>
          <cell r="AK1173" t="str">
            <v>None</v>
          </cell>
          <cell r="AL1173">
            <v>40</v>
          </cell>
          <cell r="AM1173">
            <v>0</v>
          </cell>
        </row>
        <row r="1174">
          <cell r="F1174" t="str">
            <v>ICX6450-SVL-NDO-2</v>
          </cell>
          <cell r="G1174" t="str">
            <v>ESSENTIAL NBD ONSITE SUPPORT,  ICX 6450 24P &amp; 48P</v>
          </cell>
          <cell r="H1174" t="str">
            <v>ESSENTIAL NBD ONSITE SUPPORT</v>
          </cell>
          <cell r="I1174">
            <v>456</v>
          </cell>
          <cell r="J1174">
            <v>542</v>
          </cell>
          <cell r="K1174" t="str">
            <v>N</v>
          </cell>
          <cell r="L1174">
            <v>0</v>
          </cell>
          <cell r="M1174">
            <v>0</v>
          </cell>
          <cell r="N1174">
            <v>0</v>
          </cell>
          <cell r="O1174">
            <v>0</v>
          </cell>
          <cell r="P1174">
            <v>0</v>
          </cell>
          <cell r="Q1174">
            <v>0</v>
          </cell>
          <cell r="R1174">
            <v>0</v>
          </cell>
          <cell r="S1174">
            <v>352</v>
          </cell>
          <cell r="T1174">
            <v>379</v>
          </cell>
          <cell r="U1174">
            <v>379</v>
          </cell>
          <cell r="V1174">
            <v>352</v>
          </cell>
          <cell r="W1174">
            <v>0</v>
          </cell>
          <cell r="X1174" t="str">
            <v>A3</v>
          </cell>
          <cell r="Y1174">
            <v>0.35</v>
          </cell>
          <cell r="Z1174">
            <v>0.3</v>
          </cell>
          <cell r="AA1174">
            <v>0.3</v>
          </cell>
          <cell r="AB1174">
            <v>0.35</v>
          </cell>
          <cell r="AC1174">
            <v>0</v>
          </cell>
          <cell r="AD1174">
            <v>0</v>
          </cell>
          <cell r="AE1174" t="str">
            <v>SUPPORT</v>
          </cell>
          <cell r="AF1174" t="str">
            <v>BDS DIRECT SUPPORT</v>
          </cell>
          <cell r="AG1174" t="str">
            <v>INITIAL SALE</v>
          </cell>
          <cell r="AH1174" t="str">
            <v>HW SUPPORT</v>
          </cell>
          <cell r="AI1174" t="str">
            <v>132-12</v>
          </cell>
          <cell r="AJ1174" t="str">
            <v>N/A</v>
          </cell>
          <cell r="AK1174" t="str">
            <v>None</v>
          </cell>
          <cell r="AL1174">
            <v>40</v>
          </cell>
          <cell r="AM1174">
            <v>0</v>
          </cell>
        </row>
        <row r="1175">
          <cell r="F1175" t="str">
            <v>ICX6450-SVL-NDO-3</v>
          </cell>
          <cell r="G1175" t="str">
            <v>ESSENTIAL NBD ONSITE SUPPORT,  ICX 6450 24P &amp; 48P</v>
          </cell>
          <cell r="H1175" t="str">
            <v>ESSENTIAL NBD ONSITE SUPPORT</v>
          </cell>
          <cell r="I1175">
            <v>660</v>
          </cell>
          <cell r="J1175">
            <v>784</v>
          </cell>
          <cell r="K1175" t="str">
            <v>N</v>
          </cell>
          <cell r="L1175">
            <v>0</v>
          </cell>
          <cell r="M1175">
            <v>0</v>
          </cell>
          <cell r="N1175">
            <v>0</v>
          </cell>
          <cell r="O1175">
            <v>0</v>
          </cell>
          <cell r="P1175">
            <v>0</v>
          </cell>
          <cell r="Q1175">
            <v>0</v>
          </cell>
          <cell r="R1175">
            <v>0</v>
          </cell>
          <cell r="S1175">
            <v>509</v>
          </cell>
          <cell r="T1175">
            <v>549</v>
          </cell>
          <cell r="U1175">
            <v>549</v>
          </cell>
          <cell r="V1175">
            <v>509</v>
          </cell>
          <cell r="W1175">
            <v>0</v>
          </cell>
          <cell r="X1175" t="str">
            <v>A3</v>
          </cell>
          <cell r="Y1175">
            <v>0.35</v>
          </cell>
          <cell r="Z1175">
            <v>0.3</v>
          </cell>
          <cell r="AA1175">
            <v>0.3</v>
          </cell>
          <cell r="AB1175">
            <v>0.35</v>
          </cell>
          <cell r="AC1175">
            <v>0</v>
          </cell>
          <cell r="AD1175">
            <v>0</v>
          </cell>
          <cell r="AE1175" t="str">
            <v>SUPPORT</v>
          </cell>
          <cell r="AF1175" t="str">
            <v>BDS DIRECT SUPPORT</v>
          </cell>
          <cell r="AG1175" t="str">
            <v>INITIAL SALE</v>
          </cell>
          <cell r="AH1175" t="str">
            <v>HW SUPPORT</v>
          </cell>
          <cell r="AI1175" t="str">
            <v>132-12</v>
          </cell>
          <cell r="AJ1175" t="str">
            <v>N/A</v>
          </cell>
          <cell r="AK1175" t="str">
            <v>None</v>
          </cell>
          <cell r="AL1175">
            <v>40</v>
          </cell>
          <cell r="AM1175">
            <v>0</v>
          </cell>
        </row>
        <row r="1176">
          <cell r="F1176" t="str">
            <v>ICX6450-SVL-NDO-4</v>
          </cell>
          <cell r="G1176" t="str">
            <v>ESSENTIAL NBD ONSITE SUPPORT,  ICX 6450 24P &amp; 48P</v>
          </cell>
          <cell r="H1176" t="str">
            <v>ESSENTIAL NBD ONSITE SUPPORT</v>
          </cell>
          <cell r="I1176">
            <v>880</v>
          </cell>
          <cell r="J1176">
            <v>1045</v>
          </cell>
          <cell r="K1176" t="str">
            <v>N</v>
          </cell>
          <cell r="L1176">
            <v>0</v>
          </cell>
          <cell r="M1176">
            <v>0</v>
          </cell>
          <cell r="N1176">
            <v>0</v>
          </cell>
          <cell r="O1176">
            <v>0</v>
          </cell>
          <cell r="P1176">
            <v>0</v>
          </cell>
          <cell r="Q1176">
            <v>0</v>
          </cell>
          <cell r="R1176">
            <v>0</v>
          </cell>
          <cell r="S1176">
            <v>679</v>
          </cell>
          <cell r="T1176">
            <v>732</v>
          </cell>
          <cell r="U1176">
            <v>732</v>
          </cell>
          <cell r="V1176">
            <v>679</v>
          </cell>
          <cell r="W1176">
            <v>0</v>
          </cell>
          <cell r="X1176" t="str">
            <v>A3</v>
          </cell>
          <cell r="Y1176">
            <v>0.35</v>
          </cell>
          <cell r="Z1176">
            <v>0.3</v>
          </cell>
          <cell r="AA1176">
            <v>0.3</v>
          </cell>
          <cell r="AB1176">
            <v>0.35</v>
          </cell>
          <cell r="AC1176">
            <v>0</v>
          </cell>
          <cell r="AD1176">
            <v>0</v>
          </cell>
          <cell r="AE1176" t="str">
            <v>SUPPORT</v>
          </cell>
          <cell r="AF1176" t="str">
            <v>BDS DIRECT SUPPORT</v>
          </cell>
          <cell r="AG1176" t="str">
            <v>INITIAL SALE</v>
          </cell>
          <cell r="AH1176" t="str">
            <v>HW SUPPORT</v>
          </cell>
          <cell r="AI1176" t="str">
            <v>132-12</v>
          </cell>
          <cell r="AJ1176" t="str">
            <v>N/A</v>
          </cell>
          <cell r="AK1176" t="str">
            <v>None</v>
          </cell>
          <cell r="AL1176">
            <v>40</v>
          </cell>
          <cell r="AM1176">
            <v>0</v>
          </cell>
        </row>
        <row r="1177">
          <cell r="F1177" t="str">
            <v>ICX6450-SVL-NDO-5</v>
          </cell>
          <cell r="G1177" t="str">
            <v>ESSENTIAL NBD ONSITE SUPPORT,  ICX 6450 24P &amp; 48P</v>
          </cell>
          <cell r="H1177" t="str">
            <v>ESSENTIAL NBD ONSITE SUPPORT</v>
          </cell>
          <cell r="I1177">
            <v>1100</v>
          </cell>
          <cell r="J1177">
            <v>1306</v>
          </cell>
          <cell r="K1177" t="str">
            <v>N</v>
          </cell>
          <cell r="L1177">
            <v>0</v>
          </cell>
          <cell r="M1177">
            <v>0</v>
          </cell>
          <cell r="N1177">
            <v>0</v>
          </cell>
          <cell r="O1177">
            <v>0</v>
          </cell>
          <cell r="P1177">
            <v>0</v>
          </cell>
          <cell r="Q1177">
            <v>0</v>
          </cell>
          <cell r="R1177">
            <v>0</v>
          </cell>
          <cell r="S1177">
            <v>849</v>
          </cell>
          <cell r="T1177">
            <v>914</v>
          </cell>
          <cell r="U1177">
            <v>914</v>
          </cell>
          <cell r="V1177">
            <v>849</v>
          </cell>
          <cell r="W1177">
            <v>0</v>
          </cell>
          <cell r="X1177" t="str">
            <v>A3</v>
          </cell>
          <cell r="Y1177">
            <v>0.35</v>
          </cell>
          <cell r="Z1177">
            <v>0.3</v>
          </cell>
          <cell r="AA1177">
            <v>0.3</v>
          </cell>
          <cell r="AB1177">
            <v>0.35</v>
          </cell>
          <cell r="AC1177">
            <v>0</v>
          </cell>
          <cell r="AD1177">
            <v>0</v>
          </cell>
          <cell r="AE1177" t="str">
            <v>SUPPORT</v>
          </cell>
          <cell r="AF1177" t="str">
            <v>BDS DIRECT SUPPORT</v>
          </cell>
          <cell r="AG1177" t="str">
            <v>INITIAL SALE</v>
          </cell>
          <cell r="AH1177" t="str">
            <v>HW SUPPORT</v>
          </cell>
          <cell r="AI1177" t="str">
            <v>132-12</v>
          </cell>
          <cell r="AJ1177" t="str">
            <v>N/A</v>
          </cell>
          <cell r="AK1177" t="str">
            <v>None</v>
          </cell>
          <cell r="AL1177">
            <v>40</v>
          </cell>
          <cell r="AM1177">
            <v>0</v>
          </cell>
        </row>
        <row r="1178">
          <cell r="F1178" t="str">
            <v>ICX6450-SVL-NDP-1</v>
          </cell>
          <cell r="G1178" t="str">
            <v>ESSENTIAL NBD PARTS ONLY SUPPORT,  ICX 6450 24P &amp; 48P</v>
          </cell>
          <cell r="H1178" t="str">
            <v>ESSENTIAL NBD PARTS ONLY SUPPORT</v>
          </cell>
          <cell r="I1178">
            <v>190</v>
          </cell>
          <cell r="J1178">
            <v>190</v>
          </cell>
          <cell r="K1178" t="str">
            <v>N</v>
          </cell>
          <cell r="L1178">
            <v>0</v>
          </cell>
          <cell r="M1178">
            <v>0</v>
          </cell>
          <cell r="N1178">
            <v>0</v>
          </cell>
          <cell r="O1178">
            <v>0</v>
          </cell>
          <cell r="P1178">
            <v>0</v>
          </cell>
          <cell r="Q1178">
            <v>0</v>
          </cell>
          <cell r="R1178">
            <v>0</v>
          </cell>
          <cell r="S1178">
            <v>124</v>
          </cell>
          <cell r="T1178">
            <v>133</v>
          </cell>
          <cell r="U1178">
            <v>133</v>
          </cell>
          <cell r="V1178">
            <v>124</v>
          </cell>
          <cell r="W1178">
            <v>0</v>
          </cell>
          <cell r="X1178" t="str">
            <v>A3</v>
          </cell>
          <cell r="Y1178">
            <v>0.35</v>
          </cell>
          <cell r="Z1178">
            <v>0.3</v>
          </cell>
          <cell r="AA1178">
            <v>0.3</v>
          </cell>
          <cell r="AB1178">
            <v>0.35</v>
          </cell>
          <cell r="AC1178">
            <v>0</v>
          </cell>
          <cell r="AD1178">
            <v>0</v>
          </cell>
          <cell r="AE1178" t="str">
            <v>SUPPORT</v>
          </cell>
          <cell r="AF1178" t="str">
            <v>BDS DIRECT SUPPORT</v>
          </cell>
          <cell r="AG1178" t="str">
            <v>INITIAL SALE</v>
          </cell>
          <cell r="AH1178" t="str">
            <v>HW SUPPORT</v>
          </cell>
          <cell r="AI1178" t="str">
            <v>132-12</v>
          </cell>
          <cell r="AJ1178" t="str">
            <v>N/A</v>
          </cell>
          <cell r="AK1178" t="str">
            <v>None</v>
          </cell>
          <cell r="AL1178">
            <v>40</v>
          </cell>
          <cell r="AM1178">
            <v>0</v>
          </cell>
        </row>
        <row r="1179">
          <cell r="F1179" t="str">
            <v>ICX6450-SVL-NDP-2</v>
          </cell>
          <cell r="G1179" t="str">
            <v>ESSENTIAL NBD PARTS ONLY SUPPORT,  ICX 6450 24P &amp; 48P</v>
          </cell>
          <cell r="H1179" t="str">
            <v>ESSENTIAL NBD PARTS ONLY SUPPORT</v>
          </cell>
          <cell r="I1179">
            <v>361</v>
          </cell>
          <cell r="J1179">
            <v>361</v>
          </cell>
          <cell r="K1179" t="str">
            <v>N</v>
          </cell>
          <cell r="L1179">
            <v>0</v>
          </cell>
          <cell r="M1179">
            <v>0</v>
          </cell>
          <cell r="N1179">
            <v>0</v>
          </cell>
          <cell r="O1179">
            <v>0</v>
          </cell>
          <cell r="P1179">
            <v>0</v>
          </cell>
          <cell r="Q1179">
            <v>0</v>
          </cell>
          <cell r="R1179">
            <v>0</v>
          </cell>
          <cell r="S1179">
            <v>235</v>
          </cell>
          <cell r="T1179">
            <v>253</v>
          </cell>
          <cell r="U1179">
            <v>253</v>
          </cell>
          <cell r="V1179">
            <v>235</v>
          </cell>
          <cell r="W1179">
            <v>0</v>
          </cell>
          <cell r="X1179" t="str">
            <v>A3</v>
          </cell>
          <cell r="Y1179">
            <v>0.35</v>
          </cell>
          <cell r="Z1179">
            <v>0.3</v>
          </cell>
          <cell r="AA1179">
            <v>0.3</v>
          </cell>
          <cell r="AB1179">
            <v>0.35</v>
          </cell>
          <cell r="AC1179">
            <v>0</v>
          </cell>
          <cell r="AD1179">
            <v>0</v>
          </cell>
          <cell r="AE1179" t="str">
            <v>SUPPORT</v>
          </cell>
          <cell r="AF1179" t="str">
            <v>BDS DIRECT SUPPORT</v>
          </cell>
          <cell r="AG1179" t="str">
            <v>INITIAL SALE</v>
          </cell>
          <cell r="AH1179" t="str">
            <v>HW SUPPORT</v>
          </cell>
          <cell r="AI1179" t="str">
            <v>132-12</v>
          </cell>
          <cell r="AJ1179" t="str">
            <v>N/A</v>
          </cell>
          <cell r="AK1179" t="str">
            <v>None</v>
          </cell>
          <cell r="AL1179">
            <v>40</v>
          </cell>
          <cell r="AM1179">
            <v>0</v>
          </cell>
        </row>
        <row r="1180">
          <cell r="F1180" t="str">
            <v>ICX6450-SVL-NDP-3</v>
          </cell>
          <cell r="G1180" t="str">
            <v>ESSENTIAL NBD PARTS ONLY SUPPORT,  ICX 6450 24P &amp; 48P</v>
          </cell>
          <cell r="H1180" t="str">
            <v>ESSENTIAL NBD PARTS ONLY SUPPORT</v>
          </cell>
          <cell r="I1180">
            <v>523</v>
          </cell>
          <cell r="J1180">
            <v>523</v>
          </cell>
          <cell r="K1180" t="str">
            <v>N</v>
          </cell>
          <cell r="L1180">
            <v>0</v>
          </cell>
          <cell r="M1180">
            <v>0</v>
          </cell>
          <cell r="N1180">
            <v>0</v>
          </cell>
          <cell r="O1180">
            <v>0</v>
          </cell>
          <cell r="P1180">
            <v>0</v>
          </cell>
          <cell r="Q1180">
            <v>0</v>
          </cell>
          <cell r="R1180">
            <v>0</v>
          </cell>
          <cell r="S1180">
            <v>340</v>
          </cell>
          <cell r="T1180">
            <v>366</v>
          </cell>
          <cell r="U1180">
            <v>366</v>
          </cell>
          <cell r="V1180">
            <v>340</v>
          </cell>
          <cell r="W1180">
            <v>0</v>
          </cell>
          <cell r="X1180" t="str">
            <v>A3</v>
          </cell>
          <cell r="Y1180">
            <v>0.35</v>
          </cell>
          <cell r="Z1180">
            <v>0.3</v>
          </cell>
          <cell r="AA1180">
            <v>0.3</v>
          </cell>
          <cell r="AB1180">
            <v>0.35</v>
          </cell>
          <cell r="AC1180">
            <v>0</v>
          </cell>
          <cell r="AD1180">
            <v>0</v>
          </cell>
          <cell r="AE1180" t="str">
            <v>SUPPORT</v>
          </cell>
          <cell r="AF1180" t="str">
            <v>BDS DIRECT SUPPORT</v>
          </cell>
          <cell r="AG1180" t="str">
            <v>INITIAL SALE</v>
          </cell>
          <cell r="AH1180" t="str">
            <v>HW SUPPORT</v>
          </cell>
          <cell r="AI1180" t="str">
            <v>132-12</v>
          </cell>
          <cell r="AJ1180" t="str">
            <v>N/A</v>
          </cell>
          <cell r="AK1180" t="str">
            <v>None</v>
          </cell>
          <cell r="AL1180">
            <v>40</v>
          </cell>
          <cell r="AM1180">
            <v>0</v>
          </cell>
        </row>
        <row r="1181">
          <cell r="F1181" t="str">
            <v>ICX6450-SVL-NDP-4</v>
          </cell>
          <cell r="G1181" t="str">
            <v>ESSENTIAL NBD PARTS ONLY SUPPORT,  ICX 6450 24P &amp; 48P</v>
          </cell>
          <cell r="H1181" t="str">
            <v>ESSENTIAL NBD PARTS ONLY SUPPORT</v>
          </cell>
          <cell r="I1181">
            <v>697</v>
          </cell>
          <cell r="J1181">
            <v>697</v>
          </cell>
          <cell r="K1181" t="str">
            <v>N</v>
          </cell>
          <cell r="L1181">
            <v>0</v>
          </cell>
          <cell r="M1181">
            <v>0</v>
          </cell>
          <cell r="N1181">
            <v>0</v>
          </cell>
          <cell r="O1181">
            <v>0</v>
          </cell>
          <cell r="P1181">
            <v>0</v>
          </cell>
          <cell r="Q1181">
            <v>0</v>
          </cell>
          <cell r="R1181">
            <v>0</v>
          </cell>
          <cell r="S1181">
            <v>453</v>
          </cell>
          <cell r="T1181">
            <v>488</v>
          </cell>
          <cell r="U1181">
            <v>488</v>
          </cell>
          <cell r="V1181">
            <v>453</v>
          </cell>
          <cell r="W1181">
            <v>0</v>
          </cell>
          <cell r="X1181" t="str">
            <v>A3</v>
          </cell>
          <cell r="Y1181">
            <v>0.35</v>
          </cell>
          <cell r="Z1181">
            <v>0.3</v>
          </cell>
          <cell r="AA1181">
            <v>0.3</v>
          </cell>
          <cell r="AB1181">
            <v>0.35</v>
          </cell>
          <cell r="AC1181">
            <v>0</v>
          </cell>
          <cell r="AD1181">
            <v>0</v>
          </cell>
          <cell r="AE1181" t="str">
            <v>SUPPORT</v>
          </cell>
          <cell r="AF1181" t="str">
            <v>BDS DIRECT SUPPORT</v>
          </cell>
          <cell r="AG1181" t="str">
            <v>INITIAL SALE</v>
          </cell>
          <cell r="AH1181" t="str">
            <v>HW SUPPORT</v>
          </cell>
          <cell r="AI1181" t="str">
            <v>132-12</v>
          </cell>
          <cell r="AJ1181" t="str">
            <v>N/A</v>
          </cell>
          <cell r="AK1181" t="str">
            <v>None</v>
          </cell>
          <cell r="AL1181">
            <v>40</v>
          </cell>
          <cell r="AM1181">
            <v>0</v>
          </cell>
        </row>
        <row r="1182">
          <cell r="F1182" t="str">
            <v>ICX6450-SVL-NDP-5</v>
          </cell>
          <cell r="G1182" t="str">
            <v>ESSENTIAL NBD PARTS ONLY SUPPORT,  ICX 6450 24P &amp; 48P</v>
          </cell>
          <cell r="H1182" t="str">
            <v>ESSENTIAL NBD PARTS ONLY SUPPORT</v>
          </cell>
          <cell r="I1182">
            <v>871</v>
          </cell>
          <cell r="J1182">
            <v>871</v>
          </cell>
          <cell r="K1182" t="str">
            <v>N</v>
          </cell>
          <cell r="L1182">
            <v>0</v>
          </cell>
          <cell r="M1182">
            <v>0</v>
          </cell>
          <cell r="N1182">
            <v>0</v>
          </cell>
          <cell r="O1182">
            <v>0</v>
          </cell>
          <cell r="P1182">
            <v>0</v>
          </cell>
          <cell r="Q1182">
            <v>0</v>
          </cell>
          <cell r="R1182">
            <v>0</v>
          </cell>
          <cell r="S1182">
            <v>566</v>
          </cell>
          <cell r="T1182">
            <v>610</v>
          </cell>
          <cell r="U1182">
            <v>610</v>
          </cell>
          <cell r="V1182">
            <v>566</v>
          </cell>
          <cell r="W1182">
            <v>0</v>
          </cell>
          <cell r="X1182" t="str">
            <v>A3</v>
          </cell>
          <cell r="Y1182">
            <v>0.35</v>
          </cell>
          <cell r="Z1182">
            <v>0.3</v>
          </cell>
          <cell r="AA1182">
            <v>0.3</v>
          </cell>
          <cell r="AB1182">
            <v>0.35</v>
          </cell>
          <cell r="AC1182">
            <v>0</v>
          </cell>
          <cell r="AD1182">
            <v>0</v>
          </cell>
          <cell r="AE1182" t="str">
            <v>SUPPORT</v>
          </cell>
          <cell r="AF1182" t="str">
            <v>BDS DIRECT SUPPORT</v>
          </cell>
          <cell r="AG1182" t="str">
            <v>INITIAL SALE</v>
          </cell>
          <cell r="AH1182" t="str">
            <v>HW SUPPORT</v>
          </cell>
          <cell r="AI1182" t="str">
            <v>132-12</v>
          </cell>
          <cell r="AJ1182" t="str">
            <v>N/A</v>
          </cell>
          <cell r="AK1182" t="str">
            <v>None</v>
          </cell>
          <cell r="AL1182">
            <v>40</v>
          </cell>
          <cell r="AM1182">
            <v>0</v>
          </cell>
        </row>
        <row r="1183">
          <cell r="F1183" t="str">
            <v>ICX6450-SVL-RMT-1</v>
          </cell>
          <cell r="G1183" t="str">
            <v>ESSENTIAL REMOTE SUPPORT,  ICX 6450 24P &amp; 48P</v>
          </cell>
          <cell r="H1183" t="str">
            <v>ESSENTIAL REMOTE SUPPORT</v>
          </cell>
          <cell r="I1183">
            <v>145</v>
          </cell>
          <cell r="J1183">
            <v>145</v>
          </cell>
          <cell r="K1183" t="str">
            <v>N</v>
          </cell>
          <cell r="L1183">
            <v>0</v>
          </cell>
          <cell r="M1183">
            <v>0</v>
          </cell>
          <cell r="N1183">
            <v>0</v>
          </cell>
          <cell r="O1183">
            <v>0</v>
          </cell>
          <cell r="P1183">
            <v>0</v>
          </cell>
          <cell r="Q1183">
            <v>0</v>
          </cell>
          <cell r="R1183">
            <v>0</v>
          </cell>
          <cell r="S1183">
            <v>94</v>
          </cell>
          <cell r="T1183">
            <v>102</v>
          </cell>
          <cell r="U1183">
            <v>102</v>
          </cell>
          <cell r="V1183">
            <v>94</v>
          </cell>
          <cell r="W1183">
            <v>0</v>
          </cell>
          <cell r="X1183" t="str">
            <v>A3</v>
          </cell>
          <cell r="Y1183">
            <v>0.35</v>
          </cell>
          <cell r="Z1183">
            <v>0.3</v>
          </cell>
          <cell r="AA1183">
            <v>0.3</v>
          </cell>
          <cell r="AB1183">
            <v>0.35</v>
          </cell>
          <cell r="AC1183">
            <v>0</v>
          </cell>
          <cell r="AD1183">
            <v>0</v>
          </cell>
          <cell r="AE1183" t="str">
            <v>SUPPORT</v>
          </cell>
          <cell r="AF1183" t="str">
            <v>BDS DIRECT SUPPORT</v>
          </cell>
          <cell r="AG1183" t="str">
            <v>INITIAL SALE</v>
          </cell>
          <cell r="AH1183" t="str">
            <v>HW SUPPORT</v>
          </cell>
          <cell r="AI1183" t="str">
            <v>132-12</v>
          </cell>
          <cell r="AJ1183" t="str">
            <v>N/A</v>
          </cell>
          <cell r="AK1183" t="str">
            <v>None</v>
          </cell>
          <cell r="AL1183">
            <v>40</v>
          </cell>
          <cell r="AM1183">
            <v>0</v>
          </cell>
        </row>
        <row r="1184">
          <cell r="F1184" t="str">
            <v>ICX6450-SVL-RMT-2</v>
          </cell>
          <cell r="G1184" t="str">
            <v>ESSENTIAL REMOTE SUPPORT,  ICX 6450 24P &amp; 48P</v>
          </cell>
          <cell r="H1184" t="str">
            <v>ESSENTIAL REMOTE SUPPORT</v>
          </cell>
          <cell r="I1184">
            <v>276</v>
          </cell>
          <cell r="J1184">
            <v>276</v>
          </cell>
          <cell r="K1184" t="str">
            <v>N</v>
          </cell>
          <cell r="L1184">
            <v>0</v>
          </cell>
          <cell r="M1184">
            <v>0</v>
          </cell>
          <cell r="N1184">
            <v>0</v>
          </cell>
          <cell r="O1184">
            <v>0</v>
          </cell>
          <cell r="P1184">
            <v>0</v>
          </cell>
          <cell r="Q1184">
            <v>0</v>
          </cell>
          <cell r="R1184">
            <v>0</v>
          </cell>
          <cell r="S1184">
            <v>179</v>
          </cell>
          <cell r="T1184">
            <v>193</v>
          </cell>
          <cell r="U1184">
            <v>193</v>
          </cell>
          <cell r="V1184">
            <v>179</v>
          </cell>
          <cell r="W1184">
            <v>0</v>
          </cell>
          <cell r="X1184" t="str">
            <v>A3</v>
          </cell>
          <cell r="Y1184">
            <v>0.35</v>
          </cell>
          <cell r="Z1184">
            <v>0.3</v>
          </cell>
          <cell r="AA1184">
            <v>0.3</v>
          </cell>
          <cell r="AB1184">
            <v>0.35</v>
          </cell>
          <cell r="AC1184">
            <v>0</v>
          </cell>
          <cell r="AD1184">
            <v>0</v>
          </cell>
          <cell r="AE1184" t="str">
            <v>SUPPORT</v>
          </cell>
          <cell r="AF1184" t="str">
            <v>BDS DIRECT SUPPORT</v>
          </cell>
          <cell r="AG1184" t="str">
            <v>INITIAL SALE</v>
          </cell>
          <cell r="AH1184" t="str">
            <v>HW SUPPORT</v>
          </cell>
          <cell r="AI1184" t="str">
            <v>132-12</v>
          </cell>
          <cell r="AJ1184" t="str">
            <v>N/A</v>
          </cell>
          <cell r="AK1184" t="str">
            <v>None</v>
          </cell>
          <cell r="AL1184">
            <v>40</v>
          </cell>
          <cell r="AM1184">
            <v>0</v>
          </cell>
        </row>
        <row r="1185">
          <cell r="F1185" t="str">
            <v>ICX6450-SVL-RMT-3</v>
          </cell>
          <cell r="G1185" t="str">
            <v>ESSENTIAL REMOTE SUPPORT,  ICX 6450 24P &amp; 48P</v>
          </cell>
          <cell r="H1185" t="str">
            <v>ESSENTIAL REMOTE SUPPORT</v>
          </cell>
          <cell r="I1185">
            <v>399</v>
          </cell>
          <cell r="J1185">
            <v>399</v>
          </cell>
          <cell r="K1185" t="str">
            <v>N</v>
          </cell>
          <cell r="L1185">
            <v>0</v>
          </cell>
          <cell r="M1185">
            <v>0</v>
          </cell>
          <cell r="N1185">
            <v>0</v>
          </cell>
          <cell r="O1185">
            <v>0</v>
          </cell>
          <cell r="P1185">
            <v>0</v>
          </cell>
          <cell r="Q1185">
            <v>0</v>
          </cell>
          <cell r="R1185">
            <v>0</v>
          </cell>
          <cell r="S1185">
            <v>259</v>
          </cell>
          <cell r="T1185">
            <v>279</v>
          </cell>
          <cell r="U1185">
            <v>279</v>
          </cell>
          <cell r="V1185">
            <v>259</v>
          </cell>
          <cell r="W1185">
            <v>0</v>
          </cell>
          <cell r="X1185" t="str">
            <v>A3</v>
          </cell>
          <cell r="Y1185">
            <v>0.35</v>
          </cell>
          <cell r="Z1185">
            <v>0.3</v>
          </cell>
          <cell r="AA1185">
            <v>0.3</v>
          </cell>
          <cell r="AB1185">
            <v>0.35</v>
          </cell>
          <cell r="AC1185">
            <v>0</v>
          </cell>
          <cell r="AD1185">
            <v>0</v>
          </cell>
          <cell r="AE1185" t="str">
            <v>SUPPORT</v>
          </cell>
          <cell r="AF1185" t="str">
            <v>BDS DIRECT SUPPORT</v>
          </cell>
          <cell r="AG1185" t="str">
            <v>INITIAL SALE</v>
          </cell>
          <cell r="AH1185" t="str">
            <v>HW SUPPORT</v>
          </cell>
          <cell r="AI1185" t="str">
            <v>132-12</v>
          </cell>
          <cell r="AJ1185" t="str">
            <v>N/A</v>
          </cell>
          <cell r="AK1185" t="str">
            <v>None</v>
          </cell>
          <cell r="AL1185">
            <v>40</v>
          </cell>
          <cell r="AM1185">
            <v>0</v>
          </cell>
        </row>
        <row r="1186">
          <cell r="F1186" t="str">
            <v>ICX6450-SVL-RMT-4</v>
          </cell>
          <cell r="G1186" t="str">
            <v>ESSENTIAL REMOTE SUPPORT,  ICX 6450 24P &amp; 48P</v>
          </cell>
          <cell r="H1186" t="str">
            <v>ESSENTIAL REMOTE SUPPORT</v>
          </cell>
          <cell r="I1186">
            <v>532</v>
          </cell>
          <cell r="J1186">
            <v>532</v>
          </cell>
          <cell r="K1186" t="str">
            <v>N</v>
          </cell>
          <cell r="L1186">
            <v>0</v>
          </cell>
          <cell r="M1186">
            <v>0</v>
          </cell>
          <cell r="N1186">
            <v>0</v>
          </cell>
          <cell r="O1186">
            <v>0</v>
          </cell>
          <cell r="P1186">
            <v>0</v>
          </cell>
          <cell r="Q1186">
            <v>0</v>
          </cell>
          <cell r="R1186">
            <v>0</v>
          </cell>
          <cell r="S1186">
            <v>346</v>
          </cell>
          <cell r="T1186">
            <v>372</v>
          </cell>
          <cell r="U1186">
            <v>372</v>
          </cell>
          <cell r="V1186">
            <v>346</v>
          </cell>
          <cell r="W1186">
            <v>0</v>
          </cell>
          <cell r="X1186" t="str">
            <v>A3</v>
          </cell>
          <cell r="Y1186">
            <v>0.35</v>
          </cell>
          <cell r="Z1186">
            <v>0.3</v>
          </cell>
          <cell r="AA1186">
            <v>0.3</v>
          </cell>
          <cell r="AB1186">
            <v>0.35</v>
          </cell>
          <cell r="AC1186">
            <v>0</v>
          </cell>
          <cell r="AD1186">
            <v>0</v>
          </cell>
          <cell r="AE1186" t="str">
            <v>SUPPORT</v>
          </cell>
          <cell r="AF1186" t="str">
            <v>BDS DIRECT SUPPORT</v>
          </cell>
          <cell r="AG1186" t="str">
            <v>INITIAL SALE</v>
          </cell>
          <cell r="AH1186" t="str">
            <v>HW SUPPORT</v>
          </cell>
          <cell r="AI1186" t="str">
            <v>132-12</v>
          </cell>
          <cell r="AJ1186" t="str">
            <v>N/A</v>
          </cell>
          <cell r="AK1186" t="str">
            <v>None</v>
          </cell>
          <cell r="AL1186">
            <v>40</v>
          </cell>
          <cell r="AM1186">
            <v>0</v>
          </cell>
        </row>
        <row r="1187">
          <cell r="F1187" t="str">
            <v>ICX6450-SVL-RMT-5</v>
          </cell>
          <cell r="G1187" t="str">
            <v>ESSENTIAL REMOTE SUPPORT,  ICX 6450 24P &amp; 48P</v>
          </cell>
          <cell r="H1187" t="str">
            <v>ESSENTIAL REMOTE SUPPORT</v>
          </cell>
          <cell r="I1187">
            <v>665</v>
          </cell>
          <cell r="J1187">
            <v>665</v>
          </cell>
          <cell r="K1187" t="str">
            <v>N</v>
          </cell>
          <cell r="L1187">
            <v>0</v>
          </cell>
          <cell r="M1187">
            <v>0</v>
          </cell>
          <cell r="N1187">
            <v>0</v>
          </cell>
          <cell r="O1187">
            <v>0</v>
          </cell>
          <cell r="P1187">
            <v>0</v>
          </cell>
          <cell r="Q1187">
            <v>0</v>
          </cell>
          <cell r="R1187">
            <v>0</v>
          </cell>
          <cell r="S1187">
            <v>432</v>
          </cell>
          <cell r="T1187">
            <v>465</v>
          </cell>
          <cell r="U1187">
            <v>465</v>
          </cell>
          <cell r="V1187">
            <v>432</v>
          </cell>
          <cell r="W1187">
            <v>0</v>
          </cell>
          <cell r="X1187" t="str">
            <v>A3</v>
          </cell>
          <cell r="Y1187">
            <v>0.35</v>
          </cell>
          <cell r="Z1187">
            <v>0.3</v>
          </cell>
          <cell r="AA1187">
            <v>0.3</v>
          </cell>
          <cell r="AB1187">
            <v>0.35</v>
          </cell>
          <cell r="AC1187">
            <v>0</v>
          </cell>
          <cell r="AD1187">
            <v>0</v>
          </cell>
          <cell r="AE1187" t="str">
            <v>SUPPORT</v>
          </cell>
          <cell r="AF1187" t="str">
            <v>BDS DIRECT SUPPORT</v>
          </cell>
          <cell r="AG1187" t="str">
            <v>INITIAL SALE</v>
          </cell>
          <cell r="AH1187" t="str">
            <v>HW SUPPORT</v>
          </cell>
          <cell r="AI1187" t="str">
            <v>132-12</v>
          </cell>
          <cell r="AJ1187" t="str">
            <v>N/A</v>
          </cell>
          <cell r="AK1187" t="str">
            <v>None</v>
          </cell>
          <cell r="AL1187">
            <v>40</v>
          </cell>
          <cell r="AM1187">
            <v>0</v>
          </cell>
        </row>
        <row r="1188">
          <cell r="F1188" t="str">
            <v>ICX6450-SVL-SECUPLIFT-1</v>
          </cell>
          <cell r="G1188" t="str">
            <v>SECURE UPLIFT SUPPORT,  ICX 6450 24P &amp; 48P</v>
          </cell>
          <cell r="H1188" t="str">
            <v>SECURE UPLIFT SUPPORT FOR LAN PRODUCTS</v>
          </cell>
          <cell r="I1188">
            <v>150</v>
          </cell>
          <cell r="J1188">
            <v>150</v>
          </cell>
          <cell r="K1188" t="str">
            <v>N</v>
          </cell>
          <cell r="L1188">
            <v>0</v>
          </cell>
          <cell r="M1188">
            <v>0</v>
          </cell>
          <cell r="N1188">
            <v>0</v>
          </cell>
          <cell r="O1188">
            <v>0</v>
          </cell>
          <cell r="P1188">
            <v>0</v>
          </cell>
          <cell r="Q1188">
            <v>0</v>
          </cell>
          <cell r="R1188">
            <v>0</v>
          </cell>
          <cell r="S1188">
            <v>98</v>
          </cell>
          <cell r="T1188">
            <v>105</v>
          </cell>
          <cell r="U1188">
            <v>105</v>
          </cell>
          <cell r="V1188">
            <v>98</v>
          </cell>
          <cell r="W1188">
            <v>0</v>
          </cell>
          <cell r="X1188" t="str">
            <v>A3</v>
          </cell>
          <cell r="Y1188">
            <v>0.35</v>
          </cell>
          <cell r="Z1188">
            <v>0.3</v>
          </cell>
          <cell r="AA1188">
            <v>0.3</v>
          </cell>
          <cell r="AB1188">
            <v>0.35</v>
          </cell>
          <cell r="AC1188">
            <v>0</v>
          </cell>
          <cell r="AD1188">
            <v>0</v>
          </cell>
          <cell r="AE1188" t="str">
            <v>SUPPORT</v>
          </cell>
          <cell r="AF1188" t="str">
            <v>BDS DIRECT SUPPORT</v>
          </cell>
          <cell r="AG1188" t="str">
            <v>INITIAL SALE</v>
          </cell>
          <cell r="AH1188" t="str">
            <v>HW SUPPORT</v>
          </cell>
          <cell r="AI1188" t="str">
            <v>132-12</v>
          </cell>
          <cell r="AJ1188" t="str">
            <v>N/A</v>
          </cell>
          <cell r="AK1188" t="str">
            <v>None</v>
          </cell>
          <cell r="AL1188">
            <v>40</v>
          </cell>
          <cell r="AM1188">
            <v>0</v>
          </cell>
        </row>
        <row r="1189">
          <cell r="F1189" t="str">
            <v>ICX6450-SVL-SECUPLIFT-2</v>
          </cell>
          <cell r="G1189" t="str">
            <v>SECURE UPLIFT SUPPORT,  ICX 6450 24P &amp; 48P</v>
          </cell>
          <cell r="H1189" t="str">
            <v>SECURE UPLIFT SUPPORT FOR LAN PRODUCTS</v>
          </cell>
          <cell r="I1189">
            <v>285</v>
          </cell>
          <cell r="J1189">
            <v>285</v>
          </cell>
          <cell r="K1189" t="str">
            <v>N</v>
          </cell>
          <cell r="L1189">
            <v>0</v>
          </cell>
          <cell r="M1189">
            <v>0</v>
          </cell>
          <cell r="N1189">
            <v>0</v>
          </cell>
          <cell r="O1189">
            <v>0</v>
          </cell>
          <cell r="P1189">
            <v>0</v>
          </cell>
          <cell r="Q1189">
            <v>0</v>
          </cell>
          <cell r="R1189">
            <v>0</v>
          </cell>
          <cell r="S1189">
            <v>185</v>
          </cell>
          <cell r="T1189">
            <v>200</v>
          </cell>
          <cell r="U1189">
            <v>200</v>
          </cell>
          <cell r="V1189">
            <v>185</v>
          </cell>
          <cell r="W1189">
            <v>0</v>
          </cell>
          <cell r="X1189" t="str">
            <v>A3</v>
          </cell>
          <cell r="Y1189">
            <v>0.35</v>
          </cell>
          <cell r="Z1189">
            <v>0.3</v>
          </cell>
          <cell r="AA1189">
            <v>0.3</v>
          </cell>
          <cell r="AB1189">
            <v>0.35</v>
          </cell>
          <cell r="AC1189">
            <v>0</v>
          </cell>
          <cell r="AD1189">
            <v>0</v>
          </cell>
          <cell r="AE1189" t="str">
            <v>SUPPORT</v>
          </cell>
          <cell r="AF1189" t="str">
            <v>BDS DIRECT SUPPORT</v>
          </cell>
          <cell r="AG1189" t="str">
            <v>INITIAL SALE</v>
          </cell>
          <cell r="AH1189" t="str">
            <v>HW SUPPORT</v>
          </cell>
          <cell r="AI1189" t="str">
            <v>132-12</v>
          </cell>
          <cell r="AJ1189" t="str">
            <v>N/A</v>
          </cell>
          <cell r="AK1189" t="str">
            <v>None</v>
          </cell>
          <cell r="AL1189">
            <v>40</v>
          </cell>
          <cell r="AM1189">
            <v>0</v>
          </cell>
        </row>
        <row r="1190">
          <cell r="F1190" t="str">
            <v>ICX6450-SVL-SECUPLIFT-3</v>
          </cell>
          <cell r="G1190" t="str">
            <v>SECURE UPLIFT SUPPORT,  ICX 6450 24P &amp; 48P</v>
          </cell>
          <cell r="H1190" t="str">
            <v>SECURE UPLIFT SUPPORT FOR LAN PRODUCTS</v>
          </cell>
          <cell r="I1190">
            <v>413</v>
          </cell>
          <cell r="J1190">
            <v>413</v>
          </cell>
          <cell r="K1190" t="str">
            <v>N</v>
          </cell>
          <cell r="L1190">
            <v>0</v>
          </cell>
          <cell r="M1190">
            <v>0</v>
          </cell>
          <cell r="N1190">
            <v>0</v>
          </cell>
          <cell r="O1190">
            <v>0</v>
          </cell>
          <cell r="P1190">
            <v>0</v>
          </cell>
          <cell r="Q1190">
            <v>0</v>
          </cell>
          <cell r="R1190">
            <v>0</v>
          </cell>
          <cell r="S1190">
            <v>268</v>
          </cell>
          <cell r="T1190">
            <v>289</v>
          </cell>
          <cell r="U1190">
            <v>289</v>
          </cell>
          <cell r="V1190">
            <v>268</v>
          </cell>
          <cell r="W1190">
            <v>0</v>
          </cell>
          <cell r="X1190" t="str">
            <v>A3</v>
          </cell>
          <cell r="Y1190">
            <v>0.35</v>
          </cell>
          <cell r="Z1190">
            <v>0.3</v>
          </cell>
          <cell r="AA1190">
            <v>0.3</v>
          </cell>
          <cell r="AB1190">
            <v>0.35</v>
          </cell>
          <cell r="AC1190">
            <v>0</v>
          </cell>
          <cell r="AD1190">
            <v>0</v>
          </cell>
          <cell r="AE1190" t="str">
            <v>SUPPORT</v>
          </cell>
          <cell r="AF1190" t="str">
            <v>BDS DIRECT SUPPORT</v>
          </cell>
          <cell r="AG1190" t="str">
            <v>INITIAL SALE</v>
          </cell>
          <cell r="AH1190" t="str">
            <v>HW SUPPORT</v>
          </cell>
          <cell r="AI1190" t="str">
            <v>132-12</v>
          </cell>
          <cell r="AJ1190" t="str">
            <v>N/A</v>
          </cell>
          <cell r="AK1190" t="str">
            <v>None</v>
          </cell>
          <cell r="AL1190">
            <v>40</v>
          </cell>
          <cell r="AM1190">
            <v>0</v>
          </cell>
        </row>
        <row r="1191">
          <cell r="F1191" t="str">
            <v>ICX6450-SVL-SECUPLIFT-4</v>
          </cell>
          <cell r="G1191" t="str">
            <v>SECURE UPLIFT SUPPORT,  ICX 6450 24P &amp; 48P</v>
          </cell>
          <cell r="H1191" t="str">
            <v>SECURE UPLIFT SUPPORT FOR LAN PRODUCTS</v>
          </cell>
          <cell r="I1191">
            <v>550</v>
          </cell>
          <cell r="J1191">
            <v>550</v>
          </cell>
          <cell r="K1191" t="str">
            <v>N</v>
          </cell>
          <cell r="L1191">
            <v>0</v>
          </cell>
          <cell r="M1191">
            <v>0</v>
          </cell>
          <cell r="N1191">
            <v>0</v>
          </cell>
          <cell r="O1191">
            <v>0</v>
          </cell>
          <cell r="P1191">
            <v>0</v>
          </cell>
          <cell r="Q1191">
            <v>0</v>
          </cell>
          <cell r="R1191">
            <v>0</v>
          </cell>
          <cell r="S1191">
            <v>358</v>
          </cell>
          <cell r="T1191">
            <v>385</v>
          </cell>
          <cell r="U1191">
            <v>385</v>
          </cell>
          <cell r="V1191">
            <v>358</v>
          </cell>
          <cell r="W1191">
            <v>0</v>
          </cell>
          <cell r="X1191" t="str">
            <v>A3</v>
          </cell>
          <cell r="Y1191">
            <v>0.35</v>
          </cell>
          <cell r="Z1191">
            <v>0.3</v>
          </cell>
          <cell r="AA1191">
            <v>0.3</v>
          </cell>
          <cell r="AB1191">
            <v>0.35</v>
          </cell>
          <cell r="AC1191">
            <v>0</v>
          </cell>
          <cell r="AD1191">
            <v>0</v>
          </cell>
          <cell r="AE1191" t="str">
            <v>SUPPORT</v>
          </cell>
          <cell r="AF1191" t="str">
            <v>BDS DIRECT SUPPORT</v>
          </cell>
          <cell r="AG1191" t="str">
            <v>INITIAL SALE</v>
          </cell>
          <cell r="AH1191" t="str">
            <v>HW SUPPORT</v>
          </cell>
          <cell r="AI1191" t="str">
            <v>132-12</v>
          </cell>
          <cell r="AJ1191" t="str">
            <v>N/A</v>
          </cell>
          <cell r="AK1191" t="str">
            <v>None</v>
          </cell>
          <cell r="AL1191">
            <v>40</v>
          </cell>
          <cell r="AM1191">
            <v>0</v>
          </cell>
        </row>
        <row r="1192">
          <cell r="F1192" t="str">
            <v>ICX6450-SVL-SECUPLIFT-5</v>
          </cell>
          <cell r="G1192" t="str">
            <v>SECURE UPLIFT SUPPORT,  ICX 6450 24P &amp; 48P</v>
          </cell>
          <cell r="H1192" t="str">
            <v>SECURE UPLIFT SUPPORT FOR LAN PRODUCTS</v>
          </cell>
          <cell r="I1192">
            <v>688</v>
          </cell>
          <cell r="J1192">
            <v>688</v>
          </cell>
          <cell r="K1192" t="str">
            <v>N</v>
          </cell>
          <cell r="L1192">
            <v>0</v>
          </cell>
          <cell r="M1192">
            <v>0</v>
          </cell>
          <cell r="N1192">
            <v>0</v>
          </cell>
          <cell r="O1192">
            <v>0</v>
          </cell>
          <cell r="P1192">
            <v>0</v>
          </cell>
          <cell r="Q1192">
            <v>0</v>
          </cell>
          <cell r="R1192">
            <v>0</v>
          </cell>
          <cell r="S1192">
            <v>447</v>
          </cell>
          <cell r="T1192">
            <v>481</v>
          </cell>
          <cell r="U1192">
            <v>481</v>
          </cell>
          <cell r="V1192">
            <v>447</v>
          </cell>
          <cell r="W1192">
            <v>0</v>
          </cell>
          <cell r="X1192" t="str">
            <v>A3</v>
          </cell>
          <cell r="Y1192">
            <v>0.35</v>
          </cell>
          <cell r="Z1192">
            <v>0.3</v>
          </cell>
          <cell r="AA1192">
            <v>0.3</v>
          </cell>
          <cell r="AB1192">
            <v>0.35</v>
          </cell>
          <cell r="AC1192">
            <v>0</v>
          </cell>
          <cell r="AD1192">
            <v>0</v>
          </cell>
          <cell r="AE1192" t="str">
            <v>SUPPORT</v>
          </cell>
          <cell r="AF1192" t="str">
            <v>BDS DIRECT SUPPORT</v>
          </cell>
          <cell r="AG1192" t="str">
            <v>INITIAL SALE</v>
          </cell>
          <cell r="AH1192" t="str">
            <v>HW SUPPORT</v>
          </cell>
          <cell r="AI1192" t="str">
            <v>132-12</v>
          </cell>
          <cell r="AJ1192" t="str">
            <v>N/A</v>
          </cell>
          <cell r="AK1192" t="str">
            <v>None</v>
          </cell>
          <cell r="AL1192">
            <v>40</v>
          </cell>
          <cell r="AM1192">
            <v>0</v>
          </cell>
        </row>
        <row r="1193">
          <cell r="F1193" t="str">
            <v>ICX64xx-SVL-4OS-1</v>
          </cell>
          <cell r="G1193" t="str">
            <v>ESSENTIAL 4HR ONSITE SUPPORT,  ICX6430-C12, ICX6450-C12-PD;  12PORT (4 POE+), 2X100/1GBE SFP &amp; 2X100/1GBE COPPER, 12X10/100/100/1Gports</v>
          </cell>
          <cell r="H1193" t="str">
            <v>ESSENTIAL 4HR ONSITE SUPPORT</v>
          </cell>
          <cell r="I1193">
            <v>125</v>
          </cell>
          <cell r="J1193">
            <v>125</v>
          </cell>
          <cell r="K1193" t="str">
            <v>N</v>
          </cell>
          <cell r="L1193">
            <v>0</v>
          </cell>
          <cell r="M1193">
            <v>0</v>
          </cell>
          <cell r="N1193">
            <v>0</v>
          </cell>
          <cell r="O1193">
            <v>0</v>
          </cell>
          <cell r="P1193">
            <v>0</v>
          </cell>
          <cell r="Q1193">
            <v>0</v>
          </cell>
          <cell r="R1193">
            <v>0</v>
          </cell>
          <cell r="S1193">
            <v>81</v>
          </cell>
          <cell r="T1193">
            <v>88</v>
          </cell>
          <cell r="U1193">
            <v>88</v>
          </cell>
          <cell r="V1193">
            <v>81</v>
          </cell>
          <cell r="W1193">
            <v>0</v>
          </cell>
          <cell r="X1193" t="str">
            <v>A3</v>
          </cell>
          <cell r="Y1193">
            <v>0.35</v>
          </cell>
          <cell r="Z1193">
            <v>0.3</v>
          </cell>
          <cell r="AA1193">
            <v>0.3</v>
          </cell>
          <cell r="AB1193">
            <v>0.35</v>
          </cell>
          <cell r="AC1193">
            <v>0</v>
          </cell>
          <cell r="AD1193">
            <v>0</v>
          </cell>
          <cell r="AE1193" t="str">
            <v>SUPPORT</v>
          </cell>
          <cell r="AF1193" t="str">
            <v>BDS DIRECT SUPPORT</v>
          </cell>
          <cell r="AG1193" t="str">
            <v>INITIAL SALE</v>
          </cell>
          <cell r="AH1193" t="str">
            <v>HW SUPPORT</v>
          </cell>
          <cell r="AI1193" t="str">
            <v>132-12</v>
          </cell>
          <cell r="AJ1193" t="str">
            <v>N/A</v>
          </cell>
          <cell r="AK1193" t="str">
            <v>None</v>
          </cell>
          <cell r="AL1193">
            <v>40</v>
          </cell>
          <cell r="AM1193">
            <v>0</v>
          </cell>
        </row>
        <row r="1194">
          <cell r="F1194" t="str">
            <v>ICX64xx-SVL-4OS-2</v>
          </cell>
          <cell r="G1194" t="str">
            <v>ESSENTIAL 4HR ONSITE SUPPORT,  ICX6430-C12, ICX6450-C12-PD;  12PORT (4 POE+), 2X100/1GBE SFP &amp; 2X100/1GBE COPPER, 12X10/100/100/1Gports</v>
          </cell>
          <cell r="H1194" t="str">
            <v>ESSENTIAL 4HR ONSITE SUPPORT</v>
          </cell>
          <cell r="I1194">
            <v>238</v>
          </cell>
          <cell r="J1194">
            <v>238</v>
          </cell>
          <cell r="K1194" t="str">
            <v>N</v>
          </cell>
          <cell r="L1194">
            <v>0</v>
          </cell>
          <cell r="M1194">
            <v>0</v>
          </cell>
          <cell r="N1194">
            <v>0</v>
          </cell>
          <cell r="O1194">
            <v>0</v>
          </cell>
          <cell r="P1194">
            <v>0</v>
          </cell>
          <cell r="Q1194">
            <v>0</v>
          </cell>
          <cell r="R1194">
            <v>0</v>
          </cell>
          <cell r="S1194">
            <v>154</v>
          </cell>
          <cell r="T1194">
            <v>166</v>
          </cell>
          <cell r="U1194">
            <v>166</v>
          </cell>
          <cell r="V1194">
            <v>154</v>
          </cell>
          <cell r="W1194">
            <v>0</v>
          </cell>
          <cell r="X1194" t="str">
            <v>A3</v>
          </cell>
          <cell r="Y1194">
            <v>0.35</v>
          </cell>
          <cell r="Z1194">
            <v>0.3</v>
          </cell>
          <cell r="AA1194">
            <v>0.3</v>
          </cell>
          <cell r="AB1194">
            <v>0.35</v>
          </cell>
          <cell r="AC1194">
            <v>0</v>
          </cell>
          <cell r="AD1194">
            <v>0</v>
          </cell>
          <cell r="AE1194" t="str">
            <v>SUPPORT</v>
          </cell>
          <cell r="AF1194" t="str">
            <v>BDS DIRECT SUPPORT</v>
          </cell>
          <cell r="AG1194" t="str">
            <v>INITIAL SALE</v>
          </cell>
          <cell r="AH1194" t="str">
            <v>HW SUPPORT</v>
          </cell>
          <cell r="AI1194" t="str">
            <v>132-12</v>
          </cell>
          <cell r="AJ1194" t="str">
            <v>N/A</v>
          </cell>
          <cell r="AK1194" t="str">
            <v>None</v>
          </cell>
          <cell r="AL1194">
            <v>40</v>
          </cell>
          <cell r="AM1194">
            <v>0</v>
          </cell>
        </row>
        <row r="1195">
          <cell r="F1195" t="str">
            <v>ICX64xx-SVL-4OS-3</v>
          </cell>
          <cell r="G1195" t="str">
            <v>ESSENTIAL 4HR ONSITE SUPPORT,  ICX6430-C12, ICX6450-C12-PD;  12PORT (4 POE+), 2X100/1GBE SFP &amp; 2X100/1GBE COPPER, 12X10/100/100/1Gports</v>
          </cell>
          <cell r="H1195" t="str">
            <v>ESSENTIAL 4HR ONSITE SUPPORT</v>
          </cell>
          <cell r="I1195">
            <v>344</v>
          </cell>
          <cell r="J1195">
            <v>344</v>
          </cell>
          <cell r="K1195" t="str">
            <v>N</v>
          </cell>
          <cell r="L1195">
            <v>0</v>
          </cell>
          <cell r="M1195">
            <v>0</v>
          </cell>
          <cell r="N1195">
            <v>0</v>
          </cell>
          <cell r="O1195">
            <v>0</v>
          </cell>
          <cell r="P1195">
            <v>0</v>
          </cell>
          <cell r="Q1195">
            <v>0</v>
          </cell>
          <cell r="R1195">
            <v>0</v>
          </cell>
          <cell r="S1195">
            <v>223</v>
          </cell>
          <cell r="T1195">
            <v>241</v>
          </cell>
          <cell r="U1195">
            <v>241</v>
          </cell>
          <cell r="V1195">
            <v>223</v>
          </cell>
          <cell r="W1195">
            <v>0</v>
          </cell>
          <cell r="X1195" t="str">
            <v>A3</v>
          </cell>
          <cell r="Y1195">
            <v>0.35</v>
          </cell>
          <cell r="Z1195">
            <v>0.3</v>
          </cell>
          <cell r="AA1195">
            <v>0.3</v>
          </cell>
          <cell r="AB1195">
            <v>0.35</v>
          </cell>
          <cell r="AC1195">
            <v>0</v>
          </cell>
          <cell r="AD1195">
            <v>0</v>
          </cell>
          <cell r="AE1195" t="str">
            <v>SUPPORT</v>
          </cell>
          <cell r="AF1195" t="str">
            <v>BDS DIRECT SUPPORT</v>
          </cell>
          <cell r="AG1195" t="str">
            <v>INITIAL SALE</v>
          </cell>
          <cell r="AH1195" t="str">
            <v>HW SUPPORT</v>
          </cell>
          <cell r="AI1195" t="str">
            <v>132-12</v>
          </cell>
          <cell r="AJ1195" t="str">
            <v>N/A</v>
          </cell>
          <cell r="AK1195" t="str">
            <v>None</v>
          </cell>
          <cell r="AL1195">
            <v>40</v>
          </cell>
          <cell r="AM1195">
            <v>0</v>
          </cell>
        </row>
        <row r="1196">
          <cell r="F1196" t="str">
            <v>ICX64xx-SVL-4OS-4</v>
          </cell>
          <cell r="G1196" t="str">
            <v>ESSENTIAL 4HR ONSITE SUPPORT,  ICX6430-C12, ICX6450-C12-PD;  12PORT (4 POE+), 2X100/1GBE SFP &amp; 2X100/1GBE COPPER, 12X10/100/100/1Gports</v>
          </cell>
          <cell r="H1196" t="str">
            <v>ESSENTIAL 4HR ONSITE SUPPORT</v>
          </cell>
          <cell r="I1196">
            <v>458</v>
          </cell>
          <cell r="J1196">
            <v>458</v>
          </cell>
          <cell r="K1196" t="str">
            <v>N</v>
          </cell>
          <cell r="L1196">
            <v>0</v>
          </cell>
          <cell r="M1196">
            <v>0</v>
          </cell>
          <cell r="N1196">
            <v>0</v>
          </cell>
          <cell r="O1196">
            <v>0</v>
          </cell>
          <cell r="P1196">
            <v>0</v>
          </cell>
          <cell r="Q1196">
            <v>0</v>
          </cell>
          <cell r="R1196">
            <v>0</v>
          </cell>
          <cell r="S1196">
            <v>298</v>
          </cell>
          <cell r="T1196">
            <v>321</v>
          </cell>
          <cell r="U1196">
            <v>321</v>
          </cell>
          <cell r="V1196">
            <v>298</v>
          </cell>
          <cell r="W1196">
            <v>0</v>
          </cell>
          <cell r="X1196" t="str">
            <v>A3</v>
          </cell>
          <cell r="Y1196">
            <v>0.35</v>
          </cell>
          <cell r="Z1196">
            <v>0.3</v>
          </cell>
          <cell r="AA1196">
            <v>0.3</v>
          </cell>
          <cell r="AB1196">
            <v>0.35</v>
          </cell>
          <cell r="AC1196">
            <v>0</v>
          </cell>
          <cell r="AD1196">
            <v>0</v>
          </cell>
          <cell r="AE1196" t="str">
            <v>SUPPORT</v>
          </cell>
          <cell r="AF1196" t="str">
            <v>BDS DIRECT SUPPORT</v>
          </cell>
          <cell r="AG1196" t="str">
            <v>INITIAL SALE</v>
          </cell>
          <cell r="AH1196" t="str">
            <v>HW SUPPORT</v>
          </cell>
          <cell r="AI1196" t="str">
            <v>132-12</v>
          </cell>
          <cell r="AJ1196" t="str">
            <v>N/A</v>
          </cell>
          <cell r="AK1196" t="str">
            <v>None</v>
          </cell>
          <cell r="AL1196">
            <v>40</v>
          </cell>
          <cell r="AM1196">
            <v>0</v>
          </cell>
        </row>
        <row r="1197">
          <cell r="F1197" t="str">
            <v>ICX64xx-SVL-4OS-5</v>
          </cell>
          <cell r="G1197" t="str">
            <v>ESSENTIAL 4HR ONSITE SUPPORT,  ICX6430-C12, ICX6450-C12-PD;  12PORT (4 POE+), 2X100/1GBE SFP &amp; 2X100/1GBE COPPER, 12X10/100/100/1Gports</v>
          </cell>
          <cell r="H1197" t="str">
            <v>ESSENTIAL 4HR ONSITE SUPPORT</v>
          </cell>
          <cell r="I1197">
            <v>573</v>
          </cell>
          <cell r="J1197">
            <v>573</v>
          </cell>
          <cell r="K1197" t="str">
            <v>N</v>
          </cell>
          <cell r="L1197">
            <v>0</v>
          </cell>
          <cell r="M1197">
            <v>0</v>
          </cell>
          <cell r="N1197">
            <v>0</v>
          </cell>
          <cell r="O1197">
            <v>0</v>
          </cell>
          <cell r="P1197">
            <v>0</v>
          </cell>
          <cell r="Q1197">
            <v>0</v>
          </cell>
          <cell r="R1197">
            <v>0</v>
          </cell>
          <cell r="S1197">
            <v>372</v>
          </cell>
          <cell r="T1197">
            <v>401</v>
          </cell>
          <cell r="U1197">
            <v>401</v>
          </cell>
          <cell r="V1197">
            <v>372</v>
          </cell>
          <cell r="W1197">
            <v>0</v>
          </cell>
          <cell r="X1197" t="str">
            <v>A3</v>
          </cell>
          <cell r="Y1197">
            <v>0.35</v>
          </cell>
          <cell r="Z1197">
            <v>0.3</v>
          </cell>
          <cell r="AA1197">
            <v>0.3</v>
          </cell>
          <cell r="AB1197">
            <v>0.35</v>
          </cell>
          <cell r="AC1197">
            <v>0</v>
          </cell>
          <cell r="AD1197">
            <v>0</v>
          </cell>
          <cell r="AE1197" t="str">
            <v>SUPPORT</v>
          </cell>
          <cell r="AF1197" t="str">
            <v>BDS DIRECT SUPPORT</v>
          </cell>
          <cell r="AG1197" t="str">
            <v>INITIAL SALE</v>
          </cell>
          <cell r="AH1197" t="str">
            <v>HW SUPPORT</v>
          </cell>
          <cell r="AI1197" t="str">
            <v>132-12</v>
          </cell>
          <cell r="AJ1197" t="str">
            <v>N/A</v>
          </cell>
          <cell r="AK1197" t="str">
            <v>None</v>
          </cell>
          <cell r="AL1197">
            <v>40</v>
          </cell>
          <cell r="AM1197">
            <v>0</v>
          </cell>
        </row>
        <row r="1198">
          <cell r="F1198" t="str">
            <v>ICX64xx-SVL-4P-1</v>
          </cell>
          <cell r="G1198" t="str">
            <v>ESSENTIAL 4HR PARTS ONLY SUPPORT,  ICX6430-C12, ICX6450-C12-PD;  12PORT (4 POE+), 2X100/1GBE SFP &amp; 2X100/1GBE COPPER, 12X10/100/100/1Gports</v>
          </cell>
          <cell r="H1198" t="str">
            <v>ESSENTIAL 4HR PARTS ONLY SUPPORT</v>
          </cell>
          <cell r="I1198">
            <v>100</v>
          </cell>
          <cell r="J1198">
            <v>100</v>
          </cell>
          <cell r="K1198" t="str">
            <v>N</v>
          </cell>
          <cell r="L1198">
            <v>0</v>
          </cell>
          <cell r="M1198">
            <v>0</v>
          </cell>
          <cell r="N1198">
            <v>0</v>
          </cell>
          <cell r="O1198">
            <v>0</v>
          </cell>
          <cell r="P1198">
            <v>0</v>
          </cell>
          <cell r="Q1198">
            <v>0</v>
          </cell>
          <cell r="R1198">
            <v>0</v>
          </cell>
          <cell r="S1198">
            <v>65</v>
          </cell>
          <cell r="T1198">
            <v>70</v>
          </cell>
          <cell r="U1198">
            <v>70</v>
          </cell>
          <cell r="V1198">
            <v>65</v>
          </cell>
          <cell r="W1198">
            <v>0</v>
          </cell>
          <cell r="X1198" t="str">
            <v>A3</v>
          </cell>
          <cell r="Y1198">
            <v>0.35</v>
          </cell>
          <cell r="Z1198">
            <v>0.3</v>
          </cell>
          <cell r="AA1198">
            <v>0.3</v>
          </cell>
          <cell r="AB1198">
            <v>0.35</v>
          </cell>
          <cell r="AC1198">
            <v>0</v>
          </cell>
          <cell r="AD1198">
            <v>0</v>
          </cell>
          <cell r="AE1198" t="str">
            <v>SUPPORT</v>
          </cell>
          <cell r="AF1198" t="str">
            <v>BDS DIRECT SUPPORT</v>
          </cell>
          <cell r="AG1198" t="str">
            <v>INITIAL SALE</v>
          </cell>
          <cell r="AH1198" t="str">
            <v>HW SUPPORT</v>
          </cell>
          <cell r="AI1198" t="str">
            <v>132-12</v>
          </cell>
          <cell r="AJ1198" t="str">
            <v>N/A</v>
          </cell>
          <cell r="AK1198" t="str">
            <v>None</v>
          </cell>
          <cell r="AL1198">
            <v>40</v>
          </cell>
          <cell r="AM1198">
            <v>0</v>
          </cell>
        </row>
        <row r="1199">
          <cell r="F1199" t="str">
            <v>ICX64xx-SVL-4P-2</v>
          </cell>
          <cell r="G1199" t="str">
            <v>ESSENTIAL 4HR PARTS ONLY SUPPORT,  ICX6430-C12, ICX6450-C12-PD;  12PORT (4 POE+), 2X100/1GBE SFP &amp; 2X100/1GBE COPPER, 12X10/100/100/1Gports</v>
          </cell>
          <cell r="H1199" t="str">
            <v>ESSENTIAL 4HR PARTS ONLY SUPPORT</v>
          </cell>
          <cell r="I1199">
            <v>190</v>
          </cell>
          <cell r="J1199">
            <v>190</v>
          </cell>
          <cell r="K1199" t="str">
            <v>N</v>
          </cell>
          <cell r="L1199">
            <v>0</v>
          </cell>
          <cell r="M1199">
            <v>0</v>
          </cell>
          <cell r="N1199">
            <v>0</v>
          </cell>
          <cell r="O1199">
            <v>0</v>
          </cell>
          <cell r="P1199">
            <v>0</v>
          </cell>
          <cell r="Q1199">
            <v>0</v>
          </cell>
          <cell r="R1199">
            <v>0</v>
          </cell>
          <cell r="S1199">
            <v>124</v>
          </cell>
          <cell r="T1199">
            <v>133</v>
          </cell>
          <cell r="U1199">
            <v>133</v>
          </cell>
          <cell r="V1199">
            <v>124</v>
          </cell>
          <cell r="W1199">
            <v>0</v>
          </cell>
          <cell r="X1199" t="str">
            <v>A3</v>
          </cell>
          <cell r="Y1199">
            <v>0.35</v>
          </cell>
          <cell r="Z1199">
            <v>0.3</v>
          </cell>
          <cell r="AA1199">
            <v>0.3</v>
          </cell>
          <cell r="AB1199">
            <v>0.35</v>
          </cell>
          <cell r="AC1199">
            <v>0</v>
          </cell>
          <cell r="AD1199">
            <v>0</v>
          </cell>
          <cell r="AE1199" t="str">
            <v>SUPPORT</v>
          </cell>
          <cell r="AF1199" t="str">
            <v>BDS DIRECT SUPPORT</v>
          </cell>
          <cell r="AG1199" t="str">
            <v>INITIAL SALE</v>
          </cell>
          <cell r="AH1199" t="str">
            <v>HW SUPPORT</v>
          </cell>
          <cell r="AI1199" t="str">
            <v>132-12</v>
          </cell>
          <cell r="AJ1199" t="str">
            <v>N/A</v>
          </cell>
          <cell r="AK1199" t="str">
            <v>None</v>
          </cell>
          <cell r="AL1199">
            <v>40</v>
          </cell>
          <cell r="AM1199">
            <v>0</v>
          </cell>
        </row>
        <row r="1200">
          <cell r="F1200" t="str">
            <v>ICX64xx-SVL-4P-3</v>
          </cell>
          <cell r="G1200" t="str">
            <v>ESSENTIAL 4HR PARTS ONLY SUPPORT,  ICX6430-C12, ICX6450-C12-PD;  12PORT (4 POE+), 2X100/1GBE SFP &amp; 2X100/1GBE COPPER, 12X10/100/100/1Gports</v>
          </cell>
          <cell r="H1200" t="str">
            <v>ESSENTIAL 4HR PARTS ONLY SUPPORT</v>
          </cell>
          <cell r="I1200">
            <v>275</v>
          </cell>
          <cell r="J1200">
            <v>275</v>
          </cell>
          <cell r="K1200" t="str">
            <v>N</v>
          </cell>
          <cell r="L1200">
            <v>0</v>
          </cell>
          <cell r="M1200">
            <v>0</v>
          </cell>
          <cell r="N1200">
            <v>0</v>
          </cell>
          <cell r="O1200">
            <v>0</v>
          </cell>
          <cell r="P1200">
            <v>0</v>
          </cell>
          <cell r="Q1200">
            <v>0</v>
          </cell>
          <cell r="R1200">
            <v>0</v>
          </cell>
          <cell r="S1200">
            <v>179</v>
          </cell>
          <cell r="T1200">
            <v>193</v>
          </cell>
          <cell r="U1200">
            <v>193</v>
          </cell>
          <cell r="V1200">
            <v>179</v>
          </cell>
          <cell r="W1200">
            <v>0</v>
          </cell>
          <cell r="X1200" t="str">
            <v>A3</v>
          </cell>
          <cell r="Y1200">
            <v>0.35</v>
          </cell>
          <cell r="Z1200">
            <v>0.3</v>
          </cell>
          <cell r="AA1200">
            <v>0.3</v>
          </cell>
          <cell r="AB1200">
            <v>0.35</v>
          </cell>
          <cell r="AC1200">
            <v>0</v>
          </cell>
          <cell r="AD1200">
            <v>0</v>
          </cell>
          <cell r="AE1200" t="str">
            <v>SUPPORT</v>
          </cell>
          <cell r="AF1200" t="str">
            <v>BDS DIRECT SUPPORT</v>
          </cell>
          <cell r="AG1200" t="str">
            <v>INITIAL SALE</v>
          </cell>
          <cell r="AH1200" t="str">
            <v>HW SUPPORT</v>
          </cell>
          <cell r="AI1200" t="str">
            <v>132-12</v>
          </cell>
          <cell r="AJ1200" t="str">
            <v>N/A</v>
          </cell>
          <cell r="AK1200" t="str">
            <v>None</v>
          </cell>
          <cell r="AL1200">
            <v>40</v>
          </cell>
          <cell r="AM1200">
            <v>0</v>
          </cell>
        </row>
        <row r="1201">
          <cell r="F1201" t="str">
            <v>ICX64xx-SVL-4P-4</v>
          </cell>
          <cell r="G1201" t="str">
            <v>ESSENTIAL 4HR PARTS ONLY SUPPORT,  ICX6430-C12, ICX6450-C12-PD;  12PORT (4 POE+), 2X100/1GBE SFP &amp; 2X100/1GBE COPPER, 12X10/100/100/1Gports</v>
          </cell>
          <cell r="H1201" t="str">
            <v>ESSENTIAL 4HR PARTS ONLY SUPPORT</v>
          </cell>
          <cell r="I1201">
            <v>367</v>
          </cell>
          <cell r="J1201">
            <v>367</v>
          </cell>
          <cell r="K1201" t="str">
            <v>N</v>
          </cell>
          <cell r="L1201">
            <v>0</v>
          </cell>
          <cell r="M1201">
            <v>0</v>
          </cell>
          <cell r="N1201">
            <v>0</v>
          </cell>
          <cell r="O1201">
            <v>0</v>
          </cell>
          <cell r="P1201">
            <v>0</v>
          </cell>
          <cell r="Q1201">
            <v>0</v>
          </cell>
          <cell r="R1201">
            <v>0</v>
          </cell>
          <cell r="S1201">
            <v>238</v>
          </cell>
          <cell r="T1201">
            <v>257</v>
          </cell>
          <cell r="U1201">
            <v>257</v>
          </cell>
          <cell r="V1201">
            <v>238</v>
          </cell>
          <cell r="W1201">
            <v>0</v>
          </cell>
          <cell r="X1201" t="str">
            <v>A3</v>
          </cell>
          <cell r="Y1201">
            <v>0.35</v>
          </cell>
          <cell r="Z1201">
            <v>0.3</v>
          </cell>
          <cell r="AA1201">
            <v>0.3</v>
          </cell>
          <cell r="AB1201">
            <v>0.35</v>
          </cell>
          <cell r="AC1201">
            <v>0</v>
          </cell>
          <cell r="AD1201">
            <v>0</v>
          </cell>
          <cell r="AE1201" t="str">
            <v>SUPPORT</v>
          </cell>
          <cell r="AF1201" t="str">
            <v>BDS DIRECT SUPPORT</v>
          </cell>
          <cell r="AG1201" t="str">
            <v>INITIAL SALE</v>
          </cell>
          <cell r="AH1201" t="str">
            <v>HW SUPPORT</v>
          </cell>
          <cell r="AI1201" t="str">
            <v>132-12</v>
          </cell>
          <cell r="AJ1201" t="str">
            <v>N/A</v>
          </cell>
          <cell r="AK1201" t="str">
            <v>None</v>
          </cell>
          <cell r="AL1201">
            <v>40</v>
          </cell>
          <cell r="AM1201">
            <v>0</v>
          </cell>
        </row>
        <row r="1202">
          <cell r="F1202" t="str">
            <v>ICX64xx-SVL-4P-5</v>
          </cell>
          <cell r="G1202" t="str">
            <v>ESSENTIAL 4HR PARTS ONLY SUPPORT,  ICX6430-C12, ICX6450-C12-PD;  12PORT (4 POE+), 2X100/1GBE SFP &amp; 2X100/1GBE COPPER, 12X10/100/100/1Gports</v>
          </cell>
          <cell r="H1202" t="str">
            <v>ESSENTIAL 4HR PARTS ONLY SUPPORT</v>
          </cell>
          <cell r="I1202">
            <v>458</v>
          </cell>
          <cell r="J1202">
            <v>458</v>
          </cell>
          <cell r="K1202" t="str">
            <v>N</v>
          </cell>
          <cell r="L1202">
            <v>0</v>
          </cell>
          <cell r="M1202">
            <v>0</v>
          </cell>
          <cell r="N1202">
            <v>0</v>
          </cell>
          <cell r="O1202">
            <v>0</v>
          </cell>
          <cell r="P1202">
            <v>0</v>
          </cell>
          <cell r="Q1202">
            <v>0</v>
          </cell>
          <cell r="R1202">
            <v>0</v>
          </cell>
          <cell r="S1202">
            <v>298</v>
          </cell>
          <cell r="T1202">
            <v>321</v>
          </cell>
          <cell r="U1202">
            <v>321</v>
          </cell>
          <cell r="V1202">
            <v>298</v>
          </cell>
          <cell r="W1202">
            <v>0</v>
          </cell>
          <cell r="X1202" t="str">
            <v>A3</v>
          </cell>
          <cell r="Y1202">
            <v>0.35</v>
          </cell>
          <cell r="Z1202">
            <v>0.3</v>
          </cell>
          <cell r="AA1202">
            <v>0.3</v>
          </cell>
          <cell r="AB1202">
            <v>0.35</v>
          </cell>
          <cell r="AC1202">
            <v>0</v>
          </cell>
          <cell r="AD1202">
            <v>0</v>
          </cell>
          <cell r="AE1202" t="str">
            <v>SUPPORT</v>
          </cell>
          <cell r="AF1202" t="str">
            <v>BDS DIRECT SUPPORT</v>
          </cell>
          <cell r="AG1202" t="str">
            <v>INITIAL SALE</v>
          </cell>
          <cell r="AH1202" t="str">
            <v>HW SUPPORT</v>
          </cell>
          <cell r="AI1202" t="str">
            <v>132-12</v>
          </cell>
          <cell r="AJ1202" t="str">
            <v>N/A</v>
          </cell>
          <cell r="AK1202" t="str">
            <v>None</v>
          </cell>
          <cell r="AL1202">
            <v>40</v>
          </cell>
          <cell r="AM1202">
            <v>0</v>
          </cell>
        </row>
        <row r="1203">
          <cell r="F1203" t="str">
            <v>ICX64xx-SVL-NDO-1</v>
          </cell>
          <cell r="G1203" t="str">
            <v>ESSENTIAL NBD ONSITE SUPPORT,  ICX6430-C12, ICX6450-C12-PD;  12PORT (4 POE+), 2X100/1GBE SFP &amp; 2X100/1GBE COPPER, 12X10/100/100/1Gports</v>
          </cell>
          <cell r="H1203" t="str">
            <v>ESSENTIAL NBD ONSITE SUPPORT</v>
          </cell>
          <cell r="I1203">
            <v>75</v>
          </cell>
          <cell r="J1203">
            <v>75</v>
          </cell>
          <cell r="K1203" t="str">
            <v>N</v>
          </cell>
          <cell r="L1203">
            <v>0</v>
          </cell>
          <cell r="M1203">
            <v>0</v>
          </cell>
          <cell r="N1203">
            <v>0</v>
          </cell>
          <cell r="O1203">
            <v>0</v>
          </cell>
          <cell r="P1203">
            <v>0</v>
          </cell>
          <cell r="Q1203">
            <v>0</v>
          </cell>
          <cell r="R1203">
            <v>0</v>
          </cell>
          <cell r="S1203">
            <v>49</v>
          </cell>
          <cell r="T1203">
            <v>53</v>
          </cell>
          <cell r="U1203">
            <v>53</v>
          </cell>
          <cell r="V1203">
            <v>49</v>
          </cell>
          <cell r="W1203">
            <v>0</v>
          </cell>
          <cell r="X1203" t="str">
            <v>A3</v>
          </cell>
          <cell r="Y1203">
            <v>0.35</v>
          </cell>
          <cell r="Z1203">
            <v>0.3</v>
          </cell>
          <cell r="AA1203">
            <v>0.3</v>
          </cell>
          <cell r="AB1203">
            <v>0.35</v>
          </cell>
          <cell r="AC1203">
            <v>0</v>
          </cell>
          <cell r="AD1203">
            <v>0</v>
          </cell>
          <cell r="AE1203" t="str">
            <v>SUPPORT</v>
          </cell>
          <cell r="AF1203" t="str">
            <v>BDS DIRECT SUPPORT</v>
          </cell>
          <cell r="AG1203" t="str">
            <v>INITIAL SALE</v>
          </cell>
          <cell r="AH1203" t="str">
            <v>HW SUPPORT</v>
          </cell>
          <cell r="AI1203" t="str">
            <v>132-12</v>
          </cell>
          <cell r="AJ1203" t="str">
            <v>N/A</v>
          </cell>
          <cell r="AK1203" t="str">
            <v>None</v>
          </cell>
          <cell r="AL1203">
            <v>40</v>
          </cell>
          <cell r="AM1203">
            <v>0</v>
          </cell>
        </row>
        <row r="1204">
          <cell r="F1204" t="str">
            <v>ICX64xx-SVL-NDO-2</v>
          </cell>
          <cell r="G1204" t="str">
            <v>ESSENTIAL NBD ONSITE SUPPORT,  ICX6430-C12, ICX6450-C12-PD;  12PORT (4 POE+), 2X100/1GBE SFP &amp; 2X100/1GBE COPPER, 12X10/100/100/1Gports</v>
          </cell>
          <cell r="H1204" t="str">
            <v>ESSENTIAL NBD ONSITE SUPPORT</v>
          </cell>
          <cell r="I1204">
            <v>143</v>
          </cell>
          <cell r="J1204">
            <v>143</v>
          </cell>
          <cell r="K1204" t="str">
            <v>N</v>
          </cell>
          <cell r="L1204">
            <v>0</v>
          </cell>
          <cell r="M1204">
            <v>0</v>
          </cell>
          <cell r="N1204">
            <v>0</v>
          </cell>
          <cell r="O1204">
            <v>0</v>
          </cell>
          <cell r="P1204">
            <v>0</v>
          </cell>
          <cell r="Q1204">
            <v>0</v>
          </cell>
          <cell r="R1204">
            <v>0</v>
          </cell>
          <cell r="S1204">
            <v>93</v>
          </cell>
          <cell r="T1204">
            <v>100</v>
          </cell>
          <cell r="U1204">
            <v>100</v>
          </cell>
          <cell r="V1204">
            <v>93</v>
          </cell>
          <cell r="W1204">
            <v>0</v>
          </cell>
          <cell r="X1204" t="str">
            <v>A3</v>
          </cell>
          <cell r="Y1204">
            <v>0.35</v>
          </cell>
          <cell r="Z1204">
            <v>0.3</v>
          </cell>
          <cell r="AA1204">
            <v>0.3</v>
          </cell>
          <cell r="AB1204">
            <v>0.35</v>
          </cell>
          <cell r="AC1204">
            <v>0</v>
          </cell>
          <cell r="AD1204">
            <v>0</v>
          </cell>
          <cell r="AE1204" t="str">
            <v>SUPPORT</v>
          </cell>
          <cell r="AF1204" t="str">
            <v>BDS DIRECT SUPPORT</v>
          </cell>
          <cell r="AG1204" t="str">
            <v>INITIAL SALE</v>
          </cell>
          <cell r="AH1204" t="str">
            <v>HW SUPPORT</v>
          </cell>
          <cell r="AI1204" t="str">
            <v>132-12</v>
          </cell>
          <cell r="AJ1204" t="str">
            <v>N/A</v>
          </cell>
          <cell r="AK1204" t="str">
            <v>None</v>
          </cell>
          <cell r="AL1204">
            <v>40</v>
          </cell>
          <cell r="AM1204">
            <v>0</v>
          </cell>
        </row>
        <row r="1205">
          <cell r="F1205" t="str">
            <v>ICX64xx-SVL-NDO-3</v>
          </cell>
          <cell r="G1205" t="str">
            <v>ESSENTIAL NBD ONSITE SUPPORT,  ICX6430-C12, ICX6450-C12-PD;  12PORT (4 POE+), 2X100/1GBE SFP &amp; 2X100/1GBE COPPER, 12X10/100/100/1Gports</v>
          </cell>
          <cell r="H1205" t="str">
            <v>ESSENTIAL NBD ONSITE SUPPORT</v>
          </cell>
          <cell r="I1205">
            <v>206</v>
          </cell>
          <cell r="J1205">
            <v>206</v>
          </cell>
          <cell r="K1205" t="str">
            <v>N</v>
          </cell>
          <cell r="L1205">
            <v>0</v>
          </cell>
          <cell r="M1205">
            <v>0</v>
          </cell>
          <cell r="N1205">
            <v>0</v>
          </cell>
          <cell r="O1205">
            <v>0</v>
          </cell>
          <cell r="P1205">
            <v>0</v>
          </cell>
          <cell r="Q1205">
            <v>0</v>
          </cell>
          <cell r="R1205">
            <v>0</v>
          </cell>
          <cell r="S1205">
            <v>134</v>
          </cell>
          <cell r="T1205">
            <v>144</v>
          </cell>
          <cell r="U1205">
            <v>144</v>
          </cell>
          <cell r="V1205">
            <v>134</v>
          </cell>
          <cell r="W1205">
            <v>0</v>
          </cell>
          <cell r="X1205" t="str">
            <v>A3</v>
          </cell>
          <cell r="Y1205">
            <v>0.35</v>
          </cell>
          <cell r="Z1205">
            <v>0.3</v>
          </cell>
          <cell r="AA1205">
            <v>0.3</v>
          </cell>
          <cell r="AB1205">
            <v>0.35</v>
          </cell>
          <cell r="AC1205">
            <v>0</v>
          </cell>
          <cell r="AD1205">
            <v>0</v>
          </cell>
          <cell r="AE1205" t="str">
            <v>SUPPORT</v>
          </cell>
          <cell r="AF1205" t="str">
            <v>BDS DIRECT SUPPORT</v>
          </cell>
          <cell r="AG1205" t="str">
            <v>INITIAL SALE</v>
          </cell>
          <cell r="AH1205" t="str">
            <v>HW SUPPORT</v>
          </cell>
          <cell r="AI1205" t="str">
            <v>132-12</v>
          </cell>
          <cell r="AJ1205" t="str">
            <v>N/A</v>
          </cell>
          <cell r="AK1205" t="str">
            <v>None</v>
          </cell>
          <cell r="AL1205">
            <v>40</v>
          </cell>
          <cell r="AM1205">
            <v>0</v>
          </cell>
        </row>
        <row r="1206">
          <cell r="F1206" t="str">
            <v>ICX64xx-SVL-NDO-4</v>
          </cell>
          <cell r="G1206" t="str">
            <v>ESSENTIAL NBD ONSITE SUPPORT,  ICX6430-C12, ICX6450-C12-PD;  12PORT (4 POE+), 2X100/1GBE SFP &amp; 2X100/1GBE COPPER, 12X10/100/100/1Gports</v>
          </cell>
          <cell r="H1206" t="str">
            <v>ESSENTIAL NBD ONSITE SUPPORT</v>
          </cell>
          <cell r="I1206">
            <v>275</v>
          </cell>
          <cell r="J1206">
            <v>275</v>
          </cell>
          <cell r="K1206" t="str">
            <v>N</v>
          </cell>
          <cell r="L1206">
            <v>0</v>
          </cell>
          <cell r="M1206">
            <v>0</v>
          </cell>
          <cell r="N1206">
            <v>0</v>
          </cell>
          <cell r="O1206">
            <v>0</v>
          </cell>
          <cell r="P1206">
            <v>0</v>
          </cell>
          <cell r="Q1206">
            <v>0</v>
          </cell>
          <cell r="R1206">
            <v>0</v>
          </cell>
          <cell r="S1206">
            <v>179</v>
          </cell>
          <cell r="T1206">
            <v>193</v>
          </cell>
          <cell r="U1206">
            <v>193</v>
          </cell>
          <cell r="V1206">
            <v>179</v>
          </cell>
          <cell r="W1206">
            <v>0</v>
          </cell>
          <cell r="X1206" t="str">
            <v>A3</v>
          </cell>
          <cell r="Y1206">
            <v>0.35</v>
          </cell>
          <cell r="Z1206">
            <v>0.3</v>
          </cell>
          <cell r="AA1206">
            <v>0.3</v>
          </cell>
          <cell r="AB1206">
            <v>0.35</v>
          </cell>
          <cell r="AC1206">
            <v>0</v>
          </cell>
          <cell r="AD1206">
            <v>0</v>
          </cell>
          <cell r="AE1206" t="str">
            <v>SUPPORT</v>
          </cell>
          <cell r="AF1206" t="str">
            <v>BDS DIRECT SUPPORT</v>
          </cell>
          <cell r="AG1206" t="str">
            <v>INITIAL SALE</v>
          </cell>
          <cell r="AH1206" t="str">
            <v>HW SUPPORT</v>
          </cell>
          <cell r="AI1206" t="str">
            <v>132-12</v>
          </cell>
          <cell r="AJ1206" t="str">
            <v>N/A</v>
          </cell>
          <cell r="AK1206" t="str">
            <v>None</v>
          </cell>
          <cell r="AL1206">
            <v>40</v>
          </cell>
          <cell r="AM1206">
            <v>0</v>
          </cell>
        </row>
        <row r="1207">
          <cell r="F1207" t="str">
            <v>ICX64xx-SVL-NDO-5</v>
          </cell>
          <cell r="G1207" t="str">
            <v>ESSENTIAL NBD ONSITE SUPPORT,  ICX6430-C12, ICX6450-C12-PD;  12PORT (4 POE+), 2X100/1GBE SFP &amp; 2X100/1GBE COPPER, 12X10/100/100/1Gports</v>
          </cell>
          <cell r="H1207" t="str">
            <v>ESSENTIAL NBD ONSITE SUPPORT</v>
          </cell>
          <cell r="I1207">
            <v>344</v>
          </cell>
          <cell r="J1207">
            <v>344</v>
          </cell>
          <cell r="K1207" t="str">
            <v>N</v>
          </cell>
          <cell r="L1207">
            <v>0</v>
          </cell>
          <cell r="M1207">
            <v>0</v>
          </cell>
          <cell r="N1207">
            <v>0</v>
          </cell>
          <cell r="O1207">
            <v>0</v>
          </cell>
          <cell r="P1207">
            <v>0</v>
          </cell>
          <cell r="Q1207">
            <v>0</v>
          </cell>
          <cell r="R1207">
            <v>0</v>
          </cell>
          <cell r="S1207">
            <v>223</v>
          </cell>
          <cell r="T1207">
            <v>241</v>
          </cell>
          <cell r="U1207">
            <v>241</v>
          </cell>
          <cell r="V1207">
            <v>223</v>
          </cell>
          <cell r="W1207">
            <v>0</v>
          </cell>
          <cell r="X1207" t="str">
            <v>A3</v>
          </cell>
          <cell r="Y1207">
            <v>0.35</v>
          </cell>
          <cell r="Z1207">
            <v>0.3</v>
          </cell>
          <cell r="AA1207">
            <v>0.3</v>
          </cell>
          <cell r="AB1207">
            <v>0.35</v>
          </cell>
          <cell r="AC1207">
            <v>0</v>
          </cell>
          <cell r="AD1207">
            <v>0</v>
          </cell>
          <cell r="AE1207" t="str">
            <v>SUPPORT</v>
          </cell>
          <cell r="AF1207" t="str">
            <v>BDS DIRECT SUPPORT</v>
          </cell>
          <cell r="AG1207" t="str">
            <v>INITIAL SALE</v>
          </cell>
          <cell r="AH1207" t="str">
            <v>HW SUPPORT</v>
          </cell>
          <cell r="AI1207" t="str">
            <v>132-12</v>
          </cell>
          <cell r="AJ1207" t="str">
            <v>N/A</v>
          </cell>
          <cell r="AK1207" t="str">
            <v>None</v>
          </cell>
          <cell r="AL1207">
            <v>40</v>
          </cell>
          <cell r="AM1207">
            <v>0</v>
          </cell>
        </row>
        <row r="1208">
          <cell r="F1208" t="str">
            <v>ICX64xx-SVL-NDP-1</v>
          </cell>
          <cell r="G1208" t="str">
            <v>ESSENTIAL NBD PARTS ONLY SUPPORT,  ICX6430-C12, ICX6450-C12-PD;  12PORT (4 POE+), 2X100/1GBE SFP &amp; 2X100/1GBE COPPER, 12X10/100/100/1Gports</v>
          </cell>
          <cell r="H1208" t="str">
            <v>ESSENTIAL NBD PARTS ONLY SUPPORT</v>
          </cell>
          <cell r="I1208">
            <v>50</v>
          </cell>
          <cell r="J1208">
            <v>50</v>
          </cell>
          <cell r="K1208" t="str">
            <v>N</v>
          </cell>
          <cell r="L1208">
            <v>0</v>
          </cell>
          <cell r="M1208">
            <v>0</v>
          </cell>
          <cell r="N1208">
            <v>0</v>
          </cell>
          <cell r="O1208">
            <v>0</v>
          </cell>
          <cell r="P1208">
            <v>0</v>
          </cell>
          <cell r="Q1208">
            <v>0</v>
          </cell>
          <cell r="R1208">
            <v>0</v>
          </cell>
          <cell r="S1208">
            <v>33</v>
          </cell>
          <cell r="T1208">
            <v>35</v>
          </cell>
          <cell r="U1208">
            <v>35</v>
          </cell>
          <cell r="V1208">
            <v>33</v>
          </cell>
          <cell r="W1208">
            <v>0</v>
          </cell>
          <cell r="X1208" t="str">
            <v>A3</v>
          </cell>
          <cell r="Y1208">
            <v>0.35</v>
          </cell>
          <cell r="Z1208">
            <v>0.3</v>
          </cell>
          <cell r="AA1208">
            <v>0.3</v>
          </cell>
          <cell r="AB1208">
            <v>0.35</v>
          </cell>
          <cell r="AC1208">
            <v>0</v>
          </cell>
          <cell r="AD1208">
            <v>0</v>
          </cell>
          <cell r="AE1208" t="str">
            <v>SUPPORT</v>
          </cell>
          <cell r="AF1208" t="str">
            <v>BDS DIRECT SUPPORT</v>
          </cell>
          <cell r="AG1208" t="str">
            <v>INITIAL SALE</v>
          </cell>
          <cell r="AH1208" t="str">
            <v>HW SUPPORT</v>
          </cell>
          <cell r="AI1208" t="str">
            <v>132-12</v>
          </cell>
          <cell r="AJ1208" t="str">
            <v>N/A</v>
          </cell>
          <cell r="AK1208" t="str">
            <v>None</v>
          </cell>
          <cell r="AL1208">
            <v>40</v>
          </cell>
          <cell r="AM1208">
            <v>0</v>
          </cell>
        </row>
        <row r="1209">
          <cell r="F1209" t="str">
            <v>ICX64xx-SVL-NDP-2</v>
          </cell>
          <cell r="G1209" t="str">
            <v>ESSENTIAL NBD PARTS ONLY SUPPORT,  ICX6430-C12, ICX6450-C12-PD;  12PORT (4 POE+), 2X100/1GBE SFP &amp; 2X100/1GBE COPPER, 12X10/100/100/1Gports</v>
          </cell>
          <cell r="H1209" t="str">
            <v>ESSENTIAL NBD PARTS ONLY SUPPORT</v>
          </cell>
          <cell r="I1209">
            <v>95</v>
          </cell>
          <cell r="J1209">
            <v>95</v>
          </cell>
          <cell r="K1209" t="str">
            <v>N</v>
          </cell>
          <cell r="L1209">
            <v>0</v>
          </cell>
          <cell r="M1209">
            <v>0</v>
          </cell>
          <cell r="N1209">
            <v>0</v>
          </cell>
          <cell r="O1209">
            <v>0</v>
          </cell>
          <cell r="P1209">
            <v>0</v>
          </cell>
          <cell r="Q1209">
            <v>0</v>
          </cell>
          <cell r="R1209">
            <v>0</v>
          </cell>
          <cell r="S1209">
            <v>62</v>
          </cell>
          <cell r="T1209">
            <v>67</v>
          </cell>
          <cell r="U1209">
            <v>67</v>
          </cell>
          <cell r="V1209">
            <v>62</v>
          </cell>
          <cell r="W1209">
            <v>0</v>
          </cell>
          <cell r="X1209" t="str">
            <v>A3</v>
          </cell>
          <cell r="Y1209">
            <v>0.35</v>
          </cell>
          <cell r="Z1209">
            <v>0.3</v>
          </cell>
          <cell r="AA1209">
            <v>0.3</v>
          </cell>
          <cell r="AB1209">
            <v>0.35</v>
          </cell>
          <cell r="AC1209">
            <v>0</v>
          </cell>
          <cell r="AD1209">
            <v>0</v>
          </cell>
          <cell r="AE1209" t="str">
            <v>SUPPORT</v>
          </cell>
          <cell r="AF1209" t="str">
            <v>BDS DIRECT SUPPORT</v>
          </cell>
          <cell r="AG1209" t="str">
            <v>INITIAL SALE</v>
          </cell>
          <cell r="AH1209" t="str">
            <v>HW SUPPORT</v>
          </cell>
          <cell r="AI1209" t="str">
            <v>132-12</v>
          </cell>
          <cell r="AJ1209" t="str">
            <v>N/A</v>
          </cell>
          <cell r="AK1209" t="str">
            <v>None</v>
          </cell>
          <cell r="AL1209">
            <v>40</v>
          </cell>
          <cell r="AM1209">
            <v>0</v>
          </cell>
        </row>
        <row r="1210">
          <cell r="F1210" t="str">
            <v>ICX64xx-SVL-NDP-3</v>
          </cell>
          <cell r="G1210" t="str">
            <v>ESSENTIAL NBD PARTS ONLY SUPPORT,  ICX6430-C12, ICX6450-C12-PD;  12PORT (4 POE+), 2X100/1GBE SFP &amp; 2X100/1GBE COPPER, 12X10/100/100/1Gports</v>
          </cell>
          <cell r="H1210" t="str">
            <v>ESSENTIAL NBD PARTS ONLY SUPPORT</v>
          </cell>
          <cell r="I1210">
            <v>138</v>
          </cell>
          <cell r="J1210">
            <v>138</v>
          </cell>
          <cell r="K1210" t="str">
            <v>N</v>
          </cell>
          <cell r="L1210">
            <v>0</v>
          </cell>
          <cell r="M1210">
            <v>0</v>
          </cell>
          <cell r="N1210">
            <v>0</v>
          </cell>
          <cell r="O1210">
            <v>0</v>
          </cell>
          <cell r="P1210">
            <v>0</v>
          </cell>
          <cell r="Q1210">
            <v>0</v>
          </cell>
          <cell r="R1210">
            <v>0</v>
          </cell>
          <cell r="S1210">
            <v>89</v>
          </cell>
          <cell r="T1210">
            <v>96</v>
          </cell>
          <cell r="U1210">
            <v>96</v>
          </cell>
          <cell r="V1210">
            <v>89</v>
          </cell>
          <cell r="W1210">
            <v>0</v>
          </cell>
          <cell r="X1210" t="str">
            <v>A3</v>
          </cell>
          <cell r="Y1210">
            <v>0.35</v>
          </cell>
          <cell r="Z1210">
            <v>0.3</v>
          </cell>
          <cell r="AA1210">
            <v>0.3</v>
          </cell>
          <cell r="AB1210">
            <v>0.35</v>
          </cell>
          <cell r="AC1210">
            <v>0</v>
          </cell>
          <cell r="AD1210">
            <v>0</v>
          </cell>
          <cell r="AE1210" t="str">
            <v>SUPPORT</v>
          </cell>
          <cell r="AF1210" t="str">
            <v>BDS DIRECT SUPPORT</v>
          </cell>
          <cell r="AG1210" t="str">
            <v>INITIAL SALE</v>
          </cell>
          <cell r="AH1210" t="str">
            <v>HW SUPPORT</v>
          </cell>
          <cell r="AI1210" t="str">
            <v>132-12</v>
          </cell>
          <cell r="AJ1210" t="str">
            <v>N/A</v>
          </cell>
          <cell r="AK1210" t="str">
            <v>None</v>
          </cell>
          <cell r="AL1210">
            <v>40</v>
          </cell>
          <cell r="AM1210">
            <v>0</v>
          </cell>
        </row>
        <row r="1211">
          <cell r="F1211" t="str">
            <v>ICX64xx-SVL-NDP-4</v>
          </cell>
          <cell r="G1211" t="str">
            <v>ESSENTIAL NBD PARTS ONLY SUPPORT,  ICX6430-C12, ICX6450-C12-PD;  12PORT (4 POE+), 2X100/1GBE SFP &amp; 2X100/1GBE COPPER, 12X10/100/100/1Gports</v>
          </cell>
          <cell r="H1211" t="str">
            <v>ESSENTIAL NBD PARTS ONLY SUPPORT</v>
          </cell>
          <cell r="I1211">
            <v>183</v>
          </cell>
          <cell r="J1211">
            <v>183</v>
          </cell>
          <cell r="K1211" t="str">
            <v>N</v>
          </cell>
          <cell r="L1211">
            <v>0</v>
          </cell>
          <cell r="M1211">
            <v>0</v>
          </cell>
          <cell r="N1211">
            <v>0</v>
          </cell>
          <cell r="O1211">
            <v>0</v>
          </cell>
          <cell r="P1211">
            <v>0</v>
          </cell>
          <cell r="Q1211">
            <v>0</v>
          </cell>
          <cell r="R1211">
            <v>0</v>
          </cell>
          <cell r="S1211">
            <v>119</v>
          </cell>
          <cell r="T1211">
            <v>128</v>
          </cell>
          <cell r="U1211">
            <v>128</v>
          </cell>
          <cell r="V1211">
            <v>119</v>
          </cell>
          <cell r="W1211">
            <v>0</v>
          </cell>
          <cell r="X1211" t="str">
            <v>A3</v>
          </cell>
          <cell r="Y1211">
            <v>0.35</v>
          </cell>
          <cell r="Z1211">
            <v>0.3</v>
          </cell>
          <cell r="AA1211">
            <v>0.3</v>
          </cell>
          <cell r="AB1211">
            <v>0.35</v>
          </cell>
          <cell r="AC1211">
            <v>0</v>
          </cell>
          <cell r="AD1211">
            <v>0</v>
          </cell>
          <cell r="AE1211" t="str">
            <v>SUPPORT</v>
          </cell>
          <cell r="AF1211" t="str">
            <v>BDS DIRECT SUPPORT</v>
          </cell>
          <cell r="AG1211" t="str">
            <v>INITIAL SALE</v>
          </cell>
          <cell r="AH1211" t="str">
            <v>HW SUPPORT</v>
          </cell>
          <cell r="AI1211" t="str">
            <v>132-12</v>
          </cell>
          <cell r="AJ1211" t="str">
            <v>N/A</v>
          </cell>
          <cell r="AK1211" t="str">
            <v>None</v>
          </cell>
          <cell r="AL1211">
            <v>40</v>
          </cell>
          <cell r="AM1211">
            <v>0</v>
          </cell>
        </row>
        <row r="1212">
          <cell r="F1212" t="str">
            <v>ICX64xx-SVL-NDP-5</v>
          </cell>
          <cell r="G1212" t="str">
            <v>ESSENTIAL NBD PARTS ONLY SUPPORT,  ICX6430-C12, ICX6450-C12-PD;  12PORT (4 POE+), 2X100/1GBE SFP &amp; 2X100/1GBE COPPER, 12X10/100/100/1Gports</v>
          </cell>
          <cell r="H1212" t="str">
            <v>ESSENTIAL NBD PARTS ONLY SUPPORT</v>
          </cell>
          <cell r="I1212">
            <v>229</v>
          </cell>
          <cell r="J1212">
            <v>229</v>
          </cell>
          <cell r="K1212" t="str">
            <v>N</v>
          </cell>
          <cell r="L1212">
            <v>0</v>
          </cell>
          <cell r="M1212">
            <v>0</v>
          </cell>
          <cell r="N1212">
            <v>0</v>
          </cell>
          <cell r="O1212">
            <v>0</v>
          </cell>
          <cell r="P1212">
            <v>0</v>
          </cell>
          <cell r="Q1212">
            <v>0</v>
          </cell>
          <cell r="R1212">
            <v>0</v>
          </cell>
          <cell r="S1212">
            <v>149</v>
          </cell>
          <cell r="T1212">
            <v>160</v>
          </cell>
          <cell r="U1212">
            <v>160</v>
          </cell>
          <cell r="V1212">
            <v>149</v>
          </cell>
          <cell r="W1212">
            <v>0</v>
          </cell>
          <cell r="X1212" t="str">
            <v>A3</v>
          </cell>
          <cell r="Y1212">
            <v>0.35</v>
          </cell>
          <cell r="Z1212">
            <v>0.3</v>
          </cell>
          <cell r="AA1212">
            <v>0.3</v>
          </cell>
          <cell r="AB1212">
            <v>0.35</v>
          </cell>
          <cell r="AC1212">
            <v>0</v>
          </cell>
          <cell r="AD1212">
            <v>0</v>
          </cell>
          <cell r="AE1212" t="str">
            <v>SUPPORT</v>
          </cell>
          <cell r="AF1212" t="str">
            <v>BDS DIRECT SUPPORT</v>
          </cell>
          <cell r="AG1212" t="str">
            <v>INITIAL SALE</v>
          </cell>
          <cell r="AH1212" t="str">
            <v>HW SUPPORT</v>
          </cell>
          <cell r="AI1212" t="str">
            <v>132-12</v>
          </cell>
          <cell r="AJ1212" t="str">
            <v>N/A</v>
          </cell>
          <cell r="AK1212" t="str">
            <v>None</v>
          </cell>
          <cell r="AL1212">
            <v>40</v>
          </cell>
          <cell r="AM1212">
            <v>0</v>
          </cell>
        </row>
        <row r="1213">
          <cell r="F1213" t="str">
            <v>ICX64xx-SVL-RMT-1</v>
          </cell>
          <cell r="G1213" t="str">
            <v>ESSENTIAL REMOTE SUPPORT,  ICX6430-C12, ICX6450-C12-PD;  12PORT (4 POE+), 2X100/1GBE SFP &amp; 2X100/1GBE COPPER, 12X10/100/100/1Gports</v>
          </cell>
          <cell r="H1213" t="str">
            <v>ESSENTIAL REMOTE SUPPORT</v>
          </cell>
          <cell r="I1213">
            <v>40</v>
          </cell>
          <cell r="J1213">
            <v>40</v>
          </cell>
          <cell r="K1213" t="str">
            <v>N</v>
          </cell>
          <cell r="L1213">
            <v>0</v>
          </cell>
          <cell r="M1213">
            <v>0</v>
          </cell>
          <cell r="N1213">
            <v>0</v>
          </cell>
          <cell r="O1213">
            <v>0</v>
          </cell>
          <cell r="P1213">
            <v>0</v>
          </cell>
          <cell r="Q1213">
            <v>0</v>
          </cell>
          <cell r="R1213">
            <v>0</v>
          </cell>
          <cell r="S1213">
            <v>26</v>
          </cell>
          <cell r="T1213">
            <v>28</v>
          </cell>
          <cell r="U1213">
            <v>28</v>
          </cell>
          <cell r="V1213">
            <v>26</v>
          </cell>
          <cell r="W1213">
            <v>0</v>
          </cell>
          <cell r="X1213" t="str">
            <v>A3</v>
          </cell>
          <cell r="Y1213">
            <v>0.35</v>
          </cell>
          <cell r="Z1213">
            <v>0.3</v>
          </cell>
          <cell r="AA1213">
            <v>0.3</v>
          </cell>
          <cell r="AB1213">
            <v>0.35</v>
          </cell>
          <cell r="AC1213">
            <v>0</v>
          </cell>
          <cell r="AD1213">
            <v>0</v>
          </cell>
          <cell r="AE1213" t="str">
            <v>SUPPORT</v>
          </cell>
          <cell r="AF1213" t="str">
            <v>BDS DIRECT SUPPORT</v>
          </cell>
          <cell r="AG1213" t="str">
            <v>INITIAL SALE</v>
          </cell>
          <cell r="AH1213" t="str">
            <v>HW SUPPORT</v>
          </cell>
          <cell r="AI1213" t="str">
            <v>132-12</v>
          </cell>
          <cell r="AJ1213" t="str">
            <v>N/A</v>
          </cell>
          <cell r="AK1213" t="str">
            <v>None</v>
          </cell>
          <cell r="AL1213">
            <v>40</v>
          </cell>
          <cell r="AM1213">
            <v>0</v>
          </cell>
        </row>
        <row r="1214">
          <cell r="F1214" t="str">
            <v>ICX64xx-SVL-RMT-2</v>
          </cell>
          <cell r="G1214" t="str">
            <v>ESSENTIAL REMOTE SUPPORT,  ICX6430-C12, ICX6450-C12-PD;  12PORT (4 POE+), 2X100/1GBE SFP &amp; 2X100/1GBE COPPER, 12X10/100/100/1Gports</v>
          </cell>
          <cell r="H1214" t="str">
            <v>ESSENTIAL REMOTE SUPPORT</v>
          </cell>
          <cell r="I1214">
            <v>76</v>
          </cell>
          <cell r="J1214">
            <v>76</v>
          </cell>
          <cell r="K1214" t="str">
            <v>N</v>
          </cell>
          <cell r="L1214">
            <v>0</v>
          </cell>
          <cell r="M1214">
            <v>0</v>
          </cell>
          <cell r="N1214">
            <v>0</v>
          </cell>
          <cell r="O1214">
            <v>0</v>
          </cell>
          <cell r="P1214">
            <v>0</v>
          </cell>
          <cell r="Q1214">
            <v>0</v>
          </cell>
          <cell r="R1214">
            <v>0</v>
          </cell>
          <cell r="S1214">
            <v>49</v>
          </cell>
          <cell r="T1214">
            <v>53</v>
          </cell>
          <cell r="U1214">
            <v>53</v>
          </cell>
          <cell r="V1214">
            <v>49</v>
          </cell>
          <cell r="W1214">
            <v>0</v>
          </cell>
          <cell r="X1214" t="str">
            <v>A3</v>
          </cell>
          <cell r="Y1214">
            <v>0.35</v>
          </cell>
          <cell r="Z1214">
            <v>0.3</v>
          </cell>
          <cell r="AA1214">
            <v>0.3</v>
          </cell>
          <cell r="AB1214">
            <v>0.35</v>
          </cell>
          <cell r="AC1214">
            <v>0</v>
          </cell>
          <cell r="AD1214">
            <v>0</v>
          </cell>
          <cell r="AE1214" t="str">
            <v>SUPPORT</v>
          </cell>
          <cell r="AF1214" t="str">
            <v>BDS DIRECT SUPPORT</v>
          </cell>
          <cell r="AG1214" t="str">
            <v>INITIAL SALE</v>
          </cell>
          <cell r="AH1214" t="str">
            <v>HW SUPPORT</v>
          </cell>
          <cell r="AI1214" t="str">
            <v>132-12</v>
          </cell>
          <cell r="AJ1214" t="str">
            <v>N/A</v>
          </cell>
          <cell r="AK1214" t="str">
            <v>None</v>
          </cell>
          <cell r="AL1214">
            <v>40</v>
          </cell>
          <cell r="AM1214">
            <v>0</v>
          </cell>
        </row>
        <row r="1215">
          <cell r="F1215" t="str">
            <v>ICX64xx-SVL-RMT-3</v>
          </cell>
          <cell r="G1215" t="str">
            <v>ESSENTIAL REMOTE SUPPORT,  ICX6430-C12, ICX6450-C12-PD;  12PORT (4 POE+), 2X100/1GBE SFP &amp; 2X100/1GBE COPPER, 12X10/100/100/1Gports</v>
          </cell>
          <cell r="H1215" t="str">
            <v>ESSENTIAL REMOTE SUPPORT</v>
          </cell>
          <cell r="I1215">
            <v>110</v>
          </cell>
          <cell r="J1215">
            <v>110</v>
          </cell>
          <cell r="K1215" t="str">
            <v>N</v>
          </cell>
          <cell r="L1215">
            <v>0</v>
          </cell>
          <cell r="M1215">
            <v>0</v>
          </cell>
          <cell r="N1215">
            <v>0</v>
          </cell>
          <cell r="O1215">
            <v>0</v>
          </cell>
          <cell r="P1215">
            <v>0</v>
          </cell>
          <cell r="Q1215">
            <v>0</v>
          </cell>
          <cell r="R1215">
            <v>0</v>
          </cell>
          <cell r="S1215">
            <v>72</v>
          </cell>
          <cell r="T1215">
            <v>77</v>
          </cell>
          <cell r="U1215">
            <v>77</v>
          </cell>
          <cell r="V1215">
            <v>72</v>
          </cell>
          <cell r="W1215">
            <v>0</v>
          </cell>
          <cell r="X1215" t="str">
            <v>A3</v>
          </cell>
          <cell r="Y1215">
            <v>0.35</v>
          </cell>
          <cell r="Z1215">
            <v>0.3</v>
          </cell>
          <cell r="AA1215">
            <v>0.3</v>
          </cell>
          <cell r="AB1215">
            <v>0.35</v>
          </cell>
          <cell r="AC1215">
            <v>0</v>
          </cell>
          <cell r="AD1215">
            <v>0</v>
          </cell>
          <cell r="AE1215" t="str">
            <v>SUPPORT</v>
          </cell>
          <cell r="AF1215" t="str">
            <v>BDS DIRECT SUPPORT</v>
          </cell>
          <cell r="AG1215" t="str">
            <v>INITIAL SALE</v>
          </cell>
          <cell r="AH1215" t="str">
            <v>HW SUPPORT</v>
          </cell>
          <cell r="AI1215" t="str">
            <v>132-12</v>
          </cell>
          <cell r="AJ1215" t="str">
            <v>N/A</v>
          </cell>
          <cell r="AK1215" t="str">
            <v>None</v>
          </cell>
          <cell r="AL1215">
            <v>40</v>
          </cell>
          <cell r="AM1215">
            <v>0</v>
          </cell>
        </row>
        <row r="1216">
          <cell r="F1216" t="str">
            <v>ICX64xx-SVL-RMT-4</v>
          </cell>
          <cell r="G1216" t="str">
            <v>ESSENTIAL REMOTE SUPPORT,  ICX6430-C12, ICX6450-C12-PD;  12PORT (4 POE+), 2X100/1GBE SFP &amp; 2X100/1GBE COPPER, 12X10/100/100/1Gports</v>
          </cell>
          <cell r="H1216" t="str">
            <v>ESSENTIAL REMOTE SUPPORT</v>
          </cell>
          <cell r="I1216">
            <v>147</v>
          </cell>
          <cell r="J1216">
            <v>147</v>
          </cell>
          <cell r="K1216" t="str">
            <v>N</v>
          </cell>
          <cell r="L1216">
            <v>0</v>
          </cell>
          <cell r="M1216">
            <v>0</v>
          </cell>
          <cell r="N1216">
            <v>0</v>
          </cell>
          <cell r="O1216">
            <v>0</v>
          </cell>
          <cell r="P1216">
            <v>0</v>
          </cell>
          <cell r="Q1216">
            <v>0</v>
          </cell>
          <cell r="R1216">
            <v>0</v>
          </cell>
          <cell r="S1216">
            <v>95</v>
          </cell>
          <cell r="T1216">
            <v>103</v>
          </cell>
          <cell r="U1216">
            <v>103</v>
          </cell>
          <cell r="V1216">
            <v>95</v>
          </cell>
          <cell r="W1216">
            <v>0</v>
          </cell>
          <cell r="X1216" t="str">
            <v>A3</v>
          </cell>
          <cell r="Y1216">
            <v>0.35</v>
          </cell>
          <cell r="Z1216">
            <v>0.3</v>
          </cell>
          <cell r="AA1216">
            <v>0.3</v>
          </cell>
          <cell r="AB1216">
            <v>0.35</v>
          </cell>
          <cell r="AC1216">
            <v>0</v>
          </cell>
          <cell r="AD1216">
            <v>0</v>
          </cell>
          <cell r="AE1216" t="str">
            <v>SUPPORT</v>
          </cell>
          <cell r="AF1216" t="str">
            <v>BDS DIRECT SUPPORT</v>
          </cell>
          <cell r="AG1216" t="str">
            <v>INITIAL SALE</v>
          </cell>
          <cell r="AH1216" t="str">
            <v>HW SUPPORT</v>
          </cell>
          <cell r="AI1216" t="str">
            <v>132-12</v>
          </cell>
          <cell r="AJ1216" t="str">
            <v>N/A</v>
          </cell>
          <cell r="AK1216" t="str">
            <v>None</v>
          </cell>
          <cell r="AL1216">
            <v>40</v>
          </cell>
          <cell r="AM1216">
            <v>0</v>
          </cell>
        </row>
        <row r="1217">
          <cell r="F1217" t="str">
            <v>ICX64xx-SVL-RMT-5</v>
          </cell>
          <cell r="G1217" t="str">
            <v>ESSENTIAL REMOTE SUPPORT,  ICX6430-C12, ICX6450-C12-PD;  12PORT (4 POE+), 2X100/1GBE SFP &amp; 2X100/1GBE COPPER, 12X10/100/100/1Gports</v>
          </cell>
          <cell r="H1217" t="str">
            <v>ESSENTIAL REMOTE SUPPORT</v>
          </cell>
          <cell r="I1217">
            <v>183</v>
          </cell>
          <cell r="J1217">
            <v>183</v>
          </cell>
          <cell r="K1217" t="str">
            <v>N</v>
          </cell>
          <cell r="L1217">
            <v>0</v>
          </cell>
          <cell r="M1217">
            <v>0</v>
          </cell>
          <cell r="N1217">
            <v>0</v>
          </cell>
          <cell r="O1217">
            <v>0</v>
          </cell>
          <cell r="P1217">
            <v>0</v>
          </cell>
          <cell r="Q1217">
            <v>0</v>
          </cell>
          <cell r="R1217">
            <v>0</v>
          </cell>
          <cell r="S1217">
            <v>119</v>
          </cell>
          <cell r="T1217">
            <v>128</v>
          </cell>
          <cell r="U1217">
            <v>128</v>
          </cell>
          <cell r="V1217">
            <v>119</v>
          </cell>
          <cell r="W1217">
            <v>0</v>
          </cell>
          <cell r="X1217" t="str">
            <v>A3</v>
          </cell>
          <cell r="Y1217">
            <v>0.35</v>
          </cell>
          <cell r="Z1217">
            <v>0.3</v>
          </cell>
          <cell r="AA1217">
            <v>0.3</v>
          </cell>
          <cell r="AB1217">
            <v>0.35</v>
          </cell>
          <cell r="AC1217">
            <v>0</v>
          </cell>
          <cell r="AD1217">
            <v>0</v>
          </cell>
          <cell r="AE1217" t="str">
            <v>SUPPORT</v>
          </cell>
          <cell r="AF1217" t="str">
            <v>BDS DIRECT SUPPORT</v>
          </cell>
          <cell r="AG1217" t="str">
            <v>INITIAL SALE</v>
          </cell>
          <cell r="AH1217" t="str">
            <v>HW SUPPORT</v>
          </cell>
          <cell r="AI1217" t="str">
            <v>132-12</v>
          </cell>
          <cell r="AJ1217" t="str">
            <v>N/A</v>
          </cell>
          <cell r="AK1217" t="str">
            <v>None</v>
          </cell>
          <cell r="AL1217">
            <v>40</v>
          </cell>
          <cell r="AM1217">
            <v>0</v>
          </cell>
        </row>
        <row r="1218">
          <cell r="F1218" t="str">
            <v>ICX64xx-SVL-SECUPLIFT-1</v>
          </cell>
          <cell r="G1218" t="str">
            <v>SECURE UPLIFT SUPPORT,  ICX6430-C12, ICX6450-C12-PD;  12PORT (4 POE+), 2X100/1GBE SFP &amp; 2X100/1GBE COPPER, 12X10/100/100/1Gports</v>
          </cell>
          <cell r="H1218" t="str">
            <v>SECURE UPLIFT SUPPORT FOR LAN PRODUCTS</v>
          </cell>
          <cell r="I1218">
            <v>150</v>
          </cell>
          <cell r="J1218">
            <v>150</v>
          </cell>
          <cell r="K1218" t="str">
            <v>N</v>
          </cell>
          <cell r="L1218">
            <v>0</v>
          </cell>
          <cell r="M1218">
            <v>0</v>
          </cell>
          <cell r="N1218">
            <v>0</v>
          </cell>
          <cell r="O1218">
            <v>0</v>
          </cell>
          <cell r="P1218">
            <v>0</v>
          </cell>
          <cell r="Q1218">
            <v>0</v>
          </cell>
          <cell r="R1218">
            <v>0</v>
          </cell>
          <cell r="S1218">
            <v>98</v>
          </cell>
          <cell r="T1218">
            <v>105</v>
          </cell>
          <cell r="U1218">
            <v>105</v>
          </cell>
          <cell r="V1218">
            <v>98</v>
          </cell>
          <cell r="W1218">
            <v>0</v>
          </cell>
          <cell r="X1218" t="str">
            <v>A3</v>
          </cell>
          <cell r="Y1218">
            <v>0.35</v>
          </cell>
          <cell r="Z1218">
            <v>0.3</v>
          </cell>
          <cell r="AA1218">
            <v>0.3</v>
          </cell>
          <cell r="AB1218">
            <v>0.35</v>
          </cell>
          <cell r="AC1218">
            <v>0</v>
          </cell>
          <cell r="AD1218">
            <v>0</v>
          </cell>
          <cell r="AE1218" t="str">
            <v>SUPPORT</v>
          </cell>
          <cell r="AF1218" t="str">
            <v>BDS DIRECT SUPPORT</v>
          </cell>
          <cell r="AG1218" t="str">
            <v>INITIAL SALE</v>
          </cell>
          <cell r="AH1218" t="str">
            <v>HW SUPPORT</v>
          </cell>
          <cell r="AI1218" t="str">
            <v>132-12</v>
          </cell>
          <cell r="AJ1218" t="str">
            <v>N/A</v>
          </cell>
          <cell r="AK1218" t="str">
            <v>None</v>
          </cell>
          <cell r="AL1218">
            <v>40</v>
          </cell>
          <cell r="AM1218">
            <v>0</v>
          </cell>
        </row>
        <row r="1219">
          <cell r="F1219" t="str">
            <v>ICX64xx-SVL-SECUPLIFT-2</v>
          </cell>
          <cell r="G1219" t="str">
            <v>SECURE UPLIFT SUPPORT,  ICX6430-C12, ICX6450-C12-PD;  12PORT (4 POE+), 2X100/1GBE SFP &amp; 2X100/1GBE COPPER, 12X10/100/100/1Gports</v>
          </cell>
          <cell r="H1219" t="str">
            <v>SECURE UPLIFT SUPPORT FOR LAN PRODUCTS</v>
          </cell>
          <cell r="I1219">
            <v>285</v>
          </cell>
          <cell r="J1219">
            <v>285</v>
          </cell>
          <cell r="K1219" t="str">
            <v>N</v>
          </cell>
          <cell r="L1219">
            <v>0</v>
          </cell>
          <cell r="M1219">
            <v>0</v>
          </cell>
          <cell r="N1219">
            <v>0</v>
          </cell>
          <cell r="O1219">
            <v>0</v>
          </cell>
          <cell r="P1219">
            <v>0</v>
          </cell>
          <cell r="Q1219">
            <v>0</v>
          </cell>
          <cell r="R1219">
            <v>0</v>
          </cell>
          <cell r="S1219">
            <v>185</v>
          </cell>
          <cell r="T1219">
            <v>200</v>
          </cell>
          <cell r="U1219">
            <v>200</v>
          </cell>
          <cell r="V1219">
            <v>185</v>
          </cell>
          <cell r="W1219">
            <v>0</v>
          </cell>
          <cell r="X1219" t="str">
            <v>A3</v>
          </cell>
          <cell r="Y1219">
            <v>0.35</v>
          </cell>
          <cell r="Z1219">
            <v>0.3</v>
          </cell>
          <cell r="AA1219">
            <v>0.3</v>
          </cell>
          <cell r="AB1219">
            <v>0.35</v>
          </cell>
          <cell r="AC1219">
            <v>0</v>
          </cell>
          <cell r="AD1219">
            <v>0</v>
          </cell>
          <cell r="AE1219" t="str">
            <v>SUPPORT</v>
          </cell>
          <cell r="AF1219" t="str">
            <v>BDS DIRECT SUPPORT</v>
          </cell>
          <cell r="AG1219" t="str">
            <v>INITIAL SALE</v>
          </cell>
          <cell r="AH1219" t="str">
            <v>HW SUPPORT</v>
          </cell>
          <cell r="AI1219" t="str">
            <v>132-12</v>
          </cell>
          <cell r="AJ1219" t="str">
            <v>N/A</v>
          </cell>
          <cell r="AK1219" t="str">
            <v>None</v>
          </cell>
          <cell r="AL1219">
            <v>40</v>
          </cell>
          <cell r="AM1219">
            <v>0</v>
          </cell>
        </row>
        <row r="1220">
          <cell r="F1220" t="str">
            <v>ICX64xx-SVL-SECUPLIFT-3</v>
          </cell>
          <cell r="G1220" t="str">
            <v>SECURE UPLIFT SUPPORT,  ICX6430-C12, ICX6450-C12-PD;  12PORT (4 POE+), 2X100/1GBE SFP &amp; 2X100/1GBE COPPER, 12X10/100/100/1Gports</v>
          </cell>
          <cell r="H1220" t="str">
            <v>SECURE UPLIFT SUPPORT FOR LAN PRODUCTS</v>
          </cell>
          <cell r="I1220">
            <v>413</v>
          </cell>
          <cell r="J1220">
            <v>413</v>
          </cell>
          <cell r="K1220" t="str">
            <v>N</v>
          </cell>
          <cell r="L1220">
            <v>0</v>
          </cell>
          <cell r="M1220">
            <v>0</v>
          </cell>
          <cell r="N1220">
            <v>0</v>
          </cell>
          <cell r="O1220">
            <v>0</v>
          </cell>
          <cell r="P1220">
            <v>0</v>
          </cell>
          <cell r="Q1220">
            <v>0</v>
          </cell>
          <cell r="R1220">
            <v>0</v>
          </cell>
          <cell r="S1220">
            <v>268</v>
          </cell>
          <cell r="T1220">
            <v>289</v>
          </cell>
          <cell r="U1220">
            <v>289</v>
          </cell>
          <cell r="V1220">
            <v>268</v>
          </cell>
          <cell r="W1220">
            <v>0</v>
          </cell>
          <cell r="X1220" t="str">
            <v>A3</v>
          </cell>
          <cell r="Y1220">
            <v>0.35</v>
          </cell>
          <cell r="Z1220">
            <v>0.3</v>
          </cell>
          <cell r="AA1220">
            <v>0.3</v>
          </cell>
          <cell r="AB1220">
            <v>0.35</v>
          </cell>
          <cell r="AC1220">
            <v>0</v>
          </cell>
          <cell r="AD1220">
            <v>0</v>
          </cell>
          <cell r="AE1220" t="str">
            <v>SUPPORT</v>
          </cell>
          <cell r="AF1220" t="str">
            <v>BDS DIRECT SUPPORT</v>
          </cell>
          <cell r="AG1220" t="str">
            <v>INITIAL SALE</v>
          </cell>
          <cell r="AH1220" t="str">
            <v>HW SUPPORT</v>
          </cell>
          <cell r="AI1220" t="str">
            <v>132-12</v>
          </cell>
          <cell r="AJ1220" t="str">
            <v>N/A</v>
          </cell>
          <cell r="AK1220" t="str">
            <v>None</v>
          </cell>
          <cell r="AL1220">
            <v>40</v>
          </cell>
          <cell r="AM1220">
            <v>0</v>
          </cell>
        </row>
        <row r="1221">
          <cell r="F1221" t="str">
            <v>ICX64xx-SVL-SECUPLIFT-4</v>
          </cell>
          <cell r="G1221" t="str">
            <v>SECURE UPLIFT SUPPORT,  ICX6430-C12, ICX6450-C12-PD;  12PORT (4 POE+), 2X100/1GBE SFP &amp; 2X100/1GBE COPPER, 12X10/100/100/1Gports</v>
          </cell>
          <cell r="H1221" t="str">
            <v>SECURE UPLIFT SUPPORT FOR LAN PRODUCTS</v>
          </cell>
          <cell r="I1221">
            <v>550</v>
          </cell>
          <cell r="J1221">
            <v>550</v>
          </cell>
          <cell r="K1221" t="str">
            <v>N</v>
          </cell>
          <cell r="L1221">
            <v>0</v>
          </cell>
          <cell r="M1221">
            <v>0</v>
          </cell>
          <cell r="N1221">
            <v>0</v>
          </cell>
          <cell r="O1221">
            <v>0</v>
          </cell>
          <cell r="P1221">
            <v>0</v>
          </cell>
          <cell r="Q1221">
            <v>0</v>
          </cell>
          <cell r="R1221">
            <v>0</v>
          </cell>
          <cell r="S1221">
            <v>358</v>
          </cell>
          <cell r="T1221">
            <v>385</v>
          </cell>
          <cell r="U1221">
            <v>385</v>
          </cell>
          <cell r="V1221">
            <v>358</v>
          </cell>
          <cell r="W1221">
            <v>0</v>
          </cell>
          <cell r="X1221" t="str">
            <v>A3</v>
          </cell>
          <cell r="Y1221">
            <v>0.35</v>
          </cell>
          <cell r="Z1221">
            <v>0.3</v>
          </cell>
          <cell r="AA1221">
            <v>0.3</v>
          </cell>
          <cell r="AB1221">
            <v>0.35</v>
          </cell>
          <cell r="AC1221">
            <v>0</v>
          </cell>
          <cell r="AD1221">
            <v>0</v>
          </cell>
          <cell r="AE1221" t="str">
            <v>SUPPORT</v>
          </cell>
          <cell r="AF1221" t="str">
            <v>BDS DIRECT SUPPORT</v>
          </cell>
          <cell r="AG1221" t="str">
            <v>INITIAL SALE</v>
          </cell>
          <cell r="AH1221" t="str">
            <v>HW SUPPORT</v>
          </cell>
          <cell r="AI1221" t="str">
            <v>132-12</v>
          </cell>
          <cell r="AJ1221" t="str">
            <v>N/A</v>
          </cell>
          <cell r="AK1221" t="str">
            <v>None</v>
          </cell>
          <cell r="AL1221">
            <v>40</v>
          </cell>
          <cell r="AM1221">
            <v>0</v>
          </cell>
        </row>
        <row r="1222">
          <cell r="F1222" t="str">
            <v>ICX64xx-SVL-SECUPLIFT-5</v>
          </cell>
          <cell r="G1222" t="str">
            <v>SECURE UPLIFT SUPPORT,  ICX6430-C12, ICX6450-C12-PD;  12PORT (4 POE+), 2X100/1GBE SFP &amp; 2X100/1GBE COPPER, 12X10/100/100/1Gports</v>
          </cell>
          <cell r="H1222" t="str">
            <v>SECURE UPLIFT SUPPORT FOR LAN PRODUCTS</v>
          </cell>
          <cell r="I1222">
            <v>688</v>
          </cell>
          <cell r="J1222">
            <v>688</v>
          </cell>
          <cell r="K1222" t="str">
            <v>N</v>
          </cell>
          <cell r="L1222">
            <v>0</v>
          </cell>
          <cell r="M1222">
            <v>0</v>
          </cell>
          <cell r="N1222">
            <v>0</v>
          </cell>
          <cell r="O1222">
            <v>0</v>
          </cell>
          <cell r="P1222">
            <v>0</v>
          </cell>
          <cell r="Q1222">
            <v>0</v>
          </cell>
          <cell r="R1222">
            <v>0</v>
          </cell>
          <cell r="S1222">
            <v>447</v>
          </cell>
          <cell r="T1222">
            <v>481</v>
          </cell>
          <cell r="U1222">
            <v>481</v>
          </cell>
          <cell r="V1222">
            <v>447</v>
          </cell>
          <cell r="W1222">
            <v>0</v>
          </cell>
          <cell r="X1222" t="str">
            <v>A3</v>
          </cell>
          <cell r="Y1222">
            <v>0.35</v>
          </cell>
          <cell r="Z1222">
            <v>0.3</v>
          </cell>
          <cell r="AA1222">
            <v>0.3</v>
          </cell>
          <cell r="AB1222">
            <v>0.35</v>
          </cell>
          <cell r="AC1222">
            <v>0</v>
          </cell>
          <cell r="AD1222">
            <v>0</v>
          </cell>
          <cell r="AE1222" t="str">
            <v>SUPPORT</v>
          </cell>
          <cell r="AF1222" t="str">
            <v>BDS DIRECT SUPPORT</v>
          </cell>
          <cell r="AG1222" t="str">
            <v>INITIAL SALE</v>
          </cell>
          <cell r="AH1222" t="str">
            <v>HW SUPPORT</v>
          </cell>
          <cell r="AI1222" t="str">
            <v>132-12</v>
          </cell>
          <cell r="AJ1222" t="str">
            <v>N/A</v>
          </cell>
          <cell r="AK1222" t="str">
            <v>None</v>
          </cell>
          <cell r="AL1222">
            <v>40</v>
          </cell>
          <cell r="AM1222">
            <v>0</v>
          </cell>
        </row>
        <row r="1223">
          <cell r="F1223" t="str">
            <v>FCX648-E-ADV</v>
          </cell>
          <cell r="G1223" t="str">
            <v>48 ports of 10/100/1000 Mbps Ethernet with Advanced SW license that includes BGP. Front-to-back Airflow. Includes one RPS13-E power supply.</v>
          </cell>
          <cell r="H1223" t="str">
            <v>48 ports of 10/100/1000 Mbps Ethernet with Advanced SW license that includes BGP. Front-to-back Airflow. Includes one RPS13-E power supply.</v>
          </cell>
          <cell r="I1223">
            <v>10995</v>
          </cell>
          <cell r="J1223">
            <v>10995</v>
          </cell>
          <cell r="K1223" t="str">
            <v>A</v>
          </cell>
          <cell r="L1223">
            <v>0</v>
          </cell>
          <cell r="M1223">
            <v>0</v>
          </cell>
          <cell r="N1223">
            <v>0</v>
          </cell>
          <cell r="O1223">
            <v>0</v>
          </cell>
          <cell r="P1223">
            <v>0</v>
          </cell>
          <cell r="Q1223">
            <v>0</v>
          </cell>
          <cell r="R1223">
            <v>0</v>
          </cell>
          <cell r="S1223">
            <v>6377</v>
          </cell>
          <cell r="T1223">
            <v>6597</v>
          </cell>
          <cell r="U1223">
            <v>5717</v>
          </cell>
          <cell r="V1223">
            <v>5498</v>
          </cell>
          <cell r="W1223">
            <v>0</v>
          </cell>
          <cell r="X1223" t="str">
            <v>A1</v>
          </cell>
          <cell r="Y1223">
            <v>0.42</v>
          </cell>
          <cell r="Z1223">
            <v>0.4</v>
          </cell>
          <cell r="AA1223">
            <v>0.48</v>
          </cell>
          <cell r="AB1223">
            <v>0.5</v>
          </cell>
          <cell r="AC1223">
            <v>0</v>
          </cell>
          <cell r="AD1223">
            <v>0</v>
          </cell>
          <cell r="AE1223" t="str">
            <v>HARDWARE</v>
          </cell>
          <cell r="AF1223" t="str">
            <v>L2-3 FIXED</v>
          </cell>
          <cell r="AG1223" t="str">
            <v>FASTIRN CX</v>
          </cell>
          <cell r="AH1223" t="str">
            <v>HARDWARE</v>
          </cell>
          <cell r="AI1223" t="str">
            <v>132-8</v>
          </cell>
          <cell r="AJ1223" t="str">
            <v>US/TW</v>
          </cell>
          <cell r="AK1223" t="str">
            <v>Lifetime</v>
          </cell>
          <cell r="AL1223">
            <v>52</v>
          </cell>
          <cell r="AM1223" t="str">
            <v>5A002.A.1</v>
          </cell>
        </row>
        <row r="1224">
          <cell r="F1224" t="str">
            <v>FCX648S-HPOE</v>
          </cell>
          <cell r="G1224" t="str">
            <v>48 ports of 10/100/1000 Mbps POE Ethernet. Plus 2 stacking ports of 16Gbps each. Includes one RPS14 power supply and one 0.5m stacking cable</v>
          </cell>
          <cell r="H1224" t="str">
            <v>48 ports of 10/100/1000 Mbps POE Ethernet. Plus 2 stacking ports of 16Gbps each. Includes one RPS14 power supply and one 0.5m stacking cable</v>
          </cell>
          <cell r="I1224">
            <v>11195</v>
          </cell>
          <cell r="J1224">
            <v>9495</v>
          </cell>
          <cell r="K1224" t="str">
            <v>A</v>
          </cell>
          <cell r="L1224">
            <v>0</v>
          </cell>
          <cell r="M1224">
            <v>0</v>
          </cell>
          <cell r="N1224">
            <v>0</v>
          </cell>
          <cell r="O1224">
            <v>0</v>
          </cell>
          <cell r="P1224">
            <v>0</v>
          </cell>
          <cell r="Q1224">
            <v>0</v>
          </cell>
          <cell r="R1224">
            <v>0</v>
          </cell>
          <cell r="S1224">
            <v>5507</v>
          </cell>
          <cell r="T1224">
            <v>5697</v>
          </cell>
          <cell r="U1224">
            <v>4937</v>
          </cell>
          <cell r="V1224">
            <v>4748</v>
          </cell>
          <cell r="W1224">
            <v>0</v>
          </cell>
          <cell r="X1224" t="str">
            <v>A1</v>
          </cell>
          <cell r="Y1224">
            <v>0.42</v>
          </cell>
          <cell r="Z1224">
            <v>0.4</v>
          </cell>
          <cell r="AA1224">
            <v>0.48</v>
          </cell>
          <cell r="AB1224">
            <v>0.5</v>
          </cell>
          <cell r="AC1224">
            <v>0</v>
          </cell>
          <cell r="AD1224">
            <v>0</v>
          </cell>
          <cell r="AE1224" t="str">
            <v>HARDWARE</v>
          </cell>
          <cell r="AF1224" t="str">
            <v>L2-3 FIXED</v>
          </cell>
          <cell r="AG1224" t="str">
            <v>FASTIRN CX</v>
          </cell>
          <cell r="AH1224" t="str">
            <v>HARDWARE</v>
          </cell>
          <cell r="AI1224" t="str">
            <v>132-8</v>
          </cell>
          <cell r="AJ1224" t="str">
            <v>US/TW</v>
          </cell>
          <cell r="AK1224" t="str">
            <v>Lifetime</v>
          </cell>
          <cell r="AL1224">
            <v>52</v>
          </cell>
          <cell r="AM1224" t="str">
            <v>5A002.A.1</v>
          </cell>
        </row>
        <row r="1225">
          <cell r="F1225" t="str">
            <v>FCX648S-HPOE-ADV</v>
          </cell>
          <cell r="G1225" t="str">
            <v>48 ports of 10/100/1000 Mbps POE Ethernet. Plus 2 stacking ports of 16Gbps each. With Advanced SW license that includes BPG. Includes one RPS14 power supply and one 0.5m stacking cable</v>
          </cell>
          <cell r="H1225" t="str">
            <v>48 ports of 10/100/1000 Mbps POE Ethernet. Plus 2 stacking ports of 16Gbps each. With Advanced SW license that includes BPG. Includes one RPS14 power supply and one 0.5m stacking cable</v>
          </cell>
          <cell r="I1225">
            <v>14695</v>
          </cell>
          <cell r="J1225">
            <v>12995</v>
          </cell>
          <cell r="K1225" t="str">
            <v>A</v>
          </cell>
          <cell r="L1225">
            <v>0</v>
          </cell>
          <cell r="M1225">
            <v>0</v>
          </cell>
          <cell r="N1225">
            <v>0</v>
          </cell>
          <cell r="O1225">
            <v>0</v>
          </cell>
          <cell r="P1225">
            <v>0</v>
          </cell>
          <cell r="Q1225">
            <v>0</v>
          </cell>
          <cell r="R1225">
            <v>0</v>
          </cell>
          <cell r="S1225">
            <v>7537</v>
          </cell>
          <cell r="T1225">
            <v>7797</v>
          </cell>
          <cell r="U1225">
            <v>6757</v>
          </cell>
          <cell r="V1225">
            <v>6498</v>
          </cell>
          <cell r="W1225">
            <v>0</v>
          </cell>
          <cell r="X1225" t="str">
            <v>A1</v>
          </cell>
          <cell r="Y1225">
            <v>0.42</v>
          </cell>
          <cell r="Z1225">
            <v>0.4</v>
          </cell>
          <cell r="AA1225">
            <v>0.48</v>
          </cell>
          <cell r="AB1225">
            <v>0.5</v>
          </cell>
          <cell r="AC1225">
            <v>0</v>
          </cell>
          <cell r="AD1225">
            <v>0</v>
          </cell>
          <cell r="AE1225" t="str">
            <v>HARDWARE</v>
          </cell>
          <cell r="AF1225" t="str">
            <v>L2-3 FIXED</v>
          </cell>
          <cell r="AG1225" t="str">
            <v>FASTIRN CX</v>
          </cell>
          <cell r="AH1225" t="str">
            <v>HARDWARE</v>
          </cell>
          <cell r="AI1225" t="str">
            <v>132-8</v>
          </cell>
          <cell r="AJ1225" t="str">
            <v>US/TW</v>
          </cell>
          <cell r="AK1225" t="str">
            <v>Lifetime</v>
          </cell>
          <cell r="AL1225">
            <v>52</v>
          </cell>
          <cell r="AM1225" t="str">
            <v>5A002.A.1</v>
          </cell>
        </row>
        <row r="1226">
          <cell r="F1226" t="str">
            <v>CAB-CX4-0050</v>
          </cell>
          <cell r="G1226" t="str">
            <v>CX4 Cable for useed for Stackign on FGS, FLS and FCX. Distance is 50cm or 0.5m.</v>
          </cell>
          <cell r="H1226" t="str">
            <v>CX4 Cable for useed for Stackign on FGS, FLS and FCX. Distance is 50cm or 0.5m.</v>
          </cell>
          <cell r="I1226">
            <v>185</v>
          </cell>
          <cell r="J1226">
            <v>205</v>
          </cell>
          <cell r="K1226" t="str">
            <v>A</v>
          </cell>
          <cell r="L1226">
            <v>0</v>
          </cell>
          <cell r="M1226">
            <v>0</v>
          </cell>
          <cell r="N1226">
            <v>0</v>
          </cell>
          <cell r="O1226">
            <v>0</v>
          </cell>
          <cell r="P1226">
            <v>0</v>
          </cell>
          <cell r="Q1226">
            <v>0</v>
          </cell>
          <cell r="R1226">
            <v>0</v>
          </cell>
          <cell r="S1226">
            <v>119</v>
          </cell>
          <cell r="T1226">
            <v>123</v>
          </cell>
          <cell r="U1226">
            <v>107</v>
          </cell>
          <cell r="V1226">
            <v>103</v>
          </cell>
          <cell r="W1226">
            <v>0</v>
          </cell>
          <cell r="X1226" t="str">
            <v>A1</v>
          </cell>
          <cell r="Y1226">
            <v>0.42</v>
          </cell>
          <cell r="Z1226">
            <v>0.4</v>
          </cell>
          <cell r="AA1226">
            <v>0.48</v>
          </cell>
          <cell r="AB1226">
            <v>0.5</v>
          </cell>
          <cell r="AC1226">
            <v>0</v>
          </cell>
          <cell r="AD1226">
            <v>0</v>
          </cell>
          <cell r="AE1226" t="str">
            <v>HARDWARE</v>
          </cell>
          <cell r="AF1226" t="str">
            <v>L2-3 FIXED</v>
          </cell>
          <cell r="AG1226" t="str">
            <v>FASTIRN GS</v>
          </cell>
          <cell r="AH1226" t="str">
            <v>HARDWARE</v>
          </cell>
          <cell r="AI1226" t="str">
            <v>132-8</v>
          </cell>
          <cell r="AJ1226" t="str">
            <v>non-TAA</v>
          </cell>
          <cell r="AK1226" t="str">
            <v>13 mos</v>
          </cell>
          <cell r="AL1226">
            <v>52</v>
          </cell>
          <cell r="AM1226" t="str">
            <v>EAR99</v>
          </cell>
        </row>
        <row r="1227">
          <cell r="F1227" t="str">
            <v>CAB-CX4-0100</v>
          </cell>
          <cell r="G1227" t="str">
            <v>1 meter (100 cm) long CX4 cable for IronStack. This cable can be used to stack the FGS-STK and FLS-STK units</v>
          </cell>
          <cell r="H1227" t="str">
            <v>1 meter (100 cm) long CX4 cable for IronStack. This cable can be used to stack the FGS-STK and FLS-STK units</v>
          </cell>
          <cell r="I1227">
            <v>245</v>
          </cell>
          <cell r="J1227">
            <v>245</v>
          </cell>
          <cell r="K1227" t="str">
            <v>A</v>
          </cell>
          <cell r="L1227">
            <v>0</v>
          </cell>
          <cell r="M1227">
            <v>0</v>
          </cell>
          <cell r="N1227">
            <v>0</v>
          </cell>
          <cell r="O1227">
            <v>0</v>
          </cell>
          <cell r="P1227">
            <v>0</v>
          </cell>
          <cell r="Q1227">
            <v>0</v>
          </cell>
          <cell r="R1227">
            <v>0</v>
          </cell>
          <cell r="S1227">
            <v>142</v>
          </cell>
          <cell r="T1227">
            <v>147</v>
          </cell>
          <cell r="U1227">
            <v>127</v>
          </cell>
          <cell r="V1227">
            <v>123</v>
          </cell>
          <cell r="W1227">
            <v>0</v>
          </cell>
          <cell r="X1227" t="str">
            <v>A1</v>
          </cell>
          <cell r="Y1227">
            <v>0.42</v>
          </cell>
          <cell r="Z1227">
            <v>0.4</v>
          </cell>
          <cell r="AA1227">
            <v>0.48</v>
          </cell>
          <cell r="AB1227">
            <v>0.5</v>
          </cell>
          <cell r="AC1227">
            <v>0</v>
          </cell>
          <cell r="AD1227">
            <v>0</v>
          </cell>
          <cell r="AE1227" t="str">
            <v>HARDWARE</v>
          </cell>
          <cell r="AF1227" t="str">
            <v>L2-3 FIXED</v>
          </cell>
          <cell r="AG1227" t="str">
            <v>FASTIRN GS</v>
          </cell>
          <cell r="AH1227" t="str">
            <v>HARDWARE</v>
          </cell>
          <cell r="AI1227" t="str">
            <v>132-8</v>
          </cell>
          <cell r="AJ1227" t="str">
            <v>non-TAA</v>
          </cell>
          <cell r="AK1227" t="str">
            <v>13 mos</v>
          </cell>
          <cell r="AL1227">
            <v>52</v>
          </cell>
          <cell r="AM1227" t="str">
            <v>EAR99</v>
          </cell>
        </row>
        <row r="1228">
          <cell r="F1228" t="str">
            <v>CAB-CX4-0300</v>
          </cell>
          <cell r="G1228" t="str">
            <v>3 meter (300 cm) long CX4 cable for IronStack. This cable can be used to stack the FGS-STK and FLS-STK units</v>
          </cell>
          <cell r="H1228" t="str">
            <v>3 meter (300 cm) long CX4 cable for IronStack. This cable can be used to stack the FGS-STK and FLS-STK units</v>
          </cell>
          <cell r="I1228">
            <v>295</v>
          </cell>
          <cell r="J1228">
            <v>295</v>
          </cell>
          <cell r="K1228" t="str">
            <v>A</v>
          </cell>
          <cell r="L1228">
            <v>0</v>
          </cell>
          <cell r="M1228">
            <v>0</v>
          </cell>
          <cell r="N1228">
            <v>0</v>
          </cell>
          <cell r="O1228">
            <v>0</v>
          </cell>
          <cell r="P1228">
            <v>0</v>
          </cell>
          <cell r="Q1228">
            <v>0</v>
          </cell>
          <cell r="R1228">
            <v>0</v>
          </cell>
          <cell r="S1228">
            <v>171</v>
          </cell>
          <cell r="T1228">
            <v>177</v>
          </cell>
          <cell r="U1228">
            <v>153</v>
          </cell>
          <cell r="V1228">
            <v>148</v>
          </cell>
          <cell r="W1228">
            <v>0</v>
          </cell>
          <cell r="X1228" t="str">
            <v>A1</v>
          </cell>
          <cell r="Y1228">
            <v>0.42</v>
          </cell>
          <cell r="Z1228">
            <v>0.4</v>
          </cell>
          <cell r="AA1228">
            <v>0.48</v>
          </cell>
          <cell r="AB1228">
            <v>0.5</v>
          </cell>
          <cell r="AC1228">
            <v>0</v>
          </cell>
          <cell r="AD1228">
            <v>0</v>
          </cell>
          <cell r="AE1228" t="str">
            <v>HARDWARE</v>
          </cell>
          <cell r="AF1228" t="str">
            <v>L2-3 FIXED</v>
          </cell>
          <cell r="AG1228" t="str">
            <v>FASTIRN GS</v>
          </cell>
          <cell r="AH1228" t="str">
            <v>HARDWARE</v>
          </cell>
          <cell r="AI1228" t="str">
            <v>132-8</v>
          </cell>
          <cell r="AJ1228" t="str">
            <v>non-TAA</v>
          </cell>
          <cell r="AK1228" t="str">
            <v>13 mos</v>
          </cell>
          <cell r="AL1228">
            <v>52</v>
          </cell>
          <cell r="AM1228" t="str">
            <v>EAR99</v>
          </cell>
        </row>
        <row r="1229">
          <cell r="F1229" t="str">
            <v>FCX-2SFPP</v>
          </cell>
          <cell r="G1229" t="str">
            <v>Optional 2- port 10GbE SFP+ module on FCX-S SKUs</v>
          </cell>
          <cell r="H1229" t="str">
            <v>Optional 2- port 10GbE SFP+ module on FCX-S SKUs</v>
          </cell>
          <cell r="I1229">
            <v>1795</v>
          </cell>
          <cell r="J1229">
            <v>1795</v>
          </cell>
          <cell r="K1229" t="str">
            <v>A</v>
          </cell>
          <cell r="L1229">
            <v>0</v>
          </cell>
          <cell r="M1229">
            <v>0</v>
          </cell>
          <cell r="N1229">
            <v>0</v>
          </cell>
          <cell r="O1229">
            <v>0</v>
          </cell>
          <cell r="P1229">
            <v>0</v>
          </cell>
          <cell r="Q1229">
            <v>0</v>
          </cell>
          <cell r="R1229">
            <v>0</v>
          </cell>
          <cell r="S1229">
            <v>1041</v>
          </cell>
          <cell r="T1229">
            <v>1077</v>
          </cell>
          <cell r="U1229">
            <v>933</v>
          </cell>
          <cell r="V1229">
            <v>898</v>
          </cell>
          <cell r="W1229">
            <v>0</v>
          </cell>
          <cell r="X1229" t="str">
            <v>A1</v>
          </cell>
          <cell r="Y1229">
            <v>0.42</v>
          </cell>
          <cell r="Z1229">
            <v>0.4</v>
          </cell>
          <cell r="AA1229">
            <v>0.48</v>
          </cell>
          <cell r="AB1229">
            <v>0.5</v>
          </cell>
          <cell r="AC1229">
            <v>0</v>
          </cell>
          <cell r="AD1229">
            <v>0</v>
          </cell>
          <cell r="AE1229" t="str">
            <v>HARDWARE</v>
          </cell>
          <cell r="AF1229" t="str">
            <v>L2-3 FIXED</v>
          </cell>
          <cell r="AG1229" t="str">
            <v>FASTIRN CX</v>
          </cell>
          <cell r="AH1229" t="str">
            <v>HARDWARE</v>
          </cell>
          <cell r="AI1229" t="str">
            <v>132-8</v>
          </cell>
          <cell r="AJ1229" t="str">
            <v>non-TAA</v>
          </cell>
          <cell r="AK1229" t="str">
            <v>13 mos</v>
          </cell>
          <cell r="AL1229">
            <v>52</v>
          </cell>
          <cell r="AM1229" t="str">
            <v>5A991</v>
          </cell>
        </row>
        <row r="1230">
          <cell r="F1230" t="str">
            <v>FCX-4XG</v>
          </cell>
          <cell r="G1230" t="str">
            <v>Optional 4-port 10GbE SFPP module for FCX-E/I SKUs</v>
          </cell>
          <cell r="H1230" t="str">
            <v>Optional 4-port 10GbE SFPP module for FCX-E/I SKUs</v>
          </cell>
          <cell r="I1230">
            <v>2495</v>
          </cell>
          <cell r="J1230">
            <v>2495</v>
          </cell>
          <cell r="K1230" t="str">
            <v>A</v>
          </cell>
          <cell r="L1230">
            <v>0</v>
          </cell>
          <cell r="M1230">
            <v>0</v>
          </cell>
          <cell r="N1230">
            <v>0</v>
          </cell>
          <cell r="O1230">
            <v>0</v>
          </cell>
          <cell r="P1230">
            <v>0</v>
          </cell>
          <cell r="Q1230">
            <v>0</v>
          </cell>
          <cell r="R1230">
            <v>0</v>
          </cell>
          <cell r="S1230">
            <v>1447</v>
          </cell>
          <cell r="T1230">
            <v>1497</v>
          </cell>
          <cell r="U1230">
            <v>1297</v>
          </cell>
          <cell r="V1230">
            <v>1248</v>
          </cell>
          <cell r="W1230">
            <v>0</v>
          </cell>
          <cell r="X1230" t="str">
            <v>A1</v>
          </cell>
          <cell r="Y1230">
            <v>0.42</v>
          </cell>
          <cell r="Z1230">
            <v>0.4</v>
          </cell>
          <cell r="AA1230">
            <v>0.48</v>
          </cell>
          <cell r="AB1230">
            <v>0.5</v>
          </cell>
          <cell r="AC1230">
            <v>0</v>
          </cell>
          <cell r="AD1230">
            <v>0</v>
          </cell>
          <cell r="AE1230" t="str">
            <v>HARDWARE</v>
          </cell>
          <cell r="AF1230" t="str">
            <v>L2-3 FIXED</v>
          </cell>
          <cell r="AG1230" t="str">
            <v>FASTIRN CX</v>
          </cell>
          <cell r="AH1230" t="str">
            <v>HARDWARE</v>
          </cell>
          <cell r="AI1230" t="str">
            <v>132-8</v>
          </cell>
          <cell r="AJ1230" t="str">
            <v>non-TAA</v>
          </cell>
          <cell r="AK1230" t="str">
            <v>13 mos</v>
          </cell>
          <cell r="AL1230">
            <v>52</v>
          </cell>
          <cell r="AM1230" t="str">
            <v>5A991</v>
          </cell>
        </row>
        <row r="1231">
          <cell r="F1231" t="str">
            <v>FCX-ADV-LIC-SW</v>
          </cell>
          <cell r="G1231" t="str">
            <v>Advanced SW LICENSE FOR FCX. License includes BGP</v>
          </cell>
          <cell r="H1231" t="str">
            <v>Advanced SW LICENSE FOR FCX. License includes BGP</v>
          </cell>
          <cell r="I1231">
            <v>3745</v>
          </cell>
          <cell r="J1231">
            <v>3745</v>
          </cell>
          <cell r="K1231" t="str">
            <v>A</v>
          </cell>
          <cell r="L1231">
            <v>0</v>
          </cell>
          <cell r="M1231">
            <v>0</v>
          </cell>
          <cell r="N1231">
            <v>0</v>
          </cell>
          <cell r="O1231">
            <v>0</v>
          </cell>
          <cell r="P1231">
            <v>0</v>
          </cell>
          <cell r="Q1231">
            <v>0</v>
          </cell>
          <cell r="R1231">
            <v>0</v>
          </cell>
          <cell r="S1231">
            <v>2172</v>
          </cell>
          <cell r="T1231">
            <v>2247</v>
          </cell>
          <cell r="U1231">
            <v>1947</v>
          </cell>
          <cell r="V1231">
            <v>1873</v>
          </cell>
          <cell r="W1231">
            <v>0</v>
          </cell>
          <cell r="X1231" t="str">
            <v>A1</v>
          </cell>
          <cell r="Y1231">
            <v>0.42</v>
          </cell>
          <cell r="Z1231">
            <v>0.4</v>
          </cell>
          <cell r="AA1231">
            <v>0.48</v>
          </cell>
          <cell r="AB1231">
            <v>0.5</v>
          </cell>
          <cell r="AC1231">
            <v>0</v>
          </cell>
          <cell r="AD1231">
            <v>0</v>
          </cell>
          <cell r="AE1231" t="str">
            <v>SOFTWARE</v>
          </cell>
          <cell r="AF1231" t="str">
            <v>L2-3 FIXED</v>
          </cell>
          <cell r="AG1231" t="str">
            <v>FASTIRN CX</v>
          </cell>
          <cell r="AH1231" t="str">
            <v>SOFTWARE</v>
          </cell>
          <cell r="AI1231" t="str">
            <v>132-33</v>
          </cell>
          <cell r="AJ1231" t="str">
            <v>non-TAA</v>
          </cell>
          <cell r="AK1231" t="str">
            <v>90 days</v>
          </cell>
          <cell r="AL1231">
            <v>52</v>
          </cell>
          <cell r="AM1231" t="str">
            <v>EAR99</v>
          </cell>
        </row>
        <row r="1232">
          <cell r="F1232" t="str">
            <v>RPS13</v>
          </cell>
          <cell r="G1232" t="str">
            <v>FCX non-PoE power supply</v>
          </cell>
          <cell r="H1232" t="str">
            <v>FCX non-PoE power supply</v>
          </cell>
          <cell r="I1232">
            <v>500</v>
          </cell>
          <cell r="J1232">
            <v>500</v>
          </cell>
          <cell r="K1232" t="str">
            <v>A</v>
          </cell>
          <cell r="L1232">
            <v>0</v>
          </cell>
          <cell r="M1232">
            <v>0</v>
          </cell>
          <cell r="N1232">
            <v>0</v>
          </cell>
          <cell r="O1232">
            <v>0</v>
          </cell>
          <cell r="P1232">
            <v>0</v>
          </cell>
          <cell r="Q1232">
            <v>0</v>
          </cell>
          <cell r="R1232">
            <v>0</v>
          </cell>
          <cell r="S1232">
            <v>290</v>
          </cell>
          <cell r="T1232">
            <v>300</v>
          </cell>
          <cell r="U1232">
            <v>260</v>
          </cell>
          <cell r="V1232">
            <v>250</v>
          </cell>
          <cell r="W1232">
            <v>0</v>
          </cell>
          <cell r="X1232" t="str">
            <v>A1</v>
          </cell>
          <cell r="Y1232">
            <v>0.42</v>
          </cell>
          <cell r="Z1232">
            <v>0.4</v>
          </cell>
          <cell r="AA1232">
            <v>0.48</v>
          </cell>
          <cell r="AB1232">
            <v>0.5</v>
          </cell>
          <cell r="AC1232">
            <v>0</v>
          </cell>
          <cell r="AD1232">
            <v>0</v>
          </cell>
          <cell r="AE1232" t="str">
            <v>HARDWARE</v>
          </cell>
          <cell r="AF1232" t="str">
            <v>L2-3 FIXED</v>
          </cell>
          <cell r="AG1232" t="str">
            <v>FASTIRN CX</v>
          </cell>
          <cell r="AH1232" t="str">
            <v>HARDWARE</v>
          </cell>
          <cell r="AI1232" t="str">
            <v>132-8</v>
          </cell>
          <cell r="AJ1232" t="str">
            <v>non-TAA</v>
          </cell>
          <cell r="AK1232" t="str">
            <v>Lifetime</v>
          </cell>
          <cell r="AL1232">
            <v>52</v>
          </cell>
          <cell r="AM1232" t="str">
            <v>EAR99</v>
          </cell>
        </row>
        <row r="1233">
          <cell r="F1233" t="str">
            <v>RPS14</v>
          </cell>
          <cell r="G1233" t="str">
            <v>FCX PoE power supply</v>
          </cell>
          <cell r="H1233" t="str">
            <v>FCX PoE power supply</v>
          </cell>
          <cell r="I1233">
            <v>1000</v>
          </cell>
          <cell r="J1233">
            <v>1000</v>
          </cell>
          <cell r="K1233" t="str">
            <v>A</v>
          </cell>
          <cell r="L1233">
            <v>0</v>
          </cell>
          <cell r="M1233">
            <v>0</v>
          </cell>
          <cell r="N1233">
            <v>0</v>
          </cell>
          <cell r="O1233">
            <v>0</v>
          </cell>
          <cell r="P1233">
            <v>0</v>
          </cell>
          <cell r="Q1233">
            <v>0</v>
          </cell>
          <cell r="R1233">
            <v>0</v>
          </cell>
          <cell r="S1233">
            <v>580</v>
          </cell>
          <cell r="T1233">
            <v>600</v>
          </cell>
          <cell r="U1233">
            <v>520</v>
          </cell>
          <cell r="V1233">
            <v>500</v>
          </cell>
          <cell r="W1233">
            <v>0</v>
          </cell>
          <cell r="X1233" t="str">
            <v>A1</v>
          </cell>
          <cell r="Y1233">
            <v>0.42</v>
          </cell>
          <cell r="Z1233">
            <v>0.4</v>
          </cell>
          <cell r="AA1233">
            <v>0.48</v>
          </cell>
          <cell r="AB1233">
            <v>0.5</v>
          </cell>
          <cell r="AC1233">
            <v>0</v>
          </cell>
          <cell r="AD1233">
            <v>0</v>
          </cell>
          <cell r="AE1233" t="str">
            <v>HARDWARE</v>
          </cell>
          <cell r="AF1233" t="str">
            <v>L2-3 FIXED</v>
          </cell>
          <cell r="AG1233" t="str">
            <v>FASTIRN CX</v>
          </cell>
          <cell r="AH1233" t="str">
            <v>HARDWARE</v>
          </cell>
          <cell r="AI1233" t="str">
            <v>132-8</v>
          </cell>
          <cell r="AJ1233" t="str">
            <v>non-TAA</v>
          </cell>
          <cell r="AK1233" t="str">
            <v>Lifetime</v>
          </cell>
          <cell r="AL1233">
            <v>52</v>
          </cell>
          <cell r="AM1233" t="str">
            <v>EAR99</v>
          </cell>
        </row>
        <row r="1234">
          <cell r="F1234" t="str">
            <v>10G-SFPP-TWX-0101</v>
          </cell>
          <cell r="G1234" t="str">
            <v>DIRECT ATTACHED SFPP ACTIVE COPPER,1M,1-PACK</v>
          </cell>
          <cell r="H1234" t="str">
            <v>DIRECT ATTACHED SFPP ACTIVE COPPER,1M,1-PACK</v>
          </cell>
          <cell r="I1234">
            <v>150</v>
          </cell>
          <cell r="J1234">
            <v>150</v>
          </cell>
          <cell r="K1234" t="str">
            <v>A</v>
          </cell>
          <cell r="L1234">
            <v>0</v>
          </cell>
          <cell r="M1234">
            <v>0</v>
          </cell>
          <cell r="N1234">
            <v>0</v>
          </cell>
          <cell r="O1234">
            <v>0</v>
          </cell>
          <cell r="P1234">
            <v>0</v>
          </cell>
          <cell r="Q1234">
            <v>0</v>
          </cell>
          <cell r="R1234">
            <v>0</v>
          </cell>
          <cell r="S1234">
            <v>87</v>
          </cell>
          <cell r="T1234">
            <v>90</v>
          </cell>
          <cell r="U1234">
            <v>78</v>
          </cell>
          <cell r="V1234">
            <v>75</v>
          </cell>
          <cell r="W1234">
            <v>0</v>
          </cell>
          <cell r="X1234" t="str">
            <v>A1</v>
          </cell>
          <cell r="Y1234">
            <v>0.42</v>
          </cell>
          <cell r="Z1234">
            <v>0.4</v>
          </cell>
          <cell r="AA1234">
            <v>0.48</v>
          </cell>
          <cell r="AB1234">
            <v>0.5</v>
          </cell>
          <cell r="AC1234">
            <v>0</v>
          </cell>
          <cell r="AD1234">
            <v>0</v>
          </cell>
          <cell r="AE1234" t="str">
            <v>HARDWARE</v>
          </cell>
          <cell r="AF1234" t="str">
            <v>OPTICS</v>
          </cell>
          <cell r="AG1234" t="str">
            <v>10G OPTICS</v>
          </cell>
          <cell r="AH1234" t="str">
            <v>HARDWARE</v>
          </cell>
          <cell r="AI1234" t="str">
            <v>132-8</v>
          </cell>
          <cell r="AJ1234" t="str">
            <v>non-TAA</v>
          </cell>
          <cell r="AK1234" t="str">
            <v>13 mos</v>
          </cell>
          <cell r="AL1234">
            <v>80</v>
          </cell>
          <cell r="AM1234" t="str">
            <v>EAR99</v>
          </cell>
        </row>
        <row r="1235">
          <cell r="F1235" t="str">
            <v>10G-SFPP-TWX-0108</v>
          </cell>
          <cell r="G1235" t="str">
            <v>DIRECT ATTACHED SFPP COPPER,1M,8-PACK</v>
          </cell>
          <cell r="H1235" t="str">
            <v>DIRECT ATTACHED SFPP COPPER,1M,8-PACK</v>
          </cell>
          <cell r="I1235">
            <v>1080</v>
          </cell>
          <cell r="J1235">
            <v>1080</v>
          </cell>
          <cell r="K1235" t="str">
            <v>A</v>
          </cell>
          <cell r="L1235">
            <v>0</v>
          </cell>
          <cell r="M1235">
            <v>0</v>
          </cell>
          <cell r="N1235">
            <v>0</v>
          </cell>
          <cell r="O1235">
            <v>0</v>
          </cell>
          <cell r="P1235">
            <v>0</v>
          </cell>
          <cell r="Q1235">
            <v>0</v>
          </cell>
          <cell r="R1235">
            <v>0</v>
          </cell>
          <cell r="S1235">
            <v>626</v>
          </cell>
          <cell r="T1235">
            <v>648</v>
          </cell>
          <cell r="U1235">
            <v>562</v>
          </cell>
          <cell r="V1235">
            <v>540</v>
          </cell>
          <cell r="W1235">
            <v>0</v>
          </cell>
          <cell r="X1235" t="str">
            <v>A1</v>
          </cell>
          <cell r="Y1235">
            <v>0.42</v>
          </cell>
          <cell r="Z1235">
            <v>0.4</v>
          </cell>
          <cell r="AA1235">
            <v>0.48</v>
          </cell>
          <cell r="AB1235">
            <v>0.5</v>
          </cell>
          <cell r="AC1235">
            <v>0</v>
          </cell>
          <cell r="AD1235">
            <v>0</v>
          </cell>
          <cell r="AE1235" t="str">
            <v>HARDWARE</v>
          </cell>
          <cell r="AF1235" t="str">
            <v>OPTICS</v>
          </cell>
          <cell r="AG1235" t="str">
            <v>10G OPTICS</v>
          </cell>
          <cell r="AH1235" t="str">
            <v>HARDWARE</v>
          </cell>
          <cell r="AI1235" t="str">
            <v>132-8</v>
          </cell>
          <cell r="AJ1235" t="str">
            <v>non-TAA</v>
          </cell>
          <cell r="AK1235" t="str">
            <v>13 mos</v>
          </cell>
          <cell r="AL1235">
            <v>80</v>
          </cell>
          <cell r="AM1235" t="str">
            <v>EAR99</v>
          </cell>
        </row>
        <row r="1236">
          <cell r="F1236" t="str">
            <v>10G-SFPP-TWX-0301</v>
          </cell>
          <cell r="G1236" t="str">
            <v>DIRECT ATTACHED SFPP ACTIVE COPPER,3M,1-PACK</v>
          </cell>
          <cell r="H1236" t="str">
            <v>DIRECT ATTACHED SFPP ACTIVE COPPER,3M,1-PACK</v>
          </cell>
          <cell r="I1236">
            <v>210</v>
          </cell>
          <cell r="J1236">
            <v>210</v>
          </cell>
          <cell r="K1236" t="str">
            <v>A</v>
          </cell>
          <cell r="L1236">
            <v>0</v>
          </cell>
          <cell r="M1236">
            <v>0</v>
          </cell>
          <cell r="N1236">
            <v>0</v>
          </cell>
          <cell r="O1236">
            <v>0</v>
          </cell>
          <cell r="P1236">
            <v>0</v>
          </cell>
          <cell r="Q1236">
            <v>0</v>
          </cell>
          <cell r="R1236">
            <v>0</v>
          </cell>
          <cell r="S1236">
            <v>122</v>
          </cell>
          <cell r="T1236">
            <v>126</v>
          </cell>
          <cell r="U1236">
            <v>109</v>
          </cell>
          <cell r="V1236">
            <v>105</v>
          </cell>
          <cell r="W1236">
            <v>0</v>
          </cell>
          <cell r="X1236" t="str">
            <v>A1</v>
          </cell>
          <cell r="Y1236">
            <v>0.42</v>
          </cell>
          <cell r="Z1236">
            <v>0.4</v>
          </cell>
          <cell r="AA1236">
            <v>0.48</v>
          </cell>
          <cell r="AB1236">
            <v>0.5</v>
          </cell>
          <cell r="AC1236">
            <v>0</v>
          </cell>
          <cell r="AD1236">
            <v>0</v>
          </cell>
          <cell r="AE1236" t="str">
            <v>HARDWARE</v>
          </cell>
          <cell r="AF1236" t="str">
            <v>OPTICS</v>
          </cell>
          <cell r="AG1236" t="str">
            <v>10G OPTICS</v>
          </cell>
          <cell r="AH1236" t="str">
            <v>HARDWARE</v>
          </cell>
          <cell r="AI1236" t="str">
            <v>132-8</v>
          </cell>
          <cell r="AJ1236" t="str">
            <v>non-TAA</v>
          </cell>
          <cell r="AK1236" t="str">
            <v>13 mos</v>
          </cell>
          <cell r="AL1236">
            <v>80</v>
          </cell>
          <cell r="AM1236" t="str">
            <v>EAR99</v>
          </cell>
        </row>
        <row r="1237">
          <cell r="F1237" t="str">
            <v>10G-SFPP-TWX-0308</v>
          </cell>
          <cell r="G1237" t="str">
            <v>DIRECT ATTACHED SFPP COPPER,3M,8-PACK</v>
          </cell>
          <cell r="H1237" t="str">
            <v>DIRECT ATTACHED SFPP COPPER,3M,8-PACK</v>
          </cell>
          <cell r="I1237">
            <v>1512</v>
          </cell>
          <cell r="J1237">
            <v>1512</v>
          </cell>
          <cell r="K1237" t="str">
            <v>A</v>
          </cell>
          <cell r="L1237">
            <v>0</v>
          </cell>
          <cell r="M1237">
            <v>0</v>
          </cell>
          <cell r="N1237">
            <v>0</v>
          </cell>
          <cell r="O1237">
            <v>0</v>
          </cell>
          <cell r="P1237">
            <v>0</v>
          </cell>
          <cell r="Q1237">
            <v>0</v>
          </cell>
          <cell r="R1237">
            <v>0</v>
          </cell>
          <cell r="S1237">
            <v>877</v>
          </cell>
          <cell r="T1237">
            <v>907</v>
          </cell>
          <cell r="U1237">
            <v>786</v>
          </cell>
          <cell r="V1237">
            <v>756</v>
          </cell>
          <cell r="W1237">
            <v>0</v>
          </cell>
          <cell r="X1237" t="str">
            <v>A1</v>
          </cell>
          <cell r="Y1237">
            <v>0.42</v>
          </cell>
          <cell r="Z1237">
            <v>0.4</v>
          </cell>
          <cell r="AA1237">
            <v>0.48</v>
          </cell>
          <cell r="AB1237">
            <v>0.5</v>
          </cell>
          <cell r="AC1237">
            <v>0</v>
          </cell>
          <cell r="AD1237">
            <v>0</v>
          </cell>
          <cell r="AE1237" t="str">
            <v>HARDWARE</v>
          </cell>
          <cell r="AF1237" t="str">
            <v>OPTICS</v>
          </cell>
          <cell r="AG1237" t="str">
            <v>10G OPTICS</v>
          </cell>
          <cell r="AH1237" t="str">
            <v>HARDWARE</v>
          </cell>
          <cell r="AI1237" t="str">
            <v>132-8</v>
          </cell>
          <cell r="AJ1237" t="str">
            <v>non-TAA</v>
          </cell>
          <cell r="AK1237" t="str">
            <v>13 mos</v>
          </cell>
          <cell r="AL1237">
            <v>80</v>
          </cell>
          <cell r="AM1237" t="str">
            <v>EAR99</v>
          </cell>
        </row>
        <row r="1238">
          <cell r="F1238" t="str">
            <v>10G-SFPP-TWX-0501</v>
          </cell>
          <cell r="G1238" t="str">
            <v>DIRECT ATTACHED SFPP ACTIVE COPPER,5M,1-PACK</v>
          </cell>
          <cell r="H1238" t="str">
            <v>DIRECT ATTACHED SFPP ACTIVE COPPER,5M,1-PACK</v>
          </cell>
          <cell r="I1238">
            <v>260</v>
          </cell>
          <cell r="J1238">
            <v>260</v>
          </cell>
          <cell r="K1238" t="str">
            <v>A</v>
          </cell>
          <cell r="L1238">
            <v>0</v>
          </cell>
          <cell r="M1238">
            <v>0</v>
          </cell>
          <cell r="N1238">
            <v>0</v>
          </cell>
          <cell r="O1238">
            <v>0</v>
          </cell>
          <cell r="P1238">
            <v>0</v>
          </cell>
          <cell r="Q1238">
            <v>0</v>
          </cell>
          <cell r="R1238">
            <v>0</v>
          </cell>
          <cell r="S1238">
            <v>151</v>
          </cell>
          <cell r="T1238">
            <v>156</v>
          </cell>
          <cell r="U1238">
            <v>135</v>
          </cell>
          <cell r="V1238">
            <v>130</v>
          </cell>
          <cell r="W1238">
            <v>0</v>
          </cell>
          <cell r="X1238" t="str">
            <v>A1</v>
          </cell>
          <cell r="Y1238">
            <v>0.42</v>
          </cell>
          <cell r="Z1238">
            <v>0.4</v>
          </cell>
          <cell r="AA1238">
            <v>0.48</v>
          </cell>
          <cell r="AB1238">
            <v>0.5</v>
          </cell>
          <cell r="AC1238">
            <v>0</v>
          </cell>
          <cell r="AD1238">
            <v>0</v>
          </cell>
          <cell r="AE1238" t="str">
            <v>HARDWARE</v>
          </cell>
          <cell r="AF1238" t="str">
            <v>OPTICS</v>
          </cell>
          <cell r="AG1238" t="str">
            <v>10G OPTICS</v>
          </cell>
          <cell r="AH1238" t="str">
            <v>HARDWARE</v>
          </cell>
          <cell r="AI1238" t="str">
            <v>132-8</v>
          </cell>
          <cell r="AJ1238" t="str">
            <v>non-TAA</v>
          </cell>
          <cell r="AK1238" t="str">
            <v>13 mos</v>
          </cell>
          <cell r="AL1238">
            <v>80</v>
          </cell>
          <cell r="AM1238" t="str">
            <v>EAR99</v>
          </cell>
        </row>
        <row r="1239">
          <cell r="F1239" t="str">
            <v>10G-SFPP-TWX-0508</v>
          </cell>
          <cell r="G1239" t="str">
            <v>DIRECT ATTACHED SFPP COPPER,5M,8-PACK</v>
          </cell>
          <cell r="H1239" t="str">
            <v>DIRECT ATTACHED SFPP COPPER,5M,8-PACK</v>
          </cell>
          <cell r="I1239">
            <v>1872</v>
          </cell>
          <cell r="J1239">
            <v>1872</v>
          </cell>
          <cell r="K1239" t="str">
            <v>A</v>
          </cell>
          <cell r="L1239">
            <v>0</v>
          </cell>
          <cell r="M1239">
            <v>0</v>
          </cell>
          <cell r="N1239">
            <v>0</v>
          </cell>
          <cell r="O1239">
            <v>0</v>
          </cell>
          <cell r="P1239">
            <v>0</v>
          </cell>
          <cell r="Q1239">
            <v>0</v>
          </cell>
          <cell r="R1239">
            <v>0</v>
          </cell>
          <cell r="S1239">
            <v>1086</v>
          </cell>
          <cell r="T1239">
            <v>1123</v>
          </cell>
          <cell r="U1239">
            <v>973</v>
          </cell>
          <cell r="V1239">
            <v>936</v>
          </cell>
          <cell r="W1239">
            <v>0</v>
          </cell>
          <cell r="X1239" t="str">
            <v>A1</v>
          </cell>
          <cell r="Y1239">
            <v>0.42</v>
          </cell>
          <cell r="Z1239">
            <v>0.4</v>
          </cell>
          <cell r="AA1239">
            <v>0.48</v>
          </cell>
          <cell r="AB1239">
            <v>0.5</v>
          </cell>
          <cell r="AC1239">
            <v>0</v>
          </cell>
          <cell r="AD1239">
            <v>0</v>
          </cell>
          <cell r="AE1239" t="str">
            <v>HARDWARE</v>
          </cell>
          <cell r="AF1239" t="str">
            <v>OPTICS</v>
          </cell>
          <cell r="AG1239" t="str">
            <v>10G OPTICS</v>
          </cell>
          <cell r="AH1239" t="str">
            <v>HARDWARE</v>
          </cell>
          <cell r="AI1239" t="str">
            <v>132-8</v>
          </cell>
          <cell r="AJ1239" t="str">
            <v>non-TAA</v>
          </cell>
          <cell r="AK1239" t="str">
            <v>13 mos</v>
          </cell>
          <cell r="AL1239">
            <v>80</v>
          </cell>
          <cell r="AM1239" t="str">
            <v>EAR99</v>
          </cell>
        </row>
        <row r="1240">
          <cell r="F1240" t="str">
            <v>FCX624F-SVL-4OS-1</v>
          </cell>
          <cell r="G1240" t="str">
            <v>ESSENTIAL 4HR ONSITE SUPPORT,  FastIron CX 624S-F/-ADV</v>
          </cell>
          <cell r="H1240" t="str">
            <v>ESSENTIAL 4HR ONSITE SUPPORT</v>
          </cell>
          <cell r="I1240">
            <v>1085</v>
          </cell>
          <cell r="J1240">
            <v>1085</v>
          </cell>
          <cell r="K1240" t="str">
            <v>N</v>
          </cell>
          <cell r="L1240">
            <v>0</v>
          </cell>
          <cell r="M1240">
            <v>0</v>
          </cell>
          <cell r="N1240">
            <v>0</v>
          </cell>
          <cell r="O1240">
            <v>0</v>
          </cell>
          <cell r="P1240">
            <v>0</v>
          </cell>
          <cell r="Q1240">
            <v>0</v>
          </cell>
          <cell r="R1240">
            <v>0</v>
          </cell>
          <cell r="S1240">
            <v>705</v>
          </cell>
          <cell r="T1240">
            <v>760</v>
          </cell>
          <cell r="U1240">
            <v>760</v>
          </cell>
          <cell r="V1240">
            <v>705</v>
          </cell>
          <cell r="W1240">
            <v>0</v>
          </cell>
          <cell r="X1240" t="str">
            <v>A3</v>
          </cell>
          <cell r="Y1240">
            <v>0.35</v>
          </cell>
          <cell r="Z1240">
            <v>0.3</v>
          </cell>
          <cell r="AA1240">
            <v>0.3</v>
          </cell>
          <cell r="AB1240">
            <v>0.35</v>
          </cell>
          <cell r="AC1240">
            <v>0</v>
          </cell>
          <cell r="AD1240">
            <v>0</v>
          </cell>
          <cell r="AE1240" t="str">
            <v>SUPPORT</v>
          </cell>
          <cell r="AF1240" t="str">
            <v>BDS DIRECT SUPPORT</v>
          </cell>
          <cell r="AG1240" t="str">
            <v>INITIAL SALE</v>
          </cell>
          <cell r="AH1240" t="str">
            <v>HW SUPPORT</v>
          </cell>
          <cell r="AI1240" t="str">
            <v>132-12</v>
          </cell>
          <cell r="AJ1240" t="str">
            <v>N/A</v>
          </cell>
          <cell r="AK1240" t="str">
            <v>None</v>
          </cell>
          <cell r="AL1240">
            <v>40</v>
          </cell>
          <cell r="AM1240">
            <v>0</v>
          </cell>
        </row>
        <row r="1241">
          <cell r="F1241" t="str">
            <v>FCX624F-SVL-4OS-2</v>
          </cell>
          <cell r="G1241" t="str">
            <v>ESSENTIAL 4HR ONSITE SUPPORT,  FastIron CX 624S-F/-ADV</v>
          </cell>
          <cell r="H1241" t="str">
            <v>ESSENTIAL 4HR ONSITE SUPPORT</v>
          </cell>
          <cell r="I1241">
            <v>2062</v>
          </cell>
          <cell r="J1241">
            <v>2062</v>
          </cell>
          <cell r="K1241" t="str">
            <v>N</v>
          </cell>
          <cell r="L1241">
            <v>0</v>
          </cell>
          <cell r="M1241">
            <v>0</v>
          </cell>
          <cell r="N1241">
            <v>0</v>
          </cell>
          <cell r="O1241">
            <v>0</v>
          </cell>
          <cell r="P1241">
            <v>0</v>
          </cell>
          <cell r="Q1241">
            <v>0</v>
          </cell>
          <cell r="R1241">
            <v>0</v>
          </cell>
          <cell r="S1241">
            <v>1340</v>
          </cell>
          <cell r="T1241">
            <v>1443</v>
          </cell>
          <cell r="U1241">
            <v>1443</v>
          </cell>
          <cell r="V1241">
            <v>1340</v>
          </cell>
          <cell r="W1241">
            <v>0</v>
          </cell>
          <cell r="X1241" t="str">
            <v>A3</v>
          </cell>
          <cell r="Y1241">
            <v>0.35</v>
          </cell>
          <cell r="Z1241">
            <v>0.3</v>
          </cell>
          <cell r="AA1241">
            <v>0.3</v>
          </cell>
          <cell r="AB1241">
            <v>0.35</v>
          </cell>
          <cell r="AC1241">
            <v>0</v>
          </cell>
          <cell r="AD1241">
            <v>0</v>
          </cell>
          <cell r="AE1241" t="str">
            <v>SUPPORT</v>
          </cell>
          <cell r="AF1241" t="str">
            <v>BDS DIRECT SUPPORT</v>
          </cell>
          <cell r="AG1241" t="str">
            <v>INITIAL SALE</v>
          </cell>
          <cell r="AH1241" t="str">
            <v>HW SUPPORT</v>
          </cell>
          <cell r="AI1241" t="str">
            <v>132-12</v>
          </cell>
          <cell r="AJ1241" t="str">
            <v>N/A</v>
          </cell>
          <cell r="AK1241" t="str">
            <v>None</v>
          </cell>
          <cell r="AL1241">
            <v>40</v>
          </cell>
          <cell r="AM1241">
            <v>0</v>
          </cell>
        </row>
        <row r="1242">
          <cell r="F1242" t="str">
            <v>FCX624F-SVL-4OS-3</v>
          </cell>
          <cell r="G1242" t="str">
            <v>ESSENTIAL 4HR ONSITE SUPPORT,  FastIron CX 624S-F/-ADV</v>
          </cell>
          <cell r="H1242" t="str">
            <v>ESSENTIAL 4HR ONSITE SUPPORT</v>
          </cell>
          <cell r="I1242">
            <v>2984</v>
          </cell>
          <cell r="J1242">
            <v>2984</v>
          </cell>
          <cell r="K1242" t="str">
            <v>N</v>
          </cell>
          <cell r="L1242">
            <v>0</v>
          </cell>
          <cell r="M1242">
            <v>0</v>
          </cell>
          <cell r="N1242">
            <v>0</v>
          </cell>
          <cell r="O1242">
            <v>0</v>
          </cell>
          <cell r="P1242">
            <v>0</v>
          </cell>
          <cell r="Q1242">
            <v>0</v>
          </cell>
          <cell r="R1242">
            <v>0</v>
          </cell>
          <cell r="S1242">
            <v>1939</v>
          </cell>
          <cell r="T1242">
            <v>2089</v>
          </cell>
          <cell r="U1242">
            <v>2089</v>
          </cell>
          <cell r="V1242">
            <v>1939</v>
          </cell>
          <cell r="W1242">
            <v>0</v>
          </cell>
          <cell r="X1242" t="str">
            <v>A3</v>
          </cell>
          <cell r="Y1242">
            <v>0.35</v>
          </cell>
          <cell r="Z1242">
            <v>0.3</v>
          </cell>
          <cell r="AA1242">
            <v>0.3</v>
          </cell>
          <cell r="AB1242">
            <v>0.35</v>
          </cell>
          <cell r="AC1242">
            <v>0</v>
          </cell>
          <cell r="AD1242">
            <v>0</v>
          </cell>
          <cell r="AE1242" t="str">
            <v>SUPPORT</v>
          </cell>
          <cell r="AF1242" t="str">
            <v>BDS DIRECT SUPPORT</v>
          </cell>
          <cell r="AG1242" t="str">
            <v>INITIAL SALE</v>
          </cell>
          <cell r="AH1242" t="str">
            <v>HW SUPPORT</v>
          </cell>
          <cell r="AI1242" t="str">
            <v>132-12</v>
          </cell>
          <cell r="AJ1242" t="str">
            <v>N/A</v>
          </cell>
          <cell r="AK1242" t="str">
            <v>None</v>
          </cell>
          <cell r="AL1242">
            <v>40</v>
          </cell>
          <cell r="AM1242">
            <v>0</v>
          </cell>
        </row>
        <row r="1243">
          <cell r="F1243" t="str">
            <v>FCX624F-SVL-4OS-4</v>
          </cell>
          <cell r="G1243" t="str">
            <v>ESSENTIAL 4HR ONSITE SUPPORT,  FastIron CX 624S-F/-ADV</v>
          </cell>
          <cell r="H1243" t="str">
            <v>ESSENTIAL 4HR ONSITE SUPPORT</v>
          </cell>
          <cell r="I1243">
            <v>3978</v>
          </cell>
          <cell r="J1243">
            <v>3978</v>
          </cell>
          <cell r="K1243" t="str">
            <v>N</v>
          </cell>
          <cell r="L1243">
            <v>0</v>
          </cell>
          <cell r="M1243">
            <v>0</v>
          </cell>
          <cell r="N1243">
            <v>0</v>
          </cell>
          <cell r="O1243">
            <v>0</v>
          </cell>
          <cell r="P1243">
            <v>0</v>
          </cell>
          <cell r="Q1243">
            <v>0</v>
          </cell>
          <cell r="R1243">
            <v>0</v>
          </cell>
          <cell r="S1243">
            <v>2586</v>
          </cell>
          <cell r="T1243">
            <v>2785</v>
          </cell>
          <cell r="U1243">
            <v>2785</v>
          </cell>
          <cell r="V1243">
            <v>2586</v>
          </cell>
          <cell r="W1243">
            <v>0</v>
          </cell>
          <cell r="X1243" t="str">
            <v>A3</v>
          </cell>
          <cell r="Y1243">
            <v>0.35</v>
          </cell>
          <cell r="Z1243">
            <v>0.3</v>
          </cell>
          <cell r="AA1243">
            <v>0.3</v>
          </cell>
          <cell r="AB1243">
            <v>0.35</v>
          </cell>
          <cell r="AC1243">
            <v>0</v>
          </cell>
          <cell r="AD1243">
            <v>0</v>
          </cell>
          <cell r="AE1243" t="str">
            <v>SUPPORT</v>
          </cell>
          <cell r="AF1243" t="str">
            <v>BDS DIRECT SUPPORT</v>
          </cell>
          <cell r="AG1243" t="str">
            <v>INITIAL SALE</v>
          </cell>
          <cell r="AH1243" t="str">
            <v>HW SUPPORT</v>
          </cell>
          <cell r="AI1243" t="str">
            <v>132-12</v>
          </cell>
          <cell r="AJ1243" t="str">
            <v>N/A</v>
          </cell>
          <cell r="AK1243" t="str">
            <v>None</v>
          </cell>
          <cell r="AL1243">
            <v>40</v>
          </cell>
          <cell r="AM1243">
            <v>0</v>
          </cell>
        </row>
        <row r="1244">
          <cell r="F1244" t="str">
            <v>FCX624F-SVL-4OS-5</v>
          </cell>
          <cell r="G1244" t="str">
            <v>ESSENTIAL 4HR ONSITE SUPPORT,  FastIron CX 624S-F/-ADV</v>
          </cell>
          <cell r="H1244" t="str">
            <v>ESSENTIAL 4HR ONSITE SUPPORT</v>
          </cell>
          <cell r="I1244">
            <v>4973</v>
          </cell>
          <cell r="J1244">
            <v>4973</v>
          </cell>
          <cell r="K1244" t="str">
            <v>N</v>
          </cell>
          <cell r="L1244">
            <v>0</v>
          </cell>
          <cell r="M1244">
            <v>0</v>
          </cell>
          <cell r="N1244">
            <v>0</v>
          </cell>
          <cell r="O1244">
            <v>0</v>
          </cell>
          <cell r="P1244">
            <v>0</v>
          </cell>
          <cell r="Q1244">
            <v>0</v>
          </cell>
          <cell r="R1244">
            <v>0</v>
          </cell>
          <cell r="S1244">
            <v>3232</v>
          </cell>
          <cell r="T1244">
            <v>3481</v>
          </cell>
          <cell r="U1244">
            <v>3481</v>
          </cell>
          <cell r="V1244">
            <v>3232</v>
          </cell>
          <cell r="W1244">
            <v>0</v>
          </cell>
          <cell r="X1244" t="str">
            <v>A3</v>
          </cell>
          <cell r="Y1244">
            <v>0.35</v>
          </cell>
          <cell r="Z1244">
            <v>0.3</v>
          </cell>
          <cell r="AA1244">
            <v>0.3</v>
          </cell>
          <cell r="AB1244">
            <v>0.35</v>
          </cell>
          <cell r="AC1244">
            <v>0</v>
          </cell>
          <cell r="AD1244">
            <v>0</v>
          </cell>
          <cell r="AE1244" t="str">
            <v>SUPPORT</v>
          </cell>
          <cell r="AF1244" t="str">
            <v>BDS DIRECT SUPPORT</v>
          </cell>
          <cell r="AG1244" t="str">
            <v>INITIAL SALE</v>
          </cell>
          <cell r="AH1244" t="str">
            <v>HW SUPPORT</v>
          </cell>
          <cell r="AI1244" t="str">
            <v>132-12</v>
          </cell>
          <cell r="AJ1244" t="str">
            <v>N/A</v>
          </cell>
          <cell r="AK1244" t="str">
            <v>None</v>
          </cell>
          <cell r="AL1244">
            <v>40</v>
          </cell>
          <cell r="AM1244">
            <v>0</v>
          </cell>
        </row>
        <row r="1245">
          <cell r="F1245" t="str">
            <v>FCX624F-SVL-4P-1</v>
          </cell>
          <cell r="G1245" t="str">
            <v>ESSENTIAL 4HR PARTS ONLY SUPPORT,  FastIron CX 624S-F/-ADV</v>
          </cell>
          <cell r="H1245" t="str">
            <v>ESSENTIAL 4HR PARTS ONLY SUPPORT</v>
          </cell>
          <cell r="I1245">
            <v>865</v>
          </cell>
          <cell r="J1245">
            <v>865</v>
          </cell>
          <cell r="K1245" t="str">
            <v>N</v>
          </cell>
          <cell r="L1245">
            <v>0</v>
          </cell>
          <cell r="M1245">
            <v>0</v>
          </cell>
          <cell r="N1245">
            <v>0</v>
          </cell>
          <cell r="O1245">
            <v>0</v>
          </cell>
          <cell r="P1245">
            <v>0</v>
          </cell>
          <cell r="Q1245">
            <v>0</v>
          </cell>
          <cell r="R1245">
            <v>0</v>
          </cell>
          <cell r="S1245">
            <v>562</v>
          </cell>
          <cell r="T1245">
            <v>606</v>
          </cell>
          <cell r="U1245">
            <v>606</v>
          </cell>
          <cell r="V1245">
            <v>562</v>
          </cell>
          <cell r="W1245">
            <v>0</v>
          </cell>
          <cell r="X1245" t="str">
            <v>A3</v>
          </cell>
          <cell r="Y1245">
            <v>0.35</v>
          </cell>
          <cell r="Z1245">
            <v>0.3</v>
          </cell>
          <cell r="AA1245">
            <v>0.3</v>
          </cell>
          <cell r="AB1245">
            <v>0.35</v>
          </cell>
          <cell r="AC1245">
            <v>0</v>
          </cell>
          <cell r="AD1245">
            <v>0</v>
          </cell>
          <cell r="AE1245" t="str">
            <v>SUPPORT</v>
          </cell>
          <cell r="AF1245" t="str">
            <v>BDS DIRECT SUPPORT</v>
          </cell>
          <cell r="AG1245" t="str">
            <v>INITIAL SALE</v>
          </cell>
          <cell r="AH1245" t="str">
            <v>HW SUPPORT</v>
          </cell>
          <cell r="AI1245" t="str">
            <v>132-12</v>
          </cell>
          <cell r="AJ1245" t="str">
            <v>N/A</v>
          </cell>
          <cell r="AK1245" t="str">
            <v>None</v>
          </cell>
          <cell r="AL1245">
            <v>40</v>
          </cell>
          <cell r="AM1245">
            <v>0</v>
          </cell>
        </row>
        <row r="1246">
          <cell r="F1246" t="str">
            <v>FCX624F-SVL-4P-2</v>
          </cell>
          <cell r="G1246" t="str">
            <v>ESSENTIAL 4HR PARTS ONLY SUPPORT,  FastIron CX 624S-F/-ADV</v>
          </cell>
          <cell r="H1246" t="str">
            <v>ESSENTIAL 4HR PARTS ONLY SUPPORT</v>
          </cell>
          <cell r="I1246">
            <v>1644</v>
          </cell>
          <cell r="J1246">
            <v>1644</v>
          </cell>
          <cell r="K1246" t="str">
            <v>N</v>
          </cell>
          <cell r="L1246">
            <v>0</v>
          </cell>
          <cell r="M1246">
            <v>0</v>
          </cell>
          <cell r="N1246">
            <v>0</v>
          </cell>
          <cell r="O1246">
            <v>0</v>
          </cell>
          <cell r="P1246">
            <v>0</v>
          </cell>
          <cell r="Q1246">
            <v>0</v>
          </cell>
          <cell r="R1246">
            <v>0</v>
          </cell>
          <cell r="S1246">
            <v>1068</v>
          </cell>
          <cell r="T1246">
            <v>1150</v>
          </cell>
          <cell r="U1246">
            <v>1150</v>
          </cell>
          <cell r="V1246">
            <v>1068</v>
          </cell>
          <cell r="W1246">
            <v>0</v>
          </cell>
          <cell r="X1246" t="str">
            <v>A3</v>
          </cell>
          <cell r="Y1246">
            <v>0.35</v>
          </cell>
          <cell r="Z1246">
            <v>0.3</v>
          </cell>
          <cell r="AA1246">
            <v>0.3</v>
          </cell>
          <cell r="AB1246">
            <v>0.35</v>
          </cell>
          <cell r="AC1246">
            <v>0</v>
          </cell>
          <cell r="AD1246">
            <v>0</v>
          </cell>
          <cell r="AE1246" t="str">
            <v>SUPPORT</v>
          </cell>
          <cell r="AF1246" t="str">
            <v>BDS DIRECT SUPPORT</v>
          </cell>
          <cell r="AG1246" t="str">
            <v>INITIAL SALE</v>
          </cell>
          <cell r="AH1246" t="str">
            <v>HW SUPPORT</v>
          </cell>
          <cell r="AI1246" t="str">
            <v>132-12</v>
          </cell>
          <cell r="AJ1246" t="str">
            <v>N/A</v>
          </cell>
          <cell r="AK1246" t="str">
            <v>None</v>
          </cell>
          <cell r="AL1246">
            <v>40</v>
          </cell>
          <cell r="AM1246">
            <v>0</v>
          </cell>
        </row>
        <row r="1247">
          <cell r="F1247" t="str">
            <v>FCX624F-SVL-4P-3</v>
          </cell>
          <cell r="G1247" t="str">
            <v>ESSENTIAL 4HR PARTS ONLY SUPPORT,  FastIron CX 624S-F/-ADV</v>
          </cell>
          <cell r="H1247" t="str">
            <v>ESSENTIAL 4HR PARTS ONLY SUPPORT</v>
          </cell>
          <cell r="I1247">
            <v>2379</v>
          </cell>
          <cell r="J1247">
            <v>2379</v>
          </cell>
          <cell r="K1247" t="str">
            <v>N</v>
          </cell>
          <cell r="L1247">
            <v>0</v>
          </cell>
          <cell r="M1247">
            <v>0</v>
          </cell>
          <cell r="N1247">
            <v>0</v>
          </cell>
          <cell r="O1247">
            <v>0</v>
          </cell>
          <cell r="P1247">
            <v>0</v>
          </cell>
          <cell r="Q1247">
            <v>0</v>
          </cell>
          <cell r="R1247">
            <v>0</v>
          </cell>
          <cell r="S1247">
            <v>1546</v>
          </cell>
          <cell r="T1247">
            <v>1665</v>
          </cell>
          <cell r="U1247">
            <v>1665</v>
          </cell>
          <cell r="V1247">
            <v>1546</v>
          </cell>
          <cell r="W1247">
            <v>0</v>
          </cell>
          <cell r="X1247" t="str">
            <v>A3</v>
          </cell>
          <cell r="Y1247">
            <v>0.35</v>
          </cell>
          <cell r="Z1247">
            <v>0.3</v>
          </cell>
          <cell r="AA1247">
            <v>0.3</v>
          </cell>
          <cell r="AB1247">
            <v>0.35</v>
          </cell>
          <cell r="AC1247">
            <v>0</v>
          </cell>
          <cell r="AD1247">
            <v>0</v>
          </cell>
          <cell r="AE1247" t="str">
            <v>SUPPORT</v>
          </cell>
          <cell r="AF1247" t="str">
            <v>BDS DIRECT SUPPORT</v>
          </cell>
          <cell r="AG1247" t="str">
            <v>INITIAL SALE</v>
          </cell>
          <cell r="AH1247" t="str">
            <v>HW SUPPORT</v>
          </cell>
          <cell r="AI1247" t="str">
            <v>132-12</v>
          </cell>
          <cell r="AJ1247" t="str">
            <v>N/A</v>
          </cell>
          <cell r="AK1247" t="str">
            <v>None</v>
          </cell>
          <cell r="AL1247">
            <v>40</v>
          </cell>
          <cell r="AM1247">
            <v>0</v>
          </cell>
        </row>
        <row r="1248">
          <cell r="F1248" t="str">
            <v>FCX624F-SVL-4P-4</v>
          </cell>
          <cell r="G1248" t="str">
            <v>ESSENTIAL 4HR PARTS ONLY SUPPORT,  FastIron CX 624S-F/-ADV</v>
          </cell>
          <cell r="H1248" t="str">
            <v>ESSENTIAL 4HR PARTS ONLY SUPPORT</v>
          </cell>
          <cell r="I1248">
            <v>3172</v>
          </cell>
          <cell r="J1248">
            <v>3172</v>
          </cell>
          <cell r="K1248" t="str">
            <v>N</v>
          </cell>
          <cell r="L1248">
            <v>0</v>
          </cell>
          <cell r="M1248">
            <v>0</v>
          </cell>
          <cell r="N1248">
            <v>0</v>
          </cell>
          <cell r="O1248">
            <v>0</v>
          </cell>
          <cell r="P1248">
            <v>0</v>
          </cell>
          <cell r="Q1248">
            <v>0</v>
          </cell>
          <cell r="R1248">
            <v>0</v>
          </cell>
          <cell r="S1248">
            <v>2062</v>
          </cell>
          <cell r="T1248">
            <v>2220</v>
          </cell>
          <cell r="U1248">
            <v>2220</v>
          </cell>
          <cell r="V1248">
            <v>2062</v>
          </cell>
          <cell r="W1248">
            <v>0</v>
          </cell>
          <cell r="X1248" t="str">
            <v>A3</v>
          </cell>
          <cell r="Y1248">
            <v>0.35</v>
          </cell>
          <cell r="Z1248">
            <v>0.3</v>
          </cell>
          <cell r="AA1248">
            <v>0.3</v>
          </cell>
          <cell r="AB1248">
            <v>0.35</v>
          </cell>
          <cell r="AC1248">
            <v>0</v>
          </cell>
          <cell r="AD1248">
            <v>0</v>
          </cell>
          <cell r="AE1248" t="str">
            <v>SUPPORT</v>
          </cell>
          <cell r="AF1248" t="str">
            <v>BDS DIRECT SUPPORT</v>
          </cell>
          <cell r="AG1248" t="str">
            <v>INITIAL SALE</v>
          </cell>
          <cell r="AH1248" t="str">
            <v>HW SUPPORT</v>
          </cell>
          <cell r="AI1248" t="str">
            <v>132-12</v>
          </cell>
          <cell r="AJ1248" t="str">
            <v>N/A</v>
          </cell>
          <cell r="AK1248" t="str">
            <v>None</v>
          </cell>
          <cell r="AL1248">
            <v>40</v>
          </cell>
          <cell r="AM1248">
            <v>0</v>
          </cell>
        </row>
        <row r="1249">
          <cell r="F1249" t="str">
            <v>FCX624F-SVL-4P-5</v>
          </cell>
          <cell r="G1249" t="str">
            <v>ESSENTIAL 4HR PARTS ONLY SUPPORT,  FastIron CX 624S-F/-ADV</v>
          </cell>
          <cell r="H1249" t="str">
            <v>ESSENTIAL 4HR PARTS ONLY SUPPORT</v>
          </cell>
          <cell r="I1249">
            <v>3965</v>
          </cell>
          <cell r="J1249">
            <v>3965</v>
          </cell>
          <cell r="K1249" t="str">
            <v>N</v>
          </cell>
          <cell r="L1249">
            <v>0</v>
          </cell>
          <cell r="M1249">
            <v>0</v>
          </cell>
          <cell r="N1249">
            <v>0</v>
          </cell>
          <cell r="O1249">
            <v>0</v>
          </cell>
          <cell r="P1249">
            <v>0</v>
          </cell>
          <cell r="Q1249">
            <v>0</v>
          </cell>
          <cell r="R1249">
            <v>0</v>
          </cell>
          <cell r="S1249">
            <v>2577</v>
          </cell>
          <cell r="T1249">
            <v>2775</v>
          </cell>
          <cell r="U1249">
            <v>2775</v>
          </cell>
          <cell r="V1249">
            <v>2577</v>
          </cell>
          <cell r="W1249">
            <v>0</v>
          </cell>
          <cell r="X1249" t="str">
            <v>A3</v>
          </cell>
          <cell r="Y1249">
            <v>0.35</v>
          </cell>
          <cell r="Z1249">
            <v>0.3</v>
          </cell>
          <cell r="AA1249">
            <v>0.3</v>
          </cell>
          <cell r="AB1249">
            <v>0.35</v>
          </cell>
          <cell r="AC1249">
            <v>0</v>
          </cell>
          <cell r="AD1249">
            <v>0</v>
          </cell>
          <cell r="AE1249" t="str">
            <v>SUPPORT</v>
          </cell>
          <cell r="AF1249" t="str">
            <v>BDS DIRECT SUPPORT</v>
          </cell>
          <cell r="AG1249" t="str">
            <v>INITIAL SALE</v>
          </cell>
          <cell r="AH1249" t="str">
            <v>HW SUPPORT</v>
          </cell>
          <cell r="AI1249" t="str">
            <v>132-12</v>
          </cell>
          <cell r="AJ1249" t="str">
            <v>N/A</v>
          </cell>
          <cell r="AK1249" t="str">
            <v>None</v>
          </cell>
          <cell r="AL1249">
            <v>40</v>
          </cell>
          <cell r="AM1249">
            <v>0</v>
          </cell>
        </row>
        <row r="1250">
          <cell r="F1250" t="str">
            <v>FCX624F-SVL-NDO-1</v>
          </cell>
          <cell r="G1250" t="str">
            <v>ESSENTIAL NBD ONSITE SUPPORT,  FastIron CX 624S-F/-ADV</v>
          </cell>
          <cell r="H1250" t="str">
            <v>ESSENTIAL NBD ONSITE SUPPORT</v>
          </cell>
          <cell r="I1250">
            <v>545</v>
          </cell>
          <cell r="J1250">
            <v>545</v>
          </cell>
          <cell r="K1250" t="str">
            <v>N</v>
          </cell>
          <cell r="L1250">
            <v>0</v>
          </cell>
          <cell r="M1250">
            <v>0</v>
          </cell>
          <cell r="N1250">
            <v>0</v>
          </cell>
          <cell r="O1250">
            <v>0</v>
          </cell>
          <cell r="P1250">
            <v>0</v>
          </cell>
          <cell r="Q1250">
            <v>0</v>
          </cell>
          <cell r="R1250">
            <v>0</v>
          </cell>
          <cell r="S1250">
            <v>354</v>
          </cell>
          <cell r="T1250">
            <v>382</v>
          </cell>
          <cell r="U1250">
            <v>382</v>
          </cell>
          <cell r="V1250">
            <v>354</v>
          </cell>
          <cell r="W1250">
            <v>0</v>
          </cell>
          <cell r="X1250" t="str">
            <v>A3</v>
          </cell>
          <cell r="Y1250">
            <v>0.35</v>
          </cell>
          <cell r="Z1250">
            <v>0.3</v>
          </cell>
          <cell r="AA1250">
            <v>0.3</v>
          </cell>
          <cell r="AB1250">
            <v>0.35</v>
          </cell>
          <cell r="AC1250">
            <v>0</v>
          </cell>
          <cell r="AD1250">
            <v>0</v>
          </cell>
          <cell r="AE1250" t="str">
            <v>SUPPORT</v>
          </cell>
          <cell r="AF1250" t="str">
            <v>BDS DIRECT SUPPORT</v>
          </cell>
          <cell r="AG1250" t="str">
            <v>INITIAL SALE</v>
          </cell>
          <cell r="AH1250" t="str">
            <v>HW SUPPORT</v>
          </cell>
          <cell r="AI1250" t="str">
            <v>132-12</v>
          </cell>
          <cell r="AJ1250" t="str">
            <v>N/A</v>
          </cell>
          <cell r="AK1250" t="str">
            <v>None</v>
          </cell>
          <cell r="AL1250">
            <v>40</v>
          </cell>
          <cell r="AM1250">
            <v>0</v>
          </cell>
        </row>
        <row r="1251">
          <cell r="F1251" t="str">
            <v>FCX624F-SVL-NDO-2</v>
          </cell>
          <cell r="G1251" t="str">
            <v>ESSENTIAL NBD ONSITE SUPPORT,  FastIron CX 624S-F/-ADV</v>
          </cell>
          <cell r="H1251" t="str">
            <v>ESSENTIAL NBD ONSITE SUPPORT</v>
          </cell>
          <cell r="I1251">
            <v>1036</v>
          </cell>
          <cell r="J1251">
            <v>1036</v>
          </cell>
          <cell r="K1251" t="str">
            <v>N</v>
          </cell>
          <cell r="L1251">
            <v>0</v>
          </cell>
          <cell r="M1251">
            <v>0</v>
          </cell>
          <cell r="N1251">
            <v>0</v>
          </cell>
          <cell r="O1251">
            <v>0</v>
          </cell>
          <cell r="P1251">
            <v>0</v>
          </cell>
          <cell r="Q1251">
            <v>0</v>
          </cell>
          <cell r="R1251">
            <v>0</v>
          </cell>
          <cell r="S1251">
            <v>673</v>
          </cell>
          <cell r="T1251">
            <v>725</v>
          </cell>
          <cell r="U1251">
            <v>725</v>
          </cell>
          <cell r="V1251">
            <v>673</v>
          </cell>
          <cell r="W1251">
            <v>0</v>
          </cell>
          <cell r="X1251" t="str">
            <v>A3</v>
          </cell>
          <cell r="Y1251">
            <v>0.35</v>
          </cell>
          <cell r="Z1251">
            <v>0.3</v>
          </cell>
          <cell r="AA1251">
            <v>0.3</v>
          </cell>
          <cell r="AB1251">
            <v>0.35</v>
          </cell>
          <cell r="AC1251">
            <v>0</v>
          </cell>
          <cell r="AD1251">
            <v>0</v>
          </cell>
          <cell r="AE1251" t="str">
            <v>SUPPORT</v>
          </cell>
          <cell r="AF1251" t="str">
            <v>BDS DIRECT SUPPORT</v>
          </cell>
          <cell r="AG1251" t="str">
            <v>INITIAL SALE</v>
          </cell>
          <cell r="AH1251" t="str">
            <v>HW SUPPORT</v>
          </cell>
          <cell r="AI1251" t="str">
            <v>132-12</v>
          </cell>
          <cell r="AJ1251" t="str">
            <v>N/A</v>
          </cell>
          <cell r="AK1251" t="str">
            <v>None</v>
          </cell>
          <cell r="AL1251">
            <v>40</v>
          </cell>
          <cell r="AM1251">
            <v>0</v>
          </cell>
        </row>
        <row r="1252">
          <cell r="F1252" t="str">
            <v>FCX624F-SVL-NDO-3</v>
          </cell>
          <cell r="G1252" t="str">
            <v>ESSENTIAL NBD ONSITE SUPPORT,  FastIron CX 624S-F/-ADV</v>
          </cell>
          <cell r="H1252" t="str">
            <v>ESSENTIAL NBD ONSITE SUPPORT</v>
          </cell>
          <cell r="I1252">
            <v>1499</v>
          </cell>
          <cell r="J1252">
            <v>1499</v>
          </cell>
          <cell r="K1252" t="str">
            <v>N</v>
          </cell>
          <cell r="L1252">
            <v>0</v>
          </cell>
          <cell r="M1252">
            <v>0</v>
          </cell>
          <cell r="N1252">
            <v>0</v>
          </cell>
          <cell r="O1252">
            <v>0</v>
          </cell>
          <cell r="P1252">
            <v>0</v>
          </cell>
          <cell r="Q1252">
            <v>0</v>
          </cell>
          <cell r="R1252">
            <v>0</v>
          </cell>
          <cell r="S1252">
            <v>974</v>
          </cell>
          <cell r="T1252">
            <v>1049</v>
          </cell>
          <cell r="U1252">
            <v>1049</v>
          </cell>
          <cell r="V1252">
            <v>974</v>
          </cell>
          <cell r="W1252">
            <v>0</v>
          </cell>
          <cell r="X1252" t="str">
            <v>A3</v>
          </cell>
          <cell r="Y1252">
            <v>0.35</v>
          </cell>
          <cell r="Z1252">
            <v>0.3</v>
          </cell>
          <cell r="AA1252">
            <v>0.3</v>
          </cell>
          <cell r="AB1252">
            <v>0.35</v>
          </cell>
          <cell r="AC1252">
            <v>0</v>
          </cell>
          <cell r="AD1252">
            <v>0</v>
          </cell>
          <cell r="AE1252" t="str">
            <v>SUPPORT</v>
          </cell>
          <cell r="AF1252" t="str">
            <v>BDS DIRECT SUPPORT</v>
          </cell>
          <cell r="AG1252" t="str">
            <v>INITIAL SALE</v>
          </cell>
          <cell r="AH1252" t="str">
            <v>HW SUPPORT</v>
          </cell>
          <cell r="AI1252" t="str">
            <v>132-12</v>
          </cell>
          <cell r="AJ1252" t="str">
            <v>N/A</v>
          </cell>
          <cell r="AK1252" t="str">
            <v>None</v>
          </cell>
          <cell r="AL1252">
            <v>40</v>
          </cell>
          <cell r="AM1252">
            <v>0</v>
          </cell>
        </row>
        <row r="1253">
          <cell r="F1253" t="str">
            <v>FCX624F-SVL-NDO-4</v>
          </cell>
          <cell r="G1253" t="str">
            <v>ESSENTIAL NBD ONSITE SUPPORT,  FastIron CX 624S-F/-ADV</v>
          </cell>
          <cell r="H1253" t="str">
            <v>ESSENTIAL NBD ONSITE SUPPORT</v>
          </cell>
          <cell r="I1253">
            <v>1998</v>
          </cell>
          <cell r="J1253">
            <v>1998</v>
          </cell>
          <cell r="K1253" t="str">
            <v>N</v>
          </cell>
          <cell r="L1253">
            <v>0</v>
          </cell>
          <cell r="M1253">
            <v>0</v>
          </cell>
          <cell r="N1253">
            <v>0</v>
          </cell>
          <cell r="O1253">
            <v>0</v>
          </cell>
          <cell r="P1253">
            <v>0</v>
          </cell>
          <cell r="Q1253">
            <v>0</v>
          </cell>
          <cell r="R1253">
            <v>0</v>
          </cell>
          <cell r="S1253">
            <v>1299</v>
          </cell>
          <cell r="T1253">
            <v>1399</v>
          </cell>
          <cell r="U1253">
            <v>1399</v>
          </cell>
          <cell r="V1253">
            <v>1299</v>
          </cell>
          <cell r="W1253">
            <v>0</v>
          </cell>
          <cell r="X1253" t="str">
            <v>A3</v>
          </cell>
          <cell r="Y1253">
            <v>0.35</v>
          </cell>
          <cell r="Z1253">
            <v>0.3</v>
          </cell>
          <cell r="AA1253">
            <v>0.3</v>
          </cell>
          <cell r="AB1253">
            <v>0.35</v>
          </cell>
          <cell r="AC1253">
            <v>0</v>
          </cell>
          <cell r="AD1253">
            <v>0</v>
          </cell>
          <cell r="AE1253" t="str">
            <v>SUPPORT</v>
          </cell>
          <cell r="AF1253" t="str">
            <v>BDS DIRECT SUPPORT</v>
          </cell>
          <cell r="AG1253" t="str">
            <v>INITIAL SALE</v>
          </cell>
          <cell r="AH1253" t="str">
            <v>HW SUPPORT</v>
          </cell>
          <cell r="AI1253" t="str">
            <v>132-12</v>
          </cell>
          <cell r="AJ1253" t="str">
            <v>N/A</v>
          </cell>
          <cell r="AK1253" t="str">
            <v>None</v>
          </cell>
          <cell r="AL1253">
            <v>40</v>
          </cell>
          <cell r="AM1253">
            <v>0</v>
          </cell>
        </row>
        <row r="1254">
          <cell r="F1254" t="str">
            <v>FCX624F-SVL-NDO-5</v>
          </cell>
          <cell r="G1254" t="str">
            <v>ESSENTIAL NBD ONSITE SUPPORT,  FastIron CX 624S-F/-ADV</v>
          </cell>
          <cell r="H1254" t="str">
            <v>ESSENTIAL NBD ONSITE SUPPORT</v>
          </cell>
          <cell r="I1254">
            <v>2498</v>
          </cell>
          <cell r="J1254">
            <v>2498</v>
          </cell>
          <cell r="K1254" t="str">
            <v>N</v>
          </cell>
          <cell r="L1254">
            <v>0</v>
          </cell>
          <cell r="M1254">
            <v>0</v>
          </cell>
          <cell r="N1254">
            <v>0</v>
          </cell>
          <cell r="O1254">
            <v>0</v>
          </cell>
          <cell r="P1254">
            <v>0</v>
          </cell>
          <cell r="Q1254">
            <v>0</v>
          </cell>
          <cell r="R1254">
            <v>0</v>
          </cell>
          <cell r="S1254">
            <v>1624</v>
          </cell>
          <cell r="T1254">
            <v>1749</v>
          </cell>
          <cell r="U1254">
            <v>1749</v>
          </cell>
          <cell r="V1254">
            <v>1624</v>
          </cell>
          <cell r="W1254">
            <v>0</v>
          </cell>
          <cell r="X1254" t="str">
            <v>A3</v>
          </cell>
          <cell r="Y1254">
            <v>0.35</v>
          </cell>
          <cell r="Z1254">
            <v>0.3</v>
          </cell>
          <cell r="AA1254">
            <v>0.3</v>
          </cell>
          <cell r="AB1254">
            <v>0.35</v>
          </cell>
          <cell r="AC1254">
            <v>0</v>
          </cell>
          <cell r="AD1254">
            <v>0</v>
          </cell>
          <cell r="AE1254" t="str">
            <v>SUPPORT</v>
          </cell>
          <cell r="AF1254" t="str">
            <v>BDS DIRECT SUPPORT</v>
          </cell>
          <cell r="AG1254" t="str">
            <v>INITIAL SALE</v>
          </cell>
          <cell r="AH1254" t="str">
            <v>HW SUPPORT</v>
          </cell>
          <cell r="AI1254" t="str">
            <v>132-12</v>
          </cell>
          <cell r="AJ1254" t="str">
            <v>N/A</v>
          </cell>
          <cell r="AK1254" t="str">
            <v>None</v>
          </cell>
          <cell r="AL1254">
            <v>40</v>
          </cell>
          <cell r="AM1254">
            <v>0</v>
          </cell>
        </row>
        <row r="1255">
          <cell r="F1255" t="str">
            <v>FCX624F-SVL-NDP-1</v>
          </cell>
          <cell r="G1255" t="str">
            <v>ESSENTIAL NBD PARTS ONLY SUPPORT,  FastIron CX 624S-F/-ADV</v>
          </cell>
          <cell r="H1255" t="str">
            <v>ESSENTIAL NBD PARTS ONLY SUPPORT</v>
          </cell>
          <cell r="I1255">
            <v>435</v>
          </cell>
          <cell r="J1255">
            <v>435</v>
          </cell>
          <cell r="K1255" t="str">
            <v>N</v>
          </cell>
          <cell r="L1255">
            <v>0</v>
          </cell>
          <cell r="M1255">
            <v>0</v>
          </cell>
          <cell r="N1255">
            <v>0</v>
          </cell>
          <cell r="O1255">
            <v>0</v>
          </cell>
          <cell r="P1255">
            <v>0</v>
          </cell>
          <cell r="Q1255">
            <v>0</v>
          </cell>
          <cell r="R1255">
            <v>0</v>
          </cell>
          <cell r="S1255">
            <v>283</v>
          </cell>
          <cell r="T1255">
            <v>305</v>
          </cell>
          <cell r="U1255">
            <v>305</v>
          </cell>
          <cell r="V1255">
            <v>283</v>
          </cell>
          <cell r="W1255">
            <v>0</v>
          </cell>
          <cell r="X1255" t="str">
            <v>A3</v>
          </cell>
          <cell r="Y1255">
            <v>0.35</v>
          </cell>
          <cell r="Z1255">
            <v>0.3</v>
          </cell>
          <cell r="AA1255">
            <v>0.3</v>
          </cell>
          <cell r="AB1255">
            <v>0.35</v>
          </cell>
          <cell r="AC1255">
            <v>0</v>
          </cell>
          <cell r="AD1255">
            <v>0</v>
          </cell>
          <cell r="AE1255" t="str">
            <v>SUPPORT</v>
          </cell>
          <cell r="AF1255" t="str">
            <v>BDS DIRECT SUPPORT</v>
          </cell>
          <cell r="AG1255" t="str">
            <v>INITIAL SALE</v>
          </cell>
          <cell r="AH1255" t="str">
            <v>HW SUPPORT</v>
          </cell>
          <cell r="AI1255" t="str">
            <v>132-12</v>
          </cell>
          <cell r="AJ1255" t="str">
            <v>N/A</v>
          </cell>
          <cell r="AK1255" t="str">
            <v>None</v>
          </cell>
          <cell r="AL1255">
            <v>40</v>
          </cell>
          <cell r="AM1255">
            <v>0</v>
          </cell>
        </row>
        <row r="1256">
          <cell r="F1256" t="str">
            <v>FCX624F-SVL-NDP-2</v>
          </cell>
          <cell r="G1256" t="str">
            <v>ESSENTIAL NBD PARTS ONLY SUPPORT,  FastIron CX 624S-F/-ADV</v>
          </cell>
          <cell r="H1256" t="str">
            <v>ESSENTIAL NBD PARTS ONLY SUPPORT</v>
          </cell>
          <cell r="I1256">
            <v>827</v>
          </cell>
          <cell r="J1256">
            <v>827</v>
          </cell>
          <cell r="K1256" t="str">
            <v>N</v>
          </cell>
          <cell r="L1256">
            <v>0</v>
          </cell>
          <cell r="M1256">
            <v>0</v>
          </cell>
          <cell r="N1256">
            <v>0</v>
          </cell>
          <cell r="O1256">
            <v>0</v>
          </cell>
          <cell r="P1256">
            <v>0</v>
          </cell>
          <cell r="Q1256">
            <v>0</v>
          </cell>
          <cell r="R1256">
            <v>0</v>
          </cell>
          <cell r="S1256">
            <v>537</v>
          </cell>
          <cell r="T1256">
            <v>579</v>
          </cell>
          <cell r="U1256">
            <v>579</v>
          </cell>
          <cell r="V1256">
            <v>537</v>
          </cell>
          <cell r="W1256">
            <v>0</v>
          </cell>
          <cell r="X1256" t="str">
            <v>A3</v>
          </cell>
          <cell r="Y1256">
            <v>0.35</v>
          </cell>
          <cell r="Z1256">
            <v>0.3</v>
          </cell>
          <cell r="AA1256">
            <v>0.3</v>
          </cell>
          <cell r="AB1256">
            <v>0.35</v>
          </cell>
          <cell r="AC1256">
            <v>0</v>
          </cell>
          <cell r="AD1256">
            <v>0</v>
          </cell>
          <cell r="AE1256" t="str">
            <v>SUPPORT</v>
          </cell>
          <cell r="AF1256" t="str">
            <v>BDS DIRECT SUPPORT</v>
          </cell>
          <cell r="AG1256" t="str">
            <v>INITIAL SALE</v>
          </cell>
          <cell r="AH1256" t="str">
            <v>HW SUPPORT</v>
          </cell>
          <cell r="AI1256" t="str">
            <v>132-12</v>
          </cell>
          <cell r="AJ1256" t="str">
            <v>N/A</v>
          </cell>
          <cell r="AK1256" t="str">
            <v>None</v>
          </cell>
          <cell r="AL1256">
            <v>40</v>
          </cell>
          <cell r="AM1256">
            <v>0</v>
          </cell>
        </row>
        <row r="1257">
          <cell r="F1257" t="str">
            <v>FCX624F-SVL-NDP-3</v>
          </cell>
          <cell r="G1257" t="str">
            <v>ESSENTIAL NBD PARTS ONLY SUPPORT,  FastIron CX 624S-F/-ADV</v>
          </cell>
          <cell r="H1257" t="str">
            <v>ESSENTIAL NBD PARTS ONLY SUPPORT</v>
          </cell>
          <cell r="I1257">
            <v>1196</v>
          </cell>
          <cell r="J1257">
            <v>1196</v>
          </cell>
          <cell r="K1257" t="str">
            <v>N</v>
          </cell>
          <cell r="L1257">
            <v>0</v>
          </cell>
          <cell r="M1257">
            <v>0</v>
          </cell>
          <cell r="N1257">
            <v>0</v>
          </cell>
          <cell r="O1257">
            <v>0</v>
          </cell>
          <cell r="P1257">
            <v>0</v>
          </cell>
          <cell r="Q1257">
            <v>0</v>
          </cell>
          <cell r="R1257">
            <v>0</v>
          </cell>
          <cell r="S1257">
            <v>778</v>
          </cell>
          <cell r="T1257">
            <v>837</v>
          </cell>
          <cell r="U1257">
            <v>837</v>
          </cell>
          <cell r="V1257">
            <v>778</v>
          </cell>
          <cell r="W1257">
            <v>0</v>
          </cell>
          <cell r="X1257" t="str">
            <v>A3</v>
          </cell>
          <cell r="Y1257">
            <v>0.35</v>
          </cell>
          <cell r="Z1257">
            <v>0.3</v>
          </cell>
          <cell r="AA1257">
            <v>0.3</v>
          </cell>
          <cell r="AB1257">
            <v>0.35</v>
          </cell>
          <cell r="AC1257">
            <v>0</v>
          </cell>
          <cell r="AD1257">
            <v>0</v>
          </cell>
          <cell r="AE1257" t="str">
            <v>SUPPORT</v>
          </cell>
          <cell r="AF1257" t="str">
            <v>BDS DIRECT SUPPORT</v>
          </cell>
          <cell r="AG1257" t="str">
            <v>INITIAL SALE</v>
          </cell>
          <cell r="AH1257" t="str">
            <v>HW SUPPORT</v>
          </cell>
          <cell r="AI1257" t="str">
            <v>132-12</v>
          </cell>
          <cell r="AJ1257" t="str">
            <v>N/A</v>
          </cell>
          <cell r="AK1257" t="str">
            <v>None</v>
          </cell>
          <cell r="AL1257">
            <v>40</v>
          </cell>
          <cell r="AM1257">
            <v>0</v>
          </cell>
        </row>
        <row r="1258">
          <cell r="F1258" t="str">
            <v>FCX624F-SVL-NDP-4</v>
          </cell>
          <cell r="G1258" t="str">
            <v>ESSENTIAL NBD PARTS ONLY SUPPORT,  FastIron CX 624S-F/-ADV</v>
          </cell>
          <cell r="H1258" t="str">
            <v>ESSENTIAL NBD PARTS ONLY SUPPORT</v>
          </cell>
          <cell r="I1258">
            <v>1595</v>
          </cell>
          <cell r="J1258">
            <v>1595</v>
          </cell>
          <cell r="K1258" t="str">
            <v>N</v>
          </cell>
          <cell r="L1258">
            <v>0</v>
          </cell>
          <cell r="M1258">
            <v>0</v>
          </cell>
          <cell r="N1258">
            <v>0</v>
          </cell>
          <cell r="O1258">
            <v>0</v>
          </cell>
          <cell r="P1258">
            <v>0</v>
          </cell>
          <cell r="Q1258">
            <v>0</v>
          </cell>
          <cell r="R1258">
            <v>0</v>
          </cell>
          <cell r="S1258">
            <v>1037</v>
          </cell>
          <cell r="T1258">
            <v>1117</v>
          </cell>
          <cell r="U1258">
            <v>1117</v>
          </cell>
          <cell r="V1258">
            <v>1037</v>
          </cell>
          <cell r="W1258">
            <v>0</v>
          </cell>
          <cell r="X1258" t="str">
            <v>A3</v>
          </cell>
          <cell r="Y1258">
            <v>0.35</v>
          </cell>
          <cell r="Z1258">
            <v>0.3</v>
          </cell>
          <cell r="AA1258">
            <v>0.3</v>
          </cell>
          <cell r="AB1258">
            <v>0.35</v>
          </cell>
          <cell r="AC1258">
            <v>0</v>
          </cell>
          <cell r="AD1258">
            <v>0</v>
          </cell>
          <cell r="AE1258" t="str">
            <v>SUPPORT</v>
          </cell>
          <cell r="AF1258" t="str">
            <v>BDS DIRECT SUPPORT</v>
          </cell>
          <cell r="AG1258" t="str">
            <v>INITIAL SALE</v>
          </cell>
          <cell r="AH1258" t="str">
            <v>HW SUPPORT</v>
          </cell>
          <cell r="AI1258" t="str">
            <v>132-12</v>
          </cell>
          <cell r="AJ1258" t="str">
            <v>N/A</v>
          </cell>
          <cell r="AK1258" t="str">
            <v>None</v>
          </cell>
          <cell r="AL1258">
            <v>40</v>
          </cell>
          <cell r="AM1258">
            <v>0</v>
          </cell>
        </row>
        <row r="1259">
          <cell r="F1259" t="str">
            <v>FCX624F-SVL-NDP-5</v>
          </cell>
          <cell r="G1259" t="str">
            <v>ESSENTIAL NBD PARTS ONLY SUPPORT,  FastIron CX 624S-F/-ADV</v>
          </cell>
          <cell r="H1259" t="str">
            <v>ESSENTIAL NBD PARTS ONLY SUPPORT</v>
          </cell>
          <cell r="I1259">
            <v>1994</v>
          </cell>
          <cell r="J1259">
            <v>1994</v>
          </cell>
          <cell r="K1259" t="str">
            <v>N</v>
          </cell>
          <cell r="L1259">
            <v>0</v>
          </cell>
          <cell r="M1259">
            <v>0</v>
          </cell>
          <cell r="N1259">
            <v>0</v>
          </cell>
          <cell r="O1259">
            <v>0</v>
          </cell>
          <cell r="P1259">
            <v>0</v>
          </cell>
          <cell r="Q1259">
            <v>0</v>
          </cell>
          <cell r="R1259">
            <v>0</v>
          </cell>
          <cell r="S1259">
            <v>1296</v>
          </cell>
          <cell r="T1259">
            <v>1396</v>
          </cell>
          <cell r="U1259">
            <v>1396</v>
          </cell>
          <cell r="V1259">
            <v>1296</v>
          </cell>
          <cell r="W1259">
            <v>0</v>
          </cell>
          <cell r="X1259" t="str">
            <v>A3</v>
          </cell>
          <cell r="Y1259">
            <v>0.35</v>
          </cell>
          <cell r="Z1259">
            <v>0.3</v>
          </cell>
          <cell r="AA1259">
            <v>0.3</v>
          </cell>
          <cell r="AB1259">
            <v>0.35</v>
          </cell>
          <cell r="AC1259">
            <v>0</v>
          </cell>
          <cell r="AD1259">
            <v>0</v>
          </cell>
          <cell r="AE1259" t="str">
            <v>SUPPORT</v>
          </cell>
          <cell r="AF1259" t="str">
            <v>BDS DIRECT SUPPORT</v>
          </cell>
          <cell r="AG1259" t="str">
            <v>INITIAL SALE</v>
          </cell>
          <cell r="AH1259" t="str">
            <v>HW SUPPORT</v>
          </cell>
          <cell r="AI1259" t="str">
            <v>132-12</v>
          </cell>
          <cell r="AJ1259" t="str">
            <v>N/A</v>
          </cell>
          <cell r="AK1259" t="str">
            <v>None</v>
          </cell>
          <cell r="AL1259">
            <v>40</v>
          </cell>
          <cell r="AM1259">
            <v>0</v>
          </cell>
        </row>
        <row r="1260">
          <cell r="F1260" t="str">
            <v>FCX624F-SVL-RMT-1</v>
          </cell>
          <cell r="G1260" t="str">
            <v>ESSENTIAL REMOTE SUPPORT,  FastIron CX 624S-F/-ADV</v>
          </cell>
          <cell r="H1260" t="str">
            <v>ESSENTIAL REMOTE SUPPORT</v>
          </cell>
          <cell r="I1260">
            <v>325</v>
          </cell>
          <cell r="J1260">
            <v>325</v>
          </cell>
          <cell r="K1260" t="str">
            <v>N</v>
          </cell>
          <cell r="L1260">
            <v>0</v>
          </cell>
          <cell r="M1260">
            <v>0</v>
          </cell>
          <cell r="N1260">
            <v>0</v>
          </cell>
          <cell r="O1260">
            <v>0</v>
          </cell>
          <cell r="P1260">
            <v>0</v>
          </cell>
          <cell r="Q1260">
            <v>0</v>
          </cell>
          <cell r="R1260">
            <v>0</v>
          </cell>
          <cell r="S1260">
            <v>211</v>
          </cell>
          <cell r="T1260">
            <v>228</v>
          </cell>
          <cell r="U1260">
            <v>228</v>
          </cell>
          <cell r="V1260">
            <v>211</v>
          </cell>
          <cell r="W1260">
            <v>0</v>
          </cell>
          <cell r="X1260" t="str">
            <v>A3</v>
          </cell>
          <cell r="Y1260">
            <v>0.35</v>
          </cell>
          <cell r="Z1260">
            <v>0.3</v>
          </cell>
          <cell r="AA1260">
            <v>0.3</v>
          </cell>
          <cell r="AB1260">
            <v>0.35</v>
          </cell>
          <cell r="AC1260">
            <v>0</v>
          </cell>
          <cell r="AD1260">
            <v>0</v>
          </cell>
          <cell r="AE1260" t="str">
            <v>SUPPORT</v>
          </cell>
          <cell r="AF1260" t="str">
            <v>BDS DIRECT SUPPORT</v>
          </cell>
          <cell r="AG1260" t="str">
            <v>INITIAL SALE</v>
          </cell>
          <cell r="AH1260" t="str">
            <v>HW SUPPORT</v>
          </cell>
          <cell r="AI1260" t="str">
            <v>132-12</v>
          </cell>
          <cell r="AJ1260" t="str">
            <v>N/A</v>
          </cell>
          <cell r="AK1260" t="str">
            <v>None</v>
          </cell>
          <cell r="AL1260">
            <v>40</v>
          </cell>
          <cell r="AM1260">
            <v>0</v>
          </cell>
        </row>
        <row r="1261">
          <cell r="F1261" t="str">
            <v>FCX624F-SVL-RMT-2</v>
          </cell>
          <cell r="G1261" t="str">
            <v>ESSENTIAL REMOTE SUPPORT,  FastIron CX 624S-F/-ADV</v>
          </cell>
          <cell r="H1261" t="str">
            <v>ESSENTIAL REMOTE SUPPORT</v>
          </cell>
          <cell r="I1261">
            <v>618</v>
          </cell>
          <cell r="J1261">
            <v>618</v>
          </cell>
          <cell r="K1261" t="str">
            <v>N</v>
          </cell>
          <cell r="L1261">
            <v>0</v>
          </cell>
          <cell r="M1261">
            <v>0</v>
          </cell>
          <cell r="N1261">
            <v>0</v>
          </cell>
          <cell r="O1261">
            <v>0</v>
          </cell>
          <cell r="P1261">
            <v>0</v>
          </cell>
          <cell r="Q1261">
            <v>0</v>
          </cell>
          <cell r="R1261">
            <v>0</v>
          </cell>
          <cell r="S1261">
            <v>401</v>
          </cell>
          <cell r="T1261">
            <v>432</v>
          </cell>
          <cell r="U1261">
            <v>432</v>
          </cell>
          <cell r="V1261">
            <v>401</v>
          </cell>
          <cell r="W1261">
            <v>0</v>
          </cell>
          <cell r="X1261" t="str">
            <v>A3</v>
          </cell>
          <cell r="Y1261">
            <v>0.35</v>
          </cell>
          <cell r="Z1261">
            <v>0.3</v>
          </cell>
          <cell r="AA1261">
            <v>0.3</v>
          </cell>
          <cell r="AB1261">
            <v>0.35</v>
          </cell>
          <cell r="AC1261">
            <v>0</v>
          </cell>
          <cell r="AD1261">
            <v>0</v>
          </cell>
          <cell r="AE1261" t="str">
            <v>SUPPORT</v>
          </cell>
          <cell r="AF1261" t="str">
            <v>BDS DIRECT SUPPORT</v>
          </cell>
          <cell r="AG1261" t="str">
            <v>INITIAL SALE</v>
          </cell>
          <cell r="AH1261" t="str">
            <v>HW SUPPORT</v>
          </cell>
          <cell r="AI1261" t="str">
            <v>132-12</v>
          </cell>
          <cell r="AJ1261" t="str">
            <v>N/A</v>
          </cell>
          <cell r="AK1261" t="str">
            <v>None</v>
          </cell>
          <cell r="AL1261">
            <v>40</v>
          </cell>
          <cell r="AM1261">
            <v>0</v>
          </cell>
        </row>
        <row r="1262">
          <cell r="F1262" t="str">
            <v>FCX624F-SVL-RMT-3</v>
          </cell>
          <cell r="G1262" t="str">
            <v>ESSENTIAL REMOTE SUPPORT,  FastIron CX 624S-F/-ADV</v>
          </cell>
          <cell r="H1262" t="str">
            <v>ESSENTIAL REMOTE SUPPORT</v>
          </cell>
          <cell r="I1262">
            <v>894</v>
          </cell>
          <cell r="J1262">
            <v>894</v>
          </cell>
          <cell r="K1262" t="str">
            <v>N</v>
          </cell>
          <cell r="L1262">
            <v>0</v>
          </cell>
          <cell r="M1262">
            <v>0</v>
          </cell>
          <cell r="N1262">
            <v>0</v>
          </cell>
          <cell r="O1262">
            <v>0</v>
          </cell>
          <cell r="P1262">
            <v>0</v>
          </cell>
          <cell r="Q1262">
            <v>0</v>
          </cell>
          <cell r="R1262">
            <v>0</v>
          </cell>
          <cell r="S1262">
            <v>581</v>
          </cell>
          <cell r="T1262">
            <v>626</v>
          </cell>
          <cell r="U1262">
            <v>626</v>
          </cell>
          <cell r="V1262">
            <v>581</v>
          </cell>
          <cell r="W1262">
            <v>0</v>
          </cell>
          <cell r="X1262" t="str">
            <v>A3</v>
          </cell>
          <cell r="Y1262">
            <v>0.35</v>
          </cell>
          <cell r="Z1262">
            <v>0.3</v>
          </cell>
          <cell r="AA1262">
            <v>0.3</v>
          </cell>
          <cell r="AB1262">
            <v>0.35</v>
          </cell>
          <cell r="AC1262">
            <v>0</v>
          </cell>
          <cell r="AD1262">
            <v>0</v>
          </cell>
          <cell r="AE1262" t="str">
            <v>SUPPORT</v>
          </cell>
          <cell r="AF1262" t="str">
            <v>BDS DIRECT SUPPORT</v>
          </cell>
          <cell r="AG1262" t="str">
            <v>INITIAL SALE</v>
          </cell>
          <cell r="AH1262" t="str">
            <v>HW SUPPORT</v>
          </cell>
          <cell r="AI1262" t="str">
            <v>132-12</v>
          </cell>
          <cell r="AJ1262" t="str">
            <v>N/A</v>
          </cell>
          <cell r="AK1262" t="str">
            <v>None</v>
          </cell>
          <cell r="AL1262">
            <v>40</v>
          </cell>
          <cell r="AM1262">
            <v>0</v>
          </cell>
        </row>
        <row r="1263">
          <cell r="F1263" t="str">
            <v>FCX624F-SVL-RMT-4</v>
          </cell>
          <cell r="G1263" t="str">
            <v>ESSENTIAL REMOTE SUPPORT,  FastIron CX 624S-F/-ADV</v>
          </cell>
          <cell r="H1263" t="str">
            <v>ESSENTIAL REMOTE SUPPORT</v>
          </cell>
          <cell r="I1263">
            <v>1192</v>
          </cell>
          <cell r="J1263">
            <v>1192</v>
          </cell>
          <cell r="K1263" t="str">
            <v>N</v>
          </cell>
          <cell r="L1263">
            <v>0</v>
          </cell>
          <cell r="M1263">
            <v>0</v>
          </cell>
          <cell r="N1263">
            <v>0</v>
          </cell>
          <cell r="O1263">
            <v>0</v>
          </cell>
          <cell r="P1263">
            <v>0</v>
          </cell>
          <cell r="Q1263">
            <v>0</v>
          </cell>
          <cell r="R1263">
            <v>0</v>
          </cell>
          <cell r="S1263">
            <v>775</v>
          </cell>
          <cell r="T1263">
            <v>834</v>
          </cell>
          <cell r="U1263">
            <v>834</v>
          </cell>
          <cell r="V1263">
            <v>775</v>
          </cell>
          <cell r="W1263">
            <v>0</v>
          </cell>
          <cell r="X1263" t="str">
            <v>A3</v>
          </cell>
          <cell r="Y1263">
            <v>0.35</v>
          </cell>
          <cell r="Z1263">
            <v>0.3</v>
          </cell>
          <cell r="AA1263">
            <v>0.3</v>
          </cell>
          <cell r="AB1263">
            <v>0.35</v>
          </cell>
          <cell r="AC1263">
            <v>0</v>
          </cell>
          <cell r="AD1263">
            <v>0</v>
          </cell>
          <cell r="AE1263" t="str">
            <v>SUPPORT</v>
          </cell>
          <cell r="AF1263" t="str">
            <v>BDS DIRECT SUPPORT</v>
          </cell>
          <cell r="AG1263" t="str">
            <v>INITIAL SALE</v>
          </cell>
          <cell r="AH1263" t="str">
            <v>HW SUPPORT</v>
          </cell>
          <cell r="AI1263" t="str">
            <v>132-12</v>
          </cell>
          <cell r="AJ1263" t="str">
            <v>N/A</v>
          </cell>
          <cell r="AK1263" t="str">
            <v>None</v>
          </cell>
          <cell r="AL1263">
            <v>40</v>
          </cell>
          <cell r="AM1263">
            <v>0</v>
          </cell>
        </row>
        <row r="1264">
          <cell r="F1264" t="str">
            <v>FCX624F-SVL-RMT-5</v>
          </cell>
          <cell r="G1264" t="str">
            <v>ESSENTIAL REMOTE SUPPORT,  FastIron CX 624S-F/-ADV</v>
          </cell>
          <cell r="H1264" t="str">
            <v>ESSENTIAL REMOTE SUPPORT</v>
          </cell>
          <cell r="I1264">
            <v>1490</v>
          </cell>
          <cell r="J1264">
            <v>1490</v>
          </cell>
          <cell r="K1264" t="str">
            <v>N</v>
          </cell>
          <cell r="L1264">
            <v>0</v>
          </cell>
          <cell r="M1264">
            <v>0</v>
          </cell>
          <cell r="N1264">
            <v>0</v>
          </cell>
          <cell r="O1264">
            <v>0</v>
          </cell>
          <cell r="P1264">
            <v>0</v>
          </cell>
          <cell r="Q1264">
            <v>0</v>
          </cell>
          <cell r="R1264">
            <v>0</v>
          </cell>
          <cell r="S1264">
            <v>968</v>
          </cell>
          <cell r="T1264">
            <v>1043</v>
          </cell>
          <cell r="U1264">
            <v>1043</v>
          </cell>
          <cell r="V1264">
            <v>968</v>
          </cell>
          <cell r="W1264">
            <v>0</v>
          </cell>
          <cell r="X1264" t="str">
            <v>A3</v>
          </cell>
          <cell r="Y1264">
            <v>0.35</v>
          </cell>
          <cell r="Z1264">
            <v>0.3</v>
          </cell>
          <cell r="AA1264">
            <v>0.3</v>
          </cell>
          <cell r="AB1264">
            <v>0.35</v>
          </cell>
          <cell r="AC1264">
            <v>0</v>
          </cell>
          <cell r="AD1264">
            <v>0</v>
          </cell>
          <cell r="AE1264" t="str">
            <v>SUPPORT</v>
          </cell>
          <cell r="AF1264" t="str">
            <v>BDS DIRECT SUPPORT</v>
          </cell>
          <cell r="AG1264" t="str">
            <v>INITIAL SALE</v>
          </cell>
          <cell r="AH1264" t="str">
            <v>HW SUPPORT</v>
          </cell>
          <cell r="AI1264" t="str">
            <v>132-12</v>
          </cell>
          <cell r="AJ1264" t="str">
            <v>N/A</v>
          </cell>
          <cell r="AK1264" t="str">
            <v>None</v>
          </cell>
          <cell r="AL1264">
            <v>40</v>
          </cell>
          <cell r="AM1264">
            <v>0</v>
          </cell>
        </row>
        <row r="1265">
          <cell r="F1265" t="str">
            <v>FCX624F-SVL-SECUPLIFT-1</v>
          </cell>
          <cell r="G1265" t="str">
            <v>SECURE UPLIFT SUPPORT,  FastIron CX 624S-F/-ADV</v>
          </cell>
          <cell r="H1265" t="str">
            <v>SECURE UPLIFT SUPPORT FOR LAN PRODUCTS</v>
          </cell>
          <cell r="I1265">
            <v>150</v>
          </cell>
          <cell r="J1265">
            <v>150</v>
          </cell>
          <cell r="K1265" t="str">
            <v>N</v>
          </cell>
          <cell r="L1265">
            <v>0</v>
          </cell>
          <cell r="M1265">
            <v>0</v>
          </cell>
          <cell r="N1265">
            <v>0</v>
          </cell>
          <cell r="O1265">
            <v>0</v>
          </cell>
          <cell r="P1265">
            <v>0</v>
          </cell>
          <cell r="Q1265">
            <v>0</v>
          </cell>
          <cell r="R1265">
            <v>0</v>
          </cell>
          <cell r="S1265">
            <v>98</v>
          </cell>
          <cell r="T1265">
            <v>105</v>
          </cell>
          <cell r="U1265">
            <v>105</v>
          </cell>
          <cell r="V1265">
            <v>98</v>
          </cell>
          <cell r="W1265">
            <v>0</v>
          </cell>
          <cell r="X1265" t="str">
            <v>A3</v>
          </cell>
          <cell r="Y1265">
            <v>0.35</v>
          </cell>
          <cell r="Z1265">
            <v>0.3</v>
          </cell>
          <cell r="AA1265">
            <v>0.3</v>
          </cell>
          <cell r="AB1265">
            <v>0.35</v>
          </cell>
          <cell r="AC1265">
            <v>0</v>
          </cell>
          <cell r="AD1265">
            <v>0</v>
          </cell>
          <cell r="AE1265" t="str">
            <v>SUPPORT</v>
          </cell>
          <cell r="AF1265" t="str">
            <v>BDS DIRECT SUPPORT</v>
          </cell>
          <cell r="AG1265" t="str">
            <v>INITIAL SALE</v>
          </cell>
          <cell r="AH1265" t="str">
            <v>HW SUPPORT</v>
          </cell>
          <cell r="AI1265" t="str">
            <v>132-12</v>
          </cell>
          <cell r="AJ1265" t="str">
            <v>N/A</v>
          </cell>
          <cell r="AK1265" t="str">
            <v>None</v>
          </cell>
          <cell r="AL1265">
            <v>40</v>
          </cell>
          <cell r="AM1265">
            <v>0</v>
          </cell>
        </row>
        <row r="1266">
          <cell r="F1266" t="str">
            <v>FCX624F-SVL-SECUPLIFT-2</v>
          </cell>
          <cell r="G1266" t="str">
            <v>SECURE UPLIFT SUPPORT,  FastIron CX 624S-F/-ADV</v>
          </cell>
          <cell r="H1266" t="str">
            <v>SECURE UPLIFT SUPPORT FOR LAN PRODUCTS</v>
          </cell>
          <cell r="I1266">
            <v>285</v>
          </cell>
          <cell r="J1266">
            <v>285</v>
          </cell>
          <cell r="K1266" t="str">
            <v>N</v>
          </cell>
          <cell r="L1266">
            <v>0</v>
          </cell>
          <cell r="M1266">
            <v>0</v>
          </cell>
          <cell r="N1266">
            <v>0</v>
          </cell>
          <cell r="O1266">
            <v>0</v>
          </cell>
          <cell r="P1266">
            <v>0</v>
          </cell>
          <cell r="Q1266">
            <v>0</v>
          </cell>
          <cell r="R1266">
            <v>0</v>
          </cell>
          <cell r="S1266">
            <v>185</v>
          </cell>
          <cell r="T1266">
            <v>200</v>
          </cell>
          <cell r="U1266">
            <v>200</v>
          </cell>
          <cell r="V1266">
            <v>185</v>
          </cell>
          <cell r="W1266">
            <v>0</v>
          </cell>
          <cell r="X1266" t="str">
            <v>A3</v>
          </cell>
          <cell r="Y1266">
            <v>0.35</v>
          </cell>
          <cell r="Z1266">
            <v>0.3</v>
          </cell>
          <cell r="AA1266">
            <v>0.3</v>
          </cell>
          <cell r="AB1266">
            <v>0.35</v>
          </cell>
          <cell r="AC1266">
            <v>0</v>
          </cell>
          <cell r="AD1266">
            <v>0</v>
          </cell>
          <cell r="AE1266" t="str">
            <v>SUPPORT</v>
          </cell>
          <cell r="AF1266" t="str">
            <v>BDS DIRECT SUPPORT</v>
          </cell>
          <cell r="AG1266" t="str">
            <v>INITIAL SALE</v>
          </cell>
          <cell r="AH1266" t="str">
            <v>HW SUPPORT</v>
          </cell>
          <cell r="AI1266" t="str">
            <v>132-12</v>
          </cell>
          <cell r="AJ1266" t="str">
            <v>N/A</v>
          </cell>
          <cell r="AK1266" t="str">
            <v>None</v>
          </cell>
          <cell r="AL1266">
            <v>40</v>
          </cell>
          <cell r="AM1266">
            <v>0</v>
          </cell>
        </row>
        <row r="1267">
          <cell r="F1267" t="str">
            <v>FCX624F-SVL-SECUPLIFT-3</v>
          </cell>
          <cell r="G1267" t="str">
            <v>SECURE UPLIFT SUPPORT,  FastIron CX 624S-F/-ADV</v>
          </cell>
          <cell r="H1267" t="str">
            <v>SECURE UPLIFT SUPPORT FOR LAN PRODUCTS</v>
          </cell>
          <cell r="I1267">
            <v>413</v>
          </cell>
          <cell r="J1267">
            <v>413</v>
          </cell>
          <cell r="K1267" t="str">
            <v>N</v>
          </cell>
          <cell r="L1267">
            <v>0</v>
          </cell>
          <cell r="M1267">
            <v>0</v>
          </cell>
          <cell r="N1267">
            <v>0</v>
          </cell>
          <cell r="O1267">
            <v>0</v>
          </cell>
          <cell r="P1267">
            <v>0</v>
          </cell>
          <cell r="Q1267">
            <v>0</v>
          </cell>
          <cell r="R1267">
            <v>0</v>
          </cell>
          <cell r="S1267">
            <v>268</v>
          </cell>
          <cell r="T1267">
            <v>289</v>
          </cell>
          <cell r="U1267">
            <v>289</v>
          </cell>
          <cell r="V1267">
            <v>268</v>
          </cell>
          <cell r="W1267">
            <v>0</v>
          </cell>
          <cell r="X1267" t="str">
            <v>A3</v>
          </cell>
          <cell r="Y1267">
            <v>0.35</v>
          </cell>
          <cell r="Z1267">
            <v>0.3</v>
          </cell>
          <cell r="AA1267">
            <v>0.3</v>
          </cell>
          <cell r="AB1267">
            <v>0.35</v>
          </cell>
          <cell r="AC1267">
            <v>0</v>
          </cell>
          <cell r="AD1267">
            <v>0</v>
          </cell>
          <cell r="AE1267" t="str">
            <v>SUPPORT</v>
          </cell>
          <cell r="AF1267" t="str">
            <v>BDS DIRECT SUPPORT</v>
          </cell>
          <cell r="AG1267" t="str">
            <v>INITIAL SALE</v>
          </cell>
          <cell r="AH1267" t="str">
            <v>HW SUPPORT</v>
          </cell>
          <cell r="AI1267" t="str">
            <v>132-12</v>
          </cell>
          <cell r="AJ1267" t="str">
            <v>N/A</v>
          </cell>
          <cell r="AK1267" t="str">
            <v>None</v>
          </cell>
          <cell r="AL1267">
            <v>40</v>
          </cell>
          <cell r="AM1267">
            <v>0</v>
          </cell>
        </row>
        <row r="1268">
          <cell r="F1268" t="str">
            <v>FCX624F-SVL-SECUPLIFT-4</v>
          </cell>
          <cell r="G1268" t="str">
            <v>SECURE UPLIFT SUPPORT,  FastIron CX 624S-F/-ADV</v>
          </cell>
          <cell r="H1268" t="str">
            <v>SECURE UPLIFT SUPPORT FOR LAN PRODUCTS</v>
          </cell>
          <cell r="I1268">
            <v>550</v>
          </cell>
          <cell r="J1268">
            <v>550</v>
          </cell>
          <cell r="K1268" t="str">
            <v>N</v>
          </cell>
          <cell r="L1268">
            <v>0</v>
          </cell>
          <cell r="M1268">
            <v>0</v>
          </cell>
          <cell r="N1268">
            <v>0</v>
          </cell>
          <cell r="O1268">
            <v>0</v>
          </cell>
          <cell r="P1268">
            <v>0</v>
          </cell>
          <cell r="Q1268">
            <v>0</v>
          </cell>
          <cell r="R1268">
            <v>0</v>
          </cell>
          <cell r="S1268">
            <v>358</v>
          </cell>
          <cell r="T1268">
            <v>385</v>
          </cell>
          <cell r="U1268">
            <v>385</v>
          </cell>
          <cell r="V1268">
            <v>358</v>
          </cell>
          <cell r="W1268">
            <v>0</v>
          </cell>
          <cell r="X1268" t="str">
            <v>A3</v>
          </cell>
          <cell r="Y1268">
            <v>0.35</v>
          </cell>
          <cell r="Z1268">
            <v>0.3</v>
          </cell>
          <cell r="AA1268">
            <v>0.3</v>
          </cell>
          <cell r="AB1268">
            <v>0.35</v>
          </cell>
          <cell r="AC1268">
            <v>0</v>
          </cell>
          <cell r="AD1268">
            <v>0</v>
          </cell>
          <cell r="AE1268" t="str">
            <v>SUPPORT</v>
          </cell>
          <cell r="AF1268" t="str">
            <v>BDS DIRECT SUPPORT</v>
          </cell>
          <cell r="AG1268" t="str">
            <v>INITIAL SALE</v>
          </cell>
          <cell r="AH1268" t="str">
            <v>HW SUPPORT</v>
          </cell>
          <cell r="AI1268" t="str">
            <v>132-12</v>
          </cell>
          <cell r="AJ1268" t="str">
            <v>N/A</v>
          </cell>
          <cell r="AK1268" t="str">
            <v>None</v>
          </cell>
          <cell r="AL1268">
            <v>40</v>
          </cell>
          <cell r="AM1268">
            <v>0</v>
          </cell>
        </row>
        <row r="1269">
          <cell r="F1269" t="str">
            <v>FCX624F-SVL-SECUPLIFT-5</v>
          </cell>
          <cell r="G1269" t="str">
            <v>SECURE UPLIFT SUPPORT,  FastIron CX 624S-F/-ADV</v>
          </cell>
          <cell r="H1269" t="str">
            <v>SECURE UPLIFT SUPPORT FOR LAN PRODUCTS</v>
          </cell>
          <cell r="I1269">
            <v>688</v>
          </cell>
          <cell r="J1269">
            <v>688</v>
          </cell>
          <cell r="K1269" t="str">
            <v>N</v>
          </cell>
          <cell r="L1269">
            <v>0</v>
          </cell>
          <cell r="M1269">
            <v>0</v>
          </cell>
          <cell r="N1269">
            <v>0</v>
          </cell>
          <cell r="O1269">
            <v>0</v>
          </cell>
          <cell r="P1269">
            <v>0</v>
          </cell>
          <cell r="Q1269">
            <v>0</v>
          </cell>
          <cell r="R1269">
            <v>0</v>
          </cell>
          <cell r="S1269">
            <v>447</v>
          </cell>
          <cell r="T1269">
            <v>481</v>
          </cell>
          <cell r="U1269">
            <v>481</v>
          </cell>
          <cell r="V1269">
            <v>447</v>
          </cell>
          <cell r="W1269">
            <v>0</v>
          </cell>
          <cell r="X1269" t="str">
            <v>A3</v>
          </cell>
          <cell r="Y1269">
            <v>0.35</v>
          </cell>
          <cell r="Z1269">
            <v>0.3</v>
          </cell>
          <cell r="AA1269">
            <v>0.3</v>
          </cell>
          <cell r="AB1269">
            <v>0.35</v>
          </cell>
          <cell r="AC1269">
            <v>0</v>
          </cell>
          <cell r="AD1269">
            <v>0</v>
          </cell>
          <cell r="AE1269" t="str">
            <v>SUPPORT</v>
          </cell>
          <cell r="AF1269" t="str">
            <v>BDS DIRECT SUPPORT</v>
          </cell>
          <cell r="AG1269" t="str">
            <v>INITIAL SALE</v>
          </cell>
          <cell r="AH1269" t="str">
            <v>HW SUPPORT</v>
          </cell>
          <cell r="AI1269" t="str">
            <v>132-12</v>
          </cell>
          <cell r="AJ1269" t="str">
            <v>N/A</v>
          </cell>
          <cell r="AK1269" t="str">
            <v>None</v>
          </cell>
          <cell r="AL1269">
            <v>40</v>
          </cell>
          <cell r="AM1269">
            <v>0</v>
          </cell>
        </row>
        <row r="1270">
          <cell r="F1270" t="str">
            <v>FCX624P-SVL-4OS-1</v>
          </cell>
          <cell r="G1270" t="str">
            <v>ESSENTIAL 4HR ONSITE SUPPORT,  FastIron CX 624S-HPOE/-ADV</v>
          </cell>
          <cell r="H1270" t="str">
            <v>ESSENTIAL 4HR ONSITE SUPPORT</v>
          </cell>
          <cell r="I1270">
            <v>615</v>
          </cell>
          <cell r="J1270">
            <v>615</v>
          </cell>
          <cell r="K1270" t="str">
            <v>N</v>
          </cell>
          <cell r="L1270">
            <v>0</v>
          </cell>
          <cell r="M1270">
            <v>0</v>
          </cell>
          <cell r="N1270">
            <v>0</v>
          </cell>
          <cell r="O1270">
            <v>0</v>
          </cell>
          <cell r="P1270">
            <v>0</v>
          </cell>
          <cell r="Q1270">
            <v>0</v>
          </cell>
          <cell r="R1270">
            <v>0</v>
          </cell>
          <cell r="S1270">
            <v>400</v>
          </cell>
          <cell r="T1270">
            <v>431</v>
          </cell>
          <cell r="U1270">
            <v>431</v>
          </cell>
          <cell r="V1270">
            <v>400</v>
          </cell>
          <cell r="W1270">
            <v>0</v>
          </cell>
          <cell r="X1270" t="str">
            <v>A3</v>
          </cell>
          <cell r="Y1270">
            <v>0.35</v>
          </cell>
          <cell r="Z1270">
            <v>0.3</v>
          </cell>
          <cell r="AA1270">
            <v>0.3</v>
          </cell>
          <cell r="AB1270">
            <v>0.35</v>
          </cell>
          <cell r="AC1270">
            <v>0</v>
          </cell>
          <cell r="AD1270">
            <v>0</v>
          </cell>
          <cell r="AE1270" t="str">
            <v>SUPPORT</v>
          </cell>
          <cell r="AF1270" t="str">
            <v>BDS DIRECT SUPPORT</v>
          </cell>
          <cell r="AG1270" t="str">
            <v>INITIAL SALE</v>
          </cell>
          <cell r="AH1270" t="str">
            <v>HW SUPPORT</v>
          </cell>
          <cell r="AI1270" t="str">
            <v>132-12</v>
          </cell>
          <cell r="AJ1270" t="str">
            <v>N/A</v>
          </cell>
          <cell r="AK1270" t="str">
            <v>None</v>
          </cell>
          <cell r="AL1270">
            <v>40</v>
          </cell>
          <cell r="AM1270">
            <v>0</v>
          </cell>
        </row>
        <row r="1271">
          <cell r="F1271" t="str">
            <v>FCX624P-SVL-4OS-2</v>
          </cell>
          <cell r="G1271" t="str">
            <v>ESSENTIAL 4HR ONSITE SUPPORT,  FastIron CX 624S-HPOE/-ADV</v>
          </cell>
          <cell r="H1271" t="str">
            <v>ESSENTIAL 4HR ONSITE SUPPORT</v>
          </cell>
          <cell r="I1271">
            <v>1169</v>
          </cell>
          <cell r="J1271">
            <v>1169</v>
          </cell>
          <cell r="K1271" t="str">
            <v>N</v>
          </cell>
          <cell r="L1271">
            <v>0</v>
          </cell>
          <cell r="M1271">
            <v>0</v>
          </cell>
          <cell r="N1271">
            <v>0</v>
          </cell>
          <cell r="O1271">
            <v>0</v>
          </cell>
          <cell r="P1271">
            <v>0</v>
          </cell>
          <cell r="Q1271">
            <v>0</v>
          </cell>
          <cell r="R1271">
            <v>0</v>
          </cell>
          <cell r="S1271">
            <v>760</v>
          </cell>
          <cell r="T1271">
            <v>818</v>
          </cell>
          <cell r="U1271">
            <v>818</v>
          </cell>
          <cell r="V1271">
            <v>760</v>
          </cell>
          <cell r="W1271">
            <v>0</v>
          </cell>
          <cell r="X1271" t="str">
            <v>A3</v>
          </cell>
          <cell r="Y1271">
            <v>0.35</v>
          </cell>
          <cell r="Z1271">
            <v>0.3</v>
          </cell>
          <cell r="AA1271">
            <v>0.3</v>
          </cell>
          <cell r="AB1271">
            <v>0.35</v>
          </cell>
          <cell r="AC1271">
            <v>0</v>
          </cell>
          <cell r="AD1271">
            <v>0</v>
          </cell>
          <cell r="AE1271" t="str">
            <v>SUPPORT</v>
          </cell>
          <cell r="AF1271" t="str">
            <v>BDS DIRECT SUPPORT</v>
          </cell>
          <cell r="AG1271" t="str">
            <v>INITIAL SALE</v>
          </cell>
          <cell r="AH1271" t="str">
            <v>HW SUPPORT</v>
          </cell>
          <cell r="AI1271" t="str">
            <v>132-12</v>
          </cell>
          <cell r="AJ1271" t="str">
            <v>N/A</v>
          </cell>
          <cell r="AK1271" t="str">
            <v>None</v>
          </cell>
          <cell r="AL1271">
            <v>40</v>
          </cell>
          <cell r="AM1271">
            <v>0</v>
          </cell>
        </row>
        <row r="1272">
          <cell r="F1272" t="str">
            <v>FCX624P-SVL-4OS-3</v>
          </cell>
          <cell r="G1272" t="str">
            <v>ESSENTIAL 4HR ONSITE SUPPORT,  FastIron CX 624S-HPOE/-ADV</v>
          </cell>
          <cell r="H1272" t="str">
            <v>ESSENTIAL 4HR ONSITE SUPPORT</v>
          </cell>
          <cell r="I1272">
            <v>1691</v>
          </cell>
          <cell r="J1272">
            <v>1691</v>
          </cell>
          <cell r="K1272" t="str">
            <v>N</v>
          </cell>
          <cell r="L1272">
            <v>0</v>
          </cell>
          <cell r="M1272">
            <v>0</v>
          </cell>
          <cell r="N1272">
            <v>0</v>
          </cell>
          <cell r="O1272">
            <v>0</v>
          </cell>
          <cell r="P1272">
            <v>0</v>
          </cell>
          <cell r="Q1272">
            <v>0</v>
          </cell>
          <cell r="R1272">
            <v>0</v>
          </cell>
          <cell r="S1272">
            <v>1099</v>
          </cell>
          <cell r="T1272">
            <v>1184</v>
          </cell>
          <cell r="U1272">
            <v>1184</v>
          </cell>
          <cell r="V1272">
            <v>1099</v>
          </cell>
          <cell r="W1272">
            <v>0</v>
          </cell>
          <cell r="X1272" t="str">
            <v>A3</v>
          </cell>
          <cell r="Y1272">
            <v>0.35</v>
          </cell>
          <cell r="Z1272">
            <v>0.3</v>
          </cell>
          <cell r="AA1272">
            <v>0.3</v>
          </cell>
          <cell r="AB1272">
            <v>0.35</v>
          </cell>
          <cell r="AC1272">
            <v>0</v>
          </cell>
          <cell r="AD1272">
            <v>0</v>
          </cell>
          <cell r="AE1272" t="str">
            <v>SUPPORT</v>
          </cell>
          <cell r="AF1272" t="str">
            <v>BDS DIRECT SUPPORT</v>
          </cell>
          <cell r="AG1272" t="str">
            <v>INITIAL SALE</v>
          </cell>
          <cell r="AH1272" t="str">
            <v>HW SUPPORT</v>
          </cell>
          <cell r="AI1272" t="str">
            <v>132-12</v>
          </cell>
          <cell r="AJ1272" t="str">
            <v>N/A</v>
          </cell>
          <cell r="AK1272" t="str">
            <v>None</v>
          </cell>
          <cell r="AL1272">
            <v>40</v>
          </cell>
          <cell r="AM1272">
            <v>0</v>
          </cell>
        </row>
        <row r="1273">
          <cell r="F1273" t="str">
            <v>FCX624P-SVL-4OS-4</v>
          </cell>
          <cell r="G1273" t="str">
            <v>ESSENTIAL 4HR ONSITE SUPPORT,  FastIron CX 624S-HPOE/-ADV</v>
          </cell>
          <cell r="H1273" t="str">
            <v>ESSENTIAL 4HR ONSITE SUPPORT</v>
          </cell>
          <cell r="I1273">
            <v>2255</v>
          </cell>
          <cell r="J1273">
            <v>2255</v>
          </cell>
          <cell r="K1273" t="str">
            <v>N</v>
          </cell>
          <cell r="L1273">
            <v>0</v>
          </cell>
          <cell r="M1273">
            <v>0</v>
          </cell>
          <cell r="N1273">
            <v>0</v>
          </cell>
          <cell r="O1273">
            <v>0</v>
          </cell>
          <cell r="P1273">
            <v>0</v>
          </cell>
          <cell r="Q1273">
            <v>0</v>
          </cell>
          <cell r="R1273">
            <v>0</v>
          </cell>
          <cell r="S1273">
            <v>1466</v>
          </cell>
          <cell r="T1273">
            <v>1579</v>
          </cell>
          <cell r="U1273">
            <v>1579</v>
          </cell>
          <cell r="V1273">
            <v>1466</v>
          </cell>
          <cell r="W1273">
            <v>0</v>
          </cell>
          <cell r="X1273" t="str">
            <v>A3</v>
          </cell>
          <cell r="Y1273">
            <v>0.35</v>
          </cell>
          <cell r="Z1273">
            <v>0.3</v>
          </cell>
          <cell r="AA1273">
            <v>0.3</v>
          </cell>
          <cell r="AB1273">
            <v>0.35</v>
          </cell>
          <cell r="AC1273">
            <v>0</v>
          </cell>
          <cell r="AD1273">
            <v>0</v>
          </cell>
          <cell r="AE1273" t="str">
            <v>SUPPORT</v>
          </cell>
          <cell r="AF1273" t="str">
            <v>BDS DIRECT SUPPORT</v>
          </cell>
          <cell r="AG1273" t="str">
            <v>INITIAL SALE</v>
          </cell>
          <cell r="AH1273" t="str">
            <v>HW SUPPORT</v>
          </cell>
          <cell r="AI1273" t="str">
            <v>132-12</v>
          </cell>
          <cell r="AJ1273" t="str">
            <v>N/A</v>
          </cell>
          <cell r="AK1273" t="str">
            <v>None</v>
          </cell>
          <cell r="AL1273">
            <v>40</v>
          </cell>
          <cell r="AM1273">
            <v>0</v>
          </cell>
        </row>
        <row r="1274">
          <cell r="F1274" t="str">
            <v>FCX624P-SVL-4OS-5</v>
          </cell>
          <cell r="G1274" t="str">
            <v>ESSENTIAL 4HR ONSITE SUPPORT,  FastIron CX 624S-HPOE/-ADV</v>
          </cell>
          <cell r="H1274" t="str">
            <v>ESSENTIAL 4HR ONSITE SUPPORT</v>
          </cell>
          <cell r="I1274">
            <v>2819</v>
          </cell>
          <cell r="J1274">
            <v>2819</v>
          </cell>
          <cell r="K1274" t="str">
            <v>N</v>
          </cell>
          <cell r="L1274">
            <v>0</v>
          </cell>
          <cell r="M1274">
            <v>0</v>
          </cell>
          <cell r="N1274">
            <v>0</v>
          </cell>
          <cell r="O1274">
            <v>0</v>
          </cell>
          <cell r="P1274">
            <v>0</v>
          </cell>
          <cell r="Q1274">
            <v>0</v>
          </cell>
          <cell r="R1274">
            <v>0</v>
          </cell>
          <cell r="S1274">
            <v>1832</v>
          </cell>
          <cell r="T1274">
            <v>1973</v>
          </cell>
          <cell r="U1274">
            <v>1973</v>
          </cell>
          <cell r="V1274">
            <v>1832</v>
          </cell>
          <cell r="W1274">
            <v>0</v>
          </cell>
          <cell r="X1274" t="str">
            <v>A3</v>
          </cell>
          <cell r="Y1274">
            <v>0.35</v>
          </cell>
          <cell r="Z1274">
            <v>0.3</v>
          </cell>
          <cell r="AA1274">
            <v>0.3</v>
          </cell>
          <cell r="AB1274">
            <v>0.35</v>
          </cell>
          <cell r="AC1274">
            <v>0</v>
          </cell>
          <cell r="AD1274">
            <v>0</v>
          </cell>
          <cell r="AE1274" t="str">
            <v>SUPPORT</v>
          </cell>
          <cell r="AF1274" t="str">
            <v>BDS DIRECT SUPPORT</v>
          </cell>
          <cell r="AG1274" t="str">
            <v>INITIAL SALE</v>
          </cell>
          <cell r="AH1274" t="str">
            <v>HW SUPPORT</v>
          </cell>
          <cell r="AI1274" t="str">
            <v>132-12</v>
          </cell>
          <cell r="AJ1274" t="str">
            <v>N/A</v>
          </cell>
          <cell r="AK1274" t="str">
            <v>None</v>
          </cell>
          <cell r="AL1274">
            <v>40</v>
          </cell>
          <cell r="AM1274">
            <v>0</v>
          </cell>
        </row>
        <row r="1275">
          <cell r="F1275" t="str">
            <v>FCX624P-SVL-4P-1</v>
          </cell>
          <cell r="G1275" t="str">
            <v>ESSENTIAL 4HR PARTS ONLY SUPPORT,  FastIron CX 624S-HPOE/-ADV</v>
          </cell>
          <cell r="H1275" t="str">
            <v>ESSENTIAL 4HR PARTS ONLY SUPPORT</v>
          </cell>
          <cell r="I1275">
            <v>490</v>
          </cell>
          <cell r="J1275">
            <v>490</v>
          </cell>
          <cell r="K1275" t="str">
            <v>N</v>
          </cell>
          <cell r="L1275">
            <v>0</v>
          </cell>
          <cell r="M1275">
            <v>0</v>
          </cell>
          <cell r="N1275">
            <v>0</v>
          </cell>
          <cell r="O1275">
            <v>0</v>
          </cell>
          <cell r="P1275">
            <v>0</v>
          </cell>
          <cell r="Q1275">
            <v>0</v>
          </cell>
          <cell r="R1275">
            <v>0</v>
          </cell>
          <cell r="S1275">
            <v>319</v>
          </cell>
          <cell r="T1275">
            <v>343</v>
          </cell>
          <cell r="U1275">
            <v>343</v>
          </cell>
          <cell r="V1275">
            <v>319</v>
          </cell>
          <cell r="W1275">
            <v>0</v>
          </cell>
          <cell r="X1275" t="str">
            <v>A3</v>
          </cell>
          <cell r="Y1275">
            <v>0.35</v>
          </cell>
          <cell r="Z1275">
            <v>0.3</v>
          </cell>
          <cell r="AA1275">
            <v>0.3</v>
          </cell>
          <cell r="AB1275">
            <v>0.35</v>
          </cell>
          <cell r="AC1275">
            <v>0</v>
          </cell>
          <cell r="AD1275">
            <v>0</v>
          </cell>
          <cell r="AE1275" t="str">
            <v>SUPPORT</v>
          </cell>
          <cell r="AF1275" t="str">
            <v>BDS DIRECT SUPPORT</v>
          </cell>
          <cell r="AG1275" t="str">
            <v>INITIAL SALE</v>
          </cell>
          <cell r="AH1275" t="str">
            <v>HW SUPPORT</v>
          </cell>
          <cell r="AI1275" t="str">
            <v>132-12</v>
          </cell>
          <cell r="AJ1275" t="str">
            <v>N/A</v>
          </cell>
          <cell r="AK1275" t="str">
            <v>None</v>
          </cell>
          <cell r="AL1275">
            <v>40</v>
          </cell>
          <cell r="AM1275">
            <v>0</v>
          </cell>
        </row>
        <row r="1276">
          <cell r="F1276" t="str">
            <v>FCX624P-SVL-4P-2</v>
          </cell>
          <cell r="G1276" t="str">
            <v>ESSENTIAL 4HR PARTS ONLY SUPPORT,  FastIron CX 624S-HPOE/-ADV</v>
          </cell>
          <cell r="H1276" t="str">
            <v>ESSENTIAL 4HR PARTS ONLY SUPPORT</v>
          </cell>
          <cell r="I1276">
            <v>931</v>
          </cell>
          <cell r="J1276">
            <v>931</v>
          </cell>
          <cell r="K1276" t="str">
            <v>N</v>
          </cell>
          <cell r="L1276">
            <v>0</v>
          </cell>
          <cell r="M1276">
            <v>0</v>
          </cell>
          <cell r="N1276">
            <v>0</v>
          </cell>
          <cell r="O1276">
            <v>0</v>
          </cell>
          <cell r="P1276">
            <v>0</v>
          </cell>
          <cell r="Q1276">
            <v>0</v>
          </cell>
          <cell r="R1276">
            <v>0</v>
          </cell>
          <cell r="S1276">
            <v>605</v>
          </cell>
          <cell r="T1276">
            <v>652</v>
          </cell>
          <cell r="U1276">
            <v>652</v>
          </cell>
          <cell r="V1276">
            <v>605</v>
          </cell>
          <cell r="W1276">
            <v>0</v>
          </cell>
          <cell r="X1276" t="str">
            <v>A3</v>
          </cell>
          <cell r="Y1276">
            <v>0.35</v>
          </cell>
          <cell r="Z1276">
            <v>0.3</v>
          </cell>
          <cell r="AA1276">
            <v>0.3</v>
          </cell>
          <cell r="AB1276">
            <v>0.35</v>
          </cell>
          <cell r="AC1276">
            <v>0</v>
          </cell>
          <cell r="AD1276">
            <v>0</v>
          </cell>
          <cell r="AE1276" t="str">
            <v>SUPPORT</v>
          </cell>
          <cell r="AF1276" t="str">
            <v>BDS DIRECT SUPPORT</v>
          </cell>
          <cell r="AG1276" t="str">
            <v>INITIAL SALE</v>
          </cell>
          <cell r="AH1276" t="str">
            <v>HW SUPPORT</v>
          </cell>
          <cell r="AI1276" t="str">
            <v>132-12</v>
          </cell>
          <cell r="AJ1276" t="str">
            <v>N/A</v>
          </cell>
          <cell r="AK1276" t="str">
            <v>None</v>
          </cell>
          <cell r="AL1276">
            <v>40</v>
          </cell>
          <cell r="AM1276">
            <v>0</v>
          </cell>
        </row>
        <row r="1277">
          <cell r="F1277" t="str">
            <v>FCX624P-SVL-4P-3</v>
          </cell>
          <cell r="G1277" t="str">
            <v>ESSENTIAL 4HR PARTS ONLY SUPPORT,  FastIron CX 624S-HPOE/-ADV</v>
          </cell>
          <cell r="H1277" t="str">
            <v>ESSENTIAL 4HR PARTS ONLY SUPPORT</v>
          </cell>
          <cell r="I1277">
            <v>1348</v>
          </cell>
          <cell r="J1277">
            <v>1348</v>
          </cell>
          <cell r="K1277" t="str">
            <v>N</v>
          </cell>
          <cell r="L1277">
            <v>0</v>
          </cell>
          <cell r="M1277">
            <v>0</v>
          </cell>
          <cell r="N1277">
            <v>0</v>
          </cell>
          <cell r="O1277">
            <v>0</v>
          </cell>
          <cell r="P1277">
            <v>0</v>
          </cell>
          <cell r="Q1277">
            <v>0</v>
          </cell>
          <cell r="R1277">
            <v>0</v>
          </cell>
          <cell r="S1277">
            <v>876</v>
          </cell>
          <cell r="T1277">
            <v>943</v>
          </cell>
          <cell r="U1277">
            <v>943</v>
          </cell>
          <cell r="V1277">
            <v>876</v>
          </cell>
          <cell r="W1277">
            <v>0</v>
          </cell>
          <cell r="X1277" t="str">
            <v>A3</v>
          </cell>
          <cell r="Y1277">
            <v>0.35</v>
          </cell>
          <cell r="Z1277">
            <v>0.3</v>
          </cell>
          <cell r="AA1277">
            <v>0.3</v>
          </cell>
          <cell r="AB1277">
            <v>0.35</v>
          </cell>
          <cell r="AC1277">
            <v>0</v>
          </cell>
          <cell r="AD1277">
            <v>0</v>
          </cell>
          <cell r="AE1277" t="str">
            <v>SUPPORT</v>
          </cell>
          <cell r="AF1277" t="str">
            <v>BDS DIRECT SUPPORT</v>
          </cell>
          <cell r="AG1277" t="str">
            <v>INITIAL SALE</v>
          </cell>
          <cell r="AH1277" t="str">
            <v>HW SUPPORT</v>
          </cell>
          <cell r="AI1277" t="str">
            <v>132-12</v>
          </cell>
          <cell r="AJ1277" t="str">
            <v>N/A</v>
          </cell>
          <cell r="AK1277" t="str">
            <v>None</v>
          </cell>
          <cell r="AL1277">
            <v>40</v>
          </cell>
          <cell r="AM1277">
            <v>0</v>
          </cell>
        </row>
        <row r="1278">
          <cell r="F1278" t="str">
            <v>FCX624P-SVL-4P-4</v>
          </cell>
          <cell r="G1278" t="str">
            <v>ESSENTIAL 4HR PARTS ONLY SUPPORT,  FastIron CX 624S-HPOE/-ADV</v>
          </cell>
          <cell r="H1278" t="str">
            <v>ESSENTIAL 4HR PARTS ONLY SUPPORT</v>
          </cell>
          <cell r="I1278">
            <v>1797</v>
          </cell>
          <cell r="J1278">
            <v>1797</v>
          </cell>
          <cell r="K1278" t="str">
            <v>N</v>
          </cell>
          <cell r="L1278">
            <v>0</v>
          </cell>
          <cell r="M1278">
            <v>0</v>
          </cell>
          <cell r="N1278">
            <v>0</v>
          </cell>
          <cell r="O1278">
            <v>0</v>
          </cell>
          <cell r="P1278">
            <v>0</v>
          </cell>
          <cell r="Q1278">
            <v>0</v>
          </cell>
          <cell r="R1278">
            <v>0</v>
          </cell>
          <cell r="S1278">
            <v>1168</v>
          </cell>
          <cell r="T1278">
            <v>1258</v>
          </cell>
          <cell r="U1278">
            <v>1258</v>
          </cell>
          <cell r="V1278">
            <v>1168</v>
          </cell>
          <cell r="W1278">
            <v>0</v>
          </cell>
          <cell r="X1278" t="str">
            <v>A3</v>
          </cell>
          <cell r="Y1278">
            <v>0.35</v>
          </cell>
          <cell r="Z1278">
            <v>0.3</v>
          </cell>
          <cell r="AA1278">
            <v>0.3</v>
          </cell>
          <cell r="AB1278">
            <v>0.35</v>
          </cell>
          <cell r="AC1278">
            <v>0</v>
          </cell>
          <cell r="AD1278">
            <v>0</v>
          </cell>
          <cell r="AE1278" t="str">
            <v>SUPPORT</v>
          </cell>
          <cell r="AF1278" t="str">
            <v>BDS DIRECT SUPPORT</v>
          </cell>
          <cell r="AG1278" t="str">
            <v>INITIAL SALE</v>
          </cell>
          <cell r="AH1278" t="str">
            <v>HW SUPPORT</v>
          </cell>
          <cell r="AI1278" t="str">
            <v>132-12</v>
          </cell>
          <cell r="AJ1278" t="str">
            <v>N/A</v>
          </cell>
          <cell r="AK1278" t="str">
            <v>None</v>
          </cell>
          <cell r="AL1278">
            <v>40</v>
          </cell>
          <cell r="AM1278">
            <v>0</v>
          </cell>
        </row>
        <row r="1279">
          <cell r="F1279" t="str">
            <v>FCX624P-SVL-4P-5</v>
          </cell>
          <cell r="G1279" t="str">
            <v>ESSENTIAL 4HR PARTS ONLY SUPPORT,  FastIron CX 624S-HPOE/-ADV</v>
          </cell>
          <cell r="H1279" t="str">
            <v>ESSENTIAL 4HR PARTS ONLY SUPPORT</v>
          </cell>
          <cell r="I1279">
            <v>2246</v>
          </cell>
          <cell r="J1279">
            <v>2246</v>
          </cell>
          <cell r="K1279" t="str">
            <v>N</v>
          </cell>
          <cell r="L1279">
            <v>0</v>
          </cell>
          <cell r="M1279">
            <v>0</v>
          </cell>
          <cell r="N1279">
            <v>0</v>
          </cell>
          <cell r="O1279">
            <v>0</v>
          </cell>
          <cell r="P1279">
            <v>0</v>
          </cell>
          <cell r="Q1279">
            <v>0</v>
          </cell>
          <cell r="R1279">
            <v>0</v>
          </cell>
          <cell r="S1279">
            <v>1460</v>
          </cell>
          <cell r="T1279">
            <v>1572</v>
          </cell>
          <cell r="U1279">
            <v>1572</v>
          </cell>
          <cell r="V1279">
            <v>1460</v>
          </cell>
          <cell r="W1279">
            <v>0</v>
          </cell>
          <cell r="X1279" t="str">
            <v>A3</v>
          </cell>
          <cell r="Y1279">
            <v>0.35</v>
          </cell>
          <cell r="Z1279">
            <v>0.3</v>
          </cell>
          <cell r="AA1279">
            <v>0.3</v>
          </cell>
          <cell r="AB1279">
            <v>0.35</v>
          </cell>
          <cell r="AC1279">
            <v>0</v>
          </cell>
          <cell r="AD1279">
            <v>0</v>
          </cell>
          <cell r="AE1279" t="str">
            <v>SUPPORT</v>
          </cell>
          <cell r="AF1279" t="str">
            <v>BDS DIRECT SUPPORT</v>
          </cell>
          <cell r="AG1279" t="str">
            <v>INITIAL SALE</v>
          </cell>
          <cell r="AH1279" t="str">
            <v>HW SUPPORT</v>
          </cell>
          <cell r="AI1279" t="str">
            <v>132-12</v>
          </cell>
          <cell r="AJ1279" t="str">
            <v>N/A</v>
          </cell>
          <cell r="AK1279" t="str">
            <v>None</v>
          </cell>
          <cell r="AL1279">
            <v>40</v>
          </cell>
          <cell r="AM1279">
            <v>0</v>
          </cell>
        </row>
        <row r="1280">
          <cell r="F1280" t="str">
            <v>FCX624P-SVL-NDO-1</v>
          </cell>
          <cell r="G1280" t="str">
            <v>ESSENTIAL NBD ONSITE SUPPORT,  FastIron CX 624S-HPOE/-ADV</v>
          </cell>
          <cell r="H1280" t="str">
            <v>ESSENTIAL NBD ONSITE SUPPORT</v>
          </cell>
          <cell r="I1280">
            <v>305</v>
          </cell>
          <cell r="J1280">
            <v>305</v>
          </cell>
          <cell r="K1280" t="str">
            <v>N</v>
          </cell>
          <cell r="L1280">
            <v>0</v>
          </cell>
          <cell r="M1280">
            <v>0</v>
          </cell>
          <cell r="N1280">
            <v>0</v>
          </cell>
          <cell r="O1280">
            <v>0</v>
          </cell>
          <cell r="P1280">
            <v>0</v>
          </cell>
          <cell r="Q1280">
            <v>0</v>
          </cell>
          <cell r="R1280">
            <v>0</v>
          </cell>
          <cell r="S1280">
            <v>198</v>
          </cell>
          <cell r="T1280">
            <v>214</v>
          </cell>
          <cell r="U1280">
            <v>214</v>
          </cell>
          <cell r="V1280">
            <v>198</v>
          </cell>
          <cell r="W1280">
            <v>0</v>
          </cell>
          <cell r="X1280" t="str">
            <v>A3</v>
          </cell>
          <cell r="Y1280">
            <v>0.35</v>
          </cell>
          <cell r="Z1280">
            <v>0.3</v>
          </cell>
          <cell r="AA1280">
            <v>0.3</v>
          </cell>
          <cell r="AB1280">
            <v>0.35</v>
          </cell>
          <cell r="AC1280">
            <v>0</v>
          </cell>
          <cell r="AD1280">
            <v>0</v>
          </cell>
          <cell r="AE1280" t="str">
            <v>SUPPORT</v>
          </cell>
          <cell r="AF1280" t="str">
            <v>BDS DIRECT SUPPORT</v>
          </cell>
          <cell r="AG1280" t="str">
            <v>INITIAL SALE</v>
          </cell>
          <cell r="AH1280" t="str">
            <v>HW SUPPORT</v>
          </cell>
          <cell r="AI1280" t="str">
            <v>132-12</v>
          </cell>
          <cell r="AJ1280" t="str">
            <v>N/A</v>
          </cell>
          <cell r="AK1280" t="str">
            <v>None</v>
          </cell>
          <cell r="AL1280">
            <v>40</v>
          </cell>
          <cell r="AM1280">
            <v>0</v>
          </cell>
        </row>
        <row r="1281">
          <cell r="F1281" t="str">
            <v>FCX624P-SVL-NDO-2</v>
          </cell>
          <cell r="G1281" t="str">
            <v>ESSENTIAL NBD ONSITE SUPPORT,  FastIron CX 624S-HPOE/-ADV</v>
          </cell>
          <cell r="H1281" t="str">
            <v>ESSENTIAL NBD ONSITE SUPPORT</v>
          </cell>
          <cell r="I1281">
            <v>580</v>
          </cell>
          <cell r="J1281">
            <v>580</v>
          </cell>
          <cell r="K1281" t="str">
            <v>N</v>
          </cell>
          <cell r="L1281">
            <v>0</v>
          </cell>
          <cell r="M1281">
            <v>0</v>
          </cell>
          <cell r="N1281">
            <v>0</v>
          </cell>
          <cell r="O1281">
            <v>0</v>
          </cell>
          <cell r="P1281">
            <v>0</v>
          </cell>
          <cell r="Q1281">
            <v>0</v>
          </cell>
          <cell r="R1281">
            <v>0</v>
          </cell>
          <cell r="S1281">
            <v>377</v>
          </cell>
          <cell r="T1281">
            <v>406</v>
          </cell>
          <cell r="U1281">
            <v>406</v>
          </cell>
          <cell r="V1281">
            <v>377</v>
          </cell>
          <cell r="W1281">
            <v>0</v>
          </cell>
          <cell r="X1281" t="str">
            <v>A3</v>
          </cell>
          <cell r="Y1281">
            <v>0.35</v>
          </cell>
          <cell r="Z1281">
            <v>0.3</v>
          </cell>
          <cell r="AA1281">
            <v>0.3</v>
          </cell>
          <cell r="AB1281">
            <v>0.35</v>
          </cell>
          <cell r="AC1281">
            <v>0</v>
          </cell>
          <cell r="AD1281">
            <v>0</v>
          </cell>
          <cell r="AE1281" t="str">
            <v>SUPPORT</v>
          </cell>
          <cell r="AF1281" t="str">
            <v>BDS DIRECT SUPPORT</v>
          </cell>
          <cell r="AG1281" t="str">
            <v>INITIAL SALE</v>
          </cell>
          <cell r="AH1281" t="str">
            <v>HW SUPPORT</v>
          </cell>
          <cell r="AI1281" t="str">
            <v>132-12</v>
          </cell>
          <cell r="AJ1281" t="str">
            <v>N/A</v>
          </cell>
          <cell r="AK1281" t="str">
            <v>None</v>
          </cell>
          <cell r="AL1281">
            <v>40</v>
          </cell>
          <cell r="AM1281">
            <v>0</v>
          </cell>
        </row>
        <row r="1282">
          <cell r="F1282" t="str">
            <v>FCX624P-SVL-NDO-3</v>
          </cell>
          <cell r="G1282" t="str">
            <v>ESSENTIAL NBD ONSITE SUPPORT,  FastIron CX 624S-HPOE/-ADV</v>
          </cell>
          <cell r="H1282" t="str">
            <v>ESSENTIAL NBD ONSITE SUPPORT</v>
          </cell>
          <cell r="I1282">
            <v>839</v>
          </cell>
          <cell r="J1282">
            <v>839</v>
          </cell>
          <cell r="K1282" t="str">
            <v>N</v>
          </cell>
          <cell r="L1282">
            <v>0</v>
          </cell>
          <cell r="M1282">
            <v>0</v>
          </cell>
          <cell r="N1282">
            <v>0</v>
          </cell>
          <cell r="O1282">
            <v>0</v>
          </cell>
          <cell r="P1282">
            <v>0</v>
          </cell>
          <cell r="Q1282">
            <v>0</v>
          </cell>
          <cell r="R1282">
            <v>0</v>
          </cell>
          <cell r="S1282">
            <v>545</v>
          </cell>
          <cell r="T1282">
            <v>587</v>
          </cell>
          <cell r="U1282">
            <v>587</v>
          </cell>
          <cell r="V1282">
            <v>545</v>
          </cell>
          <cell r="W1282">
            <v>0</v>
          </cell>
          <cell r="X1282" t="str">
            <v>A3</v>
          </cell>
          <cell r="Y1282">
            <v>0.35</v>
          </cell>
          <cell r="Z1282">
            <v>0.3</v>
          </cell>
          <cell r="AA1282">
            <v>0.3</v>
          </cell>
          <cell r="AB1282">
            <v>0.35</v>
          </cell>
          <cell r="AC1282">
            <v>0</v>
          </cell>
          <cell r="AD1282">
            <v>0</v>
          </cell>
          <cell r="AE1282" t="str">
            <v>SUPPORT</v>
          </cell>
          <cell r="AF1282" t="str">
            <v>BDS DIRECT SUPPORT</v>
          </cell>
          <cell r="AG1282" t="str">
            <v>INITIAL SALE</v>
          </cell>
          <cell r="AH1282" t="str">
            <v>HW SUPPORT</v>
          </cell>
          <cell r="AI1282" t="str">
            <v>132-12</v>
          </cell>
          <cell r="AJ1282" t="str">
            <v>N/A</v>
          </cell>
          <cell r="AK1282" t="str">
            <v>None</v>
          </cell>
          <cell r="AL1282">
            <v>40</v>
          </cell>
          <cell r="AM1282">
            <v>0</v>
          </cell>
        </row>
        <row r="1283">
          <cell r="F1283" t="str">
            <v>FCX624P-SVL-NDO-4</v>
          </cell>
          <cell r="G1283" t="str">
            <v>ESSENTIAL NBD ONSITE SUPPORT,  FastIron CX 624S-HPOE/-ADV</v>
          </cell>
          <cell r="H1283" t="str">
            <v>ESSENTIAL NBD ONSITE SUPPORT</v>
          </cell>
          <cell r="I1283">
            <v>1118</v>
          </cell>
          <cell r="J1283">
            <v>1118</v>
          </cell>
          <cell r="K1283" t="str">
            <v>N</v>
          </cell>
          <cell r="L1283">
            <v>0</v>
          </cell>
          <cell r="M1283">
            <v>0</v>
          </cell>
          <cell r="N1283">
            <v>0</v>
          </cell>
          <cell r="O1283">
            <v>0</v>
          </cell>
          <cell r="P1283">
            <v>0</v>
          </cell>
          <cell r="Q1283">
            <v>0</v>
          </cell>
          <cell r="R1283">
            <v>0</v>
          </cell>
          <cell r="S1283">
            <v>727</v>
          </cell>
          <cell r="T1283">
            <v>783</v>
          </cell>
          <cell r="U1283">
            <v>783</v>
          </cell>
          <cell r="V1283">
            <v>727</v>
          </cell>
          <cell r="W1283">
            <v>0</v>
          </cell>
          <cell r="X1283" t="str">
            <v>A3</v>
          </cell>
          <cell r="Y1283">
            <v>0.35</v>
          </cell>
          <cell r="Z1283">
            <v>0.3</v>
          </cell>
          <cell r="AA1283">
            <v>0.3</v>
          </cell>
          <cell r="AB1283">
            <v>0.35</v>
          </cell>
          <cell r="AC1283">
            <v>0</v>
          </cell>
          <cell r="AD1283">
            <v>0</v>
          </cell>
          <cell r="AE1283" t="str">
            <v>SUPPORT</v>
          </cell>
          <cell r="AF1283" t="str">
            <v>BDS DIRECT SUPPORT</v>
          </cell>
          <cell r="AG1283" t="str">
            <v>INITIAL SALE</v>
          </cell>
          <cell r="AH1283" t="str">
            <v>HW SUPPORT</v>
          </cell>
          <cell r="AI1283" t="str">
            <v>132-12</v>
          </cell>
          <cell r="AJ1283" t="str">
            <v>N/A</v>
          </cell>
          <cell r="AK1283" t="str">
            <v>None</v>
          </cell>
          <cell r="AL1283">
            <v>40</v>
          </cell>
          <cell r="AM1283">
            <v>0</v>
          </cell>
        </row>
        <row r="1284">
          <cell r="F1284" t="str">
            <v>FCX624P-SVL-NDO-5</v>
          </cell>
          <cell r="G1284" t="str">
            <v>ESSENTIAL NBD ONSITE SUPPORT,  FastIron CX 624S-HPOE/-ADV</v>
          </cell>
          <cell r="H1284" t="str">
            <v>ESSENTIAL NBD ONSITE SUPPORT</v>
          </cell>
          <cell r="I1284">
            <v>1398</v>
          </cell>
          <cell r="J1284">
            <v>1398</v>
          </cell>
          <cell r="K1284" t="str">
            <v>N</v>
          </cell>
          <cell r="L1284">
            <v>0</v>
          </cell>
          <cell r="M1284">
            <v>0</v>
          </cell>
          <cell r="N1284">
            <v>0</v>
          </cell>
          <cell r="O1284">
            <v>0</v>
          </cell>
          <cell r="P1284">
            <v>0</v>
          </cell>
          <cell r="Q1284">
            <v>0</v>
          </cell>
          <cell r="R1284">
            <v>0</v>
          </cell>
          <cell r="S1284">
            <v>909</v>
          </cell>
          <cell r="T1284">
            <v>979</v>
          </cell>
          <cell r="U1284">
            <v>979</v>
          </cell>
          <cell r="V1284">
            <v>909</v>
          </cell>
          <cell r="W1284">
            <v>0</v>
          </cell>
          <cell r="X1284" t="str">
            <v>A3</v>
          </cell>
          <cell r="Y1284">
            <v>0.35</v>
          </cell>
          <cell r="Z1284">
            <v>0.3</v>
          </cell>
          <cell r="AA1284">
            <v>0.3</v>
          </cell>
          <cell r="AB1284">
            <v>0.35</v>
          </cell>
          <cell r="AC1284">
            <v>0</v>
          </cell>
          <cell r="AD1284">
            <v>0</v>
          </cell>
          <cell r="AE1284" t="str">
            <v>SUPPORT</v>
          </cell>
          <cell r="AF1284" t="str">
            <v>BDS DIRECT SUPPORT</v>
          </cell>
          <cell r="AG1284" t="str">
            <v>INITIAL SALE</v>
          </cell>
          <cell r="AH1284" t="str">
            <v>HW SUPPORT</v>
          </cell>
          <cell r="AI1284" t="str">
            <v>132-12</v>
          </cell>
          <cell r="AJ1284" t="str">
            <v>N/A</v>
          </cell>
          <cell r="AK1284" t="str">
            <v>None</v>
          </cell>
          <cell r="AL1284">
            <v>40</v>
          </cell>
          <cell r="AM1284">
            <v>0</v>
          </cell>
        </row>
        <row r="1285">
          <cell r="F1285" t="str">
            <v>FCX624P-SVL-NDP-1</v>
          </cell>
          <cell r="G1285" t="str">
            <v>ESSENTIAL NBD PARTS ONLY SUPPORT,  FastIron CX 624S-HPOE/-ADV</v>
          </cell>
          <cell r="H1285" t="str">
            <v>ESSENTIAL NBD PARTS ONLY SUPPORT</v>
          </cell>
          <cell r="I1285">
            <v>245</v>
          </cell>
          <cell r="J1285">
            <v>245</v>
          </cell>
          <cell r="K1285" t="str">
            <v>N</v>
          </cell>
          <cell r="L1285">
            <v>0</v>
          </cell>
          <cell r="M1285">
            <v>0</v>
          </cell>
          <cell r="N1285">
            <v>0</v>
          </cell>
          <cell r="O1285">
            <v>0</v>
          </cell>
          <cell r="P1285">
            <v>0</v>
          </cell>
          <cell r="Q1285">
            <v>0</v>
          </cell>
          <cell r="R1285">
            <v>0</v>
          </cell>
          <cell r="S1285">
            <v>159</v>
          </cell>
          <cell r="T1285">
            <v>172</v>
          </cell>
          <cell r="U1285">
            <v>172</v>
          </cell>
          <cell r="V1285">
            <v>159</v>
          </cell>
          <cell r="W1285">
            <v>0</v>
          </cell>
          <cell r="X1285" t="str">
            <v>A3</v>
          </cell>
          <cell r="Y1285">
            <v>0.35</v>
          </cell>
          <cell r="Z1285">
            <v>0.3</v>
          </cell>
          <cell r="AA1285">
            <v>0.3</v>
          </cell>
          <cell r="AB1285">
            <v>0.35</v>
          </cell>
          <cell r="AC1285">
            <v>0</v>
          </cell>
          <cell r="AD1285">
            <v>0</v>
          </cell>
          <cell r="AE1285" t="str">
            <v>SUPPORT</v>
          </cell>
          <cell r="AF1285" t="str">
            <v>BDS DIRECT SUPPORT</v>
          </cell>
          <cell r="AG1285" t="str">
            <v>INITIAL SALE</v>
          </cell>
          <cell r="AH1285" t="str">
            <v>HW SUPPORT</v>
          </cell>
          <cell r="AI1285" t="str">
            <v>132-12</v>
          </cell>
          <cell r="AJ1285" t="str">
            <v>N/A</v>
          </cell>
          <cell r="AK1285" t="str">
            <v>None</v>
          </cell>
          <cell r="AL1285">
            <v>40</v>
          </cell>
          <cell r="AM1285">
            <v>0</v>
          </cell>
        </row>
        <row r="1286">
          <cell r="F1286" t="str">
            <v>FCX624P-SVL-NDP-2</v>
          </cell>
          <cell r="G1286" t="str">
            <v>ESSENTIAL NBD PARTS ONLY SUPPORT,  FastIron CX 624S-HPOE/-ADV</v>
          </cell>
          <cell r="H1286" t="str">
            <v>ESSENTIAL NBD PARTS ONLY SUPPORT</v>
          </cell>
          <cell r="I1286">
            <v>466</v>
          </cell>
          <cell r="J1286">
            <v>466</v>
          </cell>
          <cell r="K1286" t="str">
            <v>N</v>
          </cell>
          <cell r="L1286">
            <v>0</v>
          </cell>
          <cell r="M1286">
            <v>0</v>
          </cell>
          <cell r="N1286">
            <v>0</v>
          </cell>
          <cell r="O1286">
            <v>0</v>
          </cell>
          <cell r="P1286">
            <v>0</v>
          </cell>
          <cell r="Q1286">
            <v>0</v>
          </cell>
          <cell r="R1286">
            <v>0</v>
          </cell>
          <cell r="S1286">
            <v>303</v>
          </cell>
          <cell r="T1286">
            <v>326</v>
          </cell>
          <cell r="U1286">
            <v>326</v>
          </cell>
          <cell r="V1286">
            <v>303</v>
          </cell>
          <cell r="W1286">
            <v>0</v>
          </cell>
          <cell r="X1286" t="str">
            <v>A3</v>
          </cell>
          <cell r="Y1286">
            <v>0.35</v>
          </cell>
          <cell r="Z1286">
            <v>0.3</v>
          </cell>
          <cell r="AA1286">
            <v>0.3</v>
          </cell>
          <cell r="AB1286">
            <v>0.35</v>
          </cell>
          <cell r="AC1286">
            <v>0</v>
          </cell>
          <cell r="AD1286">
            <v>0</v>
          </cell>
          <cell r="AE1286" t="str">
            <v>SUPPORT</v>
          </cell>
          <cell r="AF1286" t="str">
            <v>BDS DIRECT SUPPORT</v>
          </cell>
          <cell r="AG1286" t="str">
            <v>INITIAL SALE</v>
          </cell>
          <cell r="AH1286" t="str">
            <v>HW SUPPORT</v>
          </cell>
          <cell r="AI1286" t="str">
            <v>132-12</v>
          </cell>
          <cell r="AJ1286" t="str">
            <v>N/A</v>
          </cell>
          <cell r="AK1286" t="str">
            <v>None</v>
          </cell>
          <cell r="AL1286">
            <v>40</v>
          </cell>
          <cell r="AM1286">
            <v>0</v>
          </cell>
        </row>
        <row r="1287">
          <cell r="F1287" t="str">
            <v>FCX624P-SVL-NDP-3</v>
          </cell>
          <cell r="G1287" t="str">
            <v>ESSENTIAL NBD PARTS ONLY SUPPORT,  FastIron CX 624S-HPOE/-ADV</v>
          </cell>
          <cell r="H1287" t="str">
            <v>ESSENTIAL NBD PARTS ONLY SUPPORT</v>
          </cell>
          <cell r="I1287">
            <v>674</v>
          </cell>
          <cell r="J1287">
            <v>674</v>
          </cell>
          <cell r="K1287" t="str">
            <v>N</v>
          </cell>
          <cell r="L1287">
            <v>0</v>
          </cell>
          <cell r="M1287">
            <v>0</v>
          </cell>
          <cell r="N1287">
            <v>0</v>
          </cell>
          <cell r="O1287">
            <v>0</v>
          </cell>
          <cell r="P1287">
            <v>0</v>
          </cell>
          <cell r="Q1287">
            <v>0</v>
          </cell>
          <cell r="R1287">
            <v>0</v>
          </cell>
          <cell r="S1287">
            <v>438</v>
          </cell>
          <cell r="T1287">
            <v>472</v>
          </cell>
          <cell r="U1287">
            <v>472</v>
          </cell>
          <cell r="V1287">
            <v>438</v>
          </cell>
          <cell r="W1287">
            <v>0</v>
          </cell>
          <cell r="X1287" t="str">
            <v>A3</v>
          </cell>
          <cell r="Y1287">
            <v>0.35</v>
          </cell>
          <cell r="Z1287">
            <v>0.3</v>
          </cell>
          <cell r="AA1287">
            <v>0.3</v>
          </cell>
          <cell r="AB1287">
            <v>0.35</v>
          </cell>
          <cell r="AC1287">
            <v>0</v>
          </cell>
          <cell r="AD1287">
            <v>0</v>
          </cell>
          <cell r="AE1287" t="str">
            <v>SUPPORT</v>
          </cell>
          <cell r="AF1287" t="str">
            <v>BDS DIRECT SUPPORT</v>
          </cell>
          <cell r="AG1287" t="str">
            <v>INITIAL SALE</v>
          </cell>
          <cell r="AH1287" t="str">
            <v>HW SUPPORT</v>
          </cell>
          <cell r="AI1287" t="str">
            <v>132-12</v>
          </cell>
          <cell r="AJ1287" t="str">
            <v>N/A</v>
          </cell>
          <cell r="AK1287" t="str">
            <v>None</v>
          </cell>
          <cell r="AL1287">
            <v>40</v>
          </cell>
          <cell r="AM1287">
            <v>0</v>
          </cell>
        </row>
        <row r="1288">
          <cell r="F1288" t="str">
            <v>FCX624P-SVL-NDP-4</v>
          </cell>
          <cell r="G1288" t="str">
            <v>ESSENTIAL NBD PARTS ONLY SUPPORT,  FastIron CX 624S-HPOE/-ADV</v>
          </cell>
          <cell r="H1288" t="str">
            <v>ESSENTIAL NBD PARTS ONLY SUPPORT</v>
          </cell>
          <cell r="I1288">
            <v>898</v>
          </cell>
          <cell r="J1288">
            <v>898</v>
          </cell>
          <cell r="K1288" t="str">
            <v>N</v>
          </cell>
          <cell r="L1288">
            <v>0</v>
          </cell>
          <cell r="M1288">
            <v>0</v>
          </cell>
          <cell r="N1288">
            <v>0</v>
          </cell>
          <cell r="O1288">
            <v>0</v>
          </cell>
          <cell r="P1288">
            <v>0</v>
          </cell>
          <cell r="Q1288">
            <v>0</v>
          </cell>
          <cell r="R1288">
            <v>0</v>
          </cell>
          <cell r="S1288">
            <v>584</v>
          </cell>
          <cell r="T1288">
            <v>629</v>
          </cell>
          <cell r="U1288">
            <v>629</v>
          </cell>
          <cell r="V1288">
            <v>584</v>
          </cell>
          <cell r="W1288">
            <v>0</v>
          </cell>
          <cell r="X1288" t="str">
            <v>A3</v>
          </cell>
          <cell r="Y1288">
            <v>0.35</v>
          </cell>
          <cell r="Z1288">
            <v>0.3</v>
          </cell>
          <cell r="AA1288">
            <v>0.3</v>
          </cell>
          <cell r="AB1288">
            <v>0.35</v>
          </cell>
          <cell r="AC1288">
            <v>0</v>
          </cell>
          <cell r="AD1288">
            <v>0</v>
          </cell>
          <cell r="AE1288" t="str">
            <v>SUPPORT</v>
          </cell>
          <cell r="AF1288" t="str">
            <v>BDS DIRECT SUPPORT</v>
          </cell>
          <cell r="AG1288" t="str">
            <v>INITIAL SALE</v>
          </cell>
          <cell r="AH1288" t="str">
            <v>HW SUPPORT</v>
          </cell>
          <cell r="AI1288" t="str">
            <v>132-12</v>
          </cell>
          <cell r="AJ1288" t="str">
            <v>N/A</v>
          </cell>
          <cell r="AK1288" t="str">
            <v>None</v>
          </cell>
          <cell r="AL1288">
            <v>40</v>
          </cell>
          <cell r="AM1288">
            <v>0</v>
          </cell>
        </row>
        <row r="1289">
          <cell r="F1289" t="str">
            <v>FCX624P-SVL-NDP-5</v>
          </cell>
          <cell r="G1289" t="str">
            <v>ESSENTIAL NBD PARTS ONLY SUPPORT,  FastIron CX 624S-HPOE/-ADV</v>
          </cell>
          <cell r="H1289" t="str">
            <v>ESSENTIAL NBD PARTS ONLY SUPPORT</v>
          </cell>
          <cell r="I1289">
            <v>1123</v>
          </cell>
          <cell r="J1289">
            <v>1123</v>
          </cell>
          <cell r="K1289" t="str">
            <v>N</v>
          </cell>
          <cell r="L1289">
            <v>0</v>
          </cell>
          <cell r="M1289">
            <v>0</v>
          </cell>
          <cell r="N1289">
            <v>0</v>
          </cell>
          <cell r="O1289">
            <v>0</v>
          </cell>
          <cell r="P1289">
            <v>0</v>
          </cell>
          <cell r="Q1289">
            <v>0</v>
          </cell>
          <cell r="R1289">
            <v>0</v>
          </cell>
          <cell r="S1289">
            <v>730</v>
          </cell>
          <cell r="T1289">
            <v>786</v>
          </cell>
          <cell r="U1289">
            <v>786</v>
          </cell>
          <cell r="V1289">
            <v>730</v>
          </cell>
          <cell r="W1289">
            <v>0</v>
          </cell>
          <cell r="X1289" t="str">
            <v>A3</v>
          </cell>
          <cell r="Y1289">
            <v>0.35</v>
          </cell>
          <cell r="Z1289">
            <v>0.3</v>
          </cell>
          <cell r="AA1289">
            <v>0.3</v>
          </cell>
          <cell r="AB1289">
            <v>0.35</v>
          </cell>
          <cell r="AC1289">
            <v>0</v>
          </cell>
          <cell r="AD1289">
            <v>0</v>
          </cell>
          <cell r="AE1289" t="str">
            <v>SUPPORT</v>
          </cell>
          <cell r="AF1289" t="str">
            <v>BDS DIRECT SUPPORT</v>
          </cell>
          <cell r="AG1289" t="str">
            <v>INITIAL SALE</v>
          </cell>
          <cell r="AH1289" t="str">
            <v>HW SUPPORT</v>
          </cell>
          <cell r="AI1289" t="str">
            <v>132-12</v>
          </cell>
          <cell r="AJ1289" t="str">
            <v>N/A</v>
          </cell>
          <cell r="AK1289" t="str">
            <v>None</v>
          </cell>
          <cell r="AL1289">
            <v>40</v>
          </cell>
          <cell r="AM1289">
            <v>0</v>
          </cell>
        </row>
        <row r="1290">
          <cell r="F1290" t="str">
            <v>FCX624P-SVL-RMT-1</v>
          </cell>
          <cell r="G1290" t="str">
            <v>ESSENTIAL REMOTE SUPPORT,  FastIron CX 624S-HPOE/-ADV</v>
          </cell>
          <cell r="H1290" t="str">
            <v>ESSENTIAL REMOTE SUPPORT</v>
          </cell>
          <cell r="I1290">
            <v>185</v>
          </cell>
          <cell r="J1290">
            <v>185</v>
          </cell>
          <cell r="K1290" t="str">
            <v>N</v>
          </cell>
          <cell r="L1290">
            <v>0</v>
          </cell>
          <cell r="M1290">
            <v>0</v>
          </cell>
          <cell r="N1290">
            <v>0</v>
          </cell>
          <cell r="O1290">
            <v>0</v>
          </cell>
          <cell r="P1290">
            <v>0</v>
          </cell>
          <cell r="Q1290">
            <v>0</v>
          </cell>
          <cell r="R1290">
            <v>0</v>
          </cell>
          <cell r="S1290">
            <v>120</v>
          </cell>
          <cell r="T1290">
            <v>130</v>
          </cell>
          <cell r="U1290">
            <v>130</v>
          </cell>
          <cell r="V1290">
            <v>120</v>
          </cell>
          <cell r="W1290">
            <v>0</v>
          </cell>
          <cell r="X1290" t="str">
            <v>A3</v>
          </cell>
          <cell r="Y1290">
            <v>0.35</v>
          </cell>
          <cell r="Z1290">
            <v>0.3</v>
          </cell>
          <cell r="AA1290">
            <v>0.3</v>
          </cell>
          <cell r="AB1290">
            <v>0.35</v>
          </cell>
          <cell r="AC1290">
            <v>0</v>
          </cell>
          <cell r="AD1290">
            <v>0</v>
          </cell>
          <cell r="AE1290" t="str">
            <v>SUPPORT</v>
          </cell>
          <cell r="AF1290" t="str">
            <v>BDS DIRECT SUPPORT</v>
          </cell>
          <cell r="AG1290" t="str">
            <v>INITIAL SALE</v>
          </cell>
          <cell r="AH1290" t="str">
            <v>HW SUPPORT</v>
          </cell>
          <cell r="AI1290" t="str">
            <v>132-12</v>
          </cell>
          <cell r="AJ1290" t="str">
            <v>N/A</v>
          </cell>
          <cell r="AK1290" t="str">
            <v>None</v>
          </cell>
          <cell r="AL1290">
            <v>40</v>
          </cell>
          <cell r="AM1290">
            <v>0</v>
          </cell>
        </row>
        <row r="1291">
          <cell r="F1291" t="str">
            <v>FCX624P-SVL-RMT-2</v>
          </cell>
          <cell r="G1291" t="str">
            <v>ESSENTIAL REMOTE SUPPORT,  FastIron CX 624S-HPOE/-ADV</v>
          </cell>
          <cell r="H1291" t="str">
            <v>ESSENTIAL REMOTE SUPPORT</v>
          </cell>
          <cell r="I1291">
            <v>352</v>
          </cell>
          <cell r="J1291">
            <v>352</v>
          </cell>
          <cell r="K1291" t="str">
            <v>N</v>
          </cell>
          <cell r="L1291">
            <v>0</v>
          </cell>
          <cell r="M1291">
            <v>0</v>
          </cell>
          <cell r="N1291">
            <v>0</v>
          </cell>
          <cell r="O1291">
            <v>0</v>
          </cell>
          <cell r="P1291">
            <v>0</v>
          </cell>
          <cell r="Q1291">
            <v>0</v>
          </cell>
          <cell r="R1291">
            <v>0</v>
          </cell>
          <cell r="S1291">
            <v>228</v>
          </cell>
          <cell r="T1291">
            <v>246</v>
          </cell>
          <cell r="U1291">
            <v>246</v>
          </cell>
          <cell r="V1291">
            <v>228</v>
          </cell>
          <cell r="W1291">
            <v>0</v>
          </cell>
          <cell r="X1291" t="str">
            <v>A3</v>
          </cell>
          <cell r="Y1291">
            <v>0.35</v>
          </cell>
          <cell r="Z1291">
            <v>0.3</v>
          </cell>
          <cell r="AA1291">
            <v>0.3</v>
          </cell>
          <cell r="AB1291">
            <v>0.35</v>
          </cell>
          <cell r="AC1291">
            <v>0</v>
          </cell>
          <cell r="AD1291">
            <v>0</v>
          </cell>
          <cell r="AE1291" t="str">
            <v>SUPPORT</v>
          </cell>
          <cell r="AF1291" t="str">
            <v>BDS DIRECT SUPPORT</v>
          </cell>
          <cell r="AG1291" t="str">
            <v>INITIAL SALE</v>
          </cell>
          <cell r="AH1291" t="str">
            <v>HW SUPPORT</v>
          </cell>
          <cell r="AI1291" t="str">
            <v>132-12</v>
          </cell>
          <cell r="AJ1291" t="str">
            <v>N/A</v>
          </cell>
          <cell r="AK1291" t="str">
            <v>None</v>
          </cell>
          <cell r="AL1291">
            <v>40</v>
          </cell>
          <cell r="AM1291">
            <v>0</v>
          </cell>
        </row>
        <row r="1292">
          <cell r="F1292" t="str">
            <v>FCX624P-SVL-RMT-3</v>
          </cell>
          <cell r="G1292" t="str">
            <v>ESSENTIAL REMOTE SUPPORT,  FastIron CX 624S-HPOE/-ADV</v>
          </cell>
          <cell r="H1292" t="str">
            <v>ESSENTIAL REMOTE SUPPORT</v>
          </cell>
          <cell r="I1292">
            <v>509</v>
          </cell>
          <cell r="J1292">
            <v>509</v>
          </cell>
          <cell r="K1292" t="str">
            <v>N</v>
          </cell>
          <cell r="L1292">
            <v>0</v>
          </cell>
          <cell r="M1292">
            <v>0</v>
          </cell>
          <cell r="N1292">
            <v>0</v>
          </cell>
          <cell r="O1292">
            <v>0</v>
          </cell>
          <cell r="P1292">
            <v>0</v>
          </cell>
          <cell r="Q1292">
            <v>0</v>
          </cell>
          <cell r="R1292">
            <v>0</v>
          </cell>
          <cell r="S1292">
            <v>331</v>
          </cell>
          <cell r="T1292">
            <v>356</v>
          </cell>
          <cell r="U1292">
            <v>356</v>
          </cell>
          <cell r="V1292">
            <v>331</v>
          </cell>
          <cell r="W1292">
            <v>0</v>
          </cell>
          <cell r="X1292" t="str">
            <v>A3</v>
          </cell>
          <cell r="Y1292">
            <v>0.35</v>
          </cell>
          <cell r="Z1292">
            <v>0.3</v>
          </cell>
          <cell r="AA1292">
            <v>0.3</v>
          </cell>
          <cell r="AB1292">
            <v>0.35</v>
          </cell>
          <cell r="AC1292">
            <v>0</v>
          </cell>
          <cell r="AD1292">
            <v>0</v>
          </cell>
          <cell r="AE1292" t="str">
            <v>SUPPORT</v>
          </cell>
          <cell r="AF1292" t="str">
            <v>BDS DIRECT SUPPORT</v>
          </cell>
          <cell r="AG1292" t="str">
            <v>INITIAL SALE</v>
          </cell>
          <cell r="AH1292" t="str">
            <v>HW SUPPORT</v>
          </cell>
          <cell r="AI1292" t="str">
            <v>132-12</v>
          </cell>
          <cell r="AJ1292" t="str">
            <v>N/A</v>
          </cell>
          <cell r="AK1292" t="str">
            <v>None</v>
          </cell>
          <cell r="AL1292">
            <v>40</v>
          </cell>
          <cell r="AM1292">
            <v>0</v>
          </cell>
        </row>
        <row r="1293">
          <cell r="F1293" t="str">
            <v>FCX624P-SVL-RMT-4</v>
          </cell>
          <cell r="G1293" t="str">
            <v>ESSENTIAL REMOTE SUPPORT,  FastIron CX 624S-HPOE/-ADV</v>
          </cell>
          <cell r="H1293" t="str">
            <v>ESSENTIAL REMOTE SUPPORT</v>
          </cell>
          <cell r="I1293">
            <v>678</v>
          </cell>
          <cell r="J1293">
            <v>678</v>
          </cell>
          <cell r="K1293" t="str">
            <v>N</v>
          </cell>
          <cell r="L1293">
            <v>0</v>
          </cell>
          <cell r="M1293">
            <v>0</v>
          </cell>
          <cell r="N1293">
            <v>0</v>
          </cell>
          <cell r="O1293">
            <v>0</v>
          </cell>
          <cell r="P1293">
            <v>0</v>
          </cell>
          <cell r="Q1293">
            <v>0</v>
          </cell>
          <cell r="R1293">
            <v>0</v>
          </cell>
          <cell r="S1293">
            <v>441</v>
          </cell>
          <cell r="T1293">
            <v>475</v>
          </cell>
          <cell r="U1293">
            <v>475</v>
          </cell>
          <cell r="V1293">
            <v>441</v>
          </cell>
          <cell r="W1293">
            <v>0</v>
          </cell>
          <cell r="X1293" t="str">
            <v>A3</v>
          </cell>
          <cell r="Y1293">
            <v>0.35</v>
          </cell>
          <cell r="Z1293">
            <v>0.3</v>
          </cell>
          <cell r="AA1293">
            <v>0.3</v>
          </cell>
          <cell r="AB1293">
            <v>0.35</v>
          </cell>
          <cell r="AC1293">
            <v>0</v>
          </cell>
          <cell r="AD1293">
            <v>0</v>
          </cell>
          <cell r="AE1293" t="str">
            <v>SUPPORT</v>
          </cell>
          <cell r="AF1293" t="str">
            <v>BDS DIRECT SUPPORT</v>
          </cell>
          <cell r="AG1293" t="str">
            <v>INITIAL SALE</v>
          </cell>
          <cell r="AH1293" t="str">
            <v>HW SUPPORT</v>
          </cell>
          <cell r="AI1293" t="str">
            <v>132-12</v>
          </cell>
          <cell r="AJ1293" t="str">
            <v>N/A</v>
          </cell>
          <cell r="AK1293" t="str">
            <v>None</v>
          </cell>
          <cell r="AL1293">
            <v>40</v>
          </cell>
          <cell r="AM1293">
            <v>0</v>
          </cell>
        </row>
        <row r="1294">
          <cell r="F1294" t="str">
            <v>FCX624P-SVL-RMT-5</v>
          </cell>
          <cell r="G1294" t="str">
            <v>ESSENTIAL REMOTE SUPPORT,  FastIron CX 624S-HPOE/-ADV</v>
          </cell>
          <cell r="H1294" t="str">
            <v>ESSENTIAL REMOTE SUPPORT</v>
          </cell>
          <cell r="I1294">
            <v>848</v>
          </cell>
          <cell r="J1294">
            <v>848</v>
          </cell>
          <cell r="K1294" t="str">
            <v>N</v>
          </cell>
          <cell r="L1294">
            <v>0</v>
          </cell>
          <cell r="M1294">
            <v>0</v>
          </cell>
          <cell r="N1294">
            <v>0</v>
          </cell>
          <cell r="O1294">
            <v>0</v>
          </cell>
          <cell r="P1294">
            <v>0</v>
          </cell>
          <cell r="Q1294">
            <v>0</v>
          </cell>
          <cell r="R1294">
            <v>0</v>
          </cell>
          <cell r="S1294">
            <v>551</v>
          </cell>
          <cell r="T1294">
            <v>594</v>
          </cell>
          <cell r="U1294">
            <v>594</v>
          </cell>
          <cell r="V1294">
            <v>551</v>
          </cell>
          <cell r="W1294">
            <v>0</v>
          </cell>
          <cell r="X1294" t="str">
            <v>A3</v>
          </cell>
          <cell r="Y1294">
            <v>0.35</v>
          </cell>
          <cell r="Z1294">
            <v>0.3</v>
          </cell>
          <cell r="AA1294">
            <v>0.3</v>
          </cell>
          <cell r="AB1294">
            <v>0.35</v>
          </cell>
          <cell r="AC1294">
            <v>0</v>
          </cell>
          <cell r="AD1294">
            <v>0</v>
          </cell>
          <cell r="AE1294" t="str">
            <v>SUPPORT</v>
          </cell>
          <cell r="AF1294" t="str">
            <v>BDS DIRECT SUPPORT</v>
          </cell>
          <cell r="AG1294" t="str">
            <v>INITIAL SALE</v>
          </cell>
          <cell r="AH1294" t="str">
            <v>HW SUPPORT</v>
          </cell>
          <cell r="AI1294" t="str">
            <v>132-12</v>
          </cell>
          <cell r="AJ1294" t="str">
            <v>N/A</v>
          </cell>
          <cell r="AK1294" t="str">
            <v>None</v>
          </cell>
          <cell r="AL1294">
            <v>40</v>
          </cell>
          <cell r="AM1294">
            <v>0</v>
          </cell>
        </row>
        <row r="1295">
          <cell r="F1295" t="str">
            <v>FCX624P-SVL-SECUPLIFT-1</v>
          </cell>
          <cell r="G1295" t="str">
            <v>SECURE UPLIFT SUPPORT,  FastIron CX 624S-HPOE/-ADV</v>
          </cell>
          <cell r="H1295" t="str">
            <v>SECURE UPLIFT SUPPORT FOR LAN PRODUCTS</v>
          </cell>
          <cell r="I1295">
            <v>150</v>
          </cell>
          <cell r="J1295">
            <v>150</v>
          </cell>
          <cell r="K1295" t="str">
            <v>N</v>
          </cell>
          <cell r="L1295">
            <v>0</v>
          </cell>
          <cell r="M1295">
            <v>0</v>
          </cell>
          <cell r="N1295">
            <v>0</v>
          </cell>
          <cell r="O1295">
            <v>0</v>
          </cell>
          <cell r="P1295">
            <v>0</v>
          </cell>
          <cell r="Q1295">
            <v>0</v>
          </cell>
          <cell r="R1295">
            <v>0</v>
          </cell>
          <cell r="S1295">
            <v>98</v>
          </cell>
          <cell r="T1295">
            <v>105</v>
          </cell>
          <cell r="U1295">
            <v>105</v>
          </cell>
          <cell r="V1295">
            <v>98</v>
          </cell>
          <cell r="W1295">
            <v>0</v>
          </cell>
          <cell r="X1295" t="str">
            <v>A3</v>
          </cell>
          <cell r="Y1295">
            <v>0.35</v>
          </cell>
          <cell r="Z1295">
            <v>0.3</v>
          </cell>
          <cell r="AA1295">
            <v>0.3</v>
          </cell>
          <cell r="AB1295">
            <v>0.35</v>
          </cell>
          <cell r="AC1295">
            <v>0</v>
          </cell>
          <cell r="AD1295">
            <v>0</v>
          </cell>
          <cell r="AE1295" t="str">
            <v>SUPPORT</v>
          </cell>
          <cell r="AF1295" t="str">
            <v>BDS DIRECT SUPPORT</v>
          </cell>
          <cell r="AG1295" t="str">
            <v>INITIAL SALE</v>
          </cell>
          <cell r="AH1295" t="str">
            <v>HW SUPPORT</v>
          </cell>
          <cell r="AI1295" t="str">
            <v>132-12</v>
          </cell>
          <cell r="AJ1295" t="str">
            <v>N/A</v>
          </cell>
          <cell r="AK1295" t="str">
            <v>None</v>
          </cell>
          <cell r="AL1295">
            <v>40</v>
          </cell>
          <cell r="AM1295">
            <v>0</v>
          </cell>
        </row>
        <row r="1296">
          <cell r="F1296" t="str">
            <v>FCX624P-SVL-SECUPLIFT-2</v>
          </cell>
          <cell r="G1296" t="str">
            <v>SECURE UPLIFT SUPPORT,  FastIron CX 624S-HPOE/-ADV</v>
          </cell>
          <cell r="H1296" t="str">
            <v>SECURE UPLIFT SUPPORT FOR LAN PRODUCTS</v>
          </cell>
          <cell r="I1296">
            <v>285</v>
          </cell>
          <cell r="J1296">
            <v>285</v>
          </cell>
          <cell r="K1296" t="str">
            <v>N</v>
          </cell>
          <cell r="L1296">
            <v>0</v>
          </cell>
          <cell r="M1296">
            <v>0</v>
          </cell>
          <cell r="N1296">
            <v>0</v>
          </cell>
          <cell r="O1296">
            <v>0</v>
          </cell>
          <cell r="P1296">
            <v>0</v>
          </cell>
          <cell r="Q1296">
            <v>0</v>
          </cell>
          <cell r="R1296">
            <v>0</v>
          </cell>
          <cell r="S1296">
            <v>185</v>
          </cell>
          <cell r="T1296">
            <v>200</v>
          </cell>
          <cell r="U1296">
            <v>200</v>
          </cell>
          <cell r="V1296">
            <v>185</v>
          </cell>
          <cell r="W1296">
            <v>0</v>
          </cell>
          <cell r="X1296" t="str">
            <v>A3</v>
          </cell>
          <cell r="Y1296">
            <v>0.35</v>
          </cell>
          <cell r="Z1296">
            <v>0.3</v>
          </cell>
          <cell r="AA1296">
            <v>0.3</v>
          </cell>
          <cell r="AB1296">
            <v>0.35</v>
          </cell>
          <cell r="AC1296">
            <v>0</v>
          </cell>
          <cell r="AD1296">
            <v>0</v>
          </cell>
          <cell r="AE1296" t="str">
            <v>SUPPORT</v>
          </cell>
          <cell r="AF1296" t="str">
            <v>BDS DIRECT SUPPORT</v>
          </cell>
          <cell r="AG1296" t="str">
            <v>INITIAL SALE</v>
          </cell>
          <cell r="AH1296" t="str">
            <v>HW SUPPORT</v>
          </cell>
          <cell r="AI1296" t="str">
            <v>132-12</v>
          </cell>
          <cell r="AJ1296" t="str">
            <v>N/A</v>
          </cell>
          <cell r="AK1296" t="str">
            <v>None</v>
          </cell>
          <cell r="AL1296">
            <v>40</v>
          </cell>
          <cell r="AM1296">
            <v>0</v>
          </cell>
        </row>
        <row r="1297">
          <cell r="F1297" t="str">
            <v>FCX624P-SVL-SECUPLIFT-3</v>
          </cell>
          <cell r="G1297" t="str">
            <v>SECURE UPLIFT SUPPORT,  FastIron CX 624S-HPOE/-ADV</v>
          </cell>
          <cell r="H1297" t="str">
            <v>SECURE UPLIFT SUPPORT FOR LAN PRODUCTS</v>
          </cell>
          <cell r="I1297">
            <v>413</v>
          </cell>
          <cell r="J1297">
            <v>413</v>
          </cell>
          <cell r="K1297" t="str">
            <v>N</v>
          </cell>
          <cell r="L1297">
            <v>0</v>
          </cell>
          <cell r="M1297">
            <v>0</v>
          </cell>
          <cell r="N1297">
            <v>0</v>
          </cell>
          <cell r="O1297">
            <v>0</v>
          </cell>
          <cell r="P1297">
            <v>0</v>
          </cell>
          <cell r="Q1297">
            <v>0</v>
          </cell>
          <cell r="R1297">
            <v>0</v>
          </cell>
          <cell r="S1297">
            <v>268</v>
          </cell>
          <cell r="T1297">
            <v>289</v>
          </cell>
          <cell r="U1297">
            <v>289</v>
          </cell>
          <cell r="V1297">
            <v>268</v>
          </cell>
          <cell r="W1297">
            <v>0</v>
          </cell>
          <cell r="X1297" t="str">
            <v>A3</v>
          </cell>
          <cell r="Y1297">
            <v>0.35</v>
          </cell>
          <cell r="Z1297">
            <v>0.3</v>
          </cell>
          <cell r="AA1297">
            <v>0.3</v>
          </cell>
          <cell r="AB1297">
            <v>0.35</v>
          </cell>
          <cell r="AC1297">
            <v>0</v>
          </cell>
          <cell r="AD1297">
            <v>0</v>
          </cell>
          <cell r="AE1297" t="str">
            <v>SUPPORT</v>
          </cell>
          <cell r="AF1297" t="str">
            <v>BDS DIRECT SUPPORT</v>
          </cell>
          <cell r="AG1297" t="str">
            <v>INITIAL SALE</v>
          </cell>
          <cell r="AH1297" t="str">
            <v>HW SUPPORT</v>
          </cell>
          <cell r="AI1297" t="str">
            <v>132-12</v>
          </cell>
          <cell r="AJ1297" t="str">
            <v>N/A</v>
          </cell>
          <cell r="AK1297" t="str">
            <v>None</v>
          </cell>
          <cell r="AL1297">
            <v>40</v>
          </cell>
          <cell r="AM1297">
            <v>0</v>
          </cell>
        </row>
        <row r="1298">
          <cell r="F1298" t="str">
            <v>FCX624P-SVL-SECUPLIFT-4</v>
          </cell>
          <cell r="G1298" t="str">
            <v>SECURE UPLIFT SUPPORT,  FastIron CX 624S-HPOE/-ADV</v>
          </cell>
          <cell r="H1298" t="str">
            <v>SECURE UPLIFT SUPPORT FOR LAN PRODUCTS</v>
          </cell>
          <cell r="I1298">
            <v>550</v>
          </cell>
          <cell r="J1298">
            <v>550</v>
          </cell>
          <cell r="K1298" t="str">
            <v>N</v>
          </cell>
          <cell r="L1298">
            <v>0</v>
          </cell>
          <cell r="M1298">
            <v>0</v>
          </cell>
          <cell r="N1298">
            <v>0</v>
          </cell>
          <cell r="O1298">
            <v>0</v>
          </cell>
          <cell r="P1298">
            <v>0</v>
          </cell>
          <cell r="Q1298">
            <v>0</v>
          </cell>
          <cell r="R1298">
            <v>0</v>
          </cell>
          <cell r="S1298">
            <v>358</v>
          </cell>
          <cell r="T1298">
            <v>385</v>
          </cell>
          <cell r="U1298">
            <v>385</v>
          </cell>
          <cell r="V1298">
            <v>358</v>
          </cell>
          <cell r="W1298">
            <v>0</v>
          </cell>
          <cell r="X1298" t="str">
            <v>A3</v>
          </cell>
          <cell r="Y1298">
            <v>0.35</v>
          </cell>
          <cell r="Z1298">
            <v>0.3</v>
          </cell>
          <cell r="AA1298">
            <v>0.3</v>
          </cell>
          <cell r="AB1298">
            <v>0.35</v>
          </cell>
          <cell r="AC1298">
            <v>0</v>
          </cell>
          <cell r="AD1298">
            <v>0</v>
          </cell>
          <cell r="AE1298" t="str">
            <v>SUPPORT</v>
          </cell>
          <cell r="AF1298" t="str">
            <v>BDS DIRECT SUPPORT</v>
          </cell>
          <cell r="AG1298" t="str">
            <v>INITIAL SALE</v>
          </cell>
          <cell r="AH1298" t="str">
            <v>HW SUPPORT</v>
          </cell>
          <cell r="AI1298" t="str">
            <v>132-12</v>
          </cell>
          <cell r="AJ1298" t="str">
            <v>N/A</v>
          </cell>
          <cell r="AK1298" t="str">
            <v>None</v>
          </cell>
          <cell r="AL1298">
            <v>40</v>
          </cell>
          <cell r="AM1298">
            <v>0</v>
          </cell>
        </row>
        <row r="1299">
          <cell r="F1299" t="str">
            <v>FCX624P-SVL-SECUPLIFT-5</v>
          </cell>
          <cell r="G1299" t="str">
            <v>SECURE UPLIFT SUPPORT,  FastIron CX 624S-HPOE/-ADV</v>
          </cell>
          <cell r="H1299" t="str">
            <v>SECURE UPLIFT SUPPORT FOR LAN PRODUCTS</v>
          </cell>
          <cell r="I1299">
            <v>688</v>
          </cell>
          <cell r="J1299">
            <v>688</v>
          </cell>
          <cell r="K1299" t="str">
            <v>N</v>
          </cell>
          <cell r="L1299">
            <v>0</v>
          </cell>
          <cell r="M1299">
            <v>0</v>
          </cell>
          <cell r="N1299">
            <v>0</v>
          </cell>
          <cell r="O1299">
            <v>0</v>
          </cell>
          <cell r="P1299">
            <v>0</v>
          </cell>
          <cell r="Q1299">
            <v>0</v>
          </cell>
          <cell r="R1299">
            <v>0</v>
          </cell>
          <cell r="S1299">
            <v>447</v>
          </cell>
          <cell r="T1299">
            <v>481</v>
          </cell>
          <cell r="U1299">
            <v>481</v>
          </cell>
          <cell r="V1299">
            <v>447</v>
          </cell>
          <cell r="W1299">
            <v>0</v>
          </cell>
          <cell r="X1299" t="str">
            <v>A3</v>
          </cell>
          <cell r="Y1299">
            <v>0.35</v>
          </cell>
          <cell r="Z1299">
            <v>0.3</v>
          </cell>
          <cell r="AA1299">
            <v>0.3</v>
          </cell>
          <cell r="AB1299">
            <v>0.35</v>
          </cell>
          <cell r="AC1299">
            <v>0</v>
          </cell>
          <cell r="AD1299">
            <v>0</v>
          </cell>
          <cell r="AE1299" t="str">
            <v>SUPPORT</v>
          </cell>
          <cell r="AF1299" t="str">
            <v>BDS DIRECT SUPPORT</v>
          </cell>
          <cell r="AG1299" t="str">
            <v>INITIAL SALE</v>
          </cell>
          <cell r="AH1299" t="str">
            <v>HW SUPPORT</v>
          </cell>
          <cell r="AI1299" t="str">
            <v>132-12</v>
          </cell>
          <cell r="AJ1299" t="str">
            <v>N/A</v>
          </cell>
          <cell r="AK1299" t="str">
            <v>None</v>
          </cell>
          <cell r="AL1299">
            <v>40</v>
          </cell>
          <cell r="AM1299">
            <v>0</v>
          </cell>
        </row>
        <row r="1300">
          <cell r="F1300" t="str">
            <v>FCX624-SVL-4OS-1</v>
          </cell>
          <cell r="G1300" t="str">
            <v>ESSENTIAL 4HR ONSITE SUPPORT,  FastIron CX 624S, CX 624-I/E/-ADV</v>
          </cell>
          <cell r="H1300" t="str">
            <v>ESSENTIAL 4HR ONSITE SUPPORT</v>
          </cell>
          <cell r="I1300">
            <v>540</v>
          </cell>
          <cell r="J1300">
            <v>540</v>
          </cell>
          <cell r="K1300" t="str">
            <v>N</v>
          </cell>
          <cell r="L1300">
            <v>0</v>
          </cell>
          <cell r="M1300">
            <v>0</v>
          </cell>
          <cell r="N1300">
            <v>0</v>
          </cell>
          <cell r="O1300">
            <v>0</v>
          </cell>
          <cell r="P1300">
            <v>0</v>
          </cell>
          <cell r="Q1300">
            <v>0</v>
          </cell>
          <cell r="R1300">
            <v>0</v>
          </cell>
          <cell r="S1300">
            <v>351</v>
          </cell>
          <cell r="T1300">
            <v>378</v>
          </cell>
          <cell r="U1300">
            <v>378</v>
          </cell>
          <cell r="V1300">
            <v>351</v>
          </cell>
          <cell r="W1300">
            <v>0</v>
          </cell>
          <cell r="X1300" t="str">
            <v>A3</v>
          </cell>
          <cell r="Y1300">
            <v>0.35</v>
          </cell>
          <cell r="Z1300">
            <v>0.3</v>
          </cell>
          <cell r="AA1300">
            <v>0.3</v>
          </cell>
          <cell r="AB1300">
            <v>0.35</v>
          </cell>
          <cell r="AC1300">
            <v>0</v>
          </cell>
          <cell r="AD1300">
            <v>0</v>
          </cell>
          <cell r="AE1300" t="str">
            <v>SUPPORT</v>
          </cell>
          <cell r="AF1300" t="str">
            <v>BDS DIRECT SUPPORT</v>
          </cell>
          <cell r="AG1300" t="str">
            <v>INITIAL SALE</v>
          </cell>
          <cell r="AH1300" t="str">
            <v>HW SUPPORT</v>
          </cell>
          <cell r="AI1300" t="str">
            <v>132-12</v>
          </cell>
          <cell r="AJ1300" t="str">
            <v>N/A</v>
          </cell>
          <cell r="AK1300" t="str">
            <v>None</v>
          </cell>
          <cell r="AL1300">
            <v>40</v>
          </cell>
          <cell r="AM1300">
            <v>0</v>
          </cell>
        </row>
        <row r="1301">
          <cell r="F1301" t="str">
            <v>FCX624-SVL-4OS-2</v>
          </cell>
          <cell r="G1301" t="str">
            <v>ESSENTIAL 4HR ONSITE SUPPORT,  FastIron CX 624S, CX 624-I/E/-ADV</v>
          </cell>
          <cell r="H1301" t="str">
            <v>ESSENTIAL 4HR ONSITE SUPPORT</v>
          </cell>
          <cell r="I1301">
            <v>1026</v>
          </cell>
          <cell r="J1301">
            <v>1026</v>
          </cell>
          <cell r="K1301" t="str">
            <v>N</v>
          </cell>
          <cell r="L1301">
            <v>0</v>
          </cell>
          <cell r="M1301">
            <v>0</v>
          </cell>
          <cell r="N1301">
            <v>0</v>
          </cell>
          <cell r="O1301">
            <v>0</v>
          </cell>
          <cell r="P1301">
            <v>0</v>
          </cell>
          <cell r="Q1301">
            <v>0</v>
          </cell>
          <cell r="R1301">
            <v>0</v>
          </cell>
          <cell r="S1301">
            <v>667</v>
          </cell>
          <cell r="T1301">
            <v>718</v>
          </cell>
          <cell r="U1301">
            <v>718</v>
          </cell>
          <cell r="V1301">
            <v>667</v>
          </cell>
          <cell r="W1301">
            <v>0</v>
          </cell>
          <cell r="X1301" t="str">
            <v>A3</v>
          </cell>
          <cell r="Y1301">
            <v>0.35</v>
          </cell>
          <cell r="Z1301">
            <v>0.3</v>
          </cell>
          <cell r="AA1301">
            <v>0.3</v>
          </cell>
          <cell r="AB1301">
            <v>0.35</v>
          </cell>
          <cell r="AC1301">
            <v>0</v>
          </cell>
          <cell r="AD1301">
            <v>0</v>
          </cell>
          <cell r="AE1301" t="str">
            <v>SUPPORT</v>
          </cell>
          <cell r="AF1301" t="str">
            <v>BDS DIRECT SUPPORT</v>
          </cell>
          <cell r="AG1301" t="str">
            <v>INITIAL SALE</v>
          </cell>
          <cell r="AH1301" t="str">
            <v>HW SUPPORT</v>
          </cell>
          <cell r="AI1301" t="str">
            <v>132-12</v>
          </cell>
          <cell r="AJ1301" t="str">
            <v>N/A</v>
          </cell>
          <cell r="AK1301" t="str">
            <v>None</v>
          </cell>
          <cell r="AL1301">
            <v>40</v>
          </cell>
          <cell r="AM1301">
            <v>0</v>
          </cell>
        </row>
        <row r="1302">
          <cell r="F1302" t="str">
            <v>FCX624-SVL-4OS-3</v>
          </cell>
          <cell r="G1302" t="str">
            <v>ESSENTIAL 4HR ONSITE SUPPORT,  FastIron CX 624S, CX 624-I/E/-ADV</v>
          </cell>
          <cell r="H1302" t="str">
            <v>ESSENTIAL 4HR ONSITE SUPPORT</v>
          </cell>
          <cell r="I1302">
            <v>1485</v>
          </cell>
          <cell r="J1302">
            <v>1485</v>
          </cell>
          <cell r="K1302" t="str">
            <v>N</v>
          </cell>
          <cell r="L1302">
            <v>0</v>
          </cell>
          <cell r="M1302">
            <v>0</v>
          </cell>
          <cell r="N1302">
            <v>0</v>
          </cell>
          <cell r="O1302">
            <v>0</v>
          </cell>
          <cell r="P1302">
            <v>0</v>
          </cell>
          <cell r="Q1302">
            <v>0</v>
          </cell>
          <cell r="R1302">
            <v>0</v>
          </cell>
          <cell r="S1302">
            <v>965</v>
          </cell>
          <cell r="T1302">
            <v>1040</v>
          </cell>
          <cell r="U1302">
            <v>1040</v>
          </cell>
          <cell r="V1302">
            <v>965</v>
          </cell>
          <cell r="W1302">
            <v>0</v>
          </cell>
          <cell r="X1302" t="str">
            <v>A3</v>
          </cell>
          <cell r="Y1302">
            <v>0.35</v>
          </cell>
          <cell r="Z1302">
            <v>0.3</v>
          </cell>
          <cell r="AA1302">
            <v>0.3</v>
          </cell>
          <cell r="AB1302">
            <v>0.35</v>
          </cell>
          <cell r="AC1302">
            <v>0</v>
          </cell>
          <cell r="AD1302">
            <v>0</v>
          </cell>
          <cell r="AE1302" t="str">
            <v>SUPPORT</v>
          </cell>
          <cell r="AF1302" t="str">
            <v>BDS DIRECT SUPPORT</v>
          </cell>
          <cell r="AG1302" t="str">
            <v>INITIAL SALE</v>
          </cell>
          <cell r="AH1302" t="str">
            <v>HW SUPPORT</v>
          </cell>
          <cell r="AI1302" t="str">
            <v>132-12</v>
          </cell>
          <cell r="AJ1302" t="str">
            <v>N/A</v>
          </cell>
          <cell r="AK1302" t="str">
            <v>None</v>
          </cell>
          <cell r="AL1302">
            <v>40</v>
          </cell>
          <cell r="AM1302">
            <v>0</v>
          </cell>
        </row>
        <row r="1303">
          <cell r="F1303" t="str">
            <v>FCX624-SVL-4OS-4</v>
          </cell>
          <cell r="G1303" t="str">
            <v>ESSENTIAL 4HR ONSITE SUPPORT,  FastIron CX 624S, CX 624-I/E/-ADV</v>
          </cell>
          <cell r="H1303" t="str">
            <v>ESSENTIAL 4HR ONSITE SUPPORT</v>
          </cell>
          <cell r="I1303">
            <v>1980</v>
          </cell>
          <cell r="J1303">
            <v>1980</v>
          </cell>
          <cell r="K1303" t="str">
            <v>N</v>
          </cell>
          <cell r="L1303">
            <v>0</v>
          </cell>
          <cell r="M1303">
            <v>0</v>
          </cell>
          <cell r="N1303">
            <v>0</v>
          </cell>
          <cell r="O1303">
            <v>0</v>
          </cell>
          <cell r="P1303">
            <v>0</v>
          </cell>
          <cell r="Q1303">
            <v>0</v>
          </cell>
          <cell r="R1303">
            <v>0</v>
          </cell>
          <cell r="S1303">
            <v>1287</v>
          </cell>
          <cell r="T1303">
            <v>1386</v>
          </cell>
          <cell r="U1303">
            <v>1386</v>
          </cell>
          <cell r="V1303">
            <v>1287</v>
          </cell>
          <cell r="W1303">
            <v>0</v>
          </cell>
          <cell r="X1303" t="str">
            <v>A3</v>
          </cell>
          <cell r="Y1303">
            <v>0.35</v>
          </cell>
          <cell r="Z1303">
            <v>0.3</v>
          </cell>
          <cell r="AA1303">
            <v>0.3</v>
          </cell>
          <cell r="AB1303">
            <v>0.35</v>
          </cell>
          <cell r="AC1303">
            <v>0</v>
          </cell>
          <cell r="AD1303">
            <v>0</v>
          </cell>
          <cell r="AE1303" t="str">
            <v>SUPPORT</v>
          </cell>
          <cell r="AF1303" t="str">
            <v>BDS DIRECT SUPPORT</v>
          </cell>
          <cell r="AG1303" t="str">
            <v>INITIAL SALE</v>
          </cell>
          <cell r="AH1303" t="str">
            <v>HW SUPPORT</v>
          </cell>
          <cell r="AI1303" t="str">
            <v>132-12</v>
          </cell>
          <cell r="AJ1303" t="str">
            <v>N/A</v>
          </cell>
          <cell r="AK1303" t="str">
            <v>None</v>
          </cell>
          <cell r="AL1303">
            <v>40</v>
          </cell>
          <cell r="AM1303">
            <v>0</v>
          </cell>
        </row>
        <row r="1304">
          <cell r="F1304" t="str">
            <v>FCX624-SVL-4OS-5</v>
          </cell>
          <cell r="G1304" t="str">
            <v>ESSENTIAL 4HR ONSITE SUPPORT,  FastIron CX 624S, CX 624-I/E/-ADV</v>
          </cell>
          <cell r="H1304" t="str">
            <v>ESSENTIAL 4HR ONSITE SUPPORT</v>
          </cell>
          <cell r="I1304">
            <v>2475</v>
          </cell>
          <cell r="J1304">
            <v>2475</v>
          </cell>
          <cell r="K1304" t="str">
            <v>N</v>
          </cell>
          <cell r="L1304">
            <v>0</v>
          </cell>
          <cell r="M1304">
            <v>0</v>
          </cell>
          <cell r="N1304">
            <v>0</v>
          </cell>
          <cell r="O1304">
            <v>0</v>
          </cell>
          <cell r="P1304">
            <v>0</v>
          </cell>
          <cell r="Q1304">
            <v>0</v>
          </cell>
          <cell r="R1304">
            <v>0</v>
          </cell>
          <cell r="S1304">
            <v>1609</v>
          </cell>
          <cell r="T1304">
            <v>1733</v>
          </cell>
          <cell r="U1304">
            <v>1733</v>
          </cell>
          <cell r="V1304">
            <v>1609</v>
          </cell>
          <cell r="W1304">
            <v>0</v>
          </cell>
          <cell r="X1304" t="str">
            <v>A3</v>
          </cell>
          <cell r="Y1304">
            <v>0.35</v>
          </cell>
          <cell r="Z1304">
            <v>0.3</v>
          </cell>
          <cell r="AA1304">
            <v>0.3</v>
          </cell>
          <cell r="AB1304">
            <v>0.35</v>
          </cell>
          <cell r="AC1304">
            <v>0</v>
          </cell>
          <cell r="AD1304">
            <v>0</v>
          </cell>
          <cell r="AE1304" t="str">
            <v>SUPPORT</v>
          </cell>
          <cell r="AF1304" t="str">
            <v>BDS DIRECT SUPPORT</v>
          </cell>
          <cell r="AG1304" t="str">
            <v>INITIAL SALE</v>
          </cell>
          <cell r="AH1304" t="str">
            <v>HW SUPPORT</v>
          </cell>
          <cell r="AI1304" t="str">
            <v>132-12</v>
          </cell>
          <cell r="AJ1304" t="str">
            <v>N/A</v>
          </cell>
          <cell r="AK1304" t="str">
            <v>None</v>
          </cell>
          <cell r="AL1304">
            <v>40</v>
          </cell>
          <cell r="AM1304">
            <v>0</v>
          </cell>
        </row>
        <row r="1305">
          <cell r="F1305" t="str">
            <v>FCX624-SVL-4P-1</v>
          </cell>
          <cell r="G1305" t="str">
            <v>ESSENTIAL 4HR PARTS ONLY SUPPORT,  FastIron CX 624S, CX 624-I/E/-ADV</v>
          </cell>
          <cell r="H1305" t="str">
            <v>ESSENTIAL 4HR PARTS ONLY SUPPORT</v>
          </cell>
          <cell r="I1305">
            <v>430</v>
          </cell>
          <cell r="J1305">
            <v>430</v>
          </cell>
          <cell r="K1305" t="str">
            <v>N</v>
          </cell>
          <cell r="L1305">
            <v>0</v>
          </cell>
          <cell r="M1305">
            <v>0</v>
          </cell>
          <cell r="N1305">
            <v>0</v>
          </cell>
          <cell r="O1305">
            <v>0</v>
          </cell>
          <cell r="P1305">
            <v>0</v>
          </cell>
          <cell r="Q1305">
            <v>0</v>
          </cell>
          <cell r="R1305">
            <v>0</v>
          </cell>
          <cell r="S1305">
            <v>280</v>
          </cell>
          <cell r="T1305">
            <v>301</v>
          </cell>
          <cell r="U1305">
            <v>301</v>
          </cell>
          <cell r="V1305">
            <v>280</v>
          </cell>
          <cell r="W1305">
            <v>0</v>
          </cell>
          <cell r="X1305" t="str">
            <v>A3</v>
          </cell>
          <cell r="Y1305">
            <v>0.35</v>
          </cell>
          <cell r="Z1305">
            <v>0.3</v>
          </cell>
          <cell r="AA1305">
            <v>0.3</v>
          </cell>
          <cell r="AB1305">
            <v>0.35</v>
          </cell>
          <cell r="AC1305">
            <v>0</v>
          </cell>
          <cell r="AD1305">
            <v>0</v>
          </cell>
          <cell r="AE1305" t="str">
            <v>SUPPORT</v>
          </cell>
          <cell r="AF1305" t="str">
            <v>BDS DIRECT SUPPORT</v>
          </cell>
          <cell r="AG1305" t="str">
            <v>INITIAL SALE</v>
          </cell>
          <cell r="AH1305" t="str">
            <v>HW SUPPORT</v>
          </cell>
          <cell r="AI1305" t="str">
            <v>132-12</v>
          </cell>
          <cell r="AJ1305" t="str">
            <v>N/A</v>
          </cell>
          <cell r="AK1305" t="str">
            <v>None</v>
          </cell>
          <cell r="AL1305">
            <v>40</v>
          </cell>
          <cell r="AM1305">
            <v>0</v>
          </cell>
        </row>
        <row r="1306">
          <cell r="F1306" t="str">
            <v>FCX624-SVL-4P-2</v>
          </cell>
          <cell r="G1306" t="str">
            <v>ESSENTIAL 4HR PARTS ONLY SUPPORT,  FastIron CX 624S, CX 624-I/E/-ADV</v>
          </cell>
          <cell r="H1306" t="str">
            <v>ESSENTIAL 4HR PARTS ONLY SUPPORT</v>
          </cell>
          <cell r="I1306">
            <v>817</v>
          </cell>
          <cell r="J1306">
            <v>817</v>
          </cell>
          <cell r="K1306" t="str">
            <v>N</v>
          </cell>
          <cell r="L1306">
            <v>0</v>
          </cell>
          <cell r="M1306">
            <v>0</v>
          </cell>
          <cell r="N1306">
            <v>0</v>
          </cell>
          <cell r="O1306">
            <v>0</v>
          </cell>
          <cell r="P1306">
            <v>0</v>
          </cell>
          <cell r="Q1306">
            <v>0</v>
          </cell>
          <cell r="R1306">
            <v>0</v>
          </cell>
          <cell r="S1306">
            <v>531</v>
          </cell>
          <cell r="T1306">
            <v>572</v>
          </cell>
          <cell r="U1306">
            <v>572</v>
          </cell>
          <cell r="V1306">
            <v>531</v>
          </cell>
          <cell r="W1306">
            <v>0</v>
          </cell>
          <cell r="X1306" t="str">
            <v>A3</v>
          </cell>
          <cell r="Y1306">
            <v>0.35</v>
          </cell>
          <cell r="Z1306">
            <v>0.3</v>
          </cell>
          <cell r="AA1306">
            <v>0.3</v>
          </cell>
          <cell r="AB1306">
            <v>0.35</v>
          </cell>
          <cell r="AC1306">
            <v>0</v>
          </cell>
          <cell r="AD1306">
            <v>0</v>
          </cell>
          <cell r="AE1306" t="str">
            <v>SUPPORT</v>
          </cell>
          <cell r="AF1306" t="str">
            <v>BDS DIRECT SUPPORT</v>
          </cell>
          <cell r="AG1306" t="str">
            <v>INITIAL SALE</v>
          </cell>
          <cell r="AH1306" t="str">
            <v>HW SUPPORT</v>
          </cell>
          <cell r="AI1306" t="str">
            <v>132-12</v>
          </cell>
          <cell r="AJ1306" t="str">
            <v>N/A</v>
          </cell>
          <cell r="AK1306" t="str">
            <v>None</v>
          </cell>
          <cell r="AL1306">
            <v>40</v>
          </cell>
          <cell r="AM1306">
            <v>0</v>
          </cell>
        </row>
        <row r="1307">
          <cell r="F1307" t="str">
            <v>FCX624-SVL-4P-3</v>
          </cell>
          <cell r="G1307" t="str">
            <v>ESSENTIAL 4HR PARTS ONLY SUPPORT,  FastIron CX 624S, CX 624-I/E/-ADV</v>
          </cell>
          <cell r="H1307" t="str">
            <v>ESSENTIAL 4HR PARTS ONLY SUPPORT</v>
          </cell>
          <cell r="I1307">
            <v>1183</v>
          </cell>
          <cell r="J1307">
            <v>1183</v>
          </cell>
          <cell r="K1307" t="str">
            <v>N</v>
          </cell>
          <cell r="L1307">
            <v>0</v>
          </cell>
          <cell r="M1307">
            <v>0</v>
          </cell>
          <cell r="N1307">
            <v>0</v>
          </cell>
          <cell r="O1307">
            <v>0</v>
          </cell>
          <cell r="P1307">
            <v>0</v>
          </cell>
          <cell r="Q1307">
            <v>0</v>
          </cell>
          <cell r="R1307">
            <v>0</v>
          </cell>
          <cell r="S1307">
            <v>769</v>
          </cell>
          <cell r="T1307">
            <v>828</v>
          </cell>
          <cell r="U1307">
            <v>828</v>
          </cell>
          <cell r="V1307">
            <v>769</v>
          </cell>
          <cell r="W1307">
            <v>0</v>
          </cell>
          <cell r="X1307" t="str">
            <v>A3</v>
          </cell>
          <cell r="Y1307">
            <v>0.35</v>
          </cell>
          <cell r="Z1307">
            <v>0.3</v>
          </cell>
          <cell r="AA1307">
            <v>0.3</v>
          </cell>
          <cell r="AB1307">
            <v>0.35</v>
          </cell>
          <cell r="AC1307">
            <v>0</v>
          </cell>
          <cell r="AD1307">
            <v>0</v>
          </cell>
          <cell r="AE1307" t="str">
            <v>SUPPORT</v>
          </cell>
          <cell r="AF1307" t="str">
            <v>BDS DIRECT SUPPORT</v>
          </cell>
          <cell r="AG1307" t="str">
            <v>INITIAL SALE</v>
          </cell>
          <cell r="AH1307" t="str">
            <v>HW SUPPORT</v>
          </cell>
          <cell r="AI1307" t="str">
            <v>132-12</v>
          </cell>
          <cell r="AJ1307" t="str">
            <v>N/A</v>
          </cell>
          <cell r="AK1307" t="str">
            <v>None</v>
          </cell>
          <cell r="AL1307">
            <v>40</v>
          </cell>
          <cell r="AM1307">
            <v>0</v>
          </cell>
        </row>
        <row r="1308">
          <cell r="F1308" t="str">
            <v>FCX624-SVL-4P-4</v>
          </cell>
          <cell r="G1308" t="str">
            <v>ESSENTIAL 4HR PARTS ONLY SUPPORT,  FastIron CX 624S, CX 624-I/E/-ADV</v>
          </cell>
          <cell r="H1308" t="str">
            <v>ESSENTIAL 4HR PARTS ONLY SUPPORT</v>
          </cell>
          <cell r="I1308">
            <v>1577</v>
          </cell>
          <cell r="J1308">
            <v>1577</v>
          </cell>
          <cell r="K1308" t="str">
            <v>N</v>
          </cell>
          <cell r="L1308">
            <v>0</v>
          </cell>
          <cell r="M1308">
            <v>0</v>
          </cell>
          <cell r="N1308">
            <v>0</v>
          </cell>
          <cell r="O1308">
            <v>0</v>
          </cell>
          <cell r="P1308">
            <v>0</v>
          </cell>
          <cell r="Q1308">
            <v>0</v>
          </cell>
          <cell r="R1308">
            <v>0</v>
          </cell>
          <cell r="S1308">
            <v>1025</v>
          </cell>
          <cell r="T1308">
            <v>1104</v>
          </cell>
          <cell r="U1308">
            <v>1104</v>
          </cell>
          <cell r="V1308">
            <v>1025</v>
          </cell>
          <cell r="W1308">
            <v>0</v>
          </cell>
          <cell r="X1308" t="str">
            <v>A3</v>
          </cell>
          <cell r="Y1308">
            <v>0.35</v>
          </cell>
          <cell r="Z1308">
            <v>0.3</v>
          </cell>
          <cell r="AA1308">
            <v>0.3</v>
          </cell>
          <cell r="AB1308">
            <v>0.35</v>
          </cell>
          <cell r="AC1308">
            <v>0</v>
          </cell>
          <cell r="AD1308">
            <v>0</v>
          </cell>
          <cell r="AE1308" t="str">
            <v>SUPPORT</v>
          </cell>
          <cell r="AF1308" t="str">
            <v>BDS DIRECT SUPPORT</v>
          </cell>
          <cell r="AG1308" t="str">
            <v>INITIAL SALE</v>
          </cell>
          <cell r="AH1308" t="str">
            <v>HW SUPPORT</v>
          </cell>
          <cell r="AI1308" t="str">
            <v>132-12</v>
          </cell>
          <cell r="AJ1308" t="str">
            <v>N/A</v>
          </cell>
          <cell r="AK1308" t="str">
            <v>None</v>
          </cell>
          <cell r="AL1308">
            <v>40</v>
          </cell>
          <cell r="AM1308">
            <v>0</v>
          </cell>
        </row>
        <row r="1309">
          <cell r="F1309" t="str">
            <v>FCX624-SVL-4P-5</v>
          </cell>
          <cell r="G1309" t="str">
            <v>ESSENTIAL 4HR PARTS ONLY SUPPORT,  FastIron CX 624S, CX 624-I/E/-ADV</v>
          </cell>
          <cell r="H1309" t="str">
            <v>ESSENTIAL 4HR PARTS ONLY SUPPORT</v>
          </cell>
          <cell r="I1309">
            <v>1971</v>
          </cell>
          <cell r="J1309">
            <v>1971</v>
          </cell>
          <cell r="K1309" t="str">
            <v>N</v>
          </cell>
          <cell r="L1309">
            <v>0</v>
          </cell>
          <cell r="M1309">
            <v>0</v>
          </cell>
          <cell r="N1309">
            <v>0</v>
          </cell>
          <cell r="O1309">
            <v>0</v>
          </cell>
          <cell r="P1309">
            <v>0</v>
          </cell>
          <cell r="Q1309">
            <v>0</v>
          </cell>
          <cell r="R1309">
            <v>0</v>
          </cell>
          <cell r="S1309">
            <v>1281</v>
          </cell>
          <cell r="T1309">
            <v>1380</v>
          </cell>
          <cell r="U1309">
            <v>1380</v>
          </cell>
          <cell r="V1309">
            <v>1281</v>
          </cell>
          <cell r="W1309">
            <v>0</v>
          </cell>
          <cell r="X1309" t="str">
            <v>A3</v>
          </cell>
          <cell r="Y1309">
            <v>0.35</v>
          </cell>
          <cell r="Z1309">
            <v>0.3</v>
          </cell>
          <cell r="AA1309">
            <v>0.3</v>
          </cell>
          <cell r="AB1309">
            <v>0.35</v>
          </cell>
          <cell r="AC1309">
            <v>0</v>
          </cell>
          <cell r="AD1309">
            <v>0</v>
          </cell>
          <cell r="AE1309" t="str">
            <v>SUPPORT</v>
          </cell>
          <cell r="AF1309" t="str">
            <v>BDS DIRECT SUPPORT</v>
          </cell>
          <cell r="AG1309" t="str">
            <v>INITIAL SALE</v>
          </cell>
          <cell r="AH1309" t="str">
            <v>HW SUPPORT</v>
          </cell>
          <cell r="AI1309" t="str">
            <v>132-12</v>
          </cell>
          <cell r="AJ1309" t="str">
            <v>N/A</v>
          </cell>
          <cell r="AK1309" t="str">
            <v>None</v>
          </cell>
          <cell r="AL1309">
            <v>40</v>
          </cell>
          <cell r="AM1309">
            <v>0</v>
          </cell>
        </row>
        <row r="1310">
          <cell r="F1310" t="str">
            <v>FCX624-SVL-NDO-1</v>
          </cell>
          <cell r="G1310" t="str">
            <v>ESSENTIAL NBD ONSITE SUPPORT,  FastIron CX 624S, CX 624-I/E/-ADV</v>
          </cell>
          <cell r="H1310" t="str">
            <v>ESSENTIAL NBD ONSITE SUPPORT</v>
          </cell>
          <cell r="I1310">
            <v>270</v>
          </cell>
          <cell r="J1310">
            <v>270</v>
          </cell>
          <cell r="K1310" t="str">
            <v>N</v>
          </cell>
          <cell r="L1310">
            <v>0</v>
          </cell>
          <cell r="M1310">
            <v>0</v>
          </cell>
          <cell r="N1310">
            <v>0</v>
          </cell>
          <cell r="O1310">
            <v>0</v>
          </cell>
          <cell r="P1310">
            <v>0</v>
          </cell>
          <cell r="Q1310">
            <v>0</v>
          </cell>
          <cell r="R1310">
            <v>0</v>
          </cell>
          <cell r="S1310">
            <v>176</v>
          </cell>
          <cell r="T1310">
            <v>189</v>
          </cell>
          <cell r="U1310">
            <v>189</v>
          </cell>
          <cell r="V1310">
            <v>176</v>
          </cell>
          <cell r="W1310">
            <v>0</v>
          </cell>
          <cell r="X1310" t="str">
            <v>A3</v>
          </cell>
          <cell r="Y1310">
            <v>0.35</v>
          </cell>
          <cell r="Z1310">
            <v>0.3</v>
          </cell>
          <cell r="AA1310">
            <v>0.3</v>
          </cell>
          <cell r="AB1310">
            <v>0.35</v>
          </cell>
          <cell r="AC1310">
            <v>0</v>
          </cell>
          <cell r="AD1310">
            <v>0</v>
          </cell>
          <cell r="AE1310" t="str">
            <v>SUPPORT</v>
          </cell>
          <cell r="AF1310" t="str">
            <v>BDS DIRECT SUPPORT</v>
          </cell>
          <cell r="AG1310" t="str">
            <v>INITIAL SALE</v>
          </cell>
          <cell r="AH1310" t="str">
            <v>HW SUPPORT</v>
          </cell>
          <cell r="AI1310" t="str">
            <v>132-12</v>
          </cell>
          <cell r="AJ1310" t="str">
            <v>N/A</v>
          </cell>
          <cell r="AK1310" t="str">
            <v>None</v>
          </cell>
          <cell r="AL1310">
            <v>40</v>
          </cell>
          <cell r="AM1310">
            <v>0</v>
          </cell>
        </row>
        <row r="1311">
          <cell r="F1311" t="str">
            <v>FCX624-SVL-NDO-2</v>
          </cell>
          <cell r="G1311" t="str">
            <v>ESSENTIAL NBD ONSITE SUPPORT,  FastIron CX 624S, CX 624-I/E/-ADV</v>
          </cell>
          <cell r="H1311" t="str">
            <v>ESSENTIAL NBD ONSITE SUPPORT</v>
          </cell>
          <cell r="I1311">
            <v>513</v>
          </cell>
          <cell r="J1311">
            <v>513</v>
          </cell>
          <cell r="K1311" t="str">
            <v>N</v>
          </cell>
          <cell r="L1311">
            <v>0</v>
          </cell>
          <cell r="M1311">
            <v>0</v>
          </cell>
          <cell r="N1311">
            <v>0</v>
          </cell>
          <cell r="O1311">
            <v>0</v>
          </cell>
          <cell r="P1311">
            <v>0</v>
          </cell>
          <cell r="Q1311">
            <v>0</v>
          </cell>
          <cell r="R1311">
            <v>0</v>
          </cell>
          <cell r="S1311">
            <v>333</v>
          </cell>
          <cell r="T1311">
            <v>359</v>
          </cell>
          <cell r="U1311">
            <v>359</v>
          </cell>
          <cell r="V1311">
            <v>333</v>
          </cell>
          <cell r="W1311">
            <v>0</v>
          </cell>
          <cell r="X1311" t="str">
            <v>A3</v>
          </cell>
          <cell r="Y1311">
            <v>0.35</v>
          </cell>
          <cell r="Z1311">
            <v>0.3</v>
          </cell>
          <cell r="AA1311">
            <v>0.3</v>
          </cell>
          <cell r="AB1311">
            <v>0.35</v>
          </cell>
          <cell r="AC1311">
            <v>0</v>
          </cell>
          <cell r="AD1311">
            <v>0</v>
          </cell>
          <cell r="AE1311" t="str">
            <v>SUPPORT</v>
          </cell>
          <cell r="AF1311" t="str">
            <v>BDS DIRECT SUPPORT</v>
          </cell>
          <cell r="AG1311" t="str">
            <v>INITIAL SALE</v>
          </cell>
          <cell r="AH1311" t="str">
            <v>HW SUPPORT</v>
          </cell>
          <cell r="AI1311" t="str">
            <v>132-12</v>
          </cell>
          <cell r="AJ1311" t="str">
            <v>N/A</v>
          </cell>
          <cell r="AK1311" t="str">
            <v>None</v>
          </cell>
          <cell r="AL1311">
            <v>40</v>
          </cell>
          <cell r="AM1311">
            <v>0</v>
          </cell>
        </row>
        <row r="1312">
          <cell r="F1312" t="str">
            <v>FCX624-SVL-NDO-3</v>
          </cell>
          <cell r="G1312" t="str">
            <v>ESSENTIAL NBD ONSITE SUPPORT,  FastIron CX 624S, CX 624-I/E/-ADV</v>
          </cell>
          <cell r="H1312" t="str">
            <v>ESSENTIAL NBD ONSITE SUPPORT</v>
          </cell>
          <cell r="I1312">
            <v>743</v>
          </cell>
          <cell r="J1312">
            <v>743</v>
          </cell>
          <cell r="K1312" t="str">
            <v>N</v>
          </cell>
          <cell r="L1312">
            <v>0</v>
          </cell>
          <cell r="M1312">
            <v>0</v>
          </cell>
          <cell r="N1312">
            <v>0</v>
          </cell>
          <cell r="O1312">
            <v>0</v>
          </cell>
          <cell r="P1312">
            <v>0</v>
          </cell>
          <cell r="Q1312">
            <v>0</v>
          </cell>
          <cell r="R1312">
            <v>0</v>
          </cell>
          <cell r="S1312">
            <v>483</v>
          </cell>
          <cell r="T1312">
            <v>520</v>
          </cell>
          <cell r="U1312">
            <v>520</v>
          </cell>
          <cell r="V1312">
            <v>483</v>
          </cell>
          <cell r="W1312">
            <v>0</v>
          </cell>
          <cell r="X1312" t="str">
            <v>A3</v>
          </cell>
          <cell r="Y1312">
            <v>0.35</v>
          </cell>
          <cell r="Z1312">
            <v>0.3</v>
          </cell>
          <cell r="AA1312">
            <v>0.3</v>
          </cell>
          <cell r="AB1312">
            <v>0.35</v>
          </cell>
          <cell r="AC1312">
            <v>0</v>
          </cell>
          <cell r="AD1312">
            <v>0</v>
          </cell>
          <cell r="AE1312" t="str">
            <v>SUPPORT</v>
          </cell>
          <cell r="AF1312" t="str">
            <v>BDS DIRECT SUPPORT</v>
          </cell>
          <cell r="AG1312" t="str">
            <v>INITIAL SALE</v>
          </cell>
          <cell r="AH1312" t="str">
            <v>HW SUPPORT</v>
          </cell>
          <cell r="AI1312" t="str">
            <v>132-12</v>
          </cell>
          <cell r="AJ1312" t="str">
            <v>N/A</v>
          </cell>
          <cell r="AK1312" t="str">
            <v>None</v>
          </cell>
          <cell r="AL1312">
            <v>40</v>
          </cell>
          <cell r="AM1312">
            <v>0</v>
          </cell>
        </row>
        <row r="1313">
          <cell r="F1313" t="str">
            <v>FCX624-SVL-NDO-4</v>
          </cell>
          <cell r="G1313" t="str">
            <v>ESSENTIAL NBD ONSITE SUPPORT,  FastIron CX 624S, CX 624-I/E/-ADV</v>
          </cell>
          <cell r="H1313" t="str">
            <v>ESSENTIAL NBD ONSITE SUPPORT</v>
          </cell>
          <cell r="I1313">
            <v>990</v>
          </cell>
          <cell r="J1313">
            <v>990</v>
          </cell>
          <cell r="K1313" t="str">
            <v>N</v>
          </cell>
          <cell r="L1313">
            <v>0</v>
          </cell>
          <cell r="M1313">
            <v>0</v>
          </cell>
          <cell r="N1313">
            <v>0</v>
          </cell>
          <cell r="O1313">
            <v>0</v>
          </cell>
          <cell r="P1313">
            <v>0</v>
          </cell>
          <cell r="Q1313">
            <v>0</v>
          </cell>
          <cell r="R1313">
            <v>0</v>
          </cell>
          <cell r="S1313">
            <v>644</v>
          </cell>
          <cell r="T1313">
            <v>693</v>
          </cell>
          <cell r="U1313">
            <v>693</v>
          </cell>
          <cell r="V1313">
            <v>644</v>
          </cell>
          <cell r="W1313">
            <v>0</v>
          </cell>
          <cell r="X1313" t="str">
            <v>A3</v>
          </cell>
          <cell r="Y1313">
            <v>0.35</v>
          </cell>
          <cell r="Z1313">
            <v>0.3</v>
          </cell>
          <cell r="AA1313">
            <v>0.3</v>
          </cell>
          <cell r="AB1313">
            <v>0.35</v>
          </cell>
          <cell r="AC1313">
            <v>0</v>
          </cell>
          <cell r="AD1313">
            <v>0</v>
          </cell>
          <cell r="AE1313" t="str">
            <v>SUPPORT</v>
          </cell>
          <cell r="AF1313" t="str">
            <v>BDS DIRECT SUPPORT</v>
          </cell>
          <cell r="AG1313" t="str">
            <v>INITIAL SALE</v>
          </cell>
          <cell r="AH1313" t="str">
            <v>HW SUPPORT</v>
          </cell>
          <cell r="AI1313" t="str">
            <v>132-12</v>
          </cell>
          <cell r="AJ1313" t="str">
            <v>N/A</v>
          </cell>
          <cell r="AK1313" t="str">
            <v>None</v>
          </cell>
          <cell r="AL1313">
            <v>40</v>
          </cell>
          <cell r="AM1313">
            <v>0</v>
          </cell>
        </row>
        <row r="1314">
          <cell r="F1314" t="str">
            <v>FCX624-SVL-NDO-5</v>
          </cell>
          <cell r="G1314" t="str">
            <v>ESSENTIAL NBD ONSITE SUPPORT,  FastIron CX 624S, CX 624-I/E/-ADV</v>
          </cell>
          <cell r="H1314" t="str">
            <v>ESSENTIAL NBD ONSITE SUPPORT</v>
          </cell>
          <cell r="I1314">
            <v>1238</v>
          </cell>
          <cell r="J1314">
            <v>1238</v>
          </cell>
          <cell r="K1314" t="str">
            <v>N</v>
          </cell>
          <cell r="L1314">
            <v>0</v>
          </cell>
          <cell r="M1314">
            <v>0</v>
          </cell>
          <cell r="N1314">
            <v>0</v>
          </cell>
          <cell r="O1314">
            <v>0</v>
          </cell>
          <cell r="P1314">
            <v>0</v>
          </cell>
          <cell r="Q1314">
            <v>0</v>
          </cell>
          <cell r="R1314">
            <v>0</v>
          </cell>
          <cell r="S1314">
            <v>804</v>
          </cell>
          <cell r="T1314">
            <v>866</v>
          </cell>
          <cell r="U1314">
            <v>866</v>
          </cell>
          <cell r="V1314">
            <v>804</v>
          </cell>
          <cell r="W1314">
            <v>0</v>
          </cell>
          <cell r="X1314" t="str">
            <v>A3</v>
          </cell>
          <cell r="Y1314">
            <v>0.35</v>
          </cell>
          <cell r="Z1314">
            <v>0.3</v>
          </cell>
          <cell r="AA1314">
            <v>0.3</v>
          </cell>
          <cell r="AB1314">
            <v>0.35</v>
          </cell>
          <cell r="AC1314">
            <v>0</v>
          </cell>
          <cell r="AD1314">
            <v>0</v>
          </cell>
          <cell r="AE1314" t="str">
            <v>SUPPORT</v>
          </cell>
          <cell r="AF1314" t="str">
            <v>BDS DIRECT SUPPORT</v>
          </cell>
          <cell r="AG1314" t="str">
            <v>INITIAL SALE</v>
          </cell>
          <cell r="AH1314" t="str">
            <v>HW SUPPORT</v>
          </cell>
          <cell r="AI1314" t="str">
            <v>132-12</v>
          </cell>
          <cell r="AJ1314" t="str">
            <v>N/A</v>
          </cell>
          <cell r="AK1314" t="str">
            <v>None</v>
          </cell>
          <cell r="AL1314">
            <v>40</v>
          </cell>
          <cell r="AM1314">
            <v>0</v>
          </cell>
        </row>
        <row r="1315">
          <cell r="F1315" t="str">
            <v>FCX624-SVL-NDP-1</v>
          </cell>
          <cell r="G1315" t="str">
            <v>ESSENTIAL NBD PARTS ONLY SUPPORT,  FastIron CX 624S, CX 624-I/E/-ADV</v>
          </cell>
          <cell r="H1315" t="str">
            <v>ESSENTIAL NBD PARTS ONLY SUPPORT</v>
          </cell>
          <cell r="I1315">
            <v>215</v>
          </cell>
          <cell r="J1315">
            <v>215</v>
          </cell>
          <cell r="K1315" t="str">
            <v>N</v>
          </cell>
          <cell r="L1315">
            <v>0</v>
          </cell>
          <cell r="M1315">
            <v>0</v>
          </cell>
          <cell r="N1315">
            <v>0</v>
          </cell>
          <cell r="O1315">
            <v>0</v>
          </cell>
          <cell r="P1315">
            <v>0</v>
          </cell>
          <cell r="Q1315">
            <v>0</v>
          </cell>
          <cell r="R1315">
            <v>0</v>
          </cell>
          <cell r="S1315">
            <v>140</v>
          </cell>
          <cell r="T1315">
            <v>151</v>
          </cell>
          <cell r="U1315">
            <v>151</v>
          </cell>
          <cell r="V1315">
            <v>140</v>
          </cell>
          <cell r="W1315">
            <v>0</v>
          </cell>
          <cell r="X1315" t="str">
            <v>A3</v>
          </cell>
          <cell r="Y1315">
            <v>0.35</v>
          </cell>
          <cell r="Z1315">
            <v>0.3</v>
          </cell>
          <cell r="AA1315">
            <v>0.3</v>
          </cell>
          <cell r="AB1315">
            <v>0.35</v>
          </cell>
          <cell r="AC1315">
            <v>0</v>
          </cell>
          <cell r="AD1315">
            <v>0</v>
          </cell>
          <cell r="AE1315" t="str">
            <v>SUPPORT</v>
          </cell>
          <cell r="AF1315" t="str">
            <v>BDS DIRECT SUPPORT</v>
          </cell>
          <cell r="AG1315" t="str">
            <v>INITIAL SALE</v>
          </cell>
          <cell r="AH1315" t="str">
            <v>HW SUPPORT</v>
          </cell>
          <cell r="AI1315" t="str">
            <v>132-12</v>
          </cell>
          <cell r="AJ1315" t="str">
            <v>N/A</v>
          </cell>
          <cell r="AK1315" t="str">
            <v>None</v>
          </cell>
          <cell r="AL1315">
            <v>40</v>
          </cell>
          <cell r="AM1315">
            <v>0</v>
          </cell>
        </row>
        <row r="1316">
          <cell r="F1316" t="str">
            <v>FCX624-SVL-NDP-2</v>
          </cell>
          <cell r="G1316" t="str">
            <v>ESSENTIAL NBD PARTS ONLY SUPPORT,  FastIron CX 624S, CX 624-I/E/-ADV</v>
          </cell>
          <cell r="H1316" t="str">
            <v>ESSENTIAL NBD PARTS ONLY SUPPORT</v>
          </cell>
          <cell r="I1316">
            <v>409</v>
          </cell>
          <cell r="J1316">
            <v>409</v>
          </cell>
          <cell r="K1316" t="str">
            <v>N</v>
          </cell>
          <cell r="L1316">
            <v>0</v>
          </cell>
          <cell r="M1316">
            <v>0</v>
          </cell>
          <cell r="N1316">
            <v>0</v>
          </cell>
          <cell r="O1316">
            <v>0</v>
          </cell>
          <cell r="P1316">
            <v>0</v>
          </cell>
          <cell r="Q1316">
            <v>0</v>
          </cell>
          <cell r="R1316">
            <v>0</v>
          </cell>
          <cell r="S1316">
            <v>266</v>
          </cell>
          <cell r="T1316">
            <v>286</v>
          </cell>
          <cell r="U1316">
            <v>286</v>
          </cell>
          <cell r="V1316">
            <v>266</v>
          </cell>
          <cell r="W1316">
            <v>0</v>
          </cell>
          <cell r="X1316" t="str">
            <v>A3</v>
          </cell>
          <cell r="Y1316">
            <v>0.35</v>
          </cell>
          <cell r="Z1316">
            <v>0.3</v>
          </cell>
          <cell r="AA1316">
            <v>0.3</v>
          </cell>
          <cell r="AB1316">
            <v>0.35</v>
          </cell>
          <cell r="AC1316">
            <v>0</v>
          </cell>
          <cell r="AD1316">
            <v>0</v>
          </cell>
          <cell r="AE1316" t="str">
            <v>SUPPORT</v>
          </cell>
          <cell r="AF1316" t="str">
            <v>BDS DIRECT SUPPORT</v>
          </cell>
          <cell r="AG1316" t="str">
            <v>INITIAL SALE</v>
          </cell>
          <cell r="AH1316" t="str">
            <v>HW SUPPORT</v>
          </cell>
          <cell r="AI1316" t="str">
            <v>132-12</v>
          </cell>
          <cell r="AJ1316" t="str">
            <v>N/A</v>
          </cell>
          <cell r="AK1316" t="str">
            <v>None</v>
          </cell>
          <cell r="AL1316">
            <v>40</v>
          </cell>
          <cell r="AM1316">
            <v>0</v>
          </cell>
        </row>
        <row r="1317">
          <cell r="F1317" t="str">
            <v>FCX624-SVL-NDP-3</v>
          </cell>
          <cell r="G1317" t="str">
            <v>ESSENTIAL NBD PARTS ONLY SUPPORT,  FastIron CX 624S, CX 624-I/E/-ADV</v>
          </cell>
          <cell r="H1317" t="str">
            <v>ESSENTIAL NBD PARTS ONLY SUPPORT</v>
          </cell>
          <cell r="I1317">
            <v>591</v>
          </cell>
          <cell r="J1317">
            <v>591</v>
          </cell>
          <cell r="K1317" t="str">
            <v>N</v>
          </cell>
          <cell r="L1317">
            <v>0</v>
          </cell>
          <cell r="M1317">
            <v>0</v>
          </cell>
          <cell r="N1317">
            <v>0</v>
          </cell>
          <cell r="O1317">
            <v>0</v>
          </cell>
          <cell r="P1317">
            <v>0</v>
          </cell>
          <cell r="Q1317">
            <v>0</v>
          </cell>
          <cell r="R1317">
            <v>0</v>
          </cell>
          <cell r="S1317">
            <v>384</v>
          </cell>
          <cell r="T1317">
            <v>414</v>
          </cell>
          <cell r="U1317">
            <v>414</v>
          </cell>
          <cell r="V1317">
            <v>384</v>
          </cell>
          <cell r="W1317">
            <v>0</v>
          </cell>
          <cell r="X1317" t="str">
            <v>A3</v>
          </cell>
          <cell r="Y1317">
            <v>0.35</v>
          </cell>
          <cell r="Z1317">
            <v>0.3</v>
          </cell>
          <cell r="AA1317">
            <v>0.3</v>
          </cell>
          <cell r="AB1317">
            <v>0.35</v>
          </cell>
          <cell r="AC1317">
            <v>0</v>
          </cell>
          <cell r="AD1317">
            <v>0</v>
          </cell>
          <cell r="AE1317" t="str">
            <v>SUPPORT</v>
          </cell>
          <cell r="AF1317" t="str">
            <v>BDS DIRECT SUPPORT</v>
          </cell>
          <cell r="AG1317" t="str">
            <v>INITIAL SALE</v>
          </cell>
          <cell r="AH1317" t="str">
            <v>HW SUPPORT</v>
          </cell>
          <cell r="AI1317" t="str">
            <v>132-12</v>
          </cell>
          <cell r="AJ1317" t="str">
            <v>N/A</v>
          </cell>
          <cell r="AK1317" t="str">
            <v>None</v>
          </cell>
          <cell r="AL1317">
            <v>40</v>
          </cell>
          <cell r="AM1317">
            <v>0</v>
          </cell>
        </row>
        <row r="1318">
          <cell r="F1318" t="str">
            <v>FCX624-SVL-NDP-4</v>
          </cell>
          <cell r="G1318" t="str">
            <v>ESSENTIAL NBD PARTS ONLY SUPPORT,  FastIron CX 624S, CX 624-I/E/-ADV</v>
          </cell>
          <cell r="H1318" t="str">
            <v>ESSENTIAL NBD PARTS ONLY SUPPORT</v>
          </cell>
          <cell r="I1318">
            <v>788</v>
          </cell>
          <cell r="J1318">
            <v>788</v>
          </cell>
          <cell r="K1318" t="str">
            <v>N</v>
          </cell>
          <cell r="L1318">
            <v>0</v>
          </cell>
          <cell r="M1318">
            <v>0</v>
          </cell>
          <cell r="N1318">
            <v>0</v>
          </cell>
          <cell r="O1318">
            <v>0</v>
          </cell>
          <cell r="P1318">
            <v>0</v>
          </cell>
          <cell r="Q1318">
            <v>0</v>
          </cell>
          <cell r="R1318">
            <v>0</v>
          </cell>
          <cell r="S1318">
            <v>512</v>
          </cell>
          <cell r="T1318">
            <v>552</v>
          </cell>
          <cell r="U1318">
            <v>552</v>
          </cell>
          <cell r="V1318">
            <v>512</v>
          </cell>
          <cell r="W1318">
            <v>0</v>
          </cell>
          <cell r="X1318" t="str">
            <v>A3</v>
          </cell>
          <cell r="Y1318">
            <v>0.35</v>
          </cell>
          <cell r="Z1318">
            <v>0.3</v>
          </cell>
          <cell r="AA1318">
            <v>0.3</v>
          </cell>
          <cell r="AB1318">
            <v>0.35</v>
          </cell>
          <cell r="AC1318">
            <v>0</v>
          </cell>
          <cell r="AD1318">
            <v>0</v>
          </cell>
          <cell r="AE1318" t="str">
            <v>SUPPORT</v>
          </cell>
          <cell r="AF1318" t="str">
            <v>BDS DIRECT SUPPORT</v>
          </cell>
          <cell r="AG1318" t="str">
            <v>INITIAL SALE</v>
          </cell>
          <cell r="AH1318" t="str">
            <v>HW SUPPORT</v>
          </cell>
          <cell r="AI1318" t="str">
            <v>132-12</v>
          </cell>
          <cell r="AJ1318" t="str">
            <v>N/A</v>
          </cell>
          <cell r="AK1318" t="str">
            <v>None</v>
          </cell>
          <cell r="AL1318">
            <v>40</v>
          </cell>
          <cell r="AM1318">
            <v>0</v>
          </cell>
        </row>
        <row r="1319">
          <cell r="F1319" t="str">
            <v>FCX624-SVL-NDP-5</v>
          </cell>
          <cell r="G1319" t="str">
            <v>ESSENTIAL NBD PARTS ONLY SUPPORT,  FastIron CX 624S, CX 624-I/E/-ADV</v>
          </cell>
          <cell r="H1319" t="str">
            <v>ESSENTIAL NBD PARTS ONLY SUPPORT</v>
          </cell>
          <cell r="I1319">
            <v>985</v>
          </cell>
          <cell r="J1319">
            <v>985</v>
          </cell>
          <cell r="K1319" t="str">
            <v>N</v>
          </cell>
          <cell r="L1319">
            <v>0</v>
          </cell>
          <cell r="M1319">
            <v>0</v>
          </cell>
          <cell r="N1319">
            <v>0</v>
          </cell>
          <cell r="O1319">
            <v>0</v>
          </cell>
          <cell r="P1319">
            <v>0</v>
          </cell>
          <cell r="Q1319">
            <v>0</v>
          </cell>
          <cell r="R1319">
            <v>0</v>
          </cell>
          <cell r="S1319">
            <v>641</v>
          </cell>
          <cell r="T1319">
            <v>690</v>
          </cell>
          <cell r="U1319">
            <v>690</v>
          </cell>
          <cell r="V1319">
            <v>641</v>
          </cell>
          <cell r="W1319">
            <v>0</v>
          </cell>
          <cell r="X1319" t="str">
            <v>A3</v>
          </cell>
          <cell r="Y1319">
            <v>0.35</v>
          </cell>
          <cell r="Z1319">
            <v>0.3</v>
          </cell>
          <cell r="AA1319">
            <v>0.3</v>
          </cell>
          <cell r="AB1319">
            <v>0.35</v>
          </cell>
          <cell r="AC1319">
            <v>0</v>
          </cell>
          <cell r="AD1319">
            <v>0</v>
          </cell>
          <cell r="AE1319" t="str">
            <v>SUPPORT</v>
          </cell>
          <cell r="AF1319" t="str">
            <v>BDS DIRECT SUPPORT</v>
          </cell>
          <cell r="AG1319" t="str">
            <v>INITIAL SALE</v>
          </cell>
          <cell r="AH1319" t="str">
            <v>HW SUPPORT</v>
          </cell>
          <cell r="AI1319" t="str">
            <v>132-12</v>
          </cell>
          <cell r="AJ1319" t="str">
            <v>N/A</v>
          </cell>
          <cell r="AK1319" t="str">
            <v>None</v>
          </cell>
          <cell r="AL1319">
            <v>40</v>
          </cell>
          <cell r="AM1319">
            <v>0</v>
          </cell>
        </row>
        <row r="1320">
          <cell r="F1320" t="str">
            <v>FCX624-SVL-RMT-1</v>
          </cell>
          <cell r="G1320" t="str">
            <v>ESSENTIAL REMOTE SUPPORT,  FastIron CX 624S, CX 624-I/E/-ADV</v>
          </cell>
          <cell r="H1320" t="str">
            <v>ESSENTIAL REMOTE SUPPORT</v>
          </cell>
          <cell r="I1320">
            <v>160</v>
          </cell>
          <cell r="J1320">
            <v>160</v>
          </cell>
          <cell r="K1320" t="str">
            <v>N</v>
          </cell>
          <cell r="L1320">
            <v>0</v>
          </cell>
          <cell r="M1320">
            <v>0</v>
          </cell>
          <cell r="N1320">
            <v>0</v>
          </cell>
          <cell r="O1320">
            <v>0</v>
          </cell>
          <cell r="P1320">
            <v>0</v>
          </cell>
          <cell r="Q1320">
            <v>0</v>
          </cell>
          <cell r="R1320">
            <v>0</v>
          </cell>
          <cell r="S1320">
            <v>104</v>
          </cell>
          <cell r="T1320">
            <v>112</v>
          </cell>
          <cell r="U1320">
            <v>112</v>
          </cell>
          <cell r="V1320">
            <v>104</v>
          </cell>
          <cell r="W1320">
            <v>0</v>
          </cell>
          <cell r="X1320" t="str">
            <v>A3</v>
          </cell>
          <cell r="Y1320">
            <v>0.35</v>
          </cell>
          <cell r="Z1320">
            <v>0.3</v>
          </cell>
          <cell r="AA1320">
            <v>0.3</v>
          </cell>
          <cell r="AB1320">
            <v>0.35</v>
          </cell>
          <cell r="AC1320">
            <v>0</v>
          </cell>
          <cell r="AD1320">
            <v>0</v>
          </cell>
          <cell r="AE1320" t="str">
            <v>SUPPORT</v>
          </cell>
          <cell r="AF1320" t="str">
            <v>BDS DIRECT SUPPORT</v>
          </cell>
          <cell r="AG1320" t="str">
            <v>INITIAL SALE</v>
          </cell>
          <cell r="AH1320" t="str">
            <v>HW SUPPORT</v>
          </cell>
          <cell r="AI1320" t="str">
            <v>132-12</v>
          </cell>
          <cell r="AJ1320" t="str">
            <v>N/A</v>
          </cell>
          <cell r="AK1320" t="str">
            <v>None</v>
          </cell>
          <cell r="AL1320">
            <v>40</v>
          </cell>
          <cell r="AM1320">
            <v>0</v>
          </cell>
        </row>
        <row r="1321">
          <cell r="F1321" t="str">
            <v>FCX624-SVL-RMT-2</v>
          </cell>
          <cell r="G1321" t="str">
            <v>ESSENTIAL REMOTE SUPPORT,  FastIron CX 624S, CX 624-I/E/-ADV</v>
          </cell>
          <cell r="H1321" t="str">
            <v>ESSENTIAL REMOTE SUPPORT</v>
          </cell>
          <cell r="I1321">
            <v>304</v>
          </cell>
          <cell r="J1321">
            <v>304</v>
          </cell>
          <cell r="K1321" t="str">
            <v>N</v>
          </cell>
          <cell r="L1321">
            <v>0</v>
          </cell>
          <cell r="M1321">
            <v>0</v>
          </cell>
          <cell r="N1321">
            <v>0</v>
          </cell>
          <cell r="O1321">
            <v>0</v>
          </cell>
          <cell r="P1321">
            <v>0</v>
          </cell>
          <cell r="Q1321">
            <v>0</v>
          </cell>
          <cell r="R1321">
            <v>0</v>
          </cell>
          <cell r="S1321">
            <v>198</v>
          </cell>
          <cell r="T1321">
            <v>213</v>
          </cell>
          <cell r="U1321">
            <v>213</v>
          </cell>
          <cell r="V1321">
            <v>198</v>
          </cell>
          <cell r="W1321">
            <v>0</v>
          </cell>
          <cell r="X1321" t="str">
            <v>A3</v>
          </cell>
          <cell r="Y1321">
            <v>0.35</v>
          </cell>
          <cell r="Z1321">
            <v>0.3</v>
          </cell>
          <cell r="AA1321">
            <v>0.3</v>
          </cell>
          <cell r="AB1321">
            <v>0.35</v>
          </cell>
          <cell r="AC1321">
            <v>0</v>
          </cell>
          <cell r="AD1321">
            <v>0</v>
          </cell>
          <cell r="AE1321" t="str">
            <v>SUPPORT</v>
          </cell>
          <cell r="AF1321" t="str">
            <v>BDS DIRECT SUPPORT</v>
          </cell>
          <cell r="AG1321" t="str">
            <v>INITIAL SALE</v>
          </cell>
          <cell r="AH1321" t="str">
            <v>HW SUPPORT</v>
          </cell>
          <cell r="AI1321" t="str">
            <v>132-12</v>
          </cell>
          <cell r="AJ1321" t="str">
            <v>N/A</v>
          </cell>
          <cell r="AK1321" t="str">
            <v>None</v>
          </cell>
          <cell r="AL1321">
            <v>40</v>
          </cell>
          <cell r="AM1321">
            <v>0</v>
          </cell>
        </row>
        <row r="1322">
          <cell r="F1322" t="str">
            <v>FCX624-SVL-RMT-3</v>
          </cell>
          <cell r="G1322" t="str">
            <v>ESSENTIAL REMOTE SUPPORT,  FastIron CX 624S, CX 624-I/E/-ADV</v>
          </cell>
          <cell r="H1322" t="str">
            <v>ESSENTIAL REMOTE SUPPORT</v>
          </cell>
          <cell r="I1322">
            <v>440</v>
          </cell>
          <cell r="J1322">
            <v>440</v>
          </cell>
          <cell r="K1322" t="str">
            <v>N</v>
          </cell>
          <cell r="L1322">
            <v>0</v>
          </cell>
          <cell r="M1322">
            <v>0</v>
          </cell>
          <cell r="N1322">
            <v>0</v>
          </cell>
          <cell r="O1322">
            <v>0</v>
          </cell>
          <cell r="P1322">
            <v>0</v>
          </cell>
          <cell r="Q1322">
            <v>0</v>
          </cell>
          <cell r="R1322">
            <v>0</v>
          </cell>
          <cell r="S1322">
            <v>286</v>
          </cell>
          <cell r="T1322">
            <v>308</v>
          </cell>
          <cell r="U1322">
            <v>308</v>
          </cell>
          <cell r="V1322">
            <v>286</v>
          </cell>
          <cell r="W1322">
            <v>0</v>
          </cell>
          <cell r="X1322" t="str">
            <v>A3</v>
          </cell>
          <cell r="Y1322">
            <v>0.35</v>
          </cell>
          <cell r="Z1322">
            <v>0.3</v>
          </cell>
          <cell r="AA1322">
            <v>0.3</v>
          </cell>
          <cell r="AB1322">
            <v>0.35</v>
          </cell>
          <cell r="AC1322">
            <v>0</v>
          </cell>
          <cell r="AD1322">
            <v>0</v>
          </cell>
          <cell r="AE1322" t="str">
            <v>SUPPORT</v>
          </cell>
          <cell r="AF1322" t="str">
            <v>BDS DIRECT SUPPORT</v>
          </cell>
          <cell r="AG1322" t="str">
            <v>INITIAL SALE</v>
          </cell>
          <cell r="AH1322" t="str">
            <v>HW SUPPORT</v>
          </cell>
          <cell r="AI1322" t="str">
            <v>132-12</v>
          </cell>
          <cell r="AJ1322" t="str">
            <v>N/A</v>
          </cell>
          <cell r="AK1322" t="str">
            <v>None</v>
          </cell>
          <cell r="AL1322">
            <v>40</v>
          </cell>
          <cell r="AM1322">
            <v>0</v>
          </cell>
        </row>
        <row r="1323">
          <cell r="F1323" t="str">
            <v>FCX624-SVL-RMT-4</v>
          </cell>
          <cell r="G1323" t="str">
            <v>ESSENTIAL REMOTE SUPPORT,  FastIron CX 624S, CX 624-I/E/-ADV</v>
          </cell>
          <cell r="H1323" t="str">
            <v>ESSENTIAL REMOTE SUPPORT</v>
          </cell>
          <cell r="I1323">
            <v>587</v>
          </cell>
          <cell r="J1323">
            <v>587</v>
          </cell>
          <cell r="K1323" t="str">
            <v>N</v>
          </cell>
          <cell r="L1323">
            <v>0</v>
          </cell>
          <cell r="M1323">
            <v>0</v>
          </cell>
          <cell r="N1323">
            <v>0</v>
          </cell>
          <cell r="O1323">
            <v>0</v>
          </cell>
          <cell r="P1323">
            <v>0</v>
          </cell>
          <cell r="Q1323">
            <v>0</v>
          </cell>
          <cell r="R1323">
            <v>0</v>
          </cell>
          <cell r="S1323">
            <v>381</v>
          </cell>
          <cell r="T1323">
            <v>411</v>
          </cell>
          <cell r="U1323">
            <v>411</v>
          </cell>
          <cell r="V1323">
            <v>381</v>
          </cell>
          <cell r="W1323">
            <v>0</v>
          </cell>
          <cell r="X1323" t="str">
            <v>A3</v>
          </cell>
          <cell r="Y1323">
            <v>0.35</v>
          </cell>
          <cell r="Z1323">
            <v>0.3</v>
          </cell>
          <cell r="AA1323">
            <v>0.3</v>
          </cell>
          <cell r="AB1323">
            <v>0.35</v>
          </cell>
          <cell r="AC1323">
            <v>0</v>
          </cell>
          <cell r="AD1323">
            <v>0</v>
          </cell>
          <cell r="AE1323" t="str">
            <v>SUPPORT</v>
          </cell>
          <cell r="AF1323" t="str">
            <v>BDS DIRECT SUPPORT</v>
          </cell>
          <cell r="AG1323" t="str">
            <v>INITIAL SALE</v>
          </cell>
          <cell r="AH1323" t="str">
            <v>HW SUPPORT</v>
          </cell>
          <cell r="AI1323" t="str">
            <v>132-12</v>
          </cell>
          <cell r="AJ1323" t="str">
            <v>N/A</v>
          </cell>
          <cell r="AK1323" t="str">
            <v>None</v>
          </cell>
          <cell r="AL1323">
            <v>40</v>
          </cell>
          <cell r="AM1323">
            <v>0</v>
          </cell>
        </row>
        <row r="1324">
          <cell r="F1324" t="str">
            <v>FCX624-SVL-RMT-5</v>
          </cell>
          <cell r="G1324" t="str">
            <v>ESSENTIAL REMOTE SUPPORT,  FastIron CX 624S, CX 624-I/E/-ADV</v>
          </cell>
          <cell r="H1324" t="str">
            <v>ESSENTIAL REMOTE SUPPORT</v>
          </cell>
          <cell r="I1324">
            <v>733</v>
          </cell>
          <cell r="J1324">
            <v>733</v>
          </cell>
          <cell r="K1324" t="str">
            <v>N</v>
          </cell>
          <cell r="L1324">
            <v>0</v>
          </cell>
          <cell r="M1324">
            <v>0</v>
          </cell>
          <cell r="N1324">
            <v>0</v>
          </cell>
          <cell r="O1324">
            <v>0</v>
          </cell>
          <cell r="P1324">
            <v>0</v>
          </cell>
          <cell r="Q1324">
            <v>0</v>
          </cell>
          <cell r="R1324">
            <v>0</v>
          </cell>
          <cell r="S1324">
            <v>477</v>
          </cell>
          <cell r="T1324">
            <v>513</v>
          </cell>
          <cell r="U1324">
            <v>513</v>
          </cell>
          <cell r="V1324">
            <v>477</v>
          </cell>
          <cell r="W1324">
            <v>0</v>
          </cell>
          <cell r="X1324" t="str">
            <v>A3</v>
          </cell>
          <cell r="Y1324">
            <v>0.35</v>
          </cell>
          <cell r="Z1324">
            <v>0.3</v>
          </cell>
          <cell r="AA1324">
            <v>0.3</v>
          </cell>
          <cell r="AB1324">
            <v>0.35</v>
          </cell>
          <cell r="AC1324">
            <v>0</v>
          </cell>
          <cell r="AD1324">
            <v>0</v>
          </cell>
          <cell r="AE1324" t="str">
            <v>SUPPORT</v>
          </cell>
          <cell r="AF1324" t="str">
            <v>BDS DIRECT SUPPORT</v>
          </cell>
          <cell r="AG1324" t="str">
            <v>INITIAL SALE</v>
          </cell>
          <cell r="AH1324" t="str">
            <v>HW SUPPORT</v>
          </cell>
          <cell r="AI1324" t="str">
            <v>132-12</v>
          </cell>
          <cell r="AJ1324" t="str">
            <v>N/A</v>
          </cell>
          <cell r="AK1324" t="str">
            <v>None</v>
          </cell>
          <cell r="AL1324">
            <v>40</v>
          </cell>
          <cell r="AM1324">
            <v>0</v>
          </cell>
        </row>
        <row r="1325">
          <cell r="F1325" t="str">
            <v>FCX624-SVL-SECUPLIFT-1</v>
          </cell>
          <cell r="G1325" t="str">
            <v>SECURE UPLIFT SUPPORT,  FastIron CX 624S, CX 624-I/E/-ADV</v>
          </cell>
          <cell r="H1325" t="str">
            <v>SECURE UPLIFT SUPPORT FOR LAN PRODUCTS</v>
          </cell>
          <cell r="I1325">
            <v>150</v>
          </cell>
          <cell r="J1325">
            <v>150</v>
          </cell>
          <cell r="K1325" t="str">
            <v>N</v>
          </cell>
          <cell r="L1325">
            <v>0</v>
          </cell>
          <cell r="M1325">
            <v>0</v>
          </cell>
          <cell r="N1325">
            <v>0</v>
          </cell>
          <cell r="O1325">
            <v>0</v>
          </cell>
          <cell r="P1325">
            <v>0</v>
          </cell>
          <cell r="Q1325">
            <v>0</v>
          </cell>
          <cell r="R1325">
            <v>0</v>
          </cell>
          <cell r="S1325">
            <v>98</v>
          </cell>
          <cell r="T1325">
            <v>105</v>
          </cell>
          <cell r="U1325">
            <v>105</v>
          </cell>
          <cell r="V1325">
            <v>98</v>
          </cell>
          <cell r="W1325">
            <v>0</v>
          </cell>
          <cell r="X1325" t="str">
            <v>A3</v>
          </cell>
          <cell r="Y1325">
            <v>0.35</v>
          </cell>
          <cell r="Z1325">
            <v>0.3</v>
          </cell>
          <cell r="AA1325">
            <v>0.3</v>
          </cell>
          <cell r="AB1325">
            <v>0.35</v>
          </cell>
          <cell r="AC1325">
            <v>0</v>
          </cell>
          <cell r="AD1325">
            <v>0</v>
          </cell>
          <cell r="AE1325" t="str">
            <v>SUPPORT</v>
          </cell>
          <cell r="AF1325" t="str">
            <v>BDS DIRECT SUPPORT</v>
          </cell>
          <cell r="AG1325" t="str">
            <v>INITIAL SALE</v>
          </cell>
          <cell r="AH1325" t="str">
            <v>HW SUPPORT</v>
          </cell>
          <cell r="AI1325" t="str">
            <v>132-12</v>
          </cell>
          <cell r="AJ1325" t="str">
            <v>N/A</v>
          </cell>
          <cell r="AK1325" t="str">
            <v>None</v>
          </cell>
          <cell r="AL1325">
            <v>40</v>
          </cell>
          <cell r="AM1325">
            <v>0</v>
          </cell>
        </row>
        <row r="1326">
          <cell r="F1326" t="str">
            <v>FCX624-SVL-SECUPLIFT-2</v>
          </cell>
          <cell r="G1326" t="str">
            <v>SECURE UPLIFT SUPPORT,  FastIron CX 624S, CX 624-I/E/-ADV</v>
          </cell>
          <cell r="H1326" t="str">
            <v>SECURE UPLIFT SUPPORT FOR LAN PRODUCTS</v>
          </cell>
          <cell r="I1326">
            <v>285</v>
          </cell>
          <cell r="J1326">
            <v>285</v>
          </cell>
          <cell r="K1326" t="str">
            <v>N</v>
          </cell>
          <cell r="L1326">
            <v>0</v>
          </cell>
          <cell r="M1326">
            <v>0</v>
          </cell>
          <cell r="N1326">
            <v>0</v>
          </cell>
          <cell r="O1326">
            <v>0</v>
          </cell>
          <cell r="P1326">
            <v>0</v>
          </cell>
          <cell r="Q1326">
            <v>0</v>
          </cell>
          <cell r="R1326">
            <v>0</v>
          </cell>
          <cell r="S1326">
            <v>185</v>
          </cell>
          <cell r="T1326">
            <v>200</v>
          </cell>
          <cell r="U1326">
            <v>200</v>
          </cell>
          <cell r="V1326">
            <v>185</v>
          </cell>
          <cell r="W1326">
            <v>0</v>
          </cell>
          <cell r="X1326" t="str">
            <v>A3</v>
          </cell>
          <cell r="Y1326">
            <v>0.35</v>
          </cell>
          <cell r="Z1326">
            <v>0.3</v>
          </cell>
          <cell r="AA1326">
            <v>0.3</v>
          </cell>
          <cell r="AB1326">
            <v>0.35</v>
          </cell>
          <cell r="AC1326">
            <v>0</v>
          </cell>
          <cell r="AD1326">
            <v>0</v>
          </cell>
          <cell r="AE1326" t="str">
            <v>SUPPORT</v>
          </cell>
          <cell r="AF1326" t="str">
            <v>BDS DIRECT SUPPORT</v>
          </cell>
          <cell r="AG1326" t="str">
            <v>INITIAL SALE</v>
          </cell>
          <cell r="AH1326" t="str">
            <v>HW SUPPORT</v>
          </cell>
          <cell r="AI1326" t="str">
            <v>132-12</v>
          </cell>
          <cell r="AJ1326" t="str">
            <v>N/A</v>
          </cell>
          <cell r="AK1326" t="str">
            <v>None</v>
          </cell>
          <cell r="AL1326">
            <v>40</v>
          </cell>
          <cell r="AM1326">
            <v>0</v>
          </cell>
        </row>
        <row r="1327">
          <cell r="F1327" t="str">
            <v>FCX624-SVL-SECUPLIFT-3</v>
          </cell>
          <cell r="G1327" t="str">
            <v>SECURE UPLIFT SUPPORT,  FastIron CX 624S, CX 624-I/E/-ADV</v>
          </cell>
          <cell r="H1327" t="str">
            <v>SECURE UPLIFT SUPPORT FOR LAN PRODUCTS</v>
          </cell>
          <cell r="I1327">
            <v>413</v>
          </cell>
          <cell r="J1327">
            <v>413</v>
          </cell>
          <cell r="K1327" t="str">
            <v>N</v>
          </cell>
          <cell r="L1327">
            <v>0</v>
          </cell>
          <cell r="M1327">
            <v>0</v>
          </cell>
          <cell r="N1327">
            <v>0</v>
          </cell>
          <cell r="O1327">
            <v>0</v>
          </cell>
          <cell r="P1327">
            <v>0</v>
          </cell>
          <cell r="Q1327">
            <v>0</v>
          </cell>
          <cell r="R1327">
            <v>0</v>
          </cell>
          <cell r="S1327">
            <v>268</v>
          </cell>
          <cell r="T1327">
            <v>289</v>
          </cell>
          <cell r="U1327">
            <v>289</v>
          </cell>
          <cell r="V1327">
            <v>268</v>
          </cell>
          <cell r="W1327">
            <v>0</v>
          </cell>
          <cell r="X1327" t="str">
            <v>A3</v>
          </cell>
          <cell r="Y1327">
            <v>0.35</v>
          </cell>
          <cell r="Z1327">
            <v>0.3</v>
          </cell>
          <cell r="AA1327">
            <v>0.3</v>
          </cell>
          <cell r="AB1327">
            <v>0.35</v>
          </cell>
          <cell r="AC1327">
            <v>0</v>
          </cell>
          <cell r="AD1327">
            <v>0</v>
          </cell>
          <cell r="AE1327" t="str">
            <v>SUPPORT</v>
          </cell>
          <cell r="AF1327" t="str">
            <v>BDS DIRECT SUPPORT</v>
          </cell>
          <cell r="AG1327" t="str">
            <v>INITIAL SALE</v>
          </cell>
          <cell r="AH1327" t="str">
            <v>HW SUPPORT</v>
          </cell>
          <cell r="AI1327" t="str">
            <v>132-12</v>
          </cell>
          <cell r="AJ1327" t="str">
            <v>N/A</v>
          </cell>
          <cell r="AK1327" t="str">
            <v>None</v>
          </cell>
          <cell r="AL1327">
            <v>40</v>
          </cell>
          <cell r="AM1327">
            <v>0</v>
          </cell>
        </row>
        <row r="1328">
          <cell r="F1328" t="str">
            <v>FCX624-SVL-SECUPLIFT-4</v>
          </cell>
          <cell r="G1328" t="str">
            <v>SECURE UPLIFT SUPPORT,  FastIron CX 624S, CX 624-I/E/-ADV</v>
          </cell>
          <cell r="H1328" t="str">
            <v>SECURE UPLIFT SUPPORT FOR LAN PRODUCTS</v>
          </cell>
          <cell r="I1328">
            <v>550</v>
          </cell>
          <cell r="J1328">
            <v>550</v>
          </cell>
          <cell r="K1328" t="str">
            <v>N</v>
          </cell>
          <cell r="L1328">
            <v>0</v>
          </cell>
          <cell r="M1328">
            <v>0</v>
          </cell>
          <cell r="N1328">
            <v>0</v>
          </cell>
          <cell r="O1328">
            <v>0</v>
          </cell>
          <cell r="P1328">
            <v>0</v>
          </cell>
          <cell r="Q1328">
            <v>0</v>
          </cell>
          <cell r="R1328">
            <v>0</v>
          </cell>
          <cell r="S1328">
            <v>358</v>
          </cell>
          <cell r="T1328">
            <v>385</v>
          </cell>
          <cell r="U1328">
            <v>385</v>
          </cell>
          <cell r="V1328">
            <v>358</v>
          </cell>
          <cell r="W1328">
            <v>0</v>
          </cell>
          <cell r="X1328" t="str">
            <v>A3</v>
          </cell>
          <cell r="Y1328">
            <v>0.35</v>
          </cell>
          <cell r="Z1328">
            <v>0.3</v>
          </cell>
          <cell r="AA1328">
            <v>0.3</v>
          </cell>
          <cell r="AB1328">
            <v>0.35</v>
          </cell>
          <cell r="AC1328">
            <v>0</v>
          </cell>
          <cell r="AD1328">
            <v>0</v>
          </cell>
          <cell r="AE1328" t="str">
            <v>SUPPORT</v>
          </cell>
          <cell r="AF1328" t="str">
            <v>BDS DIRECT SUPPORT</v>
          </cell>
          <cell r="AG1328" t="str">
            <v>INITIAL SALE</v>
          </cell>
          <cell r="AH1328" t="str">
            <v>HW SUPPORT</v>
          </cell>
          <cell r="AI1328" t="str">
            <v>132-12</v>
          </cell>
          <cell r="AJ1328" t="str">
            <v>N/A</v>
          </cell>
          <cell r="AK1328" t="str">
            <v>None</v>
          </cell>
          <cell r="AL1328">
            <v>40</v>
          </cell>
          <cell r="AM1328">
            <v>0</v>
          </cell>
        </row>
        <row r="1329">
          <cell r="F1329" t="str">
            <v>FCX624-SVL-SECUPLIFT-5</v>
          </cell>
          <cell r="G1329" t="str">
            <v>SECURE UPLIFT SUPPORT,  FastIron CX 624S, CX 624-I/E/-ADV</v>
          </cell>
          <cell r="H1329" t="str">
            <v>SECURE UPLIFT SUPPORT FOR LAN PRODUCTS</v>
          </cell>
          <cell r="I1329">
            <v>688</v>
          </cell>
          <cell r="J1329">
            <v>688</v>
          </cell>
          <cell r="K1329" t="str">
            <v>N</v>
          </cell>
          <cell r="L1329">
            <v>0</v>
          </cell>
          <cell r="M1329">
            <v>0</v>
          </cell>
          <cell r="N1329">
            <v>0</v>
          </cell>
          <cell r="O1329">
            <v>0</v>
          </cell>
          <cell r="P1329">
            <v>0</v>
          </cell>
          <cell r="Q1329">
            <v>0</v>
          </cell>
          <cell r="R1329">
            <v>0</v>
          </cell>
          <cell r="S1329">
            <v>447</v>
          </cell>
          <cell r="T1329">
            <v>481</v>
          </cell>
          <cell r="U1329">
            <v>481</v>
          </cell>
          <cell r="V1329">
            <v>447</v>
          </cell>
          <cell r="W1329">
            <v>0</v>
          </cell>
          <cell r="X1329" t="str">
            <v>A3</v>
          </cell>
          <cell r="Y1329">
            <v>0.35</v>
          </cell>
          <cell r="Z1329">
            <v>0.3</v>
          </cell>
          <cell r="AA1329">
            <v>0.3</v>
          </cell>
          <cell r="AB1329">
            <v>0.35</v>
          </cell>
          <cell r="AC1329">
            <v>0</v>
          </cell>
          <cell r="AD1329">
            <v>0</v>
          </cell>
          <cell r="AE1329" t="str">
            <v>SUPPORT</v>
          </cell>
          <cell r="AF1329" t="str">
            <v>BDS DIRECT SUPPORT</v>
          </cell>
          <cell r="AG1329" t="str">
            <v>INITIAL SALE</v>
          </cell>
          <cell r="AH1329" t="str">
            <v>HW SUPPORT</v>
          </cell>
          <cell r="AI1329" t="str">
            <v>132-12</v>
          </cell>
          <cell r="AJ1329" t="str">
            <v>N/A</v>
          </cell>
          <cell r="AK1329" t="str">
            <v>None</v>
          </cell>
          <cell r="AL1329">
            <v>40</v>
          </cell>
          <cell r="AM1329">
            <v>0</v>
          </cell>
        </row>
        <row r="1330">
          <cell r="F1330" t="str">
            <v>FCX648P-SVL-4OS-1</v>
          </cell>
          <cell r="G1330" t="str">
            <v>ESSENTIAL 4HR ONSITE SUPPORT,  FastIron CX 648S-HPOE</v>
          </cell>
          <cell r="H1330" t="str">
            <v>ESSENTIAL 4HR ONSITE SUPPORT</v>
          </cell>
          <cell r="I1330">
            <v>1100</v>
          </cell>
          <cell r="J1330">
            <v>1100</v>
          </cell>
          <cell r="K1330" t="str">
            <v>N</v>
          </cell>
          <cell r="L1330">
            <v>0</v>
          </cell>
          <cell r="M1330">
            <v>0</v>
          </cell>
          <cell r="N1330">
            <v>0</v>
          </cell>
          <cell r="O1330">
            <v>0</v>
          </cell>
          <cell r="P1330">
            <v>0</v>
          </cell>
          <cell r="Q1330">
            <v>0</v>
          </cell>
          <cell r="R1330">
            <v>0</v>
          </cell>
          <cell r="S1330">
            <v>715</v>
          </cell>
          <cell r="T1330">
            <v>770</v>
          </cell>
          <cell r="U1330">
            <v>770</v>
          </cell>
          <cell r="V1330">
            <v>715</v>
          </cell>
          <cell r="W1330">
            <v>0</v>
          </cell>
          <cell r="X1330" t="str">
            <v>A3</v>
          </cell>
          <cell r="Y1330">
            <v>0.35</v>
          </cell>
          <cell r="Z1330">
            <v>0.3</v>
          </cell>
          <cell r="AA1330">
            <v>0.3</v>
          </cell>
          <cell r="AB1330">
            <v>0.35</v>
          </cell>
          <cell r="AC1330">
            <v>0</v>
          </cell>
          <cell r="AD1330">
            <v>0</v>
          </cell>
          <cell r="AE1330" t="str">
            <v>SUPPORT</v>
          </cell>
          <cell r="AF1330" t="str">
            <v>BDS DIRECT SUPPORT</v>
          </cell>
          <cell r="AG1330" t="str">
            <v>INITIAL SALE</v>
          </cell>
          <cell r="AH1330" t="str">
            <v>HW SUPPORT</v>
          </cell>
          <cell r="AI1330" t="str">
            <v>132-12</v>
          </cell>
          <cell r="AJ1330" t="str">
            <v>N/A</v>
          </cell>
          <cell r="AK1330" t="str">
            <v>None</v>
          </cell>
          <cell r="AL1330">
            <v>40</v>
          </cell>
          <cell r="AM1330">
            <v>0</v>
          </cell>
        </row>
        <row r="1331">
          <cell r="F1331" t="str">
            <v>FCX648P-SVL-4OS-2</v>
          </cell>
          <cell r="G1331" t="str">
            <v>ESSENTIAL 4HR ONSITE SUPPORT,  FastIron CX 648S-HPOE</v>
          </cell>
          <cell r="H1331" t="str">
            <v>ESSENTIAL 4HR ONSITE SUPPORT</v>
          </cell>
          <cell r="I1331">
            <v>2090</v>
          </cell>
          <cell r="J1331">
            <v>2090</v>
          </cell>
          <cell r="K1331" t="str">
            <v>N</v>
          </cell>
          <cell r="L1331">
            <v>0</v>
          </cell>
          <cell r="M1331">
            <v>0</v>
          </cell>
          <cell r="N1331">
            <v>0</v>
          </cell>
          <cell r="O1331">
            <v>0</v>
          </cell>
          <cell r="P1331">
            <v>0</v>
          </cell>
          <cell r="Q1331">
            <v>0</v>
          </cell>
          <cell r="R1331">
            <v>0</v>
          </cell>
          <cell r="S1331">
            <v>1359</v>
          </cell>
          <cell r="T1331">
            <v>1463</v>
          </cell>
          <cell r="U1331">
            <v>1463</v>
          </cell>
          <cell r="V1331">
            <v>1359</v>
          </cell>
          <cell r="W1331">
            <v>0</v>
          </cell>
          <cell r="X1331" t="str">
            <v>A3</v>
          </cell>
          <cell r="Y1331">
            <v>0.35</v>
          </cell>
          <cell r="Z1331">
            <v>0.3</v>
          </cell>
          <cell r="AA1331">
            <v>0.3</v>
          </cell>
          <cell r="AB1331">
            <v>0.35</v>
          </cell>
          <cell r="AC1331">
            <v>0</v>
          </cell>
          <cell r="AD1331">
            <v>0</v>
          </cell>
          <cell r="AE1331" t="str">
            <v>SUPPORT</v>
          </cell>
          <cell r="AF1331" t="str">
            <v>BDS DIRECT SUPPORT</v>
          </cell>
          <cell r="AG1331" t="str">
            <v>INITIAL SALE</v>
          </cell>
          <cell r="AH1331" t="str">
            <v>HW SUPPORT</v>
          </cell>
          <cell r="AI1331" t="str">
            <v>132-12</v>
          </cell>
          <cell r="AJ1331" t="str">
            <v>N/A</v>
          </cell>
          <cell r="AK1331" t="str">
            <v>None</v>
          </cell>
          <cell r="AL1331">
            <v>40</v>
          </cell>
          <cell r="AM1331">
            <v>0</v>
          </cell>
        </row>
        <row r="1332">
          <cell r="F1332" t="str">
            <v>FCX648P-SVL-4OS-3</v>
          </cell>
          <cell r="G1332" t="str">
            <v>ESSENTIAL 4HR ONSITE SUPPORT,  FastIron CX 648S-HPOE</v>
          </cell>
          <cell r="H1332" t="str">
            <v>ESSENTIAL 4HR ONSITE SUPPORT</v>
          </cell>
          <cell r="I1332">
            <v>3025</v>
          </cell>
          <cell r="J1332">
            <v>3025</v>
          </cell>
          <cell r="K1332" t="str">
            <v>N</v>
          </cell>
          <cell r="L1332">
            <v>0</v>
          </cell>
          <cell r="M1332">
            <v>0</v>
          </cell>
          <cell r="N1332">
            <v>0</v>
          </cell>
          <cell r="O1332">
            <v>0</v>
          </cell>
          <cell r="P1332">
            <v>0</v>
          </cell>
          <cell r="Q1332">
            <v>0</v>
          </cell>
          <cell r="R1332">
            <v>0</v>
          </cell>
          <cell r="S1332">
            <v>1966</v>
          </cell>
          <cell r="T1332">
            <v>2118</v>
          </cell>
          <cell r="U1332">
            <v>2118</v>
          </cell>
          <cell r="V1332">
            <v>1966</v>
          </cell>
          <cell r="W1332">
            <v>0</v>
          </cell>
          <cell r="X1332" t="str">
            <v>A3</v>
          </cell>
          <cell r="Y1332">
            <v>0.35</v>
          </cell>
          <cell r="Z1332">
            <v>0.3</v>
          </cell>
          <cell r="AA1332">
            <v>0.3</v>
          </cell>
          <cell r="AB1332">
            <v>0.35</v>
          </cell>
          <cell r="AC1332">
            <v>0</v>
          </cell>
          <cell r="AD1332">
            <v>0</v>
          </cell>
          <cell r="AE1332" t="str">
            <v>SUPPORT</v>
          </cell>
          <cell r="AF1332" t="str">
            <v>BDS DIRECT SUPPORT</v>
          </cell>
          <cell r="AG1332" t="str">
            <v>INITIAL SALE</v>
          </cell>
          <cell r="AH1332" t="str">
            <v>HW SUPPORT</v>
          </cell>
          <cell r="AI1332" t="str">
            <v>132-12</v>
          </cell>
          <cell r="AJ1332" t="str">
            <v>N/A</v>
          </cell>
          <cell r="AK1332" t="str">
            <v>None</v>
          </cell>
          <cell r="AL1332">
            <v>40</v>
          </cell>
          <cell r="AM1332">
            <v>0</v>
          </cell>
        </row>
        <row r="1333">
          <cell r="F1333" t="str">
            <v>FCX648P-SVL-4OS-4</v>
          </cell>
          <cell r="G1333" t="str">
            <v>ESSENTIAL 4HR ONSITE SUPPORT,  FastIron CX 648S-HPOE</v>
          </cell>
          <cell r="H1333" t="str">
            <v>ESSENTIAL 4HR ONSITE SUPPORT</v>
          </cell>
          <cell r="I1333">
            <v>4033</v>
          </cell>
          <cell r="J1333">
            <v>4033</v>
          </cell>
          <cell r="K1333" t="str">
            <v>N</v>
          </cell>
          <cell r="L1333">
            <v>0</v>
          </cell>
          <cell r="M1333">
            <v>0</v>
          </cell>
          <cell r="N1333">
            <v>0</v>
          </cell>
          <cell r="O1333">
            <v>0</v>
          </cell>
          <cell r="P1333">
            <v>0</v>
          </cell>
          <cell r="Q1333">
            <v>0</v>
          </cell>
          <cell r="R1333">
            <v>0</v>
          </cell>
          <cell r="S1333">
            <v>2622</v>
          </cell>
          <cell r="T1333">
            <v>2823</v>
          </cell>
          <cell r="U1333">
            <v>2823</v>
          </cell>
          <cell r="V1333">
            <v>2622</v>
          </cell>
          <cell r="W1333">
            <v>0</v>
          </cell>
          <cell r="X1333" t="str">
            <v>A3</v>
          </cell>
          <cell r="Y1333">
            <v>0.35</v>
          </cell>
          <cell r="Z1333">
            <v>0.3</v>
          </cell>
          <cell r="AA1333">
            <v>0.3</v>
          </cell>
          <cell r="AB1333">
            <v>0.35</v>
          </cell>
          <cell r="AC1333">
            <v>0</v>
          </cell>
          <cell r="AD1333">
            <v>0</v>
          </cell>
          <cell r="AE1333" t="str">
            <v>SUPPORT</v>
          </cell>
          <cell r="AF1333" t="str">
            <v>BDS DIRECT SUPPORT</v>
          </cell>
          <cell r="AG1333" t="str">
            <v>INITIAL SALE</v>
          </cell>
          <cell r="AH1333" t="str">
            <v>HW SUPPORT</v>
          </cell>
          <cell r="AI1333" t="str">
            <v>132-12</v>
          </cell>
          <cell r="AJ1333" t="str">
            <v>N/A</v>
          </cell>
          <cell r="AK1333" t="str">
            <v>None</v>
          </cell>
          <cell r="AL1333">
            <v>40</v>
          </cell>
          <cell r="AM1333">
            <v>0</v>
          </cell>
        </row>
        <row r="1334">
          <cell r="F1334" t="str">
            <v>FCX648P-SVL-4OS-5</v>
          </cell>
          <cell r="G1334" t="str">
            <v>ESSENTIAL 4HR ONSITE SUPPORT,  FastIron CX 648S-HPOE</v>
          </cell>
          <cell r="H1334" t="str">
            <v>ESSENTIAL 4HR ONSITE SUPPORT</v>
          </cell>
          <cell r="I1334">
            <v>5042</v>
          </cell>
          <cell r="J1334">
            <v>5042</v>
          </cell>
          <cell r="K1334" t="str">
            <v>N</v>
          </cell>
          <cell r="L1334">
            <v>0</v>
          </cell>
          <cell r="M1334">
            <v>0</v>
          </cell>
          <cell r="N1334">
            <v>0</v>
          </cell>
          <cell r="O1334">
            <v>0</v>
          </cell>
          <cell r="P1334">
            <v>0</v>
          </cell>
          <cell r="Q1334">
            <v>0</v>
          </cell>
          <cell r="R1334">
            <v>0</v>
          </cell>
          <cell r="S1334">
            <v>3277</v>
          </cell>
          <cell r="T1334">
            <v>3529</v>
          </cell>
          <cell r="U1334">
            <v>3529</v>
          </cell>
          <cell r="V1334">
            <v>3277</v>
          </cell>
          <cell r="W1334">
            <v>0</v>
          </cell>
          <cell r="X1334" t="str">
            <v>A3</v>
          </cell>
          <cell r="Y1334">
            <v>0.35</v>
          </cell>
          <cell r="Z1334">
            <v>0.3</v>
          </cell>
          <cell r="AA1334">
            <v>0.3</v>
          </cell>
          <cell r="AB1334">
            <v>0.35</v>
          </cell>
          <cell r="AC1334">
            <v>0</v>
          </cell>
          <cell r="AD1334">
            <v>0</v>
          </cell>
          <cell r="AE1334" t="str">
            <v>SUPPORT</v>
          </cell>
          <cell r="AF1334" t="str">
            <v>BDS DIRECT SUPPORT</v>
          </cell>
          <cell r="AG1334" t="str">
            <v>INITIAL SALE</v>
          </cell>
          <cell r="AH1334" t="str">
            <v>HW SUPPORT</v>
          </cell>
          <cell r="AI1334" t="str">
            <v>132-12</v>
          </cell>
          <cell r="AJ1334" t="str">
            <v>N/A</v>
          </cell>
          <cell r="AK1334" t="str">
            <v>None</v>
          </cell>
          <cell r="AL1334">
            <v>40</v>
          </cell>
          <cell r="AM1334">
            <v>0</v>
          </cell>
        </row>
        <row r="1335">
          <cell r="F1335" t="str">
            <v>FCX648P-SVL-4P-1</v>
          </cell>
          <cell r="G1335" t="str">
            <v>ESSENTIAL 4HR PARTS ONLY SUPPORT,  FastIron CX 648S-HPOE</v>
          </cell>
          <cell r="H1335" t="str">
            <v>ESSENTIAL 4HR PARTS ONLY SUPPORT</v>
          </cell>
          <cell r="I1335">
            <v>880</v>
          </cell>
          <cell r="J1335">
            <v>880</v>
          </cell>
          <cell r="K1335" t="str">
            <v>N</v>
          </cell>
          <cell r="L1335">
            <v>0</v>
          </cell>
          <cell r="M1335">
            <v>0</v>
          </cell>
          <cell r="N1335">
            <v>0</v>
          </cell>
          <cell r="O1335">
            <v>0</v>
          </cell>
          <cell r="P1335">
            <v>0</v>
          </cell>
          <cell r="Q1335">
            <v>0</v>
          </cell>
          <cell r="R1335">
            <v>0</v>
          </cell>
          <cell r="S1335">
            <v>572</v>
          </cell>
          <cell r="T1335">
            <v>616</v>
          </cell>
          <cell r="U1335">
            <v>616</v>
          </cell>
          <cell r="V1335">
            <v>572</v>
          </cell>
          <cell r="W1335">
            <v>0</v>
          </cell>
          <cell r="X1335" t="str">
            <v>A3</v>
          </cell>
          <cell r="Y1335">
            <v>0.35</v>
          </cell>
          <cell r="Z1335">
            <v>0.3</v>
          </cell>
          <cell r="AA1335">
            <v>0.3</v>
          </cell>
          <cell r="AB1335">
            <v>0.35</v>
          </cell>
          <cell r="AC1335">
            <v>0</v>
          </cell>
          <cell r="AD1335">
            <v>0</v>
          </cell>
          <cell r="AE1335" t="str">
            <v>SUPPORT</v>
          </cell>
          <cell r="AF1335" t="str">
            <v>BDS DIRECT SUPPORT</v>
          </cell>
          <cell r="AG1335" t="str">
            <v>INITIAL SALE</v>
          </cell>
          <cell r="AH1335" t="str">
            <v>HW SUPPORT</v>
          </cell>
          <cell r="AI1335" t="str">
            <v>132-12</v>
          </cell>
          <cell r="AJ1335" t="str">
            <v>N/A</v>
          </cell>
          <cell r="AK1335" t="str">
            <v>None</v>
          </cell>
          <cell r="AL1335">
            <v>40</v>
          </cell>
          <cell r="AM1335">
            <v>0</v>
          </cell>
        </row>
        <row r="1336">
          <cell r="F1336" t="str">
            <v>FCX648P-SVL-4P-2</v>
          </cell>
          <cell r="G1336" t="str">
            <v>ESSENTIAL 4HR PARTS ONLY SUPPORT,  FastIron CX 648S-HPOE</v>
          </cell>
          <cell r="H1336" t="str">
            <v>ESSENTIAL 4HR PARTS ONLY SUPPORT</v>
          </cell>
          <cell r="I1336">
            <v>1672</v>
          </cell>
          <cell r="J1336">
            <v>1672</v>
          </cell>
          <cell r="K1336" t="str">
            <v>N</v>
          </cell>
          <cell r="L1336">
            <v>0</v>
          </cell>
          <cell r="M1336">
            <v>0</v>
          </cell>
          <cell r="N1336">
            <v>0</v>
          </cell>
          <cell r="O1336">
            <v>0</v>
          </cell>
          <cell r="P1336">
            <v>0</v>
          </cell>
          <cell r="Q1336">
            <v>0</v>
          </cell>
          <cell r="R1336">
            <v>0</v>
          </cell>
          <cell r="S1336">
            <v>1087</v>
          </cell>
          <cell r="T1336">
            <v>1170</v>
          </cell>
          <cell r="U1336">
            <v>1170</v>
          </cell>
          <cell r="V1336">
            <v>1087</v>
          </cell>
          <cell r="W1336">
            <v>0</v>
          </cell>
          <cell r="X1336" t="str">
            <v>A3</v>
          </cell>
          <cell r="Y1336">
            <v>0.35</v>
          </cell>
          <cell r="Z1336">
            <v>0.3</v>
          </cell>
          <cell r="AA1336">
            <v>0.3</v>
          </cell>
          <cell r="AB1336">
            <v>0.35</v>
          </cell>
          <cell r="AC1336">
            <v>0</v>
          </cell>
          <cell r="AD1336">
            <v>0</v>
          </cell>
          <cell r="AE1336" t="str">
            <v>SUPPORT</v>
          </cell>
          <cell r="AF1336" t="str">
            <v>BDS DIRECT SUPPORT</v>
          </cell>
          <cell r="AG1336" t="str">
            <v>INITIAL SALE</v>
          </cell>
          <cell r="AH1336" t="str">
            <v>HW SUPPORT</v>
          </cell>
          <cell r="AI1336" t="str">
            <v>132-12</v>
          </cell>
          <cell r="AJ1336" t="str">
            <v>N/A</v>
          </cell>
          <cell r="AK1336" t="str">
            <v>None</v>
          </cell>
          <cell r="AL1336">
            <v>40</v>
          </cell>
          <cell r="AM1336">
            <v>0</v>
          </cell>
        </row>
        <row r="1337">
          <cell r="F1337" t="str">
            <v>FCX648P-SVL-4P-3</v>
          </cell>
          <cell r="G1337" t="str">
            <v>ESSENTIAL 4HR PARTS ONLY SUPPORT,  FastIron CX 648S-HPOE</v>
          </cell>
          <cell r="H1337" t="str">
            <v>ESSENTIAL 4HR PARTS ONLY SUPPORT</v>
          </cell>
          <cell r="I1337">
            <v>2420</v>
          </cell>
          <cell r="J1337">
            <v>2420</v>
          </cell>
          <cell r="K1337" t="str">
            <v>N</v>
          </cell>
          <cell r="L1337">
            <v>0</v>
          </cell>
          <cell r="M1337">
            <v>0</v>
          </cell>
          <cell r="N1337">
            <v>0</v>
          </cell>
          <cell r="O1337">
            <v>0</v>
          </cell>
          <cell r="P1337">
            <v>0</v>
          </cell>
          <cell r="Q1337">
            <v>0</v>
          </cell>
          <cell r="R1337">
            <v>0</v>
          </cell>
          <cell r="S1337">
            <v>1573</v>
          </cell>
          <cell r="T1337">
            <v>1694</v>
          </cell>
          <cell r="U1337">
            <v>1694</v>
          </cell>
          <cell r="V1337">
            <v>1573</v>
          </cell>
          <cell r="W1337">
            <v>0</v>
          </cell>
          <cell r="X1337" t="str">
            <v>A3</v>
          </cell>
          <cell r="Y1337">
            <v>0.35</v>
          </cell>
          <cell r="Z1337">
            <v>0.3</v>
          </cell>
          <cell r="AA1337">
            <v>0.3</v>
          </cell>
          <cell r="AB1337">
            <v>0.35</v>
          </cell>
          <cell r="AC1337">
            <v>0</v>
          </cell>
          <cell r="AD1337">
            <v>0</v>
          </cell>
          <cell r="AE1337" t="str">
            <v>SUPPORT</v>
          </cell>
          <cell r="AF1337" t="str">
            <v>BDS DIRECT SUPPORT</v>
          </cell>
          <cell r="AG1337" t="str">
            <v>INITIAL SALE</v>
          </cell>
          <cell r="AH1337" t="str">
            <v>HW SUPPORT</v>
          </cell>
          <cell r="AI1337" t="str">
            <v>132-12</v>
          </cell>
          <cell r="AJ1337" t="str">
            <v>N/A</v>
          </cell>
          <cell r="AK1337" t="str">
            <v>None</v>
          </cell>
          <cell r="AL1337">
            <v>40</v>
          </cell>
          <cell r="AM1337">
            <v>0</v>
          </cell>
        </row>
        <row r="1338">
          <cell r="F1338" t="str">
            <v>FCX648P-SVL-4P-4</v>
          </cell>
          <cell r="G1338" t="str">
            <v>ESSENTIAL 4HR PARTS ONLY SUPPORT,  FastIron CX 648S-HPOE</v>
          </cell>
          <cell r="H1338" t="str">
            <v>ESSENTIAL 4HR PARTS ONLY SUPPORT</v>
          </cell>
          <cell r="I1338">
            <v>3227</v>
          </cell>
          <cell r="J1338">
            <v>3227</v>
          </cell>
          <cell r="K1338" t="str">
            <v>N</v>
          </cell>
          <cell r="L1338">
            <v>0</v>
          </cell>
          <cell r="M1338">
            <v>0</v>
          </cell>
          <cell r="N1338">
            <v>0</v>
          </cell>
          <cell r="O1338">
            <v>0</v>
          </cell>
          <cell r="P1338">
            <v>0</v>
          </cell>
          <cell r="Q1338">
            <v>0</v>
          </cell>
          <cell r="R1338">
            <v>0</v>
          </cell>
          <cell r="S1338">
            <v>2097</v>
          </cell>
          <cell r="T1338">
            <v>2259</v>
          </cell>
          <cell r="U1338">
            <v>2259</v>
          </cell>
          <cell r="V1338">
            <v>2097</v>
          </cell>
          <cell r="W1338">
            <v>0</v>
          </cell>
          <cell r="X1338" t="str">
            <v>A3</v>
          </cell>
          <cell r="Y1338">
            <v>0.35</v>
          </cell>
          <cell r="Z1338">
            <v>0.3</v>
          </cell>
          <cell r="AA1338">
            <v>0.3</v>
          </cell>
          <cell r="AB1338">
            <v>0.35</v>
          </cell>
          <cell r="AC1338">
            <v>0</v>
          </cell>
          <cell r="AD1338">
            <v>0</v>
          </cell>
          <cell r="AE1338" t="str">
            <v>SUPPORT</v>
          </cell>
          <cell r="AF1338" t="str">
            <v>BDS DIRECT SUPPORT</v>
          </cell>
          <cell r="AG1338" t="str">
            <v>INITIAL SALE</v>
          </cell>
          <cell r="AH1338" t="str">
            <v>HW SUPPORT</v>
          </cell>
          <cell r="AI1338" t="str">
            <v>132-12</v>
          </cell>
          <cell r="AJ1338" t="str">
            <v>N/A</v>
          </cell>
          <cell r="AK1338" t="str">
            <v>None</v>
          </cell>
          <cell r="AL1338">
            <v>40</v>
          </cell>
          <cell r="AM1338">
            <v>0</v>
          </cell>
        </row>
        <row r="1339">
          <cell r="F1339" t="str">
            <v>FCX648P-SVL-4P-5</v>
          </cell>
          <cell r="G1339" t="str">
            <v>ESSENTIAL 4HR PARTS ONLY SUPPORT,  FastIron CX 648S-HPOE</v>
          </cell>
          <cell r="H1339" t="str">
            <v>ESSENTIAL 4HR PARTS ONLY SUPPORT</v>
          </cell>
          <cell r="I1339">
            <v>4033</v>
          </cell>
          <cell r="J1339">
            <v>4033</v>
          </cell>
          <cell r="K1339" t="str">
            <v>N</v>
          </cell>
          <cell r="L1339">
            <v>0</v>
          </cell>
          <cell r="M1339">
            <v>0</v>
          </cell>
          <cell r="N1339">
            <v>0</v>
          </cell>
          <cell r="O1339">
            <v>0</v>
          </cell>
          <cell r="P1339">
            <v>0</v>
          </cell>
          <cell r="Q1339">
            <v>0</v>
          </cell>
          <cell r="R1339">
            <v>0</v>
          </cell>
          <cell r="S1339">
            <v>2622</v>
          </cell>
          <cell r="T1339">
            <v>2823</v>
          </cell>
          <cell r="U1339">
            <v>2823</v>
          </cell>
          <cell r="V1339">
            <v>2622</v>
          </cell>
          <cell r="W1339">
            <v>0</v>
          </cell>
          <cell r="X1339" t="str">
            <v>A3</v>
          </cell>
          <cell r="Y1339">
            <v>0.35</v>
          </cell>
          <cell r="Z1339">
            <v>0.3</v>
          </cell>
          <cell r="AA1339">
            <v>0.3</v>
          </cell>
          <cell r="AB1339">
            <v>0.35</v>
          </cell>
          <cell r="AC1339">
            <v>0</v>
          </cell>
          <cell r="AD1339">
            <v>0</v>
          </cell>
          <cell r="AE1339" t="str">
            <v>SUPPORT</v>
          </cell>
          <cell r="AF1339" t="str">
            <v>BDS DIRECT SUPPORT</v>
          </cell>
          <cell r="AG1339" t="str">
            <v>INITIAL SALE</v>
          </cell>
          <cell r="AH1339" t="str">
            <v>HW SUPPORT</v>
          </cell>
          <cell r="AI1339" t="str">
            <v>132-12</v>
          </cell>
          <cell r="AJ1339" t="str">
            <v>N/A</v>
          </cell>
          <cell r="AK1339" t="str">
            <v>None</v>
          </cell>
          <cell r="AL1339">
            <v>40</v>
          </cell>
          <cell r="AM1339">
            <v>0</v>
          </cell>
        </row>
        <row r="1340">
          <cell r="F1340" t="str">
            <v>FCX648P-SVL-NDO-1</v>
          </cell>
          <cell r="G1340" t="str">
            <v>ESSENTIAL NBD ONSITE SUPPORT,  FastIron CX 648S-HPOE</v>
          </cell>
          <cell r="H1340" t="str">
            <v>ESSENTIAL NBD ONSITE SUPPORT</v>
          </cell>
          <cell r="I1340">
            <v>550</v>
          </cell>
          <cell r="J1340">
            <v>550</v>
          </cell>
          <cell r="K1340" t="str">
            <v>N</v>
          </cell>
          <cell r="L1340">
            <v>0</v>
          </cell>
          <cell r="M1340">
            <v>0</v>
          </cell>
          <cell r="N1340">
            <v>0</v>
          </cell>
          <cell r="O1340">
            <v>0</v>
          </cell>
          <cell r="P1340">
            <v>0</v>
          </cell>
          <cell r="Q1340">
            <v>0</v>
          </cell>
          <cell r="R1340">
            <v>0</v>
          </cell>
          <cell r="S1340">
            <v>358</v>
          </cell>
          <cell r="T1340">
            <v>385</v>
          </cell>
          <cell r="U1340">
            <v>385</v>
          </cell>
          <cell r="V1340">
            <v>358</v>
          </cell>
          <cell r="W1340">
            <v>0</v>
          </cell>
          <cell r="X1340" t="str">
            <v>A3</v>
          </cell>
          <cell r="Y1340">
            <v>0.35</v>
          </cell>
          <cell r="Z1340">
            <v>0.3</v>
          </cell>
          <cell r="AA1340">
            <v>0.3</v>
          </cell>
          <cell r="AB1340">
            <v>0.35</v>
          </cell>
          <cell r="AC1340">
            <v>0</v>
          </cell>
          <cell r="AD1340">
            <v>0</v>
          </cell>
          <cell r="AE1340" t="str">
            <v>SUPPORT</v>
          </cell>
          <cell r="AF1340" t="str">
            <v>BDS DIRECT SUPPORT</v>
          </cell>
          <cell r="AG1340" t="str">
            <v>INITIAL SALE</v>
          </cell>
          <cell r="AH1340" t="str">
            <v>HW SUPPORT</v>
          </cell>
          <cell r="AI1340" t="str">
            <v>132-12</v>
          </cell>
          <cell r="AJ1340" t="str">
            <v>N/A</v>
          </cell>
          <cell r="AK1340" t="str">
            <v>None</v>
          </cell>
          <cell r="AL1340">
            <v>40</v>
          </cell>
          <cell r="AM1340">
            <v>0</v>
          </cell>
        </row>
        <row r="1341">
          <cell r="F1341" t="str">
            <v>FCX648P-SVL-NDO-2</v>
          </cell>
          <cell r="G1341" t="str">
            <v>ESSENTIAL NBD ONSITE SUPPORT,  FastIron CX 648S-HPOE</v>
          </cell>
          <cell r="H1341" t="str">
            <v>ESSENTIAL NBD ONSITE SUPPORT</v>
          </cell>
          <cell r="I1341">
            <v>1045</v>
          </cell>
          <cell r="J1341">
            <v>1045</v>
          </cell>
          <cell r="K1341" t="str">
            <v>N</v>
          </cell>
          <cell r="L1341">
            <v>0</v>
          </cell>
          <cell r="M1341">
            <v>0</v>
          </cell>
          <cell r="N1341">
            <v>0</v>
          </cell>
          <cell r="O1341">
            <v>0</v>
          </cell>
          <cell r="P1341">
            <v>0</v>
          </cell>
          <cell r="Q1341">
            <v>0</v>
          </cell>
          <cell r="R1341">
            <v>0</v>
          </cell>
          <cell r="S1341">
            <v>679</v>
          </cell>
          <cell r="T1341">
            <v>732</v>
          </cell>
          <cell r="U1341">
            <v>732</v>
          </cell>
          <cell r="V1341">
            <v>679</v>
          </cell>
          <cell r="W1341">
            <v>0</v>
          </cell>
          <cell r="X1341" t="str">
            <v>A3</v>
          </cell>
          <cell r="Y1341">
            <v>0.35</v>
          </cell>
          <cell r="Z1341">
            <v>0.3</v>
          </cell>
          <cell r="AA1341">
            <v>0.3</v>
          </cell>
          <cell r="AB1341">
            <v>0.35</v>
          </cell>
          <cell r="AC1341">
            <v>0</v>
          </cell>
          <cell r="AD1341">
            <v>0</v>
          </cell>
          <cell r="AE1341" t="str">
            <v>SUPPORT</v>
          </cell>
          <cell r="AF1341" t="str">
            <v>BDS DIRECT SUPPORT</v>
          </cell>
          <cell r="AG1341" t="str">
            <v>INITIAL SALE</v>
          </cell>
          <cell r="AH1341" t="str">
            <v>HW SUPPORT</v>
          </cell>
          <cell r="AI1341" t="str">
            <v>132-12</v>
          </cell>
          <cell r="AJ1341" t="str">
            <v>N/A</v>
          </cell>
          <cell r="AK1341" t="str">
            <v>None</v>
          </cell>
          <cell r="AL1341">
            <v>40</v>
          </cell>
          <cell r="AM1341">
            <v>0</v>
          </cell>
        </row>
        <row r="1342">
          <cell r="F1342" t="str">
            <v>FCX648P-SVL-NDO-3</v>
          </cell>
          <cell r="G1342" t="str">
            <v>ESSENTIAL NBD ONSITE SUPPORT,  FastIron CX 648S-HPOE</v>
          </cell>
          <cell r="H1342" t="str">
            <v>ESSENTIAL NBD ONSITE SUPPORT</v>
          </cell>
          <cell r="I1342">
            <v>1513</v>
          </cell>
          <cell r="J1342">
            <v>1513</v>
          </cell>
          <cell r="K1342" t="str">
            <v>N</v>
          </cell>
          <cell r="L1342">
            <v>0</v>
          </cell>
          <cell r="M1342">
            <v>0</v>
          </cell>
          <cell r="N1342">
            <v>0</v>
          </cell>
          <cell r="O1342">
            <v>0</v>
          </cell>
          <cell r="P1342">
            <v>0</v>
          </cell>
          <cell r="Q1342">
            <v>0</v>
          </cell>
          <cell r="R1342">
            <v>0</v>
          </cell>
          <cell r="S1342">
            <v>983</v>
          </cell>
          <cell r="T1342">
            <v>1059</v>
          </cell>
          <cell r="U1342">
            <v>1059</v>
          </cell>
          <cell r="V1342">
            <v>983</v>
          </cell>
          <cell r="W1342">
            <v>0</v>
          </cell>
          <cell r="X1342" t="str">
            <v>A3</v>
          </cell>
          <cell r="Y1342">
            <v>0.35</v>
          </cell>
          <cell r="Z1342">
            <v>0.3</v>
          </cell>
          <cell r="AA1342">
            <v>0.3</v>
          </cell>
          <cell r="AB1342">
            <v>0.35</v>
          </cell>
          <cell r="AC1342">
            <v>0</v>
          </cell>
          <cell r="AD1342">
            <v>0</v>
          </cell>
          <cell r="AE1342" t="str">
            <v>SUPPORT</v>
          </cell>
          <cell r="AF1342" t="str">
            <v>BDS DIRECT SUPPORT</v>
          </cell>
          <cell r="AG1342" t="str">
            <v>INITIAL SALE</v>
          </cell>
          <cell r="AH1342" t="str">
            <v>HW SUPPORT</v>
          </cell>
          <cell r="AI1342" t="str">
            <v>132-12</v>
          </cell>
          <cell r="AJ1342" t="str">
            <v>N/A</v>
          </cell>
          <cell r="AK1342" t="str">
            <v>None</v>
          </cell>
          <cell r="AL1342">
            <v>40</v>
          </cell>
          <cell r="AM1342">
            <v>0</v>
          </cell>
        </row>
        <row r="1343">
          <cell r="F1343" t="str">
            <v>FCX648P-SVL-NDO-4</v>
          </cell>
          <cell r="G1343" t="str">
            <v>ESSENTIAL NBD ONSITE SUPPORT,  FastIron CX 648S-HPOE</v>
          </cell>
          <cell r="H1343" t="str">
            <v>ESSENTIAL NBD ONSITE SUPPORT</v>
          </cell>
          <cell r="I1343">
            <v>2017</v>
          </cell>
          <cell r="J1343">
            <v>2017</v>
          </cell>
          <cell r="K1343" t="str">
            <v>N</v>
          </cell>
          <cell r="L1343">
            <v>0</v>
          </cell>
          <cell r="M1343">
            <v>0</v>
          </cell>
          <cell r="N1343">
            <v>0</v>
          </cell>
          <cell r="O1343">
            <v>0</v>
          </cell>
          <cell r="P1343">
            <v>0</v>
          </cell>
          <cell r="Q1343">
            <v>0</v>
          </cell>
          <cell r="R1343">
            <v>0</v>
          </cell>
          <cell r="S1343">
            <v>1311</v>
          </cell>
          <cell r="T1343">
            <v>1412</v>
          </cell>
          <cell r="U1343">
            <v>1412</v>
          </cell>
          <cell r="V1343">
            <v>1311</v>
          </cell>
          <cell r="W1343">
            <v>0</v>
          </cell>
          <cell r="X1343" t="str">
            <v>A3</v>
          </cell>
          <cell r="Y1343">
            <v>0.35</v>
          </cell>
          <cell r="Z1343">
            <v>0.3</v>
          </cell>
          <cell r="AA1343">
            <v>0.3</v>
          </cell>
          <cell r="AB1343">
            <v>0.35</v>
          </cell>
          <cell r="AC1343">
            <v>0</v>
          </cell>
          <cell r="AD1343">
            <v>0</v>
          </cell>
          <cell r="AE1343" t="str">
            <v>SUPPORT</v>
          </cell>
          <cell r="AF1343" t="str">
            <v>BDS DIRECT SUPPORT</v>
          </cell>
          <cell r="AG1343" t="str">
            <v>INITIAL SALE</v>
          </cell>
          <cell r="AH1343" t="str">
            <v>HW SUPPORT</v>
          </cell>
          <cell r="AI1343" t="str">
            <v>132-12</v>
          </cell>
          <cell r="AJ1343" t="str">
            <v>N/A</v>
          </cell>
          <cell r="AK1343" t="str">
            <v>None</v>
          </cell>
          <cell r="AL1343">
            <v>40</v>
          </cell>
          <cell r="AM1343">
            <v>0</v>
          </cell>
        </row>
        <row r="1344">
          <cell r="F1344" t="str">
            <v>FCX648P-SVL-NDO-5</v>
          </cell>
          <cell r="G1344" t="str">
            <v>ESSENTIAL NBD ONSITE SUPPORT,  FastIron CX 648S-HPOE</v>
          </cell>
          <cell r="H1344" t="str">
            <v>ESSENTIAL NBD ONSITE SUPPORT</v>
          </cell>
          <cell r="I1344">
            <v>2521</v>
          </cell>
          <cell r="J1344">
            <v>2521</v>
          </cell>
          <cell r="K1344" t="str">
            <v>N</v>
          </cell>
          <cell r="L1344">
            <v>0</v>
          </cell>
          <cell r="M1344">
            <v>0</v>
          </cell>
          <cell r="N1344">
            <v>0</v>
          </cell>
          <cell r="O1344">
            <v>0</v>
          </cell>
          <cell r="P1344">
            <v>0</v>
          </cell>
          <cell r="Q1344">
            <v>0</v>
          </cell>
          <cell r="R1344">
            <v>0</v>
          </cell>
          <cell r="S1344">
            <v>1639</v>
          </cell>
          <cell r="T1344">
            <v>1765</v>
          </cell>
          <cell r="U1344">
            <v>1765</v>
          </cell>
          <cell r="V1344">
            <v>1639</v>
          </cell>
          <cell r="W1344">
            <v>0</v>
          </cell>
          <cell r="X1344" t="str">
            <v>A3</v>
          </cell>
          <cell r="Y1344">
            <v>0.35</v>
          </cell>
          <cell r="Z1344">
            <v>0.3</v>
          </cell>
          <cell r="AA1344">
            <v>0.3</v>
          </cell>
          <cell r="AB1344">
            <v>0.35</v>
          </cell>
          <cell r="AC1344">
            <v>0</v>
          </cell>
          <cell r="AD1344">
            <v>0</v>
          </cell>
          <cell r="AE1344" t="str">
            <v>SUPPORT</v>
          </cell>
          <cell r="AF1344" t="str">
            <v>BDS DIRECT SUPPORT</v>
          </cell>
          <cell r="AG1344" t="str">
            <v>INITIAL SALE</v>
          </cell>
          <cell r="AH1344" t="str">
            <v>HW SUPPORT</v>
          </cell>
          <cell r="AI1344" t="str">
            <v>132-12</v>
          </cell>
          <cell r="AJ1344" t="str">
            <v>N/A</v>
          </cell>
          <cell r="AK1344" t="str">
            <v>None</v>
          </cell>
          <cell r="AL1344">
            <v>40</v>
          </cell>
          <cell r="AM1344">
            <v>0</v>
          </cell>
        </row>
        <row r="1345">
          <cell r="F1345" t="str">
            <v>FCX648P-SVL-NDP-1</v>
          </cell>
          <cell r="G1345" t="str">
            <v>ESSENTIAL NBD PARTS ONLY SUPPORT,  FastIron CX 648S-HPOE</v>
          </cell>
          <cell r="H1345" t="str">
            <v>ESSENTIAL NBD PARTS ONLY SUPPORT</v>
          </cell>
          <cell r="I1345">
            <v>440</v>
          </cell>
          <cell r="J1345">
            <v>440</v>
          </cell>
          <cell r="K1345" t="str">
            <v>N</v>
          </cell>
          <cell r="L1345">
            <v>0</v>
          </cell>
          <cell r="M1345">
            <v>0</v>
          </cell>
          <cell r="N1345">
            <v>0</v>
          </cell>
          <cell r="O1345">
            <v>0</v>
          </cell>
          <cell r="P1345">
            <v>0</v>
          </cell>
          <cell r="Q1345">
            <v>0</v>
          </cell>
          <cell r="R1345">
            <v>0</v>
          </cell>
          <cell r="S1345">
            <v>286</v>
          </cell>
          <cell r="T1345">
            <v>308</v>
          </cell>
          <cell r="U1345">
            <v>308</v>
          </cell>
          <cell r="V1345">
            <v>286</v>
          </cell>
          <cell r="W1345">
            <v>0</v>
          </cell>
          <cell r="X1345" t="str">
            <v>A3</v>
          </cell>
          <cell r="Y1345">
            <v>0.35</v>
          </cell>
          <cell r="Z1345">
            <v>0.3</v>
          </cell>
          <cell r="AA1345">
            <v>0.3</v>
          </cell>
          <cell r="AB1345">
            <v>0.35</v>
          </cell>
          <cell r="AC1345">
            <v>0</v>
          </cell>
          <cell r="AD1345">
            <v>0</v>
          </cell>
          <cell r="AE1345" t="str">
            <v>SUPPORT</v>
          </cell>
          <cell r="AF1345" t="str">
            <v>BDS DIRECT SUPPORT</v>
          </cell>
          <cell r="AG1345" t="str">
            <v>INITIAL SALE</v>
          </cell>
          <cell r="AH1345" t="str">
            <v>HW SUPPORT</v>
          </cell>
          <cell r="AI1345" t="str">
            <v>132-12</v>
          </cell>
          <cell r="AJ1345" t="str">
            <v>N/A</v>
          </cell>
          <cell r="AK1345" t="str">
            <v>None</v>
          </cell>
          <cell r="AL1345">
            <v>40</v>
          </cell>
          <cell r="AM1345">
            <v>0</v>
          </cell>
        </row>
        <row r="1346">
          <cell r="F1346" t="str">
            <v>FCX648P-SVL-NDP-2</v>
          </cell>
          <cell r="G1346" t="str">
            <v>ESSENTIAL NBD PARTS ONLY SUPPORT,  FastIron CX 648S-HPOE</v>
          </cell>
          <cell r="H1346" t="str">
            <v>ESSENTIAL NBD PARTS ONLY SUPPORT</v>
          </cell>
          <cell r="I1346">
            <v>836</v>
          </cell>
          <cell r="J1346">
            <v>836</v>
          </cell>
          <cell r="K1346" t="str">
            <v>N</v>
          </cell>
          <cell r="L1346">
            <v>0</v>
          </cell>
          <cell r="M1346">
            <v>0</v>
          </cell>
          <cell r="N1346">
            <v>0</v>
          </cell>
          <cell r="O1346">
            <v>0</v>
          </cell>
          <cell r="P1346">
            <v>0</v>
          </cell>
          <cell r="Q1346">
            <v>0</v>
          </cell>
          <cell r="R1346">
            <v>0</v>
          </cell>
          <cell r="S1346">
            <v>543</v>
          </cell>
          <cell r="T1346">
            <v>585</v>
          </cell>
          <cell r="U1346">
            <v>585</v>
          </cell>
          <cell r="V1346">
            <v>543</v>
          </cell>
          <cell r="W1346">
            <v>0</v>
          </cell>
          <cell r="X1346" t="str">
            <v>A3</v>
          </cell>
          <cell r="Y1346">
            <v>0.35</v>
          </cell>
          <cell r="Z1346">
            <v>0.3</v>
          </cell>
          <cell r="AA1346">
            <v>0.3</v>
          </cell>
          <cell r="AB1346">
            <v>0.35</v>
          </cell>
          <cell r="AC1346">
            <v>0</v>
          </cell>
          <cell r="AD1346">
            <v>0</v>
          </cell>
          <cell r="AE1346" t="str">
            <v>SUPPORT</v>
          </cell>
          <cell r="AF1346" t="str">
            <v>BDS DIRECT SUPPORT</v>
          </cell>
          <cell r="AG1346" t="str">
            <v>INITIAL SALE</v>
          </cell>
          <cell r="AH1346" t="str">
            <v>HW SUPPORT</v>
          </cell>
          <cell r="AI1346" t="str">
            <v>132-12</v>
          </cell>
          <cell r="AJ1346" t="str">
            <v>N/A</v>
          </cell>
          <cell r="AK1346" t="str">
            <v>None</v>
          </cell>
          <cell r="AL1346">
            <v>40</v>
          </cell>
          <cell r="AM1346">
            <v>0</v>
          </cell>
        </row>
        <row r="1347">
          <cell r="F1347" t="str">
            <v>FCX648P-SVL-NDP-3</v>
          </cell>
          <cell r="G1347" t="str">
            <v>ESSENTIAL NBD PARTS ONLY SUPPORT,  FastIron CX 648S-HPOE</v>
          </cell>
          <cell r="H1347" t="str">
            <v>ESSENTIAL NBD PARTS ONLY SUPPORT</v>
          </cell>
          <cell r="I1347">
            <v>1210</v>
          </cell>
          <cell r="J1347">
            <v>1210</v>
          </cell>
          <cell r="K1347" t="str">
            <v>N</v>
          </cell>
          <cell r="L1347">
            <v>0</v>
          </cell>
          <cell r="M1347">
            <v>0</v>
          </cell>
          <cell r="N1347">
            <v>0</v>
          </cell>
          <cell r="O1347">
            <v>0</v>
          </cell>
          <cell r="P1347">
            <v>0</v>
          </cell>
          <cell r="Q1347">
            <v>0</v>
          </cell>
          <cell r="R1347">
            <v>0</v>
          </cell>
          <cell r="S1347">
            <v>787</v>
          </cell>
          <cell r="T1347">
            <v>847</v>
          </cell>
          <cell r="U1347">
            <v>847</v>
          </cell>
          <cell r="V1347">
            <v>787</v>
          </cell>
          <cell r="W1347">
            <v>0</v>
          </cell>
          <cell r="X1347" t="str">
            <v>A3</v>
          </cell>
          <cell r="Y1347">
            <v>0.35</v>
          </cell>
          <cell r="Z1347">
            <v>0.3</v>
          </cell>
          <cell r="AA1347">
            <v>0.3</v>
          </cell>
          <cell r="AB1347">
            <v>0.35</v>
          </cell>
          <cell r="AC1347">
            <v>0</v>
          </cell>
          <cell r="AD1347">
            <v>0</v>
          </cell>
          <cell r="AE1347" t="str">
            <v>SUPPORT</v>
          </cell>
          <cell r="AF1347" t="str">
            <v>BDS DIRECT SUPPORT</v>
          </cell>
          <cell r="AG1347" t="str">
            <v>INITIAL SALE</v>
          </cell>
          <cell r="AH1347" t="str">
            <v>HW SUPPORT</v>
          </cell>
          <cell r="AI1347" t="str">
            <v>132-12</v>
          </cell>
          <cell r="AJ1347" t="str">
            <v>N/A</v>
          </cell>
          <cell r="AK1347" t="str">
            <v>None</v>
          </cell>
          <cell r="AL1347">
            <v>40</v>
          </cell>
          <cell r="AM1347">
            <v>0</v>
          </cell>
        </row>
        <row r="1348">
          <cell r="F1348" t="str">
            <v>FCX648P-SVL-NDP-4</v>
          </cell>
          <cell r="G1348" t="str">
            <v>ESSENTIAL NBD PARTS ONLY SUPPORT,  FastIron CX 648S-HPOE</v>
          </cell>
          <cell r="H1348" t="str">
            <v>ESSENTIAL NBD PARTS ONLY SUPPORT</v>
          </cell>
          <cell r="I1348">
            <v>1613</v>
          </cell>
          <cell r="J1348">
            <v>1613</v>
          </cell>
          <cell r="K1348" t="str">
            <v>N</v>
          </cell>
          <cell r="L1348">
            <v>0</v>
          </cell>
          <cell r="M1348">
            <v>0</v>
          </cell>
          <cell r="N1348">
            <v>0</v>
          </cell>
          <cell r="O1348">
            <v>0</v>
          </cell>
          <cell r="P1348">
            <v>0</v>
          </cell>
          <cell r="Q1348">
            <v>0</v>
          </cell>
          <cell r="R1348">
            <v>0</v>
          </cell>
          <cell r="S1348">
            <v>1049</v>
          </cell>
          <cell r="T1348">
            <v>1129</v>
          </cell>
          <cell r="U1348">
            <v>1129</v>
          </cell>
          <cell r="V1348">
            <v>1049</v>
          </cell>
          <cell r="W1348">
            <v>0</v>
          </cell>
          <cell r="X1348" t="str">
            <v>A3</v>
          </cell>
          <cell r="Y1348">
            <v>0.35</v>
          </cell>
          <cell r="Z1348">
            <v>0.3</v>
          </cell>
          <cell r="AA1348">
            <v>0.3</v>
          </cell>
          <cell r="AB1348">
            <v>0.35</v>
          </cell>
          <cell r="AC1348">
            <v>0</v>
          </cell>
          <cell r="AD1348">
            <v>0</v>
          </cell>
          <cell r="AE1348" t="str">
            <v>SUPPORT</v>
          </cell>
          <cell r="AF1348" t="str">
            <v>BDS DIRECT SUPPORT</v>
          </cell>
          <cell r="AG1348" t="str">
            <v>INITIAL SALE</v>
          </cell>
          <cell r="AH1348" t="str">
            <v>HW SUPPORT</v>
          </cell>
          <cell r="AI1348" t="str">
            <v>132-12</v>
          </cell>
          <cell r="AJ1348" t="str">
            <v>N/A</v>
          </cell>
          <cell r="AK1348" t="str">
            <v>None</v>
          </cell>
          <cell r="AL1348">
            <v>40</v>
          </cell>
          <cell r="AM1348">
            <v>0</v>
          </cell>
        </row>
        <row r="1349">
          <cell r="F1349" t="str">
            <v>FCX648P-SVL-NDP-5</v>
          </cell>
          <cell r="G1349" t="str">
            <v>ESSENTIAL NBD PARTS ONLY SUPPORT,  FastIron CX 648S-HPOE</v>
          </cell>
          <cell r="H1349" t="str">
            <v>ESSENTIAL NBD PARTS ONLY SUPPORT</v>
          </cell>
          <cell r="I1349">
            <v>2017</v>
          </cell>
          <cell r="J1349">
            <v>2017</v>
          </cell>
          <cell r="K1349" t="str">
            <v>N</v>
          </cell>
          <cell r="L1349">
            <v>0</v>
          </cell>
          <cell r="M1349">
            <v>0</v>
          </cell>
          <cell r="N1349">
            <v>0</v>
          </cell>
          <cell r="O1349">
            <v>0</v>
          </cell>
          <cell r="P1349">
            <v>0</v>
          </cell>
          <cell r="Q1349">
            <v>0</v>
          </cell>
          <cell r="R1349">
            <v>0</v>
          </cell>
          <cell r="S1349">
            <v>1311</v>
          </cell>
          <cell r="T1349">
            <v>1412</v>
          </cell>
          <cell r="U1349">
            <v>1412</v>
          </cell>
          <cell r="V1349">
            <v>1311</v>
          </cell>
          <cell r="W1349">
            <v>0</v>
          </cell>
          <cell r="X1349" t="str">
            <v>A3</v>
          </cell>
          <cell r="Y1349">
            <v>0.35</v>
          </cell>
          <cell r="Z1349">
            <v>0.3</v>
          </cell>
          <cell r="AA1349">
            <v>0.3</v>
          </cell>
          <cell r="AB1349">
            <v>0.35</v>
          </cell>
          <cell r="AC1349">
            <v>0</v>
          </cell>
          <cell r="AD1349">
            <v>0</v>
          </cell>
          <cell r="AE1349" t="str">
            <v>SUPPORT</v>
          </cell>
          <cell r="AF1349" t="str">
            <v>BDS DIRECT SUPPORT</v>
          </cell>
          <cell r="AG1349" t="str">
            <v>INITIAL SALE</v>
          </cell>
          <cell r="AH1349" t="str">
            <v>HW SUPPORT</v>
          </cell>
          <cell r="AI1349" t="str">
            <v>132-12</v>
          </cell>
          <cell r="AJ1349" t="str">
            <v>N/A</v>
          </cell>
          <cell r="AK1349" t="str">
            <v>None</v>
          </cell>
          <cell r="AL1349">
            <v>40</v>
          </cell>
          <cell r="AM1349">
            <v>0</v>
          </cell>
        </row>
        <row r="1350">
          <cell r="F1350" t="str">
            <v>FCX648P-SVL-RMT-1</v>
          </cell>
          <cell r="G1350" t="str">
            <v>ESSENTIAL REMOTE SUPPORT,  FastIron CX 648S-HPOE</v>
          </cell>
          <cell r="H1350" t="str">
            <v>ESSENTIAL REMOTE SUPPORT</v>
          </cell>
          <cell r="I1350">
            <v>330</v>
          </cell>
          <cell r="J1350">
            <v>330</v>
          </cell>
          <cell r="K1350" t="str">
            <v>N</v>
          </cell>
          <cell r="L1350">
            <v>0</v>
          </cell>
          <cell r="M1350">
            <v>0</v>
          </cell>
          <cell r="N1350">
            <v>0</v>
          </cell>
          <cell r="O1350">
            <v>0</v>
          </cell>
          <cell r="P1350">
            <v>0</v>
          </cell>
          <cell r="Q1350">
            <v>0</v>
          </cell>
          <cell r="R1350">
            <v>0</v>
          </cell>
          <cell r="S1350">
            <v>215</v>
          </cell>
          <cell r="T1350">
            <v>231</v>
          </cell>
          <cell r="U1350">
            <v>231</v>
          </cell>
          <cell r="V1350">
            <v>215</v>
          </cell>
          <cell r="W1350">
            <v>0</v>
          </cell>
          <cell r="X1350" t="str">
            <v>A3</v>
          </cell>
          <cell r="Y1350">
            <v>0.35</v>
          </cell>
          <cell r="Z1350">
            <v>0.3</v>
          </cell>
          <cell r="AA1350">
            <v>0.3</v>
          </cell>
          <cell r="AB1350">
            <v>0.35</v>
          </cell>
          <cell r="AC1350">
            <v>0</v>
          </cell>
          <cell r="AD1350">
            <v>0</v>
          </cell>
          <cell r="AE1350" t="str">
            <v>SUPPORT</v>
          </cell>
          <cell r="AF1350" t="str">
            <v>BDS DIRECT SUPPORT</v>
          </cell>
          <cell r="AG1350" t="str">
            <v>INITIAL SALE</v>
          </cell>
          <cell r="AH1350" t="str">
            <v>HW SUPPORT</v>
          </cell>
          <cell r="AI1350" t="str">
            <v>132-12</v>
          </cell>
          <cell r="AJ1350" t="str">
            <v>N/A</v>
          </cell>
          <cell r="AK1350" t="str">
            <v>None</v>
          </cell>
          <cell r="AL1350">
            <v>40</v>
          </cell>
          <cell r="AM1350">
            <v>0</v>
          </cell>
        </row>
        <row r="1351">
          <cell r="F1351" t="str">
            <v>FCX648P-SVL-RMT-2</v>
          </cell>
          <cell r="G1351" t="str">
            <v>ESSENTIAL REMOTE SUPPORT,  FastIron CX 648S-HPOE</v>
          </cell>
          <cell r="H1351" t="str">
            <v>ESSENTIAL REMOTE SUPPORT</v>
          </cell>
          <cell r="I1351">
            <v>627</v>
          </cell>
          <cell r="J1351">
            <v>627</v>
          </cell>
          <cell r="K1351" t="str">
            <v>N</v>
          </cell>
          <cell r="L1351">
            <v>0</v>
          </cell>
          <cell r="M1351">
            <v>0</v>
          </cell>
          <cell r="N1351">
            <v>0</v>
          </cell>
          <cell r="O1351">
            <v>0</v>
          </cell>
          <cell r="P1351">
            <v>0</v>
          </cell>
          <cell r="Q1351">
            <v>0</v>
          </cell>
          <cell r="R1351">
            <v>0</v>
          </cell>
          <cell r="S1351">
            <v>408</v>
          </cell>
          <cell r="T1351">
            <v>439</v>
          </cell>
          <cell r="U1351">
            <v>439</v>
          </cell>
          <cell r="V1351">
            <v>408</v>
          </cell>
          <cell r="W1351">
            <v>0</v>
          </cell>
          <cell r="X1351" t="str">
            <v>A3</v>
          </cell>
          <cell r="Y1351">
            <v>0.35</v>
          </cell>
          <cell r="Z1351">
            <v>0.3</v>
          </cell>
          <cell r="AA1351">
            <v>0.3</v>
          </cell>
          <cell r="AB1351">
            <v>0.35</v>
          </cell>
          <cell r="AC1351">
            <v>0</v>
          </cell>
          <cell r="AD1351">
            <v>0</v>
          </cell>
          <cell r="AE1351" t="str">
            <v>SUPPORT</v>
          </cell>
          <cell r="AF1351" t="str">
            <v>BDS DIRECT SUPPORT</v>
          </cell>
          <cell r="AG1351" t="str">
            <v>INITIAL SALE</v>
          </cell>
          <cell r="AH1351" t="str">
            <v>HW SUPPORT</v>
          </cell>
          <cell r="AI1351" t="str">
            <v>132-12</v>
          </cell>
          <cell r="AJ1351" t="str">
            <v>N/A</v>
          </cell>
          <cell r="AK1351" t="str">
            <v>None</v>
          </cell>
          <cell r="AL1351">
            <v>40</v>
          </cell>
          <cell r="AM1351">
            <v>0</v>
          </cell>
        </row>
        <row r="1352">
          <cell r="F1352" t="str">
            <v>FCX648P-SVL-RMT-3</v>
          </cell>
          <cell r="G1352" t="str">
            <v>ESSENTIAL REMOTE SUPPORT,  FastIron CX 648S-HPOE</v>
          </cell>
          <cell r="H1352" t="str">
            <v>ESSENTIAL REMOTE SUPPORT</v>
          </cell>
          <cell r="I1352">
            <v>908</v>
          </cell>
          <cell r="J1352">
            <v>908</v>
          </cell>
          <cell r="K1352" t="str">
            <v>N</v>
          </cell>
          <cell r="L1352">
            <v>0</v>
          </cell>
          <cell r="M1352">
            <v>0</v>
          </cell>
          <cell r="N1352">
            <v>0</v>
          </cell>
          <cell r="O1352">
            <v>0</v>
          </cell>
          <cell r="P1352">
            <v>0</v>
          </cell>
          <cell r="Q1352">
            <v>0</v>
          </cell>
          <cell r="R1352">
            <v>0</v>
          </cell>
          <cell r="S1352">
            <v>590</v>
          </cell>
          <cell r="T1352">
            <v>635</v>
          </cell>
          <cell r="U1352">
            <v>635</v>
          </cell>
          <cell r="V1352">
            <v>590</v>
          </cell>
          <cell r="W1352">
            <v>0</v>
          </cell>
          <cell r="X1352" t="str">
            <v>A3</v>
          </cell>
          <cell r="Y1352">
            <v>0.35</v>
          </cell>
          <cell r="Z1352">
            <v>0.3</v>
          </cell>
          <cell r="AA1352">
            <v>0.3</v>
          </cell>
          <cell r="AB1352">
            <v>0.35</v>
          </cell>
          <cell r="AC1352">
            <v>0</v>
          </cell>
          <cell r="AD1352">
            <v>0</v>
          </cell>
          <cell r="AE1352" t="str">
            <v>SUPPORT</v>
          </cell>
          <cell r="AF1352" t="str">
            <v>BDS DIRECT SUPPORT</v>
          </cell>
          <cell r="AG1352" t="str">
            <v>INITIAL SALE</v>
          </cell>
          <cell r="AH1352" t="str">
            <v>HW SUPPORT</v>
          </cell>
          <cell r="AI1352" t="str">
            <v>132-12</v>
          </cell>
          <cell r="AJ1352" t="str">
            <v>N/A</v>
          </cell>
          <cell r="AK1352" t="str">
            <v>None</v>
          </cell>
          <cell r="AL1352">
            <v>40</v>
          </cell>
          <cell r="AM1352">
            <v>0</v>
          </cell>
        </row>
        <row r="1353">
          <cell r="F1353" t="str">
            <v>FCX648P-SVL-RMT-4</v>
          </cell>
          <cell r="G1353" t="str">
            <v>ESSENTIAL REMOTE SUPPORT,  FastIron CX 648S-HPOE</v>
          </cell>
          <cell r="H1353" t="str">
            <v>ESSENTIAL REMOTE SUPPORT</v>
          </cell>
          <cell r="I1353">
            <v>1210</v>
          </cell>
          <cell r="J1353">
            <v>1210</v>
          </cell>
          <cell r="K1353" t="str">
            <v>N</v>
          </cell>
          <cell r="L1353">
            <v>0</v>
          </cell>
          <cell r="M1353">
            <v>0</v>
          </cell>
          <cell r="N1353">
            <v>0</v>
          </cell>
          <cell r="O1353">
            <v>0</v>
          </cell>
          <cell r="P1353">
            <v>0</v>
          </cell>
          <cell r="Q1353">
            <v>0</v>
          </cell>
          <cell r="R1353">
            <v>0</v>
          </cell>
          <cell r="S1353">
            <v>787</v>
          </cell>
          <cell r="T1353">
            <v>847</v>
          </cell>
          <cell r="U1353">
            <v>847</v>
          </cell>
          <cell r="V1353">
            <v>787</v>
          </cell>
          <cell r="W1353">
            <v>0</v>
          </cell>
          <cell r="X1353" t="str">
            <v>A3</v>
          </cell>
          <cell r="Y1353">
            <v>0.35</v>
          </cell>
          <cell r="Z1353">
            <v>0.3</v>
          </cell>
          <cell r="AA1353">
            <v>0.3</v>
          </cell>
          <cell r="AB1353">
            <v>0.35</v>
          </cell>
          <cell r="AC1353">
            <v>0</v>
          </cell>
          <cell r="AD1353">
            <v>0</v>
          </cell>
          <cell r="AE1353" t="str">
            <v>SUPPORT</v>
          </cell>
          <cell r="AF1353" t="str">
            <v>BDS DIRECT SUPPORT</v>
          </cell>
          <cell r="AG1353" t="str">
            <v>INITIAL SALE</v>
          </cell>
          <cell r="AH1353" t="str">
            <v>HW SUPPORT</v>
          </cell>
          <cell r="AI1353" t="str">
            <v>132-12</v>
          </cell>
          <cell r="AJ1353" t="str">
            <v>N/A</v>
          </cell>
          <cell r="AK1353" t="str">
            <v>None</v>
          </cell>
          <cell r="AL1353">
            <v>40</v>
          </cell>
          <cell r="AM1353">
            <v>0</v>
          </cell>
        </row>
        <row r="1354">
          <cell r="F1354" t="str">
            <v>FCX648P-SVL-RMT-5</v>
          </cell>
          <cell r="G1354" t="str">
            <v>ESSENTIAL REMOTE SUPPORT,  FastIron CX 648S-HPOE</v>
          </cell>
          <cell r="H1354" t="str">
            <v>ESSENTIAL REMOTE SUPPORT</v>
          </cell>
          <cell r="I1354">
            <v>1513</v>
          </cell>
          <cell r="J1354">
            <v>1513</v>
          </cell>
          <cell r="K1354" t="str">
            <v>N</v>
          </cell>
          <cell r="L1354">
            <v>0</v>
          </cell>
          <cell r="M1354">
            <v>0</v>
          </cell>
          <cell r="N1354">
            <v>0</v>
          </cell>
          <cell r="O1354">
            <v>0</v>
          </cell>
          <cell r="P1354">
            <v>0</v>
          </cell>
          <cell r="Q1354">
            <v>0</v>
          </cell>
          <cell r="R1354">
            <v>0</v>
          </cell>
          <cell r="S1354">
            <v>983</v>
          </cell>
          <cell r="T1354">
            <v>1059</v>
          </cell>
          <cell r="U1354">
            <v>1059</v>
          </cell>
          <cell r="V1354">
            <v>983</v>
          </cell>
          <cell r="W1354">
            <v>0</v>
          </cell>
          <cell r="X1354" t="str">
            <v>A3</v>
          </cell>
          <cell r="Y1354">
            <v>0.35</v>
          </cell>
          <cell r="Z1354">
            <v>0.3</v>
          </cell>
          <cell r="AA1354">
            <v>0.3</v>
          </cell>
          <cell r="AB1354">
            <v>0.35</v>
          </cell>
          <cell r="AC1354">
            <v>0</v>
          </cell>
          <cell r="AD1354">
            <v>0</v>
          </cell>
          <cell r="AE1354" t="str">
            <v>SUPPORT</v>
          </cell>
          <cell r="AF1354" t="str">
            <v>BDS DIRECT SUPPORT</v>
          </cell>
          <cell r="AG1354" t="str">
            <v>INITIAL SALE</v>
          </cell>
          <cell r="AH1354" t="str">
            <v>HW SUPPORT</v>
          </cell>
          <cell r="AI1354" t="str">
            <v>132-12</v>
          </cell>
          <cell r="AJ1354" t="str">
            <v>N/A</v>
          </cell>
          <cell r="AK1354" t="str">
            <v>None</v>
          </cell>
          <cell r="AL1354">
            <v>40</v>
          </cell>
          <cell r="AM1354">
            <v>0</v>
          </cell>
        </row>
        <row r="1355">
          <cell r="F1355" t="str">
            <v>FCX648P-SVL-SECUPLIFT-1</v>
          </cell>
          <cell r="G1355" t="str">
            <v>SECURE UPLIFT SUPPORT,  FastIron CX 648S-HPOE</v>
          </cell>
          <cell r="H1355" t="str">
            <v>SECURE UPLIFT SUPPORT FOR LAN PRODUCTS</v>
          </cell>
          <cell r="I1355">
            <v>150</v>
          </cell>
          <cell r="J1355">
            <v>150</v>
          </cell>
          <cell r="K1355" t="str">
            <v>N</v>
          </cell>
          <cell r="L1355">
            <v>0</v>
          </cell>
          <cell r="M1355">
            <v>0</v>
          </cell>
          <cell r="N1355">
            <v>0</v>
          </cell>
          <cell r="O1355">
            <v>0</v>
          </cell>
          <cell r="P1355">
            <v>0</v>
          </cell>
          <cell r="Q1355">
            <v>0</v>
          </cell>
          <cell r="R1355">
            <v>0</v>
          </cell>
          <cell r="S1355">
            <v>98</v>
          </cell>
          <cell r="T1355">
            <v>105</v>
          </cell>
          <cell r="U1355">
            <v>105</v>
          </cell>
          <cell r="V1355">
            <v>98</v>
          </cell>
          <cell r="W1355">
            <v>0</v>
          </cell>
          <cell r="X1355" t="str">
            <v>A3</v>
          </cell>
          <cell r="Y1355">
            <v>0.35</v>
          </cell>
          <cell r="Z1355">
            <v>0.3</v>
          </cell>
          <cell r="AA1355">
            <v>0.3</v>
          </cell>
          <cell r="AB1355">
            <v>0.35</v>
          </cell>
          <cell r="AC1355">
            <v>0</v>
          </cell>
          <cell r="AD1355">
            <v>0</v>
          </cell>
          <cell r="AE1355" t="str">
            <v>SUPPORT</v>
          </cell>
          <cell r="AF1355" t="str">
            <v>BDS DIRECT SUPPORT</v>
          </cell>
          <cell r="AG1355" t="str">
            <v>INITIAL SALE</v>
          </cell>
          <cell r="AH1355" t="str">
            <v>HW SUPPORT</v>
          </cell>
          <cell r="AI1355" t="str">
            <v>132-12</v>
          </cell>
          <cell r="AJ1355" t="str">
            <v>N/A</v>
          </cell>
          <cell r="AK1355" t="str">
            <v>None</v>
          </cell>
          <cell r="AL1355">
            <v>40</v>
          </cell>
          <cell r="AM1355">
            <v>0</v>
          </cell>
        </row>
        <row r="1356">
          <cell r="F1356" t="str">
            <v>FCX648P-SVL-SECUPLIFT-2</v>
          </cell>
          <cell r="G1356" t="str">
            <v>SECURE UPLIFT SUPPORT,  FastIron CX 648S-HPOE</v>
          </cell>
          <cell r="H1356" t="str">
            <v>SECURE UPLIFT SUPPORT FOR LAN PRODUCTS</v>
          </cell>
          <cell r="I1356">
            <v>285</v>
          </cell>
          <cell r="J1356">
            <v>285</v>
          </cell>
          <cell r="K1356" t="str">
            <v>N</v>
          </cell>
          <cell r="L1356">
            <v>0</v>
          </cell>
          <cell r="M1356">
            <v>0</v>
          </cell>
          <cell r="N1356">
            <v>0</v>
          </cell>
          <cell r="O1356">
            <v>0</v>
          </cell>
          <cell r="P1356">
            <v>0</v>
          </cell>
          <cell r="Q1356">
            <v>0</v>
          </cell>
          <cell r="R1356">
            <v>0</v>
          </cell>
          <cell r="S1356">
            <v>185</v>
          </cell>
          <cell r="T1356">
            <v>200</v>
          </cell>
          <cell r="U1356">
            <v>200</v>
          </cell>
          <cell r="V1356">
            <v>185</v>
          </cell>
          <cell r="W1356">
            <v>0</v>
          </cell>
          <cell r="X1356" t="str">
            <v>A3</v>
          </cell>
          <cell r="Y1356">
            <v>0.35</v>
          </cell>
          <cell r="Z1356">
            <v>0.3</v>
          </cell>
          <cell r="AA1356">
            <v>0.3</v>
          </cell>
          <cell r="AB1356">
            <v>0.35</v>
          </cell>
          <cell r="AC1356">
            <v>0</v>
          </cell>
          <cell r="AD1356">
            <v>0</v>
          </cell>
          <cell r="AE1356" t="str">
            <v>SUPPORT</v>
          </cell>
          <cell r="AF1356" t="str">
            <v>BDS DIRECT SUPPORT</v>
          </cell>
          <cell r="AG1356" t="str">
            <v>INITIAL SALE</v>
          </cell>
          <cell r="AH1356" t="str">
            <v>HW SUPPORT</v>
          </cell>
          <cell r="AI1356" t="str">
            <v>132-12</v>
          </cell>
          <cell r="AJ1356" t="str">
            <v>N/A</v>
          </cell>
          <cell r="AK1356" t="str">
            <v>None</v>
          </cell>
          <cell r="AL1356">
            <v>40</v>
          </cell>
          <cell r="AM1356">
            <v>0</v>
          </cell>
        </row>
        <row r="1357">
          <cell r="F1357" t="str">
            <v>FCX648P-SVL-SECUPLIFT-3</v>
          </cell>
          <cell r="G1357" t="str">
            <v>SECURE UPLIFT SUPPORT,  FastIron CX 648S-HPOE</v>
          </cell>
          <cell r="H1357" t="str">
            <v>SECURE UPLIFT SUPPORT FOR LAN PRODUCTS</v>
          </cell>
          <cell r="I1357">
            <v>413</v>
          </cell>
          <cell r="J1357">
            <v>413</v>
          </cell>
          <cell r="K1357" t="str">
            <v>N</v>
          </cell>
          <cell r="L1357">
            <v>0</v>
          </cell>
          <cell r="M1357">
            <v>0</v>
          </cell>
          <cell r="N1357">
            <v>0</v>
          </cell>
          <cell r="O1357">
            <v>0</v>
          </cell>
          <cell r="P1357">
            <v>0</v>
          </cell>
          <cell r="Q1357">
            <v>0</v>
          </cell>
          <cell r="R1357">
            <v>0</v>
          </cell>
          <cell r="S1357">
            <v>268</v>
          </cell>
          <cell r="T1357">
            <v>289</v>
          </cell>
          <cell r="U1357">
            <v>289</v>
          </cell>
          <cell r="V1357">
            <v>268</v>
          </cell>
          <cell r="W1357">
            <v>0</v>
          </cell>
          <cell r="X1357" t="str">
            <v>A3</v>
          </cell>
          <cell r="Y1357">
            <v>0.35</v>
          </cell>
          <cell r="Z1357">
            <v>0.3</v>
          </cell>
          <cell r="AA1357">
            <v>0.3</v>
          </cell>
          <cell r="AB1357">
            <v>0.35</v>
          </cell>
          <cell r="AC1357">
            <v>0</v>
          </cell>
          <cell r="AD1357">
            <v>0</v>
          </cell>
          <cell r="AE1357" t="str">
            <v>SUPPORT</v>
          </cell>
          <cell r="AF1357" t="str">
            <v>BDS DIRECT SUPPORT</v>
          </cell>
          <cell r="AG1357" t="str">
            <v>INITIAL SALE</v>
          </cell>
          <cell r="AH1357" t="str">
            <v>HW SUPPORT</v>
          </cell>
          <cell r="AI1357" t="str">
            <v>132-12</v>
          </cell>
          <cell r="AJ1357" t="str">
            <v>N/A</v>
          </cell>
          <cell r="AK1357" t="str">
            <v>None</v>
          </cell>
          <cell r="AL1357">
            <v>40</v>
          </cell>
          <cell r="AM1357">
            <v>0</v>
          </cell>
        </row>
        <row r="1358">
          <cell r="F1358" t="str">
            <v>FCX648P-SVL-SECUPLIFT-4</v>
          </cell>
          <cell r="G1358" t="str">
            <v>SECURE UPLIFT SUPPORT,  FastIron CX 648S-HPOE</v>
          </cell>
          <cell r="H1358" t="str">
            <v>SECURE UPLIFT SUPPORT FOR LAN PRODUCTS</v>
          </cell>
          <cell r="I1358">
            <v>550</v>
          </cell>
          <cell r="J1358">
            <v>550</v>
          </cell>
          <cell r="K1358" t="str">
            <v>N</v>
          </cell>
          <cell r="L1358">
            <v>0</v>
          </cell>
          <cell r="M1358">
            <v>0</v>
          </cell>
          <cell r="N1358">
            <v>0</v>
          </cell>
          <cell r="O1358">
            <v>0</v>
          </cell>
          <cell r="P1358">
            <v>0</v>
          </cell>
          <cell r="Q1358">
            <v>0</v>
          </cell>
          <cell r="R1358">
            <v>0</v>
          </cell>
          <cell r="S1358">
            <v>358</v>
          </cell>
          <cell r="T1358">
            <v>385</v>
          </cell>
          <cell r="U1358">
            <v>385</v>
          </cell>
          <cell r="V1358">
            <v>358</v>
          </cell>
          <cell r="W1358">
            <v>0</v>
          </cell>
          <cell r="X1358" t="str">
            <v>A3</v>
          </cell>
          <cell r="Y1358">
            <v>0.35</v>
          </cell>
          <cell r="Z1358">
            <v>0.3</v>
          </cell>
          <cell r="AA1358">
            <v>0.3</v>
          </cell>
          <cell r="AB1358">
            <v>0.35</v>
          </cell>
          <cell r="AC1358">
            <v>0</v>
          </cell>
          <cell r="AD1358">
            <v>0</v>
          </cell>
          <cell r="AE1358" t="str">
            <v>SUPPORT</v>
          </cell>
          <cell r="AF1358" t="str">
            <v>BDS DIRECT SUPPORT</v>
          </cell>
          <cell r="AG1358" t="str">
            <v>INITIAL SALE</v>
          </cell>
          <cell r="AH1358" t="str">
            <v>HW SUPPORT</v>
          </cell>
          <cell r="AI1358" t="str">
            <v>132-12</v>
          </cell>
          <cell r="AJ1358" t="str">
            <v>N/A</v>
          </cell>
          <cell r="AK1358" t="str">
            <v>None</v>
          </cell>
          <cell r="AL1358">
            <v>40</v>
          </cell>
          <cell r="AM1358">
            <v>0</v>
          </cell>
        </row>
        <row r="1359">
          <cell r="F1359" t="str">
            <v>FCX648P-SVL-SECUPLIFT-5</v>
          </cell>
          <cell r="G1359" t="str">
            <v>SECURE UPLIFT SUPPORT,  FastIron CX 648S-HPOE</v>
          </cell>
          <cell r="H1359" t="str">
            <v>SECURE UPLIFT SUPPORT FOR LAN PRODUCTS</v>
          </cell>
          <cell r="I1359">
            <v>688</v>
          </cell>
          <cell r="J1359">
            <v>688</v>
          </cell>
          <cell r="K1359" t="str">
            <v>N</v>
          </cell>
          <cell r="L1359">
            <v>0</v>
          </cell>
          <cell r="M1359">
            <v>0</v>
          </cell>
          <cell r="N1359">
            <v>0</v>
          </cell>
          <cell r="O1359">
            <v>0</v>
          </cell>
          <cell r="P1359">
            <v>0</v>
          </cell>
          <cell r="Q1359">
            <v>0</v>
          </cell>
          <cell r="R1359">
            <v>0</v>
          </cell>
          <cell r="S1359">
            <v>447</v>
          </cell>
          <cell r="T1359">
            <v>481</v>
          </cell>
          <cell r="U1359">
            <v>481</v>
          </cell>
          <cell r="V1359">
            <v>447</v>
          </cell>
          <cell r="W1359">
            <v>0</v>
          </cell>
          <cell r="X1359" t="str">
            <v>A3</v>
          </cell>
          <cell r="Y1359">
            <v>0.35</v>
          </cell>
          <cell r="Z1359">
            <v>0.3</v>
          </cell>
          <cell r="AA1359">
            <v>0.3</v>
          </cell>
          <cell r="AB1359">
            <v>0.35</v>
          </cell>
          <cell r="AC1359">
            <v>0</v>
          </cell>
          <cell r="AD1359">
            <v>0</v>
          </cell>
          <cell r="AE1359" t="str">
            <v>SUPPORT</v>
          </cell>
          <cell r="AF1359" t="str">
            <v>BDS DIRECT SUPPORT</v>
          </cell>
          <cell r="AG1359" t="str">
            <v>INITIAL SALE</v>
          </cell>
          <cell r="AH1359" t="str">
            <v>HW SUPPORT</v>
          </cell>
          <cell r="AI1359" t="str">
            <v>132-12</v>
          </cell>
          <cell r="AJ1359" t="str">
            <v>N/A</v>
          </cell>
          <cell r="AK1359" t="str">
            <v>None</v>
          </cell>
          <cell r="AL1359">
            <v>40</v>
          </cell>
          <cell r="AM1359">
            <v>0</v>
          </cell>
        </row>
        <row r="1360">
          <cell r="F1360" t="str">
            <v>FCX648-SVL-4OS-1</v>
          </cell>
          <cell r="G1360" t="str">
            <v>ESSENTIAL 4HR ONSITE SUPPORT,  FastIron CX 648S/-ADV, 648-I/E/-ADV</v>
          </cell>
          <cell r="H1360" t="str">
            <v>ESSENTIAL 4HR ONSITE SUPPORT</v>
          </cell>
          <cell r="I1360">
            <v>950</v>
          </cell>
          <cell r="J1360">
            <v>950</v>
          </cell>
          <cell r="K1360" t="str">
            <v>N</v>
          </cell>
          <cell r="L1360">
            <v>0</v>
          </cell>
          <cell r="M1360">
            <v>0</v>
          </cell>
          <cell r="N1360">
            <v>0</v>
          </cell>
          <cell r="O1360">
            <v>0</v>
          </cell>
          <cell r="P1360">
            <v>0</v>
          </cell>
          <cell r="Q1360">
            <v>0</v>
          </cell>
          <cell r="R1360">
            <v>0</v>
          </cell>
          <cell r="S1360">
            <v>618</v>
          </cell>
          <cell r="T1360">
            <v>665</v>
          </cell>
          <cell r="U1360">
            <v>665</v>
          </cell>
          <cell r="V1360">
            <v>618</v>
          </cell>
          <cell r="W1360">
            <v>0</v>
          </cell>
          <cell r="X1360" t="str">
            <v>A3</v>
          </cell>
          <cell r="Y1360">
            <v>0.35</v>
          </cell>
          <cell r="Z1360">
            <v>0.3</v>
          </cell>
          <cell r="AA1360">
            <v>0.3</v>
          </cell>
          <cell r="AB1360">
            <v>0.35</v>
          </cell>
          <cell r="AC1360">
            <v>0</v>
          </cell>
          <cell r="AD1360">
            <v>0</v>
          </cell>
          <cell r="AE1360" t="str">
            <v>SUPPORT</v>
          </cell>
          <cell r="AF1360" t="str">
            <v>BDS DIRECT SUPPORT</v>
          </cell>
          <cell r="AG1360" t="str">
            <v>INITIAL SALE</v>
          </cell>
          <cell r="AH1360" t="str">
            <v>HW SUPPORT</v>
          </cell>
          <cell r="AI1360" t="str">
            <v>132-12</v>
          </cell>
          <cell r="AJ1360" t="str">
            <v>N/A</v>
          </cell>
          <cell r="AK1360" t="str">
            <v>None</v>
          </cell>
          <cell r="AL1360">
            <v>40</v>
          </cell>
          <cell r="AM1360">
            <v>0</v>
          </cell>
        </row>
        <row r="1361">
          <cell r="F1361" t="str">
            <v>FCX648-SVL-4OS-2</v>
          </cell>
          <cell r="G1361" t="str">
            <v>ESSENTIAL 4HR ONSITE SUPPORT,  FastIron CX 648S/-ADV, 648-I/E/-ADV</v>
          </cell>
          <cell r="H1361" t="str">
            <v>ESSENTIAL 4HR ONSITE SUPPORT</v>
          </cell>
          <cell r="I1361">
            <v>1805</v>
          </cell>
          <cell r="J1361">
            <v>1805</v>
          </cell>
          <cell r="K1361" t="str">
            <v>N</v>
          </cell>
          <cell r="L1361">
            <v>0</v>
          </cell>
          <cell r="M1361">
            <v>0</v>
          </cell>
          <cell r="N1361">
            <v>0</v>
          </cell>
          <cell r="O1361">
            <v>0</v>
          </cell>
          <cell r="P1361">
            <v>0</v>
          </cell>
          <cell r="Q1361">
            <v>0</v>
          </cell>
          <cell r="R1361">
            <v>0</v>
          </cell>
          <cell r="S1361">
            <v>1173</v>
          </cell>
          <cell r="T1361">
            <v>1264</v>
          </cell>
          <cell r="U1361">
            <v>1264</v>
          </cell>
          <cell r="V1361">
            <v>1173</v>
          </cell>
          <cell r="W1361">
            <v>0</v>
          </cell>
          <cell r="X1361" t="str">
            <v>A3</v>
          </cell>
          <cell r="Y1361">
            <v>0.35</v>
          </cell>
          <cell r="Z1361">
            <v>0.3</v>
          </cell>
          <cell r="AA1361">
            <v>0.3</v>
          </cell>
          <cell r="AB1361">
            <v>0.35</v>
          </cell>
          <cell r="AC1361">
            <v>0</v>
          </cell>
          <cell r="AD1361">
            <v>0</v>
          </cell>
          <cell r="AE1361" t="str">
            <v>SUPPORT</v>
          </cell>
          <cell r="AF1361" t="str">
            <v>BDS DIRECT SUPPORT</v>
          </cell>
          <cell r="AG1361" t="str">
            <v>INITIAL SALE</v>
          </cell>
          <cell r="AH1361" t="str">
            <v>HW SUPPORT</v>
          </cell>
          <cell r="AI1361" t="str">
            <v>132-12</v>
          </cell>
          <cell r="AJ1361" t="str">
            <v>N/A</v>
          </cell>
          <cell r="AK1361" t="str">
            <v>None</v>
          </cell>
          <cell r="AL1361">
            <v>40</v>
          </cell>
          <cell r="AM1361">
            <v>0</v>
          </cell>
        </row>
        <row r="1362">
          <cell r="F1362" t="str">
            <v>FCX648-SVL-4OS-3</v>
          </cell>
          <cell r="G1362" t="str">
            <v>ESSENTIAL 4HR ONSITE SUPPORT,  FastIron CX 648S/-ADV, 648-I/E/-ADV</v>
          </cell>
          <cell r="H1362" t="str">
            <v>ESSENTIAL 4HR ONSITE SUPPORT</v>
          </cell>
          <cell r="I1362">
            <v>2613</v>
          </cell>
          <cell r="J1362">
            <v>2613</v>
          </cell>
          <cell r="K1362" t="str">
            <v>N</v>
          </cell>
          <cell r="L1362">
            <v>0</v>
          </cell>
          <cell r="M1362">
            <v>0</v>
          </cell>
          <cell r="N1362">
            <v>0</v>
          </cell>
          <cell r="O1362">
            <v>0</v>
          </cell>
          <cell r="P1362">
            <v>0</v>
          </cell>
          <cell r="Q1362">
            <v>0</v>
          </cell>
          <cell r="R1362">
            <v>0</v>
          </cell>
          <cell r="S1362">
            <v>1698</v>
          </cell>
          <cell r="T1362">
            <v>1829</v>
          </cell>
          <cell r="U1362">
            <v>1829</v>
          </cell>
          <cell r="V1362">
            <v>1698</v>
          </cell>
          <cell r="W1362">
            <v>0</v>
          </cell>
          <cell r="X1362" t="str">
            <v>A3</v>
          </cell>
          <cell r="Y1362">
            <v>0.35</v>
          </cell>
          <cell r="Z1362">
            <v>0.3</v>
          </cell>
          <cell r="AA1362">
            <v>0.3</v>
          </cell>
          <cell r="AB1362">
            <v>0.35</v>
          </cell>
          <cell r="AC1362">
            <v>0</v>
          </cell>
          <cell r="AD1362">
            <v>0</v>
          </cell>
          <cell r="AE1362" t="str">
            <v>SUPPORT</v>
          </cell>
          <cell r="AF1362" t="str">
            <v>BDS DIRECT SUPPORT</v>
          </cell>
          <cell r="AG1362" t="str">
            <v>INITIAL SALE</v>
          </cell>
          <cell r="AH1362" t="str">
            <v>HW SUPPORT</v>
          </cell>
          <cell r="AI1362" t="str">
            <v>132-12</v>
          </cell>
          <cell r="AJ1362" t="str">
            <v>N/A</v>
          </cell>
          <cell r="AK1362" t="str">
            <v>None</v>
          </cell>
          <cell r="AL1362">
            <v>40</v>
          </cell>
          <cell r="AM1362">
            <v>0</v>
          </cell>
        </row>
        <row r="1363">
          <cell r="F1363" t="str">
            <v>FCX648-SVL-4OS-4</v>
          </cell>
          <cell r="G1363" t="str">
            <v>ESSENTIAL 4HR ONSITE SUPPORT,  FastIron CX 648S/-ADV, 648-I/E/-ADV</v>
          </cell>
          <cell r="H1363" t="str">
            <v>ESSENTIAL 4HR ONSITE SUPPORT</v>
          </cell>
          <cell r="I1363">
            <v>3483</v>
          </cell>
          <cell r="J1363">
            <v>3483</v>
          </cell>
          <cell r="K1363" t="str">
            <v>N</v>
          </cell>
          <cell r="L1363">
            <v>0</v>
          </cell>
          <cell r="M1363">
            <v>0</v>
          </cell>
          <cell r="N1363">
            <v>0</v>
          </cell>
          <cell r="O1363">
            <v>0</v>
          </cell>
          <cell r="P1363">
            <v>0</v>
          </cell>
          <cell r="Q1363">
            <v>0</v>
          </cell>
          <cell r="R1363">
            <v>0</v>
          </cell>
          <cell r="S1363">
            <v>2264</v>
          </cell>
          <cell r="T1363">
            <v>2438</v>
          </cell>
          <cell r="U1363">
            <v>2438</v>
          </cell>
          <cell r="V1363">
            <v>2264</v>
          </cell>
          <cell r="W1363">
            <v>0</v>
          </cell>
          <cell r="X1363" t="str">
            <v>A3</v>
          </cell>
          <cell r="Y1363">
            <v>0.35</v>
          </cell>
          <cell r="Z1363">
            <v>0.3</v>
          </cell>
          <cell r="AA1363">
            <v>0.3</v>
          </cell>
          <cell r="AB1363">
            <v>0.35</v>
          </cell>
          <cell r="AC1363">
            <v>0</v>
          </cell>
          <cell r="AD1363">
            <v>0</v>
          </cell>
          <cell r="AE1363" t="str">
            <v>SUPPORT</v>
          </cell>
          <cell r="AF1363" t="str">
            <v>BDS DIRECT SUPPORT</v>
          </cell>
          <cell r="AG1363" t="str">
            <v>INITIAL SALE</v>
          </cell>
          <cell r="AH1363" t="str">
            <v>HW SUPPORT</v>
          </cell>
          <cell r="AI1363" t="str">
            <v>132-12</v>
          </cell>
          <cell r="AJ1363" t="str">
            <v>N/A</v>
          </cell>
          <cell r="AK1363" t="str">
            <v>None</v>
          </cell>
          <cell r="AL1363">
            <v>40</v>
          </cell>
          <cell r="AM1363">
            <v>0</v>
          </cell>
        </row>
        <row r="1364">
          <cell r="F1364" t="str">
            <v>FCX648-SVL-4OS-5</v>
          </cell>
          <cell r="G1364" t="str">
            <v>ESSENTIAL 4HR ONSITE SUPPORT,  FastIron CX 648S/-ADV, 648-I/E/-ADV</v>
          </cell>
          <cell r="H1364" t="str">
            <v>ESSENTIAL 4HR ONSITE SUPPORT</v>
          </cell>
          <cell r="I1364">
            <v>4354</v>
          </cell>
          <cell r="J1364">
            <v>4354</v>
          </cell>
          <cell r="K1364" t="str">
            <v>N</v>
          </cell>
          <cell r="L1364">
            <v>0</v>
          </cell>
          <cell r="M1364">
            <v>0</v>
          </cell>
          <cell r="N1364">
            <v>0</v>
          </cell>
          <cell r="O1364">
            <v>0</v>
          </cell>
          <cell r="P1364">
            <v>0</v>
          </cell>
          <cell r="Q1364">
            <v>0</v>
          </cell>
          <cell r="R1364">
            <v>0</v>
          </cell>
          <cell r="S1364">
            <v>2830</v>
          </cell>
          <cell r="T1364">
            <v>3048</v>
          </cell>
          <cell r="U1364">
            <v>3048</v>
          </cell>
          <cell r="V1364">
            <v>2830</v>
          </cell>
          <cell r="W1364">
            <v>0</v>
          </cell>
          <cell r="X1364" t="str">
            <v>A3</v>
          </cell>
          <cell r="Y1364">
            <v>0.35</v>
          </cell>
          <cell r="Z1364">
            <v>0.3</v>
          </cell>
          <cell r="AA1364">
            <v>0.3</v>
          </cell>
          <cell r="AB1364">
            <v>0.35</v>
          </cell>
          <cell r="AC1364">
            <v>0</v>
          </cell>
          <cell r="AD1364">
            <v>0</v>
          </cell>
          <cell r="AE1364" t="str">
            <v>SUPPORT</v>
          </cell>
          <cell r="AF1364" t="str">
            <v>BDS DIRECT SUPPORT</v>
          </cell>
          <cell r="AG1364" t="str">
            <v>INITIAL SALE</v>
          </cell>
          <cell r="AH1364" t="str">
            <v>HW SUPPORT</v>
          </cell>
          <cell r="AI1364" t="str">
            <v>132-12</v>
          </cell>
          <cell r="AJ1364" t="str">
            <v>N/A</v>
          </cell>
          <cell r="AK1364" t="str">
            <v>None</v>
          </cell>
          <cell r="AL1364">
            <v>40</v>
          </cell>
          <cell r="AM1364">
            <v>0</v>
          </cell>
        </row>
        <row r="1365">
          <cell r="F1365" t="str">
            <v>FCX648-SVL-4P-1</v>
          </cell>
          <cell r="G1365" t="str">
            <v>ESSENTIAL 4HR PARTS ONLY SUPPORT,  FastIron CX 648S/-ADV, 648-I/E/-ADV</v>
          </cell>
          <cell r="H1365" t="str">
            <v>ESSENTIAL 4HR PARTS ONLY SUPPORT</v>
          </cell>
          <cell r="I1365">
            <v>760</v>
          </cell>
          <cell r="J1365">
            <v>760</v>
          </cell>
          <cell r="K1365" t="str">
            <v>N</v>
          </cell>
          <cell r="L1365">
            <v>0</v>
          </cell>
          <cell r="M1365">
            <v>0</v>
          </cell>
          <cell r="N1365">
            <v>0</v>
          </cell>
          <cell r="O1365">
            <v>0</v>
          </cell>
          <cell r="P1365">
            <v>0</v>
          </cell>
          <cell r="Q1365">
            <v>0</v>
          </cell>
          <cell r="R1365">
            <v>0</v>
          </cell>
          <cell r="S1365">
            <v>494</v>
          </cell>
          <cell r="T1365">
            <v>532</v>
          </cell>
          <cell r="U1365">
            <v>532</v>
          </cell>
          <cell r="V1365">
            <v>494</v>
          </cell>
          <cell r="W1365">
            <v>0</v>
          </cell>
          <cell r="X1365" t="str">
            <v>A3</v>
          </cell>
          <cell r="Y1365">
            <v>0.35</v>
          </cell>
          <cell r="Z1365">
            <v>0.3</v>
          </cell>
          <cell r="AA1365">
            <v>0.3</v>
          </cell>
          <cell r="AB1365">
            <v>0.35</v>
          </cell>
          <cell r="AC1365">
            <v>0</v>
          </cell>
          <cell r="AD1365">
            <v>0</v>
          </cell>
          <cell r="AE1365" t="str">
            <v>SUPPORT</v>
          </cell>
          <cell r="AF1365" t="str">
            <v>BDS DIRECT SUPPORT</v>
          </cell>
          <cell r="AG1365" t="str">
            <v>INITIAL SALE</v>
          </cell>
          <cell r="AH1365" t="str">
            <v>HW SUPPORT</v>
          </cell>
          <cell r="AI1365" t="str">
            <v>132-12</v>
          </cell>
          <cell r="AJ1365" t="str">
            <v>N/A</v>
          </cell>
          <cell r="AK1365" t="str">
            <v>None</v>
          </cell>
          <cell r="AL1365">
            <v>40</v>
          </cell>
          <cell r="AM1365">
            <v>0</v>
          </cell>
        </row>
        <row r="1366">
          <cell r="F1366" t="str">
            <v>FCX648-SVL-4P-2</v>
          </cell>
          <cell r="G1366" t="str">
            <v>ESSENTIAL 4HR PARTS ONLY SUPPORT,  FastIron CX 648S/-ADV, 648-I/E/-ADV</v>
          </cell>
          <cell r="H1366" t="str">
            <v>ESSENTIAL 4HR PARTS ONLY SUPPORT</v>
          </cell>
          <cell r="I1366">
            <v>1444</v>
          </cell>
          <cell r="J1366">
            <v>1444</v>
          </cell>
          <cell r="K1366" t="str">
            <v>N</v>
          </cell>
          <cell r="L1366">
            <v>0</v>
          </cell>
          <cell r="M1366">
            <v>0</v>
          </cell>
          <cell r="N1366">
            <v>0</v>
          </cell>
          <cell r="O1366">
            <v>0</v>
          </cell>
          <cell r="P1366">
            <v>0</v>
          </cell>
          <cell r="Q1366">
            <v>0</v>
          </cell>
          <cell r="R1366">
            <v>0</v>
          </cell>
          <cell r="S1366">
            <v>939</v>
          </cell>
          <cell r="T1366">
            <v>1011</v>
          </cell>
          <cell r="U1366">
            <v>1011</v>
          </cell>
          <cell r="V1366">
            <v>939</v>
          </cell>
          <cell r="W1366">
            <v>0</v>
          </cell>
          <cell r="X1366" t="str">
            <v>A3</v>
          </cell>
          <cell r="Y1366">
            <v>0.35</v>
          </cell>
          <cell r="Z1366">
            <v>0.3</v>
          </cell>
          <cell r="AA1366">
            <v>0.3</v>
          </cell>
          <cell r="AB1366">
            <v>0.35</v>
          </cell>
          <cell r="AC1366">
            <v>0</v>
          </cell>
          <cell r="AD1366">
            <v>0</v>
          </cell>
          <cell r="AE1366" t="str">
            <v>SUPPORT</v>
          </cell>
          <cell r="AF1366" t="str">
            <v>BDS DIRECT SUPPORT</v>
          </cell>
          <cell r="AG1366" t="str">
            <v>INITIAL SALE</v>
          </cell>
          <cell r="AH1366" t="str">
            <v>HW SUPPORT</v>
          </cell>
          <cell r="AI1366" t="str">
            <v>132-12</v>
          </cell>
          <cell r="AJ1366" t="str">
            <v>N/A</v>
          </cell>
          <cell r="AK1366" t="str">
            <v>None</v>
          </cell>
          <cell r="AL1366">
            <v>40</v>
          </cell>
          <cell r="AM1366">
            <v>0</v>
          </cell>
        </row>
        <row r="1367">
          <cell r="F1367" t="str">
            <v>FCX648-SVL-4P-3</v>
          </cell>
          <cell r="G1367" t="str">
            <v>ESSENTIAL 4HR PARTS ONLY SUPPORT,  FastIron CX 648S/-ADV, 648-I/E/-ADV</v>
          </cell>
          <cell r="H1367" t="str">
            <v>ESSENTIAL 4HR PARTS ONLY SUPPORT</v>
          </cell>
          <cell r="I1367">
            <v>2090</v>
          </cell>
          <cell r="J1367">
            <v>2090</v>
          </cell>
          <cell r="K1367" t="str">
            <v>N</v>
          </cell>
          <cell r="L1367">
            <v>0</v>
          </cell>
          <cell r="M1367">
            <v>0</v>
          </cell>
          <cell r="N1367">
            <v>0</v>
          </cell>
          <cell r="O1367">
            <v>0</v>
          </cell>
          <cell r="P1367">
            <v>0</v>
          </cell>
          <cell r="Q1367">
            <v>0</v>
          </cell>
          <cell r="R1367">
            <v>0</v>
          </cell>
          <cell r="S1367">
            <v>1359</v>
          </cell>
          <cell r="T1367">
            <v>1463</v>
          </cell>
          <cell r="U1367">
            <v>1463</v>
          </cell>
          <cell r="V1367">
            <v>1359</v>
          </cell>
          <cell r="W1367">
            <v>0</v>
          </cell>
          <cell r="X1367" t="str">
            <v>A3</v>
          </cell>
          <cell r="Y1367">
            <v>0.35</v>
          </cell>
          <cell r="Z1367">
            <v>0.3</v>
          </cell>
          <cell r="AA1367">
            <v>0.3</v>
          </cell>
          <cell r="AB1367">
            <v>0.35</v>
          </cell>
          <cell r="AC1367">
            <v>0</v>
          </cell>
          <cell r="AD1367">
            <v>0</v>
          </cell>
          <cell r="AE1367" t="str">
            <v>SUPPORT</v>
          </cell>
          <cell r="AF1367" t="str">
            <v>BDS DIRECT SUPPORT</v>
          </cell>
          <cell r="AG1367" t="str">
            <v>INITIAL SALE</v>
          </cell>
          <cell r="AH1367" t="str">
            <v>HW SUPPORT</v>
          </cell>
          <cell r="AI1367" t="str">
            <v>132-12</v>
          </cell>
          <cell r="AJ1367" t="str">
            <v>N/A</v>
          </cell>
          <cell r="AK1367" t="str">
            <v>None</v>
          </cell>
          <cell r="AL1367">
            <v>40</v>
          </cell>
          <cell r="AM1367">
            <v>0</v>
          </cell>
        </row>
        <row r="1368">
          <cell r="F1368" t="str">
            <v>FCX648-SVL-4P-4</v>
          </cell>
          <cell r="G1368" t="str">
            <v>ESSENTIAL 4HR PARTS ONLY SUPPORT,  FastIron CX 648S/-ADV, 648-I/E/-ADV</v>
          </cell>
          <cell r="H1368" t="str">
            <v>ESSENTIAL 4HR PARTS ONLY SUPPORT</v>
          </cell>
          <cell r="I1368">
            <v>2787</v>
          </cell>
          <cell r="J1368">
            <v>2787</v>
          </cell>
          <cell r="K1368" t="str">
            <v>N</v>
          </cell>
          <cell r="L1368">
            <v>0</v>
          </cell>
          <cell r="M1368">
            <v>0</v>
          </cell>
          <cell r="N1368">
            <v>0</v>
          </cell>
          <cell r="O1368">
            <v>0</v>
          </cell>
          <cell r="P1368">
            <v>0</v>
          </cell>
          <cell r="Q1368">
            <v>0</v>
          </cell>
          <cell r="R1368">
            <v>0</v>
          </cell>
          <cell r="S1368">
            <v>1811</v>
          </cell>
          <cell r="T1368">
            <v>1951</v>
          </cell>
          <cell r="U1368">
            <v>1951</v>
          </cell>
          <cell r="V1368">
            <v>1811</v>
          </cell>
          <cell r="W1368">
            <v>0</v>
          </cell>
          <cell r="X1368" t="str">
            <v>A3</v>
          </cell>
          <cell r="Y1368">
            <v>0.35</v>
          </cell>
          <cell r="Z1368">
            <v>0.3</v>
          </cell>
          <cell r="AA1368">
            <v>0.3</v>
          </cell>
          <cell r="AB1368">
            <v>0.35</v>
          </cell>
          <cell r="AC1368">
            <v>0</v>
          </cell>
          <cell r="AD1368">
            <v>0</v>
          </cell>
          <cell r="AE1368" t="str">
            <v>SUPPORT</v>
          </cell>
          <cell r="AF1368" t="str">
            <v>BDS DIRECT SUPPORT</v>
          </cell>
          <cell r="AG1368" t="str">
            <v>INITIAL SALE</v>
          </cell>
          <cell r="AH1368" t="str">
            <v>HW SUPPORT</v>
          </cell>
          <cell r="AI1368" t="str">
            <v>132-12</v>
          </cell>
          <cell r="AJ1368" t="str">
            <v>N/A</v>
          </cell>
          <cell r="AK1368" t="str">
            <v>None</v>
          </cell>
          <cell r="AL1368">
            <v>40</v>
          </cell>
          <cell r="AM1368">
            <v>0</v>
          </cell>
        </row>
        <row r="1369">
          <cell r="F1369" t="str">
            <v>FCX648-SVL-4P-5</v>
          </cell>
          <cell r="G1369" t="str">
            <v>ESSENTIAL 4HR PARTS ONLY SUPPORT,  FastIron CX 648S/-ADV, 648-I/E/-ADV</v>
          </cell>
          <cell r="H1369" t="str">
            <v>ESSENTIAL 4HR PARTS ONLY SUPPORT</v>
          </cell>
          <cell r="I1369">
            <v>3483</v>
          </cell>
          <cell r="J1369">
            <v>3483</v>
          </cell>
          <cell r="K1369" t="str">
            <v>N</v>
          </cell>
          <cell r="L1369">
            <v>0</v>
          </cell>
          <cell r="M1369">
            <v>0</v>
          </cell>
          <cell r="N1369">
            <v>0</v>
          </cell>
          <cell r="O1369">
            <v>0</v>
          </cell>
          <cell r="P1369">
            <v>0</v>
          </cell>
          <cell r="Q1369">
            <v>0</v>
          </cell>
          <cell r="R1369">
            <v>0</v>
          </cell>
          <cell r="S1369">
            <v>2264</v>
          </cell>
          <cell r="T1369">
            <v>2438</v>
          </cell>
          <cell r="U1369">
            <v>2438</v>
          </cell>
          <cell r="V1369">
            <v>2264</v>
          </cell>
          <cell r="W1369">
            <v>0</v>
          </cell>
          <cell r="X1369" t="str">
            <v>A3</v>
          </cell>
          <cell r="Y1369">
            <v>0.35</v>
          </cell>
          <cell r="Z1369">
            <v>0.3</v>
          </cell>
          <cell r="AA1369">
            <v>0.3</v>
          </cell>
          <cell r="AB1369">
            <v>0.35</v>
          </cell>
          <cell r="AC1369">
            <v>0</v>
          </cell>
          <cell r="AD1369">
            <v>0</v>
          </cell>
          <cell r="AE1369" t="str">
            <v>SUPPORT</v>
          </cell>
          <cell r="AF1369" t="str">
            <v>BDS DIRECT SUPPORT</v>
          </cell>
          <cell r="AG1369" t="str">
            <v>INITIAL SALE</v>
          </cell>
          <cell r="AH1369" t="str">
            <v>HW SUPPORT</v>
          </cell>
          <cell r="AI1369" t="str">
            <v>132-12</v>
          </cell>
          <cell r="AJ1369" t="str">
            <v>N/A</v>
          </cell>
          <cell r="AK1369" t="str">
            <v>None</v>
          </cell>
          <cell r="AL1369">
            <v>40</v>
          </cell>
          <cell r="AM1369">
            <v>0</v>
          </cell>
        </row>
        <row r="1370">
          <cell r="F1370" t="str">
            <v>FCX648-SVL-NDO-1</v>
          </cell>
          <cell r="G1370" t="str">
            <v>ESSENTIAL NBD ONSITE SUPPORT,  FastIron CX 648S/-ADV, 648-I/E/-ADV</v>
          </cell>
          <cell r="H1370" t="str">
            <v>ESSENTIAL NBD ONSITE SUPPORT</v>
          </cell>
          <cell r="I1370">
            <v>475</v>
          </cell>
          <cell r="J1370">
            <v>475</v>
          </cell>
          <cell r="K1370" t="str">
            <v>N</v>
          </cell>
          <cell r="L1370">
            <v>0</v>
          </cell>
          <cell r="M1370">
            <v>0</v>
          </cell>
          <cell r="N1370">
            <v>0</v>
          </cell>
          <cell r="O1370">
            <v>0</v>
          </cell>
          <cell r="P1370">
            <v>0</v>
          </cell>
          <cell r="Q1370">
            <v>0</v>
          </cell>
          <cell r="R1370">
            <v>0</v>
          </cell>
          <cell r="S1370">
            <v>309</v>
          </cell>
          <cell r="T1370">
            <v>333</v>
          </cell>
          <cell r="U1370">
            <v>333</v>
          </cell>
          <cell r="V1370">
            <v>309</v>
          </cell>
          <cell r="W1370">
            <v>0</v>
          </cell>
          <cell r="X1370" t="str">
            <v>A3</v>
          </cell>
          <cell r="Y1370">
            <v>0.35</v>
          </cell>
          <cell r="Z1370">
            <v>0.3</v>
          </cell>
          <cell r="AA1370">
            <v>0.3</v>
          </cell>
          <cell r="AB1370">
            <v>0.35</v>
          </cell>
          <cell r="AC1370">
            <v>0</v>
          </cell>
          <cell r="AD1370">
            <v>0</v>
          </cell>
          <cell r="AE1370" t="str">
            <v>SUPPORT</v>
          </cell>
          <cell r="AF1370" t="str">
            <v>BDS DIRECT SUPPORT</v>
          </cell>
          <cell r="AG1370" t="str">
            <v>INITIAL SALE</v>
          </cell>
          <cell r="AH1370" t="str">
            <v>HW SUPPORT</v>
          </cell>
          <cell r="AI1370" t="str">
            <v>132-12</v>
          </cell>
          <cell r="AJ1370" t="str">
            <v>N/A</v>
          </cell>
          <cell r="AK1370" t="str">
            <v>None</v>
          </cell>
          <cell r="AL1370">
            <v>40</v>
          </cell>
          <cell r="AM1370">
            <v>0</v>
          </cell>
        </row>
        <row r="1371">
          <cell r="F1371" t="str">
            <v>FCX648-SVL-NDO-2</v>
          </cell>
          <cell r="G1371" t="str">
            <v>ESSENTIAL NBD ONSITE SUPPORT,  FastIron CX 648S/-ADV, 648-I/E/-ADV</v>
          </cell>
          <cell r="H1371" t="str">
            <v>ESSENTIAL NBD ONSITE SUPPORT</v>
          </cell>
          <cell r="I1371">
            <v>903</v>
          </cell>
          <cell r="J1371">
            <v>903</v>
          </cell>
          <cell r="K1371" t="str">
            <v>N</v>
          </cell>
          <cell r="L1371">
            <v>0</v>
          </cell>
          <cell r="M1371">
            <v>0</v>
          </cell>
          <cell r="N1371">
            <v>0</v>
          </cell>
          <cell r="O1371">
            <v>0</v>
          </cell>
          <cell r="P1371">
            <v>0</v>
          </cell>
          <cell r="Q1371">
            <v>0</v>
          </cell>
          <cell r="R1371">
            <v>0</v>
          </cell>
          <cell r="S1371">
            <v>587</v>
          </cell>
          <cell r="T1371">
            <v>632</v>
          </cell>
          <cell r="U1371">
            <v>632</v>
          </cell>
          <cell r="V1371">
            <v>587</v>
          </cell>
          <cell r="W1371">
            <v>0</v>
          </cell>
          <cell r="X1371" t="str">
            <v>A3</v>
          </cell>
          <cell r="Y1371">
            <v>0.35</v>
          </cell>
          <cell r="Z1371">
            <v>0.3</v>
          </cell>
          <cell r="AA1371">
            <v>0.3</v>
          </cell>
          <cell r="AB1371">
            <v>0.35</v>
          </cell>
          <cell r="AC1371">
            <v>0</v>
          </cell>
          <cell r="AD1371">
            <v>0</v>
          </cell>
          <cell r="AE1371" t="str">
            <v>SUPPORT</v>
          </cell>
          <cell r="AF1371" t="str">
            <v>BDS DIRECT SUPPORT</v>
          </cell>
          <cell r="AG1371" t="str">
            <v>INITIAL SALE</v>
          </cell>
          <cell r="AH1371" t="str">
            <v>HW SUPPORT</v>
          </cell>
          <cell r="AI1371" t="str">
            <v>132-12</v>
          </cell>
          <cell r="AJ1371" t="str">
            <v>N/A</v>
          </cell>
          <cell r="AK1371" t="str">
            <v>None</v>
          </cell>
          <cell r="AL1371">
            <v>40</v>
          </cell>
          <cell r="AM1371">
            <v>0</v>
          </cell>
        </row>
        <row r="1372">
          <cell r="F1372" t="str">
            <v>FCX648-SVL-NDO-3</v>
          </cell>
          <cell r="G1372" t="str">
            <v>ESSENTIAL NBD ONSITE SUPPORT,  FastIron CX 648S/-ADV, 648-I/E/-ADV</v>
          </cell>
          <cell r="H1372" t="str">
            <v>ESSENTIAL NBD ONSITE SUPPORT</v>
          </cell>
          <cell r="I1372">
            <v>1306</v>
          </cell>
          <cell r="J1372">
            <v>1306</v>
          </cell>
          <cell r="K1372" t="str">
            <v>N</v>
          </cell>
          <cell r="L1372">
            <v>0</v>
          </cell>
          <cell r="M1372">
            <v>0</v>
          </cell>
          <cell r="N1372">
            <v>0</v>
          </cell>
          <cell r="O1372">
            <v>0</v>
          </cell>
          <cell r="P1372">
            <v>0</v>
          </cell>
          <cell r="Q1372">
            <v>0</v>
          </cell>
          <cell r="R1372">
            <v>0</v>
          </cell>
          <cell r="S1372">
            <v>849</v>
          </cell>
          <cell r="T1372">
            <v>914</v>
          </cell>
          <cell r="U1372">
            <v>914</v>
          </cell>
          <cell r="V1372">
            <v>849</v>
          </cell>
          <cell r="W1372">
            <v>0</v>
          </cell>
          <cell r="X1372" t="str">
            <v>A3</v>
          </cell>
          <cell r="Y1372">
            <v>0.35</v>
          </cell>
          <cell r="Z1372">
            <v>0.3</v>
          </cell>
          <cell r="AA1372">
            <v>0.3</v>
          </cell>
          <cell r="AB1372">
            <v>0.35</v>
          </cell>
          <cell r="AC1372">
            <v>0</v>
          </cell>
          <cell r="AD1372">
            <v>0</v>
          </cell>
          <cell r="AE1372" t="str">
            <v>SUPPORT</v>
          </cell>
          <cell r="AF1372" t="str">
            <v>BDS DIRECT SUPPORT</v>
          </cell>
          <cell r="AG1372" t="str">
            <v>INITIAL SALE</v>
          </cell>
          <cell r="AH1372" t="str">
            <v>HW SUPPORT</v>
          </cell>
          <cell r="AI1372" t="str">
            <v>132-12</v>
          </cell>
          <cell r="AJ1372" t="str">
            <v>N/A</v>
          </cell>
          <cell r="AK1372" t="str">
            <v>None</v>
          </cell>
          <cell r="AL1372">
            <v>40</v>
          </cell>
          <cell r="AM1372">
            <v>0</v>
          </cell>
        </row>
        <row r="1373">
          <cell r="F1373" t="str">
            <v>FCX648-SVL-NDO-4</v>
          </cell>
          <cell r="G1373" t="str">
            <v>ESSENTIAL NBD ONSITE SUPPORT,  FastIron CX 648S/-ADV, 648-I/E/-ADV</v>
          </cell>
          <cell r="H1373" t="str">
            <v>ESSENTIAL NBD ONSITE SUPPORT</v>
          </cell>
          <cell r="I1373">
            <v>1742</v>
          </cell>
          <cell r="J1373">
            <v>1742</v>
          </cell>
          <cell r="K1373" t="str">
            <v>N</v>
          </cell>
          <cell r="L1373">
            <v>0</v>
          </cell>
          <cell r="M1373">
            <v>0</v>
          </cell>
          <cell r="N1373">
            <v>0</v>
          </cell>
          <cell r="O1373">
            <v>0</v>
          </cell>
          <cell r="P1373">
            <v>0</v>
          </cell>
          <cell r="Q1373">
            <v>0</v>
          </cell>
          <cell r="R1373">
            <v>0</v>
          </cell>
          <cell r="S1373">
            <v>1132</v>
          </cell>
          <cell r="T1373">
            <v>1219</v>
          </cell>
          <cell r="U1373">
            <v>1219</v>
          </cell>
          <cell r="V1373">
            <v>1132</v>
          </cell>
          <cell r="W1373">
            <v>0</v>
          </cell>
          <cell r="X1373" t="str">
            <v>A3</v>
          </cell>
          <cell r="Y1373">
            <v>0.35</v>
          </cell>
          <cell r="Z1373">
            <v>0.3</v>
          </cell>
          <cell r="AA1373">
            <v>0.3</v>
          </cell>
          <cell r="AB1373">
            <v>0.35</v>
          </cell>
          <cell r="AC1373">
            <v>0</v>
          </cell>
          <cell r="AD1373">
            <v>0</v>
          </cell>
          <cell r="AE1373" t="str">
            <v>SUPPORT</v>
          </cell>
          <cell r="AF1373" t="str">
            <v>BDS DIRECT SUPPORT</v>
          </cell>
          <cell r="AG1373" t="str">
            <v>INITIAL SALE</v>
          </cell>
          <cell r="AH1373" t="str">
            <v>HW SUPPORT</v>
          </cell>
          <cell r="AI1373" t="str">
            <v>132-12</v>
          </cell>
          <cell r="AJ1373" t="str">
            <v>N/A</v>
          </cell>
          <cell r="AK1373" t="str">
            <v>None</v>
          </cell>
          <cell r="AL1373">
            <v>40</v>
          </cell>
          <cell r="AM1373">
            <v>0</v>
          </cell>
        </row>
        <row r="1374">
          <cell r="F1374" t="str">
            <v>FCX648-SVL-NDO-5</v>
          </cell>
          <cell r="G1374" t="str">
            <v>ESSENTIAL NBD ONSITE SUPPORT,  FastIron CX 648S/-ADV, 648-I/E/-ADV</v>
          </cell>
          <cell r="H1374" t="str">
            <v>ESSENTIAL NBD ONSITE SUPPORT</v>
          </cell>
          <cell r="I1374">
            <v>2177</v>
          </cell>
          <cell r="J1374">
            <v>2177</v>
          </cell>
          <cell r="K1374" t="str">
            <v>N</v>
          </cell>
          <cell r="L1374">
            <v>0</v>
          </cell>
          <cell r="M1374">
            <v>0</v>
          </cell>
          <cell r="N1374">
            <v>0</v>
          </cell>
          <cell r="O1374">
            <v>0</v>
          </cell>
          <cell r="P1374">
            <v>0</v>
          </cell>
          <cell r="Q1374">
            <v>0</v>
          </cell>
          <cell r="R1374">
            <v>0</v>
          </cell>
          <cell r="S1374">
            <v>1415</v>
          </cell>
          <cell r="T1374">
            <v>1524</v>
          </cell>
          <cell r="U1374">
            <v>1524</v>
          </cell>
          <cell r="V1374">
            <v>1415</v>
          </cell>
          <cell r="W1374">
            <v>0</v>
          </cell>
          <cell r="X1374" t="str">
            <v>A3</v>
          </cell>
          <cell r="Y1374">
            <v>0.35</v>
          </cell>
          <cell r="Z1374">
            <v>0.3</v>
          </cell>
          <cell r="AA1374">
            <v>0.3</v>
          </cell>
          <cell r="AB1374">
            <v>0.35</v>
          </cell>
          <cell r="AC1374">
            <v>0</v>
          </cell>
          <cell r="AD1374">
            <v>0</v>
          </cell>
          <cell r="AE1374" t="str">
            <v>SUPPORT</v>
          </cell>
          <cell r="AF1374" t="str">
            <v>BDS DIRECT SUPPORT</v>
          </cell>
          <cell r="AG1374" t="str">
            <v>INITIAL SALE</v>
          </cell>
          <cell r="AH1374" t="str">
            <v>HW SUPPORT</v>
          </cell>
          <cell r="AI1374" t="str">
            <v>132-12</v>
          </cell>
          <cell r="AJ1374" t="str">
            <v>N/A</v>
          </cell>
          <cell r="AK1374" t="str">
            <v>None</v>
          </cell>
          <cell r="AL1374">
            <v>40</v>
          </cell>
          <cell r="AM1374">
            <v>0</v>
          </cell>
        </row>
        <row r="1375">
          <cell r="F1375" t="str">
            <v>FCX648-SVL-NDP-1</v>
          </cell>
          <cell r="G1375" t="str">
            <v>ESSENTIAL NBD PARTS ONLY SUPPORT,  FastIron CX 648S/-ADV, 648-I/E/-ADV</v>
          </cell>
          <cell r="H1375" t="str">
            <v>ESSENTIAL NBD PARTS ONLY SUPPORT</v>
          </cell>
          <cell r="I1375">
            <v>380</v>
          </cell>
          <cell r="J1375">
            <v>380</v>
          </cell>
          <cell r="K1375" t="str">
            <v>N</v>
          </cell>
          <cell r="L1375">
            <v>0</v>
          </cell>
          <cell r="M1375">
            <v>0</v>
          </cell>
          <cell r="N1375">
            <v>0</v>
          </cell>
          <cell r="O1375">
            <v>0</v>
          </cell>
          <cell r="P1375">
            <v>0</v>
          </cell>
          <cell r="Q1375">
            <v>0</v>
          </cell>
          <cell r="R1375">
            <v>0</v>
          </cell>
          <cell r="S1375">
            <v>247</v>
          </cell>
          <cell r="T1375">
            <v>266</v>
          </cell>
          <cell r="U1375">
            <v>266</v>
          </cell>
          <cell r="V1375">
            <v>247</v>
          </cell>
          <cell r="W1375">
            <v>0</v>
          </cell>
          <cell r="X1375" t="str">
            <v>A3</v>
          </cell>
          <cell r="Y1375">
            <v>0.35</v>
          </cell>
          <cell r="Z1375">
            <v>0.3</v>
          </cell>
          <cell r="AA1375">
            <v>0.3</v>
          </cell>
          <cell r="AB1375">
            <v>0.35</v>
          </cell>
          <cell r="AC1375">
            <v>0</v>
          </cell>
          <cell r="AD1375">
            <v>0</v>
          </cell>
          <cell r="AE1375" t="str">
            <v>SUPPORT</v>
          </cell>
          <cell r="AF1375" t="str">
            <v>BDS DIRECT SUPPORT</v>
          </cell>
          <cell r="AG1375" t="str">
            <v>INITIAL SALE</v>
          </cell>
          <cell r="AH1375" t="str">
            <v>HW SUPPORT</v>
          </cell>
          <cell r="AI1375" t="str">
            <v>132-12</v>
          </cell>
          <cell r="AJ1375" t="str">
            <v>N/A</v>
          </cell>
          <cell r="AK1375" t="str">
            <v>None</v>
          </cell>
          <cell r="AL1375">
            <v>40</v>
          </cell>
          <cell r="AM1375">
            <v>0</v>
          </cell>
        </row>
        <row r="1376">
          <cell r="F1376" t="str">
            <v>FCX648-SVL-NDP-2</v>
          </cell>
          <cell r="G1376" t="str">
            <v>ESSENTIAL NBD PARTS ONLY SUPPORT,  FastIron CX 648S/-ADV, 648-I/E/-ADV</v>
          </cell>
          <cell r="H1376" t="str">
            <v>ESSENTIAL NBD PARTS ONLY SUPPORT</v>
          </cell>
          <cell r="I1376">
            <v>722</v>
          </cell>
          <cell r="J1376">
            <v>722</v>
          </cell>
          <cell r="K1376" t="str">
            <v>N</v>
          </cell>
          <cell r="L1376">
            <v>0</v>
          </cell>
          <cell r="M1376">
            <v>0</v>
          </cell>
          <cell r="N1376">
            <v>0</v>
          </cell>
          <cell r="O1376">
            <v>0</v>
          </cell>
          <cell r="P1376">
            <v>0</v>
          </cell>
          <cell r="Q1376">
            <v>0</v>
          </cell>
          <cell r="R1376">
            <v>0</v>
          </cell>
          <cell r="S1376">
            <v>469</v>
          </cell>
          <cell r="T1376">
            <v>505</v>
          </cell>
          <cell r="U1376">
            <v>505</v>
          </cell>
          <cell r="V1376">
            <v>469</v>
          </cell>
          <cell r="W1376">
            <v>0</v>
          </cell>
          <cell r="X1376" t="str">
            <v>A3</v>
          </cell>
          <cell r="Y1376">
            <v>0.35</v>
          </cell>
          <cell r="Z1376">
            <v>0.3</v>
          </cell>
          <cell r="AA1376">
            <v>0.3</v>
          </cell>
          <cell r="AB1376">
            <v>0.35</v>
          </cell>
          <cell r="AC1376">
            <v>0</v>
          </cell>
          <cell r="AD1376">
            <v>0</v>
          </cell>
          <cell r="AE1376" t="str">
            <v>SUPPORT</v>
          </cell>
          <cell r="AF1376" t="str">
            <v>BDS DIRECT SUPPORT</v>
          </cell>
          <cell r="AG1376" t="str">
            <v>INITIAL SALE</v>
          </cell>
          <cell r="AH1376" t="str">
            <v>HW SUPPORT</v>
          </cell>
          <cell r="AI1376" t="str">
            <v>132-12</v>
          </cell>
          <cell r="AJ1376" t="str">
            <v>N/A</v>
          </cell>
          <cell r="AK1376" t="str">
            <v>None</v>
          </cell>
          <cell r="AL1376">
            <v>40</v>
          </cell>
          <cell r="AM1376">
            <v>0</v>
          </cell>
        </row>
        <row r="1377">
          <cell r="F1377" t="str">
            <v>FCX648-SVL-NDP-3</v>
          </cell>
          <cell r="G1377" t="str">
            <v>ESSENTIAL NBD PARTS ONLY SUPPORT,  FastIron CX 648S/-ADV, 648-I/E/-ADV</v>
          </cell>
          <cell r="H1377" t="str">
            <v>ESSENTIAL NBD PARTS ONLY SUPPORT</v>
          </cell>
          <cell r="I1377">
            <v>1045</v>
          </cell>
          <cell r="J1377">
            <v>1045</v>
          </cell>
          <cell r="K1377" t="str">
            <v>N</v>
          </cell>
          <cell r="L1377">
            <v>0</v>
          </cell>
          <cell r="M1377">
            <v>0</v>
          </cell>
          <cell r="N1377">
            <v>0</v>
          </cell>
          <cell r="O1377">
            <v>0</v>
          </cell>
          <cell r="P1377">
            <v>0</v>
          </cell>
          <cell r="Q1377">
            <v>0</v>
          </cell>
          <cell r="R1377">
            <v>0</v>
          </cell>
          <cell r="S1377">
            <v>679</v>
          </cell>
          <cell r="T1377">
            <v>732</v>
          </cell>
          <cell r="U1377">
            <v>732</v>
          </cell>
          <cell r="V1377">
            <v>679</v>
          </cell>
          <cell r="W1377">
            <v>0</v>
          </cell>
          <cell r="X1377" t="str">
            <v>A3</v>
          </cell>
          <cell r="Y1377">
            <v>0.35</v>
          </cell>
          <cell r="Z1377">
            <v>0.3</v>
          </cell>
          <cell r="AA1377">
            <v>0.3</v>
          </cell>
          <cell r="AB1377">
            <v>0.35</v>
          </cell>
          <cell r="AC1377">
            <v>0</v>
          </cell>
          <cell r="AD1377">
            <v>0</v>
          </cell>
          <cell r="AE1377" t="str">
            <v>SUPPORT</v>
          </cell>
          <cell r="AF1377" t="str">
            <v>BDS DIRECT SUPPORT</v>
          </cell>
          <cell r="AG1377" t="str">
            <v>INITIAL SALE</v>
          </cell>
          <cell r="AH1377" t="str">
            <v>HW SUPPORT</v>
          </cell>
          <cell r="AI1377" t="str">
            <v>132-12</v>
          </cell>
          <cell r="AJ1377" t="str">
            <v>N/A</v>
          </cell>
          <cell r="AK1377" t="str">
            <v>None</v>
          </cell>
          <cell r="AL1377">
            <v>40</v>
          </cell>
          <cell r="AM1377">
            <v>0</v>
          </cell>
        </row>
        <row r="1378">
          <cell r="F1378" t="str">
            <v>FCX648-SVL-NDP-4</v>
          </cell>
          <cell r="G1378" t="str">
            <v>ESSENTIAL NBD PARTS ONLY SUPPORT,  FastIron CX 648S/-ADV, 648-I/E/-ADV</v>
          </cell>
          <cell r="H1378" t="str">
            <v>ESSENTIAL NBD PARTS ONLY SUPPORT</v>
          </cell>
          <cell r="I1378">
            <v>1393</v>
          </cell>
          <cell r="J1378">
            <v>1393</v>
          </cell>
          <cell r="K1378" t="str">
            <v>N</v>
          </cell>
          <cell r="L1378">
            <v>0</v>
          </cell>
          <cell r="M1378">
            <v>0</v>
          </cell>
          <cell r="N1378">
            <v>0</v>
          </cell>
          <cell r="O1378">
            <v>0</v>
          </cell>
          <cell r="P1378">
            <v>0</v>
          </cell>
          <cell r="Q1378">
            <v>0</v>
          </cell>
          <cell r="R1378">
            <v>0</v>
          </cell>
          <cell r="S1378">
            <v>906</v>
          </cell>
          <cell r="T1378">
            <v>975</v>
          </cell>
          <cell r="U1378">
            <v>975</v>
          </cell>
          <cell r="V1378">
            <v>906</v>
          </cell>
          <cell r="W1378">
            <v>0</v>
          </cell>
          <cell r="X1378" t="str">
            <v>A3</v>
          </cell>
          <cell r="Y1378">
            <v>0.35</v>
          </cell>
          <cell r="Z1378">
            <v>0.3</v>
          </cell>
          <cell r="AA1378">
            <v>0.3</v>
          </cell>
          <cell r="AB1378">
            <v>0.35</v>
          </cell>
          <cell r="AC1378">
            <v>0</v>
          </cell>
          <cell r="AD1378">
            <v>0</v>
          </cell>
          <cell r="AE1378" t="str">
            <v>SUPPORT</v>
          </cell>
          <cell r="AF1378" t="str">
            <v>BDS DIRECT SUPPORT</v>
          </cell>
          <cell r="AG1378" t="str">
            <v>INITIAL SALE</v>
          </cell>
          <cell r="AH1378" t="str">
            <v>HW SUPPORT</v>
          </cell>
          <cell r="AI1378" t="str">
            <v>132-12</v>
          </cell>
          <cell r="AJ1378" t="str">
            <v>N/A</v>
          </cell>
          <cell r="AK1378" t="str">
            <v>None</v>
          </cell>
          <cell r="AL1378">
            <v>40</v>
          </cell>
          <cell r="AM1378">
            <v>0</v>
          </cell>
        </row>
        <row r="1379">
          <cell r="F1379" t="str">
            <v>FCX648-SVL-NDP-5</v>
          </cell>
          <cell r="G1379" t="str">
            <v>ESSENTIAL NBD PARTS ONLY SUPPORT,  FastIron CX 648S/-ADV, 648-I/E/-ADV</v>
          </cell>
          <cell r="H1379" t="str">
            <v>ESSENTIAL NBD PARTS ONLY SUPPORT</v>
          </cell>
          <cell r="I1379">
            <v>1742</v>
          </cell>
          <cell r="J1379">
            <v>1742</v>
          </cell>
          <cell r="K1379" t="str">
            <v>N</v>
          </cell>
          <cell r="L1379">
            <v>0</v>
          </cell>
          <cell r="M1379">
            <v>0</v>
          </cell>
          <cell r="N1379">
            <v>0</v>
          </cell>
          <cell r="O1379">
            <v>0</v>
          </cell>
          <cell r="P1379">
            <v>0</v>
          </cell>
          <cell r="Q1379">
            <v>0</v>
          </cell>
          <cell r="R1379">
            <v>0</v>
          </cell>
          <cell r="S1379">
            <v>1132</v>
          </cell>
          <cell r="T1379">
            <v>1219</v>
          </cell>
          <cell r="U1379">
            <v>1219</v>
          </cell>
          <cell r="V1379">
            <v>1132</v>
          </cell>
          <cell r="W1379">
            <v>0</v>
          </cell>
          <cell r="X1379" t="str">
            <v>A3</v>
          </cell>
          <cell r="Y1379">
            <v>0.35</v>
          </cell>
          <cell r="Z1379">
            <v>0.3</v>
          </cell>
          <cell r="AA1379">
            <v>0.3</v>
          </cell>
          <cell r="AB1379">
            <v>0.35</v>
          </cell>
          <cell r="AC1379">
            <v>0</v>
          </cell>
          <cell r="AD1379">
            <v>0</v>
          </cell>
          <cell r="AE1379" t="str">
            <v>SUPPORT</v>
          </cell>
          <cell r="AF1379" t="str">
            <v>BDS DIRECT SUPPORT</v>
          </cell>
          <cell r="AG1379" t="str">
            <v>INITIAL SALE</v>
          </cell>
          <cell r="AH1379" t="str">
            <v>HW SUPPORT</v>
          </cell>
          <cell r="AI1379" t="str">
            <v>132-12</v>
          </cell>
          <cell r="AJ1379" t="str">
            <v>N/A</v>
          </cell>
          <cell r="AK1379" t="str">
            <v>None</v>
          </cell>
          <cell r="AL1379">
            <v>40</v>
          </cell>
          <cell r="AM1379">
            <v>0</v>
          </cell>
        </row>
        <row r="1380">
          <cell r="F1380" t="str">
            <v>FCX648-SVL-RMT-1</v>
          </cell>
          <cell r="G1380" t="str">
            <v>ESSENTIAL REMOTE SUPPORT,  FastIron CX 648S/-ADV, 648-I/E/-ADV</v>
          </cell>
          <cell r="H1380" t="str">
            <v>ESSENTIAL REMOTE SUPPORT</v>
          </cell>
          <cell r="I1380">
            <v>285</v>
          </cell>
          <cell r="J1380">
            <v>285</v>
          </cell>
          <cell r="K1380" t="str">
            <v>N</v>
          </cell>
          <cell r="L1380">
            <v>0</v>
          </cell>
          <cell r="M1380">
            <v>0</v>
          </cell>
          <cell r="N1380">
            <v>0</v>
          </cell>
          <cell r="O1380">
            <v>0</v>
          </cell>
          <cell r="P1380">
            <v>0</v>
          </cell>
          <cell r="Q1380">
            <v>0</v>
          </cell>
          <cell r="R1380">
            <v>0</v>
          </cell>
          <cell r="S1380">
            <v>185</v>
          </cell>
          <cell r="T1380">
            <v>200</v>
          </cell>
          <cell r="U1380">
            <v>200</v>
          </cell>
          <cell r="V1380">
            <v>185</v>
          </cell>
          <cell r="W1380">
            <v>0</v>
          </cell>
          <cell r="X1380" t="str">
            <v>A3</v>
          </cell>
          <cell r="Y1380">
            <v>0.35</v>
          </cell>
          <cell r="Z1380">
            <v>0.3</v>
          </cell>
          <cell r="AA1380">
            <v>0.3</v>
          </cell>
          <cell r="AB1380">
            <v>0.35</v>
          </cell>
          <cell r="AC1380">
            <v>0</v>
          </cell>
          <cell r="AD1380">
            <v>0</v>
          </cell>
          <cell r="AE1380" t="str">
            <v>SUPPORT</v>
          </cell>
          <cell r="AF1380" t="str">
            <v>BDS DIRECT SUPPORT</v>
          </cell>
          <cell r="AG1380" t="str">
            <v>INITIAL SALE</v>
          </cell>
          <cell r="AH1380" t="str">
            <v>HW SUPPORT</v>
          </cell>
          <cell r="AI1380" t="str">
            <v>132-12</v>
          </cell>
          <cell r="AJ1380" t="str">
            <v>N/A</v>
          </cell>
          <cell r="AK1380" t="str">
            <v>None</v>
          </cell>
          <cell r="AL1380">
            <v>40</v>
          </cell>
          <cell r="AM1380">
            <v>0</v>
          </cell>
        </row>
        <row r="1381">
          <cell r="F1381" t="str">
            <v>FCX648-SVL-RMT-2</v>
          </cell>
          <cell r="G1381" t="str">
            <v>ESSENTIAL REMOTE SUPPORT,  FastIron CX 648S/-ADV, 648-I/E/-ADV</v>
          </cell>
          <cell r="H1381" t="str">
            <v>ESSENTIAL REMOTE SUPPORT</v>
          </cell>
          <cell r="I1381">
            <v>542</v>
          </cell>
          <cell r="J1381">
            <v>542</v>
          </cell>
          <cell r="K1381" t="str">
            <v>N</v>
          </cell>
          <cell r="L1381">
            <v>0</v>
          </cell>
          <cell r="M1381">
            <v>0</v>
          </cell>
          <cell r="N1381">
            <v>0</v>
          </cell>
          <cell r="O1381">
            <v>0</v>
          </cell>
          <cell r="P1381">
            <v>0</v>
          </cell>
          <cell r="Q1381">
            <v>0</v>
          </cell>
          <cell r="R1381">
            <v>0</v>
          </cell>
          <cell r="S1381">
            <v>352</v>
          </cell>
          <cell r="T1381">
            <v>379</v>
          </cell>
          <cell r="U1381">
            <v>379</v>
          </cell>
          <cell r="V1381">
            <v>352</v>
          </cell>
          <cell r="W1381">
            <v>0</v>
          </cell>
          <cell r="X1381" t="str">
            <v>A3</v>
          </cell>
          <cell r="Y1381">
            <v>0.35</v>
          </cell>
          <cell r="Z1381">
            <v>0.3</v>
          </cell>
          <cell r="AA1381">
            <v>0.3</v>
          </cell>
          <cell r="AB1381">
            <v>0.35</v>
          </cell>
          <cell r="AC1381">
            <v>0</v>
          </cell>
          <cell r="AD1381">
            <v>0</v>
          </cell>
          <cell r="AE1381" t="str">
            <v>SUPPORT</v>
          </cell>
          <cell r="AF1381" t="str">
            <v>BDS DIRECT SUPPORT</v>
          </cell>
          <cell r="AG1381" t="str">
            <v>INITIAL SALE</v>
          </cell>
          <cell r="AH1381" t="str">
            <v>HW SUPPORT</v>
          </cell>
          <cell r="AI1381" t="str">
            <v>132-12</v>
          </cell>
          <cell r="AJ1381" t="str">
            <v>N/A</v>
          </cell>
          <cell r="AK1381" t="str">
            <v>None</v>
          </cell>
          <cell r="AL1381">
            <v>40</v>
          </cell>
          <cell r="AM1381">
            <v>0</v>
          </cell>
        </row>
        <row r="1382">
          <cell r="F1382" t="str">
            <v>FCX648-SVL-RMT-3</v>
          </cell>
          <cell r="G1382" t="str">
            <v>ESSENTIAL REMOTE SUPPORT,  FastIron CX 648S/-ADV, 648-I/E/-ADV</v>
          </cell>
          <cell r="H1382" t="str">
            <v>ESSENTIAL REMOTE SUPPORT</v>
          </cell>
          <cell r="I1382">
            <v>784</v>
          </cell>
          <cell r="J1382">
            <v>784</v>
          </cell>
          <cell r="K1382" t="str">
            <v>N</v>
          </cell>
          <cell r="L1382">
            <v>0</v>
          </cell>
          <cell r="M1382">
            <v>0</v>
          </cell>
          <cell r="N1382">
            <v>0</v>
          </cell>
          <cell r="O1382">
            <v>0</v>
          </cell>
          <cell r="P1382">
            <v>0</v>
          </cell>
          <cell r="Q1382">
            <v>0</v>
          </cell>
          <cell r="R1382">
            <v>0</v>
          </cell>
          <cell r="S1382">
            <v>509</v>
          </cell>
          <cell r="T1382">
            <v>549</v>
          </cell>
          <cell r="U1382">
            <v>549</v>
          </cell>
          <cell r="V1382">
            <v>509</v>
          </cell>
          <cell r="W1382">
            <v>0</v>
          </cell>
          <cell r="X1382" t="str">
            <v>A3</v>
          </cell>
          <cell r="Y1382">
            <v>0.35</v>
          </cell>
          <cell r="Z1382">
            <v>0.3</v>
          </cell>
          <cell r="AA1382">
            <v>0.3</v>
          </cell>
          <cell r="AB1382">
            <v>0.35</v>
          </cell>
          <cell r="AC1382">
            <v>0</v>
          </cell>
          <cell r="AD1382">
            <v>0</v>
          </cell>
          <cell r="AE1382" t="str">
            <v>SUPPORT</v>
          </cell>
          <cell r="AF1382" t="str">
            <v>BDS DIRECT SUPPORT</v>
          </cell>
          <cell r="AG1382" t="str">
            <v>INITIAL SALE</v>
          </cell>
          <cell r="AH1382" t="str">
            <v>HW SUPPORT</v>
          </cell>
          <cell r="AI1382" t="str">
            <v>132-12</v>
          </cell>
          <cell r="AJ1382" t="str">
            <v>N/A</v>
          </cell>
          <cell r="AK1382" t="str">
            <v>None</v>
          </cell>
          <cell r="AL1382">
            <v>40</v>
          </cell>
          <cell r="AM1382">
            <v>0</v>
          </cell>
        </row>
        <row r="1383">
          <cell r="F1383" t="str">
            <v>FCX648-SVL-RMT-4</v>
          </cell>
          <cell r="G1383" t="str">
            <v>ESSENTIAL REMOTE SUPPORT,  FastIron CX 648S/-ADV, 648-I/E/-ADV</v>
          </cell>
          <cell r="H1383" t="str">
            <v>ESSENTIAL REMOTE SUPPORT</v>
          </cell>
          <cell r="I1383">
            <v>1045</v>
          </cell>
          <cell r="J1383">
            <v>1045</v>
          </cell>
          <cell r="K1383" t="str">
            <v>N</v>
          </cell>
          <cell r="L1383">
            <v>0</v>
          </cell>
          <cell r="M1383">
            <v>0</v>
          </cell>
          <cell r="N1383">
            <v>0</v>
          </cell>
          <cell r="O1383">
            <v>0</v>
          </cell>
          <cell r="P1383">
            <v>0</v>
          </cell>
          <cell r="Q1383">
            <v>0</v>
          </cell>
          <cell r="R1383">
            <v>0</v>
          </cell>
          <cell r="S1383">
            <v>679</v>
          </cell>
          <cell r="T1383">
            <v>732</v>
          </cell>
          <cell r="U1383">
            <v>732</v>
          </cell>
          <cell r="V1383">
            <v>679</v>
          </cell>
          <cell r="W1383">
            <v>0</v>
          </cell>
          <cell r="X1383" t="str">
            <v>A3</v>
          </cell>
          <cell r="Y1383">
            <v>0.35</v>
          </cell>
          <cell r="Z1383">
            <v>0.3</v>
          </cell>
          <cell r="AA1383">
            <v>0.3</v>
          </cell>
          <cell r="AB1383">
            <v>0.35</v>
          </cell>
          <cell r="AC1383">
            <v>0</v>
          </cell>
          <cell r="AD1383">
            <v>0</v>
          </cell>
          <cell r="AE1383" t="str">
            <v>SUPPORT</v>
          </cell>
          <cell r="AF1383" t="str">
            <v>BDS DIRECT SUPPORT</v>
          </cell>
          <cell r="AG1383" t="str">
            <v>INITIAL SALE</v>
          </cell>
          <cell r="AH1383" t="str">
            <v>HW SUPPORT</v>
          </cell>
          <cell r="AI1383" t="str">
            <v>132-12</v>
          </cell>
          <cell r="AJ1383" t="str">
            <v>N/A</v>
          </cell>
          <cell r="AK1383" t="str">
            <v>None</v>
          </cell>
          <cell r="AL1383">
            <v>40</v>
          </cell>
          <cell r="AM1383">
            <v>0</v>
          </cell>
        </row>
        <row r="1384">
          <cell r="F1384" t="str">
            <v>FCX648-SVL-RMT-5</v>
          </cell>
          <cell r="G1384" t="str">
            <v>ESSENTIAL REMOTE SUPPORT,  FastIron CX 648S/-ADV, 648-I/E/-ADV</v>
          </cell>
          <cell r="H1384" t="str">
            <v>ESSENTIAL REMOTE SUPPORT</v>
          </cell>
          <cell r="I1384">
            <v>1306</v>
          </cell>
          <cell r="J1384">
            <v>1306</v>
          </cell>
          <cell r="K1384" t="str">
            <v>N</v>
          </cell>
          <cell r="L1384">
            <v>0</v>
          </cell>
          <cell r="M1384">
            <v>0</v>
          </cell>
          <cell r="N1384">
            <v>0</v>
          </cell>
          <cell r="O1384">
            <v>0</v>
          </cell>
          <cell r="P1384">
            <v>0</v>
          </cell>
          <cell r="Q1384">
            <v>0</v>
          </cell>
          <cell r="R1384">
            <v>0</v>
          </cell>
          <cell r="S1384">
            <v>849</v>
          </cell>
          <cell r="T1384">
            <v>914</v>
          </cell>
          <cell r="U1384">
            <v>914</v>
          </cell>
          <cell r="V1384">
            <v>849</v>
          </cell>
          <cell r="W1384">
            <v>0</v>
          </cell>
          <cell r="X1384" t="str">
            <v>A3</v>
          </cell>
          <cell r="Y1384">
            <v>0.35</v>
          </cell>
          <cell r="Z1384">
            <v>0.3</v>
          </cell>
          <cell r="AA1384">
            <v>0.3</v>
          </cell>
          <cell r="AB1384">
            <v>0.35</v>
          </cell>
          <cell r="AC1384">
            <v>0</v>
          </cell>
          <cell r="AD1384">
            <v>0</v>
          </cell>
          <cell r="AE1384" t="str">
            <v>SUPPORT</v>
          </cell>
          <cell r="AF1384" t="str">
            <v>BDS DIRECT SUPPORT</v>
          </cell>
          <cell r="AG1384" t="str">
            <v>INITIAL SALE</v>
          </cell>
          <cell r="AH1384" t="str">
            <v>HW SUPPORT</v>
          </cell>
          <cell r="AI1384" t="str">
            <v>132-12</v>
          </cell>
          <cell r="AJ1384" t="str">
            <v>N/A</v>
          </cell>
          <cell r="AK1384" t="str">
            <v>None</v>
          </cell>
          <cell r="AL1384">
            <v>40</v>
          </cell>
          <cell r="AM1384">
            <v>0</v>
          </cell>
        </row>
        <row r="1385">
          <cell r="F1385" t="str">
            <v>FCX648-SVL-SECUPLIFT-1</v>
          </cell>
          <cell r="G1385" t="str">
            <v>SECURE UPLIFT SUPPORT,  FastIron CX 648S/-ADV, 648-I/E/-ADV</v>
          </cell>
          <cell r="H1385" t="str">
            <v>SECURE UPLIFT SUPPORT FOR LAN PRODUCTS</v>
          </cell>
          <cell r="I1385">
            <v>150</v>
          </cell>
          <cell r="J1385">
            <v>150</v>
          </cell>
          <cell r="K1385" t="str">
            <v>N</v>
          </cell>
          <cell r="L1385">
            <v>0</v>
          </cell>
          <cell r="M1385">
            <v>0</v>
          </cell>
          <cell r="N1385">
            <v>0</v>
          </cell>
          <cell r="O1385">
            <v>0</v>
          </cell>
          <cell r="P1385">
            <v>0</v>
          </cell>
          <cell r="Q1385">
            <v>0</v>
          </cell>
          <cell r="R1385">
            <v>0</v>
          </cell>
          <cell r="S1385">
            <v>98</v>
          </cell>
          <cell r="T1385">
            <v>105</v>
          </cell>
          <cell r="U1385">
            <v>105</v>
          </cell>
          <cell r="V1385">
            <v>98</v>
          </cell>
          <cell r="W1385">
            <v>0</v>
          </cell>
          <cell r="X1385" t="str">
            <v>A3</v>
          </cell>
          <cell r="Y1385">
            <v>0.35</v>
          </cell>
          <cell r="Z1385">
            <v>0.3</v>
          </cell>
          <cell r="AA1385">
            <v>0.3</v>
          </cell>
          <cell r="AB1385">
            <v>0.35</v>
          </cell>
          <cell r="AC1385">
            <v>0</v>
          </cell>
          <cell r="AD1385">
            <v>0</v>
          </cell>
          <cell r="AE1385" t="str">
            <v>SUPPORT</v>
          </cell>
          <cell r="AF1385" t="str">
            <v>BDS DIRECT SUPPORT</v>
          </cell>
          <cell r="AG1385" t="str">
            <v>INITIAL SALE</v>
          </cell>
          <cell r="AH1385" t="str">
            <v>HW SUPPORT</v>
          </cell>
          <cell r="AI1385" t="str">
            <v>132-12</v>
          </cell>
          <cell r="AJ1385" t="str">
            <v>N/A</v>
          </cell>
          <cell r="AK1385" t="str">
            <v>None</v>
          </cell>
          <cell r="AL1385">
            <v>40</v>
          </cell>
          <cell r="AM1385">
            <v>0</v>
          </cell>
        </row>
        <row r="1386">
          <cell r="F1386" t="str">
            <v>FCX648-SVL-SECUPLIFT-2</v>
          </cell>
          <cell r="G1386" t="str">
            <v>SECURE UPLIFT SUPPORT,  FastIron CX 648S/-ADV, 648-I/E/-ADV</v>
          </cell>
          <cell r="H1386" t="str">
            <v>SECURE UPLIFT SUPPORT FOR LAN PRODUCTS</v>
          </cell>
          <cell r="I1386">
            <v>285</v>
          </cell>
          <cell r="J1386">
            <v>285</v>
          </cell>
          <cell r="K1386" t="str">
            <v>N</v>
          </cell>
          <cell r="L1386">
            <v>0</v>
          </cell>
          <cell r="M1386">
            <v>0</v>
          </cell>
          <cell r="N1386">
            <v>0</v>
          </cell>
          <cell r="O1386">
            <v>0</v>
          </cell>
          <cell r="P1386">
            <v>0</v>
          </cell>
          <cell r="Q1386">
            <v>0</v>
          </cell>
          <cell r="R1386">
            <v>0</v>
          </cell>
          <cell r="S1386">
            <v>185</v>
          </cell>
          <cell r="T1386">
            <v>200</v>
          </cell>
          <cell r="U1386">
            <v>200</v>
          </cell>
          <cell r="V1386">
            <v>185</v>
          </cell>
          <cell r="W1386">
            <v>0</v>
          </cell>
          <cell r="X1386" t="str">
            <v>A3</v>
          </cell>
          <cell r="Y1386">
            <v>0.35</v>
          </cell>
          <cell r="Z1386">
            <v>0.3</v>
          </cell>
          <cell r="AA1386">
            <v>0.3</v>
          </cell>
          <cell r="AB1386">
            <v>0.35</v>
          </cell>
          <cell r="AC1386">
            <v>0</v>
          </cell>
          <cell r="AD1386">
            <v>0</v>
          </cell>
          <cell r="AE1386" t="str">
            <v>SUPPORT</v>
          </cell>
          <cell r="AF1386" t="str">
            <v>BDS DIRECT SUPPORT</v>
          </cell>
          <cell r="AG1386" t="str">
            <v>INITIAL SALE</v>
          </cell>
          <cell r="AH1386" t="str">
            <v>HW SUPPORT</v>
          </cell>
          <cell r="AI1386" t="str">
            <v>132-12</v>
          </cell>
          <cell r="AJ1386" t="str">
            <v>N/A</v>
          </cell>
          <cell r="AK1386" t="str">
            <v>None</v>
          </cell>
          <cell r="AL1386">
            <v>40</v>
          </cell>
          <cell r="AM1386">
            <v>0</v>
          </cell>
        </row>
        <row r="1387">
          <cell r="F1387" t="str">
            <v>FCX648-SVL-SECUPLIFT-3</v>
          </cell>
          <cell r="G1387" t="str">
            <v>SECURE UPLIFT SUPPORT,  FastIron CX 648S/-ADV, 648-I/E/-ADV</v>
          </cell>
          <cell r="H1387" t="str">
            <v>SECURE UPLIFT SUPPORT FOR LAN PRODUCTS</v>
          </cell>
          <cell r="I1387">
            <v>413</v>
          </cell>
          <cell r="J1387">
            <v>413</v>
          </cell>
          <cell r="K1387" t="str">
            <v>N</v>
          </cell>
          <cell r="L1387">
            <v>0</v>
          </cell>
          <cell r="M1387">
            <v>0</v>
          </cell>
          <cell r="N1387">
            <v>0</v>
          </cell>
          <cell r="O1387">
            <v>0</v>
          </cell>
          <cell r="P1387">
            <v>0</v>
          </cell>
          <cell r="Q1387">
            <v>0</v>
          </cell>
          <cell r="R1387">
            <v>0</v>
          </cell>
          <cell r="S1387">
            <v>268</v>
          </cell>
          <cell r="T1387">
            <v>289</v>
          </cell>
          <cell r="U1387">
            <v>289</v>
          </cell>
          <cell r="V1387">
            <v>268</v>
          </cell>
          <cell r="W1387">
            <v>0</v>
          </cell>
          <cell r="X1387" t="str">
            <v>A3</v>
          </cell>
          <cell r="Y1387">
            <v>0.35</v>
          </cell>
          <cell r="Z1387">
            <v>0.3</v>
          </cell>
          <cell r="AA1387">
            <v>0.3</v>
          </cell>
          <cell r="AB1387">
            <v>0.35</v>
          </cell>
          <cell r="AC1387">
            <v>0</v>
          </cell>
          <cell r="AD1387">
            <v>0</v>
          </cell>
          <cell r="AE1387" t="str">
            <v>SUPPORT</v>
          </cell>
          <cell r="AF1387" t="str">
            <v>BDS DIRECT SUPPORT</v>
          </cell>
          <cell r="AG1387" t="str">
            <v>INITIAL SALE</v>
          </cell>
          <cell r="AH1387" t="str">
            <v>HW SUPPORT</v>
          </cell>
          <cell r="AI1387" t="str">
            <v>132-12</v>
          </cell>
          <cell r="AJ1387" t="str">
            <v>N/A</v>
          </cell>
          <cell r="AK1387" t="str">
            <v>None</v>
          </cell>
          <cell r="AL1387">
            <v>40</v>
          </cell>
          <cell r="AM1387">
            <v>0</v>
          </cell>
        </row>
        <row r="1388">
          <cell r="F1388" t="str">
            <v>FCX648-SVL-SECUPLIFT-4</v>
          </cell>
          <cell r="G1388" t="str">
            <v>SECURE UPLIFT SUPPORT,  FastIron CX 648S/-ADV, 648-I/E/-ADV</v>
          </cell>
          <cell r="H1388" t="str">
            <v>SECURE UPLIFT SUPPORT FOR LAN PRODUCTS</v>
          </cell>
          <cell r="I1388">
            <v>550</v>
          </cell>
          <cell r="J1388">
            <v>550</v>
          </cell>
          <cell r="K1388" t="str">
            <v>N</v>
          </cell>
          <cell r="L1388">
            <v>0</v>
          </cell>
          <cell r="M1388">
            <v>0</v>
          </cell>
          <cell r="N1388">
            <v>0</v>
          </cell>
          <cell r="O1388">
            <v>0</v>
          </cell>
          <cell r="P1388">
            <v>0</v>
          </cell>
          <cell r="Q1388">
            <v>0</v>
          </cell>
          <cell r="R1388">
            <v>0</v>
          </cell>
          <cell r="S1388">
            <v>358</v>
          </cell>
          <cell r="T1388">
            <v>385</v>
          </cell>
          <cell r="U1388">
            <v>385</v>
          </cell>
          <cell r="V1388">
            <v>358</v>
          </cell>
          <cell r="W1388">
            <v>0</v>
          </cell>
          <cell r="X1388" t="str">
            <v>A3</v>
          </cell>
          <cell r="Y1388">
            <v>0.35</v>
          </cell>
          <cell r="Z1388">
            <v>0.3</v>
          </cell>
          <cell r="AA1388">
            <v>0.3</v>
          </cell>
          <cell r="AB1388">
            <v>0.35</v>
          </cell>
          <cell r="AC1388">
            <v>0</v>
          </cell>
          <cell r="AD1388">
            <v>0</v>
          </cell>
          <cell r="AE1388" t="str">
            <v>SUPPORT</v>
          </cell>
          <cell r="AF1388" t="str">
            <v>BDS DIRECT SUPPORT</v>
          </cell>
          <cell r="AG1388" t="str">
            <v>INITIAL SALE</v>
          </cell>
          <cell r="AH1388" t="str">
            <v>HW SUPPORT</v>
          </cell>
          <cell r="AI1388" t="str">
            <v>132-12</v>
          </cell>
          <cell r="AJ1388" t="str">
            <v>N/A</v>
          </cell>
          <cell r="AK1388" t="str">
            <v>None</v>
          </cell>
          <cell r="AL1388">
            <v>40</v>
          </cell>
          <cell r="AM1388">
            <v>0</v>
          </cell>
        </row>
        <row r="1389">
          <cell r="F1389" t="str">
            <v>FCX648-SVL-SECUPLIFT-5</v>
          </cell>
          <cell r="G1389" t="str">
            <v>SECURE UPLIFT SUPPORT,  FastIron CX 648S/-ADV, 648-I/E/-ADV</v>
          </cell>
          <cell r="H1389" t="str">
            <v>SECURE UPLIFT SUPPORT FOR LAN PRODUCTS</v>
          </cell>
          <cell r="I1389">
            <v>688</v>
          </cell>
          <cell r="J1389">
            <v>688</v>
          </cell>
          <cell r="K1389" t="str">
            <v>N</v>
          </cell>
          <cell r="L1389">
            <v>0</v>
          </cell>
          <cell r="M1389">
            <v>0</v>
          </cell>
          <cell r="N1389">
            <v>0</v>
          </cell>
          <cell r="O1389">
            <v>0</v>
          </cell>
          <cell r="P1389">
            <v>0</v>
          </cell>
          <cell r="Q1389">
            <v>0</v>
          </cell>
          <cell r="R1389">
            <v>0</v>
          </cell>
          <cell r="S1389">
            <v>447</v>
          </cell>
          <cell r="T1389">
            <v>481</v>
          </cell>
          <cell r="U1389">
            <v>481</v>
          </cell>
          <cell r="V1389">
            <v>447</v>
          </cell>
          <cell r="W1389">
            <v>0</v>
          </cell>
          <cell r="X1389" t="str">
            <v>A3</v>
          </cell>
          <cell r="Y1389">
            <v>0.35</v>
          </cell>
          <cell r="Z1389">
            <v>0.3</v>
          </cell>
          <cell r="AA1389">
            <v>0.3</v>
          </cell>
          <cell r="AB1389">
            <v>0.35</v>
          </cell>
          <cell r="AC1389">
            <v>0</v>
          </cell>
          <cell r="AD1389">
            <v>0</v>
          </cell>
          <cell r="AE1389" t="str">
            <v>SUPPORT</v>
          </cell>
          <cell r="AF1389" t="str">
            <v>BDS DIRECT SUPPORT</v>
          </cell>
          <cell r="AG1389" t="str">
            <v>INITIAL SALE</v>
          </cell>
          <cell r="AH1389" t="str">
            <v>HW SUPPORT</v>
          </cell>
          <cell r="AI1389" t="str">
            <v>132-12</v>
          </cell>
          <cell r="AJ1389" t="str">
            <v>N/A</v>
          </cell>
          <cell r="AK1389" t="str">
            <v>None</v>
          </cell>
          <cell r="AL1389">
            <v>40</v>
          </cell>
          <cell r="AM1389">
            <v>0</v>
          </cell>
        </row>
        <row r="1390">
          <cell r="F1390" t="str">
            <v>FI-SX1600-AC</v>
          </cell>
          <cell r="G1390" t="str">
            <v>FastIron SX 1600 modular chassis, one SX 1600 16-slot chassis, two Switch Fabric Modules, two system AC power supplies, 17 interface blank cover panels, six power supply cover panels , one air filter, and two fan trays.</v>
          </cell>
          <cell r="H1390" t="str">
            <v>FastIron SX 1600 modular chassis, one SX 1600 16-slot chassis, two Switch Fabric Modules, two system AC power supplies, 17 interface blank cover panels, six power supply cover panels , one air filter, and two fan trays.</v>
          </cell>
          <cell r="I1390">
            <v>23395</v>
          </cell>
          <cell r="J1390">
            <v>23395</v>
          </cell>
          <cell r="K1390" t="str">
            <v>A</v>
          </cell>
          <cell r="L1390">
            <v>0</v>
          </cell>
          <cell r="M1390">
            <v>0</v>
          </cell>
          <cell r="N1390">
            <v>0</v>
          </cell>
          <cell r="O1390">
            <v>0</v>
          </cell>
          <cell r="P1390">
            <v>0</v>
          </cell>
          <cell r="Q1390">
            <v>0</v>
          </cell>
          <cell r="R1390">
            <v>0</v>
          </cell>
          <cell r="S1390">
            <v>13569</v>
          </cell>
          <cell r="T1390">
            <v>14037</v>
          </cell>
          <cell r="U1390">
            <v>12165</v>
          </cell>
          <cell r="V1390">
            <v>11698</v>
          </cell>
          <cell r="W1390">
            <v>0</v>
          </cell>
          <cell r="X1390" t="str">
            <v>A1</v>
          </cell>
          <cell r="Y1390">
            <v>0.42</v>
          </cell>
          <cell r="Z1390">
            <v>0.4</v>
          </cell>
          <cell r="AA1390">
            <v>0.48</v>
          </cell>
          <cell r="AB1390">
            <v>0.5</v>
          </cell>
          <cell r="AC1390">
            <v>0</v>
          </cell>
          <cell r="AD1390">
            <v>0</v>
          </cell>
          <cell r="AE1390" t="str">
            <v>HARDWARE</v>
          </cell>
          <cell r="AF1390" t="str">
            <v>L2-3 MODULAR</v>
          </cell>
          <cell r="AG1390" t="str">
            <v>FASTIRN SX</v>
          </cell>
          <cell r="AH1390" t="str">
            <v>HARDWARE</v>
          </cell>
          <cell r="AI1390" t="str">
            <v>132-8</v>
          </cell>
          <cell r="AJ1390" t="str">
            <v>US</v>
          </cell>
          <cell r="AK1390" t="str">
            <v>Lifetime</v>
          </cell>
          <cell r="AL1390">
            <v>52</v>
          </cell>
          <cell r="AM1390" t="str">
            <v>5A991</v>
          </cell>
        </row>
        <row r="1391">
          <cell r="F1391" t="str">
            <v>FI-SX1600-DC</v>
          </cell>
          <cell r="G1391" t="str">
            <v>FastIron SX 1600 modular chassis, one SX 1600 16-slot chassis, two Switch Fabric Modules, two system DC power supplies, 17 interface blank cover panels, six power supply cover panels , one air filter, and two fan trays.</v>
          </cell>
          <cell r="H1391" t="str">
            <v>FastIron SX 1600 modular chassis, one SX 1600 16-slot chassis, two Switch Fabric Modules, two system DC power supplies, 17 interface blank cover panels, six power supply cover panels , one air filter, and two fan trays.</v>
          </cell>
          <cell r="I1391">
            <v>23695</v>
          </cell>
          <cell r="J1391">
            <v>23695</v>
          </cell>
          <cell r="K1391" t="str">
            <v>A</v>
          </cell>
          <cell r="L1391">
            <v>0</v>
          </cell>
          <cell r="M1391">
            <v>0</v>
          </cell>
          <cell r="N1391">
            <v>0</v>
          </cell>
          <cell r="O1391">
            <v>0</v>
          </cell>
          <cell r="P1391">
            <v>0</v>
          </cell>
          <cell r="Q1391">
            <v>0</v>
          </cell>
          <cell r="R1391">
            <v>0</v>
          </cell>
          <cell r="S1391">
            <v>13743</v>
          </cell>
          <cell r="T1391">
            <v>14217</v>
          </cell>
          <cell r="U1391">
            <v>12321</v>
          </cell>
          <cell r="V1391">
            <v>11848</v>
          </cell>
          <cell r="W1391">
            <v>0</v>
          </cell>
          <cell r="X1391" t="str">
            <v>A1</v>
          </cell>
          <cell r="Y1391">
            <v>0.42</v>
          </cell>
          <cell r="Z1391">
            <v>0.4</v>
          </cell>
          <cell r="AA1391">
            <v>0.48</v>
          </cell>
          <cell r="AB1391">
            <v>0.5</v>
          </cell>
          <cell r="AC1391">
            <v>0</v>
          </cell>
          <cell r="AD1391">
            <v>0</v>
          </cell>
          <cell r="AE1391" t="str">
            <v>HARDWARE</v>
          </cell>
          <cell r="AF1391" t="str">
            <v>L2-3 MODULAR</v>
          </cell>
          <cell r="AG1391" t="str">
            <v>FASTIRN SX</v>
          </cell>
          <cell r="AH1391" t="str">
            <v>HARDWARE</v>
          </cell>
          <cell r="AI1391" t="str">
            <v>132-8</v>
          </cell>
          <cell r="AJ1391" t="str">
            <v>US</v>
          </cell>
          <cell r="AK1391" t="str">
            <v>Lifetime</v>
          </cell>
          <cell r="AL1391">
            <v>52</v>
          </cell>
          <cell r="AM1391" t="str">
            <v>5A991</v>
          </cell>
        </row>
        <row r="1392">
          <cell r="F1392" t="str">
            <v>FI-SX800-AC</v>
          </cell>
          <cell r="G1392" t="str">
            <v>FastIron SX 800 modular chassis, one SX 800 8-slot chassis, two Switch Fabric module, one system AC power supply, nine interface panels, three power supply panels , and one fan tray.</v>
          </cell>
          <cell r="H1392" t="str">
            <v>FastIron SX 800 modular chassis, one SX 800 8-slot chassis, two Switch Fabric module, one system AC power supply, nine interface panels, three power supply panels , and one fan tray.</v>
          </cell>
          <cell r="I1392">
            <v>16595</v>
          </cell>
          <cell r="J1392">
            <v>16595</v>
          </cell>
          <cell r="K1392" t="str">
            <v>A</v>
          </cell>
          <cell r="L1392">
            <v>0</v>
          </cell>
          <cell r="M1392">
            <v>0</v>
          </cell>
          <cell r="N1392">
            <v>0</v>
          </cell>
          <cell r="O1392">
            <v>0</v>
          </cell>
          <cell r="P1392">
            <v>0</v>
          </cell>
          <cell r="Q1392">
            <v>0</v>
          </cell>
          <cell r="R1392">
            <v>0</v>
          </cell>
          <cell r="S1392">
            <v>9625</v>
          </cell>
          <cell r="T1392">
            <v>9957</v>
          </cell>
          <cell r="U1392">
            <v>8629</v>
          </cell>
          <cell r="V1392">
            <v>8298</v>
          </cell>
          <cell r="W1392">
            <v>0</v>
          </cell>
          <cell r="X1392" t="str">
            <v>A1</v>
          </cell>
          <cell r="Y1392">
            <v>0.42</v>
          </cell>
          <cell r="Z1392">
            <v>0.4</v>
          </cell>
          <cell r="AA1392">
            <v>0.48</v>
          </cell>
          <cell r="AB1392">
            <v>0.5</v>
          </cell>
          <cell r="AC1392">
            <v>0</v>
          </cell>
          <cell r="AD1392">
            <v>0</v>
          </cell>
          <cell r="AE1392" t="str">
            <v>HARDWARE</v>
          </cell>
          <cell r="AF1392" t="str">
            <v>L2-3 MODULAR</v>
          </cell>
          <cell r="AG1392" t="str">
            <v>FASTIRN SX</v>
          </cell>
          <cell r="AH1392" t="str">
            <v>HARDWARE</v>
          </cell>
          <cell r="AI1392" t="str">
            <v>132-8</v>
          </cell>
          <cell r="AJ1392" t="str">
            <v>US</v>
          </cell>
          <cell r="AK1392" t="str">
            <v>Lifetime</v>
          </cell>
          <cell r="AL1392">
            <v>52</v>
          </cell>
          <cell r="AM1392" t="str">
            <v>5A991</v>
          </cell>
        </row>
        <row r="1393">
          <cell r="F1393" t="str">
            <v>FI-SX800-DC</v>
          </cell>
          <cell r="G1393" t="str">
            <v>FastIron SX 800 modular chassis, one SX 800 8-slot chassis, two Switch Fabric module, one system DC power supply, nine interface panels, three power supply panels , and one fan tray.</v>
          </cell>
          <cell r="H1393" t="str">
            <v>FastIron SX 800 modular chassis, one SX 800 8-slot chassis, two Switch Fabric module, one system DC power supply, nine interface panels, three power supply panels , and one fan tray.</v>
          </cell>
          <cell r="I1393">
            <v>16895</v>
          </cell>
          <cell r="J1393">
            <v>16895</v>
          </cell>
          <cell r="K1393" t="str">
            <v>A</v>
          </cell>
          <cell r="L1393">
            <v>0</v>
          </cell>
          <cell r="M1393">
            <v>0</v>
          </cell>
          <cell r="N1393">
            <v>0</v>
          </cell>
          <cell r="O1393">
            <v>0</v>
          </cell>
          <cell r="P1393">
            <v>0</v>
          </cell>
          <cell r="Q1393">
            <v>0</v>
          </cell>
          <cell r="R1393">
            <v>0</v>
          </cell>
          <cell r="S1393">
            <v>9799</v>
          </cell>
          <cell r="T1393">
            <v>10137</v>
          </cell>
          <cell r="U1393">
            <v>8785</v>
          </cell>
          <cell r="V1393">
            <v>8448</v>
          </cell>
          <cell r="W1393">
            <v>0</v>
          </cell>
          <cell r="X1393" t="str">
            <v>A1</v>
          </cell>
          <cell r="Y1393">
            <v>0.42</v>
          </cell>
          <cell r="Z1393">
            <v>0.4</v>
          </cell>
          <cell r="AA1393">
            <v>0.48</v>
          </cell>
          <cell r="AB1393">
            <v>0.5</v>
          </cell>
          <cell r="AC1393">
            <v>0</v>
          </cell>
          <cell r="AD1393">
            <v>0</v>
          </cell>
          <cell r="AE1393" t="str">
            <v>HARDWARE</v>
          </cell>
          <cell r="AF1393" t="str">
            <v>L2-3 MODULAR</v>
          </cell>
          <cell r="AG1393" t="str">
            <v>FASTIRN SX</v>
          </cell>
          <cell r="AH1393" t="str">
            <v>HARDWARE</v>
          </cell>
          <cell r="AI1393" t="str">
            <v>132-8</v>
          </cell>
          <cell r="AJ1393" t="str">
            <v>US</v>
          </cell>
          <cell r="AK1393" t="str">
            <v>Lifetime</v>
          </cell>
          <cell r="AL1393">
            <v>52</v>
          </cell>
          <cell r="AM1393" t="str">
            <v>5A991</v>
          </cell>
        </row>
        <row r="1394">
          <cell r="F1394" t="str">
            <v>SX-FI-2XGMR-XL</v>
          </cell>
          <cell r="G1394" t="str">
            <v>FastIron SX XL management module, 2-ports Third Generation ASIC 10GbE SFP+, Third Generation ASIC interface module support, base image.</v>
          </cell>
          <cell r="H1394" t="str">
            <v>FastIron SX XL management module, 2-ports Third Generation ASIC 10GbE SFP+, Third Generation ASIC interface module support, base image.</v>
          </cell>
          <cell r="I1394">
            <v>6995</v>
          </cell>
          <cell r="J1394">
            <v>6995</v>
          </cell>
          <cell r="K1394" t="str">
            <v>A</v>
          </cell>
          <cell r="L1394">
            <v>0</v>
          </cell>
          <cell r="M1394">
            <v>0</v>
          </cell>
          <cell r="N1394">
            <v>0</v>
          </cell>
          <cell r="O1394">
            <v>0</v>
          </cell>
          <cell r="P1394">
            <v>0</v>
          </cell>
          <cell r="Q1394">
            <v>0</v>
          </cell>
          <cell r="R1394">
            <v>0</v>
          </cell>
          <cell r="S1394">
            <v>4057</v>
          </cell>
          <cell r="T1394">
            <v>4197</v>
          </cell>
          <cell r="U1394">
            <v>3637</v>
          </cell>
          <cell r="V1394">
            <v>3498</v>
          </cell>
          <cell r="W1394">
            <v>0</v>
          </cell>
          <cell r="X1394" t="str">
            <v>A1</v>
          </cell>
          <cell r="Y1394">
            <v>0.42</v>
          </cell>
          <cell r="Z1394">
            <v>0.4</v>
          </cell>
          <cell r="AA1394">
            <v>0.48</v>
          </cell>
          <cell r="AB1394">
            <v>0.5</v>
          </cell>
          <cell r="AC1394">
            <v>0</v>
          </cell>
          <cell r="AD1394">
            <v>0</v>
          </cell>
          <cell r="AE1394" t="str">
            <v>HARDWARE</v>
          </cell>
          <cell r="AF1394" t="str">
            <v>L2-3 MODULAR</v>
          </cell>
          <cell r="AG1394" t="str">
            <v>FASTIRN SX</v>
          </cell>
          <cell r="AH1394" t="str">
            <v>HARDWARE</v>
          </cell>
          <cell r="AI1394" t="str">
            <v>132-8</v>
          </cell>
          <cell r="AJ1394" t="str">
            <v>US</v>
          </cell>
          <cell r="AK1394" t="str">
            <v>Lifetime</v>
          </cell>
          <cell r="AL1394">
            <v>52</v>
          </cell>
          <cell r="AM1394" t="str">
            <v>5A002.A.1</v>
          </cell>
        </row>
        <row r="1395">
          <cell r="F1395" t="str">
            <v>SX-FI-2XGMR-XL-PREM6</v>
          </cell>
          <cell r="G1395" t="str">
            <v>FastIron SX XL management module, 2-ports Third Generation ASIC 10GbE SFP+, Third Generation ASIC interface module support, premium full IPv4 and IPv6 router image.</v>
          </cell>
          <cell r="H1395" t="str">
            <v>FastIron SX XL management module, 2-ports Third Generation ASIC 10GbE SFP+, Third Generation ASIC interface module support, premium full IPv4 and IPv6 router image.</v>
          </cell>
          <cell r="I1395">
            <v>12995</v>
          </cell>
          <cell r="J1395">
            <v>12995</v>
          </cell>
          <cell r="K1395" t="str">
            <v>A</v>
          </cell>
          <cell r="L1395">
            <v>0</v>
          </cell>
          <cell r="M1395">
            <v>0</v>
          </cell>
          <cell r="N1395">
            <v>0</v>
          </cell>
          <cell r="O1395">
            <v>0</v>
          </cell>
          <cell r="P1395">
            <v>0</v>
          </cell>
          <cell r="Q1395">
            <v>0</v>
          </cell>
          <cell r="R1395">
            <v>0</v>
          </cell>
          <cell r="S1395">
            <v>7537</v>
          </cell>
          <cell r="T1395">
            <v>7797</v>
          </cell>
          <cell r="U1395">
            <v>6757</v>
          </cell>
          <cell r="V1395">
            <v>6498</v>
          </cell>
          <cell r="W1395">
            <v>0</v>
          </cell>
          <cell r="X1395" t="str">
            <v>A1</v>
          </cell>
          <cell r="Y1395">
            <v>0.42</v>
          </cell>
          <cell r="Z1395">
            <v>0.4</v>
          </cell>
          <cell r="AA1395">
            <v>0.48</v>
          </cell>
          <cell r="AB1395">
            <v>0.5</v>
          </cell>
          <cell r="AC1395">
            <v>0</v>
          </cell>
          <cell r="AD1395">
            <v>0</v>
          </cell>
          <cell r="AE1395" t="str">
            <v>HARDWARE</v>
          </cell>
          <cell r="AF1395" t="str">
            <v>L2-3 MODULAR</v>
          </cell>
          <cell r="AG1395" t="str">
            <v>FASTIRN SX</v>
          </cell>
          <cell r="AH1395" t="str">
            <v>HARDWARE</v>
          </cell>
          <cell r="AI1395" t="str">
            <v>132-8</v>
          </cell>
          <cell r="AJ1395" t="str">
            <v>US</v>
          </cell>
          <cell r="AK1395" t="str">
            <v>Lifetime</v>
          </cell>
          <cell r="AL1395">
            <v>52</v>
          </cell>
          <cell r="AM1395" t="str">
            <v>5A002.A.1</v>
          </cell>
        </row>
        <row r="1396">
          <cell r="F1396" t="str">
            <v>SX-FI-ZMR-XL</v>
          </cell>
          <cell r="G1396" t="str">
            <v>FastIron SX XL management module, 0-ports, supported in systems configured with all second- or all third-generation line modules, base image.</v>
          </cell>
          <cell r="H1396" t="str">
            <v>FastIron SX XL management module, 0-ports, supported in systems configured with all second- or all third-generation line modules, base image.</v>
          </cell>
          <cell r="I1396">
            <v>3995</v>
          </cell>
          <cell r="J1396">
            <v>3995</v>
          </cell>
          <cell r="K1396" t="str">
            <v>A</v>
          </cell>
          <cell r="L1396">
            <v>0</v>
          </cell>
          <cell r="M1396">
            <v>0</v>
          </cell>
          <cell r="N1396">
            <v>0</v>
          </cell>
          <cell r="O1396">
            <v>0</v>
          </cell>
          <cell r="P1396">
            <v>0</v>
          </cell>
          <cell r="Q1396">
            <v>0</v>
          </cell>
          <cell r="R1396">
            <v>0</v>
          </cell>
          <cell r="S1396">
            <v>2317</v>
          </cell>
          <cell r="T1396">
            <v>2397</v>
          </cell>
          <cell r="U1396">
            <v>2077</v>
          </cell>
          <cell r="V1396">
            <v>1998</v>
          </cell>
          <cell r="W1396">
            <v>0</v>
          </cell>
          <cell r="X1396" t="str">
            <v>A1</v>
          </cell>
          <cell r="Y1396">
            <v>0.42</v>
          </cell>
          <cell r="Z1396">
            <v>0.4</v>
          </cell>
          <cell r="AA1396">
            <v>0.48</v>
          </cell>
          <cell r="AB1396">
            <v>0.5</v>
          </cell>
          <cell r="AC1396">
            <v>0</v>
          </cell>
          <cell r="AD1396">
            <v>0</v>
          </cell>
          <cell r="AE1396" t="str">
            <v>HARDWARE</v>
          </cell>
          <cell r="AF1396" t="str">
            <v>L2-3 MODULAR</v>
          </cell>
          <cell r="AG1396" t="str">
            <v>FASTIRN SX</v>
          </cell>
          <cell r="AH1396" t="str">
            <v>HARDWARE</v>
          </cell>
          <cell r="AI1396" t="str">
            <v>132-8</v>
          </cell>
          <cell r="AJ1396" t="str">
            <v>US</v>
          </cell>
          <cell r="AK1396" t="str">
            <v>Lifetime</v>
          </cell>
          <cell r="AL1396">
            <v>52</v>
          </cell>
          <cell r="AM1396" t="str">
            <v>5A002.A.1</v>
          </cell>
        </row>
        <row r="1397">
          <cell r="F1397" t="str">
            <v>SX-FI-ZMR-XL-PREM6</v>
          </cell>
          <cell r="G1397" t="str">
            <v>FastIron SX XL management module, 0-ports, supported in systems configured with all second- or all third-generation line modules, premium full IPv4 and IPv6 router image.</v>
          </cell>
          <cell r="H1397" t="str">
            <v>FastIron SX XL management module, 0-ports, supported in systems configured with all second- or all third-generation line modules, premium full IPv4 and IPv6 router image.</v>
          </cell>
          <cell r="I1397">
            <v>9995</v>
          </cell>
          <cell r="J1397">
            <v>9995</v>
          </cell>
          <cell r="K1397" t="str">
            <v>A</v>
          </cell>
          <cell r="L1397">
            <v>0</v>
          </cell>
          <cell r="M1397">
            <v>0</v>
          </cell>
          <cell r="N1397">
            <v>0</v>
          </cell>
          <cell r="O1397">
            <v>0</v>
          </cell>
          <cell r="P1397">
            <v>0</v>
          </cell>
          <cell r="Q1397">
            <v>0</v>
          </cell>
          <cell r="R1397">
            <v>0</v>
          </cell>
          <cell r="S1397">
            <v>5797</v>
          </cell>
          <cell r="T1397">
            <v>5997</v>
          </cell>
          <cell r="U1397">
            <v>5197</v>
          </cell>
          <cell r="V1397">
            <v>4998</v>
          </cell>
          <cell r="W1397">
            <v>0</v>
          </cell>
          <cell r="X1397" t="str">
            <v>A1</v>
          </cell>
          <cell r="Y1397">
            <v>0.42</v>
          </cell>
          <cell r="Z1397">
            <v>0.4</v>
          </cell>
          <cell r="AA1397">
            <v>0.48</v>
          </cell>
          <cell r="AB1397">
            <v>0.5</v>
          </cell>
          <cell r="AC1397">
            <v>0</v>
          </cell>
          <cell r="AD1397">
            <v>0</v>
          </cell>
          <cell r="AE1397" t="str">
            <v>HARDWARE</v>
          </cell>
          <cell r="AF1397" t="str">
            <v>L2-3 MODULAR</v>
          </cell>
          <cell r="AG1397" t="str">
            <v>FASTIRN SX</v>
          </cell>
          <cell r="AH1397" t="str">
            <v>HARDWARE</v>
          </cell>
          <cell r="AI1397" t="str">
            <v>132-8</v>
          </cell>
          <cell r="AJ1397" t="str">
            <v>US</v>
          </cell>
          <cell r="AK1397" t="str">
            <v>Lifetime</v>
          </cell>
          <cell r="AL1397">
            <v>52</v>
          </cell>
          <cell r="AM1397" t="str">
            <v>5A002.A.1</v>
          </cell>
        </row>
        <row r="1398">
          <cell r="F1398" t="str">
            <v>SX-FI-24GPP</v>
          </cell>
          <cell r="G1398" t="str">
            <v>FastIron SX interface module, 24-port 10/100/1000Base-T, high power POE, Third Generation ASIC universal support</v>
          </cell>
          <cell r="H1398" t="str">
            <v>FastIron SX interface module, 24-port 10/100/1000Base-T, high power POE, Third Generation ASIC universal support</v>
          </cell>
          <cell r="I1398">
            <v>3645</v>
          </cell>
          <cell r="J1398">
            <v>3645</v>
          </cell>
          <cell r="K1398" t="str">
            <v>A</v>
          </cell>
          <cell r="L1398">
            <v>0</v>
          </cell>
          <cell r="M1398">
            <v>0</v>
          </cell>
          <cell r="N1398">
            <v>0</v>
          </cell>
          <cell r="O1398">
            <v>0</v>
          </cell>
          <cell r="P1398">
            <v>0</v>
          </cell>
          <cell r="Q1398">
            <v>0</v>
          </cell>
          <cell r="R1398">
            <v>0</v>
          </cell>
          <cell r="S1398">
            <v>2114</v>
          </cell>
          <cell r="T1398">
            <v>2187</v>
          </cell>
          <cell r="U1398">
            <v>1895</v>
          </cell>
          <cell r="V1398">
            <v>1823</v>
          </cell>
          <cell r="W1398">
            <v>0</v>
          </cell>
          <cell r="X1398" t="str">
            <v>A1</v>
          </cell>
          <cell r="Y1398">
            <v>0.42</v>
          </cell>
          <cell r="Z1398">
            <v>0.4</v>
          </cell>
          <cell r="AA1398">
            <v>0.48</v>
          </cell>
          <cell r="AB1398">
            <v>0.5</v>
          </cell>
          <cell r="AC1398">
            <v>0</v>
          </cell>
          <cell r="AD1398">
            <v>0</v>
          </cell>
          <cell r="AE1398" t="str">
            <v>HARDWARE</v>
          </cell>
          <cell r="AF1398" t="str">
            <v>L2-3 MODULAR</v>
          </cell>
          <cell r="AG1398" t="str">
            <v>FASTIRN SUPER X/SX SHRD</v>
          </cell>
          <cell r="AH1398" t="str">
            <v>HARDWARE</v>
          </cell>
          <cell r="AI1398" t="str">
            <v>132-8</v>
          </cell>
          <cell r="AJ1398" t="str">
            <v>non-TAA</v>
          </cell>
          <cell r="AK1398" t="str">
            <v>Lifetime</v>
          </cell>
          <cell r="AL1398">
            <v>52</v>
          </cell>
          <cell r="AM1398" t="str">
            <v>5A991</v>
          </cell>
        </row>
        <row r="1399">
          <cell r="F1399" t="str">
            <v>SX-FI-24HF</v>
          </cell>
          <cell r="G1399" t="str">
            <v>FastIron SX interface module, 24-port FE/GE SFP, Third Generation ASIC universal support</v>
          </cell>
          <cell r="H1399" t="str">
            <v>FastIron SX interface module, 24-port FE/GE SFP, Third Generation ASIC universal support</v>
          </cell>
          <cell r="I1399">
            <v>7695</v>
          </cell>
          <cell r="J1399">
            <v>7695</v>
          </cell>
          <cell r="K1399" t="str">
            <v>A</v>
          </cell>
          <cell r="L1399">
            <v>0</v>
          </cell>
          <cell r="M1399">
            <v>0</v>
          </cell>
          <cell r="N1399">
            <v>0</v>
          </cell>
          <cell r="O1399">
            <v>0</v>
          </cell>
          <cell r="P1399">
            <v>0</v>
          </cell>
          <cell r="Q1399">
            <v>0</v>
          </cell>
          <cell r="R1399">
            <v>0</v>
          </cell>
          <cell r="S1399">
            <v>4463</v>
          </cell>
          <cell r="T1399">
            <v>4617</v>
          </cell>
          <cell r="U1399">
            <v>4001</v>
          </cell>
          <cell r="V1399">
            <v>3848</v>
          </cell>
          <cell r="W1399">
            <v>0</v>
          </cell>
          <cell r="X1399" t="str">
            <v>A1</v>
          </cell>
          <cell r="Y1399">
            <v>0.42</v>
          </cell>
          <cell r="Z1399">
            <v>0.4</v>
          </cell>
          <cell r="AA1399">
            <v>0.48</v>
          </cell>
          <cell r="AB1399">
            <v>0.5</v>
          </cell>
          <cell r="AC1399">
            <v>0</v>
          </cell>
          <cell r="AD1399">
            <v>0</v>
          </cell>
          <cell r="AE1399" t="str">
            <v>HARDWARE</v>
          </cell>
          <cell r="AF1399" t="str">
            <v>L2-3 MODULAR</v>
          </cell>
          <cell r="AG1399" t="str">
            <v>FASTIRN SUPER X/SX SHRD</v>
          </cell>
          <cell r="AH1399" t="str">
            <v>HARDWARE</v>
          </cell>
          <cell r="AI1399" t="str">
            <v>132-8</v>
          </cell>
          <cell r="AJ1399" t="str">
            <v>non-TAA</v>
          </cell>
          <cell r="AK1399" t="str">
            <v>Lifetime</v>
          </cell>
          <cell r="AL1399">
            <v>52</v>
          </cell>
          <cell r="AM1399" t="str">
            <v>5A991</v>
          </cell>
        </row>
        <row r="1400">
          <cell r="F1400" t="str">
            <v>SX-FI-2XG</v>
          </cell>
          <cell r="G1400" t="str">
            <v>FastIron SX interface module, 2-port 10GE SFPP, Third Generation ASIC universal support</v>
          </cell>
          <cell r="H1400" t="str">
            <v>FastIron SX interface module, 2-port 10GE SFPP, Third Generation ASIC universal support</v>
          </cell>
          <cell r="I1400">
            <v>5495</v>
          </cell>
          <cell r="J1400">
            <v>5495</v>
          </cell>
          <cell r="K1400" t="str">
            <v>A</v>
          </cell>
          <cell r="L1400">
            <v>0</v>
          </cell>
          <cell r="M1400">
            <v>0</v>
          </cell>
          <cell r="N1400">
            <v>0</v>
          </cell>
          <cell r="O1400">
            <v>0</v>
          </cell>
          <cell r="P1400">
            <v>0</v>
          </cell>
          <cell r="Q1400">
            <v>0</v>
          </cell>
          <cell r="R1400">
            <v>0</v>
          </cell>
          <cell r="S1400">
            <v>3187</v>
          </cell>
          <cell r="T1400">
            <v>3297</v>
          </cell>
          <cell r="U1400">
            <v>2857</v>
          </cell>
          <cell r="V1400">
            <v>2748</v>
          </cell>
          <cell r="W1400">
            <v>0</v>
          </cell>
          <cell r="X1400" t="str">
            <v>A1</v>
          </cell>
          <cell r="Y1400">
            <v>0.42</v>
          </cell>
          <cell r="Z1400">
            <v>0.4</v>
          </cell>
          <cell r="AA1400">
            <v>0.48</v>
          </cell>
          <cell r="AB1400">
            <v>0.5</v>
          </cell>
          <cell r="AC1400">
            <v>0</v>
          </cell>
          <cell r="AD1400">
            <v>0</v>
          </cell>
          <cell r="AE1400" t="str">
            <v>HARDWARE</v>
          </cell>
          <cell r="AF1400" t="str">
            <v>L2-3 MODULAR</v>
          </cell>
          <cell r="AG1400" t="str">
            <v>FASTIRN SUPER X/SX SHRD</v>
          </cell>
          <cell r="AH1400" t="str">
            <v>HARDWARE</v>
          </cell>
          <cell r="AI1400" t="str">
            <v>132-8</v>
          </cell>
          <cell r="AJ1400" t="str">
            <v>non-TAA</v>
          </cell>
          <cell r="AK1400" t="str">
            <v>Lifetime</v>
          </cell>
          <cell r="AL1400">
            <v>52</v>
          </cell>
          <cell r="AM1400" t="str">
            <v>5A991</v>
          </cell>
        </row>
        <row r="1401">
          <cell r="F1401" t="str">
            <v>SX-FI-8XG</v>
          </cell>
          <cell r="G1401" t="str">
            <v>FastIron SX interface module, 8-port 10GE SFPP, Third Generation ASIC universal support</v>
          </cell>
          <cell r="H1401" t="str">
            <v>FastIron SX interface module, 8-port 10GE SFPP, Third Generation ASIC universal support</v>
          </cell>
          <cell r="I1401">
            <v>8995</v>
          </cell>
          <cell r="J1401">
            <v>8995</v>
          </cell>
          <cell r="K1401" t="str">
            <v>A</v>
          </cell>
          <cell r="L1401">
            <v>0</v>
          </cell>
          <cell r="M1401">
            <v>0</v>
          </cell>
          <cell r="N1401">
            <v>0</v>
          </cell>
          <cell r="O1401">
            <v>0</v>
          </cell>
          <cell r="P1401">
            <v>0</v>
          </cell>
          <cell r="Q1401">
            <v>0</v>
          </cell>
          <cell r="R1401">
            <v>0</v>
          </cell>
          <cell r="S1401">
            <v>5217</v>
          </cell>
          <cell r="T1401">
            <v>5397</v>
          </cell>
          <cell r="U1401">
            <v>4677</v>
          </cell>
          <cell r="V1401">
            <v>4498</v>
          </cell>
          <cell r="W1401">
            <v>0</v>
          </cell>
          <cell r="X1401" t="str">
            <v>A1</v>
          </cell>
          <cell r="Y1401">
            <v>0.42</v>
          </cell>
          <cell r="Z1401">
            <v>0.4</v>
          </cell>
          <cell r="AA1401">
            <v>0.48</v>
          </cell>
          <cell r="AB1401">
            <v>0.5</v>
          </cell>
          <cell r="AC1401">
            <v>0</v>
          </cell>
          <cell r="AD1401">
            <v>0</v>
          </cell>
          <cell r="AE1401" t="str">
            <v>HARDWARE</v>
          </cell>
          <cell r="AF1401" t="str">
            <v>L2-3 MODULAR</v>
          </cell>
          <cell r="AG1401" t="str">
            <v>FASTIRN SUPER X/SX SHRD</v>
          </cell>
          <cell r="AH1401" t="str">
            <v>HARDWARE</v>
          </cell>
          <cell r="AI1401" t="str">
            <v>132-8</v>
          </cell>
          <cell r="AJ1401" t="str">
            <v>non-TAA</v>
          </cell>
          <cell r="AK1401" t="str">
            <v>Lifetime</v>
          </cell>
          <cell r="AL1401">
            <v>52</v>
          </cell>
          <cell r="AM1401" t="str">
            <v>5A991</v>
          </cell>
        </row>
        <row r="1402">
          <cell r="F1402" t="str">
            <v>00700-551</v>
          </cell>
          <cell r="G1402" t="str">
            <v>Right Angle Power Cord, 10A 125V, NEMA 5-15P (plug) to IEC 60320-C13 Connector.</v>
          </cell>
          <cell r="H1402" t="str">
            <v>Right Angle Power Cord, 10A 125V, NEMA 5-15P (plug) to IEC 60320-C13 Connector.</v>
          </cell>
          <cell r="I1402">
            <v>50</v>
          </cell>
          <cell r="J1402">
            <v>50</v>
          </cell>
          <cell r="K1402" t="str">
            <v>A</v>
          </cell>
          <cell r="L1402">
            <v>0</v>
          </cell>
          <cell r="M1402">
            <v>0</v>
          </cell>
          <cell r="N1402">
            <v>0</v>
          </cell>
          <cell r="O1402">
            <v>0</v>
          </cell>
          <cell r="P1402">
            <v>0</v>
          </cell>
          <cell r="Q1402">
            <v>0</v>
          </cell>
          <cell r="R1402">
            <v>0</v>
          </cell>
          <cell r="S1402">
            <v>29</v>
          </cell>
          <cell r="T1402">
            <v>30</v>
          </cell>
          <cell r="U1402">
            <v>26</v>
          </cell>
          <cell r="V1402">
            <v>25</v>
          </cell>
          <cell r="W1402">
            <v>0</v>
          </cell>
          <cell r="X1402" t="str">
            <v>A1</v>
          </cell>
          <cell r="Y1402">
            <v>0.42</v>
          </cell>
          <cell r="Z1402">
            <v>0.4</v>
          </cell>
          <cell r="AA1402">
            <v>0.48</v>
          </cell>
          <cell r="AB1402">
            <v>0.5</v>
          </cell>
          <cell r="AC1402">
            <v>0</v>
          </cell>
          <cell r="AD1402">
            <v>0</v>
          </cell>
          <cell r="AE1402" t="str">
            <v>HARDWARE</v>
          </cell>
          <cell r="AF1402" t="str">
            <v>OTHER-IP</v>
          </cell>
          <cell r="AG1402" t="str">
            <v>IP ACCESSORIES</v>
          </cell>
          <cell r="AH1402" t="str">
            <v>HARDWARE</v>
          </cell>
          <cell r="AI1402" t="str">
            <v>132-8</v>
          </cell>
          <cell r="AJ1402" t="str">
            <v>non-TAA</v>
          </cell>
          <cell r="AK1402" t="str">
            <v>13 mos</v>
          </cell>
          <cell r="AL1402">
            <v>80</v>
          </cell>
          <cell r="AM1402" t="str">
            <v>EAR99</v>
          </cell>
        </row>
        <row r="1403">
          <cell r="F1403" t="str">
            <v>FI-SX1600-S</v>
          </cell>
          <cell r="G1403" t="str">
            <v>FastIron SX 1600 spare chassis.</v>
          </cell>
          <cell r="H1403" t="str">
            <v>FastIron SX 1600 spare chassis.</v>
          </cell>
          <cell r="I1403">
            <v>12995</v>
          </cell>
          <cell r="J1403">
            <v>12995</v>
          </cell>
          <cell r="K1403" t="str">
            <v>A</v>
          </cell>
          <cell r="L1403">
            <v>0</v>
          </cell>
          <cell r="M1403">
            <v>0</v>
          </cell>
          <cell r="N1403">
            <v>0</v>
          </cell>
          <cell r="O1403">
            <v>0</v>
          </cell>
          <cell r="P1403">
            <v>0</v>
          </cell>
          <cell r="Q1403">
            <v>0</v>
          </cell>
          <cell r="R1403">
            <v>0</v>
          </cell>
          <cell r="S1403">
            <v>7537</v>
          </cell>
          <cell r="T1403">
            <v>7797</v>
          </cell>
          <cell r="U1403">
            <v>6757</v>
          </cell>
          <cell r="V1403">
            <v>6498</v>
          </cell>
          <cell r="W1403">
            <v>0</v>
          </cell>
          <cell r="X1403" t="str">
            <v>A1</v>
          </cell>
          <cell r="Y1403">
            <v>0.42</v>
          </cell>
          <cell r="Z1403">
            <v>0.4</v>
          </cell>
          <cell r="AA1403">
            <v>0.48</v>
          </cell>
          <cell r="AB1403">
            <v>0.5</v>
          </cell>
          <cell r="AC1403">
            <v>0</v>
          </cell>
          <cell r="AD1403">
            <v>0</v>
          </cell>
          <cell r="AE1403" t="str">
            <v>HARDWARE</v>
          </cell>
          <cell r="AF1403" t="str">
            <v>L2-3 MODULAR</v>
          </cell>
          <cell r="AG1403" t="str">
            <v>FASTIRN SX</v>
          </cell>
          <cell r="AH1403" t="str">
            <v>HARDWARE</v>
          </cell>
          <cell r="AI1403" t="str">
            <v>132-8</v>
          </cell>
          <cell r="AJ1403" t="str">
            <v>non-TAA</v>
          </cell>
          <cell r="AK1403" t="str">
            <v>Lifetime</v>
          </cell>
          <cell r="AL1403">
            <v>52</v>
          </cell>
          <cell r="AM1403" t="str">
            <v>5A991</v>
          </cell>
        </row>
        <row r="1404">
          <cell r="F1404" t="str">
            <v>FI-SX800-S</v>
          </cell>
          <cell r="G1404" t="str">
            <v>FastIron SX 800 spare chassis.</v>
          </cell>
          <cell r="H1404" t="str">
            <v>FastIron SX 800 spare chassis.</v>
          </cell>
          <cell r="I1404">
            <v>6495</v>
          </cell>
          <cell r="J1404">
            <v>7145</v>
          </cell>
          <cell r="K1404" t="str">
            <v>A</v>
          </cell>
          <cell r="L1404">
            <v>0</v>
          </cell>
          <cell r="M1404">
            <v>0</v>
          </cell>
          <cell r="N1404">
            <v>0</v>
          </cell>
          <cell r="O1404">
            <v>0</v>
          </cell>
          <cell r="P1404">
            <v>0</v>
          </cell>
          <cell r="Q1404">
            <v>0</v>
          </cell>
          <cell r="R1404">
            <v>0</v>
          </cell>
          <cell r="S1404">
            <v>4144</v>
          </cell>
          <cell r="T1404">
            <v>4287</v>
          </cell>
          <cell r="U1404">
            <v>3715</v>
          </cell>
          <cell r="V1404">
            <v>3573</v>
          </cell>
          <cell r="W1404">
            <v>0</v>
          </cell>
          <cell r="X1404" t="str">
            <v>A1</v>
          </cell>
          <cell r="Y1404">
            <v>0.42</v>
          </cell>
          <cell r="Z1404">
            <v>0.4</v>
          </cell>
          <cell r="AA1404">
            <v>0.48</v>
          </cell>
          <cell r="AB1404">
            <v>0.5</v>
          </cell>
          <cell r="AC1404">
            <v>0</v>
          </cell>
          <cell r="AD1404">
            <v>0</v>
          </cell>
          <cell r="AE1404" t="str">
            <v>HARDWARE</v>
          </cell>
          <cell r="AF1404" t="str">
            <v>L2-3 MODULAR</v>
          </cell>
          <cell r="AG1404" t="str">
            <v>FASTIRN SX</v>
          </cell>
          <cell r="AH1404" t="str">
            <v>HARDWARE</v>
          </cell>
          <cell r="AI1404" t="str">
            <v>132-8</v>
          </cell>
          <cell r="AJ1404" t="str">
            <v>non-TAA</v>
          </cell>
          <cell r="AK1404" t="str">
            <v>Lifetime</v>
          </cell>
          <cell r="AL1404">
            <v>52</v>
          </cell>
          <cell r="AM1404" t="str">
            <v>5A991</v>
          </cell>
        </row>
        <row r="1405">
          <cell r="F1405" t="str">
            <v>SX-ACPWR2500-POE</v>
          </cell>
          <cell r="G1405" t="str">
            <v>FastIron SX modular series, 180-240 VAC power supply, 2500W, POE</v>
          </cell>
          <cell r="H1405" t="str">
            <v>FastIron SX modular series, 180-240 VAC power supply, 2500W, POE</v>
          </cell>
          <cell r="I1405">
            <v>1995</v>
          </cell>
          <cell r="J1405">
            <v>2195</v>
          </cell>
          <cell r="K1405" t="str">
            <v>A</v>
          </cell>
          <cell r="L1405">
            <v>0</v>
          </cell>
          <cell r="M1405">
            <v>0</v>
          </cell>
          <cell r="N1405">
            <v>0</v>
          </cell>
          <cell r="O1405">
            <v>0</v>
          </cell>
          <cell r="P1405">
            <v>0</v>
          </cell>
          <cell r="Q1405">
            <v>0</v>
          </cell>
          <cell r="R1405">
            <v>0</v>
          </cell>
          <cell r="S1405">
            <v>1273</v>
          </cell>
          <cell r="T1405">
            <v>1317</v>
          </cell>
          <cell r="U1405">
            <v>1141</v>
          </cell>
          <cell r="V1405">
            <v>1098</v>
          </cell>
          <cell r="W1405">
            <v>0</v>
          </cell>
          <cell r="X1405" t="str">
            <v>A1</v>
          </cell>
          <cell r="Y1405">
            <v>0.42</v>
          </cell>
          <cell r="Z1405">
            <v>0.4</v>
          </cell>
          <cell r="AA1405">
            <v>0.48</v>
          </cell>
          <cell r="AB1405">
            <v>0.5</v>
          </cell>
          <cell r="AC1405">
            <v>0</v>
          </cell>
          <cell r="AD1405">
            <v>0</v>
          </cell>
          <cell r="AE1405" t="str">
            <v>HARDWARE</v>
          </cell>
          <cell r="AF1405" t="str">
            <v>L2-3 MODULAR</v>
          </cell>
          <cell r="AG1405" t="str">
            <v>FASTIRN SUPER X/SX SHRD</v>
          </cell>
          <cell r="AH1405" t="str">
            <v>HARDWARE</v>
          </cell>
          <cell r="AI1405" t="str">
            <v>132-8</v>
          </cell>
          <cell r="AJ1405" t="str">
            <v>non-TAA</v>
          </cell>
          <cell r="AK1405" t="str">
            <v>13 mos</v>
          </cell>
          <cell r="AL1405">
            <v>52</v>
          </cell>
          <cell r="AM1405" t="str">
            <v>EAR99</v>
          </cell>
        </row>
        <row r="1406">
          <cell r="F1406" t="str">
            <v>SX-ACPWR-POE</v>
          </cell>
          <cell r="G1406" t="str">
            <v>FastIron SX modular series, 90-240 VAC power supply, POE</v>
          </cell>
          <cell r="H1406" t="str">
            <v>FastIron SX modular series, 90-240 VAC power supply, POE</v>
          </cell>
          <cell r="I1406">
            <v>1495</v>
          </cell>
          <cell r="J1406">
            <v>1645</v>
          </cell>
          <cell r="K1406" t="str">
            <v>A</v>
          </cell>
          <cell r="L1406">
            <v>0</v>
          </cell>
          <cell r="M1406">
            <v>0</v>
          </cell>
          <cell r="N1406">
            <v>0</v>
          </cell>
          <cell r="O1406">
            <v>0</v>
          </cell>
          <cell r="P1406">
            <v>0</v>
          </cell>
          <cell r="Q1406">
            <v>0</v>
          </cell>
          <cell r="R1406">
            <v>0</v>
          </cell>
          <cell r="S1406">
            <v>954</v>
          </cell>
          <cell r="T1406">
            <v>987</v>
          </cell>
          <cell r="U1406">
            <v>855</v>
          </cell>
          <cell r="V1406">
            <v>823</v>
          </cell>
          <cell r="W1406">
            <v>0</v>
          </cell>
          <cell r="X1406" t="str">
            <v>A1</v>
          </cell>
          <cell r="Y1406">
            <v>0.42</v>
          </cell>
          <cell r="Z1406">
            <v>0.4</v>
          </cell>
          <cell r="AA1406">
            <v>0.48</v>
          </cell>
          <cell r="AB1406">
            <v>0.5</v>
          </cell>
          <cell r="AC1406">
            <v>0</v>
          </cell>
          <cell r="AD1406">
            <v>0</v>
          </cell>
          <cell r="AE1406" t="str">
            <v>HARDWARE</v>
          </cell>
          <cell r="AF1406" t="str">
            <v>L2-3 MODULAR</v>
          </cell>
          <cell r="AG1406" t="str">
            <v>FASTIRN SUPER X/SX SHRD</v>
          </cell>
          <cell r="AH1406" t="str">
            <v>HARDWARE</v>
          </cell>
          <cell r="AI1406" t="str">
            <v>132-8</v>
          </cell>
          <cell r="AJ1406" t="str">
            <v>non-TAA</v>
          </cell>
          <cell r="AK1406" t="str">
            <v>13 mos</v>
          </cell>
          <cell r="AL1406">
            <v>52</v>
          </cell>
          <cell r="AM1406" t="str">
            <v>EAR99</v>
          </cell>
        </row>
        <row r="1407">
          <cell r="F1407" t="str">
            <v>SX-ACPWR-SYS</v>
          </cell>
          <cell r="G1407" t="str">
            <v>FastIron SX modular series, 90-240 VAC power supply, system</v>
          </cell>
          <cell r="H1407" t="str">
            <v>FastIron SX modular series, 90-240 VAC power supply, system</v>
          </cell>
          <cell r="I1407">
            <v>1495</v>
          </cell>
          <cell r="J1407">
            <v>1645</v>
          </cell>
          <cell r="K1407" t="str">
            <v>A</v>
          </cell>
          <cell r="L1407">
            <v>0</v>
          </cell>
          <cell r="M1407">
            <v>0</v>
          </cell>
          <cell r="N1407">
            <v>0</v>
          </cell>
          <cell r="O1407">
            <v>0</v>
          </cell>
          <cell r="P1407">
            <v>0</v>
          </cell>
          <cell r="Q1407">
            <v>0</v>
          </cell>
          <cell r="R1407">
            <v>0</v>
          </cell>
          <cell r="S1407">
            <v>954</v>
          </cell>
          <cell r="T1407">
            <v>987</v>
          </cell>
          <cell r="U1407">
            <v>855</v>
          </cell>
          <cell r="V1407">
            <v>823</v>
          </cell>
          <cell r="W1407">
            <v>0</v>
          </cell>
          <cell r="X1407" t="str">
            <v>A1</v>
          </cell>
          <cell r="Y1407">
            <v>0.42</v>
          </cell>
          <cell r="Z1407">
            <v>0.4</v>
          </cell>
          <cell r="AA1407">
            <v>0.48</v>
          </cell>
          <cell r="AB1407">
            <v>0.5</v>
          </cell>
          <cell r="AC1407">
            <v>0</v>
          </cell>
          <cell r="AD1407">
            <v>0</v>
          </cell>
          <cell r="AE1407" t="str">
            <v>HARDWARE</v>
          </cell>
          <cell r="AF1407" t="str">
            <v>L2-3 MODULAR</v>
          </cell>
          <cell r="AG1407" t="str">
            <v>FASTIRN SUPER X/SX SHRD</v>
          </cell>
          <cell r="AH1407" t="str">
            <v>HARDWARE</v>
          </cell>
          <cell r="AI1407" t="str">
            <v>132-8</v>
          </cell>
          <cell r="AJ1407" t="str">
            <v>non-TAA</v>
          </cell>
          <cell r="AK1407" t="str">
            <v>13 mos</v>
          </cell>
          <cell r="AL1407">
            <v>52</v>
          </cell>
          <cell r="AM1407" t="str">
            <v>EAR99</v>
          </cell>
        </row>
        <row r="1408">
          <cell r="F1408" t="str">
            <v>SX-DCPWR-POE</v>
          </cell>
          <cell r="G1408" t="str">
            <v>FastIron SX modular series, DC power supply, POE</v>
          </cell>
          <cell r="H1408" t="str">
            <v>FastIron SX modular series, DC power supply, POE</v>
          </cell>
          <cell r="I1408">
            <v>1795</v>
          </cell>
          <cell r="J1408">
            <v>1975</v>
          </cell>
          <cell r="K1408" t="str">
            <v>A</v>
          </cell>
          <cell r="L1408">
            <v>0</v>
          </cell>
          <cell r="M1408">
            <v>0</v>
          </cell>
          <cell r="N1408">
            <v>0</v>
          </cell>
          <cell r="O1408">
            <v>0</v>
          </cell>
          <cell r="P1408">
            <v>0</v>
          </cell>
          <cell r="Q1408">
            <v>0</v>
          </cell>
          <cell r="R1408">
            <v>0</v>
          </cell>
          <cell r="S1408">
            <v>1146</v>
          </cell>
          <cell r="T1408">
            <v>1185</v>
          </cell>
          <cell r="U1408">
            <v>1027</v>
          </cell>
          <cell r="V1408">
            <v>988</v>
          </cell>
          <cell r="W1408">
            <v>0</v>
          </cell>
          <cell r="X1408" t="str">
            <v>A1</v>
          </cell>
          <cell r="Y1408">
            <v>0.42</v>
          </cell>
          <cell r="Z1408">
            <v>0.4</v>
          </cell>
          <cell r="AA1408">
            <v>0.48</v>
          </cell>
          <cell r="AB1408">
            <v>0.5</v>
          </cell>
          <cell r="AC1408">
            <v>0</v>
          </cell>
          <cell r="AD1408">
            <v>0</v>
          </cell>
          <cell r="AE1408" t="str">
            <v>HARDWARE</v>
          </cell>
          <cell r="AF1408" t="str">
            <v>L2-3 MODULAR</v>
          </cell>
          <cell r="AG1408" t="str">
            <v>FASTIRN SUPER X/SX SHRD</v>
          </cell>
          <cell r="AH1408" t="str">
            <v>HARDWARE</v>
          </cell>
          <cell r="AI1408" t="str">
            <v>132-8</v>
          </cell>
          <cell r="AJ1408" t="str">
            <v>non-TAA</v>
          </cell>
          <cell r="AK1408" t="str">
            <v>13 mos</v>
          </cell>
          <cell r="AL1408">
            <v>52</v>
          </cell>
          <cell r="AM1408" t="str">
            <v>EAR99</v>
          </cell>
        </row>
        <row r="1409">
          <cell r="F1409" t="str">
            <v>SX-DCPWR-SYS</v>
          </cell>
          <cell r="G1409" t="str">
            <v>FastIron SX modular series, DC power supply, system</v>
          </cell>
          <cell r="H1409" t="str">
            <v>FastIron SX modular series, DC power supply, system</v>
          </cell>
          <cell r="I1409">
            <v>1795</v>
          </cell>
          <cell r="J1409">
            <v>1975</v>
          </cell>
          <cell r="K1409" t="str">
            <v>A</v>
          </cell>
          <cell r="L1409">
            <v>0</v>
          </cell>
          <cell r="M1409">
            <v>0</v>
          </cell>
          <cell r="N1409">
            <v>0</v>
          </cell>
          <cell r="O1409">
            <v>0</v>
          </cell>
          <cell r="P1409">
            <v>0</v>
          </cell>
          <cell r="Q1409">
            <v>0</v>
          </cell>
          <cell r="R1409">
            <v>0</v>
          </cell>
          <cell r="S1409">
            <v>1146</v>
          </cell>
          <cell r="T1409">
            <v>1185</v>
          </cell>
          <cell r="U1409">
            <v>1027</v>
          </cell>
          <cell r="V1409">
            <v>988</v>
          </cell>
          <cell r="W1409">
            <v>0</v>
          </cell>
          <cell r="X1409" t="str">
            <v>A1</v>
          </cell>
          <cell r="Y1409">
            <v>0.42</v>
          </cell>
          <cell r="Z1409">
            <v>0.4</v>
          </cell>
          <cell r="AA1409">
            <v>0.48</v>
          </cell>
          <cell r="AB1409">
            <v>0.5</v>
          </cell>
          <cell r="AC1409">
            <v>0</v>
          </cell>
          <cell r="AD1409">
            <v>0</v>
          </cell>
          <cell r="AE1409" t="str">
            <v>HARDWARE</v>
          </cell>
          <cell r="AF1409" t="str">
            <v>L2-3 MODULAR</v>
          </cell>
          <cell r="AG1409" t="str">
            <v>FASTIRN SUPER X/SX SHRD</v>
          </cell>
          <cell r="AH1409" t="str">
            <v>HARDWARE</v>
          </cell>
          <cell r="AI1409" t="str">
            <v>132-8</v>
          </cell>
          <cell r="AJ1409" t="str">
            <v>non-TAA</v>
          </cell>
          <cell r="AK1409" t="str">
            <v>13 mos</v>
          </cell>
          <cell r="AL1409">
            <v>52</v>
          </cell>
          <cell r="AM1409" t="str">
            <v>EAR99</v>
          </cell>
        </row>
        <row r="1410">
          <cell r="F1410" t="str">
            <v>SX-FI-IFPNL</v>
          </cell>
          <cell r="G1410" t="str">
            <v>FastIron SX/SuperX modular series, interface module blank panel</v>
          </cell>
          <cell r="H1410" t="str">
            <v>FastIron SX/SuperX modular series, interface module blank panel</v>
          </cell>
          <cell r="I1410">
            <v>60</v>
          </cell>
          <cell r="J1410">
            <v>65</v>
          </cell>
          <cell r="K1410" t="str">
            <v>A</v>
          </cell>
          <cell r="L1410">
            <v>0</v>
          </cell>
          <cell r="M1410">
            <v>0</v>
          </cell>
          <cell r="N1410">
            <v>0</v>
          </cell>
          <cell r="O1410">
            <v>0</v>
          </cell>
          <cell r="P1410">
            <v>0</v>
          </cell>
          <cell r="Q1410">
            <v>0</v>
          </cell>
          <cell r="R1410">
            <v>0</v>
          </cell>
          <cell r="S1410">
            <v>38</v>
          </cell>
          <cell r="T1410">
            <v>39</v>
          </cell>
          <cell r="U1410">
            <v>34</v>
          </cell>
          <cell r="V1410">
            <v>33</v>
          </cell>
          <cell r="W1410">
            <v>0</v>
          </cell>
          <cell r="X1410" t="str">
            <v>A1</v>
          </cell>
          <cell r="Y1410">
            <v>0.42</v>
          </cell>
          <cell r="Z1410">
            <v>0.4</v>
          </cell>
          <cell r="AA1410">
            <v>0.48</v>
          </cell>
          <cell r="AB1410">
            <v>0.5</v>
          </cell>
          <cell r="AC1410">
            <v>0</v>
          </cell>
          <cell r="AD1410">
            <v>0</v>
          </cell>
          <cell r="AE1410" t="str">
            <v>HARDWARE</v>
          </cell>
          <cell r="AF1410" t="str">
            <v>L2-3 MODULAR</v>
          </cell>
          <cell r="AG1410" t="str">
            <v>FASTIRN SUPER X/SX SHRD</v>
          </cell>
          <cell r="AH1410" t="str">
            <v>HARDWARE</v>
          </cell>
          <cell r="AI1410" t="str">
            <v>132-8</v>
          </cell>
          <cell r="AJ1410" t="str">
            <v>non-TAA</v>
          </cell>
          <cell r="AK1410" t="str">
            <v>13 mos</v>
          </cell>
          <cell r="AL1410">
            <v>52</v>
          </cell>
          <cell r="AM1410" t="str">
            <v>EAR99</v>
          </cell>
        </row>
        <row r="1411">
          <cell r="F1411" t="str">
            <v>SX-FIL3U-6-IPV6</v>
          </cell>
          <cell r="G1411" t="str">
            <v>FastIron SuperX/SX modular series, premium IPv4 and IPv6 routing image, IPv6 capable and universal module support, EPROM-based licensing</v>
          </cell>
          <cell r="H1411" t="str">
            <v>FastIron SuperX/SX modular series, premium IPv4 and IPv6 routing image, IPv6 capable and universal module support, EPROM-based licensing</v>
          </cell>
          <cell r="I1411">
            <v>9995</v>
          </cell>
          <cell r="J1411">
            <v>6995</v>
          </cell>
          <cell r="K1411" t="str">
            <v>C</v>
          </cell>
          <cell r="L1411">
            <v>0</v>
          </cell>
          <cell r="M1411">
            <v>0</v>
          </cell>
          <cell r="N1411">
            <v>0</v>
          </cell>
          <cell r="O1411">
            <v>0</v>
          </cell>
          <cell r="P1411">
            <v>0</v>
          </cell>
          <cell r="Q1411">
            <v>0</v>
          </cell>
          <cell r="R1411">
            <v>0</v>
          </cell>
          <cell r="S1411">
            <v>4057</v>
          </cell>
          <cell r="T1411">
            <v>4197</v>
          </cell>
          <cell r="U1411">
            <v>3637</v>
          </cell>
          <cell r="V1411">
            <v>3498</v>
          </cell>
          <cell r="W1411">
            <v>0</v>
          </cell>
          <cell r="X1411" t="str">
            <v>A1</v>
          </cell>
          <cell r="Y1411">
            <v>0.42</v>
          </cell>
          <cell r="Z1411">
            <v>0.4</v>
          </cell>
          <cell r="AA1411">
            <v>0.48</v>
          </cell>
          <cell r="AB1411">
            <v>0.5</v>
          </cell>
          <cell r="AC1411">
            <v>0</v>
          </cell>
          <cell r="AD1411">
            <v>0</v>
          </cell>
          <cell r="AE1411" t="str">
            <v>HARDWARE</v>
          </cell>
          <cell r="AF1411" t="str">
            <v>L2-3 MODULAR</v>
          </cell>
          <cell r="AG1411" t="str">
            <v>FASTIRN SUPER X/SX SHRD</v>
          </cell>
          <cell r="AH1411" t="str">
            <v>HARDWARE</v>
          </cell>
          <cell r="AI1411" t="str">
            <v>132-8</v>
          </cell>
          <cell r="AJ1411" t="str">
            <v>US</v>
          </cell>
          <cell r="AK1411" t="str">
            <v>90 days</v>
          </cell>
          <cell r="AL1411">
            <v>52</v>
          </cell>
          <cell r="AM1411" t="str">
            <v>EAR99</v>
          </cell>
        </row>
        <row r="1412">
          <cell r="F1412" t="str">
            <v>SX-FIL3U-6-IPV6-SW</v>
          </cell>
          <cell r="G1412" t="str">
            <v>FastIron SuperX/SX modular series, premium IPv4 and IPv6 routing image, IPv6 capable and universal module support, software key licensing</v>
          </cell>
          <cell r="H1412" t="str">
            <v>FastIron SuperX/SX modular series, premium IPv4 and IPv6 routing image, IPv6 capable and universal module support, software key licensing</v>
          </cell>
          <cell r="I1412">
            <v>6995</v>
          </cell>
          <cell r="J1412">
            <v>6995</v>
          </cell>
          <cell r="K1412" t="str">
            <v>A</v>
          </cell>
          <cell r="L1412">
            <v>0</v>
          </cell>
          <cell r="M1412">
            <v>0</v>
          </cell>
          <cell r="N1412">
            <v>0</v>
          </cell>
          <cell r="O1412">
            <v>0</v>
          </cell>
          <cell r="P1412">
            <v>0</v>
          </cell>
          <cell r="Q1412">
            <v>0</v>
          </cell>
          <cell r="R1412">
            <v>0</v>
          </cell>
          <cell r="S1412">
            <v>4057</v>
          </cell>
          <cell r="T1412">
            <v>4197</v>
          </cell>
          <cell r="U1412">
            <v>3637</v>
          </cell>
          <cell r="V1412">
            <v>3498</v>
          </cell>
          <cell r="W1412">
            <v>0</v>
          </cell>
          <cell r="X1412" t="str">
            <v>A1</v>
          </cell>
          <cell r="Y1412">
            <v>0.42</v>
          </cell>
          <cell r="Z1412">
            <v>0.4</v>
          </cell>
          <cell r="AA1412">
            <v>0.48</v>
          </cell>
          <cell r="AB1412">
            <v>0.5</v>
          </cell>
          <cell r="AC1412">
            <v>0</v>
          </cell>
          <cell r="AD1412">
            <v>0</v>
          </cell>
          <cell r="AE1412" t="str">
            <v>SOFTWARE</v>
          </cell>
          <cell r="AF1412" t="str">
            <v>L2-3 MODULAR</v>
          </cell>
          <cell r="AG1412" t="str">
            <v>FASTIRN SUPER X/SX SHRD</v>
          </cell>
          <cell r="AH1412" t="str">
            <v>SOFTWARE</v>
          </cell>
          <cell r="AI1412" t="str">
            <v>132-33</v>
          </cell>
          <cell r="AJ1412" t="str">
            <v>US</v>
          </cell>
          <cell r="AK1412" t="str">
            <v>90 days</v>
          </cell>
          <cell r="AL1412">
            <v>52</v>
          </cell>
          <cell r="AM1412" t="str">
            <v>EAR99</v>
          </cell>
        </row>
        <row r="1413">
          <cell r="F1413" t="str">
            <v>SX-FIL3U-SW</v>
          </cell>
          <cell r="G1413" t="str">
            <v>FastIron SuperX/SX modular series, premium IPv4 routing image, IPv4-only and universal module support, software key licensing</v>
          </cell>
          <cell r="H1413" t="str">
            <v>FastIron SuperX/SX modular series, premium IPv4 routing image, IPv4-only and universal module support, software key licensing</v>
          </cell>
          <cell r="I1413">
            <v>6995</v>
          </cell>
          <cell r="J1413">
            <v>6995</v>
          </cell>
          <cell r="K1413" t="str">
            <v>A</v>
          </cell>
          <cell r="L1413">
            <v>0</v>
          </cell>
          <cell r="M1413">
            <v>0</v>
          </cell>
          <cell r="N1413">
            <v>0</v>
          </cell>
          <cell r="O1413">
            <v>0</v>
          </cell>
          <cell r="P1413">
            <v>0</v>
          </cell>
          <cell r="Q1413">
            <v>0</v>
          </cell>
          <cell r="R1413">
            <v>0</v>
          </cell>
          <cell r="S1413">
            <v>4057</v>
          </cell>
          <cell r="T1413">
            <v>4197</v>
          </cell>
          <cell r="U1413">
            <v>3637</v>
          </cell>
          <cell r="V1413">
            <v>3498</v>
          </cell>
          <cell r="W1413">
            <v>0</v>
          </cell>
          <cell r="X1413" t="str">
            <v>A1</v>
          </cell>
          <cell r="Y1413">
            <v>0.42</v>
          </cell>
          <cell r="Z1413">
            <v>0.4</v>
          </cell>
          <cell r="AA1413">
            <v>0.48</v>
          </cell>
          <cell r="AB1413">
            <v>0.5</v>
          </cell>
          <cell r="AC1413">
            <v>0</v>
          </cell>
          <cell r="AD1413">
            <v>0</v>
          </cell>
          <cell r="AE1413" t="str">
            <v>SOFTWARE</v>
          </cell>
          <cell r="AF1413" t="str">
            <v>L2-3 MODULAR</v>
          </cell>
          <cell r="AG1413" t="str">
            <v>FASTIRN SUPER X/SX SHRD</v>
          </cell>
          <cell r="AH1413" t="str">
            <v>SOFTWARE</v>
          </cell>
          <cell r="AI1413" t="str">
            <v>132-33</v>
          </cell>
          <cell r="AJ1413" t="str">
            <v>US</v>
          </cell>
          <cell r="AK1413" t="str">
            <v>90 days</v>
          </cell>
          <cell r="AL1413">
            <v>52</v>
          </cell>
          <cell r="AM1413" t="str">
            <v>EAR99</v>
          </cell>
        </row>
        <row r="1414">
          <cell r="F1414" t="str">
            <v>SX-FISF</v>
          </cell>
          <cell r="G1414" t="str">
            <v>FastIron SX modular series, Switch Fabric Module</v>
          </cell>
          <cell r="H1414" t="str">
            <v>FastIron SX modular series, Switch Fabric Module</v>
          </cell>
          <cell r="I1414">
            <v>6995</v>
          </cell>
          <cell r="J1414">
            <v>7695</v>
          </cell>
          <cell r="K1414" t="str">
            <v>A</v>
          </cell>
          <cell r="L1414">
            <v>0</v>
          </cell>
          <cell r="M1414">
            <v>0</v>
          </cell>
          <cell r="N1414">
            <v>0</v>
          </cell>
          <cell r="O1414">
            <v>0</v>
          </cell>
          <cell r="P1414">
            <v>0</v>
          </cell>
          <cell r="Q1414">
            <v>0</v>
          </cell>
          <cell r="R1414">
            <v>0</v>
          </cell>
          <cell r="S1414">
            <v>4463</v>
          </cell>
          <cell r="T1414">
            <v>4617</v>
          </cell>
          <cell r="U1414">
            <v>4001</v>
          </cell>
          <cell r="V1414">
            <v>3848</v>
          </cell>
          <cell r="W1414">
            <v>0</v>
          </cell>
          <cell r="X1414" t="str">
            <v>A1</v>
          </cell>
          <cell r="Y1414">
            <v>0.42</v>
          </cell>
          <cell r="Z1414">
            <v>0.4</v>
          </cell>
          <cell r="AA1414">
            <v>0.48</v>
          </cell>
          <cell r="AB1414">
            <v>0.5</v>
          </cell>
          <cell r="AC1414">
            <v>0</v>
          </cell>
          <cell r="AD1414">
            <v>0</v>
          </cell>
          <cell r="AE1414" t="str">
            <v>HARDWARE</v>
          </cell>
          <cell r="AF1414" t="str">
            <v>L2-3 MODULAR</v>
          </cell>
          <cell r="AG1414" t="str">
            <v>FASTIRN SX</v>
          </cell>
          <cell r="AH1414" t="str">
            <v>HARDWARE</v>
          </cell>
          <cell r="AI1414" t="str">
            <v>132-8</v>
          </cell>
          <cell r="AJ1414" t="str">
            <v>non-TAA</v>
          </cell>
          <cell r="AK1414" t="str">
            <v>13 mos</v>
          </cell>
          <cell r="AL1414">
            <v>52</v>
          </cell>
          <cell r="AM1414" t="str">
            <v>5A991</v>
          </cell>
        </row>
        <row r="1415">
          <cell r="F1415" t="str">
            <v>SX-GNDLUG-KIT</v>
          </cell>
          <cell r="G1415" t="str">
            <v>FastIron SX series chassis grounding kit includes: 1x Grounding lug,2 x #1032 thread size screw,2 x flat washer,2 x #10 external lock washer</v>
          </cell>
          <cell r="H1415" t="str">
            <v>FastIron SX series chassis grounding kit includes: 1x Grounding lug,2 x #1032 thread size screw,2 x flat washer,2 x #10 external lock washer</v>
          </cell>
          <cell r="I1415">
            <v>30</v>
          </cell>
          <cell r="J1415">
            <v>30</v>
          </cell>
          <cell r="K1415" t="str">
            <v>A</v>
          </cell>
          <cell r="L1415">
            <v>0</v>
          </cell>
          <cell r="M1415">
            <v>0</v>
          </cell>
          <cell r="N1415">
            <v>0</v>
          </cell>
          <cell r="O1415">
            <v>0</v>
          </cell>
          <cell r="P1415">
            <v>0</v>
          </cell>
          <cell r="Q1415">
            <v>0</v>
          </cell>
          <cell r="R1415">
            <v>0</v>
          </cell>
          <cell r="S1415">
            <v>17</v>
          </cell>
          <cell r="T1415">
            <v>18</v>
          </cell>
          <cell r="U1415">
            <v>16</v>
          </cell>
          <cell r="V1415">
            <v>15</v>
          </cell>
          <cell r="W1415">
            <v>0</v>
          </cell>
          <cell r="X1415" t="str">
            <v>A1</v>
          </cell>
          <cell r="Y1415">
            <v>0.42</v>
          </cell>
          <cell r="Z1415">
            <v>0.4</v>
          </cell>
          <cell r="AA1415">
            <v>0.48</v>
          </cell>
          <cell r="AB1415">
            <v>0.5</v>
          </cell>
          <cell r="AC1415">
            <v>0</v>
          </cell>
          <cell r="AD1415">
            <v>0</v>
          </cell>
          <cell r="AE1415" t="str">
            <v>HARDWARE</v>
          </cell>
          <cell r="AF1415" t="str">
            <v>L2-3 MODULAR</v>
          </cell>
          <cell r="AG1415" t="str">
            <v>FASTIRN SUPER X/SX SHRD</v>
          </cell>
          <cell r="AH1415" t="str">
            <v>HARDWARE</v>
          </cell>
          <cell r="AI1415" t="str">
            <v>132-8</v>
          </cell>
          <cell r="AJ1415" t="str">
            <v>non-TAA</v>
          </cell>
          <cell r="AK1415" t="str">
            <v>13 mos</v>
          </cell>
          <cell r="AL1415">
            <v>52</v>
          </cell>
          <cell r="AM1415" t="str">
            <v>EAR99</v>
          </cell>
        </row>
        <row r="1416">
          <cell r="F1416" t="str">
            <v>SX-PCAUS</v>
          </cell>
          <cell r="G1416" t="str">
            <v>Australian Power Cord for the FastIron SX and VDX</v>
          </cell>
          <cell r="H1416" t="str">
            <v>Australian Power Cord for the FastIron SX and VDX</v>
          </cell>
          <cell r="I1416">
            <v>80</v>
          </cell>
          <cell r="J1416">
            <v>88</v>
          </cell>
          <cell r="K1416" t="str">
            <v>N</v>
          </cell>
          <cell r="L1416">
            <v>0</v>
          </cell>
          <cell r="M1416">
            <v>0</v>
          </cell>
          <cell r="N1416">
            <v>0</v>
          </cell>
          <cell r="O1416">
            <v>0</v>
          </cell>
          <cell r="P1416">
            <v>0</v>
          </cell>
          <cell r="Q1416">
            <v>0</v>
          </cell>
          <cell r="R1416">
            <v>0</v>
          </cell>
          <cell r="S1416">
            <v>51</v>
          </cell>
          <cell r="T1416">
            <v>53</v>
          </cell>
          <cell r="U1416">
            <v>46</v>
          </cell>
          <cell r="V1416">
            <v>44</v>
          </cell>
          <cell r="W1416">
            <v>0</v>
          </cell>
          <cell r="X1416" t="str">
            <v>A1</v>
          </cell>
          <cell r="Y1416">
            <v>0.42</v>
          </cell>
          <cell r="Z1416">
            <v>0.4</v>
          </cell>
          <cell r="AA1416">
            <v>0.48</v>
          </cell>
          <cell r="AB1416">
            <v>0.5</v>
          </cell>
          <cell r="AC1416">
            <v>0</v>
          </cell>
          <cell r="AD1416">
            <v>0</v>
          </cell>
          <cell r="AE1416" t="str">
            <v>HARDWARE</v>
          </cell>
          <cell r="AF1416" t="str">
            <v>L2-3 MODULAR</v>
          </cell>
          <cell r="AG1416" t="str">
            <v>FASTIRN SUPER X/SX SHRD</v>
          </cell>
          <cell r="AH1416" t="str">
            <v>HARDWARE</v>
          </cell>
          <cell r="AI1416" t="str">
            <v>132-8</v>
          </cell>
          <cell r="AJ1416" t="str">
            <v>non-TAA</v>
          </cell>
          <cell r="AK1416" t="str">
            <v>13 mos</v>
          </cell>
          <cell r="AL1416">
            <v>52</v>
          </cell>
          <cell r="AM1416" t="str">
            <v>EAR99</v>
          </cell>
        </row>
        <row r="1417">
          <cell r="F1417" t="str">
            <v>SX-PWR-PNL</v>
          </cell>
          <cell r="G1417" t="str">
            <v>FastIron SX/SuperX modular series, power supply blank panel</v>
          </cell>
          <cell r="H1417" t="str">
            <v>FastIron SX/SuperX modular series, power supply blank panel</v>
          </cell>
          <cell r="I1417">
            <v>95</v>
          </cell>
          <cell r="J1417">
            <v>105</v>
          </cell>
          <cell r="K1417" t="str">
            <v>A</v>
          </cell>
          <cell r="L1417">
            <v>0</v>
          </cell>
          <cell r="M1417">
            <v>0</v>
          </cell>
          <cell r="N1417">
            <v>0</v>
          </cell>
          <cell r="O1417">
            <v>0</v>
          </cell>
          <cell r="P1417">
            <v>0</v>
          </cell>
          <cell r="Q1417">
            <v>0</v>
          </cell>
          <cell r="R1417">
            <v>0</v>
          </cell>
          <cell r="S1417">
            <v>61</v>
          </cell>
          <cell r="T1417">
            <v>63</v>
          </cell>
          <cell r="U1417">
            <v>55</v>
          </cell>
          <cell r="V1417">
            <v>53</v>
          </cell>
          <cell r="W1417">
            <v>0</v>
          </cell>
          <cell r="X1417" t="str">
            <v>A1</v>
          </cell>
          <cell r="Y1417">
            <v>0.42</v>
          </cell>
          <cell r="Z1417">
            <v>0.4</v>
          </cell>
          <cell r="AA1417">
            <v>0.48</v>
          </cell>
          <cell r="AB1417">
            <v>0.5</v>
          </cell>
          <cell r="AC1417">
            <v>0</v>
          </cell>
          <cell r="AD1417">
            <v>0</v>
          </cell>
          <cell r="AE1417" t="str">
            <v>HARDWARE</v>
          </cell>
          <cell r="AF1417" t="str">
            <v>L2-3 MODULAR</v>
          </cell>
          <cell r="AG1417" t="str">
            <v>FASTIRN SUPER X/SX SHRD</v>
          </cell>
          <cell r="AH1417" t="str">
            <v>HARDWARE</v>
          </cell>
          <cell r="AI1417" t="str">
            <v>132-8</v>
          </cell>
          <cell r="AJ1417" t="str">
            <v>non-TAA</v>
          </cell>
          <cell r="AK1417" t="str">
            <v>13 mos</v>
          </cell>
          <cell r="AL1417">
            <v>52</v>
          </cell>
          <cell r="AM1417" t="str">
            <v>EAR99</v>
          </cell>
        </row>
        <row r="1418">
          <cell r="F1418" t="str">
            <v>SX-SX1600-FAN</v>
          </cell>
          <cell r="G1418" t="str">
            <v>FastIron SX modular series, SX 1600 Fan Tray assembly</v>
          </cell>
          <cell r="H1418" t="str">
            <v>FastIron SX modular series, SX 1600 Fan Tray assembly</v>
          </cell>
          <cell r="I1418">
            <v>995</v>
          </cell>
          <cell r="J1418">
            <v>1095</v>
          </cell>
          <cell r="K1418" t="str">
            <v>A</v>
          </cell>
          <cell r="L1418">
            <v>0</v>
          </cell>
          <cell r="M1418">
            <v>0</v>
          </cell>
          <cell r="N1418">
            <v>0</v>
          </cell>
          <cell r="O1418">
            <v>0</v>
          </cell>
          <cell r="P1418">
            <v>0</v>
          </cell>
          <cell r="Q1418">
            <v>0</v>
          </cell>
          <cell r="R1418">
            <v>0</v>
          </cell>
          <cell r="S1418">
            <v>635</v>
          </cell>
          <cell r="T1418">
            <v>657</v>
          </cell>
          <cell r="U1418">
            <v>569</v>
          </cell>
          <cell r="V1418">
            <v>548</v>
          </cell>
          <cell r="W1418">
            <v>0</v>
          </cell>
          <cell r="X1418" t="str">
            <v>A1</v>
          </cell>
          <cell r="Y1418">
            <v>0.42</v>
          </cell>
          <cell r="Z1418">
            <v>0.4</v>
          </cell>
          <cell r="AA1418">
            <v>0.48</v>
          </cell>
          <cell r="AB1418">
            <v>0.5</v>
          </cell>
          <cell r="AC1418">
            <v>0</v>
          </cell>
          <cell r="AD1418">
            <v>0</v>
          </cell>
          <cell r="AE1418" t="str">
            <v>HARDWARE</v>
          </cell>
          <cell r="AF1418" t="str">
            <v>L2-3 MODULAR</v>
          </cell>
          <cell r="AG1418" t="str">
            <v>FASTIRN SX</v>
          </cell>
          <cell r="AH1418" t="str">
            <v>HARDWARE</v>
          </cell>
          <cell r="AI1418" t="str">
            <v>132-8</v>
          </cell>
          <cell r="AJ1418" t="str">
            <v>non-TAA</v>
          </cell>
          <cell r="AK1418" t="str">
            <v>13 mos</v>
          </cell>
          <cell r="AL1418">
            <v>52</v>
          </cell>
          <cell r="AM1418" t="str">
            <v>EAR99</v>
          </cell>
        </row>
        <row r="1419">
          <cell r="F1419" t="str">
            <v>SX-SX1600-FILTER</v>
          </cell>
          <cell r="G1419" t="str">
            <v>FastIron SX modular series, SX 1600 air filter</v>
          </cell>
          <cell r="H1419" t="str">
            <v>FastIron SX modular series, SX 1600 air filter</v>
          </cell>
          <cell r="I1419">
            <v>125</v>
          </cell>
          <cell r="J1419">
            <v>135</v>
          </cell>
          <cell r="K1419" t="str">
            <v>A</v>
          </cell>
          <cell r="L1419">
            <v>0</v>
          </cell>
          <cell r="M1419">
            <v>0</v>
          </cell>
          <cell r="N1419">
            <v>0</v>
          </cell>
          <cell r="O1419">
            <v>0</v>
          </cell>
          <cell r="P1419">
            <v>0</v>
          </cell>
          <cell r="Q1419">
            <v>0</v>
          </cell>
          <cell r="R1419">
            <v>0</v>
          </cell>
          <cell r="S1419">
            <v>78</v>
          </cell>
          <cell r="T1419">
            <v>81</v>
          </cell>
          <cell r="U1419">
            <v>70</v>
          </cell>
          <cell r="V1419">
            <v>68</v>
          </cell>
          <cell r="W1419">
            <v>0</v>
          </cell>
          <cell r="X1419" t="str">
            <v>A1</v>
          </cell>
          <cell r="Y1419">
            <v>0.42</v>
          </cell>
          <cell r="Z1419">
            <v>0.4</v>
          </cell>
          <cell r="AA1419">
            <v>0.48</v>
          </cell>
          <cell r="AB1419">
            <v>0.5</v>
          </cell>
          <cell r="AC1419">
            <v>0</v>
          </cell>
          <cell r="AD1419">
            <v>0</v>
          </cell>
          <cell r="AE1419" t="str">
            <v>HARDWARE</v>
          </cell>
          <cell r="AF1419" t="str">
            <v>L2-3 MODULAR</v>
          </cell>
          <cell r="AG1419" t="str">
            <v>FASTIRN SX</v>
          </cell>
          <cell r="AH1419" t="str">
            <v>HARDWARE</v>
          </cell>
          <cell r="AI1419" t="str">
            <v>132-8</v>
          </cell>
          <cell r="AJ1419" t="str">
            <v>non-TAA</v>
          </cell>
          <cell r="AK1419" t="str">
            <v>None</v>
          </cell>
          <cell r="AL1419">
            <v>52</v>
          </cell>
          <cell r="AM1419" t="str">
            <v>EAR99</v>
          </cell>
        </row>
        <row r="1420">
          <cell r="F1420" t="str">
            <v>SX-SX800-FAN</v>
          </cell>
          <cell r="G1420" t="str">
            <v>FastIron SX modular series, SX 800 Fan Tray assembly</v>
          </cell>
          <cell r="H1420" t="str">
            <v>FastIron SX modular series, SX 800 Fan Tray assembly</v>
          </cell>
          <cell r="I1420">
            <v>995</v>
          </cell>
          <cell r="J1420">
            <v>1095</v>
          </cell>
          <cell r="K1420" t="str">
            <v>A</v>
          </cell>
          <cell r="L1420">
            <v>0</v>
          </cell>
          <cell r="M1420">
            <v>0</v>
          </cell>
          <cell r="N1420">
            <v>0</v>
          </cell>
          <cell r="O1420">
            <v>0</v>
          </cell>
          <cell r="P1420">
            <v>0</v>
          </cell>
          <cell r="Q1420">
            <v>0</v>
          </cell>
          <cell r="R1420">
            <v>0</v>
          </cell>
          <cell r="S1420">
            <v>635</v>
          </cell>
          <cell r="T1420">
            <v>657</v>
          </cell>
          <cell r="U1420">
            <v>569</v>
          </cell>
          <cell r="V1420">
            <v>548</v>
          </cell>
          <cell r="W1420">
            <v>0</v>
          </cell>
          <cell r="X1420" t="str">
            <v>A1</v>
          </cell>
          <cell r="Y1420">
            <v>0.42</v>
          </cell>
          <cell r="Z1420">
            <v>0.4</v>
          </cell>
          <cell r="AA1420">
            <v>0.48</v>
          </cell>
          <cell r="AB1420">
            <v>0.5</v>
          </cell>
          <cell r="AC1420">
            <v>0</v>
          </cell>
          <cell r="AD1420">
            <v>0</v>
          </cell>
          <cell r="AE1420" t="str">
            <v>HARDWARE</v>
          </cell>
          <cell r="AF1420" t="str">
            <v>L2-3 MODULAR</v>
          </cell>
          <cell r="AG1420" t="str">
            <v>FASTIRN SX</v>
          </cell>
          <cell r="AH1420" t="str">
            <v>HARDWARE</v>
          </cell>
          <cell r="AI1420" t="str">
            <v>132-8</v>
          </cell>
          <cell r="AJ1420" t="str">
            <v>non-TAA</v>
          </cell>
          <cell r="AK1420" t="str">
            <v>13 mos</v>
          </cell>
          <cell r="AL1420">
            <v>52</v>
          </cell>
          <cell r="AM1420" t="str">
            <v>EAR99</v>
          </cell>
        </row>
        <row r="1421">
          <cell r="F1421" t="str">
            <v>10G-SFPP-ER</v>
          </cell>
          <cell r="G1421" t="str">
            <v>10GBASE-ER SFP+ optic (LC), for up to 40km over SMF</v>
          </cell>
          <cell r="H1421" t="str">
            <v>10GBASE-ER SFP+ optic (LC), for up to 40km over SMF</v>
          </cell>
          <cell r="I1421">
            <v>10000</v>
          </cell>
          <cell r="J1421">
            <v>9995</v>
          </cell>
          <cell r="K1421" t="str">
            <v>A</v>
          </cell>
          <cell r="L1421">
            <v>0</v>
          </cell>
          <cell r="M1421">
            <v>0</v>
          </cell>
          <cell r="N1421">
            <v>0</v>
          </cell>
          <cell r="O1421">
            <v>0</v>
          </cell>
          <cell r="P1421">
            <v>0</v>
          </cell>
          <cell r="Q1421">
            <v>0</v>
          </cell>
          <cell r="R1421">
            <v>0</v>
          </cell>
          <cell r="S1421">
            <v>5797</v>
          </cell>
          <cell r="T1421">
            <v>5997</v>
          </cell>
          <cell r="U1421">
            <v>5197</v>
          </cell>
          <cell r="V1421">
            <v>4998</v>
          </cell>
          <cell r="W1421">
            <v>0</v>
          </cell>
          <cell r="X1421" t="str">
            <v>A1</v>
          </cell>
          <cell r="Y1421">
            <v>0.42</v>
          </cell>
          <cell r="Z1421">
            <v>0.4</v>
          </cell>
          <cell r="AA1421">
            <v>0.48</v>
          </cell>
          <cell r="AB1421">
            <v>0.5</v>
          </cell>
          <cell r="AC1421">
            <v>0</v>
          </cell>
          <cell r="AD1421">
            <v>0</v>
          </cell>
          <cell r="AE1421" t="str">
            <v>HARDWARE</v>
          </cell>
          <cell r="AF1421" t="str">
            <v>OPTICS</v>
          </cell>
          <cell r="AG1421" t="str">
            <v>10G OPTICS</v>
          </cell>
          <cell r="AH1421" t="str">
            <v>HARDWARE</v>
          </cell>
          <cell r="AI1421" t="str">
            <v>132-8</v>
          </cell>
          <cell r="AJ1421" t="str">
            <v>non-TAA</v>
          </cell>
          <cell r="AK1421" t="str">
            <v>13 mos</v>
          </cell>
          <cell r="AL1421">
            <v>80</v>
          </cell>
          <cell r="AM1421" t="str">
            <v>5A991</v>
          </cell>
        </row>
        <row r="1422">
          <cell r="F1422" t="str">
            <v>10G-SFPP-LR</v>
          </cell>
          <cell r="G1422" t="str">
            <v>10GBASE-LR, SFP+ optic (LC), for up to 10km over SMF</v>
          </cell>
          <cell r="H1422" t="str">
            <v>10GBASE-LR, SFP+ optic (LC), for up to 10km over SMF</v>
          </cell>
          <cell r="I1422">
            <v>2745</v>
          </cell>
          <cell r="J1422">
            <v>2745</v>
          </cell>
          <cell r="K1422" t="str">
            <v>A</v>
          </cell>
          <cell r="L1422">
            <v>0</v>
          </cell>
          <cell r="M1422">
            <v>0</v>
          </cell>
          <cell r="N1422">
            <v>0</v>
          </cell>
          <cell r="O1422">
            <v>0</v>
          </cell>
          <cell r="P1422">
            <v>0</v>
          </cell>
          <cell r="Q1422">
            <v>0</v>
          </cell>
          <cell r="R1422">
            <v>0</v>
          </cell>
          <cell r="S1422">
            <v>1592</v>
          </cell>
          <cell r="T1422">
            <v>1647</v>
          </cell>
          <cell r="U1422">
            <v>1427</v>
          </cell>
          <cell r="V1422">
            <v>1373</v>
          </cell>
          <cell r="W1422">
            <v>0</v>
          </cell>
          <cell r="X1422" t="str">
            <v>A1</v>
          </cell>
          <cell r="Y1422">
            <v>0.42</v>
          </cell>
          <cell r="Z1422">
            <v>0.4</v>
          </cell>
          <cell r="AA1422">
            <v>0.48</v>
          </cell>
          <cell r="AB1422">
            <v>0.5</v>
          </cell>
          <cell r="AC1422">
            <v>0</v>
          </cell>
          <cell r="AD1422">
            <v>0</v>
          </cell>
          <cell r="AE1422" t="str">
            <v>HARDWARE</v>
          </cell>
          <cell r="AF1422" t="str">
            <v>OPTICS</v>
          </cell>
          <cell r="AG1422" t="str">
            <v>10G OPTICS</v>
          </cell>
          <cell r="AH1422" t="str">
            <v>HARDWARE</v>
          </cell>
          <cell r="AI1422" t="str">
            <v>132-8</v>
          </cell>
          <cell r="AJ1422" t="str">
            <v>non-TAA</v>
          </cell>
          <cell r="AK1422" t="str">
            <v>13 mos</v>
          </cell>
          <cell r="AL1422">
            <v>80</v>
          </cell>
          <cell r="AM1422" t="str">
            <v>5A991</v>
          </cell>
        </row>
        <row r="1423">
          <cell r="F1423" t="str">
            <v>10G-SFPP-LR-8</v>
          </cell>
          <cell r="G1423" t="str">
            <v>10GBASE-LR,SFPP SMF LC CONNECTOR 8-PACK</v>
          </cell>
          <cell r="H1423" t="str">
            <v>10GBASE-LR,SFPP SMF LC CONNECTOR 8-PACK</v>
          </cell>
          <cell r="I1423">
            <v>21960</v>
          </cell>
          <cell r="J1423">
            <v>15160</v>
          </cell>
          <cell r="K1423" t="str">
            <v>A</v>
          </cell>
          <cell r="L1423">
            <v>0</v>
          </cell>
          <cell r="M1423">
            <v>0</v>
          </cell>
          <cell r="N1423">
            <v>0</v>
          </cell>
          <cell r="O1423">
            <v>0</v>
          </cell>
          <cell r="P1423">
            <v>0</v>
          </cell>
          <cell r="Q1423">
            <v>0</v>
          </cell>
          <cell r="R1423">
            <v>0</v>
          </cell>
          <cell r="S1423">
            <v>8793</v>
          </cell>
          <cell r="T1423">
            <v>9096</v>
          </cell>
          <cell r="U1423">
            <v>7883</v>
          </cell>
          <cell r="V1423">
            <v>7580</v>
          </cell>
          <cell r="W1423">
            <v>0</v>
          </cell>
          <cell r="X1423" t="str">
            <v>A1</v>
          </cell>
          <cell r="Y1423">
            <v>0.42</v>
          </cell>
          <cell r="Z1423">
            <v>0.4</v>
          </cell>
          <cell r="AA1423">
            <v>0.48</v>
          </cell>
          <cell r="AB1423">
            <v>0.5</v>
          </cell>
          <cell r="AC1423">
            <v>0</v>
          </cell>
          <cell r="AD1423">
            <v>0</v>
          </cell>
          <cell r="AE1423" t="str">
            <v>HARDWARE</v>
          </cell>
          <cell r="AF1423" t="str">
            <v>OPTICS</v>
          </cell>
          <cell r="AG1423" t="str">
            <v>10G OPTICS</v>
          </cell>
          <cell r="AH1423" t="str">
            <v>HARDWARE</v>
          </cell>
          <cell r="AI1423" t="str">
            <v>132-8</v>
          </cell>
          <cell r="AJ1423" t="str">
            <v>non-TAA</v>
          </cell>
          <cell r="AK1423" t="str">
            <v>13 mos</v>
          </cell>
          <cell r="AL1423">
            <v>80</v>
          </cell>
          <cell r="AM1423" t="str">
            <v>5A991</v>
          </cell>
        </row>
        <row r="1424">
          <cell r="F1424" t="str">
            <v>10G-SFPP-SR</v>
          </cell>
          <cell r="G1424" t="str">
            <v>10GBASE-SR, SFP+ optic (LC), target range 300m over MMF</v>
          </cell>
          <cell r="H1424" t="str">
            <v>10GBASE-SR, SFP+ optic (LC), target range 300m over MMF</v>
          </cell>
          <cell r="I1424">
            <v>1370</v>
          </cell>
          <cell r="J1424">
            <v>990</v>
          </cell>
          <cell r="K1424" t="str">
            <v>A</v>
          </cell>
          <cell r="L1424">
            <v>0</v>
          </cell>
          <cell r="M1424">
            <v>0</v>
          </cell>
          <cell r="N1424">
            <v>0</v>
          </cell>
          <cell r="O1424">
            <v>0</v>
          </cell>
          <cell r="P1424">
            <v>0</v>
          </cell>
          <cell r="Q1424">
            <v>0</v>
          </cell>
          <cell r="R1424">
            <v>0</v>
          </cell>
          <cell r="S1424">
            <v>574</v>
          </cell>
          <cell r="T1424">
            <v>594</v>
          </cell>
          <cell r="U1424">
            <v>515</v>
          </cell>
          <cell r="V1424">
            <v>495</v>
          </cell>
          <cell r="W1424">
            <v>0</v>
          </cell>
          <cell r="X1424" t="str">
            <v>A1</v>
          </cell>
          <cell r="Y1424">
            <v>0.42</v>
          </cell>
          <cell r="Z1424">
            <v>0.4</v>
          </cell>
          <cell r="AA1424">
            <v>0.48</v>
          </cell>
          <cell r="AB1424">
            <v>0.5</v>
          </cell>
          <cell r="AC1424">
            <v>0</v>
          </cell>
          <cell r="AD1424">
            <v>0</v>
          </cell>
          <cell r="AE1424" t="str">
            <v>HARDWARE</v>
          </cell>
          <cell r="AF1424" t="str">
            <v>OPTICS</v>
          </cell>
          <cell r="AG1424" t="str">
            <v>10G OPTICS</v>
          </cell>
          <cell r="AH1424" t="str">
            <v>HARDWARE</v>
          </cell>
          <cell r="AI1424" t="str">
            <v>132-8</v>
          </cell>
          <cell r="AJ1424" t="str">
            <v>non-TAA</v>
          </cell>
          <cell r="AK1424" t="str">
            <v>13 mos</v>
          </cell>
          <cell r="AL1424">
            <v>80</v>
          </cell>
          <cell r="AM1424" t="str">
            <v>5A991</v>
          </cell>
        </row>
        <row r="1425">
          <cell r="F1425" t="str">
            <v>10G-SFPP-SR-8</v>
          </cell>
          <cell r="G1425" t="str">
            <v>10GBASE-SR,SFPP MMF LC CONNECTOR 8-PACK</v>
          </cell>
          <cell r="H1425" t="str">
            <v>10GBASE-SR,SFPP MMF LC CONNECTOR 8-PACK</v>
          </cell>
          <cell r="I1425">
            <v>6880</v>
          </cell>
          <cell r="J1425">
            <v>5160</v>
          </cell>
          <cell r="K1425" t="str">
            <v>A</v>
          </cell>
          <cell r="L1425">
            <v>0</v>
          </cell>
          <cell r="M1425">
            <v>0</v>
          </cell>
          <cell r="N1425">
            <v>0</v>
          </cell>
          <cell r="O1425">
            <v>0</v>
          </cell>
          <cell r="P1425">
            <v>0</v>
          </cell>
          <cell r="Q1425">
            <v>0</v>
          </cell>
          <cell r="R1425">
            <v>0</v>
          </cell>
          <cell r="S1425">
            <v>2993</v>
          </cell>
          <cell r="T1425">
            <v>3096</v>
          </cell>
          <cell r="U1425">
            <v>2683</v>
          </cell>
          <cell r="V1425">
            <v>2580</v>
          </cell>
          <cell r="W1425">
            <v>0</v>
          </cell>
          <cell r="X1425" t="str">
            <v>A1</v>
          </cell>
          <cell r="Y1425">
            <v>0.42</v>
          </cell>
          <cell r="Z1425">
            <v>0.4</v>
          </cell>
          <cell r="AA1425">
            <v>0.48</v>
          </cell>
          <cell r="AB1425">
            <v>0.5</v>
          </cell>
          <cell r="AC1425">
            <v>0</v>
          </cell>
          <cell r="AD1425">
            <v>0</v>
          </cell>
          <cell r="AE1425" t="str">
            <v>HARDWARE</v>
          </cell>
          <cell r="AF1425" t="str">
            <v>OPTICS</v>
          </cell>
          <cell r="AG1425" t="str">
            <v>10G OPTICS</v>
          </cell>
          <cell r="AH1425" t="str">
            <v>HARDWARE</v>
          </cell>
          <cell r="AI1425" t="str">
            <v>132-8</v>
          </cell>
          <cell r="AJ1425" t="str">
            <v>non-TAA</v>
          </cell>
          <cell r="AK1425" t="str">
            <v>13 mos</v>
          </cell>
          <cell r="AL1425">
            <v>80</v>
          </cell>
          <cell r="AM1425" t="str">
            <v>5A991</v>
          </cell>
        </row>
        <row r="1426">
          <cell r="F1426" t="str">
            <v>10G-SFPP-TWX-0101</v>
          </cell>
          <cell r="G1426" t="str">
            <v>DIRECT ATTACHED SFPP ACTIVE COPPER,1M,1-PACK</v>
          </cell>
          <cell r="H1426" t="str">
            <v>DIRECT ATTACHED SFPP ACTIVE COPPER,1M,1-PACK</v>
          </cell>
          <cell r="I1426">
            <v>150</v>
          </cell>
          <cell r="J1426">
            <v>150</v>
          </cell>
          <cell r="K1426" t="str">
            <v>A</v>
          </cell>
          <cell r="L1426">
            <v>0</v>
          </cell>
          <cell r="M1426">
            <v>0</v>
          </cell>
          <cell r="N1426">
            <v>0</v>
          </cell>
          <cell r="O1426">
            <v>0</v>
          </cell>
          <cell r="P1426">
            <v>0</v>
          </cell>
          <cell r="Q1426">
            <v>0</v>
          </cell>
          <cell r="R1426">
            <v>0</v>
          </cell>
          <cell r="S1426">
            <v>87</v>
          </cell>
          <cell r="T1426">
            <v>90</v>
          </cell>
          <cell r="U1426">
            <v>78</v>
          </cell>
          <cell r="V1426">
            <v>75</v>
          </cell>
          <cell r="W1426">
            <v>0</v>
          </cell>
          <cell r="X1426" t="str">
            <v>A1</v>
          </cell>
          <cell r="Y1426">
            <v>0.42</v>
          </cell>
          <cell r="Z1426">
            <v>0.4</v>
          </cell>
          <cell r="AA1426">
            <v>0.48</v>
          </cell>
          <cell r="AB1426">
            <v>0.5</v>
          </cell>
          <cell r="AC1426">
            <v>0</v>
          </cell>
          <cell r="AD1426">
            <v>0</v>
          </cell>
          <cell r="AE1426" t="str">
            <v>HARDWARE</v>
          </cell>
          <cell r="AF1426" t="str">
            <v>OPTICS</v>
          </cell>
          <cell r="AG1426" t="str">
            <v>10G OPTICS</v>
          </cell>
          <cell r="AH1426" t="str">
            <v>HARDWARE</v>
          </cell>
          <cell r="AI1426" t="str">
            <v>132-8</v>
          </cell>
          <cell r="AJ1426" t="str">
            <v>non-TAA</v>
          </cell>
          <cell r="AK1426" t="str">
            <v>13 mos</v>
          </cell>
          <cell r="AL1426">
            <v>80</v>
          </cell>
          <cell r="AM1426" t="str">
            <v>EAR99</v>
          </cell>
        </row>
        <row r="1427">
          <cell r="F1427" t="str">
            <v>10G-SFPP-TWX-0108</v>
          </cell>
          <cell r="G1427" t="str">
            <v>DIRECT ATTACHED SFPP COPPER,1M,8-PACK</v>
          </cell>
          <cell r="H1427" t="str">
            <v>DIRECT ATTACHED SFPP COPPER,1M,8-PACK</v>
          </cell>
          <cell r="I1427">
            <v>1080</v>
          </cell>
          <cell r="J1427">
            <v>1080</v>
          </cell>
          <cell r="K1427" t="str">
            <v>A</v>
          </cell>
          <cell r="L1427">
            <v>0</v>
          </cell>
          <cell r="M1427">
            <v>0</v>
          </cell>
          <cell r="N1427">
            <v>0</v>
          </cell>
          <cell r="O1427">
            <v>0</v>
          </cell>
          <cell r="P1427">
            <v>0</v>
          </cell>
          <cell r="Q1427">
            <v>0</v>
          </cell>
          <cell r="R1427">
            <v>0</v>
          </cell>
          <cell r="S1427">
            <v>626</v>
          </cell>
          <cell r="T1427">
            <v>648</v>
          </cell>
          <cell r="U1427">
            <v>562</v>
          </cell>
          <cell r="V1427">
            <v>540</v>
          </cell>
          <cell r="W1427">
            <v>0</v>
          </cell>
          <cell r="X1427" t="str">
            <v>A1</v>
          </cell>
          <cell r="Y1427">
            <v>0.42</v>
          </cell>
          <cell r="Z1427">
            <v>0.4</v>
          </cell>
          <cell r="AA1427">
            <v>0.48</v>
          </cell>
          <cell r="AB1427">
            <v>0.5</v>
          </cell>
          <cell r="AC1427">
            <v>0</v>
          </cell>
          <cell r="AD1427">
            <v>0</v>
          </cell>
          <cell r="AE1427" t="str">
            <v>HARDWARE</v>
          </cell>
          <cell r="AF1427" t="str">
            <v>OPTICS</v>
          </cell>
          <cell r="AG1427" t="str">
            <v>10G OPTICS</v>
          </cell>
          <cell r="AH1427" t="str">
            <v>HARDWARE</v>
          </cell>
          <cell r="AI1427" t="str">
            <v>132-8</v>
          </cell>
          <cell r="AJ1427" t="str">
            <v>non-TAA</v>
          </cell>
          <cell r="AK1427" t="str">
            <v>13 mos</v>
          </cell>
          <cell r="AL1427">
            <v>80</v>
          </cell>
          <cell r="AM1427" t="str">
            <v>EAR99</v>
          </cell>
        </row>
        <row r="1428">
          <cell r="F1428" t="str">
            <v>10G-SFPP-TWX-0301</v>
          </cell>
          <cell r="G1428" t="str">
            <v>DIRECT ATTACHED SFPP ACTIVE COPPER,3M,1-PACK</v>
          </cell>
          <cell r="H1428" t="str">
            <v>DIRECT ATTACHED SFPP ACTIVE COPPER,3M,1-PACK</v>
          </cell>
          <cell r="I1428">
            <v>210</v>
          </cell>
          <cell r="J1428">
            <v>210</v>
          </cell>
          <cell r="K1428" t="str">
            <v>A</v>
          </cell>
          <cell r="L1428">
            <v>0</v>
          </cell>
          <cell r="M1428">
            <v>0</v>
          </cell>
          <cell r="N1428">
            <v>0</v>
          </cell>
          <cell r="O1428">
            <v>0</v>
          </cell>
          <cell r="P1428">
            <v>0</v>
          </cell>
          <cell r="Q1428">
            <v>0</v>
          </cell>
          <cell r="R1428">
            <v>0</v>
          </cell>
          <cell r="S1428">
            <v>122</v>
          </cell>
          <cell r="T1428">
            <v>126</v>
          </cell>
          <cell r="U1428">
            <v>109</v>
          </cell>
          <cell r="V1428">
            <v>105</v>
          </cell>
          <cell r="W1428">
            <v>0</v>
          </cell>
          <cell r="X1428" t="str">
            <v>A1</v>
          </cell>
          <cell r="Y1428">
            <v>0.42</v>
          </cell>
          <cell r="Z1428">
            <v>0.4</v>
          </cell>
          <cell r="AA1428">
            <v>0.48</v>
          </cell>
          <cell r="AB1428">
            <v>0.5</v>
          </cell>
          <cell r="AC1428">
            <v>0</v>
          </cell>
          <cell r="AD1428">
            <v>0</v>
          </cell>
          <cell r="AE1428" t="str">
            <v>HARDWARE</v>
          </cell>
          <cell r="AF1428" t="str">
            <v>OPTICS</v>
          </cell>
          <cell r="AG1428" t="str">
            <v>10G OPTICS</v>
          </cell>
          <cell r="AH1428" t="str">
            <v>HARDWARE</v>
          </cell>
          <cell r="AI1428" t="str">
            <v>132-8</v>
          </cell>
          <cell r="AJ1428" t="str">
            <v>non-TAA</v>
          </cell>
          <cell r="AK1428" t="str">
            <v>13 mos</v>
          </cell>
          <cell r="AL1428">
            <v>80</v>
          </cell>
          <cell r="AM1428" t="str">
            <v>EAR99</v>
          </cell>
        </row>
        <row r="1429">
          <cell r="F1429" t="str">
            <v>10G-SFPP-TWX-0308</v>
          </cell>
          <cell r="G1429" t="str">
            <v>DIRECT ATTACHED SFPP COPPER,3M,8-PACK</v>
          </cell>
          <cell r="H1429" t="str">
            <v>DIRECT ATTACHED SFPP COPPER,3M,8-PACK</v>
          </cell>
          <cell r="I1429">
            <v>1512</v>
          </cell>
          <cell r="J1429">
            <v>1512</v>
          </cell>
          <cell r="K1429" t="str">
            <v>A</v>
          </cell>
          <cell r="L1429">
            <v>0</v>
          </cell>
          <cell r="M1429">
            <v>0</v>
          </cell>
          <cell r="N1429">
            <v>0</v>
          </cell>
          <cell r="O1429">
            <v>0</v>
          </cell>
          <cell r="P1429">
            <v>0</v>
          </cell>
          <cell r="Q1429">
            <v>0</v>
          </cell>
          <cell r="R1429">
            <v>0</v>
          </cell>
          <cell r="S1429">
            <v>877</v>
          </cell>
          <cell r="T1429">
            <v>907</v>
          </cell>
          <cell r="U1429">
            <v>786</v>
          </cell>
          <cell r="V1429">
            <v>756</v>
          </cell>
          <cell r="W1429">
            <v>0</v>
          </cell>
          <cell r="X1429" t="str">
            <v>A1</v>
          </cell>
          <cell r="Y1429">
            <v>0.42</v>
          </cell>
          <cell r="Z1429">
            <v>0.4</v>
          </cell>
          <cell r="AA1429">
            <v>0.48</v>
          </cell>
          <cell r="AB1429">
            <v>0.5</v>
          </cell>
          <cell r="AC1429">
            <v>0</v>
          </cell>
          <cell r="AD1429">
            <v>0</v>
          </cell>
          <cell r="AE1429" t="str">
            <v>HARDWARE</v>
          </cell>
          <cell r="AF1429" t="str">
            <v>OPTICS</v>
          </cell>
          <cell r="AG1429" t="str">
            <v>10G OPTICS</v>
          </cell>
          <cell r="AH1429" t="str">
            <v>HARDWARE</v>
          </cell>
          <cell r="AI1429" t="str">
            <v>132-8</v>
          </cell>
          <cell r="AJ1429" t="str">
            <v>non-TAA</v>
          </cell>
          <cell r="AK1429" t="str">
            <v>13 mos</v>
          </cell>
          <cell r="AL1429">
            <v>80</v>
          </cell>
          <cell r="AM1429" t="str">
            <v>EAR99</v>
          </cell>
        </row>
        <row r="1430">
          <cell r="F1430" t="str">
            <v>10G-SFPP-TWX-0501</v>
          </cell>
          <cell r="G1430" t="str">
            <v>DIRECT ATTACHED SFPP ACTIVE COPPER,5M,1-PACK</v>
          </cell>
          <cell r="H1430" t="str">
            <v>DIRECT ATTACHED SFPP ACTIVE COPPER,5M,1-PACK</v>
          </cell>
          <cell r="I1430">
            <v>260</v>
          </cell>
          <cell r="J1430">
            <v>260</v>
          </cell>
          <cell r="K1430" t="str">
            <v>A</v>
          </cell>
          <cell r="L1430">
            <v>0</v>
          </cell>
          <cell r="M1430">
            <v>0</v>
          </cell>
          <cell r="N1430">
            <v>0</v>
          </cell>
          <cell r="O1430">
            <v>0</v>
          </cell>
          <cell r="P1430">
            <v>0</v>
          </cell>
          <cell r="Q1430">
            <v>0</v>
          </cell>
          <cell r="R1430">
            <v>0</v>
          </cell>
          <cell r="S1430">
            <v>151</v>
          </cell>
          <cell r="T1430">
            <v>156</v>
          </cell>
          <cell r="U1430">
            <v>135</v>
          </cell>
          <cell r="V1430">
            <v>130</v>
          </cell>
          <cell r="W1430">
            <v>0</v>
          </cell>
          <cell r="X1430" t="str">
            <v>A1</v>
          </cell>
          <cell r="Y1430">
            <v>0.42</v>
          </cell>
          <cell r="Z1430">
            <v>0.4</v>
          </cell>
          <cell r="AA1430">
            <v>0.48</v>
          </cell>
          <cell r="AB1430">
            <v>0.5</v>
          </cell>
          <cell r="AC1430">
            <v>0</v>
          </cell>
          <cell r="AD1430">
            <v>0</v>
          </cell>
          <cell r="AE1430" t="str">
            <v>HARDWARE</v>
          </cell>
          <cell r="AF1430" t="str">
            <v>OPTICS</v>
          </cell>
          <cell r="AG1430" t="str">
            <v>10G OPTICS</v>
          </cell>
          <cell r="AH1430" t="str">
            <v>HARDWARE</v>
          </cell>
          <cell r="AI1430" t="str">
            <v>132-8</v>
          </cell>
          <cell r="AJ1430" t="str">
            <v>non-TAA</v>
          </cell>
          <cell r="AK1430" t="str">
            <v>13 mos</v>
          </cell>
          <cell r="AL1430">
            <v>80</v>
          </cell>
          <cell r="AM1430" t="str">
            <v>EAR99</v>
          </cell>
        </row>
        <row r="1431">
          <cell r="F1431" t="str">
            <v>10G-SFPP-TWX-0508</v>
          </cell>
          <cell r="G1431" t="str">
            <v>DIRECT ATTACHED SFPP COPPER,5M,8-PACK</v>
          </cell>
          <cell r="H1431" t="str">
            <v>DIRECT ATTACHED SFPP COPPER,5M,8-PACK</v>
          </cell>
          <cell r="I1431">
            <v>1872</v>
          </cell>
          <cell r="J1431">
            <v>1872</v>
          </cell>
          <cell r="K1431" t="str">
            <v>A</v>
          </cell>
          <cell r="L1431">
            <v>0</v>
          </cell>
          <cell r="M1431">
            <v>0</v>
          </cell>
          <cell r="N1431">
            <v>0</v>
          </cell>
          <cell r="O1431">
            <v>0</v>
          </cell>
          <cell r="P1431">
            <v>0</v>
          </cell>
          <cell r="Q1431">
            <v>0</v>
          </cell>
          <cell r="R1431">
            <v>0</v>
          </cell>
          <cell r="S1431">
            <v>1086</v>
          </cell>
          <cell r="T1431">
            <v>1123</v>
          </cell>
          <cell r="U1431">
            <v>973</v>
          </cell>
          <cell r="V1431">
            <v>936</v>
          </cell>
          <cell r="W1431">
            <v>0</v>
          </cell>
          <cell r="X1431" t="str">
            <v>A1</v>
          </cell>
          <cell r="Y1431">
            <v>0.42</v>
          </cell>
          <cell r="Z1431">
            <v>0.4</v>
          </cell>
          <cell r="AA1431">
            <v>0.48</v>
          </cell>
          <cell r="AB1431">
            <v>0.5</v>
          </cell>
          <cell r="AC1431">
            <v>0</v>
          </cell>
          <cell r="AD1431">
            <v>0</v>
          </cell>
          <cell r="AE1431" t="str">
            <v>HARDWARE</v>
          </cell>
          <cell r="AF1431" t="str">
            <v>OPTICS</v>
          </cell>
          <cell r="AG1431" t="str">
            <v>10G OPTICS</v>
          </cell>
          <cell r="AH1431" t="str">
            <v>HARDWARE</v>
          </cell>
          <cell r="AI1431" t="str">
            <v>132-8</v>
          </cell>
          <cell r="AJ1431" t="str">
            <v>non-TAA</v>
          </cell>
          <cell r="AK1431" t="str">
            <v>13 mos</v>
          </cell>
          <cell r="AL1431">
            <v>80</v>
          </cell>
          <cell r="AM1431" t="str">
            <v>EAR99</v>
          </cell>
        </row>
        <row r="1432">
          <cell r="F1432" t="str">
            <v>10G-XFP-1310-LRM</v>
          </cell>
          <cell r="G1432" t="str">
            <v>Pluggable 10GbE XFP transceiver (LC), 1310 nm serial for use on multimode fiber (FDDIgrade), up to 220 meters MM fiber, compatible with 10GBASE-LRM optics</v>
          </cell>
          <cell r="H1432" t="str">
            <v>Pluggable 10GbE XFP transceiver (LC), 1310 nm serial for use on multimode fiber (FDDIgrade), up to 220 meters MM fiber, compatible with 10GBASE-LRM optics</v>
          </cell>
          <cell r="I1432">
            <v>2135</v>
          </cell>
          <cell r="J1432">
            <v>2135</v>
          </cell>
          <cell r="K1432" t="str">
            <v>A</v>
          </cell>
          <cell r="L1432">
            <v>0</v>
          </cell>
          <cell r="M1432">
            <v>0</v>
          </cell>
          <cell r="N1432">
            <v>0</v>
          </cell>
          <cell r="O1432">
            <v>0</v>
          </cell>
          <cell r="P1432">
            <v>0</v>
          </cell>
          <cell r="Q1432">
            <v>0</v>
          </cell>
          <cell r="R1432">
            <v>0</v>
          </cell>
          <cell r="S1432">
            <v>1238</v>
          </cell>
          <cell r="T1432">
            <v>1281</v>
          </cell>
          <cell r="U1432">
            <v>1110</v>
          </cell>
          <cell r="V1432">
            <v>1068</v>
          </cell>
          <cell r="W1432">
            <v>0</v>
          </cell>
          <cell r="X1432" t="str">
            <v>A1</v>
          </cell>
          <cell r="Y1432">
            <v>0.42</v>
          </cell>
          <cell r="Z1432">
            <v>0.4</v>
          </cell>
          <cell r="AA1432">
            <v>0.48</v>
          </cell>
          <cell r="AB1432">
            <v>0.5</v>
          </cell>
          <cell r="AC1432">
            <v>0</v>
          </cell>
          <cell r="AD1432">
            <v>0</v>
          </cell>
          <cell r="AE1432" t="str">
            <v>HARDWARE</v>
          </cell>
          <cell r="AF1432" t="str">
            <v>OPTICS</v>
          </cell>
          <cell r="AG1432" t="str">
            <v>10G OPTICS</v>
          </cell>
          <cell r="AH1432" t="str">
            <v>HARDWARE</v>
          </cell>
          <cell r="AI1432" t="str">
            <v>132-8</v>
          </cell>
          <cell r="AJ1432" t="str">
            <v>TW</v>
          </cell>
          <cell r="AK1432" t="str">
            <v>13 mos</v>
          </cell>
          <cell r="AL1432">
            <v>80</v>
          </cell>
          <cell r="AM1432" t="str">
            <v>5A991</v>
          </cell>
        </row>
        <row r="1433">
          <cell r="F1433" t="str">
            <v>10G-XFP-ER</v>
          </cell>
          <cell r="G1433" t="str">
            <v>1550nm serial pluggable XFP optic (LC) for up to 40km over SMF</v>
          </cell>
          <cell r="H1433" t="str">
            <v>1550nm serial pluggable XFP optic (LC) for up to 40km over SMF</v>
          </cell>
          <cell r="I1433">
            <v>9995</v>
          </cell>
          <cell r="J1433">
            <v>10995</v>
          </cell>
          <cell r="K1433" t="str">
            <v>A</v>
          </cell>
          <cell r="L1433">
            <v>0</v>
          </cell>
          <cell r="M1433">
            <v>0</v>
          </cell>
          <cell r="N1433">
            <v>0</v>
          </cell>
          <cell r="O1433">
            <v>0</v>
          </cell>
          <cell r="P1433">
            <v>0</v>
          </cell>
          <cell r="Q1433">
            <v>0</v>
          </cell>
          <cell r="R1433">
            <v>0</v>
          </cell>
          <cell r="S1433">
            <v>6377</v>
          </cell>
          <cell r="T1433">
            <v>6597</v>
          </cell>
          <cell r="U1433">
            <v>5717</v>
          </cell>
          <cell r="V1433">
            <v>5498</v>
          </cell>
          <cell r="W1433">
            <v>0</v>
          </cell>
          <cell r="X1433" t="str">
            <v>A1</v>
          </cell>
          <cell r="Y1433">
            <v>0.42</v>
          </cell>
          <cell r="Z1433">
            <v>0.4</v>
          </cell>
          <cell r="AA1433">
            <v>0.48</v>
          </cell>
          <cell r="AB1433">
            <v>0.5</v>
          </cell>
          <cell r="AC1433">
            <v>0</v>
          </cell>
          <cell r="AD1433">
            <v>0</v>
          </cell>
          <cell r="AE1433" t="str">
            <v>HARDWARE</v>
          </cell>
          <cell r="AF1433" t="str">
            <v>OPTICS</v>
          </cell>
          <cell r="AG1433" t="str">
            <v>10G OPTICS</v>
          </cell>
          <cell r="AH1433" t="str">
            <v>HARDWARE</v>
          </cell>
          <cell r="AI1433" t="str">
            <v>132-8</v>
          </cell>
          <cell r="AJ1433" t="str">
            <v>non-TAA</v>
          </cell>
          <cell r="AK1433" t="str">
            <v>13 mos</v>
          </cell>
          <cell r="AL1433">
            <v>80</v>
          </cell>
          <cell r="AM1433" t="str">
            <v>5A991</v>
          </cell>
        </row>
        <row r="1434">
          <cell r="F1434" t="str">
            <v>10G-XFP-LR</v>
          </cell>
          <cell r="G1434" t="str">
            <v>1310nm serial pluggable XFP optic (LC) for up to 10km over SMF</v>
          </cell>
          <cell r="H1434" t="str">
            <v>1310nm serial pluggable XFP optic (LC) for up to 10km over SMF</v>
          </cell>
          <cell r="I1434">
            <v>2495</v>
          </cell>
          <cell r="J1434">
            <v>2745</v>
          </cell>
          <cell r="K1434" t="str">
            <v>A</v>
          </cell>
          <cell r="L1434">
            <v>0</v>
          </cell>
          <cell r="M1434">
            <v>0</v>
          </cell>
          <cell r="N1434">
            <v>0</v>
          </cell>
          <cell r="O1434">
            <v>0</v>
          </cell>
          <cell r="P1434">
            <v>0</v>
          </cell>
          <cell r="Q1434">
            <v>0</v>
          </cell>
          <cell r="R1434">
            <v>0</v>
          </cell>
          <cell r="S1434">
            <v>1592</v>
          </cell>
          <cell r="T1434">
            <v>1647</v>
          </cell>
          <cell r="U1434">
            <v>1427</v>
          </cell>
          <cell r="V1434">
            <v>1373</v>
          </cell>
          <cell r="W1434">
            <v>0</v>
          </cell>
          <cell r="X1434" t="str">
            <v>A1</v>
          </cell>
          <cell r="Y1434">
            <v>0.42</v>
          </cell>
          <cell r="Z1434">
            <v>0.4</v>
          </cell>
          <cell r="AA1434">
            <v>0.48</v>
          </cell>
          <cell r="AB1434">
            <v>0.5</v>
          </cell>
          <cell r="AC1434">
            <v>0</v>
          </cell>
          <cell r="AD1434">
            <v>0</v>
          </cell>
          <cell r="AE1434" t="str">
            <v>HARDWARE</v>
          </cell>
          <cell r="AF1434" t="str">
            <v>OPTICS</v>
          </cell>
          <cell r="AG1434" t="str">
            <v>10G OPTICS</v>
          </cell>
          <cell r="AH1434" t="str">
            <v>HARDWARE</v>
          </cell>
          <cell r="AI1434" t="str">
            <v>132-8</v>
          </cell>
          <cell r="AJ1434" t="str">
            <v>non-TAA</v>
          </cell>
          <cell r="AK1434" t="str">
            <v>13 mos</v>
          </cell>
          <cell r="AL1434">
            <v>80</v>
          </cell>
          <cell r="AM1434" t="str">
            <v>5A991</v>
          </cell>
        </row>
        <row r="1435">
          <cell r="F1435" t="str">
            <v>10G-XFP-SR</v>
          </cell>
          <cell r="G1435" t="str">
            <v>850nm serial pluggable XFP optic (LC), target range 300m over MMF</v>
          </cell>
          <cell r="H1435" t="str">
            <v>850nm serial pluggable XFP optic (LC), target range 300m over MMF</v>
          </cell>
          <cell r="I1435">
            <v>1245</v>
          </cell>
          <cell r="J1435">
            <v>1370</v>
          </cell>
          <cell r="K1435" t="str">
            <v>A</v>
          </cell>
          <cell r="L1435">
            <v>0</v>
          </cell>
          <cell r="M1435">
            <v>0</v>
          </cell>
          <cell r="N1435">
            <v>0</v>
          </cell>
          <cell r="O1435">
            <v>0</v>
          </cell>
          <cell r="P1435">
            <v>0</v>
          </cell>
          <cell r="Q1435">
            <v>0</v>
          </cell>
          <cell r="R1435">
            <v>0</v>
          </cell>
          <cell r="S1435">
            <v>795</v>
          </cell>
          <cell r="T1435">
            <v>822</v>
          </cell>
          <cell r="U1435">
            <v>712</v>
          </cell>
          <cell r="V1435">
            <v>685</v>
          </cell>
          <cell r="W1435">
            <v>0</v>
          </cell>
          <cell r="X1435" t="str">
            <v>A1</v>
          </cell>
          <cell r="Y1435">
            <v>0.42</v>
          </cell>
          <cell r="Z1435">
            <v>0.4</v>
          </cell>
          <cell r="AA1435">
            <v>0.48</v>
          </cell>
          <cell r="AB1435">
            <v>0.5</v>
          </cell>
          <cell r="AC1435">
            <v>0</v>
          </cell>
          <cell r="AD1435">
            <v>0</v>
          </cell>
          <cell r="AE1435" t="str">
            <v>HARDWARE</v>
          </cell>
          <cell r="AF1435" t="str">
            <v>OPTICS</v>
          </cell>
          <cell r="AG1435" t="str">
            <v>10G OPTICS</v>
          </cell>
          <cell r="AH1435" t="str">
            <v>HARDWARE</v>
          </cell>
          <cell r="AI1435" t="str">
            <v>132-8</v>
          </cell>
          <cell r="AJ1435" t="str">
            <v>non-TAA</v>
          </cell>
          <cell r="AK1435" t="str">
            <v>13 mos</v>
          </cell>
          <cell r="AL1435">
            <v>80</v>
          </cell>
          <cell r="AM1435" t="str">
            <v>5A991</v>
          </cell>
        </row>
        <row r="1436">
          <cell r="F1436" t="str">
            <v>10G-XFP-ZR</v>
          </cell>
          <cell r="G1436" t="str">
            <v>1550nm serial pluggable XFP optic (LC) for up to 80km over SMF</v>
          </cell>
          <cell r="H1436" t="str">
            <v>1550nm serial pluggable XFP optic (LC) for up to 80km over SMF</v>
          </cell>
          <cell r="I1436">
            <v>15995</v>
          </cell>
          <cell r="J1436">
            <v>17595</v>
          </cell>
          <cell r="K1436" t="str">
            <v>A</v>
          </cell>
          <cell r="L1436">
            <v>0</v>
          </cell>
          <cell r="M1436">
            <v>0</v>
          </cell>
          <cell r="N1436">
            <v>0</v>
          </cell>
          <cell r="O1436">
            <v>0</v>
          </cell>
          <cell r="P1436">
            <v>0</v>
          </cell>
          <cell r="Q1436">
            <v>0</v>
          </cell>
          <cell r="R1436">
            <v>0</v>
          </cell>
          <cell r="S1436">
            <v>10205</v>
          </cell>
          <cell r="T1436">
            <v>10557</v>
          </cell>
          <cell r="U1436">
            <v>9149</v>
          </cell>
          <cell r="V1436">
            <v>8798</v>
          </cell>
          <cell r="W1436">
            <v>0</v>
          </cell>
          <cell r="X1436" t="str">
            <v>A1</v>
          </cell>
          <cell r="Y1436">
            <v>0.42</v>
          </cell>
          <cell r="Z1436">
            <v>0.4</v>
          </cell>
          <cell r="AA1436">
            <v>0.48</v>
          </cell>
          <cell r="AB1436">
            <v>0.5</v>
          </cell>
          <cell r="AC1436">
            <v>0</v>
          </cell>
          <cell r="AD1436">
            <v>0</v>
          </cell>
          <cell r="AE1436" t="str">
            <v>HARDWARE</v>
          </cell>
          <cell r="AF1436" t="str">
            <v>OPTICS</v>
          </cell>
          <cell r="AG1436" t="str">
            <v>10G OPTICS</v>
          </cell>
          <cell r="AH1436" t="str">
            <v>HARDWARE</v>
          </cell>
          <cell r="AI1436" t="str">
            <v>132-8</v>
          </cell>
          <cell r="AJ1436" t="str">
            <v>non-TAA</v>
          </cell>
          <cell r="AK1436" t="str">
            <v>13 mos</v>
          </cell>
          <cell r="AL1436">
            <v>80</v>
          </cell>
          <cell r="AM1436" t="str">
            <v>5A991</v>
          </cell>
        </row>
        <row r="1437">
          <cell r="F1437" t="str">
            <v>E1MG-BXD</v>
          </cell>
          <cell r="G1437" t="str">
            <v>1000Base-BXD SFP optic SMF, transmits at 1490nm and receives at 1310nm, LC connector,single strand SMF fiber. This optic should only be connected to an E1MG-BXU at the far end.</v>
          </cell>
          <cell r="H1437" t="str">
            <v>1000Base-BXD SFP optic SMF, transmits at 1490nm and receives at 1310nm, LC connector,single strand SMF fiber. This optic should only be connected to an E1MG-BXU at the far end.</v>
          </cell>
          <cell r="I1437">
            <v>1195</v>
          </cell>
          <cell r="J1437">
            <v>1315</v>
          </cell>
          <cell r="K1437" t="str">
            <v>A</v>
          </cell>
          <cell r="L1437">
            <v>0</v>
          </cell>
          <cell r="M1437">
            <v>0</v>
          </cell>
          <cell r="N1437">
            <v>0</v>
          </cell>
          <cell r="O1437">
            <v>0</v>
          </cell>
          <cell r="P1437">
            <v>0</v>
          </cell>
          <cell r="Q1437">
            <v>0</v>
          </cell>
          <cell r="R1437">
            <v>0</v>
          </cell>
          <cell r="S1437">
            <v>763</v>
          </cell>
          <cell r="T1437">
            <v>789</v>
          </cell>
          <cell r="U1437">
            <v>684</v>
          </cell>
          <cell r="V1437">
            <v>658</v>
          </cell>
          <cell r="W1437">
            <v>0</v>
          </cell>
          <cell r="X1437" t="str">
            <v>A1</v>
          </cell>
          <cell r="Y1437">
            <v>0.42</v>
          </cell>
          <cell r="Z1437">
            <v>0.4</v>
          </cell>
          <cell r="AA1437">
            <v>0.48</v>
          </cell>
          <cell r="AB1437">
            <v>0.5</v>
          </cell>
          <cell r="AC1437">
            <v>0</v>
          </cell>
          <cell r="AD1437">
            <v>0</v>
          </cell>
          <cell r="AE1437" t="str">
            <v>HARDWARE</v>
          </cell>
          <cell r="AF1437" t="str">
            <v>OPTICS</v>
          </cell>
          <cell r="AG1437" t="str">
            <v>1G OPTICS</v>
          </cell>
          <cell r="AH1437" t="str">
            <v>HARDWARE</v>
          </cell>
          <cell r="AI1437" t="str">
            <v>132-8</v>
          </cell>
          <cell r="AJ1437" t="str">
            <v>non-TAA</v>
          </cell>
          <cell r="AK1437" t="str">
            <v>13 mos</v>
          </cell>
          <cell r="AL1437">
            <v>80</v>
          </cell>
          <cell r="AM1437" t="str">
            <v>5A991</v>
          </cell>
        </row>
        <row r="1438">
          <cell r="F1438" t="str">
            <v>E1MG-BXU</v>
          </cell>
          <cell r="G1438" t="str">
            <v>1000Base-BXU SFP optic SMF, transmits at 1310nm and receives at 1490nm, LC connector,single strand SMF fiber. This optic should only be connected to an E1MG-BXD at the far end.</v>
          </cell>
          <cell r="H1438" t="str">
            <v>1000Base-BXU SFP optic SMF, transmits at 1310nm and receives at 1490nm, LC connector,single strand SMF fiber. This optic should only be connected to an E1MG-BXD at the far end.</v>
          </cell>
          <cell r="I1438">
            <v>1195</v>
          </cell>
          <cell r="J1438">
            <v>1315</v>
          </cell>
          <cell r="K1438" t="str">
            <v>A</v>
          </cell>
          <cell r="L1438">
            <v>0</v>
          </cell>
          <cell r="M1438">
            <v>0</v>
          </cell>
          <cell r="N1438">
            <v>0</v>
          </cell>
          <cell r="O1438">
            <v>0</v>
          </cell>
          <cell r="P1438">
            <v>0</v>
          </cell>
          <cell r="Q1438">
            <v>0</v>
          </cell>
          <cell r="R1438">
            <v>0</v>
          </cell>
          <cell r="S1438">
            <v>763</v>
          </cell>
          <cell r="T1438">
            <v>789</v>
          </cell>
          <cell r="U1438">
            <v>684</v>
          </cell>
          <cell r="V1438">
            <v>658</v>
          </cell>
          <cell r="W1438">
            <v>0</v>
          </cell>
          <cell r="X1438" t="str">
            <v>A1</v>
          </cell>
          <cell r="Y1438">
            <v>0.42</v>
          </cell>
          <cell r="Z1438">
            <v>0.4</v>
          </cell>
          <cell r="AA1438">
            <v>0.48</v>
          </cell>
          <cell r="AB1438">
            <v>0.5</v>
          </cell>
          <cell r="AC1438">
            <v>0</v>
          </cell>
          <cell r="AD1438">
            <v>0</v>
          </cell>
          <cell r="AE1438" t="str">
            <v>HARDWARE</v>
          </cell>
          <cell r="AF1438" t="str">
            <v>OPTICS</v>
          </cell>
          <cell r="AG1438" t="str">
            <v>1G OPTICS</v>
          </cell>
          <cell r="AH1438" t="str">
            <v>HARDWARE</v>
          </cell>
          <cell r="AI1438" t="str">
            <v>132-8</v>
          </cell>
          <cell r="AJ1438" t="str">
            <v>non-TAA</v>
          </cell>
          <cell r="AK1438" t="str">
            <v>13 mos</v>
          </cell>
          <cell r="AL1438">
            <v>80</v>
          </cell>
          <cell r="AM1438" t="str">
            <v>5A991</v>
          </cell>
        </row>
        <row r="1439">
          <cell r="F1439" t="str">
            <v>E1MG-CWDM80-1470</v>
          </cell>
          <cell r="G1439" t="str">
            <v>CWDM SFP optic, 80Km, 1470nm, LC connector</v>
          </cell>
          <cell r="H1439" t="str">
            <v>CWDM SFP optic, 80Km, 1470nm, LC connector</v>
          </cell>
          <cell r="I1439">
            <v>4995</v>
          </cell>
          <cell r="J1439">
            <v>5495</v>
          </cell>
          <cell r="K1439" t="str">
            <v>A</v>
          </cell>
          <cell r="L1439">
            <v>0</v>
          </cell>
          <cell r="M1439">
            <v>0</v>
          </cell>
          <cell r="N1439">
            <v>0</v>
          </cell>
          <cell r="O1439">
            <v>0</v>
          </cell>
          <cell r="P1439">
            <v>0</v>
          </cell>
          <cell r="Q1439">
            <v>0</v>
          </cell>
          <cell r="R1439">
            <v>0</v>
          </cell>
          <cell r="S1439">
            <v>3187</v>
          </cell>
          <cell r="T1439">
            <v>3297</v>
          </cell>
          <cell r="U1439">
            <v>2857</v>
          </cell>
          <cell r="V1439">
            <v>2748</v>
          </cell>
          <cell r="W1439">
            <v>0</v>
          </cell>
          <cell r="X1439" t="str">
            <v>A1</v>
          </cell>
          <cell r="Y1439">
            <v>0.42</v>
          </cell>
          <cell r="Z1439">
            <v>0.4</v>
          </cell>
          <cell r="AA1439">
            <v>0.48</v>
          </cell>
          <cell r="AB1439">
            <v>0.5</v>
          </cell>
          <cell r="AC1439">
            <v>0</v>
          </cell>
          <cell r="AD1439">
            <v>0</v>
          </cell>
          <cell r="AE1439" t="str">
            <v>HARDWARE</v>
          </cell>
          <cell r="AF1439" t="str">
            <v>OPTICS</v>
          </cell>
          <cell r="AG1439" t="str">
            <v>1G OPTICS</v>
          </cell>
          <cell r="AH1439" t="str">
            <v>HARDWARE</v>
          </cell>
          <cell r="AI1439" t="str">
            <v>132-8</v>
          </cell>
          <cell r="AJ1439" t="str">
            <v>non-TAA</v>
          </cell>
          <cell r="AK1439" t="str">
            <v>13 mos</v>
          </cell>
          <cell r="AL1439">
            <v>80</v>
          </cell>
          <cell r="AM1439" t="str">
            <v>5A991</v>
          </cell>
        </row>
        <row r="1440">
          <cell r="F1440" t="str">
            <v>E1MG-CWDM80-1490</v>
          </cell>
          <cell r="G1440" t="str">
            <v>CWDM SFP optic, 80Km, 1490nm, LC connector</v>
          </cell>
          <cell r="H1440" t="str">
            <v>CWDM SFP optic, 80Km, 1490nm, LC connector</v>
          </cell>
          <cell r="I1440">
            <v>4995</v>
          </cell>
          <cell r="J1440">
            <v>5495</v>
          </cell>
          <cell r="K1440" t="str">
            <v>A</v>
          </cell>
          <cell r="L1440">
            <v>0</v>
          </cell>
          <cell r="M1440">
            <v>0</v>
          </cell>
          <cell r="N1440">
            <v>0</v>
          </cell>
          <cell r="O1440">
            <v>0</v>
          </cell>
          <cell r="P1440">
            <v>0</v>
          </cell>
          <cell r="Q1440">
            <v>0</v>
          </cell>
          <cell r="R1440">
            <v>0</v>
          </cell>
          <cell r="S1440">
            <v>3187</v>
          </cell>
          <cell r="T1440">
            <v>3297</v>
          </cell>
          <cell r="U1440">
            <v>2857</v>
          </cell>
          <cell r="V1440">
            <v>2748</v>
          </cell>
          <cell r="W1440">
            <v>0</v>
          </cell>
          <cell r="X1440" t="str">
            <v>A1</v>
          </cell>
          <cell r="Y1440">
            <v>0.42</v>
          </cell>
          <cell r="Z1440">
            <v>0.4</v>
          </cell>
          <cell r="AA1440">
            <v>0.48</v>
          </cell>
          <cell r="AB1440">
            <v>0.5</v>
          </cell>
          <cell r="AC1440">
            <v>0</v>
          </cell>
          <cell r="AD1440">
            <v>0</v>
          </cell>
          <cell r="AE1440" t="str">
            <v>HARDWARE</v>
          </cell>
          <cell r="AF1440" t="str">
            <v>OPTICS</v>
          </cell>
          <cell r="AG1440" t="str">
            <v>1G OPTICS</v>
          </cell>
          <cell r="AH1440" t="str">
            <v>HARDWARE</v>
          </cell>
          <cell r="AI1440" t="str">
            <v>132-8</v>
          </cell>
          <cell r="AJ1440" t="str">
            <v>non-TAA</v>
          </cell>
          <cell r="AK1440" t="str">
            <v>13 mos</v>
          </cell>
          <cell r="AL1440">
            <v>80</v>
          </cell>
          <cell r="AM1440" t="str">
            <v>5A991</v>
          </cell>
        </row>
        <row r="1441">
          <cell r="F1441" t="str">
            <v>E1MG-CWDM80-1510</v>
          </cell>
          <cell r="G1441" t="str">
            <v>CWDM SFP optic, 80Km, 1510nm, LC connector</v>
          </cell>
          <cell r="H1441" t="str">
            <v>CWDM SFP optic, 80Km, 1510nm, LC connector</v>
          </cell>
          <cell r="I1441">
            <v>4995</v>
          </cell>
          <cell r="J1441">
            <v>5495</v>
          </cell>
          <cell r="K1441" t="str">
            <v>A</v>
          </cell>
          <cell r="L1441">
            <v>0</v>
          </cell>
          <cell r="M1441">
            <v>0</v>
          </cell>
          <cell r="N1441">
            <v>0</v>
          </cell>
          <cell r="O1441">
            <v>0</v>
          </cell>
          <cell r="P1441">
            <v>0</v>
          </cell>
          <cell r="Q1441">
            <v>0</v>
          </cell>
          <cell r="R1441">
            <v>0</v>
          </cell>
          <cell r="S1441">
            <v>3187</v>
          </cell>
          <cell r="T1441">
            <v>3297</v>
          </cell>
          <cell r="U1441">
            <v>2857</v>
          </cell>
          <cell r="V1441">
            <v>2748</v>
          </cell>
          <cell r="W1441">
            <v>0</v>
          </cell>
          <cell r="X1441" t="str">
            <v>A1</v>
          </cell>
          <cell r="Y1441">
            <v>0.42</v>
          </cell>
          <cell r="Z1441">
            <v>0.4</v>
          </cell>
          <cell r="AA1441">
            <v>0.48</v>
          </cell>
          <cell r="AB1441">
            <v>0.5</v>
          </cell>
          <cell r="AC1441">
            <v>0</v>
          </cell>
          <cell r="AD1441">
            <v>0</v>
          </cell>
          <cell r="AE1441" t="str">
            <v>HARDWARE</v>
          </cell>
          <cell r="AF1441" t="str">
            <v>OPTICS</v>
          </cell>
          <cell r="AG1441" t="str">
            <v>1G OPTICS</v>
          </cell>
          <cell r="AH1441" t="str">
            <v>HARDWARE</v>
          </cell>
          <cell r="AI1441" t="str">
            <v>132-8</v>
          </cell>
          <cell r="AJ1441" t="str">
            <v>non-TAA</v>
          </cell>
          <cell r="AK1441" t="str">
            <v>13 mos</v>
          </cell>
          <cell r="AL1441">
            <v>80</v>
          </cell>
          <cell r="AM1441" t="str">
            <v>5A991</v>
          </cell>
        </row>
        <row r="1442">
          <cell r="F1442" t="str">
            <v>E1MG-CWDM80-1530</v>
          </cell>
          <cell r="G1442" t="str">
            <v>CWDM SFP optic, 80Km, 1530nm, LC connector</v>
          </cell>
          <cell r="H1442" t="str">
            <v>CWDM SFP optic, 80Km, 1530nm, LC connector</v>
          </cell>
          <cell r="I1442">
            <v>4995</v>
          </cell>
          <cell r="J1442">
            <v>5495</v>
          </cell>
          <cell r="K1442" t="str">
            <v>A</v>
          </cell>
          <cell r="L1442">
            <v>0</v>
          </cell>
          <cell r="M1442">
            <v>0</v>
          </cell>
          <cell r="N1442">
            <v>0</v>
          </cell>
          <cell r="O1442">
            <v>0</v>
          </cell>
          <cell r="P1442">
            <v>0</v>
          </cell>
          <cell r="Q1442">
            <v>0</v>
          </cell>
          <cell r="R1442">
            <v>0</v>
          </cell>
          <cell r="S1442">
            <v>3187</v>
          </cell>
          <cell r="T1442">
            <v>3297</v>
          </cell>
          <cell r="U1442">
            <v>2857</v>
          </cell>
          <cell r="V1442">
            <v>2748</v>
          </cell>
          <cell r="W1442">
            <v>0</v>
          </cell>
          <cell r="X1442" t="str">
            <v>A1</v>
          </cell>
          <cell r="Y1442">
            <v>0.42</v>
          </cell>
          <cell r="Z1442">
            <v>0.4</v>
          </cell>
          <cell r="AA1442">
            <v>0.48</v>
          </cell>
          <cell r="AB1442">
            <v>0.5</v>
          </cell>
          <cell r="AC1442">
            <v>0</v>
          </cell>
          <cell r="AD1442">
            <v>0</v>
          </cell>
          <cell r="AE1442" t="str">
            <v>HARDWARE</v>
          </cell>
          <cell r="AF1442" t="str">
            <v>OPTICS</v>
          </cell>
          <cell r="AG1442" t="str">
            <v>1G OPTICS</v>
          </cell>
          <cell r="AH1442" t="str">
            <v>HARDWARE</v>
          </cell>
          <cell r="AI1442" t="str">
            <v>132-8</v>
          </cell>
          <cell r="AJ1442" t="str">
            <v>non-TAA</v>
          </cell>
          <cell r="AK1442" t="str">
            <v>13 mos</v>
          </cell>
          <cell r="AL1442">
            <v>80</v>
          </cell>
          <cell r="AM1442" t="str">
            <v>5A991</v>
          </cell>
        </row>
        <row r="1443">
          <cell r="F1443" t="str">
            <v>E1MG-CWDM80-1550</v>
          </cell>
          <cell r="G1443" t="str">
            <v>CWDM SFP optic, 80Km, 1550nm, LC connector</v>
          </cell>
          <cell r="H1443" t="str">
            <v>CWDM SFP optic, 80Km, 1550nm, LC connector</v>
          </cell>
          <cell r="I1443">
            <v>4995</v>
          </cell>
          <cell r="J1443">
            <v>5495</v>
          </cell>
          <cell r="K1443" t="str">
            <v>A</v>
          </cell>
          <cell r="L1443">
            <v>0</v>
          </cell>
          <cell r="M1443">
            <v>0</v>
          </cell>
          <cell r="N1443">
            <v>0</v>
          </cell>
          <cell r="O1443">
            <v>0</v>
          </cell>
          <cell r="P1443">
            <v>0</v>
          </cell>
          <cell r="Q1443">
            <v>0</v>
          </cell>
          <cell r="R1443">
            <v>0</v>
          </cell>
          <cell r="S1443">
            <v>3187</v>
          </cell>
          <cell r="T1443">
            <v>3297</v>
          </cell>
          <cell r="U1443">
            <v>2857</v>
          </cell>
          <cell r="V1443">
            <v>2748</v>
          </cell>
          <cell r="W1443">
            <v>0</v>
          </cell>
          <cell r="X1443" t="str">
            <v>A1</v>
          </cell>
          <cell r="Y1443">
            <v>0.42</v>
          </cell>
          <cell r="Z1443">
            <v>0.4</v>
          </cell>
          <cell r="AA1443">
            <v>0.48</v>
          </cell>
          <cell r="AB1443">
            <v>0.5</v>
          </cell>
          <cell r="AC1443">
            <v>0</v>
          </cell>
          <cell r="AD1443">
            <v>0</v>
          </cell>
          <cell r="AE1443" t="str">
            <v>HARDWARE</v>
          </cell>
          <cell r="AF1443" t="str">
            <v>OPTICS</v>
          </cell>
          <cell r="AG1443" t="str">
            <v>1G OPTICS</v>
          </cell>
          <cell r="AH1443" t="str">
            <v>HARDWARE</v>
          </cell>
          <cell r="AI1443" t="str">
            <v>132-8</v>
          </cell>
          <cell r="AJ1443" t="str">
            <v>non-TAA</v>
          </cell>
          <cell r="AK1443" t="str">
            <v>13 mos</v>
          </cell>
          <cell r="AL1443">
            <v>80</v>
          </cell>
          <cell r="AM1443" t="str">
            <v>5A991</v>
          </cell>
        </row>
        <row r="1444">
          <cell r="F1444" t="str">
            <v>E1MG-CWDM80-1570</v>
          </cell>
          <cell r="G1444" t="str">
            <v>CWDM SFP optic, 80Km, 1570nm, LC connector</v>
          </cell>
          <cell r="H1444" t="str">
            <v>CWDM SFP optic, 80Km, 1570nm, LC connector</v>
          </cell>
          <cell r="I1444">
            <v>4995</v>
          </cell>
          <cell r="J1444">
            <v>5495</v>
          </cell>
          <cell r="K1444" t="str">
            <v>A</v>
          </cell>
          <cell r="L1444">
            <v>0</v>
          </cell>
          <cell r="M1444">
            <v>0</v>
          </cell>
          <cell r="N1444">
            <v>0</v>
          </cell>
          <cell r="O1444">
            <v>0</v>
          </cell>
          <cell r="P1444">
            <v>0</v>
          </cell>
          <cell r="Q1444">
            <v>0</v>
          </cell>
          <cell r="R1444">
            <v>0</v>
          </cell>
          <cell r="S1444">
            <v>3187</v>
          </cell>
          <cell r="T1444">
            <v>3297</v>
          </cell>
          <cell r="U1444">
            <v>2857</v>
          </cell>
          <cell r="V1444">
            <v>2748</v>
          </cell>
          <cell r="W1444">
            <v>0</v>
          </cell>
          <cell r="X1444" t="str">
            <v>A1</v>
          </cell>
          <cell r="Y1444">
            <v>0.42</v>
          </cell>
          <cell r="Z1444">
            <v>0.4</v>
          </cell>
          <cell r="AA1444">
            <v>0.48</v>
          </cell>
          <cell r="AB1444">
            <v>0.5</v>
          </cell>
          <cell r="AC1444">
            <v>0</v>
          </cell>
          <cell r="AD1444">
            <v>0</v>
          </cell>
          <cell r="AE1444" t="str">
            <v>HARDWARE</v>
          </cell>
          <cell r="AF1444" t="str">
            <v>OPTICS</v>
          </cell>
          <cell r="AG1444" t="str">
            <v>1G OPTICS</v>
          </cell>
          <cell r="AH1444" t="str">
            <v>HARDWARE</v>
          </cell>
          <cell r="AI1444" t="str">
            <v>132-8</v>
          </cell>
          <cell r="AJ1444" t="str">
            <v>non-TAA</v>
          </cell>
          <cell r="AK1444" t="str">
            <v>13 mos</v>
          </cell>
          <cell r="AL1444">
            <v>80</v>
          </cell>
          <cell r="AM1444" t="str">
            <v>5A991</v>
          </cell>
        </row>
        <row r="1445">
          <cell r="F1445" t="str">
            <v>E1MG-CWDM80-1590</v>
          </cell>
          <cell r="G1445" t="str">
            <v>CWDM SFP optic, 80Km, 1590nm, LC connector</v>
          </cell>
          <cell r="H1445" t="str">
            <v>CWDM SFP optic, 80Km, 1590nm, LC connector</v>
          </cell>
          <cell r="I1445">
            <v>4995</v>
          </cell>
          <cell r="J1445">
            <v>5495</v>
          </cell>
          <cell r="K1445" t="str">
            <v>A</v>
          </cell>
          <cell r="L1445">
            <v>0</v>
          </cell>
          <cell r="M1445">
            <v>0</v>
          </cell>
          <cell r="N1445">
            <v>0</v>
          </cell>
          <cell r="O1445">
            <v>0</v>
          </cell>
          <cell r="P1445">
            <v>0</v>
          </cell>
          <cell r="Q1445">
            <v>0</v>
          </cell>
          <cell r="R1445">
            <v>0</v>
          </cell>
          <cell r="S1445">
            <v>3187</v>
          </cell>
          <cell r="T1445">
            <v>3297</v>
          </cell>
          <cell r="U1445">
            <v>2857</v>
          </cell>
          <cell r="V1445">
            <v>2748</v>
          </cell>
          <cell r="W1445">
            <v>0</v>
          </cell>
          <cell r="X1445" t="str">
            <v>A1</v>
          </cell>
          <cell r="Y1445">
            <v>0.42</v>
          </cell>
          <cell r="Z1445">
            <v>0.4</v>
          </cell>
          <cell r="AA1445">
            <v>0.48</v>
          </cell>
          <cell r="AB1445">
            <v>0.5</v>
          </cell>
          <cell r="AC1445">
            <v>0</v>
          </cell>
          <cell r="AD1445">
            <v>0</v>
          </cell>
          <cell r="AE1445" t="str">
            <v>HARDWARE</v>
          </cell>
          <cell r="AF1445" t="str">
            <v>OPTICS</v>
          </cell>
          <cell r="AG1445" t="str">
            <v>1G OPTICS</v>
          </cell>
          <cell r="AH1445" t="str">
            <v>HARDWARE</v>
          </cell>
          <cell r="AI1445" t="str">
            <v>132-8</v>
          </cell>
          <cell r="AJ1445" t="str">
            <v>non-TAA</v>
          </cell>
          <cell r="AK1445" t="str">
            <v>13 mos</v>
          </cell>
          <cell r="AL1445">
            <v>80</v>
          </cell>
          <cell r="AM1445" t="str">
            <v>5A991</v>
          </cell>
        </row>
        <row r="1446">
          <cell r="F1446" t="str">
            <v>E1MG-CWDM80-1610</v>
          </cell>
          <cell r="G1446" t="str">
            <v>CWDM SFP optic, 80Km, 1610nm, LC connector</v>
          </cell>
          <cell r="H1446" t="str">
            <v>CWDM SFP optic, 80Km, 1610nm, LC connector</v>
          </cell>
          <cell r="I1446">
            <v>4995</v>
          </cell>
          <cell r="J1446">
            <v>5495</v>
          </cell>
          <cell r="K1446" t="str">
            <v>A</v>
          </cell>
          <cell r="L1446">
            <v>0</v>
          </cell>
          <cell r="M1446">
            <v>0</v>
          </cell>
          <cell r="N1446">
            <v>0</v>
          </cell>
          <cell r="O1446">
            <v>0</v>
          </cell>
          <cell r="P1446">
            <v>0</v>
          </cell>
          <cell r="Q1446">
            <v>0</v>
          </cell>
          <cell r="R1446">
            <v>0</v>
          </cell>
          <cell r="S1446">
            <v>3187</v>
          </cell>
          <cell r="T1446">
            <v>3297</v>
          </cell>
          <cell r="U1446">
            <v>2857</v>
          </cell>
          <cell r="V1446">
            <v>2748</v>
          </cell>
          <cell r="W1446">
            <v>0</v>
          </cell>
          <cell r="X1446" t="str">
            <v>A1</v>
          </cell>
          <cell r="Y1446">
            <v>0.42</v>
          </cell>
          <cell r="Z1446">
            <v>0.4</v>
          </cell>
          <cell r="AA1446">
            <v>0.48</v>
          </cell>
          <cell r="AB1446">
            <v>0.5</v>
          </cell>
          <cell r="AC1446">
            <v>0</v>
          </cell>
          <cell r="AD1446">
            <v>0</v>
          </cell>
          <cell r="AE1446" t="str">
            <v>HARDWARE</v>
          </cell>
          <cell r="AF1446" t="str">
            <v>OPTICS</v>
          </cell>
          <cell r="AG1446" t="str">
            <v>1G OPTICS</v>
          </cell>
          <cell r="AH1446" t="str">
            <v>HARDWARE</v>
          </cell>
          <cell r="AI1446" t="str">
            <v>132-8</v>
          </cell>
          <cell r="AJ1446" t="str">
            <v>non-TAA</v>
          </cell>
          <cell r="AK1446" t="str">
            <v>13 mos</v>
          </cell>
          <cell r="AL1446">
            <v>80</v>
          </cell>
          <cell r="AM1446" t="str">
            <v>5A991</v>
          </cell>
        </row>
        <row r="1447">
          <cell r="F1447" t="str">
            <v>E1MG-LHB</v>
          </cell>
          <cell r="G1447" t="str">
            <v>1000Base-LHB SFP optic, SMF, LC connector, 150km Maximum reach</v>
          </cell>
          <cell r="H1447" t="str">
            <v>1000Base-LHB SFP optic, SMF, LC connector, 150km Maximum reach</v>
          </cell>
          <cell r="I1447">
            <v>4995</v>
          </cell>
          <cell r="J1447">
            <v>5495</v>
          </cell>
          <cell r="K1447" t="str">
            <v>A</v>
          </cell>
          <cell r="L1447">
            <v>0</v>
          </cell>
          <cell r="M1447">
            <v>0</v>
          </cell>
          <cell r="N1447">
            <v>0</v>
          </cell>
          <cell r="O1447">
            <v>0</v>
          </cell>
          <cell r="P1447">
            <v>0</v>
          </cell>
          <cell r="Q1447">
            <v>0</v>
          </cell>
          <cell r="R1447">
            <v>0</v>
          </cell>
          <cell r="S1447">
            <v>3187</v>
          </cell>
          <cell r="T1447">
            <v>3297</v>
          </cell>
          <cell r="U1447">
            <v>2857</v>
          </cell>
          <cell r="V1447">
            <v>2748</v>
          </cell>
          <cell r="W1447">
            <v>0</v>
          </cell>
          <cell r="X1447" t="str">
            <v>A1</v>
          </cell>
          <cell r="Y1447">
            <v>0.42</v>
          </cell>
          <cell r="Z1447">
            <v>0.4</v>
          </cell>
          <cell r="AA1447">
            <v>0.48</v>
          </cell>
          <cell r="AB1447">
            <v>0.5</v>
          </cell>
          <cell r="AC1447">
            <v>0</v>
          </cell>
          <cell r="AD1447">
            <v>0</v>
          </cell>
          <cell r="AE1447" t="str">
            <v>HARDWARE</v>
          </cell>
          <cell r="AF1447" t="str">
            <v>OPTICS</v>
          </cell>
          <cell r="AG1447" t="str">
            <v>1G OPTICS</v>
          </cell>
          <cell r="AH1447" t="str">
            <v>HARDWARE</v>
          </cell>
          <cell r="AI1447" t="str">
            <v>132-8</v>
          </cell>
          <cell r="AJ1447" t="str">
            <v>non-TAA</v>
          </cell>
          <cell r="AK1447" t="str">
            <v>13 mos</v>
          </cell>
          <cell r="AL1447">
            <v>80</v>
          </cell>
          <cell r="AM1447" t="str">
            <v>5A991</v>
          </cell>
        </row>
        <row r="1448">
          <cell r="F1448" t="str">
            <v>E1MG-LX-OM</v>
          </cell>
          <cell r="G1448" t="str">
            <v>1000Base-LX SFP optic, SMF, LC connector, Optical Monitoring Capable</v>
          </cell>
          <cell r="H1448" t="str">
            <v>1000Base-LX SFP optic, SMF, LC connector, Optical Monitoring Capable</v>
          </cell>
          <cell r="I1448">
            <v>1045</v>
          </cell>
          <cell r="J1448">
            <v>1100</v>
          </cell>
          <cell r="K1448" t="str">
            <v>A</v>
          </cell>
          <cell r="L1448">
            <v>0</v>
          </cell>
          <cell r="M1448">
            <v>0</v>
          </cell>
          <cell r="N1448">
            <v>0</v>
          </cell>
          <cell r="O1448">
            <v>0</v>
          </cell>
          <cell r="P1448">
            <v>0</v>
          </cell>
          <cell r="Q1448">
            <v>0</v>
          </cell>
          <cell r="R1448">
            <v>0</v>
          </cell>
          <cell r="S1448">
            <v>638</v>
          </cell>
          <cell r="T1448">
            <v>660</v>
          </cell>
          <cell r="U1448">
            <v>572</v>
          </cell>
          <cell r="V1448">
            <v>550</v>
          </cell>
          <cell r="W1448">
            <v>0</v>
          </cell>
          <cell r="X1448" t="str">
            <v>A1</v>
          </cell>
          <cell r="Y1448">
            <v>0.42</v>
          </cell>
          <cell r="Z1448">
            <v>0.4</v>
          </cell>
          <cell r="AA1448">
            <v>0.48</v>
          </cell>
          <cell r="AB1448">
            <v>0.5</v>
          </cell>
          <cell r="AC1448">
            <v>0</v>
          </cell>
          <cell r="AD1448">
            <v>0</v>
          </cell>
          <cell r="AE1448" t="str">
            <v>HARDWARE</v>
          </cell>
          <cell r="AF1448" t="str">
            <v>OPTICS</v>
          </cell>
          <cell r="AG1448" t="str">
            <v>1G OPTICS</v>
          </cell>
          <cell r="AH1448" t="str">
            <v>HARDWARE</v>
          </cell>
          <cell r="AI1448" t="str">
            <v>132-8</v>
          </cell>
          <cell r="AJ1448" t="str">
            <v>non-TAA</v>
          </cell>
          <cell r="AK1448" t="str">
            <v>13 mos</v>
          </cell>
          <cell r="AL1448">
            <v>80</v>
          </cell>
          <cell r="AM1448" t="str">
            <v>5A991</v>
          </cell>
        </row>
        <row r="1449">
          <cell r="F1449" t="str">
            <v>E1MG-LX-OM-8</v>
          </cell>
          <cell r="G1449" t="str">
            <v>1000Base-LX SFP optic 8 Pack, SMF, LC connector, Optical Monitoring Capable</v>
          </cell>
          <cell r="H1449" t="str">
            <v>1000Base-LX SFP optic 8 Pack, SMF, LC connector, Optical Monitoring Capable</v>
          </cell>
          <cell r="I1449">
            <v>8280</v>
          </cell>
          <cell r="J1449">
            <v>8280</v>
          </cell>
          <cell r="K1449" t="str">
            <v>A</v>
          </cell>
          <cell r="L1449">
            <v>0</v>
          </cell>
          <cell r="M1449">
            <v>0</v>
          </cell>
          <cell r="N1449">
            <v>0</v>
          </cell>
          <cell r="O1449">
            <v>0</v>
          </cell>
          <cell r="P1449">
            <v>0</v>
          </cell>
          <cell r="Q1449">
            <v>0</v>
          </cell>
          <cell r="R1449">
            <v>0</v>
          </cell>
          <cell r="S1449">
            <v>4802</v>
          </cell>
          <cell r="T1449">
            <v>4968</v>
          </cell>
          <cell r="U1449">
            <v>4306</v>
          </cell>
          <cell r="V1449">
            <v>4140</v>
          </cell>
          <cell r="W1449">
            <v>0</v>
          </cell>
          <cell r="X1449" t="str">
            <v>A1</v>
          </cell>
          <cell r="Y1449">
            <v>0.42</v>
          </cell>
          <cell r="Z1449">
            <v>0.4</v>
          </cell>
          <cell r="AA1449">
            <v>0.48</v>
          </cell>
          <cell r="AB1449">
            <v>0.5</v>
          </cell>
          <cell r="AC1449">
            <v>0</v>
          </cell>
          <cell r="AD1449">
            <v>0</v>
          </cell>
          <cell r="AE1449" t="str">
            <v>HARDWARE</v>
          </cell>
          <cell r="AF1449" t="str">
            <v>OPTICS</v>
          </cell>
          <cell r="AG1449" t="str">
            <v>1G OPTICS</v>
          </cell>
          <cell r="AH1449" t="str">
            <v>HARDWARE</v>
          </cell>
          <cell r="AI1449" t="str">
            <v>132-8</v>
          </cell>
          <cell r="AJ1449" t="str">
            <v>non-TAA</v>
          </cell>
          <cell r="AK1449" t="str">
            <v>13 mos</v>
          </cell>
          <cell r="AL1449">
            <v>80</v>
          </cell>
          <cell r="AM1449" t="str">
            <v>5A991</v>
          </cell>
        </row>
        <row r="1450">
          <cell r="F1450" t="str">
            <v>E1MG-PATCHCORD-20U</v>
          </cell>
          <cell r="G1450" t="str">
            <v>CABLE, FIBER, MODE CONDITIONING, 20U OFFSET. To be used in combination with the E1MG-LX for operation over FDDI-grade multimode fiber (62.5 micron core) to distances of 2 km. See Marketing Advisory #159.</v>
          </cell>
          <cell r="H1450" t="str">
            <v>CABLE, FIBER, MODE CONDITIONING, 20U OFFSET. To be used in combination with the E1MG-LX for operation over FDDI-grade multimode fiber (62.5 micron core) to distances of 2 km. See Marketing Advisory #159.</v>
          </cell>
          <cell r="I1450">
            <v>195</v>
          </cell>
          <cell r="J1450">
            <v>215</v>
          </cell>
          <cell r="K1450" t="str">
            <v>A</v>
          </cell>
          <cell r="L1450">
            <v>0</v>
          </cell>
          <cell r="M1450">
            <v>0</v>
          </cell>
          <cell r="N1450">
            <v>0</v>
          </cell>
          <cell r="O1450">
            <v>0</v>
          </cell>
          <cell r="P1450">
            <v>0</v>
          </cell>
          <cell r="Q1450">
            <v>0</v>
          </cell>
          <cell r="R1450">
            <v>0</v>
          </cell>
          <cell r="S1450">
            <v>125</v>
          </cell>
          <cell r="T1450">
            <v>129</v>
          </cell>
          <cell r="U1450">
            <v>112</v>
          </cell>
          <cell r="V1450">
            <v>108</v>
          </cell>
          <cell r="W1450">
            <v>0</v>
          </cell>
          <cell r="X1450" t="str">
            <v>A1</v>
          </cell>
          <cell r="Y1450">
            <v>0.42</v>
          </cell>
          <cell r="Z1450">
            <v>0.4</v>
          </cell>
          <cell r="AA1450">
            <v>0.48</v>
          </cell>
          <cell r="AB1450">
            <v>0.5</v>
          </cell>
          <cell r="AC1450">
            <v>0</v>
          </cell>
          <cell r="AD1450">
            <v>0</v>
          </cell>
          <cell r="AE1450" t="str">
            <v>HARDWARE</v>
          </cell>
          <cell r="AF1450" t="str">
            <v>OPTICS</v>
          </cell>
          <cell r="AG1450" t="str">
            <v>1G OPTICS</v>
          </cell>
          <cell r="AH1450" t="str">
            <v>HARDWARE</v>
          </cell>
          <cell r="AI1450" t="str">
            <v>132-8</v>
          </cell>
          <cell r="AJ1450" t="str">
            <v>non-TAA</v>
          </cell>
          <cell r="AK1450" t="str">
            <v>13 mos</v>
          </cell>
          <cell r="AL1450">
            <v>80</v>
          </cell>
          <cell r="AM1450" t="str">
            <v>EAR99</v>
          </cell>
        </row>
        <row r="1451">
          <cell r="F1451" t="str">
            <v>E1MG-SX-OM</v>
          </cell>
          <cell r="G1451" t="str">
            <v>1000Base-SX SFP optic, MMF, LC connector, Optical Monitoring Capable</v>
          </cell>
          <cell r="H1451" t="str">
            <v>1000Base-SX SFP optic, MMF, LC connector, Optical Monitoring Capable</v>
          </cell>
          <cell r="I1451">
            <v>475</v>
          </cell>
          <cell r="J1451">
            <v>525</v>
          </cell>
          <cell r="K1451" t="str">
            <v>A</v>
          </cell>
          <cell r="L1451">
            <v>0</v>
          </cell>
          <cell r="M1451">
            <v>0</v>
          </cell>
          <cell r="N1451">
            <v>0</v>
          </cell>
          <cell r="O1451">
            <v>0</v>
          </cell>
          <cell r="P1451">
            <v>0</v>
          </cell>
          <cell r="Q1451">
            <v>0</v>
          </cell>
          <cell r="R1451">
            <v>0</v>
          </cell>
          <cell r="S1451">
            <v>305</v>
          </cell>
          <cell r="T1451">
            <v>315</v>
          </cell>
          <cell r="U1451">
            <v>273</v>
          </cell>
          <cell r="V1451">
            <v>263</v>
          </cell>
          <cell r="W1451">
            <v>0</v>
          </cell>
          <cell r="X1451" t="str">
            <v>A1</v>
          </cell>
          <cell r="Y1451">
            <v>0.42</v>
          </cell>
          <cell r="Z1451">
            <v>0.4</v>
          </cell>
          <cell r="AA1451">
            <v>0.48</v>
          </cell>
          <cell r="AB1451">
            <v>0.5</v>
          </cell>
          <cell r="AC1451">
            <v>0</v>
          </cell>
          <cell r="AD1451">
            <v>0</v>
          </cell>
          <cell r="AE1451" t="str">
            <v>HARDWARE</v>
          </cell>
          <cell r="AF1451" t="str">
            <v>OPTICS</v>
          </cell>
          <cell r="AG1451" t="str">
            <v>1G OPTICS</v>
          </cell>
          <cell r="AH1451" t="str">
            <v>HARDWARE</v>
          </cell>
          <cell r="AI1451" t="str">
            <v>132-8</v>
          </cell>
          <cell r="AJ1451" t="str">
            <v>non-TAA</v>
          </cell>
          <cell r="AK1451" t="str">
            <v>13 mos</v>
          </cell>
          <cell r="AL1451">
            <v>80</v>
          </cell>
          <cell r="AM1451" t="str">
            <v>5A991</v>
          </cell>
        </row>
        <row r="1452">
          <cell r="F1452" t="str">
            <v>E1MG-SX-OM-8</v>
          </cell>
          <cell r="G1452" t="str">
            <v>1000Base-SX SFP optic 8 Pack, MMF, LC connector, Optical Monitoring Capable</v>
          </cell>
          <cell r="H1452" t="str">
            <v>1000Base-SX SFP optic 8 Pack, MMF, LC connector, Optical Monitoring Capable</v>
          </cell>
          <cell r="I1452">
            <v>3780</v>
          </cell>
          <cell r="J1452">
            <v>3780</v>
          </cell>
          <cell r="K1452" t="str">
            <v>A</v>
          </cell>
          <cell r="L1452">
            <v>0</v>
          </cell>
          <cell r="M1452">
            <v>0</v>
          </cell>
          <cell r="N1452">
            <v>0</v>
          </cell>
          <cell r="O1452">
            <v>0</v>
          </cell>
          <cell r="P1452">
            <v>0</v>
          </cell>
          <cell r="Q1452">
            <v>0</v>
          </cell>
          <cell r="R1452">
            <v>0</v>
          </cell>
          <cell r="S1452">
            <v>2192</v>
          </cell>
          <cell r="T1452">
            <v>2268</v>
          </cell>
          <cell r="U1452">
            <v>1966</v>
          </cell>
          <cell r="V1452">
            <v>1890</v>
          </cell>
          <cell r="W1452">
            <v>0</v>
          </cell>
          <cell r="X1452" t="str">
            <v>A1</v>
          </cell>
          <cell r="Y1452">
            <v>0.42</v>
          </cell>
          <cell r="Z1452">
            <v>0.4</v>
          </cell>
          <cell r="AA1452">
            <v>0.48</v>
          </cell>
          <cell r="AB1452">
            <v>0.5</v>
          </cell>
          <cell r="AC1452">
            <v>0</v>
          </cell>
          <cell r="AD1452">
            <v>0</v>
          </cell>
          <cell r="AE1452" t="str">
            <v>HARDWARE</v>
          </cell>
          <cell r="AF1452" t="str">
            <v>OPTICS</v>
          </cell>
          <cell r="AG1452" t="str">
            <v>1G OPTICS</v>
          </cell>
          <cell r="AH1452" t="str">
            <v>HARDWARE</v>
          </cell>
          <cell r="AI1452" t="str">
            <v>132-8</v>
          </cell>
          <cell r="AJ1452" t="str">
            <v>non-TAA</v>
          </cell>
          <cell r="AK1452" t="str">
            <v>13 mos</v>
          </cell>
          <cell r="AL1452">
            <v>80</v>
          </cell>
          <cell r="AM1452" t="str">
            <v>5A991</v>
          </cell>
        </row>
        <row r="1453">
          <cell r="F1453" t="str">
            <v>E1MG-TX</v>
          </cell>
          <cell r="G1453" t="str">
            <v>1000BASE-TX SFP Copper, RJ-45 Connector</v>
          </cell>
          <cell r="H1453" t="str">
            <v>1000BASE-TX SFP Copper, RJ-45 Connector</v>
          </cell>
          <cell r="I1453">
            <v>295</v>
          </cell>
          <cell r="J1453">
            <v>325</v>
          </cell>
          <cell r="K1453" t="str">
            <v>A</v>
          </cell>
          <cell r="L1453">
            <v>0</v>
          </cell>
          <cell r="M1453">
            <v>0</v>
          </cell>
          <cell r="N1453">
            <v>0</v>
          </cell>
          <cell r="O1453">
            <v>0</v>
          </cell>
          <cell r="P1453">
            <v>0</v>
          </cell>
          <cell r="Q1453">
            <v>0</v>
          </cell>
          <cell r="R1453">
            <v>0</v>
          </cell>
          <cell r="S1453">
            <v>189</v>
          </cell>
          <cell r="T1453">
            <v>195</v>
          </cell>
          <cell r="U1453">
            <v>169</v>
          </cell>
          <cell r="V1453">
            <v>163</v>
          </cell>
          <cell r="W1453">
            <v>0</v>
          </cell>
          <cell r="X1453" t="str">
            <v>A1</v>
          </cell>
          <cell r="Y1453">
            <v>0.42</v>
          </cell>
          <cell r="Z1453">
            <v>0.4</v>
          </cell>
          <cell r="AA1453">
            <v>0.48</v>
          </cell>
          <cell r="AB1453">
            <v>0.5</v>
          </cell>
          <cell r="AC1453">
            <v>0</v>
          </cell>
          <cell r="AD1453">
            <v>0</v>
          </cell>
          <cell r="AE1453" t="str">
            <v>HARDWARE</v>
          </cell>
          <cell r="AF1453" t="str">
            <v>OPTICS</v>
          </cell>
          <cell r="AG1453" t="str">
            <v>1G OPTICS</v>
          </cell>
          <cell r="AH1453" t="str">
            <v>HARDWARE</v>
          </cell>
          <cell r="AI1453" t="str">
            <v>132-8</v>
          </cell>
          <cell r="AJ1453" t="str">
            <v>non-TAA</v>
          </cell>
          <cell r="AK1453" t="str">
            <v>13 mos</v>
          </cell>
          <cell r="AL1453">
            <v>80</v>
          </cell>
          <cell r="AM1453" t="str">
            <v>5A991</v>
          </cell>
        </row>
        <row r="1454">
          <cell r="F1454" t="str">
            <v>FI-SX16-SVL-4OS-1</v>
          </cell>
          <cell r="G1454" t="str">
            <v>ESSENTIAL 4HR ONSITE SUPPORT,  FastIron SX 1600 (IPv4 and IPv6)</v>
          </cell>
          <cell r="H1454" t="str">
            <v>ESSENTIAL 4HR ONSITE SUPPORT</v>
          </cell>
          <cell r="I1454">
            <v>10000</v>
          </cell>
          <cell r="J1454">
            <v>10000</v>
          </cell>
          <cell r="K1454" t="str">
            <v>N</v>
          </cell>
          <cell r="L1454">
            <v>0</v>
          </cell>
          <cell r="M1454">
            <v>0</v>
          </cell>
          <cell r="N1454">
            <v>0</v>
          </cell>
          <cell r="O1454">
            <v>0</v>
          </cell>
          <cell r="P1454">
            <v>0</v>
          </cell>
          <cell r="Q1454">
            <v>0</v>
          </cell>
          <cell r="R1454">
            <v>0</v>
          </cell>
          <cell r="S1454">
            <v>6500</v>
          </cell>
          <cell r="T1454">
            <v>7000</v>
          </cell>
          <cell r="U1454">
            <v>7000</v>
          </cell>
          <cell r="V1454">
            <v>6500</v>
          </cell>
          <cell r="W1454">
            <v>0</v>
          </cell>
          <cell r="X1454" t="str">
            <v>A3</v>
          </cell>
          <cell r="Y1454">
            <v>0.35</v>
          </cell>
          <cell r="Z1454">
            <v>0.3</v>
          </cell>
          <cell r="AA1454">
            <v>0.3</v>
          </cell>
          <cell r="AB1454">
            <v>0.35</v>
          </cell>
          <cell r="AC1454">
            <v>0</v>
          </cell>
          <cell r="AD1454">
            <v>0</v>
          </cell>
          <cell r="AE1454" t="str">
            <v>SUPPORT</v>
          </cell>
          <cell r="AF1454" t="str">
            <v>BDS DIRECT SUPPORT</v>
          </cell>
          <cell r="AG1454" t="str">
            <v>INITIAL SALE</v>
          </cell>
          <cell r="AH1454" t="str">
            <v>HW SUPPORT</v>
          </cell>
          <cell r="AI1454" t="str">
            <v>132-12</v>
          </cell>
          <cell r="AJ1454" t="str">
            <v>N/A</v>
          </cell>
          <cell r="AK1454" t="str">
            <v>None</v>
          </cell>
          <cell r="AL1454">
            <v>40</v>
          </cell>
          <cell r="AM1454">
            <v>0</v>
          </cell>
        </row>
        <row r="1455">
          <cell r="F1455" t="str">
            <v>FI-SX16-SVL-4OS-2</v>
          </cell>
          <cell r="G1455" t="str">
            <v>ESSENTIAL 4HR ONSITE SUPPORT,  FastIron SX 1600 (IPv4 and IPv6)</v>
          </cell>
          <cell r="H1455" t="str">
            <v>ESSENTIAL 4HR ONSITE SUPPORT</v>
          </cell>
          <cell r="I1455">
            <v>19000</v>
          </cell>
          <cell r="J1455">
            <v>19000</v>
          </cell>
          <cell r="K1455" t="str">
            <v>N</v>
          </cell>
          <cell r="L1455">
            <v>0</v>
          </cell>
          <cell r="M1455">
            <v>0</v>
          </cell>
          <cell r="N1455">
            <v>0</v>
          </cell>
          <cell r="O1455">
            <v>0</v>
          </cell>
          <cell r="P1455">
            <v>0</v>
          </cell>
          <cell r="Q1455">
            <v>0</v>
          </cell>
          <cell r="R1455">
            <v>0</v>
          </cell>
          <cell r="S1455">
            <v>12350</v>
          </cell>
          <cell r="T1455">
            <v>13300</v>
          </cell>
          <cell r="U1455">
            <v>13300</v>
          </cell>
          <cell r="V1455">
            <v>12350</v>
          </cell>
          <cell r="W1455">
            <v>0</v>
          </cell>
          <cell r="X1455" t="str">
            <v>A3</v>
          </cell>
          <cell r="Y1455">
            <v>0.35</v>
          </cell>
          <cell r="Z1455">
            <v>0.3</v>
          </cell>
          <cell r="AA1455">
            <v>0.3</v>
          </cell>
          <cell r="AB1455">
            <v>0.35</v>
          </cell>
          <cell r="AC1455">
            <v>0</v>
          </cell>
          <cell r="AD1455">
            <v>0</v>
          </cell>
          <cell r="AE1455" t="str">
            <v>SUPPORT</v>
          </cell>
          <cell r="AF1455" t="str">
            <v>BDS DIRECT SUPPORT</v>
          </cell>
          <cell r="AG1455" t="str">
            <v>INITIAL SALE</v>
          </cell>
          <cell r="AH1455" t="str">
            <v>HW SUPPORT</v>
          </cell>
          <cell r="AI1455" t="str">
            <v>132-12</v>
          </cell>
          <cell r="AJ1455" t="str">
            <v>N/A</v>
          </cell>
          <cell r="AK1455" t="str">
            <v>None</v>
          </cell>
          <cell r="AL1455">
            <v>40</v>
          </cell>
          <cell r="AM1455">
            <v>0</v>
          </cell>
        </row>
        <row r="1456">
          <cell r="F1456" t="str">
            <v>FI-SX16-SVL-4OS-3</v>
          </cell>
          <cell r="G1456" t="str">
            <v>ESSENTIAL 4HR ONSITE SUPPORT,  FastIron SX 1600 (IPv4 and IPv6)</v>
          </cell>
          <cell r="H1456" t="str">
            <v>ESSENTIAL 4HR ONSITE SUPPORT</v>
          </cell>
          <cell r="I1456">
            <v>27500</v>
          </cell>
          <cell r="J1456">
            <v>27500</v>
          </cell>
          <cell r="K1456" t="str">
            <v>N</v>
          </cell>
          <cell r="L1456">
            <v>0</v>
          </cell>
          <cell r="M1456">
            <v>0</v>
          </cell>
          <cell r="N1456">
            <v>0</v>
          </cell>
          <cell r="O1456">
            <v>0</v>
          </cell>
          <cell r="P1456">
            <v>0</v>
          </cell>
          <cell r="Q1456">
            <v>0</v>
          </cell>
          <cell r="R1456">
            <v>0</v>
          </cell>
          <cell r="S1456">
            <v>17875</v>
          </cell>
          <cell r="T1456">
            <v>19250</v>
          </cell>
          <cell r="U1456">
            <v>19250</v>
          </cell>
          <cell r="V1456">
            <v>17875</v>
          </cell>
          <cell r="W1456">
            <v>0</v>
          </cell>
          <cell r="X1456" t="str">
            <v>A3</v>
          </cell>
          <cell r="Y1456">
            <v>0.35</v>
          </cell>
          <cell r="Z1456">
            <v>0.3</v>
          </cell>
          <cell r="AA1456">
            <v>0.3</v>
          </cell>
          <cell r="AB1456">
            <v>0.35</v>
          </cell>
          <cell r="AC1456">
            <v>0</v>
          </cell>
          <cell r="AD1456">
            <v>0</v>
          </cell>
          <cell r="AE1456" t="str">
            <v>SUPPORT</v>
          </cell>
          <cell r="AF1456" t="str">
            <v>BDS DIRECT SUPPORT</v>
          </cell>
          <cell r="AG1456" t="str">
            <v>INITIAL SALE</v>
          </cell>
          <cell r="AH1456" t="str">
            <v>HW SUPPORT</v>
          </cell>
          <cell r="AI1456" t="str">
            <v>132-12</v>
          </cell>
          <cell r="AJ1456" t="str">
            <v>N/A</v>
          </cell>
          <cell r="AK1456" t="str">
            <v>None</v>
          </cell>
          <cell r="AL1456">
            <v>40</v>
          </cell>
          <cell r="AM1456">
            <v>0</v>
          </cell>
        </row>
        <row r="1457">
          <cell r="F1457" t="str">
            <v>FI-SX16-SVL-4OS-4</v>
          </cell>
          <cell r="G1457" t="str">
            <v>ESSENTIAL 4HR ONSITE SUPPORT,  FastIron SX 1600 (IPv4 and IPv6)</v>
          </cell>
          <cell r="H1457" t="str">
            <v>ESSENTIAL 4HR ONSITE SUPPORT</v>
          </cell>
          <cell r="I1457">
            <v>36667</v>
          </cell>
          <cell r="J1457">
            <v>36667</v>
          </cell>
          <cell r="K1457" t="str">
            <v>N</v>
          </cell>
          <cell r="L1457">
            <v>0</v>
          </cell>
          <cell r="M1457">
            <v>0</v>
          </cell>
          <cell r="N1457">
            <v>0</v>
          </cell>
          <cell r="O1457">
            <v>0</v>
          </cell>
          <cell r="P1457">
            <v>0</v>
          </cell>
          <cell r="Q1457">
            <v>0</v>
          </cell>
          <cell r="R1457">
            <v>0</v>
          </cell>
          <cell r="S1457">
            <v>23833</v>
          </cell>
          <cell r="T1457">
            <v>25667</v>
          </cell>
          <cell r="U1457">
            <v>25667</v>
          </cell>
          <cell r="V1457">
            <v>23833</v>
          </cell>
          <cell r="W1457">
            <v>0</v>
          </cell>
          <cell r="X1457" t="str">
            <v>A3</v>
          </cell>
          <cell r="Y1457">
            <v>0.35</v>
          </cell>
          <cell r="Z1457">
            <v>0.3</v>
          </cell>
          <cell r="AA1457">
            <v>0.3</v>
          </cell>
          <cell r="AB1457">
            <v>0.35</v>
          </cell>
          <cell r="AC1457">
            <v>0</v>
          </cell>
          <cell r="AD1457">
            <v>0</v>
          </cell>
          <cell r="AE1457" t="str">
            <v>SUPPORT</v>
          </cell>
          <cell r="AF1457" t="str">
            <v>BDS DIRECT SUPPORT</v>
          </cell>
          <cell r="AG1457" t="str">
            <v>INITIAL SALE</v>
          </cell>
          <cell r="AH1457" t="str">
            <v>HW SUPPORT</v>
          </cell>
          <cell r="AI1457" t="str">
            <v>132-12</v>
          </cell>
          <cell r="AJ1457" t="str">
            <v>N/A</v>
          </cell>
          <cell r="AK1457" t="str">
            <v>None</v>
          </cell>
          <cell r="AL1457">
            <v>40</v>
          </cell>
          <cell r="AM1457">
            <v>0</v>
          </cell>
        </row>
        <row r="1458">
          <cell r="F1458" t="str">
            <v>FI-SX16-SVL-4OS-5</v>
          </cell>
          <cell r="G1458" t="str">
            <v>ESSENTIAL 4HR ONSITE SUPPORT,  FastIron SX 1600 (IPv4 and IPv6)</v>
          </cell>
          <cell r="H1458" t="str">
            <v>ESSENTIAL 4HR ONSITE SUPPORT</v>
          </cell>
          <cell r="I1458">
            <v>45833</v>
          </cell>
          <cell r="J1458">
            <v>45833</v>
          </cell>
          <cell r="K1458" t="str">
            <v>N</v>
          </cell>
          <cell r="L1458">
            <v>0</v>
          </cell>
          <cell r="M1458">
            <v>0</v>
          </cell>
          <cell r="N1458">
            <v>0</v>
          </cell>
          <cell r="O1458">
            <v>0</v>
          </cell>
          <cell r="P1458">
            <v>0</v>
          </cell>
          <cell r="Q1458">
            <v>0</v>
          </cell>
          <cell r="R1458">
            <v>0</v>
          </cell>
          <cell r="S1458">
            <v>29792</v>
          </cell>
          <cell r="T1458">
            <v>32083</v>
          </cell>
          <cell r="U1458">
            <v>32083</v>
          </cell>
          <cell r="V1458">
            <v>29792</v>
          </cell>
          <cell r="W1458">
            <v>0</v>
          </cell>
          <cell r="X1458" t="str">
            <v>A3</v>
          </cell>
          <cell r="Y1458">
            <v>0.35</v>
          </cell>
          <cell r="Z1458">
            <v>0.3</v>
          </cell>
          <cell r="AA1458">
            <v>0.3</v>
          </cell>
          <cell r="AB1458">
            <v>0.35</v>
          </cell>
          <cell r="AC1458">
            <v>0</v>
          </cell>
          <cell r="AD1458">
            <v>0</v>
          </cell>
          <cell r="AE1458" t="str">
            <v>SUPPORT</v>
          </cell>
          <cell r="AF1458" t="str">
            <v>BDS DIRECT SUPPORT</v>
          </cell>
          <cell r="AG1458" t="str">
            <v>INITIAL SALE</v>
          </cell>
          <cell r="AH1458" t="str">
            <v>HW SUPPORT</v>
          </cell>
          <cell r="AI1458" t="str">
            <v>132-12</v>
          </cell>
          <cell r="AJ1458" t="str">
            <v>N/A</v>
          </cell>
          <cell r="AK1458" t="str">
            <v>None</v>
          </cell>
          <cell r="AL1458">
            <v>40</v>
          </cell>
          <cell r="AM1458">
            <v>0</v>
          </cell>
        </row>
        <row r="1459">
          <cell r="F1459" t="str">
            <v>FI-SX16-SVL-4P-1</v>
          </cell>
          <cell r="G1459" t="str">
            <v>ESSENTIAL 4HR PARTS ONLY SUPPORT,  FastIron SX 1600 (IPv4 and IPv6)</v>
          </cell>
          <cell r="H1459" t="str">
            <v>ESSENTIAL 4HR PARTS ONLY SUPPORT</v>
          </cell>
          <cell r="I1459">
            <v>8000</v>
          </cell>
          <cell r="J1459">
            <v>8000</v>
          </cell>
          <cell r="K1459" t="str">
            <v>N</v>
          </cell>
          <cell r="L1459">
            <v>0</v>
          </cell>
          <cell r="M1459">
            <v>0</v>
          </cell>
          <cell r="N1459">
            <v>0</v>
          </cell>
          <cell r="O1459">
            <v>0</v>
          </cell>
          <cell r="P1459">
            <v>0</v>
          </cell>
          <cell r="Q1459">
            <v>0</v>
          </cell>
          <cell r="R1459">
            <v>0</v>
          </cell>
          <cell r="S1459">
            <v>5200</v>
          </cell>
          <cell r="T1459">
            <v>5600</v>
          </cell>
          <cell r="U1459">
            <v>5600</v>
          </cell>
          <cell r="V1459">
            <v>5200</v>
          </cell>
          <cell r="W1459">
            <v>0</v>
          </cell>
          <cell r="X1459" t="str">
            <v>A3</v>
          </cell>
          <cell r="Y1459">
            <v>0.35</v>
          </cell>
          <cell r="Z1459">
            <v>0.3</v>
          </cell>
          <cell r="AA1459">
            <v>0.3</v>
          </cell>
          <cell r="AB1459">
            <v>0.35</v>
          </cell>
          <cell r="AC1459">
            <v>0</v>
          </cell>
          <cell r="AD1459">
            <v>0</v>
          </cell>
          <cell r="AE1459" t="str">
            <v>SUPPORT</v>
          </cell>
          <cell r="AF1459" t="str">
            <v>BDS DIRECT SUPPORT</v>
          </cell>
          <cell r="AG1459" t="str">
            <v>INITIAL SALE</v>
          </cell>
          <cell r="AH1459" t="str">
            <v>HW SUPPORT</v>
          </cell>
          <cell r="AI1459" t="str">
            <v>132-12</v>
          </cell>
          <cell r="AJ1459" t="str">
            <v>N/A</v>
          </cell>
          <cell r="AK1459" t="str">
            <v>None</v>
          </cell>
          <cell r="AL1459">
            <v>40</v>
          </cell>
          <cell r="AM1459">
            <v>0</v>
          </cell>
        </row>
        <row r="1460">
          <cell r="F1460" t="str">
            <v>FI-SX16-SVL-4P-2</v>
          </cell>
          <cell r="G1460" t="str">
            <v>ESSENTIAL 4HR PARTS ONLY SUPPORT,  FastIron SX 1600 (IPv4 and IPv6)</v>
          </cell>
          <cell r="H1460" t="str">
            <v>ESSENTIAL 4HR PARTS ONLY SUPPORT</v>
          </cell>
          <cell r="I1460">
            <v>15200</v>
          </cell>
          <cell r="J1460">
            <v>15200</v>
          </cell>
          <cell r="K1460" t="str">
            <v>N</v>
          </cell>
          <cell r="L1460">
            <v>0</v>
          </cell>
          <cell r="M1460">
            <v>0</v>
          </cell>
          <cell r="N1460">
            <v>0</v>
          </cell>
          <cell r="O1460">
            <v>0</v>
          </cell>
          <cell r="P1460">
            <v>0</v>
          </cell>
          <cell r="Q1460">
            <v>0</v>
          </cell>
          <cell r="R1460">
            <v>0</v>
          </cell>
          <cell r="S1460">
            <v>9880</v>
          </cell>
          <cell r="T1460">
            <v>10640</v>
          </cell>
          <cell r="U1460">
            <v>10640</v>
          </cell>
          <cell r="V1460">
            <v>9880</v>
          </cell>
          <cell r="W1460">
            <v>0</v>
          </cell>
          <cell r="X1460" t="str">
            <v>A3</v>
          </cell>
          <cell r="Y1460">
            <v>0.35</v>
          </cell>
          <cell r="Z1460">
            <v>0.3</v>
          </cell>
          <cell r="AA1460">
            <v>0.3</v>
          </cell>
          <cell r="AB1460">
            <v>0.35</v>
          </cell>
          <cell r="AC1460">
            <v>0</v>
          </cell>
          <cell r="AD1460">
            <v>0</v>
          </cell>
          <cell r="AE1460" t="str">
            <v>SUPPORT</v>
          </cell>
          <cell r="AF1460" t="str">
            <v>BDS DIRECT SUPPORT</v>
          </cell>
          <cell r="AG1460" t="str">
            <v>INITIAL SALE</v>
          </cell>
          <cell r="AH1460" t="str">
            <v>HW SUPPORT</v>
          </cell>
          <cell r="AI1460" t="str">
            <v>132-12</v>
          </cell>
          <cell r="AJ1460" t="str">
            <v>N/A</v>
          </cell>
          <cell r="AK1460" t="str">
            <v>None</v>
          </cell>
          <cell r="AL1460">
            <v>40</v>
          </cell>
          <cell r="AM1460">
            <v>0</v>
          </cell>
        </row>
        <row r="1461">
          <cell r="F1461" t="str">
            <v>FI-SX16-SVL-4P-3</v>
          </cell>
          <cell r="G1461" t="str">
            <v>ESSENTIAL 4HR PARTS ONLY SUPPORT,  FastIron SX 1600 (IPv4 and IPv6)</v>
          </cell>
          <cell r="H1461" t="str">
            <v>ESSENTIAL 4HR PARTS ONLY SUPPORT</v>
          </cell>
          <cell r="I1461">
            <v>22000</v>
          </cell>
          <cell r="J1461">
            <v>22000</v>
          </cell>
          <cell r="K1461" t="str">
            <v>N</v>
          </cell>
          <cell r="L1461">
            <v>0</v>
          </cell>
          <cell r="M1461">
            <v>0</v>
          </cell>
          <cell r="N1461">
            <v>0</v>
          </cell>
          <cell r="O1461">
            <v>0</v>
          </cell>
          <cell r="P1461">
            <v>0</v>
          </cell>
          <cell r="Q1461">
            <v>0</v>
          </cell>
          <cell r="R1461">
            <v>0</v>
          </cell>
          <cell r="S1461">
            <v>14300</v>
          </cell>
          <cell r="T1461">
            <v>15400</v>
          </cell>
          <cell r="U1461">
            <v>15400</v>
          </cell>
          <cell r="V1461">
            <v>14300</v>
          </cell>
          <cell r="W1461">
            <v>0</v>
          </cell>
          <cell r="X1461" t="str">
            <v>A3</v>
          </cell>
          <cell r="Y1461">
            <v>0.35</v>
          </cell>
          <cell r="Z1461">
            <v>0.3</v>
          </cell>
          <cell r="AA1461">
            <v>0.3</v>
          </cell>
          <cell r="AB1461">
            <v>0.35</v>
          </cell>
          <cell r="AC1461">
            <v>0</v>
          </cell>
          <cell r="AD1461">
            <v>0</v>
          </cell>
          <cell r="AE1461" t="str">
            <v>SUPPORT</v>
          </cell>
          <cell r="AF1461" t="str">
            <v>BDS DIRECT SUPPORT</v>
          </cell>
          <cell r="AG1461" t="str">
            <v>INITIAL SALE</v>
          </cell>
          <cell r="AH1461" t="str">
            <v>HW SUPPORT</v>
          </cell>
          <cell r="AI1461" t="str">
            <v>132-12</v>
          </cell>
          <cell r="AJ1461" t="str">
            <v>N/A</v>
          </cell>
          <cell r="AK1461" t="str">
            <v>None</v>
          </cell>
          <cell r="AL1461">
            <v>40</v>
          </cell>
          <cell r="AM1461">
            <v>0</v>
          </cell>
        </row>
        <row r="1462">
          <cell r="F1462" t="str">
            <v>FI-SX16-SVL-4P-4</v>
          </cell>
          <cell r="G1462" t="str">
            <v>ESSENTIAL 4HR PARTS ONLY SUPPORT,  FastIron SX 1600 (IPv4 and IPv6)</v>
          </cell>
          <cell r="H1462" t="str">
            <v>ESSENTIAL 4HR PARTS ONLY SUPPORT</v>
          </cell>
          <cell r="I1462">
            <v>29333</v>
          </cell>
          <cell r="J1462">
            <v>29333</v>
          </cell>
          <cell r="K1462" t="str">
            <v>N</v>
          </cell>
          <cell r="L1462">
            <v>0</v>
          </cell>
          <cell r="M1462">
            <v>0</v>
          </cell>
          <cell r="N1462">
            <v>0</v>
          </cell>
          <cell r="O1462">
            <v>0</v>
          </cell>
          <cell r="P1462">
            <v>0</v>
          </cell>
          <cell r="Q1462">
            <v>0</v>
          </cell>
          <cell r="R1462">
            <v>0</v>
          </cell>
          <cell r="S1462">
            <v>19067</v>
          </cell>
          <cell r="T1462">
            <v>20533</v>
          </cell>
          <cell r="U1462">
            <v>20533</v>
          </cell>
          <cell r="V1462">
            <v>19067</v>
          </cell>
          <cell r="W1462">
            <v>0</v>
          </cell>
          <cell r="X1462" t="str">
            <v>A3</v>
          </cell>
          <cell r="Y1462">
            <v>0.35</v>
          </cell>
          <cell r="Z1462">
            <v>0.3</v>
          </cell>
          <cell r="AA1462">
            <v>0.3</v>
          </cell>
          <cell r="AB1462">
            <v>0.35</v>
          </cell>
          <cell r="AC1462">
            <v>0</v>
          </cell>
          <cell r="AD1462">
            <v>0</v>
          </cell>
          <cell r="AE1462" t="str">
            <v>SUPPORT</v>
          </cell>
          <cell r="AF1462" t="str">
            <v>BDS DIRECT SUPPORT</v>
          </cell>
          <cell r="AG1462" t="str">
            <v>INITIAL SALE</v>
          </cell>
          <cell r="AH1462" t="str">
            <v>HW SUPPORT</v>
          </cell>
          <cell r="AI1462" t="str">
            <v>132-12</v>
          </cell>
          <cell r="AJ1462" t="str">
            <v>N/A</v>
          </cell>
          <cell r="AK1462" t="str">
            <v>None</v>
          </cell>
          <cell r="AL1462">
            <v>40</v>
          </cell>
          <cell r="AM1462">
            <v>0</v>
          </cell>
        </row>
        <row r="1463">
          <cell r="F1463" t="str">
            <v>FI-SX16-SVL-4P-5</v>
          </cell>
          <cell r="G1463" t="str">
            <v>ESSENTIAL 4HR PARTS ONLY SUPPORT,  FastIron SX 1600 (IPv4 and IPv6)</v>
          </cell>
          <cell r="H1463" t="str">
            <v>ESSENTIAL 4HR PARTS ONLY SUPPORT</v>
          </cell>
          <cell r="I1463">
            <v>36667</v>
          </cell>
          <cell r="J1463">
            <v>36667</v>
          </cell>
          <cell r="K1463" t="str">
            <v>N</v>
          </cell>
          <cell r="L1463">
            <v>0</v>
          </cell>
          <cell r="M1463">
            <v>0</v>
          </cell>
          <cell r="N1463">
            <v>0</v>
          </cell>
          <cell r="O1463">
            <v>0</v>
          </cell>
          <cell r="P1463">
            <v>0</v>
          </cell>
          <cell r="Q1463">
            <v>0</v>
          </cell>
          <cell r="R1463">
            <v>0</v>
          </cell>
          <cell r="S1463">
            <v>23833</v>
          </cell>
          <cell r="T1463">
            <v>25667</v>
          </cell>
          <cell r="U1463">
            <v>25667</v>
          </cell>
          <cell r="V1463">
            <v>23833</v>
          </cell>
          <cell r="W1463">
            <v>0</v>
          </cell>
          <cell r="X1463" t="str">
            <v>A3</v>
          </cell>
          <cell r="Y1463">
            <v>0.35</v>
          </cell>
          <cell r="Z1463">
            <v>0.3</v>
          </cell>
          <cell r="AA1463">
            <v>0.3</v>
          </cell>
          <cell r="AB1463">
            <v>0.35</v>
          </cell>
          <cell r="AC1463">
            <v>0</v>
          </cell>
          <cell r="AD1463">
            <v>0</v>
          </cell>
          <cell r="AE1463" t="str">
            <v>SUPPORT</v>
          </cell>
          <cell r="AF1463" t="str">
            <v>BDS DIRECT SUPPORT</v>
          </cell>
          <cell r="AG1463" t="str">
            <v>INITIAL SALE</v>
          </cell>
          <cell r="AH1463" t="str">
            <v>HW SUPPORT</v>
          </cell>
          <cell r="AI1463" t="str">
            <v>132-12</v>
          </cell>
          <cell r="AJ1463" t="str">
            <v>N/A</v>
          </cell>
          <cell r="AK1463" t="str">
            <v>None</v>
          </cell>
          <cell r="AL1463">
            <v>40</v>
          </cell>
          <cell r="AM1463">
            <v>0</v>
          </cell>
        </row>
        <row r="1464">
          <cell r="F1464" t="str">
            <v>FI-SX16-SVL-NDO-1</v>
          </cell>
          <cell r="G1464" t="str">
            <v>ESSENTIAL NBD ONSITE SUPPORT,  FastIron SX 1600 (IPv4 and IPv6)</v>
          </cell>
          <cell r="H1464" t="str">
            <v>ESSENTIAL NBD ONSITE SUPPORT</v>
          </cell>
          <cell r="I1464">
            <v>6000</v>
          </cell>
          <cell r="J1464">
            <v>6000</v>
          </cell>
          <cell r="K1464" t="str">
            <v>N</v>
          </cell>
          <cell r="L1464">
            <v>0</v>
          </cell>
          <cell r="M1464">
            <v>0</v>
          </cell>
          <cell r="N1464">
            <v>0</v>
          </cell>
          <cell r="O1464">
            <v>0</v>
          </cell>
          <cell r="P1464">
            <v>0</v>
          </cell>
          <cell r="Q1464">
            <v>0</v>
          </cell>
          <cell r="R1464">
            <v>0</v>
          </cell>
          <cell r="S1464">
            <v>3900</v>
          </cell>
          <cell r="T1464">
            <v>4200</v>
          </cell>
          <cell r="U1464">
            <v>4200</v>
          </cell>
          <cell r="V1464">
            <v>3900</v>
          </cell>
          <cell r="W1464">
            <v>0</v>
          </cell>
          <cell r="X1464" t="str">
            <v>A3</v>
          </cell>
          <cell r="Y1464">
            <v>0.35</v>
          </cell>
          <cell r="Z1464">
            <v>0.3</v>
          </cell>
          <cell r="AA1464">
            <v>0.3</v>
          </cell>
          <cell r="AB1464">
            <v>0.35</v>
          </cell>
          <cell r="AC1464">
            <v>0</v>
          </cell>
          <cell r="AD1464">
            <v>0</v>
          </cell>
          <cell r="AE1464" t="str">
            <v>SUPPORT</v>
          </cell>
          <cell r="AF1464" t="str">
            <v>BDS DIRECT SUPPORT</v>
          </cell>
          <cell r="AG1464" t="str">
            <v>INITIAL SALE</v>
          </cell>
          <cell r="AH1464" t="str">
            <v>HW SUPPORT</v>
          </cell>
          <cell r="AI1464" t="str">
            <v>132-12</v>
          </cell>
          <cell r="AJ1464" t="str">
            <v>N/A</v>
          </cell>
          <cell r="AK1464" t="str">
            <v>None</v>
          </cell>
          <cell r="AL1464">
            <v>40</v>
          </cell>
          <cell r="AM1464">
            <v>0</v>
          </cell>
        </row>
        <row r="1465">
          <cell r="F1465" t="str">
            <v>FI-SX16-SVL-NDO-2</v>
          </cell>
          <cell r="G1465" t="str">
            <v>ESSENTIAL NBD ONSITE SUPPORT,  FastIron SX 1600 (IPv4 and IPv6)</v>
          </cell>
          <cell r="H1465" t="str">
            <v>ESSENTIAL NBD ONSITE SUPPORT</v>
          </cell>
          <cell r="I1465">
            <v>11400</v>
          </cell>
          <cell r="J1465">
            <v>11400</v>
          </cell>
          <cell r="K1465" t="str">
            <v>N</v>
          </cell>
          <cell r="L1465">
            <v>0</v>
          </cell>
          <cell r="M1465">
            <v>0</v>
          </cell>
          <cell r="N1465">
            <v>0</v>
          </cell>
          <cell r="O1465">
            <v>0</v>
          </cell>
          <cell r="P1465">
            <v>0</v>
          </cell>
          <cell r="Q1465">
            <v>0</v>
          </cell>
          <cell r="R1465">
            <v>0</v>
          </cell>
          <cell r="S1465">
            <v>7410</v>
          </cell>
          <cell r="T1465">
            <v>7980</v>
          </cell>
          <cell r="U1465">
            <v>7980</v>
          </cell>
          <cell r="V1465">
            <v>7410</v>
          </cell>
          <cell r="W1465">
            <v>0</v>
          </cell>
          <cell r="X1465" t="str">
            <v>A3</v>
          </cell>
          <cell r="Y1465">
            <v>0.35</v>
          </cell>
          <cell r="Z1465">
            <v>0.3</v>
          </cell>
          <cell r="AA1465">
            <v>0.3</v>
          </cell>
          <cell r="AB1465">
            <v>0.35</v>
          </cell>
          <cell r="AC1465">
            <v>0</v>
          </cell>
          <cell r="AD1465">
            <v>0</v>
          </cell>
          <cell r="AE1465" t="str">
            <v>SUPPORT</v>
          </cell>
          <cell r="AF1465" t="str">
            <v>BDS DIRECT SUPPORT</v>
          </cell>
          <cell r="AG1465" t="str">
            <v>INITIAL SALE</v>
          </cell>
          <cell r="AH1465" t="str">
            <v>HW SUPPORT</v>
          </cell>
          <cell r="AI1465" t="str">
            <v>132-12</v>
          </cell>
          <cell r="AJ1465" t="str">
            <v>N/A</v>
          </cell>
          <cell r="AK1465" t="str">
            <v>None</v>
          </cell>
          <cell r="AL1465">
            <v>40</v>
          </cell>
          <cell r="AM1465">
            <v>0</v>
          </cell>
        </row>
        <row r="1466">
          <cell r="F1466" t="str">
            <v>FI-SX16-SVL-NDO-3</v>
          </cell>
          <cell r="G1466" t="str">
            <v>ESSENTIAL NBD ONSITE SUPPORT,  FastIron SX 1600 (IPv4 and IPv6)</v>
          </cell>
          <cell r="H1466" t="str">
            <v>ESSENTIAL NBD ONSITE SUPPORT</v>
          </cell>
          <cell r="I1466">
            <v>16500</v>
          </cell>
          <cell r="J1466">
            <v>16500</v>
          </cell>
          <cell r="K1466" t="str">
            <v>N</v>
          </cell>
          <cell r="L1466">
            <v>0</v>
          </cell>
          <cell r="M1466">
            <v>0</v>
          </cell>
          <cell r="N1466">
            <v>0</v>
          </cell>
          <cell r="O1466">
            <v>0</v>
          </cell>
          <cell r="P1466">
            <v>0</v>
          </cell>
          <cell r="Q1466">
            <v>0</v>
          </cell>
          <cell r="R1466">
            <v>0</v>
          </cell>
          <cell r="S1466">
            <v>10725</v>
          </cell>
          <cell r="T1466">
            <v>11550</v>
          </cell>
          <cell r="U1466">
            <v>11550</v>
          </cell>
          <cell r="V1466">
            <v>10725</v>
          </cell>
          <cell r="W1466">
            <v>0</v>
          </cell>
          <cell r="X1466" t="str">
            <v>A3</v>
          </cell>
          <cell r="Y1466">
            <v>0.35</v>
          </cell>
          <cell r="Z1466">
            <v>0.3</v>
          </cell>
          <cell r="AA1466">
            <v>0.3</v>
          </cell>
          <cell r="AB1466">
            <v>0.35</v>
          </cell>
          <cell r="AC1466">
            <v>0</v>
          </cell>
          <cell r="AD1466">
            <v>0</v>
          </cell>
          <cell r="AE1466" t="str">
            <v>SUPPORT</v>
          </cell>
          <cell r="AF1466" t="str">
            <v>BDS DIRECT SUPPORT</v>
          </cell>
          <cell r="AG1466" t="str">
            <v>INITIAL SALE</v>
          </cell>
          <cell r="AH1466" t="str">
            <v>HW SUPPORT</v>
          </cell>
          <cell r="AI1466" t="str">
            <v>132-12</v>
          </cell>
          <cell r="AJ1466" t="str">
            <v>N/A</v>
          </cell>
          <cell r="AK1466" t="str">
            <v>None</v>
          </cell>
          <cell r="AL1466">
            <v>40</v>
          </cell>
          <cell r="AM1466">
            <v>0</v>
          </cell>
        </row>
        <row r="1467">
          <cell r="F1467" t="str">
            <v>FI-SX16-SVL-NDO-4</v>
          </cell>
          <cell r="G1467" t="str">
            <v>ESSENTIAL NBD ONSITE SUPPORT,  FastIron SX 1600 (IPv4 and IPv6)</v>
          </cell>
          <cell r="H1467" t="str">
            <v>ESSENTIAL NBD ONSITE SUPPORT</v>
          </cell>
          <cell r="I1467">
            <v>22000</v>
          </cell>
          <cell r="J1467">
            <v>22000</v>
          </cell>
          <cell r="K1467" t="str">
            <v>N</v>
          </cell>
          <cell r="L1467">
            <v>0</v>
          </cell>
          <cell r="M1467">
            <v>0</v>
          </cell>
          <cell r="N1467">
            <v>0</v>
          </cell>
          <cell r="O1467">
            <v>0</v>
          </cell>
          <cell r="P1467">
            <v>0</v>
          </cell>
          <cell r="Q1467">
            <v>0</v>
          </cell>
          <cell r="R1467">
            <v>0</v>
          </cell>
          <cell r="S1467">
            <v>14300</v>
          </cell>
          <cell r="T1467">
            <v>15400</v>
          </cell>
          <cell r="U1467">
            <v>15400</v>
          </cell>
          <cell r="V1467">
            <v>14300</v>
          </cell>
          <cell r="W1467">
            <v>0</v>
          </cell>
          <cell r="X1467" t="str">
            <v>A3</v>
          </cell>
          <cell r="Y1467">
            <v>0.35</v>
          </cell>
          <cell r="Z1467">
            <v>0.3</v>
          </cell>
          <cell r="AA1467">
            <v>0.3</v>
          </cell>
          <cell r="AB1467">
            <v>0.35</v>
          </cell>
          <cell r="AC1467">
            <v>0</v>
          </cell>
          <cell r="AD1467">
            <v>0</v>
          </cell>
          <cell r="AE1467" t="str">
            <v>SUPPORT</v>
          </cell>
          <cell r="AF1467" t="str">
            <v>BDS DIRECT SUPPORT</v>
          </cell>
          <cell r="AG1467" t="str">
            <v>INITIAL SALE</v>
          </cell>
          <cell r="AH1467" t="str">
            <v>HW SUPPORT</v>
          </cell>
          <cell r="AI1467" t="str">
            <v>132-12</v>
          </cell>
          <cell r="AJ1467" t="str">
            <v>N/A</v>
          </cell>
          <cell r="AK1467" t="str">
            <v>None</v>
          </cell>
          <cell r="AL1467">
            <v>40</v>
          </cell>
          <cell r="AM1467">
            <v>0</v>
          </cell>
        </row>
        <row r="1468">
          <cell r="F1468" t="str">
            <v>FI-SX16-SVL-NDO-5</v>
          </cell>
          <cell r="G1468" t="str">
            <v>ESSENTIAL NBD ONSITE SUPPORT,  FastIron SX 1600 (IPv4 and IPv6)</v>
          </cell>
          <cell r="H1468" t="str">
            <v>ESSENTIAL NBD ONSITE SUPPORT</v>
          </cell>
          <cell r="I1468">
            <v>27500</v>
          </cell>
          <cell r="J1468">
            <v>27500</v>
          </cell>
          <cell r="K1468" t="str">
            <v>N</v>
          </cell>
          <cell r="L1468">
            <v>0</v>
          </cell>
          <cell r="M1468">
            <v>0</v>
          </cell>
          <cell r="N1468">
            <v>0</v>
          </cell>
          <cell r="O1468">
            <v>0</v>
          </cell>
          <cell r="P1468">
            <v>0</v>
          </cell>
          <cell r="Q1468">
            <v>0</v>
          </cell>
          <cell r="R1468">
            <v>0</v>
          </cell>
          <cell r="S1468">
            <v>17875</v>
          </cell>
          <cell r="T1468">
            <v>19250</v>
          </cell>
          <cell r="U1468">
            <v>19250</v>
          </cell>
          <cell r="V1468">
            <v>17875</v>
          </cell>
          <cell r="W1468">
            <v>0</v>
          </cell>
          <cell r="X1468" t="str">
            <v>A3</v>
          </cell>
          <cell r="Y1468">
            <v>0.35</v>
          </cell>
          <cell r="Z1468">
            <v>0.3</v>
          </cell>
          <cell r="AA1468">
            <v>0.3</v>
          </cell>
          <cell r="AB1468">
            <v>0.35</v>
          </cell>
          <cell r="AC1468">
            <v>0</v>
          </cell>
          <cell r="AD1468">
            <v>0</v>
          </cell>
          <cell r="AE1468" t="str">
            <v>SUPPORT</v>
          </cell>
          <cell r="AF1468" t="str">
            <v>BDS DIRECT SUPPORT</v>
          </cell>
          <cell r="AG1468" t="str">
            <v>INITIAL SALE</v>
          </cell>
          <cell r="AH1468" t="str">
            <v>HW SUPPORT</v>
          </cell>
          <cell r="AI1468" t="str">
            <v>132-12</v>
          </cell>
          <cell r="AJ1468" t="str">
            <v>N/A</v>
          </cell>
          <cell r="AK1468" t="str">
            <v>None</v>
          </cell>
          <cell r="AL1468">
            <v>40</v>
          </cell>
          <cell r="AM1468">
            <v>0</v>
          </cell>
        </row>
        <row r="1469">
          <cell r="F1469" t="str">
            <v>FI-SX16-SVL-NDP-1</v>
          </cell>
          <cell r="G1469" t="str">
            <v>ESSENTIAL NBD PARTS ONLY SUPPORT,  FastIron SX 1600 (IPv4 and IPv6)</v>
          </cell>
          <cell r="H1469" t="str">
            <v>ESSENTIAL NBD PARTS ONLY SUPPORT</v>
          </cell>
          <cell r="I1469">
            <v>4000</v>
          </cell>
          <cell r="J1469">
            <v>4000</v>
          </cell>
          <cell r="K1469" t="str">
            <v>N</v>
          </cell>
          <cell r="L1469">
            <v>0</v>
          </cell>
          <cell r="M1469">
            <v>0</v>
          </cell>
          <cell r="N1469">
            <v>0</v>
          </cell>
          <cell r="O1469">
            <v>0</v>
          </cell>
          <cell r="P1469">
            <v>0</v>
          </cell>
          <cell r="Q1469">
            <v>0</v>
          </cell>
          <cell r="R1469">
            <v>0</v>
          </cell>
          <cell r="S1469">
            <v>2600</v>
          </cell>
          <cell r="T1469">
            <v>2800</v>
          </cell>
          <cell r="U1469">
            <v>2800</v>
          </cell>
          <cell r="V1469">
            <v>2600</v>
          </cell>
          <cell r="W1469">
            <v>0</v>
          </cell>
          <cell r="X1469" t="str">
            <v>A3</v>
          </cell>
          <cell r="Y1469">
            <v>0.35</v>
          </cell>
          <cell r="Z1469">
            <v>0.3</v>
          </cell>
          <cell r="AA1469">
            <v>0.3</v>
          </cell>
          <cell r="AB1469">
            <v>0.35</v>
          </cell>
          <cell r="AC1469">
            <v>0</v>
          </cell>
          <cell r="AD1469">
            <v>0</v>
          </cell>
          <cell r="AE1469" t="str">
            <v>SUPPORT</v>
          </cell>
          <cell r="AF1469" t="str">
            <v>BDS DIRECT SUPPORT</v>
          </cell>
          <cell r="AG1469" t="str">
            <v>INITIAL SALE</v>
          </cell>
          <cell r="AH1469" t="str">
            <v>HW SUPPORT</v>
          </cell>
          <cell r="AI1469" t="str">
            <v>132-12</v>
          </cell>
          <cell r="AJ1469" t="str">
            <v>N/A</v>
          </cell>
          <cell r="AK1469" t="str">
            <v>None</v>
          </cell>
          <cell r="AL1469">
            <v>40</v>
          </cell>
          <cell r="AM1469">
            <v>0</v>
          </cell>
        </row>
        <row r="1470">
          <cell r="F1470" t="str">
            <v>FI-SX16-SVL-NDP-2</v>
          </cell>
          <cell r="G1470" t="str">
            <v>ESSENTIAL NBD PARTS ONLY SUPPORT,  FastIron SX 1600 (IPv4 and IPv6)</v>
          </cell>
          <cell r="H1470" t="str">
            <v>ESSENTIAL NBD PARTS ONLY SUPPORT</v>
          </cell>
          <cell r="I1470">
            <v>7600</v>
          </cell>
          <cell r="J1470">
            <v>7600</v>
          </cell>
          <cell r="K1470" t="str">
            <v>N</v>
          </cell>
          <cell r="L1470">
            <v>0</v>
          </cell>
          <cell r="M1470">
            <v>0</v>
          </cell>
          <cell r="N1470">
            <v>0</v>
          </cell>
          <cell r="O1470">
            <v>0</v>
          </cell>
          <cell r="P1470">
            <v>0</v>
          </cell>
          <cell r="Q1470">
            <v>0</v>
          </cell>
          <cell r="R1470">
            <v>0</v>
          </cell>
          <cell r="S1470">
            <v>4940</v>
          </cell>
          <cell r="T1470">
            <v>5320</v>
          </cell>
          <cell r="U1470">
            <v>5320</v>
          </cell>
          <cell r="V1470">
            <v>4940</v>
          </cell>
          <cell r="W1470">
            <v>0</v>
          </cell>
          <cell r="X1470" t="str">
            <v>A3</v>
          </cell>
          <cell r="Y1470">
            <v>0.35</v>
          </cell>
          <cell r="Z1470">
            <v>0.3</v>
          </cell>
          <cell r="AA1470">
            <v>0.3</v>
          </cell>
          <cell r="AB1470">
            <v>0.35</v>
          </cell>
          <cell r="AC1470">
            <v>0</v>
          </cell>
          <cell r="AD1470">
            <v>0</v>
          </cell>
          <cell r="AE1470" t="str">
            <v>SUPPORT</v>
          </cell>
          <cell r="AF1470" t="str">
            <v>BDS DIRECT SUPPORT</v>
          </cell>
          <cell r="AG1470" t="str">
            <v>INITIAL SALE</v>
          </cell>
          <cell r="AH1470" t="str">
            <v>HW SUPPORT</v>
          </cell>
          <cell r="AI1470" t="str">
            <v>132-12</v>
          </cell>
          <cell r="AJ1470" t="str">
            <v>N/A</v>
          </cell>
          <cell r="AK1470" t="str">
            <v>None</v>
          </cell>
          <cell r="AL1470">
            <v>40</v>
          </cell>
          <cell r="AM1470">
            <v>0</v>
          </cell>
        </row>
        <row r="1471">
          <cell r="F1471" t="str">
            <v>FI-SX16-SVL-NDP-3</v>
          </cell>
          <cell r="G1471" t="str">
            <v>ESSENTIAL NBD PARTS ONLY SUPPORT,  FastIron SX 1600 (IPv4 and IPv6)</v>
          </cell>
          <cell r="H1471" t="str">
            <v>ESSENTIAL NBD PARTS ONLY SUPPORT</v>
          </cell>
          <cell r="I1471">
            <v>11000</v>
          </cell>
          <cell r="J1471">
            <v>11000</v>
          </cell>
          <cell r="K1471" t="str">
            <v>N</v>
          </cell>
          <cell r="L1471">
            <v>0</v>
          </cell>
          <cell r="M1471">
            <v>0</v>
          </cell>
          <cell r="N1471">
            <v>0</v>
          </cell>
          <cell r="O1471">
            <v>0</v>
          </cell>
          <cell r="P1471">
            <v>0</v>
          </cell>
          <cell r="Q1471">
            <v>0</v>
          </cell>
          <cell r="R1471">
            <v>0</v>
          </cell>
          <cell r="S1471">
            <v>7150</v>
          </cell>
          <cell r="T1471">
            <v>7700</v>
          </cell>
          <cell r="U1471">
            <v>7700</v>
          </cell>
          <cell r="V1471">
            <v>7150</v>
          </cell>
          <cell r="W1471">
            <v>0</v>
          </cell>
          <cell r="X1471" t="str">
            <v>A3</v>
          </cell>
          <cell r="Y1471">
            <v>0.35</v>
          </cell>
          <cell r="Z1471">
            <v>0.3</v>
          </cell>
          <cell r="AA1471">
            <v>0.3</v>
          </cell>
          <cell r="AB1471">
            <v>0.35</v>
          </cell>
          <cell r="AC1471">
            <v>0</v>
          </cell>
          <cell r="AD1471">
            <v>0</v>
          </cell>
          <cell r="AE1471" t="str">
            <v>SUPPORT</v>
          </cell>
          <cell r="AF1471" t="str">
            <v>BDS DIRECT SUPPORT</v>
          </cell>
          <cell r="AG1471" t="str">
            <v>INITIAL SALE</v>
          </cell>
          <cell r="AH1471" t="str">
            <v>HW SUPPORT</v>
          </cell>
          <cell r="AI1471" t="str">
            <v>132-12</v>
          </cell>
          <cell r="AJ1471" t="str">
            <v>N/A</v>
          </cell>
          <cell r="AK1471" t="str">
            <v>None</v>
          </cell>
          <cell r="AL1471">
            <v>40</v>
          </cell>
          <cell r="AM1471">
            <v>0</v>
          </cell>
        </row>
        <row r="1472">
          <cell r="F1472" t="str">
            <v>FI-SX16-SVL-NDP-4</v>
          </cell>
          <cell r="G1472" t="str">
            <v>ESSENTIAL NBD PARTS ONLY SUPPORT,  FastIron SX 1600 (IPv4 and IPv6)</v>
          </cell>
          <cell r="H1472" t="str">
            <v>ESSENTIAL NBD PARTS ONLY SUPPORT</v>
          </cell>
          <cell r="I1472">
            <v>14667</v>
          </cell>
          <cell r="J1472">
            <v>14667</v>
          </cell>
          <cell r="K1472" t="str">
            <v>N</v>
          </cell>
          <cell r="L1472">
            <v>0</v>
          </cell>
          <cell r="M1472">
            <v>0</v>
          </cell>
          <cell r="N1472">
            <v>0</v>
          </cell>
          <cell r="O1472">
            <v>0</v>
          </cell>
          <cell r="P1472">
            <v>0</v>
          </cell>
          <cell r="Q1472">
            <v>0</v>
          </cell>
          <cell r="R1472">
            <v>0</v>
          </cell>
          <cell r="S1472">
            <v>9533</v>
          </cell>
          <cell r="T1472">
            <v>10267</v>
          </cell>
          <cell r="U1472">
            <v>10267</v>
          </cell>
          <cell r="V1472">
            <v>9533</v>
          </cell>
          <cell r="W1472">
            <v>0</v>
          </cell>
          <cell r="X1472" t="str">
            <v>A3</v>
          </cell>
          <cell r="Y1472">
            <v>0.35</v>
          </cell>
          <cell r="Z1472">
            <v>0.3</v>
          </cell>
          <cell r="AA1472">
            <v>0.3</v>
          </cell>
          <cell r="AB1472">
            <v>0.35</v>
          </cell>
          <cell r="AC1472">
            <v>0</v>
          </cell>
          <cell r="AD1472">
            <v>0</v>
          </cell>
          <cell r="AE1472" t="str">
            <v>SUPPORT</v>
          </cell>
          <cell r="AF1472" t="str">
            <v>BDS DIRECT SUPPORT</v>
          </cell>
          <cell r="AG1472" t="str">
            <v>INITIAL SALE</v>
          </cell>
          <cell r="AH1472" t="str">
            <v>HW SUPPORT</v>
          </cell>
          <cell r="AI1472" t="str">
            <v>132-12</v>
          </cell>
          <cell r="AJ1472" t="str">
            <v>N/A</v>
          </cell>
          <cell r="AK1472" t="str">
            <v>None</v>
          </cell>
          <cell r="AL1472">
            <v>40</v>
          </cell>
          <cell r="AM1472">
            <v>0</v>
          </cell>
        </row>
        <row r="1473">
          <cell r="F1473" t="str">
            <v>FI-SX16-SVL-NDP-5</v>
          </cell>
          <cell r="G1473" t="str">
            <v>ESSENTIAL NBD PARTS ONLY SUPPORT,  FastIron SX 1600 (IPv4 and IPv6)</v>
          </cell>
          <cell r="H1473" t="str">
            <v>ESSENTIAL NBD PARTS ONLY SUPPORT</v>
          </cell>
          <cell r="I1473">
            <v>18333</v>
          </cell>
          <cell r="J1473">
            <v>18333</v>
          </cell>
          <cell r="K1473" t="str">
            <v>N</v>
          </cell>
          <cell r="L1473">
            <v>0</v>
          </cell>
          <cell r="M1473">
            <v>0</v>
          </cell>
          <cell r="N1473">
            <v>0</v>
          </cell>
          <cell r="O1473">
            <v>0</v>
          </cell>
          <cell r="P1473">
            <v>0</v>
          </cell>
          <cell r="Q1473">
            <v>0</v>
          </cell>
          <cell r="R1473">
            <v>0</v>
          </cell>
          <cell r="S1473">
            <v>11917</v>
          </cell>
          <cell r="T1473">
            <v>12833</v>
          </cell>
          <cell r="U1473">
            <v>12833</v>
          </cell>
          <cell r="V1473">
            <v>11917</v>
          </cell>
          <cell r="W1473">
            <v>0</v>
          </cell>
          <cell r="X1473" t="str">
            <v>A3</v>
          </cell>
          <cell r="Y1473">
            <v>0.35</v>
          </cell>
          <cell r="Z1473">
            <v>0.3</v>
          </cell>
          <cell r="AA1473">
            <v>0.3</v>
          </cell>
          <cell r="AB1473">
            <v>0.35</v>
          </cell>
          <cell r="AC1473">
            <v>0</v>
          </cell>
          <cell r="AD1473">
            <v>0</v>
          </cell>
          <cell r="AE1473" t="str">
            <v>SUPPORT</v>
          </cell>
          <cell r="AF1473" t="str">
            <v>BDS DIRECT SUPPORT</v>
          </cell>
          <cell r="AG1473" t="str">
            <v>INITIAL SALE</v>
          </cell>
          <cell r="AH1473" t="str">
            <v>HW SUPPORT</v>
          </cell>
          <cell r="AI1473" t="str">
            <v>132-12</v>
          </cell>
          <cell r="AJ1473" t="str">
            <v>N/A</v>
          </cell>
          <cell r="AK1473" t="str">
            <v>None</v>
          </cell>
          <cell r="AL1473">
            <v>40</v>
          </cell>
          <cell r="AM1473">
            <v>0</v>
          </cell>
        </row>
        <row r="1474">
          <cell r="F1474" t="str">
            <v>FI-SX16-SVL-RMT-1</v>
          </cell>
          <cell r="G1474" t="str">
            <v>ESSENTIAL REMOTE SUPPORT,  FastIron SX 1600 (IPv4 and IPv6)</v>
          </cell>
          <cell r="H1474" t="str">
            <v>ESSENTIAL REMOTE SUPPORT</v>
          </cell>
          <cell r="I1474">
            <v>3000</v>
          </cell>
          <cell r="J1474">
            <v>3000</v>
          </cell>
          <cell r="K1474" t="str">
            <v>N</v>
          </cell>
          <cell r="L1474">
            <v>0</v>
          </cell>
          <cell r="M1474">
            <v>0</v>
          </cell>
          <cell r="N1474">
            <v>0</v>
          </cell>
          <cell r="O1474">
            <v>0</v>
          </cell>
          <cell r="P1474">
            <v>0</v>
          </cell>
          <cell r="Q1474">
            <v>0</v>
          </cell>
          <cell r="R1474">
            <v>0</v>
          </cell>
          <cell r="S1474">
            <v>1950</v>
          </cell>
          <cell r="T1474">
            <v>2100</v>
          </cell>
          <cell r="U1474">
            <v>2100</v>
          </cell>
          <cell r="V1474">
            <v>1950</v>
          </cell>
          <cell r="W1474">
            <v>0</v>
          </cell>
          <cell r="X1474" t="str">
            <v>A3</v>
          </cell>
          <cell r="Y1474">
            <v>0.35</v>
          </cell>
          <cell r="Z1474">
            <v>0.3</v>
          </cell>
          <cell r="AA1474">
            <v>0.3</v>
          </cell>
          <cell r="AB1474">
            <v>0.35</v>
          </cell>
          <cell r="AC1474">
            <v>0</v>
          </cell>
          <cell r="AD1474">
            <v>0</v>
          </cell>
          <cell r="AE1474" t="str">
            <v>SUPPORT</v>
          </cell>
          <cell r="AF1474" t="str">
            <v>BDS DIRECT SUPPORT</v>
          </cell>
          <cell r="AG1474" t="str">
            <v>INITIAL SALE</v>
          </cell>
          <cell r="AH1474" t="str">
            <v>HW SUPPORT</v>
          </cell>
          <cell r="AI1474" t="str">
            <v>132-12</v>
          </cell>
          <cell r="AJ1474" t="str">
            <v>N/A</v>
          </cell>
          <cell r="AK1474" t="str">
            <v>None</v>
          </cell>
          <cell r="AL1474">
            <v>40</v>
          </cell>
          <cell r="AM1474">
            <v>0</v>
          </cell>
        </row>
        <row r="1475">
          <cell r="F1475" t="str">
            <v>FI-SX16-SVL-RMT-2</v>
          </cell>
          <cell r="G1475" t="str">
            <v>ESSENTIAL REMOTE SUPPORT,  FastIron SX 1600 (IPv4 and IPv6)</v>
          </cell>
          <cell r="H1475" t="str">
            <v>ESSENTIAL REMOTE SUPPORT</v>
          </cell>
          <cell r="I1475">
            <v>5700</v>
          </cell>
          <cell r="J1475">
            <v>5700</v>
          </cell>
          <cell r="K1475" t="str">
            <v>N</v>
          </cell>
          <cell r="L1475">
            <v>0</v>
          </cell>
          <cell r="M1475">
            <v>0</v>
          </cell>
          <cell r="N1475">
            <v>0</v>
          </cell>
          <cell r="O1475">
            <v>0</v>
          </cell>
          <cell r="P1475">
            <v>0</v>
          </cell>
          <cell r="Q1475">
            <v>0</v>
          </cell>
          <cell r="R1475">
            <v>0</v>
          </cell>
          <cell r="S1475">
            <v>3705</v>
          </cell>
          <cell r="T1475">
            <v>3990</v>
          </cell>
          <cell r="U1475">
            <v>3990</v>
          </cell>
          <cell r="V1475">
            <v>3705</v>
          </cell>
          <cell r="W1475">
            <v>0</v>
          </cell>
          <cell r="X1475" t="str">
            <v>A3</v>
          </cell>
          <cell r="Y1475">
            <v>0.35</v>
          </cell>
          <cell r="Z1475">
            <v>0.3</v>
          </cell>
          <cell r="AA1475">
            <v>0.3</v>
          </cell>
          <cell r="AB1475">
            <v>0.35</v>
          </cell>
          <cell r="AC1475">
            <v>0</v>
          </cell>
          <cell r="AD1475">
            <v>0</v>
          </cell>
          <cell r="AE1475" t="str">
            <v>SUPPORT</v>
          </cell>
          <cell r="AF1475" t="str">
            <v>BDS DIRECT SUPPORT</v>
          </cell>
          <cell r="AG1475" t="str">
            <v>INITIAL SALE</v>
          </cell>
          <cell r="AH1475" t="str">
            <v>HW SUPPORT</v>
          </cell>
          <cell r="AI1475" t="str">
            <v>132-12</v>
          </cell>
          <cell r="AJ1475" t="str">
            <v>N/A</v>
          </cell>
          <cell r="AK1475" t="str">
            <v>None</v>
          </cell>
          <cell r="AL1475">
            <v>40</v>
          </cell>
          <cell r="AM1475">
            <v>0</v>
          </cell>
        </row>
        <row r="1476">
          <cell r="F1476" t="str">
            <v>FI-SX16-SVL-RMT-3</v>
          </cell>
          <cell r="G1476" t="str">
            <v>ESSENTIAL REMOTE SUPPORT,  FastIron SX 1600 (IPv4 and IPv6)</v>
          </cell>
          <cell r="H1476" t="str">
            <v>ESSENTIAL REMOTE SUPPORT</v>
          </cell>
          <cell r="I1476">
            <v>8250</v>
          </cell>
          <cell r="J1476">
            <v>8250</v>
          </cell>
          <cell r="K1476" t="str">
            <v>N</v>
          </cell>
          <cell r="L1476">
            <v>0</v>
          </cell>
          <cell r="M1476">
            <v>0</v>
          </cell>
          <cell r="N1476">
            <v>0</v>
          </cell>
          <cell r="O1476">
            <v>0</v>
          </cell>
          <cell r="P1476">
            <v>0</v>
          </cell>
          <cell r="Q1476">
            <v>0</v>
          </cell>
          <cell r="R1476">
            <v>0</v>
          </cell>
          <cell r="S1476">
            <v>5363</v>
          </cell>
          <cell r="T1476">
            <v>5775</v>
          </cell>
          <cell r="U1476">
            <v>5775</v>
          </cell>
          <cell r="V1476">
            <v>5363</v>
          </cell>
          <cell r="W1476">
            <v>0</v>
          </cell>
          <cell r="X1476" t="str">
            <v>A3</v>
          </cell>
          <cell r="Y1476">
            <v>0.35</v>
          </cell>
          <cell r="Z1476">
            <v>0.3</v>
          </cell>
          <cell r="AA1476">
            <v>0.3</v>
          </cell>
          <cell r="AB1476">
            <v>0.35</v>
          </cell>
          <cell r="AC1476">
            <v>0</v>
          </cell>
          <cell r="AD1476">
            <v>0</v>
          </cell>
          <cell r="AE1476" t="str">
            <v>SUPPORT</v>
          </cell>
          <cell r="AF1476" t="str">
            <v>BDS DIRECT SUPPORT</v>
          </cell>
          <cell r="AG1476" t="str">
            <v>INITIAL SALE</v>
          </cell>
          <cell r="AH1476" t="str">
            <v>HW SUPPORT</v>
          </cell>
          <cell r="AI1476" t="str">
            <v>132-12</v>
          </cell>
          <cell r="AJ1476" t="str">
            <v>N/A</v>
          </cell>
          <cell r="AK1476" t="str">
            <v>None</v>
          </cell>
          <cell r="AL1476">
            <v>40</v>
          </cell>
          <cell r="AM1476">
            <v>0</v>
          </cell>
        </row>
        <row r="1477">
          <cell r="F1477" t="str">
            <v>FI-SX16-SVL-RMT-4</v>
          </cell>
          <cell r="G1477" t="str">
            <v>ESSENTIAL REMOTE SUPPORT,  FastIron SX 1600 (IPv4 and IPv6)</v>
          </cell>
          <cell r="H1477" t="str">
            <v>ESSENTIAL REMOTE SUPPORT</v>
          </cell>
          <cell r="I1477">
            <v>11000</v>
          </cell>
          <cell r="J1477">
            <v>11000</v>
          </cell>
          <cell r="K1477" t="str">
            <v>N</v>
          </cell>
          <cell r="L1477">
            <v>0</v>
          </cell>
          <cell r="M1477">
            <v>0</v>
          </cell>
          <cell r="N1477">
            <v>0</v>
          </cell>
          <cell r="O1477">
            <v>0</v>
          </cell>
          <cell r="P1477">
            <v>0</v>
          </cell>
          <cell r="Q1477">
            <v>0</v>
          </cell>
          <cell r="R1477">
            <v>0</v>
          </cell>
          <cell r="S1477">
            <v>7150</v>
          </cell>
          <cell r="T1477">
            <v>7700</v>
          </cell>
          <cell r="U1477">
            <v>7700</v>
          </cell>
          <cell r="V1477">
            <v>7150</v>
          </cell>
          <cell r="W1477">
            <v>0</v>
          </cell>
          <cell r="X1477" t="str">
            <v>A3</v>
          </cell>
          <cell r="Y1477">
            <v>0.35</v>
          </cell>
          <cell r="Z1477">
            <v>0.3</v>
          </cell>
          <cell r="AA1477">
            <v>0.3</v>
          </cell>
          <cell r="AB1477">
            <v>0.35</v>
          </cell>
          <cell r="AC1477">
            <v>0</v>
          </cell>
          <cell r="AD1477">
            <v>0</v>
          </cell>
          <cell r="AE1477" t="str">
            <v>SUPPORT</v>
          </cell>
          <cell r="AF1477" t="str">
            <v>BDS DIRECT SUPPORT</v>
          </cell>
          <cell r="AG1477" t="str">
            <v>INITIAL SALE</v>
          </cell>
          <cell r="AH1477" t="str">
            <v>HW SUPPORT</v>
          </cell>
          <cell r="AI1477" t="str">
            <v>132-12</v>
          </cell>
          <cell r="AJ1477" t="str">
            <v>N/A</v>
          </cell>
          <cell r="AK1477" t="str">
            <v>None</v>
          </cell>
          <cell r="AL1477">
            <v>40</v>
          </cell>
          <cell r="AM1477">
            <v>0</v>
          </cell>
        </row>
        <row r="1478">
          <cell r="F1478" t="str">
            <v>FI-SX16-SVL-RMT-5</v>
          </cell>
          <cell r="G1478" t="str">
            <v>ESSENTIAL REMOTE SUPPORT,  FastIron SX 1600 (IPv4 and IPv6)</v>
          </cell>
          <cell r="H1478" t="str">
            <v>ESSENTIAL REMOTE SUPPORT</v>
          </cell>
          <cell r="I1478">
            <v>13750</v>
          </cell>
          <cell r="J1478">
            <v>13750</v>
          </cell>
          <cell r="K1478" t="str">
            <v>N</v>
          </cell>
          <cell r="L1478">
            <v>0</v>
          </cell>
          <cell r="M1478">
            <v>0</v>
          </cell>
          <cell r="N1478">
            <v>0</v>
          </cell>
          <cell r="O1478">
            <v>0</v>
          </cell>
          <cell r="P1478">
            <v>0</v>
          </cell>
          <cell r="Q1478">
            <v>0</v>
          </cell>
          <cell r="R1478">
            <v>0</v>
          </cell>
          <cell r="S1478">
            <v>8938</v>
          </cell>
          <cell r="T1478">
            <v>9625</v>
          </cell>
          <cell r="U1478">
            <v>9625</v>
          </cell>
          <cell r="V1478">
            <v>8938</v>
          </cell>
          <cell r="W1478">
            <v>0</v>
          </cell>
          <cell r="X1478" t="str">
            <v>A3</v>
          </cell>
          <cell r="Y1478">
            <v>0.35</v>
          </cell>
          <cell r="Z1478">
            <v>0.3</v>
          </cell>
          <cell r="AA1478">
            <v>0.3</v>
          </cell>
          <cell r="AB1478">
            <v>0.35</v>
          </cell>
          <cell r="AC1478">
            <v>0</v>
          </cell>
          <cell r="AD1478">
            <v>0</v>
          </cell>
          <cell r="AE1478" t="str">
            <v>SUPPORT</v>
          </cell>
          <cell r="AF1478" t="str">
            <v>BDS DIRECT SUPPORT</v>
          </cell>
          <cell r="AG1478" t="str">
            <v>INITIAL SALE</v>
          </cell>
          <cell r="AH1478" t="str">
            <v>HW SUPPORT</v>
          </cell>
          <cell r="AI1478" t="str">
            <v>132-12</v>
          </cell>
          <cell r="AJ1478" t="str">
            <v>N/A</v>
          </cell>
          <cell r="AK1478" t="str">
            <v>None</v>
          </cell>
          <cell r="AL1478">
            <v>40</v>
          </cell>
          <cell r="AM1478">
            <v>0</v>
          </cell>
        </row>
        <row r="1479">
          <cell r="F1479" t="str">
            <v>FI-SX16-SVL-RTF-1</v>
          </cell>
          <cell r="G1479" t="str">
            <v>ESSENTIAL RTN TO FACTORY SUPPORT,  FastIron SX 1600 (IPv4 and IPv6)</v>
          </cell>
          <cell r="H1479" t="str">
            <v>ESSENTIAL RTN TO FACTORY SUPPORT</v>
          </cell>
          <cell r="I1479">
            <v>3400</v>
          </cell>
          <cell r="J1479">
            <v>3400</v>
          </cell>
          <cell r="K1479" t="str">
            <v>N</v>
          </cell>
          <cell r="L1479">
            <v>0</v>
          </cell>
          <cell r="M1479">
            <v>0</v>
          </cell>
          <cell r="N1479">
            <v>0</v>
          </cell>
          <cell r="O1479">
            <v>0</v>
          </cell>
          <cell r="P1479">
            <v>0</v>
          </cell>
          <cell r="Q1479">
            <v>0</v>
          </cell>
          <cell r="R1479">
            <v>0</v>
          </cell>
          <cell r="S1479">
            <v>2210</v>
          </cell>
          <cell r="T1479">
            <v>2380</v>
          </cell>
          <cell r="U1479">
            <v>2380</v>
          </cell>
          <cell r="V1479">
            <v>2210</v>
          </cell>
          <cell r="W1479">
            <v>0</v>
          </cell>
          <cell r="X1479" t="str">
            <v>A3</v>
          </cell>
          <cell r="Y1479">
            <v>0.35</v>
          </cell>
          <cell r="Z1479">
            <v>0.3</v>
          </cell>
          <cell r="AA1479">
            <v>0.3</v>
          </cell>
          <cell r="AB1479">
            <v>0.35</v>
          </cell>
          <cell r="AC1479">
            <v>0</v>
          </cell>
          <cell r="AD1479">
            <v>0</v>
          </cell>
          <cell r="AE1479" t="str">
            <v>SUPPORT</v>
          </cell>
          <cell r="AF1479" t="str">
            <v>BDS DIRECT SUPPORT</v>
          </cell>
          <cell r="AG1479" t="str">
            <v>INITIAL SALE</v>
          </cell>
          <cell r="AH1479" t="str">
            <v>HW SUPPORT</v>
          </cell>
          <cell r="AI1479" t="str">
            <v>132-12</v>
          </cell>
          <cell r="AJ1479" t="str">
            <v>N/A</v>
          </cell>
          <cell r="AK1479" t="str">
            <v>None</v>
          </cell>
          <cell r="AL1479">
            <v>40</v>
          </cell>
          <cell r="AM1479">
            <v>0</v>
          </cell>
        </row>
        <row r="1480">
          <cell r="F1480" t="str">
            <v>FI-SX16-SVL-RTF-2</v>
          </cell>
          <cell r="G1480" t="str">
            <v>ESSENTIAL RTN TO FACTORY SUPPORT,  FastIron SX 1600 (IPv4 and IPv6)</v>
          </cell>
          <cell r="H1480" t="str">
            <v>ESSENTIAL RTN TO FACTORY SUPPORT</v>
          </cell>
          <cell r="I1480">
            <v>6460</v>
          </cell>
          <cell r="J1480">
            <v>6460</v>
          </cell>
          <cell r="K1480" t="str">
            <v>N</v>
          </cell>
          <cell r="L1480">
            <v>0</v>
          </cell>
          <cell r="M1480">
            <v>0</v>
          </cell>
          <cell r="N1480">
            <v>0</v>
          </cell>
          <cell r="O1480">
            <v>0</v>
          </cell>
          <cell r="P1480">
            <v>0</v>
          </cell>
          <cell r="Q1480">
            <v>0</v>
          </cell>
          <cell r="R1480">
            <v>0</v>
          </cell>
          <cell r="S1480">
            <v>4199</v>
          </cell>
          <cell r="T1480">
            <v>4522</v>
          </cell>
          <cell r="U1480">
            <v>4522</v>
          </cell>
          <cell r="V1480">
            <v>4199</v>
          </cell>
          <cell r="W1480">
            <v>0</v>
          </cell>
          <cell r="X1480" t="str">
            <v>A3</v>
          </cell>
          <cell r="Y1480">
            <v>0.35</v>
          </cell>
          <cell r="Z1480">
            <v>0.3</v>
          </cell>
          <cell r="AA1480">
            <v>0.3</v>
          </cell>
          <cell r="AB1480">
            <v>0.35</v>
          </cell>
          <cell r="AC1480">
            <v>0</v>
          </cell>
          <cell r="AD1480">
            <v>0</v>
          </cell>
          <cell r="AE1480" t="str">
            <v>SUPPORT</v>
          </cell>
          <cell r="AF1480" t="str">
            <v>BDS DIRECT SUPPORT</v>
          </cell>
          <cell r="AG1480" t="str">
            <v>INITIAL SALE</v>
          </cell>
          <cell r="AH1480" t="str">
            <v>HW SUPPORT</v>
          </cell>
          <cell r="AI1480" t="str">
            <v>132-12</v>
          </cell>
          <cell r="AJ1480" t="str">
            <v>N/A</v>
          </cell>
          <cell r="AK1480" t="str">
            <v>None</v>
          </cell>
          <cell r="AL1480">
            <v>40</v>
          </cell>
          <cell r="AM1480">
            <v>0</v>
          </cell>
        </row>
        <row r="1481">
          <cell r="F1481" t="str">
            <v>FI-SX16-SVL-RTF-3</v>
          </cell>
          <cell r="G1481" t="str">
            <v>ESSENTIAL RTN TO FACTORY SUPPORT,  FastIron SX 1600 (IPv4 and IPv6)</v>
          </cell>
          <cell r="H1481" t="str">
            <v>ESSENTIAL RTN TO FACTORY SUPPORT</v>
          </cell>
          <cell r="I1481">
            <v>9350</v>
          </cell>
          <cell r="J1481">
            <v>9350</v>
          </cell>
          <cell r="K1481" t="str">
            <v>N</v>
          </cell>
          <cell r="L1481">
            <v>0</v>
          </cell>
          <cell r="M1481">
            <v>0</v>
          </cell>
          <cell r="N1481">
            <v>0</v>
          </cell>
          <cell r="O1481">
            <v>0</v>
          </cell>
          <cell r="P1481">
            <v>0</v>
          </cell>
          <cell r="Q1481">
            <v>0</v>
          </cell>
          <cell r="R1481">
            <v>0</v>
          </cell>
          <cell r="S1481">
            <v>6078</v>
          </cell>
          <cell r="T1481">
            <v>6545</v>
          </cell>
          <cell r="U1481">
            <v>6545</v>
          </cell>
          <cell r="V1481">
            <v>6078</v>
          </cell>
          <cell r="W1481">
            <v>0</v>
          </cell>
          <cell r="X1481" t="str">
            <v>A3</v>
          </cell>
          <cell r="Y1481">
            <v>0.35</v>
          </cell>
          <cell r="Z1481">
            <v>0.3</v>
          </cell>
          <cell r="AA1481">
            <v>0.3</v>
          </cell>
          <cell r="AB1481">
            <v>0.35</v>
          </cell>
          <cell r="AC1481">
            <v>0</v>
          </cell>
          <cell r="AD1481">
            <v>0</v>
          </cell>
          <cell r="AE1481" t="str">
            <v>SUPPORT</v>
          </cell>
          <cell r="AF1481" t="str">
            <v>BDS DIRECT SUPPORT</v>
          </cell>
          <cell r="AG1481" t="str">
            <v>INITIAL SALE</v>
          </cell>
          <cell r="AH1481" t="str">
            <v>HW SUPPORT</v>
          </cell>
          <cell r="AI1481" t="str">
            <v>132-12</v>
          </cell>
          <cell r="AJ1481" t="str">
            <v>N/A</v>
          </cell>
          <cell r="AK1481" t="str">
            <v>None</v>
          </cell>
          <cell r="AL1481">
            <v>40</v>
          </cell>
          <cell r="AM1481">
            <v>0</v>
          </cell>
        </row>
        <row r="1482">
          <cell r="F1482" t="str">
            <v>FI-SX16-SVL-RTF-4</v>
          </cell>
          <cell r="G1482" t="str">
            <v>ESSENTIAL RTN TO FACTORY SUPPORT,  FastIron SX 1600 (IPv4 and IPv6)</v>
          </cell>
          <cell r="H1482" t="str">
            <v>ESSENTIAL RTN TO FACTORY SUPPORT</v>
          </cell>
          <cell r="I1482">
            <v>12467</v>
          </cell>
          <cell r="J1482">
            <v>12467</v>
          </cell>
          <cell r="K1482" t="str">
            <v>N</v>
          </cell>
          <cell r="L1482">
            <v>0</v>
          </cell>
          <cell r="M1482">
            <v>0</v>
          </cell>
          <cell r="N1482">
            <v>0</v>
          </cell>
          <cell r="O1482">
            <v>0</v>
          </cell>
          <cell r="P1482">
            <v>0</v>
          </cell>
          <cell r="Q1482">
            <v>0</v>
          </cell>
          <cell r="R1482">
            <v>0</v>
          </cell>
          <cell r="S1482">
            <v>8103</v>
          </cell>
          <cell r="T1482">
            <v>8727</v>
          </cell>
          <cell r="U1482">
            <v>8727</v>
          </cell>
          <cell r="V1482">
            <v>8103</v>
          </cell>
          <cell r="W1482">
            <v>0</v>
          </cell>
          <cell r="X1482" t="str">
            <v>A3</v>
          </cell>
          <cell r="Y1482">
            <v>0.35</v>
          </cell>
          <cell r="Z1482">
            <v>0.3</v>
          </cell>
          <cell r="AA1482">
            <v>0.3</v>
          </cell>
          <cell r="AB1482">
            <v>0.35</v>
          </cell>
          <cell r="AC1482">
            <v>0</v>
          </cell>
          <cell r="AD1482">
            <v>0</v>
          </cell>
          <cell r="AE1482" t="str">
            <v>SUPPORT</v>
          </cell>
          <cell r="AF1482" t="str">
            <v>BDS DIRECT SUPPORT</v>
          </cell>
          <cell r="AG1482" t="str">
            <v>INITIAL SALE</v>
          </cell>
          <cell r="AH1482" t="str">
            <v>HW SUPPORT</v>
          </cell>
          <cell r="AI1482" t="str">
            <v>132-12</v>
          </cell>
          <cell r="AJ1482" t="str">
            <v>N/A</v>
          </cell>
          <cell r="AK1482" t="str">
            <v>None</v>
          </cell>
          <cell r="AL1482">
            <v>40</v>
          </cell>
          <cell r="AM1482">
            <v>0</v>
          </cell>
        </row>
        <row r="1483">
          <cell r="F1483" t="str">
            <v>FI-SX16-SVL-RTF-5</v>
          </cell>
          <cell r="G1483" t="str">
            <v>ESSENTIAL RTN TO FACTORY SUPPORT,  FastIron SX 1600 (IPv4 and IPv6)</v>
          </cell>
          <cell r="H1483" t="str">
            <v>ESSENTIAL RTN TO FACTORY SUPPORT</v>
          </cell>
          <cell r="I1483">
            <v>15583</v>
          </cell>
          <cell r="J1483">
            <v>15583</v>
          </cell>
          <cell r="K1483" t="str">
            <v>N</v>
          </cell>
          <cell r="L1483">
            <v>0</v>
          </cell>
          <cell r="M1483">
            <v>0</v>
          </cell>
          <cell r="N1483">
            <v>0</v>
          </cell>
          <cell r="O1483">
            <v>0</v>
          </cell>
          <cell r="P1483">
            <v>0</v>
          </cell>
          <cell r="Q1483">
            <v>0</v>
          </cell>
          <cell r="R1483">
            <v>0</v>
          </cell>
          <cell r="S1483">
            <v>10129</v>
          </cell>
          <cell r="T1483">
            <v>10908</v>
          </cell>
          <cell r="U1483">
            <v>10908</v>
          </cell>
          <cell r="V1483">
            <v>10129</v>
          </cell>
          <cell r="W1483">
            <v>0</v>
          </cell>
          <cell r="X1483" t="str">
            <v>A3</v>
          </cell>
          <cell r="Y1483">
            <v>0.35</v>
          </cell>
          <cell r="Z1483">
            <v>0.3</v>
          </cell>
          <cell r="AA1483">
            <v>0.3</v>
          </cell>
          <cell r="AB1483">
            <v>0.35</v>
          </cell>
          <cell r="AC1483">
            <v>0</v>
          </cell>
          <cell r="AD1483">
            <v>0</v>
          </cell>
          <cell r="AE1483" t="str">
            <v>SUPPORT</v>
          </cell>
          <cell r="AF1483" t="str">
            <v>BDS DIRECT SUPPORT</v>
          </cell>
          <cell r="AG1483" t="str">
            <v>INITIAL SALE</v>
          </cell>
          <cell r="AH1483" t="str">
            <v>HW SUPPORT</v>
          </cell>
          <cell r="AI1483" t="str">
            <v>132-12</v>
          </cell>
          <cell r="AJ1483" t="str">
            <v>N/A</v>
          </cell>
          <cell r="AK1483" t="str">
            <v>None</v>
          </cell>
          <cell r="AL1483">
            <v>40</v>
          </cell>
          <cell r="AM1483">
            <v>0</v>
          </cell>
        </row>
        <row r="1484">
          <cell r="F1484" t="str">
            <v>FI-SX16-SVL-SECUPLIFT-1</v>
          </cell>
          <cell r="G1484" t="str">
            <v>SECURE UPLIFT SUPPORT,  FastIron SX 1600 (IPv4 and IPv6)</v>
          </cell>
          <cell r="H1484" t="str">
            <v>SECURE UPLIFT SUPPORT FOR LAN PRODUCTS</v>
          </cell>
          <cell r="I1484">
            <v>500</v>
          </cell>
          <cell r="J1484">
            <v>500</v>
          </cell>
          <cell r="K1484" t="str">
            <v>N</v>
          </cell>
          <cell r="L1484">
            <v>0</v>
          </cell>
          <cell r="M1484">
            <v>0</v>
          </cell>
          <cell r="N1484">
            <v>0</v>
          </cell>
          <cell r="O1484">
            <v>0</v>
          </cell>
          <cell r="P1484">
            <v>0</v>
          </cell>
          <cell r="Q1484">
            <v>0</v>
          </cell>
          <cell r="R1484">
            <v>0</v>
          </cell>
          <cell r="S1484">
            <v>325</v>
          </cell>
          <cell r="T1484">
            <v>350</v>
          </cell>
          <cell r="U1484">
            <v>350</v>
          </cell>
          <cell r="V1484">
            <v>325</v>
          </cell>
          <cell r="W1484">
            <v>0</v>
          </cell>
          <cell r="X1484" t="str">
            <v>A3</v>
          </cell>
          <cell r="Y1484">
            <v>0.35</v>
          </cell>
          <cell r="Z1484">
            <v>0.3</v>
          </cell>
          <cell r="AA1484">
            <v>0.3</v>
          </cell>
          <cell r="AB1484">
            <v>0.35</v>
          </cell>
          <cell r="AC1484">
            <v>0</v>
          </cell>
          <cell r="AD1484">
            <v>0</v>
          </cell>
          <cell r="AE1484" t="str">
            <v>SUPPORT</v>
          </cell>
          <cell r="AF1484" t="str">
            <v>BDS DIRECT SUPPORT</v>
          </cell>
          <cell r="AG1484" t="str">
            <v>INITIAL SALE</v>
          </cell>
          <cell r="AH1484" t="str">
            <v>HW SUPPORT</v>
          </cell>
          <cell r="AI1484" t="str">
            <v>132-12</v>
          </cell>
          <cell r="AJ1484" t="str">
            <v>N/A</v>
          </cell>
          <cell r="AK1484" t="str">
            <v>None</v>
          </cell>
          <cell r="AL1484">
            <v>40</v>
          </cell>
          <cell r="AM1484">
            <v>0</v>
          </cell>
        </row>
        <row r="1485">
          <cell r="F1485" t="str">
            <v>FI-SX16-SVL-SECUPLIFT-2</v>
          </cell>
          <cell r="G1485" t="str">
            <v>SECURE UPLIFT SUPPORT,  FastIron SX 1600 (IPv4 and IPv6)</v>
          </cell>
          <cell r="H1485" t="str">
            <v>SECURE UPLIFT SUPPORT FOR LAN PRODUCTS</v>
          </cell>
          <cell r="I1485">
            <v>950</v>
          </cell>
          <cell r="J1485">
            <v>950</v>
          </cell>
          <cell r="K1485" t="str">
            <v>N</v>
          </cell>
          <cell r="L1485">
            <v>0</v>
          </cell>
          <cell r="M1485">
            <v>0</v>
          </cell>
          <cell r="N1485">
            <v>0</v>
          </cell>
          <cell r="O1485">
            <v>0</v>
          </cell>
          <cell r="P1485">
            <v>0</v>
          </cell>
          <cell r="Q1485">
            <v>0</v>
          </cell>
          <cell r="R1485">
            <v>0</v>
          </cell>
          <cell r="S1485">
            <v>618</v>
          </cell>
          <cell r="T1485">
            <v>665</v>
          </cell>
          <cell r="U1485">
            <v>665</v>
          </cell>
          <cell r="V1485">
            <v>618</v>
          </cell>
          <cell r="W1485">
            <v>0</v>
          </cell>
          <cell r="X1485" t="str">
            <v>A3</v>
          </cell>
          <cell r="Y1485">
            <v>0.35</v>
          </cell>
          <cell r="Z1485">
            <v>0.3</v>
          </cell>
          <cell r="AA1485">
            <v>0.3</v>
          </cell>
          <cell r="AB1485">
            <v>0.35</v>
          </cell>
          <cell r="AC1485">
            <v>0</v>
          </cell>
          <cell r="AD1485">
            <v>0</v>
          </cell>
          <cell r="AE1485" t="str">
            <v>SUPPORT</v>
          </cell>
          <cell r="AF1485" t="str">
            <v>BDS DIRECT SUPPORT</v>
          </cell>
          <cell r="AG1485" t="str">
            <v>INITIAL SALE</v>
          </cell>
          <cell r="AH1485" t="str">
            <v>HW SUPPORT</v>
          </cell>
          <cell r="AI1485" t="str">
            <v>132-12</v>
          </cell>
          <cell r="AJ1485" t="str">
            <v>N/A</v>
          </cell>
          <cell r="AK1485" t="str">
            <v>None</v>
          </cell>
          <cell r="AL1485">
            <v>40</v>
          </cell>
          <cell r="AM1485">
            <v>0</v>
          </cell>
        </row>
        <row r="1486">
          <cell r="F1486" t="str">
            <v>FI-SX16-SVL-SECUPLIFT-3</v>
          </cell>
          <cell r="G1486" t="str">
            <v>SECURE UPLIFT SUPPORT,  FastIron SX 1600 (IPv4 and IPv6)</v>
          </cell>
          <cell r="H1486" t="str">
            <v>SECURE UPLIFT SUPPORT FOR LAN PRODUCTS</v>
          </cell>
          <cell r="I1486">
            <v>1375</v>
          </cell>
          <cell r="J1486">
            <v>1375</v>
          </cell>
          <cell r="K1486" t="str">
            <v>N</v>
          </cell>
          <cell r="L1486">
            <v>0</v>
          </cell>
          <cell r="M1486">
            <v>0</v>
          </cell>
          <cell r="N1486">
            <v>0</v>
          </cell>
          <cell r="O1486">
            <v>0</v>
          </cell>
          <cell r="P1486">
            <v>0</v>
          </cell>
          <cell r="Q1486">
            <v>0</v>
          </cell>
          <cell r="R1486">
            <v>0</v>
          </cell>
          <cell r="S1486">
            <v>894</v>
          </cell>
          <cell r="T1486">
            <v>963</v>
          </cell>
          <cell r="U1486">
            <v>963</v>
          </cell>
          <cell r="V1486">
            <v>894</v>
          </cell>
          <cell r="W1486">
            <v>0</v>
          </cell>
          <cell r="X1486" t="str">
            <v>A3</v>
          </cell>
          <cell r="Y1486">
            <v>0.35</v>
          </cell>
          <cell r="Z1486">
            <v>0.3</v>
          </cell>
          <cell r="AA1486">
            <v>0.3</v>
          </cell>
          <cell r="AB1486">
            <v>0.35</v>
          </cell>
          <cell r="AC1486">
            <v>0</v>
          </cell>
          <cell r="AD1486">
            <v>0</v>
          </cell>
          <cell r="AE1486" t="str">
            <v>SUPPORT</v>
          </cell>
          <cell r="AF1486" t="str">
            <v>BDS DIRECT SUPPORT</v>
          </cell>
          <cell r="AG1486" t="str">
            <v>INITIAL SALE</v>
          </cell>
          <cell r="AH1486" t="str">
            <v>HW SUPPORT</v>
          </cell>
          <cell r="AI1486" t="str">
            <v>132-12</v>
          </cell>
          <cell r="AJ1486" t="str">
            <v>N/A</v>
          </cell>
          <cell r="AK1486" t="str">
            <v>None</v>
          </cell>
          <cell r="AL1486">
            <v>40</v>
          </cell>
          <cell r="AM1486">
            <v>0</v>
          </cell>
        </row>
        <row r="1487">
          <cell r="F1487" t="str">
            <v>FI-SX16-SVL-SECUPLIFT-4</v>
          </cell>
          <cell r="G1487" t="str">
            <v>SECURE UPLIFT SUPPORT,  FastIron SX 1600 (IPv4 and IPv6)</v>
          </cell>
          <cell r="H1487" t="str">
            <v>SECURE UPLIFT SUPPORT FOR LAN PRODUCTS</v>
          </cell>
          <cell r="I1487">
            <v>1833</v>
          </cell>
          <cell r="J1487">
            <v>1833</v>
          </cell>
          <cell r="K1487" t="str">
            <v>N</v>
          </cell>
          <cell r="L1487">
            <v>0</v>
          </cell>
          <cell r="M1487">
            <v>0</v>
          </cell>
          <cell r="N1487">
            <v>0</v>
          </cell>
          <cell r="O1487">
            <v>0</v>
          </cell>
          <cell r="P1487">
            <v>0</v>
          </cell>
          <cell r="Q1487">
            <v>0</v>
          </cell>
          <cell r="R1487">
            <v>0</v>
          </cell>
          <cell r="S1487">
            <v>1192</v>
          </cell>
          <cell r="T1487">
            <v>1283</v>
          </cell>
          <cell r="U1487">
            <v>1283</v>
          </cell>
          <cell r="V1487">
            <v>1192</v>
          </cell>
          <cell r="W1487">
            <v>0</v>
          </cell>
          <cell r="X1487" t="str">
            <v>A3</v>
          </cell>
          <cell r="Y1487">
            <v>0.35</v>
          </cell>
          <cell r="Z1487">
            <v>0.3</v>
          </cell>
          <cell r="AA1487">
            <v>0.3</v>
          </cell>
          <cell r="AB1487">
            <v>0.35</v>
          </cell>
          <cell r="AC1487">
            <v>0</v>
          </cell>
          <cell r="AD1487">
            <v>0</v>
          </cell>
          <cell r="AE1487" t="str">
            <v>SUPPORT</v>
          </cell>
          <cell r="AF1487" t="str">
            <v>BDS DIRECT SUPPORT</v>
          </cell>
          <cell r="AG1487" t="str">
            <v>INITIAL SALE</v>
          </cell>
          <cell r="AH1487" t="str">
            <v>HW SUPPORT</v>
          </cell>
          <cell r="AI1487" t="str">
            <v>132-12</v>
          </cell>
          <cell r="AJ1487" t="str">
            <v>N/A</v>
          </cell>
          <cell r="AK1487" t="str">
            <v>None</v>
          </cell>
          <cell r="AL1487">
            <v>40</v>
          </cell>
          <cell r="AM1487">
            <v>0</v>
          </cell>
        </row>
        <row r="1488">
          <cell r="F1488" t="str">
            <v>FI-SX16-SVL-SECUPLIFT-5</v>
          </cell>
          <cell r="G1488" t="str">
            <v>SECURE UPLIFT SUPPORT,  FastIron SX 1600 (IPv4 and IPv6)</v>
          </cell>
          <cell r="H1488" t="str">
            <v>SECURE UPLIFT SUPPORT FOR LAN PRODUCTS</v>
          </cell>
          <cell r="I1488">
            <v>2292</v>
          </cell>
          <cell r="J1488">
            <v>2292</v>
          </cell>
          <cell r="K1488" t="str">
            <v>N</v>
          </cell>
          <cell r="L1488">
            <v>0</v>
          </cell>
          <cell r="M1488">
            <v>0</v>
          </cell>
          <cell r="N1488">
            <v>0</v>
          </cell>
          <cell r="O1488">
            <v>0</v>
          </cell>
          <cell r="P1488">
            <v>0</v>
          </cell>
          <cell r="Q1488">
            <v>0</v>
          </cell>
          <cell r="R1488">
            <v>0</v>
          </cell>
          <cell r="S1488">
            <v>1490</v>
          </cell>
          <cell r="T1488">
            <v>1604</v>
          </cell>
          <cell r="U1488">
            <v>1604</v>
          </cell>
          <cell r="V1488">
            <v>1490</v>
          </cell>
          <cell r="W1488">
            <v>0</v>
          </cell>
          <cell r="X1488" t="str">
            <v>A3</v>
          </cell>
          <cell r="Y1488">
            <v>0.35</v>
          </cell>
          <cell r="Z1488">
            <v>0.3</v>
          </cell>
          <cell r="AA1488">
            <v>0.3</v>
          </cell>
          <cell r="AB1488">
            <v>0.35</v>
          </cell>
          <cell r="AC1488">
            <v>0</v>
          </cell>
          <cell r="AD1488">
            <v>0</v>
          </cell>
          <cell r="AE1488" t="str">
            <v>SUPPORT</v>
          </cell>
          <cell r="AF1488" t="str">
            <v>BDS DIRECT SUPPORT</v>
          </cell>
          <cell r="AG1488" t="str">
            <v>INITIAL SALE</v>
          </cell>
          <cell r="AH1488" t="str">
            <v>HW SUPPORT</v>
          </cell>
          <cell r="AI1488" t="str">
            <v>132-12</v>
          </cell>
          <cell r="AJ1488" t="str">
            <v>N/A</v>
          </cell>
          <cell r="AK1488" t="str">
            <v>None</v>
          </cell>
          <cell r="AL1488">
            <v>40</v>
          </cell>
          <cell r="AM1488">
            <v>0</v>
          </cell>
        </row>
        <row r="1489">
          <cell r="F1489" t="str">
            <v>FI-SX8-SVL-4OS-1</v>
          </cell>
          <cell r="G1489" t="str">
            <v>ESSENTIAL 4HR ONSITE SUPPORT,  FastIron SX 800 (IPv4 and IPv6)</v>
          </cell>
          <cell r="H1489" t="str">
            <v>ESSENTIAL 4HR ONSITE SUPPORT</v>
          </cell>
          <cell r="I1489">
            <v>4850</v>
          </cell>
          <cell r="J1489">
            <v>4850</v>
          </cell>
          <cell r="K1489" t="str">
            <v>N</v>
          </cell>
          <cell r="L1489">
            <v>0</v>
          </cell>
          <cell r="M1489">
            <v>0</v>
          </cell>
          <cell r="N1489">
            <v>0</v>
          </cell>
          <cell r="O1489">
            <v>0</v>
          </cell>
          <cell r="P1489">
            <v>0</v>
          </cell>
          <cell r="Q1489">
            <v>0</v>
          </cell>
          <cell r="R1489">
            <v>0</v>
          </cell>
          <cell r="S1489">
            <v>3153</v>
          </cell>
          <cell r="T1489">
            <v>3395</v>
          </cell>
          <cell r="U1489">
            <v>3395</v>
          </cell>
          <cell r="V1489">
            <v>3153</v>
          </cell>
          <cell r="W1489">
            <v>0</v>
          </cell>
          <cell r="X1489" t="str">
            <v>A3</v>
          </cell>
          <cell r="Y1489">
            <v>0.35</v>
          </cell>
          <cell r="Z1489">
            <v>0.3</v>
          </cell>
          <cell r="AA1489">
            <v>0.3</v>
          </cell>
          <cell r="AB1489">
            <v>0.35</v>
          </cell>
          <cell r="AC1489">
            <v>0</v>
          </cell>
          <cell r="AD1489">
            <v>0</v>
          </cell>
          <cell r="AE1489" t="str">
            <v>SUPPORT</v>
          </cell>
          <cell r="AF1489" t="str">
            <v>BDS DIRECT SUPPORT</v>
          </cell>
          <cell r="AG1489" t="str">
            <v>INITIAL SALE</v>
          </cell>
          <cell r="AH1489" t="str">
            <v>HW SUPPORT</v>
          </cell>
          <cell r="AI1489" t="str">
            <v>132-12</v>
          </cell>
          <cell r="AJ1489" t="str">
            <v>N/A</v>
          </cell>
          <cell r="AK1489" t="str">
            <v>None</v>
          </cell>
          <cell r="AL1489">
            <v>40</v>
          </cell>
          <cell r="AM1489">
            <v>0</v>
          </cell>
        </row>
        <row r="1490">
          <cell r="F1490" t="str">
            <v>FI-SX8-SVL-4OS-2</v>
          </cell>
          <cell r="G1490" t="str">
            <v>ESSENTIAL 4HR ONSITE SUPPORT,  FastIron SX 800 (IPv4 and IPv6)</v>
          </cell>
          <cell r="H1490" t="str">
            <v>ESSENTIAL 4HR ONSITE SUPPORT</v>
          </cell>
          <cell r="I1490">
            <v>9215</v>
          </cell>
          <cell r="J1490">
            <v>9215</v>
          </cell>
          <cell r="K1490" t="str">
            <v>N</v>
          </cell>
          <cell r="L1490">
            <v>0</v>
          </cell>
          <cell r="M1490">
            <v>0</v>
          </cell>
          <cell r="N1490">
            <v>0</v>
          </cell>
          <cell r="O1490">
            <v>0</v>
          </cell>
          <cell r="P1490">
            <v>0</v>
          </cell>
          <cell r="Q1490">
            <v>0</v>
          </cell>
          <cell r="R1490">
            <v>0</v>
          </cell>
          <cell r="S1490">
            <v>5990</v>
          </cell>
          <cell r="T1490">
            <v>6451</v>
          </cell>
          <cell r="U1490">
            <v>6451</v>
          </cell>
          <cell r="V1490">
            <v>5990</v>
          </cell>
          <cell r="W1490">
            <v>0</v>
          </cell>
          <cell r="X1490" t="str">
            <v>A3</v>
          </cell>
          <cell r="Y1490">
            <v>0.35</v>
          </cell>
          <cell r="Z1490">
            <v>0.3</v>
          </cell>
          <cell r="AA1490">
            <v>0.3</v>
          </cell>
          <cell r="AB1490">
            <v>0.35</v>
          </cell>
          <cell r="AC1490">
            <v>0</v>
          </cell>
          <cell r="AD1490">
            <v>0</v>
          </cell>
          <cell r="AE1490" t="str">
            <v>SUPPORT</v>
          </cell>
          <cell r="AF1490" t="str">
            <v>BDS DIRECT SUPPORT</v>
          </cell>
          <cell r="AG1490" t="str">
            <v>INITIAL SALE</v>
          </cell>
          <cell r="AH1490" t="str">
            <v>HW SUPPORT</v>
          </cell>
          <cell r="AI1490" t="str">
            <v>132-12</v>
          </cell>
          <cell r="AJ1490" t="str">
            <v>N/A</v>
          </cell>
          <cell r="AK1490" t="str">
            <v>None</v>
          </cell>
          <cell r="AL1490">
            <v>40</v>
          </cell>
          <cell r="AM1490">
            <v>0</v>
          </cell>
        </row>
        <row r="1491">
          <cell r="F1491" t="str">
            <v>FI-SX8-SVL-4OS-3</v>
          </cell>
          <cell r="G1491" t="str">
            <v>ESSENTIAL 4HR ONSITE SUPPORT,  FastIron SX 800 (IPv4 and IPv6)</v>
          </cell>
          <cell r="H1491" t="str">
            <v>ESSENTIAL 4HR ONSITE SUPPORT</v>
          </cell>
          <cell r="I1491">
            <v>13338</v>
          </cell>
          <cell r="J1491">
            <v>13338</v>
          </cell>
          <cell r="K1491" t="str">
            <v>N</v>
          </cell>
          <cell r="L1491">
            <v>0</v>
          </cell>
          <cell r="M1491">
            <v>0</v>
          </cell>
          <cell r="N1491">
            <v>0</v>
          </cell>
          <cell r="O1491">
            <v>0</v>
          </cell>
          <cell r="P1491">
            <v>0</v>
          </cell>
          <cell r="Q1491">
            <v>0</v>
          </cell>
          <cell r="R1491">
            <v>0</v>
          </cell>
          <cell r="S1491">
            <v>8669</v>
          </cell>
          <cell r="T1491">
            <v>9336</v>
          </cell>
          <cell r="U1491">
            <v>9336</v>
          </cell>
          <cell r="V1491">
            <v>8669</v>
          </cell>
          <cell r="W1491">
            <v>0</v>
          </cell>
          <cell r="X1491" t="str">
            <v>A3</v>
          </cell>
          <cell r="Y1491">
            <v>0.35</v>
          </cell>
          <cell r="Z1491">
            <v>0.3</v>
          </cell>
          <cell r="AA1491">
            <v>0.3</v>
          </cell>
          <cell r="AB1491">
            <v>0.35</v>
          </cell>
          <cell r="AC1491">
            <v>0</v>
          </cell>
          <cell r="AD1491">
            <v>0</v>
          </cell>
          <cell r="AE1491" t="str">
            <v>SUPPORT</v>
          </cell>
          <cell r="AF1491" t="str">
            <v>BDS DIRECT SUPPORT</v>
          </cell>
          <cell r="AG1491" t="str">
            <v>INITIAL SALE</v>
          </cell>
          <cell r="AH1491" t="str">
            <v>HW SUPPORT</v>
          </cell>
          <cell r="AI1491" t="str">
            <v>132-12</v>
          </cell>
          <cell r="AJ1491" t="str">
            <v>N/A</v>
          </cell>
          <cell r="AK1491" t="str">
            <v>None</v>
          </cell>
          <cell r="AL1491">
            <v>40</v>
          </cell>
          <cell r="AM1491">
            <v>0</v>
          </cell>
        </row>
        <row r="1492">
          <cell r="F1492" t="str">
            <v>FI-SX8-SVL-4OS-4</v>
          </cell>
          <cell r="G1492" t="str">
            <v>ESSENTIAL 4HR ONSITE SUPPORT,  FastIron SX 800 (IPv4 and IPv6)</v>
          </cell>
          <cell r="H1492" t="str">
            <v>ESSENTIAL 4HR ONSITE SUPPORT</v>
          </cell>
          <cell r="I1492">
            <v>17783</v>
          </cell>
          <cell r="J1492">
            <v>17783</v>
          </cell>
          <cell r="K1492" t="str">
            <v>N</v>
          </cell>
          <cell r="L1492">
            <v>0</v>
          </cell>
          <cell r="M1492">
            <v>0</v>
          </cell>
          <cell r="N1492">
            <v>0</v>
          </cell>
          <cell r="O1492">
            <v>0</v>
          </cell>
          <cell r="P1492">
            <v>0</v>
          </cell>
          <cell r="Q1492">
            <v>0</v>
          </cell>
          <cell r="R1492">
            <v>0</v>
          </cell>
          <cell r="S1492">
            <v>11559</v>
          </cell>
          <cell r="T1492">
            <v>12448</v>
          </cell>
          <cell r="U1492">
            <v>12448</v>
          </cell>
          <cell r="V1492">
            <v>11559</v>
          </cell>
          <cell r="W1492">
            <v>0</v>
          </cell>
          <cell r="X1492" t="str">
            <v>A3</v>
          </cell>
          <cell r="Y1492">
            <v>0.35</v>
          </cell>
          <cell r="Z1492">
            <v>0.3</v>
          </cell>
          <cell r="AA1492">
            <v>0.3</v>
          </cell>
          <cell r="AB1492">
            <v>0.35</v>
          </cell>
          <cell r="AC1492">
            <v>0</v>
          </cell>
          <cell r="AD1492">
            <v>0</v>
          </cell>
          <cell r="AE1492" t="str">
            <v>SUPPORT</v>
          </cell>
          <cell r="AF1492" t="str">
            <v>BDS DIRECT SUPPORT</v>
          </cell>
          <cell r="AG1492" t="str">
            <v>INITIAL SALE</v>
          </cell>
          <cell r="AH1492" t="str">
            <v>HW SUPPORT</v>
          </cell>
          <cell r="AI1492" t="str">
            <v>132-12</v>
          </cell>
          <cell r="AJ1492" t="str">
            <v>N/A</v>
          </cell>
          <cell r="AK1492" t="str">
            <v>None</v>
          </cell>
          <cell r="AL1492">
            <v>40</v>
          </cell>
          <cell r="AM1492">
            <v>0</v>
          </cell>
        </row>
        <row r="1493">
          <cell r="F1493" t="str">
            <v>FI-SX8-SVL-4OS-5</v>
          </cell>
          <cell r="G1493" t="str">
            <v>ESSENTIAL 4HR ONSITE SUPPORT,  FastIron SX 800 (IPv4 and IPv6)</v>
          </cell>
          <cell r="H1493" t="str">
            <v>ESSENTIAL 4HR ONSITE SUPPORT</v>
          </cell>
          <cell r="I1493">
            <v>22229</v>
          </cell>
          <cell r="J1493">
            <v>22229</v>
          </cell>
          <cell r="K1493" t="str">
            <v>N</v>
          </cell>
          <cell r="L1493">
            <v>0</v>
          </cell>
          <cell r="M1493">
            <v>0</v>
          </cell>
          <cell r="N1493">
            <v>0</v>
          </cell>
          <cell r="O1493">
            <v>0</v>
          </cell>
          <cell r="P1493">
            <v>0</v>
          </cell>
          <cell r="Q1493">
            <v>0</v>
          </cell>
          <cell r="R1493">
            <v>0</v>
          </cell>
          <cell r="S1493">
            <v>14449</v>
          </cell>
          <cell r="T1493">
            <v>15560</v>
          </cell>
          <cell r="U1493">
            <v>15560</v>
          </cell>
          <cell r="V1493">
            <v>14449</v>
          </cell>
          <cell r="W1493">
            <v>0</v>
          </cell>
          <cell r="X1493" t="str">
            <v>A3</v>
          </cell>
          <cell r="Y1493">
            <v>0.35</v>
          </cell>
          <cell r="Z1493">
            <v>0.3</v>
          </cell>
          <cell r="AA1493">
            <v>0.3</v>
          </cell>
          <cell r="AB1493">
            <v>0.35</v>
          </cell>
          <cell r="AC1493">
            <v>0</v>
          </cell>
          <cell r="AD1493">
            <v>0</v>
          </cell>
          <cell r="AE1493" t="str">
            <v>SUPPORT</v>
          </cell>
          <cell r="AF1493" t="str">
            <v>BDS DIRECT SUPPORT</v>
          </cell>
          <cell r="AG1493" t="str">
            <v>INITIAL SALE</v>
          </cell>
          <cell r="AH1493" t="str">
            <v>HW SUPPORT</v>
          </cell>
          <cell r="AI1493" t="str">
            <v>132-12</v>
          </cell>
          <cell r="AJ1493" t="str">
            <v>N/A</v>
          </cell>
          <cell r="AK1493" t="str">
            <v>None</v>
          </cell>
          <cell r="AL1493">
            <v>40</v>
          </cell>
          <cell r="AM1493">
            <v>0</v>
          </cell>
        </row>
        <row r="1494">
          <cell r="F1494" t="str">
            <v>FI-SX8-SVL-4P-1</v>
          </cell>
          <cell r="G1494" t="str">
            <v>ESSENTIAL 4HR PARTS ONLY SUPPORT,  FastIron SX 800 (IPv4 and IPv6)</v>
          </cell>
          <cell r="H1494" t="str">
            <v>ESSENTIAL 4HR PARTS ONLY SUPPORT</v>
          </cell>
          <cell r="I1494">
            <v>3880</v>
          </cell>
          <cell r="J1494">
            <v>3880</v>
          </cell>
          <cell r="K1494" t="str">
            <v>N</v>
          </cell>
          <cell r="L1494">
            <v>0</v>
          </cell>
          <cell r="M1494">
            <v>0</v>
          </cell>
          <cell r="N1494">
            <v>0</v>
          </cell>
          <cell r="O1494">
            <v>0</v>
          </cell>
          <cell r="P1494">
            <v>0</v>
          </cell>
          <cell r="Q1494">
            <v>0</v>
          </cell>
          <cell r="R1494">
            <v>0</v>
          </cell>
          <cell r="S1494">
            <v>2522</v>
          </cell>
          <cell r="T1494">
            <v>2716</v>
          </cell>
          <cell r="U1494">
            <v>2716</v>
          </cell>
          <cell r="V1494">
            <v>2522</v>
          </cell>
          <cell r="W1494">
            <v>0</v>
          </cell>
          <cell r="X1494" t="str">
            <v>A3</v>
          </cell>
          <cell r="Y1494">
            <v>0.35</v>
          </cell>
          <cell r="Z1494">
            <v>0.3</v>
          </cell>
          <cell r="AA1494">
            <v>0.3</v>
          </cell>
          <cell r="AB1494">
            <v>0.35</v>
          </cell>
          <cell r="AC1494">
            <v>0</v>
          </cell>
          <cell r="AD1494">
            <v>0</v>
          </cell>
          <cell r="AE1494" t="str">
            <v>SUPPORT</v>
          </cell>
          <cell r="AF1494" t="str">
            <v>BDS DIRECT SUPPORT</v>
          </cell>
          <cell r="AG1494" t="str">
            <v>INITIAL SALE</v>
          </cell>
          <cell r="AH1494" t="str">
            <v>HW SUPPORT</v>
          </cell>
          <cell r="AI1494" t="str">
            <v>132-12</v>
          </cell>
          <cell r="AJ1494" t="str">
            <v>N/A</v>
          </cell>
          <cell r="AK1494" t="str">
            <v>None</v>
          </cell>
          <cell r="AL1494">
            <v>40</v>
          </cell>
          <cell r="AM1494">
            <v>0</v>
          </cell>
        </row>
        <row r="1495">
          <cell r="F1495" t="str">
            <v>FI-SX8-SVL-4P-2</v>
          </cell>
          <cell r="G1495" t="str">
            <v>ESSENTIAL 4HR PARTS ONLY SUPPORT,  FastIron SX 800 (IPv4 and IPv6)</v>
          </cell>
          <cell r="H1495" t="str">
            <v>ESSENTIAL 4HR PARTS ONLY SUPPORT</v>
          </cell>
          <cell r="I1495">
            <v>7372</v>
          </cell>
          <cell r="J1495">
            <v>7372</v>
          </cell>
          <cell r="K1495" t="str">
            <v>N</v>
          </cell>
          <cell r="L1495">
            <v>0</v>
          </cell>
          <cell r="M1495">
            <v>0</v>
          </cell>
          <cell r="N1495">
            <v>0</v>
          </cell>
          <cell r="O1495">
            <v>0</v>
          </cell>
          <cell r="P1495">
            <v>0</v>
          </cell>
          <cell r="Q1495">
            <v>0</v>
          </cell>
          <cell r="R1495">
            <v>0</v>
          </cell>
          <cell r="S1495">
            <v>4792</v>
          </cell>
          <cell r="T1495">
            <v>5160</v>
          </cell>
          <cell r="U1495">
            <v>5160</v>
          </cell>
          <cell r="V1495">
            <v>4792</v>
          </cell>
          <cell r="W1495">
            <v>0</v>
          </cell>
          <cell r="X1495" t="str">
            <v>A3</v>
          </cell>
          <cell r="Y1495">
            <v>0.35</v>
          </cell>
          <cell r="Z1495">
            <v>0.3</v>
          </cell>
          <cell r="AA1495">
            <v>0.3</v>
          </cell>
          <cell r="AB1495">
            <v>0.35</v>
          </cell>
          <cell r="AC1495">
            <v>0</v>
          </cell>
          <cell r="AD1495">
            <v>0</v>
          </cell>
          <cell r="AE1495" t="str">
            <v>SUPPORT</v>
          </cell>
          <cell r="AF1495" t="str">
            <v>BDS DIRECT SUPPORT</v>
          </cell>
          <cell r="AG1495" t="str">
            <v>INITIAL SALE</v>
          </cell>
          <cell r="AH1495" t="str">
            <v>HW SUPPORT</v>
          </cell>
          <cell r="AI1495" t="str">
            <v>132-12</v>
          </cell>
          <cell r="AJ1495" t="str">
            <v>N/A</v>
          </cell>
          <cell r="AK1495" t="str">
            <v>None</v>
          </cell>
          <cell r="AL1495">
            <v>40</v>
          </cell>
          <cell r="AM1495">
            <v>0</v>
          </cell>
        </row>
        <row r="1496">
          <cell r="F1496" t="str">
            <v>FI-SX8-SVL-4P-3</v>
          </cell>
          <cell r="G1496" t="str">
            <v>ESSENTIAL 4HR PARTS ONLY SUPPORT,  FastIron SX 800 (IPv4 and IPv6)</v>
          </cell>
          <cell r="H1496" t="str">
            <v>ESSENTIAL 4HR PARTS ONLY SUPPORT</v>
          </cell>
          <cell r="I1496">
            <v>10670</v>
          </cell>
          <cell r="J1496">
            <v>10670</v>
          </cell>
          <cell r="K1496" t="str">
            <v>N</v>
          </cell>
          <cell r="L1496">
            <v>0</v>
          </cell>
          <cell r="M1496">
            <v>0</v>
          </cell>
          <cell r="N1496">
            <v>0</v>
          </cell>
          <cell r="O1496">
            <v>0</v>
          </cell>
          <cell r="P1496">
            <v>0</v>
          </cell>
          <cell r="Q1496">
            <v>0</v>
          </cell>
          <cell r="R1496">
            <v>0</v>
          </cell>
          <cell r="S1496">
            <v>6936</v>
          </cell>
          <cell r="T1496">
            <v>7469</v>
          </cell>
          <cell r="U1496">
            <v>7469</v>
          </cell>
          <cell r="V1496">
            <v>6936</v>
          </cell>
          <cell r="W1496">
            <v>0</v>
          </cell>
          <cell r="X1496" t="str">
            <v>A3</v>
          </cell>
          <cell r="Y1496">
            <v>0.35</v>
          </cell>
          <cell r="Z1496">
            <v>0.3</v>
          </cell>
          <cell r="AA1496">
            <v>0.3</v>
          </cell>
          <cell r="AB1496">
            <v>0.35</v>
          </cell>
          <cell r="AC1496">
            <v>0</v>
          </cell>
          <cell r="AD1496">
            <v>0</v>
          </cell>
          <cell r="AE1496" t="str">
            <v>SUPPORT</v>
          </cell>
          <cell r="AF1496" t="str">
            <v>BDS DIRECT SUPPORT</v>
          </cell>
          <cell r="AG1496" t="str">
            <v>INITIAL SALE</v>
          </cell>
          <cell r="AH1496" t="str">
            <v>HW SUPPORT</v>
          </cell>
          <cell r="AI1496" t="str">
            <v>132-12</v>
          </cell>
          <cell r="AJ1496" t="str">
            <v>N/A</v>
          </cell>
          <cell r="AK1496" t="str">
            <v>None</v>
          </cell>
          <cell r="AL1496">
            <v>40</v>
          </cell>
          <cell r="AM1496">
            <v>0</v>
          </cell>
        </row>
        <row r="1497">
          <cell r="F1497" t="str">
            <v>FI-SX8-SVL-4P-4</v>
          </cell>
          <cell r="G1497" t="str">
            <v>ESSENTIAL 4HR PARTS ONLY SUPPORT,  FastIron SX 800 (IPv4 and IPv6)</v>
          </cell>
          <cell r="H1497" t="str">
            <v>ESSENTIAL 4HR PARTS ONLY SUPPORT</v>
          </cell>
          <cell r="I1497">
            <v>14227</v>
          </cell>
          <cell r="J1497">
            <v>14227</v>
          </cell>
          <cell r="K1497" t="str">
            <v>N</v>
          </cell>
          <cell r="L1497">
            <v>0</v>
          </cell>
          <cell r="M1497">
            <v>0</v>
          </cell>
          <cell r="N1497">
            <v>0</v>
          </cell>
          <cell r="O1497">
            <v>0</v>
          </cell>
          <cell r="P1497">
            <v>0</v>
          </cell>
          <cell r="Q1497">
            <v>0</v>
          </cell>
          <cell r="R1497">
            <v>0</v>
          </cell>
          <cell r="S1497">
            <v>9247</v>
          </cell>
          <cell r="T1497">
            <v>9959</v>
          </cell>
          <cell r="U1497">
            <v>9959</v>
          </cell>
          <cell r="V1497">
            <v>9247</v>
          </cell>
          <cell r="W1497">
            <v>0</v>
          </cell>
          <cell r="X1497" t="str">
            <v>A3</v>
          </cell>
          <cell r="Y1497">
            <v>0.35</v>
          </cell>
          <cell r="Z1497">
            <v>0.3</v>
          </cell>
          <cell r="AA1497">
            <v>0.3</v>
          </cell>
          <cell r="AB1497">
            <v>0.35</v>
          </cell>
          <cell r="AC1497">
            <v>0</v>
          </cell>
          <cell r="AD1497">
            <v>0</v>
          </cell>
          <cell r="AE1497" t="str">
            <v>SUPPORT</v>
          </cell>
          <cell r="AF1497" t="str">
            <v>BDS DIRECT SUPPORT</v>
          </cell>
          <cell r="AG1497" t="str">
            <v>INITIAL SALE</v>
          </cell>
          <cell r="AH1497" t="str">
            <v>HW SUPPORT</v>
          </cell>
          <cell r="AI1497" t="str">
            <v>132-12</v>
          </cell>
          <cell r="AJ1497" t="str">
            <v>N/A</v>
          </cell>
          <cell r="AK1497" t="str">
            <v>None</v>
          </cell>
          <cell r="AL1497">
            <v>40</v>
          </cell>
          <cell r="AM1497">
            <v>0</v>
          </cell>
        </row>
        <row r="1498">
          <cell r="F1498" t="str">
            <v>FI-SX8-SVL-4P-5</v>
          </cell>
          <cell r="G1498" t="str">
            <v>ESSENTIAL 4HR PARTS ONLY SUPPORT,  FastIron SX 800 (IPv4 and IPv6)</v>
          </cell>
          <cell r="H1498" t="str">
            <v>ESSENTIAL 4HR PARTS ONLY SUPPORT</v>
          </cell>
          <cell r="I1498">
            <v>17783</v>
          </cell>
          <cell r="J1498">
            <v>17783</v>
          </cell>
          <cell r="K1498" t="str">
            <v>N</v>
          </cell>
          <cell r="L1498">
            <v>0</v>
          </cell>
          <cell r="M1498">
            <v>0</v>
          </cell>
          <cell r="N1498">
            <v>0</v>
          </cell>
          <cell r="O1498">
            <v>0</v>
          </cell>
          <cell r="P1498">
            <v>0</v>
          </cell>
          <cell r="Q1498">
            <v>0</v>
          </cell>
          <cell r="R1498">
            <v>0</v>
          </cell>
          <cell r="S1498">
            <v>11559</v>
          </cell>
          <cell r="T1498">
            <v>12448</v>
          </cell>
          <cell r="U1498">
            <v>12448</v>
          </cell>
          <cell r="V1498">
            <v>11559</v>
          </cell>
          <cell r="W1498">
            <v>0</v>
          </cell>
          <cell r="X1498" t="str">
            <v>A3</v>
          </cell>
          <cell r="Y1498">
            <v>0.35</v>
          </cell>
          <cell r="Z1498">
            <v>0.3</v>
          </cell>
          <cell r="AA1498">
            <v>0.3</v>
          </cell>
          <cell r="AB1498">
            <v>0.35</v>
          </cell>
          <cell r="AC1498">
            <v>0</v>
          </cell>
          <cell r="AD1498">
            <v>0</v>
          </cell>
          <cell r="AE1498" t="str">
            <v>SUPPORT</v>
          </cell>
          <cell r="AF1498" t="str">
            <v>BDS DIRECT SUPPORT</v>
          </cell>
          <cell r="AG1498" t="str">
            <v>INITIAL SALE</v>
          </cell>
          <cell r="AH1498" t="str">
            <v>HW SUPPORT</v>
          </cell>
          <cell r="AI1498" t="str">
            <v>132-12</v>
          </cell>
          <cell r="AJ1498" t="str">
            <v>N/A</v>
          </cell>
          <cell r="AK1498" t="str">
            <v>None</v>
          </cell>
          <cell r="AL1498">
            <v>40</v>
          </cell>
          <cell r="AM1498">
            <v>0</v>
          </cell>
        </row>
        <row r="1499">
          <cell r="F1499" t="str">
            <v>FI-SX8-SVL-NDO-1</v>
          </cell>
          <cell r="G1499" t="str">
            <v>ESSENTIAL NBD ONSITE SUPPORT,  FastIron SX 800 (IPv4 and IPv6)</v>
          </cell>
          <cell r="H1499" t="str">
            <v>ESSENTIAL NBD ONSITE SUPPORT</v>
          </cell>
          <cell r="I1499">
            <v>2910</v>
          </cell>
          <cell r="J1499">
            <v>2910</v>
          </cell>
          <cell r="K1499" t="str">
            <v>N</v>
          </cell>
          <cell r="L1499">
            <v>0</v>
          </cell>
          <cell r="M1499">
            <v>0</v>
          </cell>
          <cell r="N1499">
            <v>0</v>
          </cell>
          <cell r="O1499">
            <v>0</v>
          </cell>
          <cell r="P1499">
            <v>0</v>
          </cell>
          <cell r="Q1499">
            <v>0</v>
          </cell>
          <cell r="R1499">
            <v>0</v>
          </cell>
          <cell r="S1499">
            <v>1892</v>
          </cell>
          <cell r="T1499">
            <v>2037</v>
          </cell>
          <cell r="U1499">
            <v>2037</v>
          </cell>
          <cell r="V1499">
            <v>1892</v>
          </cell>
          <cell r="W1499">
            <v>0</v>
          </cell>
          <cell r="X1499" t="str">
            <v>A3</v>
          </cell>
          <cell r="Y1499">
            <v>0.35</v>
          </cell>
          <cell r="Z1499">
            <v>0.3</v>
          </cell>
          <cell r="AA1499">
            <v>0.3</v>
          </cell>
          <cell r="AB1499">
            <v>0.35</v>
          </cell>
          <cell r="AC1499">
            <v>0</v>
          </cell>
          <cell r="AD1499">
            <v>0</v>
          </cell>
          <cell r="AE1499" t="str">
            <v>SUPPORT</v>
          </cell>
          <cell r="AF1499" t="str">
            <v>BDS DIRECT SUPPORT</v>
          </cell>
          <cell r="AG1499" t="str">
            <v>INITIAL SALE</v>
          </cell>
          <cell r="AH1499" t="str">
            <v>HW SUPPORT</v>
          </cell>
          <cell r="AI1499" t="str">
            <v>132-12</v>
          </cell>
          <cell r="AJ1499" t="str">
            <v>N/A</v>
          </cell>
          <cell r="AK1499" t="str">
            <v>None</v>
          </cell>
          <cell r="AL1499">
            <v>40</v>
          </cell>
          <cell r="AM1499">
            <v>0</v>
          </cell>
        </row>
        <row r="1500">
          <cell r="F1500" t="str">
            <v>FI-SX8-SVL-NDO-2</v>
          </cell>
          <cell r="G1500" t="str">
            <v>ESSENTIAL NBD ONSITE SUPPORT,  FastIron SX 800 (IPv4 and IPv6)</v>
          </cell>
          <cell r="H1500" t="str">
            <v>ESSENTIAL NBD ONSITE SUPPORT</v>
          </cell>
          <cell r="I1500">
            <v>5529</v>
          </cell>
          <cell r="J1500">
            <v>5529</v>
          </cell>
          <cell r="K1500" t="str">
            <v>N</v>
          </cell>
          <cell r="L1500">
            <v>0</v>
          </cell>
          <cell r="M1500">
            <v>0</v>
          </cell>
          <cell r="N1500">
            <v>0</v>
          </cell>
          <cell r="O1500">
            <v>0</v>
          </cell>
          <cell r="P1500">
            <v>0</v>
          </cell>
          <cell r="Q1500">
            <v>0</v>
          </cell>
          <cell r="R1500">
            <v>0</v>
          </cell>
          <cell r="S1500">
            <v>3594</v>
          </cell>
          <cell r="T1500">
            <v>3870</v>
          </cell>
          <cell r="U1500">
            <v>3870</v>
          </cell>
          <cell r="V1500">
            <v>3594</v>
          </cell>
          <cell r="W1500">
            <v>0</v>
          </cell>
          <cell r="X1500" t="str">
            <v>A3</v>
          </cell>
          <cell r="Y1500">
            <v>0.35</v>
          </cell>
          <cell r="Z1500">
            <v>0.3</v>
          </cell>
          <cell r="AA1500">
            <v>0.3</v>
          </cell>
          <cell r="AB1500">
            <v>0.35</v>
          </cell>
          <cell r="AC1500">
            <v>0</v>
          </cell>
          <cell r="AD1500">
            <v>0</v>
          </cell>
          <cell r="AE1500" t="str">
            <v>SUPPORT</v>
          </cell>
          <cell r="AF1500" t="str">
            <v>BDS DIRECT SUPPORT</v>
          </cell>
          <cell r="AG1500" t="str">
            <v>INITIAL SALE</v>
          </cell>
          <cell r="AH1500" t="str">
            <v>HW SUPPORT</v>
          </cell>
          <cell r="AI1500" t="str">
            <v>132-12</v>
          </cell>
          <cell r="AJ1500" t="str">
            <v>N/A</v>
          </cell>
          <cell r="AK1500" t="str">
            <v>None</v>
          </cell>
          <cell r="AL1500">
            <v>40</v>
          </cell>
          <cell r="AM1500">
            <v>0</v>
          </cell>
        </row>
        <row r="1501">
          <cell r="F1501" t="str">
            <v>FI-SX8-SVL-NDO-3</v>
          </cell>
          <cell r="G1501" t="str">
            <v>ESSENTIAL NBD ONSITE SUPPORT,  FastIron SX 800 (IPv4 and IPv6)</v>
          </cell>
          <cell r="H1501" t="str">
            <v>ESSENTIAL NBD ONSITE SUPPORT</v>
          </cell>
          <cell r="I1501">
            <v>8003</v>
          </cell>
          <cell r="J1501">
            <v>8003</v>
          </cell>
          <cell r="K1501" t="str">
            <v>N</v>
          </cell>
          <cell r="L1501">
            <v>0</v>
          </cell>
          <cell r="M1501">
            <v>0</v>
          </cell>
          <cell r="N1501">
            <v>0</v>
          </cell>
          <cell r="O1501">
            <v>0</v>
          </cell>
          <cell r="P1501">
            <v>0</v>
          </cell>
          <cell r="Q1501">
            <v>0</v>
          </cell>
          <cell r="R1501">
            <v>0</v>
          </cell>
          <cell r="S1501">
            <v>5202</v>
          </cell>
          <cell r="T1501">
            <v>5602</v>
          </cell>
          <cell r="U1501">
            <v>5602</v>
          </cell>
          <cell r="V1501">
            <v>5202</v>
          </cell>
          <cell r="W1501">
            <v>0</v>
          </cell>
          <cell r="X1501" t="str">
            <v>A3</v>
          </cell>
          <cell r="Y1501">
            <v>0.35</v>
          </cell>
          <cell r="Z1501">
            <v>0.3</v>
          </cell>
          <cell r="AA1501">
            <v>0.3</v>
          </cell>
          <cell r="AB1501">
            <v>0.35</v>
          </cell>
          <cell r="AC1501">
            <v>0</v>
          </cell>
          <cell r="AD1501">
            <v>0</v>
          </cell>
          <cell r="AE1501" t="str">
            <v>SUPPORT</v>
          </cell>
          <cell r="AF1501" t="str">
            <v>BDS DIRECT SUPPORT</v>
          </cell>
          <cell r="AG1501" t="str">
            <v>INITIAL SALE</v>
          </cell>
          <cell r="AH1501" t="str">
            <v>HW SUPPORT</v>
          </cell>
          <cell r="AI1501" t="str">
            <v>132-12</v>
          </cell>
          <cell r="AJ1501" t="str">
            <v>N/A</v>
          </cell>
          <cell r="AK1501" t="str">
            <v>None</v>
          </cell>
          <cell r="AL1501">
            <v>40</v>
          </cell>
          <cell r="AM1501">
            <v>0</v>
          </cell>
        </row>
        <row r="1502">
          <cell r="F1502" t="str">
            <v>FI-SX8-SVL-NDO-4</v>
          </cell>
          <cell r="G1502" t="str">
            <v>ESSENTIAL NBD ONSITE SUPPORT,  FastIron SX 800 (IPv4 and IPv6)</v>
          </cell>
          <cell r="H1502" t="str">
            <v>ESSENTIAL NBD ONSITE SUPPORT</v>
          </cell>
          <cell r="I1502">
            <v>10670</v>
          </cell>
          <cell r="J1502">
            <v>10670</v>
          </cell>
          <cell r="K1502" t="str">
            <v>N</v>
          </cell>
          <cell r="L1502">
            <v>0</v>
          </cell>
          <cell r="M1502">
            <v>0</v>
          </cell>
          <cell r="N1502">
            <v>0</v>
          </cell>
          <cell r="O1502">
            <v>0</v>
          </cell>
          <cell r="P1502">
            <v>0</v>
          </cell>
          <cell r="Q1502">
            <v>0</v>
          </cell>
          <cell r="R1502">
            <v>0</v>
          </cell>
          <cell r="S1502">
            <v>6936</v>
          </cell>
          <cell r="T1502">
            <v>7469</v>
          </cell>
          <cell r="U1502">
            <v>7469</v>
          </cell>
          <cell r="V1502">
            <v>6936</v>
          </cell>
          <cell r="W1502">
            <v>0</v>
          </cell>
          <cell r="X1502" t="str">
            <v>A3</v>
          </cell>
          <cell r="Y1502">
            <v>0.35</v>
          </cell>
          <cell r="Z1502">
            <v>0.3</v>
          </cell>
          <cell r="AA1502">
            <v>0.3</v>
          </cell>
          <cell r="AB1502">
            <v>0.35</v>
          </cell>
          <cell r="AC1502">
            <v>0</v>
          </cell>
          <cell r="AD1502">
            <v>0</v>
          </cell>
          <cell r="AE1502" t="str">
            <v>SUPPORT</v>
          </cell>
          <cell r="AF1502" t="str">
            <v>BDS DIRECT SUPPORT</v>
          </cell>
          <cell r="AG1502" t="str">
            <v>INITIAL SALE</v>
          </cell>
          <cell r="AH1502" t="str">
            <v>HW SUPPORT</v>
          </cell>
          <cell r="AI1502" t="str">
            <v>132-12</v>
          </cell>
          <cell r="AJ1502" t="str">
            <v>N/A</v>
          </cell>
          <cell r="AK1502" t="str">
            <v>None</v>
          </cell>
          <cell r="AL1502">
            <v>40</v>
          </cell>
          <cell r="AM1502">
            <v>0</v>
          </cell>
        </row>
        <row r="1503">
          <cell r="F1503" t="str">
            <v>FI-SX8-SVL-NDO-5</v>
          </cell>
          <cell r="G1503" t="str">
            <v>ESSENTIAL NBD ONSITE SUPPORT,  FastIron SX 800 (IPv4 and IPv6)</v>
          </cell>
          <cell r="H1503" t="str">
            <v>ESSENTIAL NBD ONSITE SUPPORT</v>
          </cell>
          <cell r="I1503">
            <v>13338</v>
          </cell>
          <cell r="J1503">
            <v>13338</v>
          </cell>
          <cell r="K1503" t="str">
            <v>N</v>
          </cell>
          <cell r="L1503">
            <v>0</v>
          </cell>
          <cell r="M1503">
            <v>0</v>
          </cell>
          <cell r="N1503">
            <v>0</v>
          </cell>
          <cell r="O1503">
            <v>0</v>
          </cell>
          <cell r="P1503">
            <v>0</v>
          </cell>
          <cell r="Q1503">
            <v>0</v>
          </cell>
          <cell r="R1503">
            <v>0</v>
          </cell>
          <cell r="S1503">
            <v>8669</v>
          </cell>
          <cell r="T1503">
            <v>9336</v>
          </cell>
          <cell r="U1503">
            <v>9336</v>
          </cell>
          <cell r="V1503">
            <v>8669</v>
          </cell>
          <cell r="W1503">
            <v>0</v>
          </cell>
          <cell r="X1503" t="str">
            <v>A3</v>
          </cell>
          <cell r="Y1503">
            <v>0.35</v>
          </cell>
          <cell r="Z1503">
            <v>0.3</v>
          </cell>
          <cell r="AA1503">
            <v>0.3</v>
          </cell>
          <cell r="AB1503">
            <v>0.35</v>
          </cell>
          <cell r="AC1503">
            <v>0</v>
          </cell>
          <cell r="AD1503">
            <v>0</v>
          </cell>
          <cell r="AE1503" t="str">
            <v>SUPPORT</v>
          </cell>
          <cell r="AF1503" t="str">
            <v>BDS DIRECT SUPPORT</v>
          </cell>
          <cell r="AG1503" t="str">
            <v>INITIAL SALE</v>
          </cell>
          <cell r="AH1503" t="str">
            <v>HW SUPPORT</v>
          </cell>
          <cell r="AI1503" t="str">
            <v>132-12</v>
          </cell>
          <cell r="AJ1503" t="str">
            <v>N/A</v>
          </cell>
          <cell r="AK1503" t="str">
            <v>None</v>
          </cell>
          <cell r="AL1503">
            <v>40</v>
          </cell>
          <cell r="AM1503">
            <v>0</v>
          </cell>
        </row>
        <row r="1504">
          <cell r="F1504" t="str">
            <v>FI-SX8-SVL-NDP-1</v>
          </cell>
          <cell r="G1504" t="str">
            <v>ESSENTIAL NBD PARTS ONLY SUPPORT,  FastIron SX 800 (IPv4 and IPv6)</v>
          </cell>
          <cell r="H1504" t="str">
            <v>ESSENTIAL NBD PARTS ONLY SUPPORT</v>
          </cell>
          <cell r="I1504">
            <v>1940</v>
          </cell>
          <cell r="J1504">
            <v>1940</v>
          </cell>
          <cell r="K1504" t="str">
            <v>N</v>
          </cell>
          <cell r="L1504">
            <v>0</v>
          </cell>
          <cell r="M1504">
            <v>0</v>
          </cell>
          <cell r="N1504">
            <v>0</v>
          </cell>
          <cell r="O1504">
            <v>0</v>
          </cell>
          <cell r="P1504">
            <v>0</v>
          </cell>
          <cell r="Q1504">
            <v>0</v>
          </cell>
          <cell r="R1504">
            <v>0</v>
          </cell>
          <cell r="S1504">
            <v>1261</v>
          </cell>
          <cell r="T1504">
            <v>1358</v>
          </cell>
          <cell r="U1504">
            <v>1358</v>
          </cell>
          <cell r="V1504">
            <v>1261</v>
          </cell>
          <cell r="W1504">
            <v>0</v>
          </cell>
          <cell r="X1504" t="str">
            <v>A3</v>
          </cell>
          <cell r="Y1504">
            <v>0.35</v>
          </cell>
          <cell r="Z1504">
            <v>0.3</v>
          </cell>
          <cell r="AA1504">
            <v>0.3</v>
          </cell>
          <cell r="AB1504">
            <v>0.35</v>
          </cell>
          <cell r="AC1504">
            <v>0</v>
          </cell>
          <cell r="AD1504">
            <v>0</v>
          </cell>
          <cell r="AE1504" t="str">
            <v>SUPPORT</v>
          </cell>
          <cell r="AF1504" t="str">
            <v>BDS DIRECT SUPPORT</v>
          </cell>
          <cell r="AG1504" t="str">
            <v>INITIAL SALE</v>
          </cell>
          <cell r="AH1504" t="str">
            <v>HW SUPPORT</v>
          </cell>
          <cell r="AI1504" t="str">
            <v>132-12</v>
          </cell>
          <cell r="AJ1504" t="str">
            <v>N/A</v>
          </cell>
          <cell r="AK1504" t="str">
            <v>None</v>
          </cell>
          <cell r="AL1504">
            <v>40</v>
          </cell>
          <cell r="AM1504">
            <v>0</v>
          </cell>
        </row>
        <row r="1505">
          <cell r="F1505" t="str">
            <v>FI-SX8-SVL-NDP-2</v>
          </cell>
          <cell r="G1505" t="str">
            <v>ESSENTIAL NBD PARTS ONLY SUPPORT,  FastIron SX 800 (IPv4 and IPv6)</v>
          </cell>
          <cell r="H1505" t="str">
            <v>ESSENTIAL NBD PARTS ONLY SUPPORT</v>
          </cell>
          <cell r="I1505">
            <v>3686</v>
          </cell>
          <cell r="J1505">
            <v>3686</v>
          </cell>
          <cell r="K1505" t="str">
            <v>N</v>
          </cell>
          <cell r="L1505">
            <v>0</v>
          </cell>
          <cell r="M1505">
            <v>0</v>
          </cell>
          <cell r="N1505">
            <v>0</v>
          </cell>
          <cell r="O1505">
            <v>0</v>
          </cell>
          <cell r="P1505">
            <v>0</v>
          </cell>
          <cell r="Q1505">
            <v>0</v>
          </cell>
          <cell r="R1505">
            <v>0</v>
          </cell>
          <cell r="S1505">
            <v>2396</v>
          </cell>
          <cell r="T1505">
            <v>2580</v>
          </cell>
          <cell r="U1505">
            <v>2580</v>
          </cell>
          <cell r="V1505">
            <v>2396</v>
          </cell>
          <cell r="W1505">
            <v>0</v>
          </cell>
          <cell r="X1505" t="str">
            <v>A3</v>
          </cell>
          <cell r="Y1505">
            <v>0.35</v>
          </cell>
          <cell r="Z1505">
            <v>0.3</v>
          </cell>
          <cell r="AA1505">
            <v>0.3</v>
          </cell>
          <cell r="AB1505">
            <v>0.35</v>
          </cell>
          <cell r="AC1505">
            <v>0</v>
          </cell>
          <cell r="AD1505">
            <v>0</v>
          </cell>
          <cell r="AE1505" t="str">
            <v>SUPPORT</v>
          </cell>
          <cell r="AF1505" t="str">
            <v>BDS DIRECT SUPPORT</v>
          </cell>
          <cell r="AG1505" t="str">
            <v>INITIAL SALE</v>
          </cell>
          <cell r="AH1505" t="str">
            <v>HW SUPPORT</v>
          </cell>
          <cell r="AI1505" t="str">
            <v>132-12</v>
          </cell>
          <cell r="AJ1505" t="str">
            <v>N/A</v>
          </cell>
          <cell r="AK1505" t="str">
            <v>None</v>
          </cell>
          <cell r="AL1505">
            <v>40</v>
          </cell>
          <cell r="AM1505">
            <v>0</v>
          </cell>
        </row>
        <row r="1506">
          <cell r="F1506" t="str">
            <v>FI-SX8-SVL-NDP-3</v>
          </cell>
          <cell r="G1506" t="str">
            <v>ESSENTIAL NBD PARTS ONLY SUPPORT,  FastIron SX 800 (IPv4 and IPv6)</v>
          </cell>
          <cell r="H1506" t="str">
            <v>ESSENTIAL NBD PARTS ONLY SUPPORT</v>
          </cell>
          <cell r="I1506">
            <v>5335</v>
          </cell>
          <cell r="J1506">
            <v>5335</v>
          </cell>
          <cell r="K1506" t="str">
            <v>N</v>
          </cell>
          <cell r="L1506">
            <v>0</v>
          </cell>
          <cell r="M1506">
            <v>0</v>
          </cell>
          <cell r="N1506">
            <v>0</v>
          </cell>
          <cell r="O1506">
            <v>0</v>
          </cell>
          <cell r="P1506">
            <v>0</v>
          </cell>
          <cell r="Q1506">
            <v>0</v>
          </cell>
          <cell r="R1506">
            <v>0</v>
          </cell>
          <cell r="S1506">
            <v>3468</v>
          </cell>
          <cell r="T1506">
            <v>3735</v>
          </cell>
          <cell r="U1506">
            <v>3735</v>
          </cell>
          <cell r="V1506">
            <v>3468</v>
          </cell>
          <cell r="W1506">
            <v>0</v>
          </cell>
          <cell r="X1506" t="str">
            <v>A3</v>
          </cell>
          <cell r="Y1506">
            <v>0.35</v>
          </cell>
          <cell r="Z1506">
            <v>0.3</v>
          </cell>
          <cell r="AA1506">
            <v>0.3</v>
          </cell>
          <cell r="AB1506">
            <v>0.35</v>
          </cell>
          <cell r="AC1506">
            <v>0</v>
          </cell>
          <cell r="AD1506">
            <v>0</v>
          </cell>
          <cell r="AE1506" t="str">
            <v>SUPPORT</v>
          </cell>
          <cell r="AF1506" t="str">
            <v>BDS DIRECT SUPPORT</v>
          </cell>
          <cell r="AG1506" t="str">
            <v>INITIAL SALE</v>
          </cell>
          <cell r="AH1506" t="str">
            <v>HW SUPPORT</v>
          </cell>
          <cell r="AI1506" t="str">
            <v>132-12</v>
          </cell>
          <cell r="AJ1506" t="str">
            <v>N/A</v>
          </cell>
          <cell r="AK1506" t="str">
            <v>None</v>
          </cell>
          <cell r="AL1506">
            <v>40</v>
          </cell>
          <cell r="AM1506">
            <v>0</v>
          </cell>
        </row>
        <row r="1507">
          <cell r="F1507" t="str">
            <v>FI-SX8-SVL-NDP-4</v>
          </cell>
          <cell r="G1507" t="str">
            <v>ESSENTIAL NBD PARTS ONLY SUPPORT,  FastIron SX 800 (IPv4 and IPv6)</v>
          </cell>
          <cell r="H1507" t="str">
            <v>ESSENTIAL NBD PARTS ONLY SUPPORT</v>
          </cell>
          <cell r="I1507">
            <v>7113</v>
          </cell>
          <cell r="J1507">
            <v>7113</v>
          </cell>
          <cell r="K1507" t="str">
            <v>N</v>
          </cell>
          <cell r="L1507">
            <v>0</v>
          </cell>
          <cell r="M1507">
            <v>0</v>
          </cell>
          <cell r="N1507">
            <v>0</v>
          </cell>
          <cell r="O1507">
            <v>0</v>
          </cell>
          <cell r="P1507">
            <v>0</v>
          </cell>
          <cell r="Q1507">
            <v>0</v>
          </cell>
          <cell r="R1507">
            <v>0</v>
          </cell>
          <cell r="S1507">
            <v>4624</v>
          </cell>
          <cell r="T1507">
            <v>4979</v>
          </cell>
          <cell r="U1507">
            <v>4979</v>
          </cell>
          <cell r="V1507">
            <v>4624</v>
          </cell>
          <cell r="W1507">
            <v>0</v>
          </cell>
          <cell r="X1507" t="str">
            <v>A3</v>
          </cell>
          <cell r="Y1507">
            <v>0.35</v>
          </cell>
          <cell r="Z1507">
            <v>0.3</v>
          </cell>
          <cell r="AA1507">
            <v>0.3</v>
          </cell>
          <cell r="AB1507">
            <v>0.35</v>
          </cell>
          <cell r="AC1507">
            <v>0</v>
          </cell>
          <cell r="AD1507">
            <v>0</v>
          </cell>
          <cell r="AE1507" t="str">
            <v>SUPPORT</v>
          </cell>
          <cell r="AF1507" t="str">
            <v>BDS DIRECT SUPPORT</v>
          </cell>
          <cell r="AG1507" t="str">
            <v>INITIAL SALE</v>
          </cell>
          <cell r="AH1507" t="str">
            <v>HW SUPPORT</v>
          </cell>
          <cell r="AI1507" t="str">
            <v>132-12</v>
          </cell>
          <cell r="AJ1507" t="str">
            <v>N/A</v>
          </cell>
          <cell r="AK1507" t="str">
            <v>None</v>
          </cell>
          <cell r="AL1507">
            <v>40</v>
          </cell>
          <cell r="AM1507">
            <v>0</v>
          </cell>
        </row>
        <row r="1508">
          <cell r="F1508" t="str">
            <v>FI-SX8-SVL-NDP-5</v>
          </cell>
          <cell r="G1508" t="str">
            <v>ESSENTIAL NBD PARTS ONLY SUPPORT,  FastIron SX 800 (IPv4 and IPv6)</v>
          </cell>
          <cell r="H1508" t="str">
            <v>ESSENTIAL NBD PARTS ONLY SUPPORT</v>
          </cell>
          <cell r="I1508">
            <v>8892</v>
          </cell>
          <cell r="J1508">
            <v>8892</v>
          </cell>
          <cell r="K1508" t="str">
            <v>N</v>
          </cell>
          <cell r="L1508">
            <v>0</v>
          </cell>
          <cell r="M1508">
            <v>0</v>
          </cell>
          <cell r="N1508">
            <v>0</v>
          </cell>
          <cell r="O1508">
            <v>0</v>
          </cell>
          <cell r="P1508">
            <v>0</v>
          </cell>
          <cell r="Q1508">
            <v>0</v>
          </cell>
          <cell r="R1508">
            <v>0</v>
          </cell>
          <cell r="S1508">
            <v>5780</v>
          </cell>
          <cell r="T1508">
            <v>6224</v>
          </cell>
          <cell r="U1508">
            <v>6224</v>
          </cell>
          <cell r="V1508">
            <v>5780</v>
          </cell>
          <cell r="W1508">
            <v>0</v>
          </cell>
          <cell r="X1508" t="str">
            <v>A3</v>
          </cell>
          <cell r="Y1508">
            <v>0.35</v>
          </cell>
          <cell r="Z1508">
            <v>0.3</v>
          </cell>
          <cell r="AA1508">
            <v>0.3</v>
          </cell>
          <cell r="AB1508">
            <v>0.35</v>
          </cell>
          <cell r="AC1508">
            <v>0</v>
          </cell>
          <cell r="AD1508">
            <v>0</v>
          </cell>
          <cell r="AE1508" t="str">
            <v>SUPPORT</v>
          </cell>
          <cell r="AF1508" t="str">
            <v>BDS DIRECT SUPPORT</v>
          </cell>
          <cell r="AG1508" t="str">
            <v>INITIAL SALE</v>
          </cell>
          <cell r="AH1508" t="str">
            <v>HW SUPPORT</v>
          </cell>
          <cell r="AI1508" t="str">
            <v>132-12</v>
          </cell>
          <cell r="AJ1508" t="str">
            <v>N/A</v>
          </cell>
          <cell r="AK1508" t="str">
            <v>None</v>
          </cell>
          <cell r="AL1508">
            <v>40</v>
          </cell>
          <cell r="AM1508">
            <v>0</v>
          </cell>
        </row>
        <row r="1509">
          <cell r="F1509" t="str">
            <v>FI-SX8-SVL-RMT-1</v>
          </cell>
          <cell r="G1509" t="str">
            <v>ESSENTIAL REMOTE SUPPORT,  FastIron SX 800 (IPv4 and IPv6)</v>
          </cell>
          <cell r="H1509" t="str">
            <v>ESSENTIAL REMOTE SUPPORT</v>
          </cell>
          <cell r="I1509">
            <v>1455</v>
          </cell>
          <cell r="J1509">
            <v>1455</v>
          </cell>
          <cell r="K1509" t="str">
            <v>N</v>
          </cell>
          <cell r="L1509">
            <v>0</v>
          </cell>
          <cell r="M1509">
            <v>0</v>
          </cell>
          <cell r="N1509">
            <v>0</v>
          </cell>
          <cell r="O1509">
            <v>0</v>
          </cell>
          <cell r="P1509">
            <v>0</v>
          </cell>
          <cell r="Q1509">
            <v>0</v>
          </cell>
          <cell r="R1509">
            <v>0</v>
          </cell>
          <cell r="S1509">
            <v>946</v>
          </cell>
          <cell r="T1509">
            <v>1019</v>
          </cell>
          <cell r="U1509">
            <v>1019</v>
          </cell>
          <cell r="V1509">
            <v>946</v>
          </cell>
          <cell r="W1509">
            <v>0</v>
          </cell>
          <cell r="X1509" t="str">
            <v>A3</v>
          </cell>
          <cell r="Y1509">
            <v>0.35</v>
          </cell>
          <cell r="Z1509">
            <v>0.3</v>
          </cell>
          <cell r="AA1509">
            <v>0.3</v>
          </cell>
          <cell r="AB1509">
            <v>0.35</v>
          </cell>
          <cell r="AC1509">
            <v>0</v>
          </cell>
          <cell r="AD1509">
            <v>0</v>
          </cell>
          <cell r="AE1509" t="str">
            <v>SUPPORT</v>
          </cell>
          <cell r="AF1509" t="str">
            <v>BDS DIRECT SUPPORT</v>
          </cell>
          <cell r="AG1509" t="str">
            <v>INITIAL SALE</v>
          </cell>
          <cell r="AH1509" t="str">
            <v>HW SUPPORT</v>
          </cell>
          <cell r="AI1509" t="str">
            <v>132-12</v>
          </cell>
          <cell r="AJ1509" t="str">
            <v>N/A</v>
          </cell>
          <cell r="AK1509" t="str">
            <v>None</v>
          </cell>
          <cell r="AL1509">
            <v>40</v>
          </cell>
          <cell r="AM1509">
            <v>0</v>
          </cell>
        </row>
        <row r="1510">
          <cell r="F1510" t="str">
            <v>FI-SX8-SVL-RMT-2</v>
          </cell>
          <cell r="G1510" t="str">
            <v>ESSENTIAL REMOTE SUPPORT,  FastIron SX 800 (IPv4 and IPv6)</v>
          </cell>
          <cell r="H1510" t="str">
            <v>ESSENTIAL REMOTE SUPPORT</v>
          </cell>
          <cell r="I1510">
            <v>2765</v>
          </cell>
          <cell r="J1510">
            <v>2765</v>
          </cell>
          <cell r="K1510" t="str">
            <v>N</v>
          </cell>
          <cell r="L1510">
            <v>0</v>
          </cell>
          <cell r="M1510">
            <v>0</v>
          </cell>
          <cell r="N1510">
            <v>0</v>
          </cell>
          <cell r="O1510">
            <v>0</v>
          </cell>
          <cell r="P1510">
            <v>0</v>
          </cell>
          <cell r="Q1510">
            <v>0</v>
          </cell>
          <cell r="R1510">
            <v>0</v>
          </cell>
          <cell r="S1510">
            <v>1797</v>
          </cell>
          <cell r="T1510">
            <v>1935</v>
          </cell>
          <cell r="U1510">
            <v>1935</v>
          </cell>
          <cell r="V1510">
            <v>1797</v>
          </cell>
          <cell r="W1510">
            <v>0</v>
          </cell>
          <cell r="X1510" t="str">
            <v>A3</v>
          </cell>
          <cell r="Y1510">
            <v>0.35</v>
          </cell>
          <cell r="Z1510">
            <v>0.3</v>
          </cell>
          <cell r="AA1510">
            <v>0.3</v>
          </cell>
          <cell r="AB1510">
            <v>0.35</v>
          </cell>
          <cell r="AC1510">
            <v>0</v>
          </cell>
          <cell r="AD1510">
            <v>0</v>
          </cell>
          <cell r="AE1510" t="str">
            <v>SUPPORT</v>
          </cell>
          <cell r="AF1510" t="str">
            <v>BDS DIRECT SUPPORT</v>
          </cell>
          <cell r="AG1510" t="str">
            <v>INITIAL SALE</v>
          </cell>
          <cell r="AH1510" t="str">
            <v>HW SUPPORT</v>
          </cell>
          <cell r="AI1510" t="str">
            <v>132-12</v>
          </cell>
          <cell r="AJ1510" t="str">
            <v>N/A</v>
          </cell>
          <cell r="AK1510" t="str">
            <v>None</v>
          </cell>
          <cell r="AL1510">
            <v>40</v>
          </cell>
          <cell r="AM1510">
            <v>0</v>
          </cell>
        </row>
        <row r="1511">
          <cell r="F1511" t="str">
            <v>FI-SX8-SVL-RMT-3</v>
          </cell>
          <cell r="G1511" t="str">
            <v>ESSENTIAL REMOTE SUPPORT,  FastIron SX 800 (IPv4 and IPv6)</v>
          </cell>
          <cell r="H1511" t="str">
            <v>ESSENTIAL REMOTE SUPPORT</v>
          </cell>
          <cell r="I1511">
            <v>4001</v>
          </cell>
          <cell r="J1511">
            <v>4001</v>
          </cell>
          <cell r="K1511" t="str">
            <v>N</v>
          </cell>
          <cell r="L1511">
            <v>0</v>
          </cell>
          <cell r="M1511">
            <v>0</v>
          </cell>
          <cell r="N1511">
            <v>0</v>
          </cell>
          <cell r="O1511">
            <v>0</v>
          </cell>
          <cell r="P1511">
            <v>0</v>
          </cell>
          <cell r="Q1511">
            <v>0</v>
          </cell>
          <cell r="R1511">
            <v>0</v>
          </cell>
          <cell r="S1511">
            <v>2601</v>
          </cell>
          <cell r="T1511">
            <v>2801</v>
          </cell>
          <cell r="U1511">
            <v>2801</v>
          </cell>
          <cell r="V1511">
            <v>2601</v>
          </cell>
          <cell r="W1511">
            <v>0</v>
          </cell>
          <cell r="X1511" t="str">
            <v>A3</v>
          </cell>
          <cell r="Y1511">
            <v>0.35</v>
          </cell>
          <cell r="Z1511">
            <v>0.3</v>
          </cell>
          <cell r="AA1511">
            <v>0.3</v>
          </cell>
          <cell r="AB1511">
            <v>0.35</v>
          </cell>
          <cell r="AC1511">
            <v>0</v>
          </cell>
          <cell r="AD1511">
            <v>0</v>
          </cell>
          <cell r="AE1511" t="str">
            <v>SUPPORT</v>
          </cell>
          <cell r="AF1511" t="str">
            <v>BDS DIRECT SUPPORT</v>
          </cell>
          <cell r="AG1511" t="str">
            <v>INITIAL SALE</v>
          </cell>
          <cell r="AH1511" t="str">
            <v>HW SUPPORT</v>
          </cell>
          <cell r="AI1511" t="str">
            <v>132-12</v>
          </cell>
          <cell r="AJ1511" t="str">
            <v>N/A</v>
          </cell>
          <cell r="AK1511" t="str">
            <v>None</v>
          </cell>
          <cell r="AL1511">
            <v>40</v>
          </cell>
          <cell r="AM1511">
            <v>0</v>
          </cell>
        </row>
        <row r="1512">
          <cell r="F1512" t="str">
            <v>FI-SX8-SVL-RMT-4</v>
          </cell>
          <cell r="G1512" t="str">
            <v>ESSENTIAL REMOTE SUPPORT,  FastIron SX 800 (IPv4 and IPv6)</v>
          </cell>
          <cell r="H1512" t="str">
            <v>ESSENTIAL REMOTE SUPPORT</v>
          </cell>
          <cell r="I1512">
            <v>5335</v>
          </cell>
          <cell r="J1512">
            <v>5335</v>
          </cell>
          <cell r="K1512" t="str">
            <v>N</v>
          </cell>
          <cell r="L1512">
            <v>0</v>
          </cell>
          <cell r="M1512">
            <v>0</v>
          </cell>
          <cell r="N1512">
            <v>0</v>
          </cell>
          <cell r="O1512">
            <v>0</v>
          </cell>
          <cell r="P1512">
            <v>0</v>
          </cell>
          <cell r="Q1512">
            <v>0</v>
          </cell>
          <cell r="R1512">
            <v>0</v>
          </cell>
          <cell r="S1512">
            <v>3468</v>
          </cell>
          <cell r="T1512">
            <v>3735</v>
          </cell>
          <cell r="U1512">
            <v>3735</v>
          </cell>
          <cell r="V1512">
            <v>3468</v>
          </cell>
          <cell r="W1512">
            <v>0</v>
          </cell>
          <cell r="X1512" t="str">
            <v>A3</v>
          </cell>
          <cell r="Y1512">
            <v>0.35</v>
          </cell>
          <cell r="Z1512">
            <v>0.3</v>
          </cell>
          <cell r="AA1512">
            <v>0.3</v>
          </cell>
          <cell r="AB1512">
            <v>0.35</v>
          </cell>
          <cell r="AC1512">
            <v>0</v>
          </cell>
          <cell r="AD1512">
            <v>0</v>
          </cell>
          <cell r="AE1512" t="str">
            <v>SUPPORT</v>
          </cell>
          <cell r="AF1512" t="str">
            <v>BDS DIRECT SUPPORT</v>
          </cell>
          <cell r="AG1512" t="str">
            <v>INITIAL SALE</v>
          </cell>
          <cell r="AH1512" t="str">
            <v>HW SUPPORT</v>
          </cell>
          <cell r="AI1512" t="str">
            <v>132-12</v>
          </cell>
          <cell r="AJ1512" t="str">
            <v>N/A</v>
          </cell>
          <cell r="AK1512" t="str">
            <v>None</v>
          </cell>
          <cell r="AL1512">
            <v>40</v>
          </cell>
          <cell r="AM1512">
            <v>0</v>
          </cell>
        </row>
        <row r="1513">
          <cell r="F1513" t="str">
            <v>FI-SX8-SVL-RMT-5</v>
          </cell>
          <cell r="G1513" t="str">
            <v>ESSENTIAL REMOTE SUPPORT,  FastIron SX 800 (IPv4 and IPv6)</v>
          </cell>
          <cell r="H1513" t="str">
            <v>ESSENTIAL REMOTE SUPPORT</v>
          </cell>
          <cell r="I1513">
            <v>6669</v>
          </cell>
          <cell r="J1513">
            <v>6669</v>
          </cell>
          <cell r="K1513" t="str">
            <v>N</v>
          </cell>
          <cell r="L1513">
            <v>0</v>
          </cell>
          <cell r="M1513">
            <v>0</v>
          </cell>
          <cell r="N1513">
            <v>0</v>
          </cell>
          <cell r="O1513">
            <v>0</v>
          </cell>
          <cell r="P1513">
            <v>0</v>
          </cell>
          <cell r="Q1513">
            <v>0</v>
          </cell>
          <cell r="R1513">
            <v>0</v>
          </cell>
          <cell r="S1513">
            <v>4335</v>
          </cell>
          <cell r="T1513">
            <v>4668</v>
          </cell>
          <cell r="U1513">
            <v>4668</v>
          </cell>
          <cell r="V1513">
            <v>4335</v>
          </cell>
          <cell r="W1513">
            <v>0</v>
          </cell>
          <cell r="X1513" t="str">
            <v>A3</v>
          </cell>
          <cell r="Y1513">
            <v>0.35</v>
          </cell>
          <cell r="Z1513">
            <v>0.3</v>
          </cell>
          <cell r="AA1513">
            <v>0.3</v>
          </cell>
          <cell r="AB1513">
            <v>0.35</v>
          </cell>
          <cell r="AC1513">
            <v>0</v>
          </cell>
          <cell r="AD1513">
            <v>0</v>
          </cell>
          <cell r="AE1513" t="str">
            <v>SUPPORT</v>
          </cell>
          <cell r="AF1513" t="str">
            <v>BDS DIRECT SUPPORT</v>
          </cell>
          <cell r="AG1513" t="str">
            <v>INITIAL SALE</v>
          </cell>
          <cell r="AH1513" t="str">
            <v>HW SUPPORT</v>
          </cell>
          <cell r="AI1513" t="str">
            <v>132-12</v>
          </cell>
          <cell r="AJ1513" t="str">
            <v>N/A</v>
          </cell>
          <cell r="AK1513" t="str">
            <v>None</v>
          </cell>
          <cell r="AL1513">
            <v>40</v>
          </cell>
          <cell r="AM1513">
            <v>0</v>
          </cell>
        </row>
        <row r="1514">
          <cell r="F1514" t="str">
            <v>FI-SX8-SVL-RTF-1</v>
          </cell>
          <cell r="G1514" t="str">
            <v>ESSENTIAL RTN TO FACTORY SUPPORT,  FastIron SX 800 (IPv4 and IPv6)</v>
          </cell>
          <cell r="H1514" t="str">
            <v>ESSENTIAL RTN TO FACTORY SUPPORT</v>
          </cell>
          <cell r="I1514">
            <v>1650</v>
          </cell>
          <cell r="J1514">
            <v>1650</v>
          </cell>
          <cell r="K1514" t="str">
            <v>N</v>
          </cell>
          <cell r="L1514">
            <v>0</v>
          </cell>
          <cell r="M1514">
            <v>0</v>
          </cell>
          <cell r="N1514">
            <v>0</v>
          </cell>
          <cell r="O1514">
            <v>0</v>
          </cell>
          <cell r="P1514">
            <v>0</v>
          </cell>
          <cell r="Q1514">
            <v>0</v>
          </cell>
          <cell r="R1514">
            <v>0</v>
          </cell>
          <cell r="S1514">
            <v>1073</v>
          </cell>
          <cell r="T1514">
            <v>1155</v>
          </cell>
          <cell r="U1514">
            <v>1155</v>
          </cell>
          <cell r="V1514">
            <v>1073</v>
          </cell>
          <cell r="W1514">
            <v>0</v>
          </cell>
          <cell r="X1514" t="str">
            <v>A3</v>
          </cell>
          <cell r="Y1514">
            <v>0.35</v>
          </cell>
          <cell r="Z1514">
            <v>0.3</v>
          </cell>
          <cell r="AA1514">
            <v>0.3</v>
          </cell>
          <cell r="AB1514">
            <v>0.35</v>
          </cell>
          <cell r="AC1514">
            <v>0</v>
          </cell>
          <cell r="AD1514">
            <v>0</v>
          </cell>
          <cell r="AE1514" t="str">
            <v>SUPPORT</v>
          </cell>
          <cell r="AF1514" t="str">
            <v>BDS DIRECT SUPPORT</v>
          </cell>
          <cell r="AG1514" t="str">
            <v>INITIAL SALE</v>
          </cell>
          <cell r="AH1514" t="str">
            <v>HW SUPPORT</v>
          </cell>
          <cell r="AI1514" t="str">
            <v>132-12</v>
          </cell>
          <cell r="AJ1514" t="str">
            <v>N/A</v>
          </cell>
          <cell r="AK1514" t="str">
            <v>None</v>
          </cell>
          <cell r="AL1514">
            <v>40</v>
          </cell>
          <cell r="AM1514">
            <v>0</v>
          </cell>
        </row>
        <row r="1515">
          <cell r="F1515" t="str">
            <v>FI-SX8-SVL-RTF-2</v>
          </cell>
          <cell r="G1515" t="str">
            <v>ESSENTIAL RTN TO FACTORY SUPPORT,  FastIron SX 800 (IPv4 and IPv6)</v>
          </cell>
          <cell r="H1515" t="str">
            <v>ESSENTIAL RTN TO FACTORY SUPPORT</v>
          </cell>
          <cell r="I1515">
            <v>3135</v>
          </cell>
          <cell r="J1515">
            <v>3135</v>
          </cell>
          <cell r="K1515" t="str">
            <v>N</v>
          </cell>
          <cell r="L1515">
            <v>0</v>
          </cell>
          <cell r="M1515">
            <v>0</v>
          </cell>
          <cell r="N1515">
            <v>0</v>
          </cell>
          <cell r="O1515">
            <v>0</v>
          </cell>
          <cell r="P1515">
            <v>0</v>
          </cell>
          <cell r="Q1515">
            <v>0</v>
          </cell>
          <cell r="R1515">
            <v>0</v>
          </cell>
          <cell r="S1515">
            <v>2038</v>
          </cell>
          <cell r="T1515">
            <v>2195</v>
          </cell>
          <cell r="U1515">
            <v>2195</v>
          </cell>
          <cell r="V1515">
            <v>2038</v>
          </cell>
          <cell r="W1515">
            <v>0</v>
          </cell>
          <cell r="X1515" t="str">
            <v>A3</v>
          </cell>
          <cell r="Y1515">
            <v>0.35</v>
          </cell>
          <cell r="Z1515">
            <v>0.3</v>
          </cell>
          <cell r="AA1515">
            <v>0.3</v>
          </cell>
          <cell r="AB1515">
            <v>0.35</v>
          </cell>
          <cell r="AC1515">
            <v>0</v>
          </cell>
          <cell r="AD1515">
            <v>0</v>
          </cell>
          <cell r="AE1515" t="str">
            <v>SUPPORT</v>
          </cell>
          <cell r="AF1515" t="str">
            <v>BDS DIRECT SUPPORT</v>
          </cell>
          <cell r="AG1515" t="str">
            <v>INITIAL SALE</v>
          </cell>
          <cell r="AH1515" t="str">
            <v>HW SUPPORT</v>
          </cell>
          <cell r="AI1515" t="str">
            <v>132-12</v>
          </cell>
          <cell r="AJ1515" t="str">
            <v>N/A</v>
          </cell>
          <cell r="AK1515" t="str">
            <v>None</v>
          </cell>
          <cell r="AL1515">
            <v>40</v>
          </cell>
          <cell r="AM1515">
            <v>0</v>
          </cell>
        </row>
        <row r="1516">
          <cell r="F1516" t="str">
            <v>FI-SX8-SVL-RTF-3</v>
          </cell>
          <cell r="G1516" t="str">
            <v>ESSENTIAL RTN TO FACTORY SUPPORT,  FastIron SX 800 (IPv4 and IPv6)</v>
          </cell>
          <cell r="H1516" t="str">
            <v>ESSENTIAL RTN TO FACTORY SUPPORT</v>
          </cell>
          <cell r="I1516">
            <v>4538</v>
          </cell>
          <cell r="J1516">
            <v>4538</v>
          </cell>
          <cell r="K1516" t="str">
            <v>N</v>
          </cell>
          <cell r="L1516">
            <v>0</v>
          </cell>
          <cell r="M1516">
            <v>0</v>
          </cell>
          <cell r="N1516">
            <v>0</v>
          </cell>
          <cell r="O1516">
            <v>0</v>
          </cell>
          <cell r="P1516">
            <v>0</v>
          </cell>
          <cell r="Q1516">
            <v>0</v>
          </cell>
          <cell r="R1516">
            <v>0</v>
          </cell>
          <cell r="S1516">
            <v>2949</v>
          </cell>
          <cell r="T1516">
            <v>3176</v>
          </cell>
          <cell r="U1516">
            <v>3176</v>
          </cell>
          <cell r="V1516">
            <v>2949</v>
          </cell>
          <cell r="W1516">
            <v>0</v>
          </cell>
          <cell r="X1516" t="str">
            <v>A3</v>
          </cell>
          <cell r="Y1516">
            <v>0.35</v>
          </cell>
          <cell r="Z1516">
            <v>0.3</v>
          </cell>
          <cell r="AA1516">
            <v>0.3</v>
          </cell>
          <cell r="AB1516">
            <v>0.35</v>
          </cell>
          <cell r="AC1516">
            <v>0</v>
          </cell>
          <cell r="AD1516">
            <v>0</v>
          </cell>
          <cell r="AE1516" t="str">
            <v>SUPPORT</v>
          </cell>
          <cell r="AF1516" t="str">
            <v>BDS DIRECT SUPPORT</v>
          </cell>
          <cell r="AG1516" t="str">
            <v>INITIAL SALE</v>
          </cell>
          <cell r="AH1516" t="str">
            <v>HW SUPPORT</v>
          </cell>
          <cell r="AI1516" t="str">
            <v>132-12</v>
          </cell>
          <cell r="AJ1516" t="str">
            <v>N/A</v>
          </cell>
          <cell r="AK1516" t="str">
            <v>None</v>
          </cell>
          <cell r="AL1516">
            <v>40</v>
          </cell>
          <cell r="AM1516">
            <v>0</v>
          </cell>
        </row>
        <row r="1517">
          <cell r="F1517" t="str">
            <v>FI-SX8-SVL-RTF-4</v>
          </cell>
          <cell r="G1517" t="str">
            <v>ESSENTIAL RTN TO FACTORY SUPPORT,  FastIron SX 800 (IPv4 and IPv6)</v>
          </cell>
          <cell r="H1517" t="str">
            <v>ESSENTIAL RTN TO FACTORY SUPPORT</v>
          </cell>
          <cell r="I1517">
            <v>6050</v>
          </cell>
          <cell r="J1517">
            <v>6050</v>
          </cell>
          <cell r="K1517" t="str">
            <v>N</v>
          </cell>
          <cell r="L1517">
            <v>0</v>
          </cell>
          <cell r="M1517">
            <v>0</v>
          </cell>
          <cell r="N1517">
            <v>0</v>
          </cell>
          <cell r="O1517">
            <v>0</v>
          </cell>
          <cell r="P1517">
            <v>0</v>
          </cell>
          <cell r="Q1517">
            <v>0</v>
          </cell>
          <cell r="R1517">
            <v>0</v>
          </cell>
          <cell r="S1517">
            <v>3933</v>
          </cell>
          <cell r="T1517">
            <v>4235</v>
          </cell>
          <cell r="U1517">
            <v>4235</v>
          </cell>
          <cell r="V1517">
            <v>3933</v>
          </cell>
          <cell r="W1517">
            <v>0</v>
          </cell>
          <cell r="X1517" t="str">
            <v>A3</v>
          </cell>
          <cell r="Y1517">
            <v>0.35</v>
          </cell>
          <cell r="Z1517">
            <v>0.3</v>
          </cell>
          <cell r="AA1517">
            <v>0.3</v>
          </cell>
          <cell r="AB1517">
            <v>0.35</v>
          </cell>
          <cell r="AC1517">
            <v>0</v>
          </cell>
          <cell r="AD1517">
            <v>0</v>
          </cell>
          <cell r="AE1517" t="str">
            <v>SUPPORT</v>
          </cell>
          <cell r="AF1517" t="str">
            <v>BDS DIRECT SUPPORT</v>
          </cell>
          <cell r="AG1517" t="str">
            <v>INITIAL SALE</v>
          </cell>
          <cell r="AH1517" t="str">
            <v>HW SUPPORT</v>
          </cell>
          <cell r="AI1517" t="str">
            <v>132-12</v>
          </cell>
          <cell r="AJ1517" t="str">
            <v>N/A</v>
          </cell>
          <cell r="AK1517" t="str">
            <v>None</v>
          </cell>
          <cell r="AL1517">
            <v>40</v>
          </cell>
          <cell r="AM1517">
            <v>0</v>
          </cell>
        </row>
        <row r="1518">
          <cell r="F1518" t="str">
            <v>FI-SX8-SVL-RTF-5</v>
          </cell>
          <cell r="G1518" t="str">
            <v>ESSENTIAL RTN TO FACTORY SUPPORT,  FastIron SX 800 (IPv4 and IPv6)</v>
          </cell>
          <cell r="H1518" t="str">
            <v>ESSENTIAL RTN TO FACTORY SUPPORT</v>
          </cell>
          <cell r="I1518">
            <v>7563</v>
          </cell>
          <cell r="J1518">
            <v>7563</v>
          </cell>
          <cell r="K1518" t="str">
            <v>N</v>
          </cell>
          <cell r="L1518">
            <v>0</v>
          </cell>
          <cell r="M1518">
            <v>0</v>
          </cell>
          <cell r="N1518">
            <v>0</v>
          </cell>
          <cell r="O1518">
            <v>0</v>
          </cell>
          <cell r="P1518">
            <v>0</v>
          </cell>
          <cell r="Q1518">
            <v>0</v>
          </cell>
          <cell r="R1518">
            <v>0</v>
          </cell>
          <cell r="S1518">
            <v>4916</v>
          </cell>
          <cell r="T1518">
            <v>5294</v>
          </cell>
          <cell r="U1518">
            <v>5294</v>
          </cell>
          <cell r="V1518">
            <v>4916</v>
          </cell>
          <cell r="W1518">
            <v>0</v>
          </cell>
          <cell r="X1518" t="str">
            <v>A3</v>
          </cell>
          <cell r="Y1518">
            <v>0.35</v>
          </cell>
          <cell r="Z1518">
            <v>0.3</v>
          </cell>
          <cell r="AA1518">
            <v>0.3</v>
          </cell>
          <cell r="AB1518">
            <v>0.35</v>
          </cell>
          <cell r="AC1518">
            <v>0</v>
          </cell>
          <cell r="AD1518">
            <v>0</v>
          </cell>
          <cell r="AE1518" t="str">
            <v>SUPPORT</v>
          </cell>
          <cell r="AF1518" t="str">
            <v>BDS DIRECT SUPPORT</v>
          </cell>
          <cell r="AG1518" t="str">
            <v>INITIAL SALE</v>
          </cell>
          <cell r="AH1518" t="str">
            <v>HW SUPPORT</v>
          </cell>
          <cell r="AI1518" t="str">
            <v>132-12</v>
          </cell>
          <cell r="AJ1518" t="str">
            <v>N/A</v>
          </cell>
          <cell r="AK1518" t="str">
            <v>None</v>
          </cell>
          <cell r="AL1518">
            <v>40</v>
          </cell>
          <cell r="AM1518">
            <v>0</v>
          </cell>
        </row>
        <row r="1519">
          <cell r="F1519" t="str">
            <v>FI-SX8-SVL-SECUPLIFT-1</v>
          </cell>
          <cell r="G1519" t="str">
            <v>SECURE UPLIFT SUPPORT,  FastIron SX 800 (IPv4 and IPv6)</v>
          </cell>
          <cell r="H1519" t="str">
            <v>SECURE UPLIFT SUPPORT FOR LAN PRODUCTS</v>
          </cell>
          <cell r="I1519">
            <v>500</v>
          </cell>
          <cell r="J1519">
            <v>500</v>
          </cell>
          <cell r="K1519" t="str">
            <v>N</v>
          </cell>
          <cell r="L1519">
            <v>0</v>
          </cell>
          <cell r="M1519">
            <v>0</v>
          </cell>
          <cell r="N1519">
            <v>0</v>
          </cell>
          <cell r="O1519">
            <v>0</v>
          </cell>
          <cell r="P1519">
            <v>0</v>
          </cell>
          <cell r="Q1519">
            <v>0</v>
          </cell>
          <cell r="R1519">
            <v>0</v>
          </cell>
          <cell r="S1519">
            <v>325</v>
          </cell>
          <cell r="T1519">
            <v>350</v>
          </cell>
          <cell r="U1519">
            <v>350</v>
          </cell>
          <cell r="V1519">
            <v>325</v>
          </cell>
          <cell r="W1519">
            <v>0</v>
          </cell>
          <cell r="X1519" t="str">
            <v>A3</v>
          </cell>
          <cell r="Y1519">
            <v>0.35</v>
          </cell>
          <cell r="Z1519">
            <v>0.3</v>
          </cell>
          <cell r="AA1519">
            <v>0.3</v>
          </cell>
          <cell r="AB1519">
            <v>0.35</v>
          </cell>
          <cell r="AC1519">
            <v>0</v>
          </cell>
          <cell r="AD1519">
            <v>0</v>
          </cell>
          <cell r="AE1519" t="str">
            <v>SUPPORT</v>
          </cell>
          <cell r="AF1519" t="str">
            <v>BDS DIRECT SUPPORT</v>
          </cell>
          <cell r="AG1519" t="str">
            <v>INITIAL SALE</v>
          </cell>
          <cell r="AH1519" t="str">
            <v>HW SUPPORT</v>
          </cell>
          <cell r="AI1519" t="str">
            <v>132-12</v>
          </cell>
          <cell r="AJ1519" t="str">
            <v>N/A</v>
          </cell>
          <cell r="AK1519" t="str">
            <v>None</v>
          </cell>
          <cell r="AL1519">
            <v>40</v>
          </cell>
          <cell r="AM1519">
            <v>0</v>
          </cell>
        </row>
        <row r="1520">
          <cell r="F1520" t="str">
            <v>FI-SX8-SVL-SECUPLIFT-2</v>
          </cell>
          <cell r="G1520" t="str">
            <v>SECURE UPLIFT SUPPORT,  FastIron SX 800 (IPv4 and IPv6)</v>
          </cell>
          <cell r="H1520" t="str">
            <v>SECURE UPLIFT SUPPORT FOR LAN PRODUCTS</v>
          </cell>
          <cell r="I1520">
            <v>950</v>
          </cell>
          <cell r="J1520">
            <v>950</v>
          </cell>
          <cell r="K1520" t="str">
            <v>N</v>
          </cell>
          <cell r="L1520">
            <v>0</v>
          </cell>
          <cell r="M1520">
            <v>0</v>
          </cell>
          <cell r="N1520">
            <v>0</v>
          </cell>
          <cell r="O1520">
            <v>0</v>
          </cell>
          <cell r="P1520">
            <v>0</v>
          </cell>
          <cell r="Q1520">
            <v>0</v>
          </cell>
          <cell r="R1520">
            <v>0</v>
          </cell>
          <cell r="S1520">
            <v>618</v>
          </cell>
          <cell r="T1520">
            <v>665</v>
          </cell>
          <cell r="U1520">
            <v>665</v>
          </cell>
          <cell r="V1520">
            <v>618</v>
          </cell>
          <cell r="W1520">
            <v>0</v>
          </cell>
          <cell r="X1520" t="str">
            <v>A3</v>
          </cell>
          <cell r="Y1520">
            <v>0.35</v>
          </cell>
          <cell r="Z1520">
            <v>0.3</v>
          </cell>
          <cell r="AA1520">
            <v>0.3</v>
          </cell>
          <cell r="AB1520">
            <v>0.35</v>
          </cell>
          <cell r="AC1520">
            <v>0</v>
          </cell>
          <cell r="AD1520">
            <v>0</v>
          </cell>
          <cell r="AE1520" t="str">
            <v>SUPPORT</v>
          </cell>
          <cell r="AF1520" t="str">
            <v>BDS DIRECT SUPPORT</v>
          </cell>
          <cell r="AG1520" t="str">
            <v>INITIAL SALE</v>
          </cell>
          <cell r="AH1520" t="str">
            <v>HW SUPPORT</v>
          </cell>
          <cell r="AI1520" t="str">
            <v>132-12</v>
          </cell>
          <cell r="AJ1520" t="str">
            <v>N/A</v>
          </cell>
          <cell r="AK1520" t="str">
            <v>None</v>
          </cell>
          <cell r="AL1520">
            <v>40</v>
          </cell>
          <cell r="AM1520">
            <v>0</v>
          </cell>
        </row>
        <row r="1521">
          <cell r="F1521" t="str">
            <v>FI-SX8-SVL-SECUPLIFT-3</v>
          </cell>
          <cell r="G1521" t="str">
            <v>SECURE UPLIFT SUPPORT,  FastIron SX 800 (IPv4 and IPv6)</v>
          </cell>
          <cell r="H1521" t="str">
            <v>SECURE UPLIFT SUPPORT FOR LAN PRODUCTS</v>
          </cell>
          <cell r="I1521">
            <v>1375</v>
          </cell>
          <cell r="J1521">
            <v>1375</v>
          </cell>
          <cell r="K1521" t="str">
            <v>N</v>
          </cell>
          <cell r="L1521">
            <v>0</v>
          </cell>
          <cell r="M1521">
            <v>0</v>
          </cell>
          <cell r="N1521">
            <v>0</v>
          </cell>
          <cell r="O1521">
            <v>0</v>
          </cell>
          <cell r="P1521">
            <v>0</v>
          </cell>
          <cell r="Q1521">
            <v>0</v>
          </cell>
          <cell r="R1521">
            <v>0</v>
          </cell>
          <cell r="S1521">
            <v>894</v>
          </cell>
          <cell r="T1521">
            <v>963</v>
          </cell>
          <cell r="U1521">
            <v>963</v>
          </cell>
          <cell r="V1521">
            <v>894</v>
          </cell>
          <cell r="W1521">
            <v>0</v>
          </cell>
          <cell r="X1521" t="str">
            <v>A3</v>
          </cell>
          <cell r="Y1521">
            <v>0.35</v>
          </cell>
          <cell r="Z1521">
            <v>0.3</v>
          </cell>
          <cell r="AA1521">
            <v>0.3</v>
          </cell>
          <cell r="AB1521">
            <v>0.35</v>
          </cell>
          <cell r="AC1521">
            <v>0</v>
          </cell>
          <cell r="AD1521">
            <v>0</v>
          </cell>
          <cell r="AE1521" t="str">
            <v>SUPPORT</v>
          </cell>
          <cell r="AF1521" t="str">
            <v>BDS DIRECT SUPPORT</v>
          </cell>
          <cell r="AG1521" t="str">
            <v>INITIAL SALE</v>
          </cell>
          <cell r="AH1521" t="str">
            <v>HW SUPPORT</v>
          </cell>
          <cell r="AI1521" t="str">
            <v>132-12</v>
          </cell>
          <cell r="AJ1521" t="str">
            <v>N/A</v>
          </cell>
          <cell r="AK1521" t="str">
            <v>None</v>
          </cell>
          <cell r="AL1521">
            <v>40</v>
          </cell>
          <cell r="AM1521">
            <v>0</v>
          </cell>
        </row>
        <row r="1522">
          <cell r="F1522" t="str">
            <v>FI-SX8-SVL-SECUPLIFT-4</v>
          </cell>
          <cell r="G1522" t="str">
            <v>SECURE UPLIFT SUPPORT,  FastIron SX 800 (IPv4 and IPv6)</v>
          </cell>
          <cell r="H1522" t="str">
            <v>SECURE UPLIFT SUPPORT FOR LAN PRODUCTS</v>
          </cell>
          <cell r="I1522">
            <v>1833</v>
          </cell>
          <cell r="J1522">
            <v>1833</v>
          </cell>
          <cell r="K1522" t="str">
            <v>N</v>
          </cell>
          <cell r="L1522">
            <v>0</v>
          </cell>
          <cell r="M1522">
            <v>0</v>
          </cell>
          <cell r="N1522">
            <v>0</v>
          </cell>
          <cell r="O1522">
            <v>0</v>
          </cell>
          <cell r="P1522">
            <v>0</v>
          </cell>
          <cell r="Q1522">
            <v>0</v>
          </cell>
          <cell r="R1522">
            <v>0</v>
          </cell>
          <cell r="S1522">
            <v>1192</v>
          </cell>
          <cell r="T1522">
            <v>1283</v>
          </cell>
          <cell r="U1522">
            <v>1283</v>
          </cell>
          <cell r="V1522">
            <v>1192</v>
          </cell>
          <cell r="W1522">
            <v>0</v>
          </cell>
          <cell r="X1522" t="str">
            <v>A3</v>
          </cell>
          <cell r="Y1522">
            <v>0.35</v>
          </cell>
          <cell r="Z1522">
            <v>0.3</v>
          </cell>
          <cell r="AA1522">
            <v>0.3</v>
          </cell>
          <cell r="AB1522">
            <v>0.35</v>
          </cell>
          <cell r="AC1522">
            <v>0</v>
          </cell>
          <cell r="AD1522">
            <v>0</v>
          </cell>
          <cell r="AE1522" t="str">
            <v>SUPPORT</v>
          </cell>
          <cell r="AF1522" t="str">
            <v>BDS DIRECT SUPPORT</v>
          </cell>
          <cell r="AG1522" t="str">
            <v>INITIAL SALE</v>
          </cell>
          <cell r="AH1522" t="str">
            <v>HW SUPPORT</v>
          </cell>
          <cell r="AI1522" t="str">
            <v>132-12</v>
          </cell>
          <cell r="AJ1522" t="str">
            <v>N/A</v>
          </cell>
          <cell r="AK1522" t="str">
            <v>None</v>
          </cell>
          <cell r="AL1522">
            <v>40</v>
          </cell>
          <cell r="AM1522">
            <v>0</v>
          </cell>
        </row>
        <row r="1523">
          <cell r="F1523" t="str">
            <v>FI-SX8-SVL-SECUPLIFT-5</v>
          </cell>
          <cell r="G1523" t="str">
            <v>SECURE UPLIFT SUPPORT,  FastIron SX 800 (IPv4 and IPv6)</v>
          </cell>
          <cell r="H1523" t="str">
            <v>SECURE UPLIFT SUPPORT FOR LAN PRODUCTS</v>
          </cell>
          <cell r="I1523">
            <v>2292</v>
          </cell>
          <cell r="J1523">
            <v>2292</v>
          </cell>
          <cell r="K1523" t="str">
            <v>N</v>
          </cell>
          <cell r="L1523">
            <v>0</v>
          </cell>
          <cell r="M1523">
            <v>0</v>
          </cell>
          <cell r="N1523">
            <v>0</v>
          </cell>
          <cell r="O1523">
            <v>0</v>
          </cell>
          <cell r="P1523">
            <v>0</v>
          </cell>
          <cell r="Q1523">
            <v>0</v>
          </cell>
          <cell r="R1523">
            <v>0</v>
          </cell>
          <cell r="S1523">
            <v>1490</v>
          </cell>
          <cell r="T1523">
            <v>1604</v>
          </cell>
          <cell r="U1523">
            <v>1604</v>
          </cell>
          <cell r="V1523">
            <v>1490</v>
          </cell>
          <cell r="W1523">
            <v>0</v>
          </cell>
          <cell r="X1523" t="str">
            <v>A3</v>
          </cell>
          <cell r="Y1523">
            <v>0.35</v>
          </cell>
          <cell r="Z1523">
            <v>0.3</v>
          </cell>
          <cell r="AA1523">
            <v>0.3</v>
          </cell>
          <cell r="AB1523">
            <v>0.35</v>
          </cell>
          <cell r="AC1523">
            <v>0</v>
          </cell>
          <cell r="AD1523">
            <v>0</v>
          </cell>
          <cell r="AE1523" t="str">
            <v>SUPPORT</v>
          </cell>
          <cell r="AF1523" t="str">
            <v>BDS DIRECT SUPPORT</v>
          </cell>
          <cell r="AG1523" t="str">
            <v>INITIAL SALE</v>
          </cell>
          <cell r="AH1523" t="str">
            <v>HW SUPPORT</v>
          </cell>
          <cell r="AI1523" t="str">
            <v>132-12</v>
          </cell>
          <cell r="AJ1523" t="str">
            <v>N/A</v>
          </cell>
          <cell r="AK1523" t="str">
            <v>None</v>
          </cell>
          <cell r="AL1523">
            <v>40</v>
          </cell>
          <cell r="AM1523">
            <v>0</v>
          </cell>
        </row>
        <row r="1524">
          <cell r="F1524" t="str">
            <v>BR-MLXE-16-MR2-M-AC</v>
          </cell>
          <cell r="G1524" t="str">
            <v>Brocade MLXe-16 AC system with 1 MR2 (M) management module, 3 high speed switch fabric modules, 4 1800W AC power supplies, 2 exhaust fan assembly kits and air filter. Power cord not included</v>
          </cell>
          <cell r="H1524" t="str">
            <v>Brocade MLXe-16 AC system with 1 MR2 (M) management module, 3 high speed switch fabric modules, 4 1800W AC power supplies, 2 exhaust fan assembly kits and air filter. Power cord not included</v>
          </cell>
          <cell r="I1524">
            <v>62695</v>
          </cell>
          <cell r="J1524">
            <v>62695</v>
          </cell>
          <cell r="K1524" t="str">
            <v>A</v>
          </cell>
          <cell r="L1524">
            <v>0</v>
          </cell>
          <cell r="M1524">
            <v>0</v>
          </cell>
          <cell r="N1524">
            <v>0</v>
          </cell>
          <cell r="O1524">
            <v>0</v>
          </cell>
          <cell r="P1524">
            <v>0</v>
          </cell>
          <cell r="Q1524">
            <v>0</v>
          </cell>
          <cell r="R1524">
            <v>0</v>
          </cell>
          <cell r="S1524">
            <v>36363</v>
          </cell>
          <cell r="T1524">
            <v>37617</v>
          </cell>
          <cell r="U1524">
            <v>32601</v>
          </cell>
          <cell r="V1524">
            <v>31348</v>
          </cell>
          <cell r="W1524">
            <v>0</v>
          </cell>
          <cell r="X1524" t="str">
            <v>A1</v>
          </cell>
          <cell r="Y1524">
            <v>0.42</v>
          </cell>
          <cell r="Z1524">
            <v>0.4</v>
          </cell>
          <cell r="AA1524">
            <v>0.48</v>
          </cell>
          <cell r="AB1524">
            <v>0.5</v>
          </cell>
          <cell r="AC1524">
            <v>0</v>
          </cell>
          <cell r="AD1524">
            <v>0</v>
          </cell>
          <cell r="AE1524" t="str">
            <v>HARDWARE</v>
          </cell>
          <cell r="AF1524" t="str">
            <v>L3 MODULAR</v>
          </cell>
          <cell r="AG1524" t="str">
            <v>NETIRN MLX</v>
          </cell>
          <cell r="AH1524" t="str">
            <v>HARDWARE</v>
          </cell>
          <cell r="AI1524" t="str">
            <v>132-8</v>
          </cell>
          <cell r="AJ1524" t="str">
            <v>US/MX</v>
          </cell>
          <cell r="AK1524" t="str">
            <v>13 mos</v>
          </cell>
          <cell r="AL1524">
            <v>54</v>
          </cell>
          <cell r="AM1524" t="str">
            <v>5A002.A.1</v>
          </cell>
        </row>
        <row r="1525">
          <cell r="F1525" t="str">
            <v>BR-MLXE-16-MR2-M-DC</v>
          </cell>
          <cell r="G1525" t="str">
            <v>Brocade MLXe-16 DC system with 1 MR2 (M) management module, 3 high speed switch fabric modules, 4 1800W DC power supplies, 2 exhaust fan assembly kits and air filter. Power cord not included</v>
          </cell>
          <cell r="H1525" t="str">
            <v>Brocade MLXe-16 DC system with 1 MR2 (M) management module, 3 high speed switch fabric modules, 4 1800W DC power supplies, 2 exhaust fan assembly kits and air filter. Power cord not included</v>
          </cell>
          <cell r="I1525">
            <v>65895</v>
          </cell>
          <cell r="J1525">
            <v>65895</v>
          </cell>
          <cell r="K1525" t="str">
            <v>A</v>
          </cell>
          <cell r="L1525">
            <v>0</v>
          </cell>
          <cell r="M1525">
            <v>0</v>
          </cell>
          <cell r="N1525">
            <v>0</v>
          </cell>
          <cell r="O1525">
            <v>0</v>
          </cell>
          <cell r="P1525">
            <v>0</v>
          </cell>
          <cell r="Q1525">
            <v>0</v>
          </cell>
          <cell r="R1525">
            <v>0</v>
          </cell>
          <cell r="S1525">
            <v>38219</v>
          </cell>
          <cell r="T1525">
            <v>39537</v>
          </cell>
          <cell r="U1525">
            <v>34265</v>
          </cell>
          <cell r="V1525">
            <v>32948</v>
          </cell>
          <cell r="W1525">
            <v>0</v>
          </cell>
          <cell r="X1525" t="str">
            <v>A1</v>
          </cell>
          <cell r="Y1525">
            <v>0.42</v>
          </cell>
          <cell r="Z1525">
            <v>0.4</v>
          </cell>
          <cell r="AA1525">
            <v>0.48</v>
          </cell>
          <cell r="AB1525">
            <v>0.5</v>
          </cell>
          <cell r="AC1525">
            <v>0</v>
          </cell>
          <cell r="AD1525">
            <v>0</v>
          </cell>
          <cell r="AE1525" t="str">
            <v>HARDWARE</v>
          </cell>
          <cell r="AF1525" t="str">
            <v>L3 MODULAR</v>
          </cell>
          <cell r="AG1525" t="str">
            <v>NETIRN MLX</v>
          </cell>
          <cell r="AH1525" t="str">
            <v>HARDWARE</v>
          </cell>
          <cell r="AI1525" t="str">
            <v>132-8</v>
          </cell>
          <cell r="AJ1525" t="str">
            <v>US/MX</v>
          </cell>
          <cell r="AK1525" t="str">
            <v>13 mos</v>
          </cell>
          <cell r="AL1525">
            <v>54</v>
          </cell>
          <cell r="AM1525" t="str">
            <v>5A002.A.1</v>
          </cell>
        </row>
        <row r="1526">
          <cell r="F1526" t="str">
            <v>BR-MLXE-16-MR2-X-AC</v>
          </cell>
          <cell r="G1526" t="str">
            <v>Brocade MLXe-16 AC system with 1 MR2 (X) management module, 3 high speed switch fabric modules, 4 1800W AC power supplies, 2 exhaust fan assembly kits and air filter. Power cord not included</v>
          </cell>
          <cell r="H1526" t="str">
            <v>Brocade MLXe-16 AC system with 1 MR2 (X) management module, 3 high speed switch fabric modules, 4 1800W AC power supplies, 2 exhaust fan assembly kits and air filter. Power cord not included</v>
          </cell>
          <cell r="I1526">
            <v>62695</v>
          </cell>
          <cell r="J1526">
            <v>62695</v>
          </cell>
          <cell r="K1526" t="str">
            <v>A</v>
          </cell>
          <cell r="L1526">
            <v>0</v>
          </cell>
          <cell r="M1526">
            <v>0</v>
          </cell>
          <cell r="N1526">
            <v>0</v>
          </cell>
          <cell r="O1526">
            <v>0</v>
          </cell>
          <cell r="P1526">
            <v>0</v>
          </cell>
          <cell r="Q1526">
            <v>0</v>
          </cell>
          <cell r="R1526">
            <v>0</v>
          </cell>
          <cell r="S1526">
            <v>36363</v>
          </cell>
          <cell r="T1526">
            <v>37617</v>
          </cell>
          <cell r="U1526">
            <v>32601</v>
          </cell>
          <cell r="V1526">
            <v>31348</v>
          </cell>
          <cell r="W1526">
            <v>0</v>
          </cell>
          <cell r="X1526" t="str">
            <v>A1</v>
          </cell>
          <cell r="Y1526">
            <v>0.42</v>
          </cell>
          <cell r="Z1526">
            <v>0.4</v>
          </cell>
          <cell r="AA1526">
            <v>0.48</v>
          </cell>
          <cell r="AB1526">
            <v>0.5</v>
          </cell>
          <cell r="AC1526">
            <v>0</v>
          </cell>
          <cell r="AD1526">
            <v>0</v>
          </cell>
          <cell r="AE1526" t="str">
            <v>HARDWARE</v>
          </cell>
          <cell r="AF1526" t="str">
            <v>L3 MODULAR</v>
          </cell>
          <cell r="AG1526" t="str">
            <v>NETIRN MLX</v>
          </cell>
          <cell r="AH1526" t="str">
            <v>HARDWARE</v>
          </cell>
          <cell r="AI1526" t="str">
            <v>132-8</v>
          </cell>
          <cell r="AJ1526" t="str">
            <v>US/MX</v>
          </cell>
          <cell r="AK1526" t="str">
            <v>13 mos</v>
          </cell>
          <cell r="AL1526">
            <v>54</v>
          </cell>
          <cell r="AM1526" t="str">
            <v>5A002.A.1</v>
          </cell>
        </row>
        <row r="1527">
          <cell r="F1527" t="str">
            <v>BR-MLXE-16-MR2-X-DC</v>
          </cell>
          <cell r="G1527" t="str">
            <v>Brocade MLXe-16 DC system with 1 MR2 (X) management module, 3 high speed switch fabric modules, 4 1800W DC power supplies, 2 exhaust fan assembly kits and air filter. Power cord not included</v>
          </cell>
          <cell r="H1527" t="str">
            <v>Brocade MLXe-16 DC system with 1 MR2 (X) management module, 3 high speed switch fabric modules, 4 1800W DC power supplies, 2 exhaust fan assembly kits and air filter. Power cord not included</v>
          </cell>
          <cell r="I1527">
            <v>65895</v>
          </cell>
          <cell r="J1527">
            <v>65895</v>
          </cell>
          <cell r="K1527" t="str">
            <v>A</v>
          </cell>
          <cell r="L1527">
            <v>0</v>
          </cell>
          <cell r="M1527">
            <v>0</v>
          </cell>
          <cell r="N1527">
            <v>0</v>
          </cell>
          <cell r="O1527">
            <v>0</v>
          </cell>
          <cell r="P1527">
            <v>0</v>
          </cell>
          <cell r="Q1527">
            <v>0</v>
          </cell>
          <cell r="R1527">
            <v>0</v>
          </cell>
          <cell r="S1527">
            <v>38219</v>
          </cell>
          <cell r="T1527">
            <v>39537</v>
          </cell>
          <cell r="U1527">
            <v>34265</v>
          </cell>
          <cell r="V1527">
            <v>32948</v>
          </cell>
          <cell r="W1527">
            <v>0</v>
          </cell>
          <cell r="X1527" t="str">
            <v>A1</v>
          </cell>
          <cell r="Y1527">
            <v>0.42</v>
          </cell>
          <cell r="Z1527">
            <v>0.4</v>
          </cell>
          <cell r="AA1527">
            <v>0.48</v>
          </cell>
          <cell r="AB1527">
            <v>0.5</v>
          </cell>
          <cell r="AC1527">
            <v>0</v>
          </cell>
          <cell r="AD1527">
            <v>0</v>
          </cell>
          <cell r="AE1527" t="str">
            <v>HARDWARE</v>
          </cell>
          <cell r="AF1527" t="str">
            <v>L3 MODULAR</v>
          </cell>
          <cell r="AG1527" t="str">
            <v>NETIRN MLX</v>
          </cell>
          <cell r="AH1527" t="str">
            <v>HARDWARE</v>
          </cell>
          <cell r="AI1527" t="str">
            <v>132-8</v>
          </cell>
          <cell r="AJ1527" t="str">
            <v>US/MX</v>
          </cell>
          <cell r="AK1527" t="str">
            <v>13 mos</v>
          </cell>
          <cell r="AL1527">
            <v>54</v>
          </cell>
          <cell r="AM1527" t="str">
            <v>5A002.A.1</v>
          </cell>
        </row>
        <row r="1528">
          <cell r="F1528" t="str">
            <v>BR-MLXE-32-MR2-M-AC</v>
          </cell>
          <cell r="G1528" t="str">
            <v>Brocade MLXe-32 AC system with 1 MR2 (M) management module, 7 high speed switch fabric modules, 4 3000W AC power supplies, 2 power supply fans, 8 exhaust fans, 2 air filters and cable management system. Power cord not included</v>
          </cell>
          <cell r="H1528" t="str">
            <v>Brocade MLXe-32 AC system with 1 MR2 (M) management module, 7 high speed switch fabric modules, 4 3000W AC power supplies, 2 power supply fans, 8 exhaust fans, 2 air filters and cable management system. Power cord not included</v>
          </cell>
          <cell r="I1528">
            <v>151995</v>
          </cell>
          <cell r="J1528">
            <v>151995</v>
          </cell>
          <cell r="K1528" t="str">
            <v>A</v>
          </cell>
          <cell r="L1528">
            <v>0</v>
          </cell>
          <cell r="M1528">
            <v>0</v>
          </cell>
          <cell r="N1528">
            <v>0</v>
          </cell>
          <cell r="O1528">
            <v>0</v>
          </cell>
          <cell r="P1528">
            <v>0</v>
          </cell>
          <cell r="Q1528">
            <v>0</v>
          </cell>
          <cell r="R1528">
            <v>0</v>
          </cell>
          <cell r="S1528">
            <v>88157</v>
          </cell>
          <cell r="T1528">
            <v>91197</v>
          </cell>
          <cell r="U1528">
            <v>79037</v>
          </cell>
          <cell r="V1528">
            <v>75998</v>
          </cell>
          <cell r="W1528">
            <v>0</v>
          </cell>
          <cell r="X1528" t="str">
            <v>A1</v>
          </cell>
          <cell r="Y1528">
            <v>0.42</v>
          </cell>
          <cell r="Z1528">
            <v>0.4</v>
          </cell>
          <cell r="AA1528">
            <v>0.48</v>
          </cell>
          <cell r="AB1528">
            <v>0.5</v>
          </cell>
          <cell r="AC1528">
            <v>0</v>
          </cell>
          <cell r="AD1528">
            <v>0</v>
          </cell>
          <cell r="AE1528" t="str">
            <v>HARDWARE</v>
          </cell>
          <cell r="AF1528" t="str">
            <v>L3 MODULAR</v>
          </cell>
          <cell r="AG1528" t="str">
            <v>NETIRN MLX</v>
          </cell>
          <cell r="AH1528" t="str">
            <v>HARDWARE</v>
          </cell>
          <cell r="AI1528" t="str">
            <v>132-8</v>
          </cell>
          <cell r="AJ1528" t="str">
            <v>US/MX</v>
          </cell>
          <cell r="AK1528" t="str">
            <v>13 mos</v>
          </cell>
          <cell r="AL1528">
            <v>54</v>
          </cell>
          <cell r="AM1528" t="str">
            <v>5A002.A.1</v>
          </cell>
        </row>
        <row r="1529">
          <cell r="F1529" t="str">
            <v>BR-MLXE-32-MR2-M-DC</v>
          </cell>
          <cell r="G1529" t="str">
            <v>Brocade MLXe-32 DC system with 1 MR2 (M) management module, 7 high speed switch fabric modules, 4 3000W DC power supplies, 2 power supply fans, 8 exhaust fans, 2 air filters and cable management system. Power cord not included</v>
          </cell>
          <cell r="H1529" t="str">
            <v>Brocade MLXe-32 DC system with 1 MR2 (M) management module, 7 high speed switch fabric modules, 4 3000W DC power supplies, 2 power supply fans, 8 exhaust fans, 2 air filters and cable management system. Power cord not included</v>
          </cell>
          <cell r="I1529">
            <v>161995</v>
          </cell>
          <cell r="J1529">
            <v>161995</v>
          </cell>
          <cell r="K1529" t="str">
            <v>A</v>
          </cell>
          <cell r="L1529">
            <v>0</v>
          </cell>
          <cell r="M1529">
            <v>0</v>
          </cell>
          <cell r="N1529">
            <v>0</v>
          </cell>
          <cell r="O1529">
            <v>0</v>
          </cell>
          <cell r="P1529">
            <v>0</v>
          </cell>
          <cell r="Q1529">
            <v>0</v>
          </cell>
          <cell r="R1529">
            <v>0</v>
          </cell>
          <cell r="S1529">
            <v>93957</v>
          </cell>
          <cell r="T1529">
            <v>97197</v>
          </cell>
          <cell r="U1529">
            <v>84237</v>
          </cell>
          <cell r="V1529">
            <v>80998</v>
          </cell>
          <cell r="W1529">
            <v>0</v>
          </cell>
          <cell r="X1529" t="str">
            <v>A1</v>
          </cell>
          <cell r="Y1529">
            <v>0.42</v>
          </cell>
          <cell r="Z1529">
            <v>0.4</v>
          </cell>
          <cell r="AA1529">
            <v>0.48</v>
          </cell>
          <cell r="AB1529">
            <v>0.5</v>
          </cell>
          <cell r="AC1529">
            <v>0</v>
          </cell>
          <cell r="AD1529">
            <v>0</v>
          </cell>
          <cell r="AE1529" t="str">
            <v>HARDWARE</v>
          </cell>
          <cell r="AF1529" t="str">
            <v>L3 MODULAR</v>
          </cell>
          <cell r="AG1529" t="str">
            <v>NETIRN MLX</v>
          </cell>
          <cell r="AH1529" t="str">
            <v>HARDWARE</v>
          </cell>
          <cell r="AI1529" t="str">
            <v>132-8</v>
          </cell>
          <cell r="AJ1529" t="str">
            <v>US/MX</v>
          </cell>
          <cell r="AK1529" t="str">
            <v>13 mos</v>
          </cell>
          <cell r="AL1529">
            <v>54</v>
          </cell>
          <cell r="AM1529" t="str">
            <v>5A002.A.1</v>
          </cell>
        </row>
        <row r="1530">
          <cell r="F1530" t="str">
            <v>BR-MLXE-32-MR2-X-AC</v>
          </cell>
          <cell r="G1530" t="str">
            <v>Brocade MLXe-32 AC system with 1 MR2 (X) management module, 7 high speed switch fabric modules, 4 3000W AC power supplies, 2 power supply fans, 8 exhaust fans, 2 air filters and cable management system. Power cord not included</v>
          </cell>
          <cell r="H1530" t="str">
            <v>Brocade MLXe-32 AC system with 1 MR2 (X) management module, 7 high speed switch fabric modules, 4 3000W AC power supplies, 2 power supply fans, 8 exhaust fans, 2 air filters and cable management system. Power cord not included</v>
          </cell>
          <cell r="I1530">
            <v>151995</v>
          </cell>
          <cell r="J1530">
            <v>151995</v>
          </cell>
          <cell r="K1530" t="str">
            <v>A</v>
          </cell>
          <cell r="L1530">
            <v>0</v>
          </cell>
          <cell r="M1530">
            <v>0</v>
          </cell>
          <cell r="N1530">
            <v>0</v>
          </cell>
          <cell r="O1530">
            <v>0</v>
          </cell>
          <cell r="P1530">
            <v>0</v>
          </cell>
          <cell r="Q1530">
            <v>0</v>
          </cell>
          <cell r="R1530">
            <v>0</v>
          </cell>
          <cell r="S1530">
            <v>88157</v>
          </cell>
          <cell r="T1530">
            <v>91197</v>
          </cell>
          <cell r="U1530">
            <v>79037</v>
          </cell>
          <cell r="V1530">
            <v>75998</v>
          </cell>
          <cell r="W1530">
            <v>0</v>
          </cell>
          <cell r="X1530" t="str">
            <v>A1</v>
          </cell>
          <cell r="Y1530">
            <v>0.42</v>
          </cell>
          <cell r="Z1530">
            <v>0.4</v>
          </cell>
          <cell r="AA1530">
            <v>0.48</v>
          </cell>
          <cell r="AB1530">
            <v>0.5</v>
          </cell>
          <cell r="AC1530">
            <v>0</v>
          </cell>
          <cell r="AD1530">
            <v>0</v>
          </cell>
          <cell r="AE1530" t="str">
            <v>HARDWARE</v>
          </cell>
          <cell r="AF1530" t="str">
            <v>L3 MODULAR</v>
          </cell>
          <cell r="AG1530" t="str">
            <v>NETIRN MLX</v>
          </cell>
          <cell r="AH1530" t="str">
            <v>HARDWARE</v>
          </cell>
          <cell r="AI1530" t="str">
            <v>132-8</v>
          </cell>
          <cell r="AJ1530" t="str">
            <v>US/MX</v>
          </cell>
          <cell r="AK1530" t="str">
            <v>13 mos</v>
          </cell>
          <cell r="AL1530">
            <v>54</v>
          </cell>
          <cell r="AM1530" t="str">
            <v>5A002.A.1</v>
          </cell>
        </row>
        <row r="1531">
          <cell r="F1531" t="str">
            <v>BR-MLXE-32-MR2-X-DC</v>
          </cell>
          <cell r="G1531" t="str">
            <v>Brocade MLXe-32 DC system with 1 MR2 (X) management module, 7 high speed switch fabric modules, 4 3000W DC power supplies, 2 power supply fans, 8 exhaust fans, 2 air filters and cable management system. Power cord not included</v>
          </cell>
          <cell r="H1531" t="str">
            <v>Brocade MLXe-32 DC system with 1 MR2 (X) management module, 7 high speed switch fabric modules, 4 3000W DC power supplies, 2 power supply fans, 8 exhaust fans, 2 air filters and cable management system. Power cord not included</v>
          </cell>
          <cell r="I1531">
            <v>161995</v>
          </cell>
          <cell r="J1531">
            <v>161995</v>
          </cell>
          <cell r="K1531" t="str">
            <v>A</v>
          </cell>
          <cell r="L1531">
            <v>0</v>
          </cell>
          <cell r="M1531">
            <v>0</v>
          </cell>
          <cell r="N1531">
            <v>0</v>
          </cell>
          <cell r="O1531">
            <v>0</v>
          </cell>
          <cell r="P1531">
            <v>0</v>
          </cell>
          <cell r="Q1531">
            <v>0</v>
          </cell>
          <cell r="R1531">
            <v>0</v>
          </cell>
          <cell r="S1531">
            <v>93957</v>
          </cell>
          <cell r="T1531">
            <v>97197</v>
          </cell>
          <cell r="U1531">
            <v>84237</v>
          </cell>
          <cell r="V1531">
            <v>80998</v>
          </cell>
          <cell r="W1531">
            <v>0</v>
          </cell>
          <cell r="X1531" t="str">
            <v>A1</v>
          </cell>
          <cell r="Y1531">
            <v>0.42</v>
          </cell>
          <cell r="Z1531">
            <v>0.4</v>
          </cell>
          <cell r="AA1531">
            <v>0.48</v>
          </cell>
          <cell r="AB1531">
            <v>0.5</v>
          </cell>
          <cell r="AC1531">
            <v>0</v>
          </cell>
          <cell r="AD1531">
            <v>0</v>
          </cell>
          <cell r="AE1531" t="str">
            <v>HARDWARE</v>
          </cell>
          <cell r="AF1531" t="str">
            <v>L3 MODULAR</v>
          </cell>
          <cell r="AG1531" t="str">
            <v>NETIRN MLX</v>
          </cell>
          <cell r="AH1531" t="str">
            <v>HARDWARE</v>
          </cell>
          <cell r="AI1531" t="str">
            <v>132-8</v>
          </cell>
          <cell r="AJ1531" t="str">
            <v>US/MX</v>
          </cell>
          <cell r="AK1531" t="str">
            <v>13 mos</v>
          </cell>
          <cell r="AL1531">
            <v>54</v>
          </cell>
          <cell r="AM1531" t="str">
            <v>5A002.A.1</v>
          </cell>
        </row>
        <row r="1532">
          <cell r="F1532" t="str">
            <v>BR-MLXE-4-MR2-M-AC</v>
          </cell>
          <cell r="G1532" t="str">
            <v>Brocade MLXe-4 AC system with 1 MR2 (M) management module, 2 high speed switch fabric modules, 1 1800W AC power supply, 4 exhaust fan assembly kits and air filter. Power cord not included.</v>
          </cell>
          <cell r="H1532" t="str">
            <v>Brocade MLXe-4 AC system with 1 MR2 (M) management module, 2 high speed switch fabric modules, 1 1800W AC power supply, 4 exhaust fan assembly kits and air filter. Power cord not included.</v>
          </cell>
          <cell r="I1532">
            <v>29695</v>
          </cell>
          <cell r="J1532">
            <v>29695</v>
          </cell>
          <cell r="K1532" t="str">
            <v>A</v>
          </cell>
          <cell r="L1532">
            <v>0</v>
          </cell>
          <cell r="M1532">
            <v>0</v>
          </cell>
          <cell r="N1532">
            <v>0</v>
          </cell>
          <cell r="O1532">
            <v>0</v>
          </cell>
          <cell r="P1532">
            <v>0</v>
          </cell>
          <cell r="Q1532">
            <v>0</v>
          </cell>
          <cell r="R1532">
            <v>0</v>
          </cell>
          <cell r="S1532">
            <v>17223</v>
          </cell>
          <cell r="T1532">
            <v>17817</v>
          </cell>
          <cell r="U1532">
            <v>15441</v>
          </cell>
          <cell r="V1532">
            <v>14848</v>
          </cell>
          <cell r="W1532">
            <v>0</v>
          </cell>
          <cell r="X1532" t="str">
            <v>A1</v>
          </cell>
          <cell r="Y1532">
            <v>0.42</v>
          </cell>
          <cell r="Z1532">
            <v>0.4</v>
          </cell>
          <cell r="AA1532">
            <v>0.48</v>
          </cell>
          <cell r="AB1532">
            <v>0.5</v>
          </cell>
          <cell r="AC1532">
            <v>0</v>
          </cell>
          <cell r="AD1532">
            <v>0</v>
          </cell>
          <cell r="AE1532" t="str">
            <v>HARDWARE</v>
          </cell>
          <cell r="AF1532" t="str">
            <v>L3 MODULAR</v>
          </cell>
          <cell r="AG1532" t="str">
            <v>NETIRN MLX</v>
          </cell>
          <cell r="AH1532" t="str">
            <v>HARDWARE</v>
          </cell>
          <cell r="AI1532" t="str">
            <v>132-8</v>
          </cell>
          <cell r="AJ1532" t="str">
            <v>US/MX</v>
          </cell>
          <cell r="AK1532" t="str">
            <v>13 mos</v>
          </cell>
          <cell r="AL1532">
            <v>54</v>
          </cell>
          <cell r="AM1532" t="str">
            <v>5A002.A.1</v>
          </cell>
        </row>
        <row r="1533">
          <cell r="F1533" t="str">
            <v>BR-MLXE-4-MR2-M-DC</v>
          </cell>
          <cell r="G1533" t="str">
            <v>Brocade MLXe-4 DC system with 1 MR2 (M) management module, 2 high speed switch fabric modules, 1 1800W DC power supply, 4 exhaust fan assembly kits and air filter. Power cord not included.</v>
          </cell>
          <cell r="H1533" t="str">
            <v>Brocade MLXe-4 DC system with 1 MR2 (M) management module, 2 high speed switch fabric modules, 1 1800W DC power supply, 4 exhaust fan assembly kits and air filter. Power cord not included.</v>
          </cell>
          <cell r="I1533">
            <v>30895</v>
          </cell>
          <cell r="J1533">
            <v>30895</v>
          </cell>
          <cell r="K1533" t="str">
            <v>A</v>
          </cell>
          <cell r="L1533">
            <v>0</v>
          </cell>
          <cell r="M1533">
            <v>0</v>
          </cell>
          <cell r="N1533">
            <v>0</v>
          </cell>
          <cell r="O1533">
            <v>0</v>
          </cell>
          <cell r="P1533">
            <v>0</v>
          </cell>
          <cell r="Q1533">
            <v>0</v>
          </cell>
          <cell r="R1533">
            <v>0</v>
          </cell>
          <cell r="S1533">
            <v>17919</v>
          </cell>
          <cell r="T1533">
            <v>18537</v>
          </cell>
          <cell r="U1533">
            <v>16065</v>
          </cell>
          <cell r="V1533">
            <v>15448</v>
          </cell>
          <cell r="W1533">
            <v>0</v>
          </cell>
          <cell r="X1533" t="str">
            <v>A1</v>
          </cell>
          <cell r="Y1533">
            <v>0.42</v>
          </cell>
          <cell r="Z1533">
            <v>0.4</v>
          </cell>
          <cell r="AA1533">
            <v>0.48</v>
          </cell>
          <cell r="AB1533">
            <v>0.5</v>
          </cell>
          <cell r="AC1533">
            <v>0</v>
          </cell>
          <cell r="AD1533">
            <v>0</v>
          </cell>
          <cell r="AE1533" t="str">
            <v>HARDWARE</v>
          </cell>
          <cell r="AF1533" t="str">
            <v>L3 MODULAR</v>
          </cell>
          <cell r="AG1533" t="str">
            <v>NETIRN MLX</v>
          </cell>
          <cell r="AH1533" t="str">
            <v>HARDWARE</v>
          </cell>
          <cell r="AI1533" t="str">
            <v>132-8</v>
          </cell>
          <cell r="AJ1533" t="str">
            <v>US/MX</v>
          </cell>
          <cell r="AK1533" t="str">
            <v>13 mos</v>
          </cell>
          <cell r="AL1533">
            <v>54</v>
          </cell>
          <cell r="AM1533" t="str">
            <v>5A002.A.1</v>
          </cell>
        </row>
        <row r="1534">
          <cell r="F1534" t="str">
            <v>BR-MLXE-4-MR2-X-AC</v>
          </cell>
          <cell r="G1534" t="str">
            <v>Brocade MLXe-4 AC system with 1 MR2 (X) management module, 2 high speed switch fabric modules, 1 1800W AC power supply, 4 exhaust fan assembly kits and air filter. Power cord not included.</v>
          </cell>
          <cell r="H1534" t="str">
            <v>Brocade MLXe-4 AC system with 1 MR2 (X) management module, 2 high speed switch fabric modules, 1 1800W AC power supply, 4 exhaust fan assembly kits and air filter. Power cord not included.</v>
          </cell>
          <cell r="I1534">
            <v>29695</v>
          </cell>
          <cell r="J1534">
            <v>29695</v>
          </cell>
          <cell r="K1534" t="str">
            <v>A</v>
          </cell>
          <cell r="L1534">
            <v>0</v>
          </cell>
          <cell r="M1534">
            <v>0</v>
          </cell>
          <cell r="N1534">
            <v>0</v>
          </cell>
          <cell r="O1534">
            <v>0</v>
          </cell>
          <cell r="P1534">
            <v>0</v>
          </cell>
          <cell r="Q1534">
            <v>0</v>
          </cell>
          <cell r="R1534">
            <v>0</v>
          </cell>
          <cell r="S1534">
            <v>17223</v>
          </cell>
          <cell r="T1534">
            <v>17817</v>
          </cell>
          <cell r="U1534">
            <v>15441</v>
          </cell>
          <cell r="V1534">
            <v>14848</v>
          </cell>
          <cell r="W1534">
            <v>0</v>
          </cell>
          <cell r="X1534" t="str">
            <v>A1</v>
          </cell>
          <cell r="Y1534">
            <v>0.42</v>
          </cell>
          <cell r="Z1534">
            <v>0.4</v>
          </cell>
          <cell r="AA1534">
            <v>0.48</v>
          </cell>
          <cell r="AB1534">
            <v>0.5</v>
          </cell>
          <cell r="AC1534">
            <v>0</v>
          </cell>
          <cell r="AD1534">
            <v>0</v>
          </cell>
          <cell r="AE1534" t="str">
            <v>HARDWARE</v>
          </cell>
          <cell r="AF1534" t="str">
            <v>L3 MODULAR</v>
          </cell>
          <cell r="AG1534" t="str">
            <v>NETIRN MLX</v>
          </cell>
          <cell r="AH1534" t="str">
            <v>HARDWARE</v>
          </cell>
          <cell r="AI1534" t="str">
            <v>132-8</v>
          </cell>
          <cell r="AJ1534" t="str">
            <v>US/MX</v>
          </cell>
          <cell r="AK1534" t="str">
            <v>13 mos</v>
          </cell>
          <cell r="AL1534">
            <v>54</v>
          </cell>
          <cell r="AM1534" t="str">
            <v>5A002.A.1</v>
          </cell>
        </row>
        <row r="1535">
          <cell r="F1535" t="str">
            <v>BR-MLXE-4-MR2-X-DC</v>
          </cell>
          <cell r="G1535" t="str">
            <v>Brocade MLXe-4 DC system with 1 MR2 (X) management module, 2 high speed switch fabric modules, 1 1800W DC power supply, 4 exhaust fan assembly kits and air filter. Power cord not included.</v>
          </cell>
          <cell r="H1535" t="str">
            <v>Brocade MLXe-4 DC system with 1 MR2 (X) management module, 2 high speed switch fabric modules, 1 1800W DC power supply, 4 exhaust fan assembly kits and air filter. Power cord not included.</v>
          </cell>
          <cell r="I1535">
            <v>30895</v>
          </cell>
          <cell r="J1535">
            <v>30895</v>
          </cell>
          <cell r="K1535" t="str">
            <v>A</v>
          </cell>
          <cell r="L1535">
            <v>0</v>
          </cell>
          <cell r="M1535">
            <v>0</v>
          </cell>
          <cell r="N1535">
            <v>0</v>
          </cell>
          <cell r="O1535">
            <v>0</v>
          </cell>
          <cell r="P1535">
            <v>0</v>
          </cell>
          <cell r="Q1535">
            <v>0</v>
          </cell>
          <cell r="R1535">
            <v>0</v>
          </cell>
          <cell r="S1535">
            <v>17919</v>
          </cell>
          <cell r="T1535">
            <v>18537</v>
          </cell>
          <cell r="U1535">
            <v>16065</v>
          </cell>
          <cell r="V1535">
            <v>15448</v>
          </cell>
          <cell r="W1535">
            <v>0</v>
          </cell>
          <cell r="X1535" t="str">
            <v>A1</v>
          </cell>
          <cell r="Y1535">
            <v>0.42</v>
          </cell>
          <cell r="Z1535">
            <v>0.4</v>
          </cell>
          <cell r="AA1535">
            <v>0.48</v>
          </cell>
          <cell r="AB1535">
            <v>0.5</v>
          </cell>
          <cell r="AC1535">
            <v>0</v>
          </cell>
          <cell r="AD1535">
            <v>0</v>
          </cell>
          <cell r="AE1535" t="str">
            <v>HARDWARE</v>
          </cell>
          <cell r="AF1535" t="str">
            <v>L3 MODULAR</v>
          </cell>
          <cell r="AG1535" t="str">
            <v>NETIRN MLX</v>
          </cell>
          <cell r="AH1535" t="str">
            <v>HARDWARE</v>
          </cell>
          <cell r="AI1535" t="str">
            <v>132-8</v>
          </cell>
          <cell r="AJ1535" t="str">
            <v>US/MX</v>
          </cell>
          <cell r="AK1535" t="str">
            <v>13 mos</v>
          </cell>
          <cell r="AL1535">
            <v>54</v>
          </cell>
          <cell r="AM1535" t="str">
            <v>5A002.A.1</v>
          </cell>
        </row>
        <row r="1536">
          <cell r="F1536" t="str">
            <v>BR-MLXE-8-MR2-M-AC</v>
          </cell>
          <cell r="G1536" t="str">
            <v>Brocade MLXe-8 AC system with 1 MR2 (M) management module, 2 high speed switch fabric modules, 2 1800W AC power supplies, 2 exhaust fan assembly kits and air filter. Power cord not included</v>
          </cell>
          <cell r="H1536" t="str">
            <v>Brocade MLXe-8 AC system with 1 MR2 (M) management module, 2 high speed switch fabric modules, 2 1800W AC power supplies, 2 exhaust fan assembly kits and air filter. Power cord not included</v>
          </cell>
          <cell r="I1536">
            <v>49495</v>
          </cell>
          <cell r="J1536">
            <v>49495</v>
          </cell>
          <cell r="K1536" t="str">
            <v>A</v>
          </cell>
          <cell r="L1536">
            <v>0</v>
          </cell>
          <cell r="M1536">
            <v>0</v>
          </cell>
          <cell r="N1536">
            <v>0</v>
          </cell>
          <cell r="O1536">
            <v>0</v>
          </cell>
          <cell r="P1536">
            <v>0</v>
          </cell>
          <cell r="Q1536">
            <v>0</v>
          </cell>
          <cell r="R1536">
            <v>0</v>
          </cell>
          <cell r="S1536">
            <v>28707</v>
          </cell>
          <cell r="T1536">
            <v>29697</v>
          </cell>
          <cell r="U1536">
            <v>25737</v>
          </cell>
          <cell r="V1536">
            <v>24748</v>
          </cell>
          <cell r="W1536">
            <v>0</v>
          </cell>
          <cell r="X1536" t="str">
            <v>A1</v>
          </cell>
          <cell r="Y1536">
            <v>0.42</v>
          </cell>
          <cell r="Z1536">
            <v>0.4</v>
          </cell>
          <cell r="AA1536">
            <v>0.48</v>
          </cell>
          <cell r="AB1536">
            <v>0.5</v>
          </cell>
          <cell r="AC1536">
            <v>0</v>
          </cell>
          <cell r="AD1536">
            <v>0</v>
          </cell>
          <cell r="AE1536" t="str">
            <v>HARDWARE</v>
          </cell>
          <cell r="AF1536" t="str">
            <v>L3 MODULAR</v>
          </cell>
          <cell r="AG1536" t="str">
            <v>NETIRN MLX</v>
          </cell>
          <cell r="AH1536" t="str">
            <v>HARDWARE</v>
          </cell>
          <cell r="AI1536" t="str">
            <v>132-8</v>
          </cell>
          <cell r="AJ1536" t="str">
            <v>US/MX</v>
          </cell>
          <cell r="AK1536" t="str">
            <v>13 mos</v>
          </cell>
          <cell r="AL1536">
            <v>54</v>
          </cell>
          <cell r="AM1536" t="str">
            <v>5A002.A.1</v>
          </cell>
        </row>
        <row r="1537">
          <cell r="F1537" t="str">
            <v>BR-MLXE-8-MR2-M-DC</v>
          </cell>
          <cell r="G1537" t="str">
            <v>Brocade MLXe-8 DC system with 1 MR2 (M) management module, 2 high speed switch fabric modules, 2 1800W DC power supplies, 2 exhaust fan assembly kits and air filter. Power cord not included</v>
          </cell>
          <cell r="H1537" t="str">
            <v>Brocade MLXe-8 DC system with 1 MR2 (M) management module, 2 high speed switch fabric modules, 2 1800W DC power supplies, 2 exhaust fan assembly kits and air filter. Power cord not included</v>
          </cell>
          <cell r="I1537">
            <v>51495</v>
          </cell>
          <cell r="J1537">
            <v>51495</v>
          </cell>
          <cell r="K1537" t="str">
            <v>A</v>
          </cell>
          <cell r="L1537">
            <v>0</v>
          </cell>
          <cell r="M1537">
            <v>0</v>
          </cell>
          <cell r="N1537">
            <v>0</v>
          </cell>
          <cell r="O1537">
            <v>0</v>
          </cell>
          <cell r="P1537">
            <v>0</v>
          </cell>
          <cell r="Q1537">
            <v>0</v>
          </cell>
          <cell r="R1537">
            <v>0</v>
          </cell>
          <cell r="S1537">
            <v>29867</v>
          </cell>
          <cell r="T1537">
            <v>30897</v>
          </cell>
          <cell r="U1537">
            <v>26777</v>
          </cell>
          <cell r="V1537">
            <v>25748</v>
          </cell>
          <cell r="W1537">
            <v>0</v>
          </cell>
          <cell r="X1537" t="str">
            <v>A1</v>
          </cell>
          <cell r="Y1537">
            <v>0.42</v>
          </cell>
          <cell r="Z1537">
            <v>0.4</v>
          </cell>
          <cell r="AA1537">
            <v>0.48</v>
          </cell>
          <cell r="AB1537">
            <v>0.5</v>
          </cell>
          <cell r="AC1537">
            <v>0</v>
          </cell>
          <cell r="AD1537">
            <v>0</v>
          </cell>
          <cell r="AE1537" t="str">
            <v>HARDWARE</v>
          </cell>
          <cell r="AF1537" t="str">
            <v>L3 MODULAR</v>
          </cell>
          <cell r="AG1537" t="str">
            <v>NETIRN MLX</v>
          </cell>
          <cell r="AH1537" t="str">
            <v>HARDWARE</v>
          </cell>
          <cell r="AI1537" t="str">
            <v>132-8</v>
          </cell>
          <cell r="AJ1537" t="str">
            <v>US/MX</v>
          </cell>
          <cell r="AK1537" t="str">
            <v>13 mos</v>
          </cell>
          <cell r="AL1537">
            <v>54</v>
          </cell>
          <cell r="AM1537" t="str">
            <v>5A002.A.1</v>
          </cell>
        </row>
        <row r="1538">
          <cell r="F1538" t="str">
            <v>BR-MLXE-8-MR2-X-AC</v>
          </cell>
          <cell r="G1538" t="str">
            <v>Brocade MLXe-8 AC system with 1 MR2 (X) management module, 2 high speed switch fabric modules, 2 1800W AC power supplies, 2 exhaust fan assembly kits and air filter. Power cord not included</v>
          </cell>
          <cell r="H1538" t="str">
            <v>Brocade MLXe-8 AC system with 1 MR2 (X) management module, 2 high speed switch fabric modules, 2 1800W AC power supplies, 2 exhaust fan assembly kits and air filter. Power cord not included</v>
          </cell>
          <cell r="I1538">
            <v>49495</v>
          </cell>
          <cell r="J1538">
            <v>49495</v>
          </cell>
          <cell r="K1538" t="str">
            <v>A</v>
          </cell>
          <cell r="L1538">
            <v>0</v>
          </cell>
          <cell r="M1538">
            <v>0</v>
          </cell>
          <cell r="N1538">
            <v>0</v>
          </cell>
          <cell r="O1538">
            <v>0</v>
          </cell>
          <cell r="P1538">
            <v>0</v>
          </cell>
          <cell r="Q1538">
            <v>0</v>
          </cell>
          <cell r="R1538">
            <v>0</v>
          </cell>
          <cell r="S1538">
            <v>28707</v>
          </cell>
          <cell r="T1538">
            <v>29697</v>
          </cell>
          <cell r="U1538">
            <v>25737</v>
          </cell>
          <cell r="V1538">
            <v>24748</v>
          </cell>
          <cell r="W1538">
            <v>0</v>
          </cell>
          <cell r="X1538" t="str">
            <v>A1</v>
          </cell>
          <cell r="Y1538">
            <v>0.42</v>
          </cell>
          <cell r="Z1538">
            <v>0.4</v>
          </cell>
          <cell r="AA1538">
            <v>0.48</v>
          </cell>
          <cell r="AB1538">
            <v>0.5</v>
          </cell>
          <cell r="AC1538">
            <v>0</v>
          </cell>
          <cell r="AD1538">
            <v>0</v>
          </cell>
          <cell r="AE1538" t="str">
            <v>HARDWARE</v>
          </cell>
          <cell r="AF1538" t="str">
            <v>L3 MODULAR</v>
          </cell>
          <cell r="AG1538" t="str">
            <v>NETIRN MLX</v>
          </cell>
          <cell r="AH1538" t="str">
            <v>HARDWARE</v>
          </cell>
          <cell r="AI1538" t="str">
            <v>132-8</v>
          </cell>
          <cell r="AJ1538" t="str">
            <v>US/MX</v>
          </cell>
          <cell r="AK1538" t="str">
            <v>13 mos</v>
          </cell>
          <cell r="AL1538">
            <v>54</v>
          </cell>
          <cell r="AM1538" t="str">
            <v>5A002.A.1</v>
          </cell>
        </row>
        <row r="1539">
          <cell r="F1539" t="str">
            <v>BR-MLXE-8-MR2-X-DC</v>
          </cell>
          <cell r="G1539" t="str">
            <v>Brocade MLXe-8 DC system with 1 MR2 (X) management module, 2 high speed switch fabric modules, 2 1800W DC power supplies, 2 exhaust fan assembly kits and air filter. Power cord not included</v>
          </cell>
          <cell r="H1539" t="str">
            <v>Brocade MLXe-8 DC system with 1 MR2 (X) management module, 2 high speed switch fabric modules, 2 1800W DC power supplies, 2 exhaust fan assembly kits and air filter. Power cord not included</v>
          </cell>
          <cell r="I1539">
            <v>51495</v>
          </cell>
          <cell r="J1539">
            <v>51495</v>
          </cell>
          <cell r="K1539" t="str">
            <v>A</v>
          </cell>
          <cell r="L1539">
            <v>0</v>
          </cell>
          <cell r="M1539">
            <v>0</v>
          </cell>
          <cell r="N1539">
            <v>0</v>
          </cell>
          <cell r="O1539">
            <v>0</v>
          </cell>
          <cell r="P1539">
            <v>0</v>
          </cell>
          <cell r="Q1539">
            <v>0</v>
          </cell>
          <cell r="R1539">
            <v>0</v>
          </cell>
          <cell r="S1539">
            <v>29867</v>
          </cell>
          <cell r="T1539">
            <v>30897</v>
          </cell>
          <cell r="U1539">
            <v>26777</v>
          </cell>
          <cell r="V1539">
            <v>25748</v>
          </cell>
          <cell r="W1539">
            <v>0</v>
          </cell>
          <cell r="X1539" t="str">
            <v>A1</v>
          </cell>
          <cell r="Y1539">
            <v>0.42</v>
          </cell>
          <cell r="Z1539">
            <v>0.4</v>
          </cell>
          <cell r="AA1539">
            <v>0.48</v>
          </cell>
          <cell r="AB1539">
            <v>0.5</v>
          </cell>
          <cell r="AC1539">
            <v>0</v>
          </cell>
          <cell r="AD1539">
            <v>0</v>
          </cell>
          <cell r="AE1539" t="str">
            <v>HARDWARE</v>
          </cell>
          <cell r="AF1539" t="str">
            <v>L3 MODULAR</v>
          </cell>
          <cell r="AG1539" t="str">
            <v>NETIRN MLX</v>
          </cell>
          <cell r="AH1539" t="str">
            <v>HARDWARE</v>
          </cell>
          <cell r="AI1539" t="str">
            <v>132-8</v>
          </cell>
          <cell r="AJ1539" t="str">
            <v>US/MX</v>
          </cell>
          <cell r="AK1539" t="str">
            <v>13 mos</v>
          </cell>
          <cell r="AL1539">
            <v>54</v>
          </cell>
          <cell r="AM1539" t="str">
            <v>5A002.A.1</v>
          </cell>
        </row>
        <row r="1540">
          <cell r="F1540" t="str">
            <v>BR-MLX-32-MR2-M</v>
          </cell>
          <cell r="G1540" t="str">
            <v>MLXe/MLX Gen2 management (M) module for 32-slot systems. Includes 4 GB RAM, 1 internal compact flash drive (2GB), 1 external compact flash slot with included 2GB card, RS-232 serial console port and 10/100/1000 Ethernet port for management</v>
          </cell>
          <cell r="H1540" t="str">
            <v>MLXe/MLX Gen2 management (M) module for 32-slot systems. Includes 4 GB RAM, 1 internal compact flash drive (2GB), 1 external compact flash slot with included 2GB card, RS-232 serial console port and 10/100/1000 Ethernet port for management</v>
          </cell>
          <cell r="I1540">
            <v>9000</v>
          </cell>
          <cell r="J1540">
            <v>9000</v>
          </cell>
          <cell r="K1540" t="str">
            <v>A</v>
          </cell>
          <cell r="L1540">
            <v>0</v>
          </cell>
          <cell r="M1540">
            <v>0</v>
          </cell>
          <cell r="N1540">
            <v>0</v>
          </cell>
          <cell r="O1540">
            <v>0</v>
          </cell>
          <cell r="P1540">
            <v>0</v>
          </cell>
          <cell r="Q1540">
            <v>0</v>
          </cell>
          <cell r="R1540">
            <v>0</v>
          </cell>
          <cell r="S1540">
            <v>5220</v>
          </cell>
          <cell r="T1540">
            <v>5400</v>
          </cell>
          <cell r="U1540">
            <v>4680</v>
          </cell>
          <cell r="V1540">
            <v>4500</v>
          </cell>
          <cell r="W1540">
            <v>0</v>
          </cell>
          <cell r="X1540" t="str">
            <v>A1</v>
          </cell>
          <cell r="Y1540">
            <v>0.42</v>
          </cell>
          <cell r="Z1540">
            <v>0.4</v>
          </cell>
          <cell r="AA1540">
            <v>0.48</v>
          </cell>
          <cell r="AB1540">
            <v>0.5</v>
          </cell>
          <cell r="AC1540">
            <v>0</v>
          </cell>
          <cell r="AD1540">
            <v>0</v>
          </cell>
          <cell r="AE1540" t="str">
            <v>HARDWARE</v>
          </cell>
          <cell r="AF1540" t="str">
            <v>L3 MODULAR</v>
          </cell>
          <cell r="AG1540" t="str">
            <v>NETIRN MLX</v>
          </cell>
          <cell r="AH1540" t="str">
            <v>HARDWARE</v>
          </cell>
          <cell r="AI1540" t="str">
            <v>132-8</v>
          </cell>
          <cell r="AJ1540" t="str">
            <v>US/MX</v>
          </cell>
          <cell r="AK1540" t="str">
            <v>13 mos</v>
          </cell>
          <cell r="AL1540">
            <v>54</v>
          </cell>
          <cell r="AM1540" t="str">
            <v>5A002.A.1</v>
          </cell>
        </row>
        <row r="1541">
          <cell r="F1541" t="str">
            <v>BR-MLX-32-MR2-X</v>
          </cell>
          <cell r="G1541" t="str">
            <v>MLXe/MLX Gen2 management (X) module for 32-slot systems. Includes 4 GB RAM, 1 internal compact flash drive (2GB), 1 external compact flash slot with included 2GB card, RS-232 serial console port and 10/100/1000 Ethernet port for management</v>
          </cell>
          <cell r="H1541" t="str">
            <v>MLXe/MLX Gen2 management (X) module for 32-slot systems. Includes 4 GB RAM, 1 internal compact flash drive (2GB), 1 external compact flash slot with included 2GB card, RS-232 serial console port and 10/100/1000 Ethernet port for management</v>
          </cell>
          <cell r="I1541">
            <v>9000</v>
          </cell>
          <cell r="J1541">
            <v>9000</v>
          </cell>
          <cell r="K1541" t="str">
            <v>A</v>
          </cell>
          <cell r="L1541">
            <v>0</v>
          </cell>
          <cell r="M1541">
            <v>0</v>
          </cell>
          <cell r="N1541">
            <v>0</v>
          </cell>
          <cell r="O1541">
            <v>0</v>
          </cell>
          <cell r="P1541">
            <v>0</v>
          </cell>
          <cell r="Q1541">
            <v>0</v>
          </cell>
          <cell r="R1541">
            <v>0</v>
          </cell>
          <cell r="S1541">
            <v>5220</v>
          </cell>
          <cell r="T1541">
            <v>5400</v>
          </cell>
          <cell r="U1541">
            <v>4680</v>
          </cell>
          <cell r="V1541">
            <v>4500</v>
          </cell>
          <cell r="W1541">
            <v>0</v>
          </cell>
          <cell r="X1541" t="str">
            <v>A1</v>
          </cell>
          <cell r="Y1541">
            <v>0.42</v>
          </cell>
          <cell r="Z1541">
            <v>0.4</v>
          </cell>
          <cell r="AA1541">
            <v>0.48</v>
          </cell>
          <cell r="AB1541">
            <v>0.5</v>
          </cell>
          <cell r="AC1541">
            <v>0</v>
          </cell>
          <cell r="AD1541">
            <v>0</v>
          </cell>
          <cell r="AE1541" t="str">
            <v>HARDWARE</v>
          </cell>
          <cell r="AF1541" t="str">
            <v>L3 MODULAR</v>
          </cell>
          <cell r="AG1541" t="str">
            <v>NETIRN MLX</v>
          </cell>
          <cell r="AH1541" t="str">
            <v>HARDWARE</v>
          </cell>
          <cell r="AI1541" t="str">
            <v>132-8</v>
          </cell>
          <cell r="AJ1541" t="str">
            <v>US/MX</v>
          </cell>
          <cell r="AK1541" t="str">
            <v>13 mos</v>
          </cell>
          <cell r="AL1541">
            <v>54</v>
          </cell>
          <cell r="AM1541" t="str">
            <v>5A002.A.1</v>
          </cell>
        </row>
        <row r="1542">
          <cell r="F1542" t="str">
            <v>BR-MLX-MR2-M</v>
          </cell>
          <cell r="G1542" t="str">
            <v>MLXE/MLX GEN2 MANAGEMENT (M) MODULE FOR 4-, 8- AND 16-SLOT SYSTEMS. INCLUDES 4 GB RAM, 1 INTERNAL COMPACT FLASH DRIVE (2GB), 1 EXTERNAL COMPACT FLASH SLOT WITH INCLUDED 2GB CARD, RS-232 SERIAL CONSOLE PORT AND 10/100/1000 ETHERNET PORT FOR MANAGEMENT</v>
          </cell>
          <cell r="H1542" t="str">
            <v>MLXE/MLX GEN2 MANAGEMENT (M) MODULE FOR 4-, 8- AND 16-SLOT SYSTEMS. INCLUDES 4 GB RAM, 1 INTERNAL COMPACT FLASH DRIVE (2GB), 1 EXTERNAL COMPACT FLASH SLOT WITH INCLUDED 2GB CARD, RS-232 SERIAL CONSOLE PORT AND 10/100/1000 ETHERNET PORT FOR MANAGEMENT</v>
          </cell>
          <cell r="I1542">
            <v>8000</v>
          </cell>
          <cell r="J1542">
            <v>8000</v>
          </cell>
          <cell r="K1542" t="str">
            <v>A</v>
          </cell>
          <cell r="L1542">
            <v>0</v>
          </cell>
          <cell r="M1542">
            <v>0</v>
          </cell>
          <cell r="N1542">
            <v>0</v>
          </cell>
          <cell r="O1542">
            <v>0</v>
          </cell>
          <cell r="P1542">
            <v>0</v>
          </cell>
          <cell r="Q1542">
            <v>0</v>
          </cell>
          <cell r="R1542">
            <v>0</v>
          </cell>
          <cell r="S1542">
            <v>4640</v>
          </cell>
          <cell r="T1542">
            <v>4800</v>
          </cell>
          <cell r="U1542">
            <v>4160</v>
          </cell>
          <cell r="V1542">
            <v>4000</v>
          </cell>
          <cell r="W1542">
            <v>0</v>
          </cell>
          <cell r="X1542" t="str">
            <v>A1</v>
          </cell>
          <cell r="Y1542">
            <v>0.42</v>
          </cell>
          <cell r="Z1542">
            <v>0.4</v>
          </cell>
          <cell r="AA1542">
            <v>0.48</v>
          </cell>
          <cell r="AB1542">
            <v>0.5</v>
          </cell>
          <cell r="AC1542">
            <v>0</v>
          </cell>
          <cell r="AD1542">
            <v>0</v>
          </cell>
          <cell r="AE1542" t="str">
            <v>HARDWARE</v>
          </cell>
          <cell r="AF1542" t="str">
            <v>L3 MODULAR</v>
          </cell>
          <cell r="AG1542" t="str">
            <v>NETIRN MLX</v>
          </cell>
          <cell r="AH1542" t="str">
            <v>HARDWARE</v>
          </cell>
          <cell r="AI1542" t="str">
            <v>132-8</v>
          </cell>
          <cell r="AJ1542" t="str">
            <v>US/MX</v>
          </cell>
          <cell r="AK1542" t="str">
            <v>13 mos</v>
          </cell>
          <cell r="AL1542">
            <v>54</v>
          </cell>
          <cell r="AM1542" t="str">
            <v>5A002.A.1</v>
          </cell>
        </row>
        <row r="1543">
          <cell r="F1543" t="str">
            <v>BR-MLX-MR2-X</v>
          </cell>
          <cell r="G1543" t="str">
            <v>MLXe/XMR Gen2 management (X) module for 4-, 8- and 16-slot systems. Includes 4 GB RAM, 1 internal compact flash drive (2GB), 1 external compact flash slot with included 2GB card, RS-232 serial console port and 10/100/1000 Ethernet port for management</v>
          </cell>
          <cell r="H1543" t="str">
            <v>MLXe/XMR Gen2 management (X) module for 4-, 8- and 16-slot systems. Includes 4 GB RAM, 1 internal compact flash drive (2GB), 1 external compact flash slot with included 2GB card, RS-232 serial console port and 10/100/1000 Ethernet port for management</v>
          </cell>
          <cell r="I1543">
            <v>8000</v>
          </cell>
          <cell r="J1543">
            <v>8000</v>
          </cell>
          <cell r="K1543" t="str">
            <v>A</v>
          </cell>
          <cell r="L1543">
            <v>0</v>
          </cell>
          <cell r="M1543">
            <v>0</v>
          </cell>
          <cell r="N1543">
            <v>0</v>
          </cell>
          <cell r="O1543">
            <v>0</v>
          </cell>
          <cell r="P1543">
            <v>0</v>
          </cell>
          <cell r="Q1543">
            <v>0</v>
          </cell>
          <cell r="R1543">
            <v>0</v>
          </cell>
          <cell r="S1543">
            <v>4640</v>
          </cell>
          <cell r="T1543">
            <v>4800</v>
          </cell>
          <cell r="U1543">
            <v>4160</v>
          </cell>
          <cell r="V1543">
            <v>4000</v>
          </cell>
          <cell r="W1543">
            <v>0</v>
          </cell>
          <cell r="X1543" t="str">
            <v>A1</v>
          </cell>
          <cell r="Y1543">
            <v>0.42</v>
          </cell>
          <cell r="Z1543">
            <v>0.4</v>
          </cell>
          <cell r="AA1543">
            <v>0.48</v>
          </cell>
          <cell r="AB1543">
            <v>0.5</v>
          </cell>
          <cell r="AC1543">
            <v>0</v>
          </cell>
          <cell r="AD1543">
            <v>0</v>
          </cell>
          <cell r="AE1543" t="str">
            <v>HARDWARE</v>
          </cell>
          <cell r="AF1543" t="str">
            <v>L3 MODULAR</v>
          </cell>
          <cell r="AG1543" t="str">
            <v>NETIRN MLX</v>
          </cell>
          <cell r="AH1543" t="str">
            <v>HARDWARE</v>
          </cell>
          <cell r="AI1543" t="str">
            <v>132-8</v>
          </cell>
          <cell r="AJ1543" t="str">
            <v>US/MX</v>
          </cell>
          <cell r="AK1543" t="str">
            <v>13 mos</v>
          </cell>
          <cell r="AL1543">
            <v>54</v>
          </cell>
          <cell r="AM1543" t="str">
            <v>5A002.A.1</v>
          </cell>
        </row>
        <row r="1544">
          <cell r="F1544" t="str">
            <v>BR-MLX-100Gx1-2PUPG</v>
          </cell>
          <cell r="G1544" t="str">
            <v>100-GbE 1-port module license upgrade TO 2-ports ON a MLXe</v>
          </cell>
          <cell r="H1544" t="str">
            <v>100-GbE 1-port module license upgrade TO 2-ports ON a MLXe</v>
          </cell>
          <cell r="I1544">
            <v>94995</v>
          </cell>
          <cell r="J1544">
            <v>20000</v>
          </cell>
          <cell r="K1544" t="str">
            <v>A</v>
          </cell>
          <cell r="L1544">
            <v>0</v>
          </cell>
          <cell r="M1544">
            <v>0</v>
          </cell>
          <cell r="N1544">
            <v>0</v>
          </cell>
          <cell r="O1544">
            <v>0</v>
          </cell>
          <cell r="P1544">
            <v>0</v>
          </cell>
          <cell r="Q1544">
            <v>0</v>
          </cell>
          <cell r="R1544">
            <v>0</v>
          </cell>
          <cell r="S1544">
            <v>11600</v>
          </cell>
          <cell r="T1544">
            <v>12000</v>
          </cell>
          <cell r="U1544">
            <v>10400</v>
          </cell>
          <cell r="V1544">
            <v>10000</v>
          </cell>
          <cell r="W1544">
            <v>0</v>
          </cell>
          <cell r="X1544" t="str">
            <v>A1</v>
          </cell>
          <cell r="Y1544">
            <v>0.42</v>
          </cell>
          <cell r="Z1544">
            <v>0.4</v>
          </cell>
          <cell r="AA1544">
            <v>0.48</v>
          </cell>
          <cell r="AB1544">
            <v>0.5</v>
          </cell>
          <cell r="AC1544">
            <v>0</v>
          </cell>
          <cell r="AD1544">
            <v>0</v>
          </cell>
          <cell r="AE1544" t="str">
            <v>HARDWARE</v>
          </cell>
          <cell r="AF1544" t="str">
            <v>L3 MODULAR</v>
          </cell>
          <cell r="AG1544" t="str">
            <v>NETIRN MLX</v>
          </cell>
          <cell r="AH1544" t="str">
            <v>HARDWARE</v>
          </cell>
          <cell r="AI1544" t="str">
            <v>132-8</v>
          </cell>
          <cell r="AJ1544" t="str">
            <v>US</v>
          </cell>
          <cell r="AK1544" t="str">
            <v>13 mos</v>
          </cell>
          <cell r="AL1544">
            <v>54</v>
          </cell>
          <cell r="AM1544" t="str">
            <v>EAR99</v>
          </cell>
        </row>
        <row r="1545">
          <cell r="F1545" t="str">
            <v>BR-MLX-100Gx2-CFP2-M</v>
          </cell>
          <cell r="G1545" t="str">
            <v>Brocade MLXe two (2)-port 100GbE (M) module with IPv4/IPv6/MPLS hardware support. Requires CFP2 optics. Supports 512K IPv4 routes in FIB. Requires high speed switch fabric modules</v>
          </cell>
          <cell r="H1545" t="str">
            <v>Brocade MLXe two (2)-port 100GbE (M) module with IPv4/IPv6/MPLS hardware support. Requires CFP2 optics. Supports 512K IPv4 routes in FIB. Requires high speed switch fabric modules</v>
          </cell>
          <cell r="I1545">
            <v>89995</v>
          </cell>
          <cell r="J1545">
            <v>89995</v>
          </cell>
          <cell r="K1545" t="str">
            <v>A</v>
          </cell>
          <cell r="L1545">
            <v>0</v>
          </cell>
          <cell r="M1545">
            <v>0</v>
          </cell>
          <cell r="N1545">
            <v>0</v>
          </cell>
          <cell r="O1545">
            <v>0</v>
          </cell>
          <cell r="P1545">
            <v>0</v>
          </cell>
          <cell r="Q1545">
            <v>0</v>
          </cell>
          <cell r="R1545">
            <v>0</v>
          </cell>
          <cell r="S1545">
            <v>52197</v>
          </cell>
          <cell r="T1545">
            <v>53997</v>
          </cell>
          <cell r="U1545">
            <v>46797</v>
          </cell>
          <cell r="V1545">
            <v>44998</v>
          </cell>
          <cell r="W1545">
            <v>0</v>
          </cell>
          <cell r="X1545" t="str">
            <v>A1</v>
          </cell>
          <cell r="Y1545">
            <v>0.42</v>
          </cell>
          <cell r="Z1545">
            <v>0.4</v>
          </cell>
          <cell r="AA1545">
            <v>0.48</v>
          </cell>
          <cell r="AB1545">
            <v>0.5</v>
          </cell>
          <cell r="AC1545">
            <v>0</v>
          </cell>
          <cell r="AD1545">
            <v>0</v>
          </cell>
          <cell r="AE1545" t="str">
            <v>HARDWARE</v>
          </cell>
          <cell r="AF1545" t="str">
            <v>L3 MODULAR</v>
          </cell>
          <cell r="AG1545" t="str">
            <v>NETIRN MLX</v>
          </cell>
          <cell r="AH1545" t="str">
            <v>HARDWARE</v>
          </cell>
          <cell r="AI1545" t="str">
            <v>132-8</v>
          </cell>
          <cell r="AJ1545" t="str">
            <v>US/MX</v>
          </cell>
          <cell r="AK1545" t="str">
            <v>13 mos</v>
          </cell>
          <cell r="AL1545">
            <v>54</v>
          </cell>
          <cell r="AM1545" t="str">
            <v>5A991</v>
          </cell>
        </row>
        <row r="1546">
          <cell r="F1546" t="str">
            <v>BR-MLX-100Gx2-CFP2-X2</v>
          </cell>
          <cell r="G1546" t="str">
            <v>Brocade MLXe two (2)-port 100GbE (X2) module with IPv4/IPv6/MPLS hardware support. Requires CFP2 optics. Supports simultaneous 2M IPv4 and 0.8M IPv6, or simultaneous 1.5M IPv4 and 1M IPv6 routes in FIB. Requires high speed switch fabric module</v>
          </cell>
          <cell r="H1546" t="str">
            <v>Brocade MLXe two (2)-port 100GbE (X2) module with IPv4/IPv6/MPLS hardware support. Requires CFP2 optics. Supports simultaneous 2M IPv4 and 0.8M IPv6, or simultaneous 1.5M IPv4 and 1M IPv6 routes in FIB. Requires high speed switch fabric module</v>
          </cell>
          <cell r="I1546">
            <v>119995</v>
          </cell>
          <cell r="J1546">
            <v>119995</v>
          </cell>
          <cell r="K1546" t="str">
            <v>A</v>
          </cell>
          <cell r="L1546">
            <v>0</v>
          </cell>
          <cell r="M1546">
            <v>0</v>
          </cell>
          <cell r="N1546">
            <v>0</v>
          </cell>
          <cell r="O1546">
            <v>0</v>
          </cell>
          <cell r="P1546">
            <v>0</v>
          </cell>
          <cell r="Q1546">
            <v>0</v>
          </cell>
          <cell r="R1546">
            <v>0</v>
          </cell>
          <cell r="S1546">
            <v>69597</v>
          </cell>
          <cell r="T1546">
            <v>71997</v>
          </cell>
          <cell r="U1546">
            <v>62397</v>
          </cell>
          <cell r="V1546">
            <v>59998</v>
          </cell>
          <cell r="W1546">
            <v>0</v>
          </cell>
          <cell r="X1546" t="str">
            <v>A1</v>
          </cell>
          <cell r="Y1546">
            <v>0.42</v>
          </cell>
          <cell r="Z1546">
            <v>0.4</v>
          </cell>
          <cell r="AA1546">
            <v>0.48</v>
          </cell>
          <cell r="AB1546">
            <v>0.5</v>
          </cell>
          <cell r="AC1546">
            <v>0</v>
          </cell>
          <cell r="AD1546">
            <v>0</v>
          </cell>
          <cell r="AE1546" t="str">
            <v>HARDWARE</v>
          </cell>
          <cell r="AF1546" t="str">
            <v>L3 MODULAR</v>
          </cell>
          <cell r="AG1546" t="str">
            <v>NETIRN MLX</v>
          </cell>
          <cell r="AH1546" t="str">
            <v>HARDWARE</v>
          </cell>
          <cell r="AI1546" t="str">
            <v>132-8</v>
          </cell>
          <cell r="AJ1546" t="str">
            <v>US/MX</v>
          </cell>
          <cell r="AK1546" t="str">
            <v>13 mos</v>
          </cell>
          <cell r="AL1546">
            <v>54</v>
          </cell>
          <cell r="AM1546" t="str">
            <v>5A991</v>
          </cell>
        </row>
        <row r="1547">
          <cell r="F1547" t="str">
            <v>BR-MLX-10GX10-20PUPG</v>
          </cell>
          <cell r="G1547" t="str">
            <v>MLX SOFTWARE LICENSE TO UPGRADE FROM 10 PORT (X2) TO 20 PORT 10G/1G COMBO MODULE.</v>
          </cell>
          <cell r="H1547">
            <v>0</v>
          </cell>
          <cell r="I1547">
            <v>49995</v>
          </cell>
          <cell r="J1547">
            <v>49995</v>
          </cell>
          <cell r="K1547" t="str">
            <v>A</v>
          </cell>
          <cell r="L1547">
            <v>0</v>
          </cell>
          <cell r="M1547">
            <v>0</v>
          </cell>
          <cell r="N1547">
            <v>0</v>
          </cell>
          <cell r="O1547">
            <v>0</v>
          </cell>
          <cell r="P1547">
            <v>0</v>
          </cell>
          <cell r="Q1547">
            <v>0</v>
          </cell>
          <cell r="R1547">
            <v>0</v>
          </cell>
          <cell r="S1547">
            <v>28997</v>
          </cell>
          <cell r="T1547">
            <v>29997</v>
          </cell>
          <cell r="U1547">
            <v>25997</v>
          </cell>
          <cell r="V1547">
            <v>24998</v>
          </cell>
          <cell r="W1547">
            <v>0</v>
          </cell>
          <cell r="X1547" t="str">
            <v>A1</v>
          </cell>
          <cell r="Y1547">
            <v>0.42</v>
          </cell>
          <cell r="Z1547">
            <v>0.4</v>
          </cell>
          <cell r="AA1547">
            <v>0.48</v>
          </cell>
          <cell r="AB1547">
            <v>0.5</v>
          </cell>
          <cell r="AC1547">
            <v>0</v>
          </cell>
          <cell r="AD1547">
            <v>0</v>
          </cell>
          <cell r="AE1547" t="str">
            <v>HARDWARE</v>
          </cell>
          <cell r="AF1547" t="str">
            <v>L3 MODULAR</v>
          </cell>
          <cell r="AG1547" t="str">
            <v>NETIRN MLX</v>
          </cell>
          <cell r="AH1547" t="str">
            <v>HARDWARE</v>
          </cell>
          <cell r="AI1547" t="str">
            <v>132-8</v>
          </cell>
          <cell r="AJ1547" t="str">
            <v xml:space="preserve">US </v>
          </cell>
          <cell r="AK1547" t="str">
            <v>13 mos</v>
          </cell>
          <cell r="AL1547">
            <v>54</v>
          </cell>
          <cell r="AM1547" t="str">
            <v>EAR99</v>
          </cell>
        </row>
        <row r="1548">
          <cell r="F1548" t="str">
            <v>BR-MLX-10GX10-X2</v>
          </cell>
          <cell r="G1548" t="str">
            <v>MLX 10-PORT 10-GBE/1GBE (X2) SFP+ AND SFP COMBO MODULE WITH EXTENDED ROUTE TABLE SUPPORT UP TO 2M IPV4 AND 800K IPV6 ROUTES IN HARDWARE. MACSEC ENABLED. UPGRADEABLE TO 20X10G-X2 USING ADDITIONAL SOFTWARE LICENSE.</v>
          </cell>
          <cell r="H1548" t="str">
            <v>MLX 10-PORT 10-GBE/1GBE (X2) SFP+ AND SFP COMBO MODULE WITH EXTENDED ROUTE TABLE SUPPORT UP TO 2M IPV4 AND 800K IPV6 ROUTES IN HARDWARE. MACSEC ENABLED. UPGRADEABLE TO 20X10G-X2 USING ADDITIONAL SOFTWARE LICENSE.</v>
          </cell>
          <cell r="I1548">
            <v>79995</v>
          </cell>
          <cell r="J1548">
            <v>79995</v>
          </cell>
          <cell r="K1548" t="str">
            <v>A</v>
          </cell>
          <cell r="L1548">
            <v>0</v>
          </cell>
          <cell r="M1548">
            <v>0</v>
          </cell>
          <cell r="N1548">
            <v>0</v>
          </cell>
          <cell r="O1548">
            <v>0</v>
          </cell>
          <cell r="P1548">
            <v>0</v>
          </cell>
          <cell r="Q1548">
            <v>0</v>
          </cell>
          <cell r="R1548">
            <v>0</v>
          </cell>
          <cell r="S1548">
            <v>46397</v>
          </cell>
          <cell r="T1548">
            <v>47997</v>
          </cell>
          <cell r="U1548">
            <v>41597</v>
          </cell>
          <cell r="V1548">
            <v>39998</v>
          </cell>
          <cell r="W1548">
            <v>0</v>
          </cell>
          <cell r="X1548" t="str">
            <v>A1</v>
          </cell>
          <cell r="Y1548">
            <v>0.42</v>
          </cell>
          <cell r="Z1548">
            <v>0.4</v>
          </cell>
          <cell r="AA1548">
            <v>0.48</v>
          </cell>
          <cell r="AB1548">
            <v>0.5</v>
          </cell>
          <cell r="AC1548">
            <v>0</v>
          </cell>
          <cell r="AD1548">
            <v>0</v>
          </cell>
          <cell r="AE1548" t="str">
            <v>HARDWARE</v>
          </cell>
          <cell r="AF1548" t="str">
            <v>L3 MODULAR</v>
          </cell>
          <cell r="AG1548" t="str">
            <v>NETIRN MLX</v>
          </cell>
          <cell r="AH1548" t="str">
            <v>HARDWARE</v>
          </cell>
          <cell r="AI1548" t="str">
            <v>132-8</v>
          </cell>
          <cell r="AJ1548" t="str">
            <v>US/MX</v>
          </cell>
          <cell r="AK1548" t="str">
            <v>13 mos</v>
          </cell>
          <cell r="AL1548">
            <v>54</v>
          </cell>
          <cell r="AM1548" t="str">
            <v>5A002.A.1R</v>
          </cell>
        </row>
        <row r="1549">
          <cell r="F1549" t="str">
            <v>BR-MLX-10Gx20-M</v>
          </cell>
          <cell r="G1549" t="str">
            <v>Brocade MLXe twenty (20)-port 10-GBE/1-GBE (M) combo module with IPv4/IPv6/MPLS hardware support. Requires SFP+ and SFP optics. Supports 512K IPv4 routes in FIB. Requires high speed switch fabric modules</v>
          </cell>
          <cell r="H1549" t="str">
            <v>Brocade MLXe twenty (20)-port 10-GBE/1-GBE (M) combo module with IPv4/IPv6/MPLS hardware support. Requires SFP+ and SFP optics. Supports 512K IPv4 routes in FIB. Requires high speed switch fabric modules</v>
          </cell>
          <cell r="I1549">
            <v>89995</v>
          </cell>
          <cell r="J1549">
            <v>89995</v>
          </cell>
          <cell r="K1549" t="str">
            <v>A</v>
          </cell>
          <cell r="L1549">
            <v>0</v>
          </cell>
          <cell r="M1549">
            <v>0</v>
          </cell>
          <cell r="N1549">
            <v>0</v>
          </cell>
          <cell r="O1549">
            <v>0</v>
          </cell>
          <cell r="P1549">
            <v>0</v>
          </cell>
          <cell r="Q1549">
            <v>0</v>
          </cell>
          <cell r="R1549">
            <v>0</v>
          </cell>
          <cell r="S1549">
            <v>52197</v>
          </cell>
          <cell r="T1549">
            <v>53997</v>
          </cell>
          <cell r="U1549">
            <v>46797</v>
          </cell>
          <cell r="V1549">
            <v>44998</v>
          </cell>
          <cell r="W1549">
            <v>0</v>
          </cell>
          <cell r="X1549" t="str">
            <v>A1</v>
          </cell>
          <cell r="Y1549">
            <v>0.42</v>
          </cell>
          <cell r="Z1549">
            <v>0.4</v>
          </cell>
          <cell r="AA1549">
            <v>0.48</v>
          </cell>
          <cell r="AB1549">
            <v>0.5</v>
          </cell>
          <cell r="AC1549">
            <v>0</v>
          </cell>
          <cell r="AD1549">
            <v>0</v>
          </cell>
          <cell r="AE1549" t="str">
            <v>HARDWARE</v>
          </cell>
          <cell r="AF1549" t="str">
            <v>L3 MODULAR</v>
          </cell>
          <cell r="AG1549" t="str">
            <v>NETIRN MLX</v>
          </cell>
          <cell r="AH1549" t="str">
            <v>HARDWARE</v>
          </cell>
          <cell r="AI1549" t="str">
            <v>132-8</v>
          </cell>
          <cell r="AJ1549" t="str">
            <v>US/MX</v>
          </cell>
          <cell r="AK1549" t="str">
            <v>13 mos</v>
          </cell>
          <cell r="AL1549">
            <v>54</v>
          </cell>
          <cell r="AM1549" t="str">
            <v>5A002.A.1R</v>
          </cell>
        </row>
        <row r="1550">
          <cell r="F1550" t="str">
            <v>BR-MLX-10Gx20-X2</v>
          </cell>
          <cell r="G1550" t="str">
            <v>Brocade MLXe twenty (20)-port 10-GBE/1-GBE (X2) combo module with IPv4/IPv6/MPLS hardware support. Requires SFP+ and SFP optics. Supports simultaneous 2M IPv4 and 0.8M IPv6, or simultaneous 1.5M IPv4 and 1M IPv6 routes in FIB. Requires hSFM.</v>
          </cell>
          <cell r="H1550" t="str">
            <v>Brocade MLXe twenty (20)-port 10-GBE/1-GBE (X2) combo module with IPv4/IPv6/MPLS hardware support. Requires SFP+ and SFP optics. Supports simultaneous 2M IPv4 and 0.8M IPv6, or simultaneous 1.5M IPv4 and 1M IPv6 routes in FIB. Requires hSFM.</v>
          </cell>
          <cell r="I1550">
            <v>119995</v>
          </cell>
          <cell r="J1550">
            <v>119995</v>
          </cell>
          <cell r="K1550" t="str">
            <v>A</v>
          </cell>
          <cell r="L1550">
            <v>0</v>
          </cell>
          <cell r="M1550">
            <v>0</v>
          </cell>
          <cell r="N1550">
            <v>0</v>
          </cell>
          <cell r="O1550">
            <v>0</v>
          </cell>
          <cell r="P1550">
            <v>0</v>
          </cell>
          <cell r="Q1550">
            <v>0</v>
          </cell>
          <cell r="R1550">
            <v>0</v>
          </cell>
          <cell r="S1550">
            <v>69597</v>
          </cell>
          <cell r="T1550">
            <v>71997</v>
          </cell>
          <cell r="U1550">
            <v>62397</v>
          </cell>
          <cell r="V1550">
            <v>59998</v>
          </cell>
          <cell r="W1550">
            <v>0</v>
          </cell>
          <cell r="X1550" t="str">
            <v>A1</v>
          </cell>
          <cell r="Y1550">
            <v>0.42</v>
          </cell>
          <cell r="Z1550">
            <v>0.4</v>
          </cell>
          <cell r="AA1550">
            <v>0.48</v>
          </cell>
          <cell r="AB1550">
            <v>0.5</v>
          </cell>
          <cell r="AC1550">
            <v>0</v>
          </cell>
          <cell r="AD1550">
            <v>0</v>
          </cell>
          <cell r="AE1550" t="str">
            <v>HARDWARE</v>
          </cell>
          <cell r="AF1550" t="str">
            <v>L3 MODULAR</v>
          </cell>
          <cell r="AG1550" t="str">
            <v>NETIRN MLX</v>
          </cell>
          <cell r="AH1550" t="str">
            <v>HARDWARE</v>
          </cell>
          <cell r="AI1550" t="str">
            <v>132-8</v>
          </cell>
          <cell r="AJ1550" t="str">
            <v>US/MX</v>
          </cell>
          <cell r="AK1550" t="str">
            <v>13 mos</v>
          </cell>
          <cell r="AL1550">
            <v>54</v>
          </cell>
          <cell r="AM1550" t="str">
            <v>5A002.A.1R</v>
          </cell>
        </row>
        <row r="1551">
          <cell r="F1551" t="str">
            <v>BR-MLX-10GX24-DM</v>
          </cell>
          <cell r="G1551" t="str">
            <v>Brocade MLXe twenty four (24)-port 10-GbE (DM) module with IPv4/IPv6/MPLS capabilities. Requires SFPP optics. Supports 256K IPv4 routes in FIB.</v>
          </cell>
          <cell r="H1551" t="str">
            <v>Brocade MLXe twenty four (24)-port 10-GbE (DM) module with IPv4/IPv6/MPLS capabilities. Requires SFPP optics. Supports 256K IPv4 routes in FIB.</v>
          </cell>
          <cell r="I1551">
            <v>80000</v>
          </cell>
          <cell r="J1551">
            <v>80000</v>
          </cell>
          <cell r="K1551" t="str">
            <v>A</v>
          </cell>
          <cell r="L1551">
            <v>0</v>
          </cell>
          <cell r="M1551">
            <v>0</v>
          </cell>
          <cell r="N1551">
            <v>0</v>
          </cell>
          <cell r="O1551">
            <v>0</v>
          </cell>
          <cell r="P1551">
            <v>0</v>
          </cell>
          <cell r="Q1551">
            <v>0</v>
          </cell>
          <cell r="R1551">
            <v>0</v>
          </cell>
          <cell r="S1551">
            <v>46400</v>
          </cell>
          <cell r="T1551">
            <v>48000</v>
          </cell>
          <cell r="U1551">
            <v>41600</v>
          </cell>
          <cell r="V1551">
            <v>40000</v>
          </cell>
          <cell r="W1551">
            <v>0</v>
          </cell>
          <cell r="X1551" t="str">
            <v>A1</v>
          </cell>
          <cell r="Y1551">
            <v>0.42</v>
          </cell>
          <cell r="Z1551">
            <v>0.4</v>
          </cell>
          <cell r="AA1551">
            <v>0.48</v>
          </cell>
          <cell r="AB1551">
            <v>0.5</v>
          </cell>
          <cell r="AC1551">
            <v>0</v>
          </cell>
          <cell r="AD1551">
            <v>0</v>
          </cell>
          <cell r="AE1551" t="str">
            <v>HARDWARE</v>
          </cell>
          <cell r="AF1551" t="str">
            <v>L3 MODULAR</v>
          </cell>
          <cell r="AG1551" t="str">
            <v>NETIRN MLX</v>
          </cell>
          <cell r="AH1551" t="str">
            <v>HARDWARE</v>
          </cell>
          <cell r="AI1551" t="str">
            <v>132-8</v>
          </cell>
          <cell r="AJ1551" t="str">
            <v>US/MX</v>
          </cell>
          <cell r="AK1551" t="str">
            <v>13 mos</v>
          </cell>
          <cell r="AL1551">
            <v>54</v>
          </cell>
          <cell r="AM1551" t="str">
            <v>5A991</v>
          </cell>
        </row>
        <row r="1552">
          <cell r="F1552" t="str">
            <v>BR-MLX-10GX4-X</v>
          </cell>
          <cell r="G1552" t="str">
            <v>XMR/MLXe four (4)-port 10-GbE (X) module with IPv4/IPv6/MPLS hardware support-requires XFP optics. Supports 1M IPv4 routes in FIB.</v>
          </cell>
          <cell r="H1552" t="str">
            <v>XMR/MLXe four (4)-port 10-GbE (X) module with IPv4/IPv6/MPLS hardware support-requires XFP optics. Supports 1M IPv4 routes in FIB.</v>
          </cell>
          <cell r="I1552">
            <v>32995</v>
          </cell>
          <cell r="J1552">
            <v>32995</v>
          </cell>
          <cell r="K1552" t="str">
            <v>A</v>
          </cell>
          <cell r="L1552">
            <v>0</v>
          </cell>
          <cell r="M1552">
            <v>0</v>
          </cell>
          <cell r="N1552">
            <v>0</v>
          </cell>
          <cell r="O1552">
            <v>0</v>
          </cell>
          <cell r="P1552">
            <v>0</v>
          </cell>
          <cell r="Q1552">
            <v>0</v>
          </cell>
          <cell r="R1552">
            <v>0</v>
          </cell>
          <cell r="S1552">
            <v>19137</v>
          </cell>
          <cell r="T1552">
            <v>19797</v>
          </cell>
          <cell r="U1552">
            <v>17157</v>
          </cell>
          <cell r="V1552">
            <v>16498</v>
          </cell>
          <cell r="W1552">
            <v>0</v>
          </cell>
          <cell r="X1552" t="str">
            <v>A1</v>
          </cell>
          <cell r="Y1552">
            <v>0.42</v>
          </cell>
          <cell r="Z1552">
            <v>0.4</v>
          </cell>
          <cell r="AA1552">
            <v>0.48</v>
          </cell>
          <cell r="AB1552">
            <v>0.5</v>
          </cell>
          <cell r="AC1552">
            <v>0</v>
          </cell>
          <cell r="AD1552">
            <v>0</v>
          </cell>
          <cell r="AE1552" t="str">
            <v>HARDWARE</v>
          </cell>
          <cell r="AF1552" t="str">
            <v>L3 MODULAR</v>
          </cell>
          <cell r="AG1552" t="str">
            <v>NETIRN MLX</v>
          </cell>
          <cell r="AH1552" t="str">
            <v>HARDWARE</v>
          </cell>
          <cell r="AI1552" t="str">
            <v>132-8</v>
          </cell>
          <cell r="AJ1552" t="str">
            <v>US/MX</v>
          </cell>
          <cell r="AK1552" t="str">
            <v>13 mos</v>
          </cell>
          <cell r="AL1552">
            <v>54</v>
          </cell>
          <cell r="AM1552" t="str">
            <v>5A991</v>
          </cell>
        </row>
        <row r="1553">
          <cell r="F1553" t="str">
            <v>BR-MLX-10GX4-X-ML</v>
          </cell>
          <cell r="G1553" t="str">
            <v>MLX/MLXe four (4)-port 10-GbE (ML) module with IPv4/IPv6/MPLS hardware support-requires XFP optics. Supports 512K IPv4 routes in FIB. License Upgradeable to "X" scalability (1M IPv4 routes in FIB).</v>
          </cell>
          <cell r="H1553" t="str">
            <v>MLX/MLXe four (4)-port 10-GbE (ML) module with IPv4/IPv6/MPLS hardware support-requires XFP optics. Supports 512K IPv4 routes in FIB. License Upgradeable to "X" scalability (1M IPv4 routes in FIB).</v>
          </cell>
          <cell r="I1553">
            <v>28495</v>
          </cell>
          <cell r="J1553">
            <v>28495</v>
          </cell>
          <cell r="K1553" t="str">
            <v>A</v>
          </cell>
          <cell r="L1553">
            <v>0</v>
          </cell>
          <cell r="M1553">
            <v>0</v>
          </cell>
          <cell r="N1553">
            <v>0</v>
          </cell>
          <cell r="O1553">
            <v>0</v>
          </cell>
          <cell r="P1553">
            <v>0</v>
          </cell>
          <cell r="Q1553">
            <v>0</v>
          </cell>
          <cell r="R1553">
            <v>0</v>
          </cell>
          <cell r="S1553">
            <v>16527</v>
          </cell>
          <cell r="T1553">
            <v>17097</v>
          </cell>
          <cell r="U1553">
            <v>14817</v>
          </cell>
          <cell r="V1553">
            <v>14248</v>
          </cell>
          <cell r="W1553">
            <v>0</v>
          </cell>
          <cell r="X1553" t="str">
            <v>A1</v>
          </cell>
          <cell r="Y1553">
            <v>0.42</v>
          </cell>
          <cell r="Z1553">
            <v>0.4</v>
          </cell>
          <cell r="AA1553">
            <v>0.48</v>
          </cell>
          <cell r="AB1553">
            <v>0.5</v>
          </cell>
          <cell r="AC1553">
            <v>0</v>
          </cell>
          <cell r="AD1553">
            <v>0</v>
          </cell>
          <cell r="AE1553" t="str">
            <v>HARDWARE</v>
          </cell>
          <cell r="AF1553" t="str">
            <v>L3 MODULAR</v>
          </cell>
          <cell r="AG1553" t="str">
            <v>NETIRN MLX</v>
          </cell>
          <cell r="AH1553" t="str">
            <v>HARDWARE</v>
          </cell>
          <cell r="AI1553" t="str">
            <v>132-8</v>
          </cell>
          <cell r="AJ1553" t="str">
            <v>US/MX</v>
          </cell>
          <cell r="AK1553" t="str">
            <v>13 mos</v>
          </cell>
          <cell r="AL1553">
            <v>54</v>
          </cell>
          <cell r="AM1553" t="str">
            <v>5A991</v>
          </cell>
        </row>
        <row r="1554">
          <cell r="F1554" t="str">
            <v>BR-MLX-10GX8-X</v>
          </cell>
          <cell r="G1554" t="str">
            <v>MLXe/XMR eight (8)-port 10-GbE (X) module with IPv4/IPv6/MPLS hardware support-requires SFPP optics. Supports 1M IPv4 routes in FIB. Requires high speed switch fabric modules.</v>
          </cell>
          <cell r="H1554" t="str">
            <v>MLXe/XMR eight (8)-port 10-GbE (X) module with IPv4/IPv6/MPLS hardware support-requires SFPP optics. Supports 1M IPv4 routes in FIB. Requires high speed switch fabric modules.</v>
          </cell>
          <cell r="I1554">
            <v>62995</v>
          </cell>
          <cell r="J1554">
            <v>62995</v>
          </cell>
          <cell r="K1554" t="str">
            <v>A</v>
          </cell>
          <cell r="L1554">
            <v>0</v>
          </cell>
          <cell r="M1554">
            <v>0</v>
          </cell>
          <cell r="N1554">
            <v>0</v>
          </cell>
          <cell r="O1554">
            <v>0</v>
          </cell>
          <cell r="P1554">
            <v>0</v>
          </cell>
          <cell r="Q1554">
            <v>0</v>
          </cell>
          <cell r="R1554">
            <v>0</v>
          </cell>
          <cell r="S1554">
            <v>36537</v>
          </cell>
          <cell r="T1554">
            <v>37797</v>
          </cell>
          <cell r="U1554">
            <v>32757</v>
          </cell>
          <cell r="V1554">
            <v>31498</v>
          </cell>
          <cell r="W1554">
            <v>0</v>
          </cell>
          <cell r="X1554" t="str">
            <v>A1</v>
          </cell>
          <cell r="Y1554">
            <v>0.42</v>
          </cell>
          <cell r="Z1554">
            <v>0.4</v>
          </cell>
          <cell r="AA1554">
            <v>0.48</v>
          </cell>
          <cell r="AB1554">
            <v>0.5</v>
          </cell>
          <cell r="AC1554">
            <v>0</v>
          </cell>
          <cell r="AD1554">
            <v>0</v>
          </cell>
          <cell r="AE1554" t="str">
            <v>HARDWARE</v>
          </cell>
          <cell r="AF1554" t="str">
            <v>L3 MODULAR</v>
          </cell>
          <cell r="AG1554" t="str">
            <v>NETIRN MLX</v>
          </cell>
          <cell r="AH1554" t="str">
            <v>HARDWARE</v>
          </cell>
          <cell r="AI1554" t="str">
            <v>132-8</v>
          </cell>
          <cell r="AJ1554" t="str">
            <v>US/MX</v>
          </cell>
          <cell r="AK1554" t="str">
            <v>13 mos</v>
          </cell>
          <cell r="AL1554">
            <v>54</v>
          </cell>
          <cell r="AM1554" t="str">
            <v>5A991</v>
          </cell>
        </row>
        <row r="1555">
          <cell r="F1555" t="str">
            <v>BR-MLX-10GX4-XUPG</v>
          </cell>
          <cell r="G1555" t="str">
            <v>MLX 4-PORT 10-GBE LICENSE UPGD TO (X)</v>
          </cell>
          <cell r="H1555" t="str">
            <v>MLX 4-PORT 10-GBE LICENSE UPGD TO (X)</v>
          </cell>
          <cell r="I1555">
            <v>6000</v>
          </cell>
          <cell r="J1555">
            <v>6000</v>
          </cell>
          <cell r="K1555" t="str">
            <v>A</v>
          </cell>
          <cell r="L1555">
            <v>0</v>
          </cell>
          <cell r="M1555">
            <v>0</v>
          </cell>
          <cell r="N1555">
            <v>0</v>
          </cell>
          <cell r="O1555">
            <v>0</v>
          </cell>
          <cell r="P1555">
            <v>0</v>
          </cell>
          <cell r="Q1555">
            <v>0</v>
          </cell>
          <cell r="R1555">
            <v>0</v>
          </cell>
          <cell r="S1555">
            <v>3480</v>
          </cell>
          <cell r="T1555">
            <v>3600</v>
          </cell>
          <cell r="U1555">
            <v>3120</v>
          </cell>
          <cell r="V1555">
            <v>3000</v>
          </cell>
          <cell r="W1555">
            <v>0</v>
          </cell>
          <cell r="X1555" t="str">
            <v>A1</v>
          </cell>
          <cell r="Y1555">
            <v>0.42</v>
          </cell>
          <cell r="Z1555">
            <v>0.4</v>
          </cell>
          <cell r="AA1555">
            <v>0.48</v>
          </cell>
          <cell r="AB1555">
            <v>0.5</v>
          </cell>
          <cell r="AC1555">
            <v>0</v>
          </cell>
          <cell r="AD1555">
            <v>0</v>
          </cell>
          <cell r="AE1555" t="str">
            <v>HARDWARE</v>
          </cell>
          <cell r="AF1555" t="str">
            <v>L3 MODULAR</v>
          </cell>
          <cell r="AG1555" t="str">
            <v>NETIRN MLX</v>
          </cell>
          <cell r="AH1555" t="str">
            <v>HARDWARE</v>
          </cell>
          <cell r="AI1555" t="str">
            <v>132-8</v>
          </cell>
          <cell r="AJ1555" t="str">
            <v>US/MX</v>
          </cell>
          <cell r="AK1555" t="str">
            <v>13 mos</v>
          </cell>
          <cell r="AL1555">
            <v>54</v>
          </cell>
          <cell r="AM1555" t="str">
            <v>EAR99</v>
          </cell>
        </row>
        <row r="1556">
          <cell r="F1556" t="str">
            <v>BR-MLX-1GCX24-X</v>
          </cell>
          <cell r="G1556" t="str">
            <v>XMR/MLXE 24-port 1-GbE (X) Copper (RJ-45) Module. Supports 1M IPv4 routes in FIB.</v>
          </cell>
          <cell r="H1556" t="str">
            <v>XMR/MLXE 24-port 1-GbE (X) Copper (RJ-45) Module. Supports 1M IPv4 routes in FIB.</v>
          </cell>
          <cell r="I1556">
            <v>21495</v>
          </cell>
          <cell r="J1556">
            <v>21495</v>
          </cell>
          <cell r="K1556" t="str">
            <v>A</v>
          </cell>
          <cell r="L1556">
            <v>0</v>
          </cell>
          <cell r="M1556">
            <v>0</v>
          </cell>
          <cell r="N1556">
            <v>0</v>
          </cell>
          <cell r="O1556">
            <v>0</v>
          </cell>
          <cell r="P1556">
            <v>0</v>
          </cell>
          <cell r="Q1556">
            <v>0</v>
          </cell>
          <cell r="R1556">
            <v>0</v>
          </cell>
          <cell r="S1556">
            <v>12467</v>
          </cell>
          <cell r="T1556">
            <v>12897</v>
          </cell>
          <cell r="U1556">
            <v>11177</v>
          </cell>
          <cell r="V1556">
            <v>10748</v>
          </cell>
          <cell r="W1556">
            <v>0</v>
          </cell>
          <cell r="X1556" t="str">
            <v>A1</v>
          </cell>
          <cell r="Y1556">
            <v>0.42</v>
          </cell>
          <cell r="Z1556">
            <v>0.4</v>
          </cell>
          <cell r="AA1556">
            <v>0.48</v>
          </cell>
          <cell r="AB1556">
            <v>0.5</v>
          </cell>
          <cell r="AC1556">
            <v>0</v>
          </cell>
          <cell r="AD1556">
            <v>0</v>
          </cell>
          <cell r="AE1556" t="str">
            <v>HARDWARE</v>
          </cell>
          <cell r="AF1556" t="str">
            <v>L3 MODULAR</v>
          </cell>
          <cell r="AG1556" t="str">
            <v>NETIRN MLX</v>
          </cell>
          <cell r="AH1556" t="str">
            <v>HARDWARE</v>
          </cell>
          <cell r="AI1556" t="str">
            <v>132-8</v>
          </cell>
          <cell r="AJ1556" t="str">
            <v>US/MX</v>
          </cell>
          <cell r="AK1556" t="str">
            <v>13 mos</v>
          </cell>
          <cell r="AL1556">
            <v>54</v>
          </cell>
          <cell r="AM1556" t="str">
            <v>5A991</v>
          </cell>
        </row>
        <row r="1557">
          <cell r="F1557" t="str">
            <v>BR-MLX-1GCX24-X-ML</v>
          </cell>
          <cell r="G1557" t="str">
            <v>MLX/MLXE 24-port 1-GbE (ML) Copper (RJ-45) Module. Supports 512K IPv4 routes in FIB. License Upgradeable to "X" scalability (1M IPv4 routes in FIB).</v>
          </cell>
          <cell r="H1557" t="str">
            <v>MLX/MLXE 24-port 1-GbE (ML) Copper (RJ-45) Module. Supports 512K IPv4 routes in FIB. License Upgradeable to "X" scalability (1M IPv4 routes in FIB).</v>
          </cell>
          <cell r="I1557">
            <v>17995</v>
          </cell>
          <cell r="J1557">
            <v>17995</v>
          </cell>
          <cell r="K1557" t="str">
            <v>A</v>
          </cell>
          <cell r="L1557">
            <v>0</v>
          </cell>
          <cell r="M1557">
            <v>0</v>
          </cell>
          <cell r="N1557">
            <v>0</v>
          </cell>
          <cell r="O1557">
            <v>0</v>
          </cell>
          <cell r="P1557">
            <v>0</v>
          </cell>
          <cell r="Q1557">
            <v>0</v>
          </cell>
          <cell r="R1557">
            <v>0</v>
          </cell>
          <cell r="S1557">
            <v>10437</v>
          </cell>
          <cell r="T1557">
            <v>10797</v>
          </cell>
          <cell r="U1557">
            <v>9357</v>
          </cell>
          <cell r="V1557">
            <v>8998</v>
          </cell>
          <cell r="W1557">
            <v>0</v>
          </cell>
          <cell r="X1557" t="str">
            <v>A1</v>
          </cell>
          <cell r="Y1557">
            <v>0.42</v>
          </cell>
          <cell r="Z1557">
            <v>0.4</v>
          </cell>
          <cell r="AA1557">
            <v>0.48</v>
          </cell>
          <cell r="AB1557">
            <v>0.5</v>
          </cell>
          <cell r="AC1557">
            <v>0</v>
          </cell>
          <cell r="AD1557">
            <v>0</v>
          </cell>
          <cell r="AE1557" t="str">
            <v>HARDWARE</v>
          </cell>
          <cell r="AF1557" t="str">
            <v>L3 MODULAR</v>
          </cell>
          <cell r="AG1557" t="str">
            <v>NETIRN MLX</v>
          </cell>
          <cell r="AH1557" t="str">
            <v>HARDWARE</v>
          </cell>
          <cell r="AI1557" t="str">
            <v>132-8</v>
          </cell>
          <cell r="AJ1557" t="str">
            <v>US/MX</v>
          </cell>
          <cell r="AK1557" t="str">
            <v>13 mos</v>
          </cell>
          <cell r="AL1557">
            <v>54</v>
          </cell>
          <cell r="AM1557" t="str">
            <v>5A991</v>
          </cell>
        </row>
        <row r="1558">
          <cell r="F1558" t="str">
            <v>BR-MLX-1GFX24-X</v>
          </cell>
          <cell r="G1558" t="str">
            <v>XMR/MLXE 24-port 1-GbE (X) Fiber (SFP) Module. Supports 1M IPv4 routes in FIB.</v>
          </cell>
          <cell r="H1558" t="str">
            <v>XMR/MLXE 24-port 1-GbE (X) Fiber (SFP) Module. Supports 1M IPv4 routes in FIB.</v>
          </cell>
          <cell r="I1558">
            <v>21495</v>
          </cell>
          <cell r="J1558">
            <v>21495</v>
          </cell>
          <cell r="K1558" t="str">
            <v>A</v>
          </cell>
          <cell r="L1558">
            <v>0</v>
          </cell>
          <cell r="M1558">
            <v>0</v>
          </cell>
          <cell r="N1558">
            <v>0</v>
          </cell>
          <cell r="O1558">
            <v>0</v>
          </cell>
          <cell r="P1558">
            <v>0</v>
          </cell>
          <cell r="Q1558">
            <v>0</v>
          </cell>
          <cell r="R1558">
            <v>0</v>
          </cell>
          <cell r="S1558">
            <v>12467</v>
          </cell>
          <cell r="T1558">
            <v>12897</v>
          </cell>
          <cell r="U1558">
            <v>11177</v>
          </cell>
          <cell r="V1558">
            <v>10748</v>
          </cell>
          <cell r="W1558">
            <v>0</v>
          </cell>
          <cell r="X1558" t="str">
            <v>A1</v>
          </cell>
          <cell r="Y1558">
            <v>0.42</v>
          </cell>
          <cell r="Z1558">
            <v>0.4</v>
          </cell>
          <cell r="AA1558">
            <v>0.48</v>
          </cell>
          <cell r="AB1558">
            <v>0.5</v>
          </cell>
          <cell r="AC1558">
            <v>0</v>
          </cell>
          <cell r="AD1558">
            <v>0</v>
          </cell>
          <cell r="AE1558" t="str">
            <v>HARDWARE</v>
          </cell>
          <cell r="AF1558" t="str">
            <v>L3 MODULAR</v>
          </cell>
          <cell r="AG1558" t="str">
            <v>NETIRN MLX</v>
          </cell>
          <cell r="AH1558" t="str">
            <v>HARDWARE</v>
          </cell>
          <cell r="AI1558" t="str">
            <v>132-8</v>
          </cell>
          <cell r="AJ1558" t="str">
            <v>US/MX</v>
          </cell>
          <cell r="AK1558" t="str">
            <v>13 mos</v>
          </cell>
          <cell r="AL1558">
            <v>54</v>
          </cell>
          <cell r="AM1558" t="str">
            <v>5A991</v>
          </cell>
        </row>
        <row r="1559">
          <cell r="F1559" t="str">
            <v>BR-MLX-1GFX24-X-ML</v>
          </cell>
          <cell r="G1559" t="str">
            <v>MLX/MLXE 24-port 1-GbE (ML) Fiber (SFP) Module. Supports 512K IPv4 routes in FIB. License Upgradeable to "X" scalability (1M IPv4 routes in FIB).</v>
          </cell>
          <cell r="H1559" t="str">
            <v>MLX/MLXE 24-port 1-GbE (ML) Fiber (SFP) Module. Supports 512K IPv4 routes in FIB. License Upgradeable to "X" scalability (1M IPv4 routes in FIB).</v>
          </cell>
          <cell r="I1559">
            <v>17995</v>
          </cell>
          <cell r="J1559">
            <v>17995</v>
          </cell>
          <cell r="K1559" t="str">
            <v>A</v>
          </cell>
          <cell r="L1559">
            <v>0</v>
          </cell>
          <cell r="M1559">
            <v>0</v>
          </cell>
          <cell r="N1559">
            <v>0</v>
          </cell>
          <cell r="O1559">
            <v>0</v>
          </cell>
          <cell r="P1559">
            <v>0</v>
          </cell>
          <cell r="Q1559">
            <v>0</v>
          </cell>
          <cell r="R1559">
            <v>0</v>
          </cell>
          <cell r="S1559">
            <v>10437</v>
          </cell>
          <cell r="T1559">
            <v>10797</v>
          </cell>
          <cell r="U1559">
            <v>9357</v>
          </cell>
          <cell r="V1559">
            <v>8998</v>
          </cell>
          <cell r="W1559">
            <v>0</v>
          </cell>
          <cell r="X1559" t="str">
            <v>A1</v>
          </cell>
          <cell r="Y1559">
            <v>0.42</v>
          </cell>
          <cell r="Z1559">
            <v>0.4</v>
          </cell>
          <cell r="AA1559">
            <v>0.48</v>
          </cell>
          <cell r="AB1559">
            <v>0.5</v>
          </cell>
          <cell r="AC1559">
            <v>0</v>
          </cell>
          <cell r="AD1559">
            <v>0</v>
          </cell>
          <cell r="AE1559" t="str">
            <v>HARDWARE</v>
          </cell>
          <cell r="AF1559" t="str">
            <v>L3 MODULAR</v>
          </cell>
          <cell r="AG1559" t="str">
            <v>NETIRN MLX</v>
          </cell>
          <cell r="AH1559" t="str">
            <v>HARDWARE</v>
          </cell>
          <cell r="AI1559" t="str">
            <v>132-8</v>
          </cell>
          <cell r="AJ1559" t="str">
            <v>US/MX</v>
          </cell>
          <cell r="AK1559" t="str">
            <v>13 mos</v>
          </cell>
          <cell r="AL1559">
            <v>54</v>
          </cell>
          <cell r="AM1559" t="str">
            <v>5A991</v>
          </cell>
        </row>
        <row r="1560">
          <cell r="F1560" t="str">
            <v>BR-MLX-1GX20-U10G-M</v>
          </cell>
          <cell r="G1560" t="str">
            <v>Brocade MLXe twenty (20)-port 1-GBE/1-GBE (M) module with IPv4/IPv6/MPLS hardware support. Requires SFP optics. Supports 512K IPv4 routes in FIB. Requires high speed switch fabric modules. Upgradeable to 10G, with BR-MLX-1GX20-U10G-MUPG license.</v>
          </cell>
          <cell r="H1560">
            <v>0</v>
          </cell>
          <cell r="I1560">
            <v>55995</v>
          </cell>
          <cell r="J1560">
            <v>55995</v>
          </cell>
          <cell r="K1560" t="str">
            <v>A</v>
          </cell>
          <cell r="L1560">
            <v>0</v>
          </cell>
          <cell r="M1560">
            <v>0</v>
          </cell>
          <cell r="N1560">
            <v>0</v>
          </cell>
          <cell r="O1560">
            <v>0</v>
          </cell>
          <cell r="P1560">
            <v>0</v>
          </cell>
          <cell r="Q1560">
            <v>0</v>
          </cell>
          <cell r="R1560">
            <v>0</v>
          </cell>
          <cell r="S1560">
            <v>32477</v>
          </cell>
          <cell r="T1560">
            <v>33597</v>
          </cell>
          <cell r="U1560">
            <v>29117</v>
          </cell>
          <cell r="V1560">
            <v>27998</v>
          </cell>
          <cell r="W1560">
            <v>0</v>
          </cell>
          <cell r="X1560" t="str">
            <v>A1</v>
          </cell>
          <cell r="Y1560">
            <v>0.42</v>
          </cell>
          <cell r="Z1560">
            <v>0.4</v>
          </cell>
          <cell r="AA1560">
            <v>0.48</v>
          </cell>
          <cell r="AB1560">
            <v>0.5</v>
          </cell>
          <cell r="AC1560">
            <v>0</v>
          </cell>
          <cell r="AD1560">
            <v>0</v>
          </cell>
          <cell r="AE1560" t="str">
            <v>HARDWARE</v>
          </cell>
          <cell r="AF1560" t="str">
            <v>L3 MODULAR</v>
          </cell>
          <cell r="AG1560" t="str">
            <v>NETIRN MLX</v>
          </cell>
          <cell r="AH1560" t="str">
            <v>HARDWARE</v>
          </cell>
          <cell r="AI1560" t="str">
            <v>132-8</v>
          </cell>
          <cell r="AJ1560" t="str">
            <v>US/MX</v>
          </cell>
          <cell r="AK1560" t="str">
            <v>13 mos</v>
          </cell>
          <cell r="AL1560">
            <v>54</v>
          </cell>
          <cell r="AM1560" t="str">
            <v>5A002.A.1R</v>
          </cell>
        </row>
        <row r="1561">
          <cell r="F1561" t="str">
            <v>BR-MLX-1GX20-U10G-MUPG</v>
          </cell>
          <cell r="G1561" t="str">
            <v>MLXe 20-PORT (M) 10 Gigabit Ethernet license to upgrade from 1GBE TO 1-GBE/10-GBE combo port</v>
          </cell>
          <cell r="H1561">
            <v>0</v>
          </cell>
          <cell r="I1561">
            <v>42000</v>
          </cell>
          <cell r="J1561">
            <v>42000</v>
          </cell>
          <cell r="K1561" t="str">
            <v>A</v>
          </cell>
          <cell r="L1561">
            <v>0</v>
          </cell>
          <cell r="M1561">
            <v>0</v>
          </cell>
          <cell r="N1561">
            <v>0</v>
          </cell>
          <cell r="O1561">
            <v>0</v>
          </cell>
          <cell r="P1561">
            <v>0</v>
          </cell>
          <cell r="Q1561">
            <v>0</v>
          </cell>
          <cell r="R1561">
            <v>0</v>
          </cell>
          <cell r="S1561">
            <v>24360</v>
          </cell>
          <cell r="T1561">
            <v>25200</v>
          </cell>
          <cell r="U1561">
            <v>21840</v>
          </cell>
          <cell r="V1561">
            <v>21000</v>
          </cell>
          <cell r="W1561">
            <v>0</v>
          </cell>
          <cell r="X1561" t="str">
            <v>A1</v>
          </cell>
          <cell r="Y1561">
            <v>0.42</v>
          </cell>
          <cell r="Z1561">
            <v>0.4</v>
          </cell>
          <cell r="AA1561">
            <v>0.48</v>
          </cell>
          <cell r="AB1561">
            <v>0.5</v>
          </cell>
          <cell r="AC1561">
            <v>0</v>
          </cell>
          <cell r="AD1561">
            <v>0</v>
          </cell>
          <cell r="AE1561" t="str">
            <v>SOFTWARE</v>
          </cell>
          <cell r="AF1561" t="str">
            <v>L3 MODULAR</v>
          </cell>
          <cell r="AG1561" t="str">
            <v>NETIRN MLX</v>
          </cell>
          <cell r="AH1561" t="str">
            <v>SOFTWARE</v>
          </cell>
          <cell r="AI1561" t="str">
            <v>132-33</v>
          </cell>
          <cell r="AJ1561" t="str">
            <v>US</v>
          </cell>
          <cell r="AK1561" t="str">
            <v>13 mos</v>
          </cell>
          <cell r="AL1561">
            <v>54</v>
          </cell>
          <cell r="AM1561" t="str">
            <v>EAR99</v>
          </cell>
        </row>
        <row r="1562">
          <cell r="F1562" t="str">
            <v>BR-MLX-1GX20-U10G-X2</v>
          </cell>
          <cell r="G1562" t="str">
            <v>Brocade MLXe twenty (20)-port 1-GBE (X2) module with IPv4/IPv6/MPLS hardware support. Requires SFP optics. Supports simultaneous 2M IPv4 and 0.8M IPv6, or 1.5M IPv4 and 1M IPv6 routes in FIB. Requires hSFM. Upgradeable to 10G with extra license.</v>
          </cell>
          <cell r="H1562">
            <v>0</v>
          </cell>
          <cell r="I1562">
            <v>67995</v>
          </cell>
          <cell r="J1562">
            <v>67995</v>
          </cell>
          <cell r="K1562" t="str">
            <v>A</v>
          </cell>
          <cell r="L1562">
            <v>0</v>
          </cell>
          <cell r="M1562">
            <v>0</v>
          </cell>
          <cell r="N1562">
            <v>0</v>
          </cell>
          <cell r="O1562">
            <v>0</v>
          </cell>
          <cell r="P1562">
            <v>0</v>
          </cell>
          <cell r="Q1562">
            <v>0</v>
          </cell>
          <cell r="R1562">
            <v>0</v>
          </cell>
          <cell r="S1562">
            <v>39437</v>
          </cell>
          <cell r="T1562">
            <v>40797</v>
          </cell>
          <cell r="U1562">
            <v>35357</v>
          </cell>
          <cell r="V1562">
            <v>33998</v>
          </cell>
          <cell r="W1562">
            <v>0</v>
          </cell>
          <cell r="X1562" t="str">
            <v>A1</v>
          </cell>
          <cell r="Y1562">
            <v>0.42</v>
          </cell>
          <cell r="Z1562">
            <v>0.4</v>
          </cell>
          <cell r="AA1562">
            <v>0.48</v>
          </cell>
          <cell r="AB1562">
            <v>0.5</v>
          </cell>
          <cell r="AC1562">
            <v>0</v>
          </cell>
          <cell r="AD1562">
            <v>0</v>
          </cell>
          <cell r="AE1562" t="str">
            <v>HARDWARE</v>
          </cell>
          <cell r="AF1562" t="str">
            <v>L3 MODULAR</v>
          </cell>
          <cell r="AG1562" t="str">
            <v>NETIRN MLX</v>
          </cell>
          <cell r="AH1562" t="str">
            <v>HARDWARE</v>
          </cell>
          <cell r="AI1562" t="str">
            <v>132-8</v>
          </cell>
          <cell r="AJ1562" t="str">
            <v>US/MX</v>
          </cell>
          <cell r="AK1562" t="str">
            <v>13 mos</v>
          </cell>
          <cell r="AL1562">
            <v>54</v>
          </cell>
          <cell r="AM1562" t="str">
            <v>5A002.A.1R</v>
          </cell>
        </row>
        <row r="1563">
          <cell r="F1563" t="str">
            <v>BR-MLX-1GX20-U10G-X2UPG</v>
          </cell>
          <cell r="G1563" t="str">
            <v>MLXe 20-PORT (X2) 10 Gigabit Ethernet license to upgrade from 1GBE TO 1-GBE/10-GBE combo port</v>
          </cell>
          <cell r="H1563">
            <v>0</v>
          </cell>
          <cell r="I1563">
            <v>62000</v>
          </cell>
          <cell r="J1563">
            <v>62000</v>
          </cell>
          <cell r="K1563" t="str">
            <v>A</v>
          </cell>
          <cell r="L1563">
            <v>0</v>
          </cell>
          <cell r="M1563">
            <v>0</v>
          </cell>
          <cell r="N1563">
            <v>0</v>
          </cell>
          <cell r="O1563">
            <v>0</v>
          </cell>
          <cell r="P1563">
            <v>0</v>
          </cell>
          <cell r="Q1563">
            <v>0</v>
          </cell>
          <cell r="R1563">
            <v>0</v>
          </cell>
          <cell r="S1563">
            <v>35960</v>
          </cell>
          <cell r="T1563">
            <v>37200</v>
          </cell>
          <cell r="U1563">
            <v>32240</v>
          </cell>
          <cell r="V1563">
            <v>31000</v>
          </cell>
          <cell r="W1563">
            <v>0</v>
          </cell>
          <cell r="X1563" t="str">
            <v>A1</v>
          </cell>
          <cell r="Y1563">
            <v>0.42</v>
          </cell>
          <cell r="Z1563">
            <v>0.4</v>
          </cell>
          <cell r="AA1563">
            <v>0.48</v>
          </cell>
          <cell r="AB1563">
            <v>0.5</v>
          </cell>
          <cell r="AC1563">
            <v>0</v>
          </cell>
          <cell r="AD1563">
            <v>0</v>
          </cell>
          <cell r="AE1563" t="str">
            <v>SOFTWARE</v>
          </cell>
          <cell r="AF1563" t="str">
            <v>L3 MODULAR</v>
          </cell>
          <cell r="AG1563" t="str">
            <v>NETIRN MLX</v>
          </cell>
          <cell r="AH1563" t="str">
            <v>SOFTWARE</v>
          </cell>
          <cell r="AI1563" t="str">
            <v>132-33</v>
          </cell>
          <cell r="AJ1563" t="str">
            <v>US</v>
          </cell>
          <cell r="AK1563" t="str">
            <v>13 mos</v>
          </cell>
          <cell r="AL1563">
            <v>54</v>
          </cell>
          <cell r="AM1563" t="str">
            <v>EAR99</v>
          </cell>
        </row>
        <row r="1564">
          <cell r="F1564" t="str">
            <v>BR-MLX-1GX24-XUPG</v>
          </cell>
          <cell r="G1564" t="str">
            <v>MLX/MLXE 24-PORT 1-GBE LICENSE UPGRADE TO (X)</v>
          </cell>
          <cell r="H1564" t="str">
            <v>MLX/MLXE 24-PORT 1-GBE LICENSE UPGRADE TO (X)</v>
          </cell>
          <cell r="I1564">
            <v>5000</v>
          </cell>
          <cell r="J1564">
            <v>5000</v>
          </cell>
          <cell r="K1564" t="str">
            <v>A</v>
          </cell>
          <cell r="L1564">
            <v>0</v>
          </cell>
          <cell r="M1564">
            <v>0</v>
          </cell>
          <cell r="N1564">
            <v>0</v>
          </cell>
          <cell r="O1564">
            <v>0</v>
          </cell>
          <cell r="P1564">
            <v>0</v>
          </cell>
          <cell r="Q1564">
            <v>0</v>
          </cell>
          <cell r="R1564">
            <v>0</v>
          </cell>
          <cell r="S1564">
            <v>2900</v>
          </cell>
          <cell r="T1564">
            <v>3000</v>
          </cell>
          <cell r="U1564">
            <v>2600</v>
          </cell>
          <cell r="V1564">
            <v>2500</v>
          </cell>
          <cell r="W1564">
            <v>0</v>
          </cell>
          <cell r="X1564" t="str">
            <v>A1</v>
          </cell>
          <cell r="Y1564">
            <v>0.42</v>
          </cell>
          <cell r="Z1564">
            <v>0.4</v>
          </cell>
          <cell r="AA1564">
            <v>0.48</v>
          </cell>
          <cell r="AB1564">
            <v>0.5</v>
          </cell>
          <cell r="AC1564">
            <v>0</v>
          </cell>
          <cell r="AD1564">
            <v>0</v>
          </cell>
          <cell r="AE1564" t="str">
            <v>HARDWARE</v>
          </cell>
          <cell r="AF1564" t="str">
            <v>L3 MODULAR</v>
          </cell>
          <cell r="AG1564" t="str">
            <v>NETIRN MLX</v>
          </cell>
          <cell r="AH1564" t="str">
            <v>HARDWARE</v>
          </cell>
          <cell r="AI1564" t="str">
            <v>132-8</v>
          </cell>
          <cell r="AJ1564" t="str">
            <v>US</v>
          </cell>
          <cell r="AK1564" t="str">
            <v>13 mos</v>
          </cell>
          <cell r="AL1564">
            <v>54</v>
          </cell>
          <cell r="AM1564" t="str">
            <v>EAR99</v>
          </cell>
        </row>
        <row r="1565">
          <cell r="F1565" t="str">
            <v>BR-MLX-40Gx4-M</v>
          </cell>
          <cell r="G1565" t="str">
            <v xml:space="preserve">Brocade MLXe four (4)-port 40-GbE (M) module with IPv4/IPv6/MPLS hardware support - requires QSFP+ optics. Supports 512K IPv4 routes in FIB. Requires high speed switch fabric modules </v>
          </cell>
          <cell r="H1565" t="str">
            <v xml:space="preserve">Brocade MLXe four (4)-port 40-GbE (M) module with IPv4/IPv6/MPLS hardware support - requires QSFP+ optics. Supports 512K IPv4 routes in FIB. Requires high speed switch fabric modules </v>
          </cell>
          <cell r="I1565">
            <v>74995</v>
          </cell>
          <cell r="J1565">
            <v>74995</v>
          </cell>
          <cell r="K1565" t="str">
            <v>A</v>
          </cell>
          <cell r="L1565">
            <v>0</v>
          </cell>
          <cell r="M1565">
            <v>0</v>
          </cell>
          <cell r="N1565">
            <v>0</v>
          </cell>
          <cell r="O1565">
            <v>0</v>
          </cell>
          <cell r="P1565">
            <v>0</v>
          </cell>
          <cell r="Q1565">
            <v>0</v>
          </cell>
          <cell r="R1565">
            <v>0</v>
          </cell>
          <cell r="S1565">
            <v>43497</v>
          </cell>
          <cell r="T1565">
            <v>44997</v>
          </cell>
          <cell r="U1565">
            <v>38997</v>
          </cell>
          <cell r="V1565">
            <v>37498</v>
          </cell>
          <cell r="W1565">
            <v>0</v>
          </cell>
          <cell r="X1565" t="str">
            <v>A1</v>
          </cell>
          <cell r="Y1565">
            <v>0.42</v>
          </cell>
          <cell r="Z1565">
            <v>0.4</v>
          </cell>
          <cell r="AA1565">
            <v>0.48</v>
          </cell>
          <cell r="AB1565">
            <v>0.5</v>
          </cell>
          <cell r="AC1565">
            <v>0</v>
          </cell>
          <cell r="AD1565">
            <v>0</v>
          </cell>
          <cell r="AE1565" t="str">
            <v>HARDWARE</v>
          </cell>
          <cell r="AF1565" t="str">
            <v>L3 MODULAR</v>
          </cell>
          <cell r="AG1565" t="str">
            <v>NETIRN MLX</v>
          </cell>
          <cell r="AH1565" t="str">
            <v>HARDWARE</v>
          </cell>
          <cell r="AI1565" t="str">
            <v>132-8</v>
          </cell>
          <cell r="AJ1565" t="str">
            <v>US/MX</v>
          </cell>
          <cell r="AK1565" t="str">
            <v>13 mos</v>
          </cell>
          <cell r="AL1565">
            <v>54</v>
          </cell>
          <cell r="AM1565" t="str">
            <v>5A991</v>
          </cell>
        </row>
        <row r="1566">
          <cell r="F1566" t="str">
            <v>NI-MLX-10GX8-M</v>
          </cell>
          <cell r="G1566" t="str">
            <v>Brocade MLX Series eight (8)-port 10-GbE (M) module with IPv4/IPv6/MPLS hardware support - requires SFPP optics. Supports 512K IPv4 routes in FIB. Requires high speed switch fabric modules</v>
          </cell>
          <cell r="H1566" t="str">
            <v>Brocade MLX Series eight (8)-port 10-GbE (M) module with IPv4/IPv6/MPLS hardware support - requires SFPP optics. Supports 512K IPv4 routes in FIB. Requires high speed switch fabric modules</v>
          </cell>
          <cell r="I1566">
            <v>39995</v>
          </cell>
          <cell r="J1566">
            <v>39995</v>
          </cell>
          <cell r="K1566" t="str">
            <v>A</v>
          </cell>
          <cell r="L1566">
            <v>0</v>
          </cell>
          <cell r="M1566">
            <v>0</v>
          </cell>
          <cell r="N1566">
            <v>0</v>
          </cell>
          <cell r="O1566">
            <v>0</v>
          </cell>
          <cell r="P1566">
            <v>0</v>
          </cell>
          <cell r="Q1566">
            <v>0</v>
          </cell>
          <cell r="R1566">
            <v>0</v>
          </cell>
          <cell r="S1566">
            <v>23197</v>
          </cell>
          <cell r="T1566">
            <v>23997</v>
          </cell>
          <cell r="U1566">
            <v>20797</v>
          </cell>
          <cell r="V1566">
            <v>19998</v>
          </cell>
          <cell r="W1566">
            <v>0</v>
          </cell>
          <cell r="X1566" t="str">
            <v>A1</v>
          </cell>
          <cell r="Y1566">
            <v>0.42</v>
          </cell>
          <cell r="Z1566">
            <v>0.4</v>
          </cell>
          <cell r="AA1566">
            <v>0.48</v>
          </cell>
          <cell r="AB1566">
            <v>0.5</v>
          </cell>
          <cell r="AC1566">
            <v>0</v>
          </cell>
          <cell r="AD1566">
            <v>0</v>
          </cell>
          <cell r="AE1566" t="str">
            <v>HARDWARE</v>
          </cell>
          <cell r="AF1566" t="str">
            <v>L3 MODULAR</v>
          </cell>
          <cell r="AG1566" t="str">
            <v>NETIRN MLX</v>
          </cell>
          <cell r="AH1566" t="str">
            <v>HARDWARE</v>
          </cell>
          <cell r="AI1566" t="str">
            <v>132-8</v>
          </cell>
          <cell r="AJ1566" t="str">
            <v>US/MX</v>
          </cell>
          <cell r="AK1566" t="str">
            <v>13 mos</v>
          </cell>
          <cell r="AL1566">
            <v>54</v>
          </cell>
          <cell r="AM1566" t="str">
            <v>5A991</v>
          </cell>
        </row>
        <row r="1567">
          <cell r="F1567" t="str">
            <v>BR-BFO-LRG</v>
          </cell>
          <cell r="G1567" t="str">
            <v>Brocade Flow Optimizer Application - Perpetual License for up to 200G traffic management capability</v>
          </cell>
          <cell r="H1567">
            <v>0</v>
          </cell>
          <cell r="I1567">
            <v>12995</v>
          </cell>
          <cell r="J1567">
            <v>12995</v>
          </cell>
          <cell r="K1567" t="str">
            <v>C</v>
          </cell>
          <cell r="L1567">
            <v>0</v>
          </cell>
          <cell r="M1567">
            <v>0</v>
          </cell>
          <cell r="N1567">
            <v>0</v>
          </cell>
          <cell r="O1567">
            <v>0</v>
          </cell>
          <cell r="P1567">
            <v>0</v>
          </cell>
          <cell r="Q1567">
            <v>0</v>
          </cell>
          <cell r="R1567">
            <v>0</v>
          </cell>
          <cell r="S1567">
            <v>7537</v>
          </cell>
          <cell r="T1567">
            <v>7797</v>
          </cell>
          <cell r="U1567">
            <v>6757</v>
          </cell>
          <cell r="V1567">
            <v>6498</v>
          </cell>
          <cell r="W1567">
            <v>0</v>
          </cell>
          <cell r="X1567" t="str">
            <v>A1</v>
          </cell>
          <cell r="Y1567">
            <v>0.42</v>
          </cell>
          <cell r="Z1567">
            <v>0.4</v>
          </cell>
          <cell r="AA1567">
            <v>0.48</v>
          </cell>
          <cell r="AB1567">
            <v>0.5</v>
          </cell>
          <cell r="AC1567">
            <v>0</v>
          </cell>
          <cell r="AD1567">
            <v>0</v>
          </cell>
          <cell r="AE1567" t="str">
            <v>SOFTWARE</v>
          </cell>
          <cell r="AF1567" t="str">
            <v>BFO</v>
          </cell>
          <cell r="AG1567" t="str">
            <v>BFO</v>
          </cell>
          <cell r="AH1567" t="str">
            <v>SOFTWARE</v>
          </cell>
          <cell r="AI1567" t="str">
            <v>132-33</v>
          </cell>
          <cell r="AJ1567" t="str">
            <v>US</v>
          </cell>
          <cell r="AK1567" t="str">
            <v>13 mos</v>
          </cell>
          <cell r="AL1567" t="str">
            <v>58</v>
          </cell>
          <cell r="AM1567" t="str">
            <v>5D991</v>
          </cell>
        </row>
        <row r="1568">
          <cell r="F1568" t="str">
            <v>BR-BFO-SML</v>
          </cell>
          <cell r="G1568" t="str">
            <v>Brocade Flow Optimizer Application - Perpetual License for up to 20G traffic management capability.</v>
          </cell>
          <cell r="H1568">
            <v>0</v>
          </cell>
          <cell r="I1568">
            <v>5000</v>
          </cell>
          <cell r="J1568">
            <v>5000</v>
          </cell>
          <cell r="K1568" t="str">
            <v>C</v>
          </cell>
          <cell r="L1568">
            <v>0</v>
          </cell>
          <cell r="M1568">
            <v>0</v>
          </cell>
          <cell r="N1568">
            <v>0</v>
          </cell>
          <cell r="O1568">
            <v>0</v>
          </cell>
          <cell r="P1568">
            <v>0</v>
          </cell>
          <cell r="Q1568">
            <v>0</v>
          </cell>
          <cell r="R1568">
            <v>0</v>
          </cell>
          <cell r="S1568">
            <v>2900</v>
          </cell>
          <cell r="T1568">
            <v>3000</v>
          </cell>
          <cell r="U1568">
            <v>2600</v>
          </cell>
          <cell r="V1568">
            <v>2500</v>
          </cell>
          <cell r="W1568">
            <v>0</v>
          </cell>
          <cell r="X1568" t="str">
            <v>A1</v>
          </cell>
          <cell r="Y1568">
            <v>0.42</v>
          </cell>
          <cell r="Z1568">
            <v>0.4</v>
          </cell>
          <cell r="AA1568">
            <v>0.48</v>
          </cell>
          <cell r="AB1568">
            <v>0.5</v>
          </cell>
          <cell r="AC1568">
            <v>0</v>
          </cell>
          <cell r="AD1568">
            <v>0</v>
          </cell>
          <cell r="AE1568" t="str">
            <v>SOFTWARE</v>
          </cell>
          <cell r="AF1568" t="str">
            <v>BFO</v>
          </cell>
          <cell r="AG1568" t="str">
            <v>BFO</v>
          </cell>
          <cell r="AH1568" t="str">
            <v>SOFTWARE</v>
          </cell>
          <cell r="AI1568" t="str">
            <v>132-33</v>
          </cell>
          <cell r="AJ1568" t="str">
            <v>US</v>
          </cell>
          <cell r="AK1568" t="str">
            <v>13 mos</v>
          </cell>
          <cell r="AL1568" t="str">
            <v>58</v>
          </cell>
          <cell r="AM1568" t="str">
            <v>5D991</v>
          </cell>
        </row>
        <row r="1569">
          <cell r="F1569" t="str">
            <v>10Ge-SFPP-AOC-0701</v>
          </cell>
          <cell r="G1569" t="str">
            <v>10GE SFP+ Direct Attached Active Optical Cable, 7m, 1-pack</v>
          </cell>
          <cell r="H1569" t="str">
            <v>10GE SFP+ Direct Attached Active Optical Cable, 7m, 1-pack</v>
          </cell>
          <cell r="I1569">
            <v>360</v>
          </cell>
          <cell r="J1569">
            <v>360</v>
          </cell>
          <cell r="K1569" t="str">
            <v>A</v>
          </cell>
          <cell r="L1569">
            <v>0</v>
          </cell>
          <cell r="M1569">
            <v>0</v>
          </cell>
          <cell r="N1569">
            <v>0</v>
          </cell>
          <cell r="O1569">
            <v>0</v>
          </cell>
          <cell r="P1569">
            <v>0</v>
          </cell>
          <cell r="Q1569">
            <v>0</v>
          </cell>
          <cell r="R1569">
            <v>0</v>
          </cell>
          <cell r="S1569">
            <v>209</v>
          </cell>
          <cell r="T1569">
            <v>216</v>
          </cell>
          <cell r="U1569">
            <v>187</v>
          </cell>
          <cell r="V1569">
            <v>180</v>
          </cell>
          <cell r="W1569">
            <v>0</v>
          </cell>
          <cell r="X1569" t="str">
            <v>A1</v>
          </cell>
          <cell r="Y1569">
            <v>0.42</v>
          </cell>
          <cell r="Z1569">
            <v>0.4</v>
          </cell>
          <cell r="AA1569">
            <v>0.48</v>
          </cell>
          <cell r="AB1569">
            <v>0.5</v>
          </cell>
          <cell r="AC1569">
            <v>0</v>
          </cell>
          <cell r="AD1569">
            <v>0</v>
          </cell>
          <cell r="AE1569" t="str">
            <v>HARDWARE</v>
          </cell>
          <cell r="AF1569" t="str">
            <v>OPTICS</v>
          </cell>
          <cell r="AG1569" t="str">
            <v>10G OPTICS</v>
          </cell>
          <cell r="AH1569" t="str">
            <v>HARDWARE</v>
          </cell>
          <cell r="AI1569" t="str">
            <v>132-8</v>
          </cell>
          <cell r="AJ1569" t="str">
            <v>non-TAA</v>
          </cell>
          <cell r="AK1569" t="str">
            <v>13 mos</v>
          </cell>
          <cell r="AL1569">
            <v>80</v>
          </cell>
          <cell r="AM1569" t="str">
            <v>5A991</v>
          </cell>
        </row>
        <row r="1570">
          <cell r="F1570" t="str">
            <v>10Ge-SFPP-AOC-1001</v>
          </cell>
          <cell r="G1570" t="str">
            <v>10GE SFP+ Direct Attached Active Optical Cable, 10m, 1-pack</v>
          </cell>
          <cell r="H1570" t="str">
            <v>10GE SFP+ Direct Attached Active Optical Cable, 10m, 1-pack</v>
          </cell>
          <cell r="I1570">
            <v>410</v>
          </cell>
          <cell r="J1570">
            <v>410</v>
          </cell>
          <cell r="K1570" t="str">
            <v>A</v>
          </cell>
          <cell r="L1570">
            <v>0</v>
          </cell>
          <cell r="M1570">
            <v>0</v>
          </cell>
          <cell r="N1570">
            <v>0</v>
          </cell>
          <cell r="O1570">
            <v>0</v>
          </cell>
          <cell r="P1570">
            <v>0</v>
          </cell>
          <cell r="Q1570">
            <v>0</v>
          </cell>
          <cell r="R1570">
            <v>0</v>
          </cell>
          <cell r="S1570">
            <v>238</v>
          </cell>
          <cell r="T1570">
            <v>246</v>
          </cell>
          <cell r="U1570">
            <v>213</v>
          </cell>
          <cell r="V1570">
            <v>205</v>
          </cell>
          <cell r="W1570">
            <v>0</v>
          </cell>
          <cell r="X1570" t="str">
            <v>A1</v>
          </cell>
          <cell r="Y1570">
            <v>0.42</v>
          </cell>
          <cell r="Z1570">
            <v>0.4</v>
          </cell>
          <cell r="AA1570">
            <v>0.48</v>
          </cell>
          <cell r="AB1570">
            <v>0.5</v>
          </cell>
          <cell r="AC1570">
            <v>0</v>
          </cell>
          <cell r="AD1570">
            <v>0</v>
          </cell>
          <cell r="AE1570" t="str">
            <v>HARDWARE</v>
          </cell>
          <cell r="AF1570" t="str">
            <v>OPTICS</v>
          </cell>
          <cell r="AG1570" t="str">
            <v>10G OPTICS</v>
          </cell>
          <cell r="AH1570" t="str">
            <v>HARDWARE</v>
          </cell>
          <cell r="AI1570" t="str">
            <v>132-8</v>
          </cell>
          <cell r="AJ1570" t="str">
            <v>non-TAA</v>
          </cell>
          <cell r="AK1570" t="str">
            <v>13 mos</v>
          </cell>
          <cell r="AL1570">
            <v>80</v>
          </cell>
          <cell r="AM1570" t="str">
            <v>5A991</v>
          </cell>
        </row>
        <row r="1571">
          <cell r="F1571" t="str">
            <v>BR-MLX-10GX4-IPSEC-M</v>
          </cell>
          <cell r="G1571" t="str">
            <v>Brocade MLXe eight port (4-port 10-GBE and 4-port 1-GBE) (M) IP Security (IPSEC) module with IPv4/IPv6/VRF hardware support. Requires SFP+ and SFP optics. Supports 512K IPv4 routes in FIB. Requires high speed switch fabric modules</v>
          </cell>
          <cell r="H1571" t="str">
            <v>Brocade MLXe eight port (4-port 10-GBE and 4-port 1-GBE) (M) IP Security (IPSEC) module with IPv4/IPv6/VRF hardware support. Requires SFP+ and SFP optics. Supports 512K IPv4 routes in FIB. Requires high speed switch fabric modules</v>
          </cell>
          <cell r="I1571">
            <v>120000</v>
          </cell>
          <cell r="J1571">
            <v>120000</v>
          </cell>
          <cell r="K1571" t="str">
            <v>A</v>
          </cell>
          <cell r="L1571">
            <v>0</v>
          </cell>
          <cell r="M1571">
            <v>0</v>
          </cell>
          <cell r="N1571">
            <v>0</v>
          </cell>
          <cell r="O1571">
            <v>0</v>
          </cell>
          <cell r="P1571">
            <v>0</v>
          </cell>
          <cell r="Q1571">
            <v>0</v>
          </cell>
          <cell r="R1571">
            <v>0</v>
          </cell>
          <cell r="S1571">
            <v>69600</v>
          </cell>
          <cell r="T1571">
            <v>72000</v>
          </cell>
          <cell r="U1571">
            <v>62400</v>
          </cell>
          <cell r="V1571">
            <v>60000</v>
          </cell>
          <cell r="W1571">
            <v>0</v>
          </cell>
          <cell r="X1571" t="str">
            <v>A1</v>
          </cell>
          <cell r="Y1571">
            <v>0.42</v>
          </cell>
          <cell r="Z1571">
            <v>0.4</v>
          </cell>
          <cell r="AA1571">
            <v>0.48</v>
          </cell>
          <cell r="AB1571">
            <v>0.5</v>
          </cell>
          <cell r="AC1571">
            <v>0</v>
          </cell>
          <cell r="AD1571">
            <v>0</v>
          </cell>
          <cell r="AE1571" t="str">
            <v>HARDWARE</v>
          </cell>
          <cell r="AF1571" t="str">
            <v>L3 MODULAR</v>
          </cell>
          <cell r="AG1571" t="str">
            <v>NETIRN MLX</v>
          </cell>
          <cell r="AH1571" t="str">
            <v>HARDWARE</v>
          </cell>
          <cell r="AI1571" t="str">
            <v>132-8</v>
          </cell>
          <cell r="AJ1571" t="str">
            <v>US</v>
          </cell>
          <cell r="AK1571" t="str">
            <v>13 mos</v>
          </cell>
          <cell r="AL1571">
            <v>54</v>
          </cell>
          <cell r="AM1571" t="str">
            <v>5A002.A.1R</v>
          </cell>
        </row>
        <row r="1572">
          <cell r="F1572" t="str">
            <v>BR-MLXE-16-FAN</v>
          </cell>
          <cell r="G1572" t="str">
            <v>MLXe-16 exhaust fan assembly kit</v>
          </cell>
          <cell r="H1572" t="str">
            <v>MLXe-16 exhaust fan assembly kit</v>
          </cell>
          <cell r="I1572">
            <v>2595</v>
          </cell>
          <cell r="J1572">
            <v>2595</v>
          </cell>
          <cell r="K1572" t="str">
            <v>A</v>
          </cell>
          <cell r="L1572">
            <v>0</v>
          </cell>
          <cell r="M1572">
            <v>0</v>
          </cell>
          <cell r="N1572">
            <v>0</v>
          </cell>
          <cell r="O1572">
            <v>0</v>
          </cell>
          <cell r="P1572">
            <v>0</v>
          </cell>
          <cell r="Q1572">
            <v>0</v>
          </cell>
          <cell r="R1572">
            <v>0</v>
          </cell>
          <cell r="S1572">
            <v>1505</v>
          </cell>
          <cell r="T1572">
            <v>1557</v>
          </cell>
          <cell r="U1572">
            <v>1349</v>
          </cell>
          <cell r="V1572">
            <v>1298</v>
          </cell>
          <cell r="W1572">
            <v>0</v>
          </cell>
          <cell r="X1572" t="str">
            <v>A1</v>
          </cell>
          <cell r="Y1572">
            <v>0.42</v>
          </cell>
          <cell r="Z1572">
            <v>0.4</v>
          </cell>
          <cell r="AA1572">
            <v>0.48</v>
          </cell>
          <cell r="AB1572">
            <v>0.5</v>
          </cell>
          <cell r="AC1572">
            <v>0</v>
          </cell>
          <cell r="AD1572">
            <v>0</v>
          </cell>
          <cell r="AE1572" t="str">
            <v>HARDWARE</v>
          </cell>
          <cell r="AF1572" t="str">
            <v>L3 MODULAR</v>
          </cell>
          <cell r="AG1572" t="str">
            <v>NETIRN MLXe</v>
          </cell>
          <cell r="AH1572" t="str">
            <v>HARDWARE</v>
          </cell>
          <cell r="AI1572" t="str">
            <v>132-8</v>
          </cell>
          <cell r="AJ1572" t="str">
            <v>non-TAA</v>
          </cell>
          <cell r="AK1572" t="str">
            <v>13 mos</v>
          </cell>
          <cell r="AL1572">
            <v>54</v>
          </cell>
          <cell r="AM1572" t="str">
            <v>EAR99</v>
          </cell>
        </row>
        <row r="1573">
          <cell r="F1573" t="str">
            <v>BR-MLXE-16-FLTR</v>
          </cell>
          <cell r="G1573" t="str">
            <v>MLXe-16 air filter</v>
          </cell>
          <cell r="H1573" t="str">
            <v>MLXe-16 air filter</v>
          </cell>
          <cell r="I1573">
            <v>295</v>
          </cell>
          <cell r="J1573">
            <v>295</v>
          </cell>
          <cell r="K1573" t="str">
            <v>A</v>
          </cell>
          <cell r="L1573">
            <v>0</v>
          </cell>
          <cell r="M1573">
            <v>0</v>
          </cell>
          <cell r="N1573">
            <v>0</v>
          </cell>
          <cell r="O1573">
            <v>0</v>
          </cell>
          <cell r="P1573">
            <v>0</v>
          </cell>
          <cell r="Q1573">
            <v>0</v>
          </cell>
          <cell r="R1573">
            <v>0</v>
          </cell>
          <cell r="S1573">
            <v>171</v>
          </cell>
          <cell r="T1573">
            <v>177</v>
          </cell>
          <cell r="U1573">
            <v>153</v>
          </cell>
          <cell r="V1573">
            <v>148</v>
          </cell>
          <cell r="W1573">
            <v>0</v>
          </cell>
          <cell r="X1573" t="str">
            <v>A1</v>
          </cell>
          <cell r="Y1573">
            <v>0.42</v>
          </cell>
          <cell r="Z1573">
            <v>0.4</v>
          </cell>
          <cell r="AA1573">
            <v>0.48</v>
          </cell>
          <cell r="AB1573">
            <v>0.5</v>
          </cell>
          <cell r="AC1573">
            <v>0</v>
          </cell>
          <cell r="AD1573">
            <v>0</v>
          </cell>
          <cell r="AE1573" t="str">
            <v>HARDWARE</v>
          </cell>
          <cell r="AF1573" t="str">
            <v>L3 MODULAR</v>
          </cell>
          <cell r="AG1573" t="str">
            <v>NETIRN MLXe</v>
          </cell>
          <cell r="AH1573" t="str">
            <v>HARDWARE</v>
          </cell>
          <cell r="AI1573" t="str">
            <v>132-8</v>
          </cell>
          <cell r="AJ1573" t="str">
            <v>non-TAA</v>
          </cell>
          <cell r="AK1573" t="str">
            <v>13 mos</v>
          </cell>
          <cell r="AL1573">
            <v>54</v>
          </cell>
          <cell r="AM1573" t="str">
            <v>EAR99</v>
          </cell>
        </row>
        <row r="1574">
          <cell r="F1574" t="str">
            <v>BR-MLXE-16-S</v>
          </cell>
          <cell r="G1574" t="str">
            <v>Spare MLXe-16 chassis with 2 exhaust fan assembly kits and air filter</v>
          </cell>
          <cell r="H1574" t="str">
            <v>Spare MLXe-16 chassis with 2 exhaust fan assembly kits and air filter</v>
          </cell>
          <cell r="I1574">
            <v>25995</v>
          </cell>
          <cell r="J1574">
            <v>25995</v>
          </cell>
          <cell r="K1574" t="str">
            <v>A</v>
          </cell>
          <cell r="L1574">
            <v>0</v>
          </cell>
          <cell r="M1574">
            <v>0</v>
          </cell>
          <cell r="N1574">
            <v>0</v>
          </cell>
          <cell r="O1574">
            <v>0</v>
          </cell>
          <cell r="P1574">
            <v>0</v>
          </cell>
          <cell r="Q1574">
            <v>0</v>
          </cell>
          <cell r="R1574">
            <v>0</v>
          </cell>
          <cell r="S1574">
            <v>15077</v>
          </cell>
          <cell r="T1574">
            <v>15597</v>
          </cell>
          <cell r="U1574">
            <v>13517</v>
          </cell>
          <cell r="V1574">
            <v>12998</v>
          </cell>
          <cell r="W1574">
            <v>0</v>
          </cell>
          <cell r="X1574" t="str">
            <v>A1</v>
          </cell>
          <cell r="Y1574">
            <v>0.42</v>
          </cell>
          <cell r="Z1574">
            <v>0.4</v>
          </cell>
          <cell r="AA1574">
            <v>0.48</v>
          </cell>
          <cell r="AB1574">
            <v>0.5</v>
          </cell>
          <cell r="AC1574">
            <v>0</v>
          </cell>
          <cell r="AD1574">
            <v>0</v>
          </cell>
          <cell r="AE1574" t="str">
            <v>HARDWARE</v>
          </cell>
          <cell r="AF1574" t="str">
            <v>L3 MODULAR</v>
          </cell>
          <cell r="AG1574" t="str">
            <v>NETIRN MLXe</v>
          </cell>
          <cell r="AH1574" t="str">
            <v>HARDWARE</v>
          </cell>
          <cell r="AI1574" t="str">
            <v>132-8</v>
          </cell>
          <cell r="AJ1574" t="str">
            <v>non-TAA</v>
          </cell>
          <cell r="AK1574" t="str">
            <v>13 mos</v>
          </cell>
          <cell r="AL1574">
            <v>54</v>
          </cell>
          <cell r="AM1574" t="str">
            <v>5A991</v>
          </cell>
        </row>
        <row r="1575">
          <cell r="F1575" t="str">
            <v>BR-MLXE-32-ACPWR-3000</v>
          </cell>
          <cell r="G1575" t="str">
            <v>32-slot NetIron MLXe/XMR/MLX AC 3000W power supply</v>
          </cell>
          <cell r="H1575" t="str">
            <v>32-slot NetIron MLXe/XMR/MLX AC 3000W power supply</v>
          </cell>
          <cell r="I1575">
            <v>5995</v>
          </cell>
          <cell r="J1575">
            <v>5995</v>
          </cell>
          <cell r="K1575" t="str">
            <v>A</v>
          </cell>
          <cell r="L1575">
            <v>0</v>
          </cell>
          <cell r="M1575">
            <v>0</v>
          </cell>
          <cell r="N1575">
            <v>0</v>
          </cell>
          <cell r="O1575">
            <v>0</v>
          </cell>
          <cell r="P1575">
            <v>0</v>
          </cell>
          <cell r="Q1575">
            <v>0</v>
          </cell>
          <cell r="R1575">
            <v>0</v>
          </cell>
          <cell r="S1575">
            <v>3477</v>
          </cell>
          <cell r="T1575">
            <v>3597</v>
          </cell>
          <cell r="U1575">
            <v>3117</v>
          </cell>
          <cell r="V1575">
            <v>2998</v>
          </cell>
          <cell r="W1575">
            <v>0</v>
          </cell>
          <cell r="X1575" t="str">
            <v>A1</v>
          </cell>
          <cell r="Y1575">
            <v>0.42</v>
          </cell>
          <cell r="Z1575">
            <v>0.4</v>
          </cell>
          <cell r="AA1575">
            <v>0.48</v>
          </cell>
          <cell r="AB1575">
            <v>0.5</v>
          </cell>
          <cell r="AC1575">
            <v>0</v>
          </cell>
          <cell r="AD1575">
            <v>0</v>
          </cell>
          <cell r="AE1575" t="str">
            <v>HARDWARE</v>
          </cell>
          <cell r="AF1575" t="str">
            <v>L3 MODULAR</v>
          </cell>
          <cell r="AG1575" t="str">
            <v>NETIRN MLX/XMR SHRD</v>
          </cell>
          <cell r="AH1575" t="str">
            <v>HARDWARE</v>
          </cell>
          <cell r="AI1575" t="str">
            <v>132-8</v>
          </cell>
          <cell r="AJ1575" t="str">
            <v>non-TAA</v>
          </cell>
          <cell r="AK1575" t="str">
            <v>13 mos</v>
          </cell>
          <cell r="AL1575">
            <v>54</v>
          </cell>
          <cell r="AM1575" t="str">
            <v>EAR99</v>
          </cell>
        </row>
        <row r="1576">
          <cell r="F1576" t="str">
            <v>BR-MLXE-32-DCPWR-3000</v>
          </cell>
          <cell r="G1576" t="str">
            <v>32-slot NetIron MLXe/XMR/MLX DC 3000W power supply</v>
          </cell>
          <cell r="H1576" t="str">
            <v>32-slot NetIron MLXe/XMR/MLX DC 3000W power supply</v>
          </cell>
          <cell r="I1576">
            <v>8995</v>
          </cell>
          <cell r="J1576">
            <v>8995</v>
          </cell>
          <cell r="K1576" t="str">
            <v>A</v>
          </cell>
          <cell r="L1576">
            <v>0</v>
          </cell>
          <cell r="M1576">
            <v>0</v>
          </cell>
          <cell r="N1576">
            <v>0</v>
          </cell>
          <cell r="O1576">
            <v>0</v>
          </cell>
          <cell r="P1576">
            <v>0</v>
          </cell>
          <cell r="Q1576">
            <v>0</v>
          </cell>
          <cell r="R1576">
            <v>0</v>
          </cell>
          <cell r="S1576">
            <v>5217</v>
          </cell>
          <cell r="T1576">
            <v>5397</v>
          </cell>
          <cell r="U1576">
            <v>4677</v>
          </cell>
          <cell r="V1576">
            <v>4498</v>
          </cell>
          <cell r="W1576">
            <v>0</v>
          </cell>
          <cell r="X1576" t="str">
            <v>A1</v>
          </cell>
          <cell r="Y1576">
            <v>0.42</v>
          </cell>
          <cell r="Z1576">
            <v>0.4</v>
          </cell>
          <cell r="AA1576">
            <v>0.48</v>
          </cell>
          <cell r="AB1576">
            <v>0.5</v>
          </cell>
          <cell r="AC1576">
            <v>0</v>
          </cell>
          <cell r="AD1576">
            <v>0</v>
          </cell>
          <cell r="AE1576" t="str">
            <v>HARDWARE</v>
          </cell>
          <cell r="AF1576" t="str">
            <v>L3 MODULAR</v>
          </cell>
          <cell r="AG1576" t="str">
            <v>NETIRN MLX/XMR SHRD</v>
          </cell>
          <cell r="AH1576" t="str">
            <v>HARDWARE</v>
          </cell>
          <cell r="AI1576" t="str">
            <v>132-8</v>
          </cell>
          <cell r="AJ1576" t="str">
            <v>non-TAA</v>
          </cell>
          <cell r="AK1576" t="str">
            <v>13 mos</v>
          </cell>
          <cell r="AL1576">
            <v>54</v>
          </cell>
          <cell r="AM1576" t="str">
            <v>EAR99</v>
          </cell>
        </row>
        <row r="1577">
          <cell r="F1577" t="str">
            <v>BR-MLXE-32-FAN</v>
          </cell>
          <cell r="G1577" t="str">
            <v>MLXe-32 exhaust fan</v>
          </cell>
          <cell r="H1577" t="str">
            <v>MLXe-32 exhaust fan</v>
          </cell>
          <cell r="I1577">
            <v>1995</v>
          </cell>
          <cell r="J1577">
            <v>1995</v>
          </cell>
          <cell r="K1577" t="str">
            <v>A</v>
          </cell>
          <cell r="L1577">
            <v>0</v>
          </cell>
          <cell r="M1577">
            <v>0</v>
          </cell>
          <cell r="N1577">
            <v>0</v>
          </cell>
          <cell r="O1577">
            <v>0</v>
          </cell>
          <cell r="P1577">
            <v>0</v>
          </cell>
          <cell r="Q1577">
            <v>0</v>
          </cell>
          <cell r="R1577">
            <v>0</v>
          </cell>
          <cell r="S1577">
            <v>1157</v>
          </cell>
          <cell r="T1577">
            <v>1197</v>
          </cell>
          <cell r="U1577">
            <v>1037</v>
          </cell>
          <cell r="V1577">
            <v>998</v>
          </cell>
          <cell r="W1577">
            <v>0</v>
          </cell>
          <cell r="X1577" t="str">
            <v>A1</v>
          </cell>
          <cell r="Y1577">
            <v>0.42</v>
          </cell>
          <cell r="Z1577">
            <v>0.4</v>
          </cell>
          <cell r="AA1577">
            <v>0.48</v>
          </cell>
          <cell r="AB1577">
            <v>0.5</v>
          </cell>
          <cell r="AC1577">
            <v>0</v>
          </cell>
          <cell r="AD1577">
            <v>0</v>
          </cell>
          <cell r="AE1577" t="str">
            <v>HARDWARE</v>
          </cell>
          <cell r="AF1577" t="str">
            <v>L3 MODULAR</v>
          </cell>
          <cell r="AG1577" t="str">
            <v>NETIRN MLXe</v>
          </cell>
          <cell r="AH1577" t="str">
            <v>HARDWARE</v>
          </cell>
          <cell r="AI1577" t="str">
            <v>132-8</v>
          </cell>
          <cell r="AJ1577" t="str">
            <v>non-TAA</v>
          </cell>
          <cell r="AK1577" t="str">
            <v>13 mos</v>
          </cell>
          <cell r="AL1577">
            <v>54</v>
          </cell>
          <cell r="AM1577" t="str">
            <v>EAR99</v>
          </cell>
        </row>
        <row r="1578">
          <cell r="F1578" t="str">
            <v>BR-MLXE-32-FAN-DEFLECTOR</v>
          </cell>
          <cell r="G1578" t="str">
            <v>MLXe-32 / MLX-32/ XMR32000 upward fan deflector for 32-slot chassis exhaust fans. Directs air exhaust upwards. 1 deflector per exhaust fan.</v>
          </cell>
          <cell r="H1578" t="str">
            <v>MLXe-32 / MLX-32/ XMR32000 upward fan deflector for 32-slot chassis exhaust fans. Directs air exhaust upwards. 1 deflector per exhaust fan.</v>
          </cell>
          <cell r="I1578">
            <v>795</v>
          </cell>
          <cell r="J1578">
            <v>795</v>
          </cell>
          <cell r="K1578" t="str">
            <v>A</v>
          </cell>
          <cell r="L1578">
            <v>0</v>
          </cell>
          <cell r="M1578">
            <v>0</v>
          </cell>
          <cell r="N1578">
            <v>0</v>
          </cell>
          <cell r="O1578">
            <v>0</v>
          </cell>
          <cell r="P1578">
            <v>0</v>
          </cell>
          <cell r="Q1578">
            <v>0</v>
          </cell>
          <cell r="R1578">
            <v>0</v>
          </cell>
          <cell r="S1578">
            <v>461</v>
          </cell>
          <cell r="T1578">
            <v>477</v>
          </cell>
          <cell r="U1578">
            <v>413</v>
          </cell>
          <cell r="V1578">
            <v>398</v>
          </cell>
          <cell r="W1578">
            <v>0</v>
          </cell>
          <cell r="X1578" t="str">
            <v>A1</v>
          </cell>
          <cell r="Y1578">
            <v>0.42</v>
          </cell>
          <cell r="Z1578">
            <v>0.4</v>
          </cell>
          <cell r="AA1578">
            <v>0.48</v>
          </cell>
          <cell r="AB1578">
            <v>0.5</v>
          </cell>
          <cell r="AC1578">
            <v>0</v>
          </cell>
          <cell r="AD1578">
            <v>0</v>
          </cell>
          <cell r="AE1578" t="str">
            <v>HARDWARE</v>
          </cell>
          <cell r="AF1578" t="str">
            <v>L3 MODULAR</v>
          </cell>
          <cell r="AG1578" t="str">
            <v>NETIRN MLXe</v>
          </cell>
          <cell r="AH1578" t="str">
            <v>HARDWARE</v>
          </cell>
          <cell r="AI1578" t="str">
            <v>132-8</v>
          </cell>
          <cell r="AJ1578" t="str">
            <v>non-TAA</v>
          </cell>
          <cell r="AK1578" t="str">
            <v>13 mos</v>
          </cell>
          <cell r="AL1578">
            <v>54</v>
          </cell>
          <cell r="AM1578" t="str">
            <v>EAR99</v>
          </cell>
        </row>
        <row r="1579">
          <cell r="F1579" t="str">
            <v>BR-MLXE-32-FLTR</v>
          </cell>
          <cell r="G1579" t="str">
            <v>MLXe-32 air filters, 2 filter kit</v>
          </cell>
          <cell r="H1579" t="str">
            <v>MLXe-32 air filters, 2 filter kit</v>
          </cell>
          <cell r="I1579">
            <v>395</v>
          </cell>
          <cell r="J1579">
            <v>395</v>
          </cell>
          <cell r="K1579" t="str">
            <v>A</v>
          </cell>
          <cell r="L1579">
            <v>0</v>
          </cell>
          <cell r="M1579">
            <v>0</v>
          </cell>
          <cell r="N1579">
            <v>0</v>
          </cell>
          <cell r="O1579">
            <v>0</v>
          </cell>
          <cell r="P1579">
            <v>0</v>
          </cell>
          <cell r="Q1579">
            <v>0</v>
          </cell>
          <cell r="R1579">
            <v>0</v>
          </cell>
          <cell r="S1579">
            <v>229</v>
          </cell>
          <cell r="T1579">
            <v>237</v>
          </cell>
          <cell r="U1579">
            <v>205</v>
          </cell>
          <cell r="V1579">
            <v>198</v>
          </cell>
          <cell r="W1579">
            <v>0</v>
          </cell>
          <cell r="X1579" t="str">
            <v>A1</v>
          </cell>
          <cell r="Y1579">
            <v>0.42</v>
          </cell>
          <cell r="Z1579">
            <v>0.4</v>
          </cell>
          <cell r="AA1579">
            <v>0.48</v>
          </cell>
          <cell r="AB1579">
            <v>0.5</v>
          </cell>
          <cell r="AC1579">
            <v>0</v>
          </cell>
          <cell r="AD1579">
            <v>0</v>
          </cell>
          <cell r="AE1579" t="str">
            <v>HARDWARE</v>
          </cell>
          <cell r="AF1579" t="str">
            <v>L3 MODULAR</v>
          </cell>
          <cell r="AG1579" t="str">
            <v>NETIRN MLXe</v>
          </cell>
          <cell r="AH1579" t="str">
            <v>HARDWARE</v>
          </cell>
          <cell r="AI1579" t="str">
            <v>132-8</v>
          </cell>
          <cell r="AJ1579" t="str">
            <v>non-TAA</v>
          </cell>
          <cell r="AK1579" t="str">
            <v>13 mos</v>
          </cell>
          <cell r="AL1579">
            <v>54</v>
          </cell>
          <cell r="AM1579" t="str">
            <v>EAR99</v>
          </cell>
        </row>
        <row r="1580">
          <cell r="F1580" t="str">
            <v>BR-MLXE-32-S</v>
          </cell>
          <cell r="G1580" t="str">
            <v>Spare MLXe-32 chassis with 2 power supply fans, 8 exhaust fans and 2 air filters.</v>
          </cell>
          <cell r="H1580" t="str">
            <v>Spare MLXe-32 chassis with 2 power supply fans, 8 exhaust fans and 2 air filters.</v>
          </cell>
          <cell r="I1580">
            <v>81995</v>
          </cell>
          <cell r="J1580">
            <v>81995</v>
          </cell>
          <cell r="K1580" t="str">
            <v>A</v>
          </cell>
          <cell r="L1580">
            <v>0</v>
          </cell>
          <cell r="M1580">
            <v>0</v>
          </cell>
          <cell r="N1580">
            <v>0</v>
          </cell>
          <cell r="O1580">
            <v>0</v>
          </cell>
          <cell r="P1580">
            <v>0</v>
          </cell>
          <cell r="Q1580">
            <v>0</v>
          </cell>
          <cell r="R1580">
            <v>0</v>
          </cell>
          <cell r="S1580">
            <v>47557</v>
          </cell>
          <cell r="T1580">
            <v>49197</v>
          </cell>
          <cell r="U1580">
            <v>42637</v>
          </cell>
          <cell r="V1580">
            <v>40998</v>
          </cell>
          <cell r="W1580">
            <v>0</v>
          </cell>
          <cell r="X1580" t="str">
            <v>A1</v>
          </cell>
          <cell r="Y1580">
            <v>0.42</v>
          </cell>
          <cell r="Z1580">
            <v>0.4</v>
          </cell>
          <cell r="AA1580">
            <v>0.48</v>
          </cell>
          <cell r="AB1580">
            <v>0.5</v>
          </cell>
          <cell r="AC1580">
            <v>0</v>
          </cell>
          <cell r="AD1580">
            <v>0</v>
          </cell>
          <cell r="AE1580" t="str">
            <v>HARDWARE</v>
          </cell>
          <cell r="AF1580" t="str">
            <v>L3 MODULAR</v>
          </cell>
          <cell r="AG1580" t="str">
            <v>NETIRN MLXe</v>
          </cell>
          <cell r="AH1580" t="str">
            <v>HARDWARE</v>
          </cell>
          <cell r="AI1580" t="str">
            <v>132-8</v>
          </cell>
          <cell r="AJ1580" t="str">
            <v>non-TAA</v>
          </cell>
          <cell r="AK1580" t="str">
            <v>13 mos</v>
          </cell>
          <cell r="AL1580">
            <v>54</v>
          </cell>
          <cell r="AM1580" t="str">
            <v>5A991</v>
          </cell>
        </row>
        <row r="1581">
          <cell r="F1581" t="str">
            <v>BR-MLXE-4-FAN</v>
          </cell>
          <cell r="G1581" t="str">
            <v>MLXe-4 exhaust fan assembly kit</v>
          </cell>
          <cell r="H1581" t="str">
            <v>MLXe-4 exhaust fan assembly kit</v>
          </cell>
          <cell r="I1581">
            <v>895</v>
          </cell>
          <cell r="J1581">
            <v>895</v>
          </cell>
          <cell r="K1581" t="str">
            <v>A</v>
          </cell>
          <cell r="L1581">
            <v>0</v>
          </cell>
          <cell r="M1581">
            <v>0</v>
          </cell>
          <cell r="N1581">
            <v>0</v>
          </cell>
          <cell r="O1581">
            <v>0</v>
          </cell>
          <cell r="P1581">
            <v>0</v>
          </cell>
          <cell r="Q1581">
            <v>0</v>
          </cell>
          <cell r="R1581">
            <v>0</v>
          </cell>
          <cell r="S1581">
            <v>519</v>
          </cell>
          <cell r="T1581">
            <v>537</v>
          </cell>
          <cell r="U1581">
            <v>465</v>
          </cell>
          <cell r="V1581">
            <v>448</v>
          </cell>
          <cell r="W1581">
            <v>0</v>
          </cell>
          <cell r="X1581" t="str">
            <v>A1</v>
          </cell>
          <cell r="Y1581">
            <v>0.42</v>
          </cell>
          <cell r="Z1581">
            <v>0.4</v>
          </cell>
          <cell r="AA1581">
            <v>0.48</v>
          </cell>
          <cell r="AB1581">
            <v>0.5</v>
          </cell>
          <cell r="AC1581">
            <v>0</v>
          </cell>
          <cell r="AD1581">
            <v>0</v>
          </cell>
          <cell r="AE1581" t="str">
            <v>HARDWARE</v>
          </cell>
          <cell r="AF1581" t="str">
            <v>L3 MODULAR</v>
          </cell>
          <cell r="AG1581" t="str">
            <v>NETIRN MLXe</v>
          </cell>
          <cell r="AH1581" t="str">
            <v>HARDWARE</v>
          </cell>
          <cell r="AI1581" t="str">
            <v>132-8</v>
          </cell>
          <cell r="AJ1581" t="str">
            <v>non-TAA</v>
          </cell>
          <cell r="AK1581" t="str">
            <v>13 mos</v>
          </cell>
          <cell r="AL1581">
            <v>54</v>
          </cell>
          <cell r="AM1581" t="str">
            <v>EAR99</v>
          </cell>
        </row>
        <row r="1582">
          <cell r="F1582" t="str">
            <v>BR-MLXE-4-FLTR</v>
          </cell>
          <cell r="G1582" t="str">
            <v>MLXe-4 air filter</v>
          </cell>
          <cell r="H1582" t="str">
            <v>MLXe-4 air filter</v>
          </cell>
          <cell r="I1582">
            <v>195</v>
          </cell>
          <cell r="J1582">
            <v>195</v>
          </cell>
          <cell r="K1582" t="str">
            <v>A</v>
          </cell>
          <cell r="L1582">
            <v>0</v>
          </cell>
          <cell r="M1582">
            <v>0</v>
          </cell>
          <cell r="N1582">
            <v>0</v>
          </cell>
          <cell r="O1582">
            <v>0</v>
          </cell>
          <cell r="P1582">
            <v>0</v>
          </cell>
          <cell r="Q1582">
            <v>0</v>
          </cell>
          <cell r="R1582">
            <v>0</v>
          </cell>
          <cell r="S1582">
            <v>113</v>
          </cell>
          <cell r="T1582">
            <v>117</v>
          </cell>
          <cell r="U1582">
            <v>101</v>
          </cell>
          <cell r="V1582">
            <v>98</v>
          </cell>
          <cell r="W1582">
            <v>0</v>
          </cell>
          <cell r="X1582" t="str">
            <v>A1</v>
          </cell>
          <cell r="Y1582">
            <v>0.42</v>
          </cell>
          <cell r="Z1582">
            <v>0.4</v>
          </cell>
          <cell r="AA1582">
            <v>0.48</v>
          </cell>
          <cell r="AB1582">
            <v>0.5</v>
          </cell>
          <cell r="AC1582">
            <v>0</v>
          </cell>
          <cell r="AD1582">
            <v>0</v>
          </cell>
          <cell r="AE1582" t="str">
            <v>HARDWARE</v>
          </cell>
          <cell r="AF1582" t="str">
            <v>L3 MODULAR</v>
          </cell>
          <cell r="AG1582" t="str">
            <v>NETIRN MLXe</v>
          </cell>
          <cell r="AH1582" t="str">
            <v>HARDWARE</v>
          </cell>
          <cell r="AI1582" t="str">
            <v>132-8</v>
          </cell>
          <cell r="AJ1582" t="str">
            <v>non-TAA</v>
          </cell>
          <cell r="AK1582" t="str">
            <v>13 mos</v>
          </cell>
          <cell r="AL1582">
            <v>54</v>
          </cell>
          <cell r="AM1582" t="str">
            <v>EAR99</v>
          </cell>
        </row>
        <row r="1583">
          <cell r="F1583" t="str">
            <v>BR-MLXE-4-S</v>
          </cell>
          <cell r="G1583" t="str">
            <v>Spare MLXe-4 chassis with 4 exhaust fan assembly kits and air filter</v>
          </cell>
          <cell r="H1583" t="str">
            <v>Spare MLXe-4 chassis with 4 exhaust fan assembly kits and air filter</v>
          </cell>
          <cell r="I1583">
            <v>12995</v>
          </cell>
          <cell r="J1583">
            <v>12995</v>
          </cell>
          <cell r="K1583" t="str">
            <v>A</v>
          </cell>
          <cell r="L1583">
            <v>0</v>
          </cell>
          <cell r="M1583">
            <v>0</v>
          </cell>
          <cell r="N1583">
            <v>0</v>
          </cell>
          <cell r="O1583">
            <v>0</v>
          </cell>
          <cell r="P1583">
            <v>0</v>
          </cell>
          <cell r="Q1583">
            <v>0</v>
          </cell>
          <cell r="R1583">
            <v>0</v>
          </cell>
          <cell r="S1583">
            <v>7537</v>
          </cell>
          <cell r="T1583">
            <v>7797</v>
          </cell>
          <cell r="U1583">
            <v>6757</v>
          </cell>
          <cell r="V1583">
            <v>6498</v>
          </cell>
          <cell r="W1583">
            <v>0</v>
          </cell>
          <cell r="X1583" t="str">
            <v>A1</v>
          </cell>
          <cell r="Y1583">
            <v>0.42</v>
          </cell>
          <cell r="Z1583">
            <v>0.4</v>
          </cell>
          <cell r="AA1583">
            <v>0.48</v>
          </cell>
          <cell r="AB1583">
            <v>0.5</v>
          </cell>
          <cell r="AC1583">
            <v>0</v>
          </cell>
          <cell r="AD1583">
            <v>0</v>
          </cell>
          <cell r="AE1583" t="str">
            <v>HARDWARE</v>
          </cell>
          <cell r="AF1583" t="str">
            <v>L3 MODULAR</v>
          </cell>
          <cell r="AG1583" t="str">
            <v>NETIRN MLXe</v>
          </cell>
          <cell r="AH1583" t="str">
            <v>HARDWARE</v>
          </cell>
          <cell r="AI1583" t="str">
            <v>132-8</v>
          </cell>
          <cell r="AJ1583" t="str">
            <v>non-TAA</v>
          </cell>
          <cell r="AK1583" t="str">
            <v>13 mos</v>
          </cell>
          <cell r="AL1583">
            <v>54</v>
          </cell>
          <cell r="AM1583" t="str">
            <v>5A991</v>
          </cell>
        </row>
        <row r="1584">
          <cell r="F1584" t="str">
            <v>BR-MLXE-8-FAN</v>
          </cell>
          <cell r="G1584" t="str">
            <v>MLXe-8 exhaust fan assembly kit</v>
          </cell>
          <cell r="H1584" t="str">
            <v>MLXe-8 exhaust fan assembly kit</v>
          </cell>
          <cell r="I1584">
            <v>1795</v>
          </cell>
          <cell r="J1584">
            <v>1795</v>
          </cell>
          <cell r="K1584" t="str">
            <v>A</v>
          </cell>
          <cell r="L1584">
            <v>0</v>
          </cell>
          <cell r="M1584">
            <v>0</v>
          </cell>
          <cell r="N1584">
            <v>0</v>
          </cell>
          <cell r="O1584">
            <v>0</v>
          </cell>
          <cell r="P1584">
            <v>0</v>
          </cell>
          <cell r="Q1584">
            <v>0</v>
          </cell>
          <cell r="R1584">
            <v>0</v>
          </cell>
          <cell r="S1584">
            <v>1041</v>
          </cell>
          <cell r="T1584">
            <v>1077</v>
          </cell>
          <cell r="U1584">
            <v>933</v>
          </cell>
          <cell r="V1584">
            <v>898</v>
          </cell>
          <cell r="W1584">
            <v>0</v>
          </cell>
          <cell r="X1584" t="str">
            <v>A1</v>
          </cell>
          <cell r="Y1584">
            <v>0.42</v>
          </cell>
          <cell r="Z1584">
            <v>0.4</v>
          </cell>
          <cell r="AA1584">
            <v>0.48</v>
          </cell>
          <cell r="AB1584">
            <v>0.5</v>
          </cell>
          <cell r="AC1584">
            <v>0</v>
          </cell>
          <cell r="AD1584">
            <v>0</v>
          </cell>
          <cell r="AE1584" t="str">
            <v>HARDWARE</v>
          </cell>
          <cell r="AF1584" t="str">
            <v>L3 MODULAR</v>
          </cell>
          <cell r="AG1584" t="str">
            <v>NETIRN MLXe</v>
          </cell>
          <cell r="AH1584" t="str">
            <v>HARDWARE</v>
          </cell>
          <cell r="AI1584" t="str">
            <v>132-8</v>
          </cell>
          <cell r="AJ1584" t="str">
            <v>non-TAA</v>
          </cell>
          <cell r="AK1584" t="str">
            <v>13 mos</v>
          </cell>
          <cell r="AL1584">
            <v>54</v>
          </cell>
          <cell r="AM1584" t="str">
            <v>EAR99</v>
          </cell>
        </row>
        <row r="1585">
          <cell r="F1585" t="str">
            <v>BR-MLXE-8-FLTR</v>
          </cell>
          <cell r="G1585" t="str">
            <v>MLXe-8 air filter</v>
          </cell>
          <cell r="H1585" t="str">
            <v>MLXe-8 air filter</v>
          </cell>
          <cell r="I1585">
            <v>245</v>
          </cell>
          <cell r="J1585">
            <v>245</v>
          </cell>
          <cell r="K1585" t="str">
            <v>A</v>
          </cell>
          <cell r="L1585">
            <v>0</v>
          </cell>
          <cell r="M1585">
            <v>0</v>
          </cell>
          <cell r="N1585">
            <v>0</v>
          </cell>
          <cell r="O1585">
            <v>0</v>
          </cell>
          <cell r="P1585">
            <v>0</v>
          </cell>
          <cell r="Q1585">
            <v>0</v>
          </cell>
          <cell r="R1585">
            <v>0</v>
          </cell>
          <cell r="S1585">
            <v>142</v>
          </cell>
          <cell r="T1585">
            <v>147</v>
          </cell>
          <cell r="U1585">
            <v>127</v>
          </cell>
          <cell r="V1585">
            <v>123</v>
          </cell>
          <cell r="W1585">
            <v>0</v>
          </cell>
          <cell r="X1585" t="str">
            <v>A1</v>
          </cell>
          <cell r="Y1585">
            <v>0.42</v>
          </cell>
          <cell r="Z1585">
            <v>0.4</v>
          </cell>
          <cell r="AA1585">
            <v>0.48</v>
          </cell>
          <cell r="AB1585">
            <v>0.5</v>
          </cell>
          <cell r="AC1585">
            <v>0</v>
          </cell>
          <cell r="AD1585">
            <v>0</v>
          </cell>
          <cell r="AE1585" t="str">
            <v>HARDWARE</v>
          </cell>
          <cell r="AF1585" t="str">
            <v>L3 MODULAR</v>
          </cell>
          <cell r="AG1585" t="str">
            <v>NETIRN MLXe</v>
          </cell>
          <cell r="AH1585" t="str">
            <v>HARDWARE</v>
          </cell>
          <cell r="AI1585" t="str">
            <v>132-8</v>
          </cell>
          <cell r="AJ1585" t="str">
            <v>non-TAA</v>
          </cell>
          <cell r="AK1585" t="str">
            <v>13 mos</v>
          </cell>
          <cell r="AL1585">
            <v>54</v>
          </cell>
          <cell r="AM1585" t="str">
            <v>EAR99</v>
          </cell>
        </row>
        <row r="1586">
          <cell r="F1586" t="str">
            <v>BR-MLXE-8-S</v>
          </cell>
          <cell r="G1586" t="str">
            <v>Spare MLXe-8 chassis with 2 exhaust fan assembly kits and air filter</v>
          </cell>
          <cell r="H1586" t="str">
            <v>Spare MLXe-8 chassis with 2 exhaust fan assembly kits and air filter</v>
          </cell>
          <cell r="I1586">
            <v>17995</v>
          </cell>
          <cell r="J1586">
            <v>17995</v>
          </cell>
          <cell r="K1586" t="str">
            <v>A</v>
          </cell>
          <cell r="L1586">
            <v>0</v>
          </cell>
          <cell r="M1586">
            <v>0</v>
          </cell>
          <cell r="N1586">
            <v>0</v>
          </cell>
          <cell r="O1586">
            <v>0</v>
          </cell>
          <cell r="P1586">
            <v>0</v>
          </cell>
          <cell r="Q1586">
            <v>0</v>
          </cell>
          <cell r="R1586">
            <v>0</v>
          </cell>
          <cell r="S1586">
            <v>10437</v>
          </cell>
          <cell r="T1586">
            <v>10797</v>
          </cell>
          <cell r="U1586">
            <v>9357</v>
          </cell>
          <cell r="V1586">
            <v>8998</v>
          </cell>
          <cell r="W1586">
            <v>0</v>
          </cell>
          <cell r="X1586" t="str">
            <v>A1</v>
          </cell>
          <cell r="Y1586">
            <v>0.42</v>
          </cell>
          <cell r="Z1586">
            <v>0.4</v>
          </cell>
          <cell r="AA1586">
            <v>0.48</v>
          </cell>
          <cell r="AB1586">
            <v>0.5</v>
          </cell>
          <cell r="AC1586">
            <v>0</v>
          </cell>
          <cell r="AD1586">
            <v>0</v>
          </cell>
          <cell r="AE1586" t="str">
            <v>HARDWARE</v>
          </cell>
          <cell r="AF1586" t="str">
            <v>L3 MODULAR</v>
          </cell>
          <cell r="AG1586" t="str">
            <v>NETIRN MLXe</v>
          </cell>
          <cell r="AH1586" t="str">
            <v>HARDWARE</v>
          </cell>
          <cell r="AI1586" t="str">
            <v>132-8</v>
          </cell>
          <cell r="AJ1586" t="str">
            <v>non-TAA</v>
          </cell>
          <cell r="AK1586" t="str">
            <v>13 mos</v>
          </cell>
          <cell r="AL1586">
            <v>54</v>
          </cell>
          <cell r="AM1586" t="str">
            <v>5A991</v>
          </cell>
        </row>
        <row r="1587">
          <cell r="F1587" t="str">
            <v>BR-MLXE-ACPWR-1800</v>
          </cell>
          <cell r="G1587" t="str">
            <v>16-, 8- and 4-slot MLXe and 16- and 8-Slot XMR/MLX AC 1800W power supply</v>
          </cell>
          <cell r="H1587" t="str">
            <v>16-, 8- and 4-slot MLXe and 16- and 8-Slot XMR/MLX AC 1800W power supply</v>
          </cell>
          <cell r="I1587">
            <v>3295</v>
          </cell>
          <cell r="J1587">
            <v>3295</v>
          </cell>
          <cell r="K1587" t="str">
            <v>A</v>
          </cell>
          <cell r="L1587">
            <v>0</v>
          </cell>
          <cell r="M1587">
            <v>0</v>
          </cell>
          <cell r="N1587">
            <v>0</v>
          </cell>
          <cell r="O1587">
            <v>0</v>
          </cell>
          <cell r="P1587">
            <v>0</v>
          </cell>
          <cell r="Q1587">
            <v>0</v>
          </cell>
          <cell r="R1587">
            <v>0</v>
          </cell>
          <cell r="S1587">
            <v>1911</v>
          </cell>
          <cell r="T1587">
            <v>1977</v>
          </cell>
          <cell r="U1587">
            <v>1713</v>
          </cell>
          <cell r="V1587">
            <v>1648</v>
          </cell>
          <cell r="W1587">
            <v>0</v>
          </cell>
          <cell r="X1587" t="str">
            <v>A1</v>
          </cell>
          <cell r="Y1587">
            <v>0.42</v>
          </cell>
          <cell r="Z1587">
            <v>0.4</v>
          </cell>
          <cell r="AA1587">
            <v>0.48</v>
          </cell>
          <cell r="AB1587">
            <v>0.5</v>
          </cell>
          <cell r="AC1587">
            <v>0</v>
          </cell>
          <cell r="AD1587">
            <v>0</v>
          </cell>
          <cell r="AE1587" t="str">
            <v>HARDWARE</v>
          </cell>
          <cell r="AF1587" t="str">
            <v>L3 MODULAR</v>
          </cell>
          <cell r="AG1587" t="str">
            <v>NETIRN MLX/XMR SHRD</v>
          </cell>
          <cell r="AH1587" t="str">
            <v>HARDWARE</v>
          </cell>
          <cell r="AI1587" t="str">
            <v>132-8</v>
          </cell>
          <cell r="AJ1587" t="str">
            <v>non-TAA</v>
          </cell>
          <cell r="AK1587" t="str">
            <v>13 mos</v>
          </cell>
          <cell r="AL1587">
            <v>54</v>
          </cell>
          <cell r="AM1587" t="str">
            <v>EAR99</v>
          </cell>
        </row>
        <row r="1588">
          <cell r="F1588" t="str">
            <v>BR-MLXE-DCPWR-1800</v>
          </cell>
          <cell r="G1588" t="str">
            <v>16-, 8- and 4-slot MLXe and 16- and 8-Slot XMR/MLX DC 1800W power supply</v>
          </cell>
          <cell r="H1588" t="str">
            <v>16-, 8- and 4-slot MLXe and 16- and 8-Slot XMR/MLX DC 1800W power supply</v>
          </cell>
          <cell r="I1588">
            <v>4495</v>
          </cell>
          <cell r="J1588">
            <v>4495</v>
          </cell>
          <cell r="K1588" t="str">
            <v>A</v>
          </cell>
          <cell r="L1588">
            <v>0</v>
          </cell>
          <cell r="M1588">
            <v>0</v>
          </cell>
          <cell r="N1588">
            <v>0</v>
          </cell>
          <cell r="O1588">
            <v>0</v>
          </cell>
          <cell r="P1588">
            <v>0</v>
          </cell>
          <cell r="Q1588">
            <v>0</v>
          </cell>
          <cell r="R1588">
            <v>0</v>
          </cell>
          <cell r="S1588">
            <v>2607</v>
          </cell>
          <cell r="T1588">
            <v>2697</v>
          </cell>
          <cell r="U1588">
            <v>2337</v>
          </cell>
          <cell r="V1588">
            <v>2248</v>
          </cell>
          <cell r="W1588">
            <v>0</v>
          </cell>
          <cell r="X1588" t="str">
            <v>A1</v>
          </cell>
          <cell r="Y1588">
            <v>0.42</v>
          </cell>
          <cell r="Z1588">
            <v>0.4</v>
          </cell>
          <cell r="AA1588">
            <v>0.48</v>
          </cell>
          <cell r="AB1588">
            <v>0.5</v>
          </cell>
          <cell r="AC1588">
            <v>0</v>
          </cell>
          <cell r="AD1588">
            <v>0</v>
          </cell>
          <cell r="AE1588" t="str">
            <v>HARDWARE</v>
          </cell>
          <cell r="AF1588" t="str">
            <v>L3 MODULAR</v>
          </cell>
          <cell r="AG1588" t="str">
            <v>NETIRN MLX/XMR SHRD</v>
          </cell>
          <cell r="AH1588" t="str">
            <v>HARDWARE</v>
          </cell>
          <cell r="AI1588" t="str">
            <v>132-8</v>
          </cell>
          <cell r="AJ1588" t="str">
            <v>non-TAA</v>
          </cell>
          <cell r="AK1588" t="str">
            <v>13 mos</v>
          </cell>
          <cell r="AL1588">
            <v>54</v>
          </cell>
          <cell r="AM1588" t="str">
            <v>EAR99</v>
          </cell>
        </row>
        <row r="1589">
          <cell r="F1589" t="str">
            <v>CNTR-DIV-MLXE-16</v>
          </cell>
          <cell r="G1589" t="str">
            <v>CENTER SLOT DIVIDERS FOR THE MLXE-16 CHASSIS</v>
          </cell>
          <cell r="H1589" t="str">
            <v>CENTER SLOT DIVIDERS FOR THE MLXE-16 CHASSIS</v>
          </cell>
          <cell r="I1589">
            <v>295</v>
          </cell>
          <cell r="J1589">
            <v>295</v>
          </cell>
          <cell r="K1589" t="str">
            <v>A</v>
          </cell>
          <cell r="L1589">
            <v>0</v>
          </cell>
          <cell r="M1589">
            <v>0</v>
          </cell>
          <cell r="N1589">
            <v>0</v>
          </cell>
          <cell r="O1589">
            <v>0</v>
          </cell>
          <cell r="P1589">
            <v>0</v>
          </cell>
          <cell r="Q1589">
            <v>0</v>
          </cell>
          <cell r="R1589">
            <v>0</v>
          </cell>
          <cell r="S1589">
            <v>171</v>
          </cell>
          <cell r="T1589">
            <v>177</v>
          </cell>
          <cell r="U1589">
            <v>153</v>
          </cell>
          <cell r="V1589">
            <v>148</v>
          </cell>
          <cell r="W1589">
            <v>0</v>
          </cell>
          <cell r="X1589" t="str">
            <v>A1</v>
          </cell>
          <cell r="Y1589">
            <v>0.42</v>
          </cell>
          <cell r="Z1589">
            <v>0.4</v>
          </cell>
          <cell r="AA1589">
            <v>0.48</v>
          </cell>
          <cell r="AB1589">
            <v>0.5</v>
          </cell>
          <cell r="AC1589">
            <v>0</v>
          </cell>
          <cell r="AD1589">
            <v>0</v>
          </cell>
          <cell r="AE1589" t="str">
            <v>HARDWARE</v>
          </cell>
          <cell r="AF1589" t="str">
            <v>L3 MODULAR</v>
          </cell>
          <cell r="AG1589" t="str">
            <v>NETIRN MLXe</v>
          </cell>
          <cell r="AH1589" t="str">
            <v>HARDWARE</v>
          </cell>
          <cell r="AI1589" t="str">
            <v>132-8</v>
          </cell>
          <cell r="AJ1589" t="str">
            <v>non-TAA</v>
          </cell>
          <cell r="AK1589" t="str">
            <v>13 mos</v>
          </cell>
          <cell r="AL1589">
            <v>54</v>
          </cell>
          <cell r="AM1589" t="str">
            <v>EAR99</v>
          </cell>
        </row>
        <row r="1590">
          <cell r="F1590" t="str">
            <v>CNTR-DIV-MLXE-32</v>
          </cell>
          <cell r="G1590" t="str">
            <v>CENTER SLOT DIVIDERS FOR THE MLXE-32 CHASSIS</v>
          </cell>
          <cell r="H1590" t="str">
            <v>CENTER SLOT DIVIDERS FOR THE MLXE-32 CHASSIS</v>
          </cell>
          <cell r="I1590">
            <v>295</v>
          </cell>
          <cell r="J1590">
            <v>295</v>
          </cell>
          <cell r="K1590" t="str">
            <v>A</v>
          </cell>
          <cell r="L1590">
            <v>0</v>
          </cell>
          <cell r="M1590">
            <v>0</v>
          </cell>
          <cell r="N1590">
            <v>0</v>
          </cell>
          <cell r="O1590">
            <v>0</v>
          </cell>
          <cell r="P1590">
            <v>0</v>
          </cell>
          <cell r="Q1590">
            <v>0</v>
          </cell>
          <cell r="R1590">
            <v>0</v>
          </cell>
          <cell r="S1590">
            <v>171</v>
          </cell>
          <cell r="T1590">
            <v>177</v>
          </cell>
          <cell r="U1590">
            <v>153</v>
          </cell>
          <cell r="V1590">
            <v>148</v>
          </cell>
          <cell r="W1590">
            <v>0</v>
          </cell>
          <cell r="X1590" t="str">
            <v>A1</v>
          </cell>
          <cell r="Y1590">
            <v>0.42</v>
          </cell>
          <cell r="Z1590">
            <v>0.4</v>
          </cell>
          <cell r="AA1590">
            <v>0.48</v>
          </cell>
          <cell r="AB1590">
            <v>0.5</v>
          </cell>
          <cell r="AC1590">
            <v>0</v>
          </cell>
          <cell r="AD1590">
            <v>0</v>
          </cell>
          <cell r="AE1590" t="str">
            <v>HARDWARE</v>
          </cell>
          <cell r="AF1590" t="str">
            <v>L3 MODULAR</v>
          </cell>
          <cell r="AG1590" t="str">
            <v>NETIRN MLXe</v>
          </cell>
          <cell r="AH1590" t="str">
            <v>HARDWARE</v>
          </cell>
          <cell r="AI1590" t="str">
            <v>132-8</v>
          </cell>
          <cell r="AJ1590" t="str">
            <v>non-TAA</v>
          </cell>
          <cell r="AK1590" t="str">
            <v>13 mos</v>
          </cell>
          <cell r="AL1590">
            <v>54</v>
          </cell>
          <cell r="AM1590" t="str">
            <v>EAR99</v>
          </cell>
        </row>
        <row r="1591">
          <cell r="F1591" t="str">
            <v>CNTR-DIV-MLXE-4-8</v>
          </cell>
          <cell r="G1591" t="str">
            <v>CENTER SLOT DIVIDERS FOR THE MLXE-4 AND MLXE-8 CHASSIS</v>
          </cell>
          <cell r="H1591" t="str">
            <v>CENTER SLOT DIVIDERS FOR THE MLXE-4 AND MLXE-8 CHASSIS</v>
          </cell>
          <cell r="I1591">
            <v>295</v>
          </cell>
          <cell r="J1591">
            <v>295</v>
          </cell>
          <cell r="K1591" t="str">
            <v>A</v>
          </cell>
          <cell r="L1591">
            <v>0</v>
          </cell>
          <cell r="M1591">
            <v>0</v>
          </cell>
          <cell r="N1591">
            <v>0</v>
          </cell>
          <cell r="O1591">
            <v>0</v>
          </cell>
          <cell r="P1591">
            <v>0</v>
          </cell>
          <cell r="Q1591">
            <v>0</v>
          </cell>
          <cell r="R1591">
            <v>0</v>
          </cell>
          <cell r="S1591">
            <v>171</v>
          </cell>
          <cell r="T1591">
            <v>177</v>
          </cell>
          <cell r="U1591">
            <v>153</v>
          </cell>
          <cell r="V1591">
            <v>148</v>
          </cell>
          <cell r="W1591">
            <v>0</v>
          </cell>
          <cell r="X1591" t="str">
            <v>A1</v>
          </cell>
          <cell r="Y1591">
            <v>0.42</v>
          </cell>
          <cell r="Z1591">
            <v>0.4</v>
          </cell>
          <cell r="AA1591">
            <v>0.48</v>
          </cell>
          <cell r="AB1591">
            <v>0.5</v>
          </cell>
          <cell r="AC1591">
            <v>0</v>
          </cell>
          <cell r="AD1591">
            <v>0</v>
          </cell>
          <cell r="AE1591" t="str">
            <v>HARDWARE</v>
          </cell>
          <cell r="AF1591" t="str">
            <v>L3 MODULAR</v>
          </cell>
          <cell r="AG1591" t="str">
            <v>NETIRN MLXe</v>
          </cell>
          <cell r="AH1591" t="str">
            <v>HARDWARE</v>
          </cell>
          <cell r="AI1591" t="str">
            <v>132-8</v>
          </cell>
          <cell r="AJ1591" t="str">
            <v>non-TAA</v>
          </cell>
          <cell r="AK1591" t="str">
            <v>13 mos</v>
          </cell>
          <cell r="AL1591">
            <v>54</v>
          </cell>
          <cell r="AM1591" t="str">
            <v>EAR99</v>
          </cell>
        </row>
        <row r="1592">
          <cell r="F1592" t="str">
            <v>NI-X-16-8-HSF</v>
          </cell>
          <cell r="G1592" t="str">
            <v>MLXe/MLX/XMR high speed switch fabric module for 8-slot and 16-slot chassis</v>
          </cell>
          <cell r="H1592" t="str">
            <v>MLXe/MLX/XMR high speed switch fabric module for 8-slot and 16-slot chassis</v>
          </cell>
          <cell r="I1592">
            <v>10695</v>
          </cell>
          <cell r="J1592">
            <v>10695</v>
          </cell>
          <cell r="K1592" t="str">
            <v>A</v>
          </cell>
          <cell r="L1592">
            <v>0</v>
          </cell>
          <cell r="M1592">
            <v>0</v>
          </cell>
          <cell r="N1592">
            <v>0</v>
          </cell>
          <cell r="O1592">
            <v>0</v>
          </cell>
          <cell r="P1592">
            <v>0</v>
          </cell>
          <cell r="Q1592">
            <v>0</v>
          </cell>
          <cell r="R1592">
            <v>0</v>
          </cell>
          <cell r="S1592">
            <v>6203</v>
          </cell>
          <cell r="T1592">
            <v>6417</v>
          </cell>
          <cell r="U1592">
            <v>5561</v>
          </cell>
          <cell r="V1592">
            <v>5348</v>
          </cell>
          <cell r="W1592">
            <v>0</v>
          </cell>
          <cell r="X1592" t="str">
            <v>A1</v>
          </cell>
          <cell r="Y1592">
            <v>0.42</v>
          </cell>
          <cell r="Z1592">
            <v>0.4</v>
          </cell>
          <cell r="AA1592">
            <v>0.48</v>
          </cell>
          <cell r="AB1592">
            <v>0.5</v>
          </cell>
          <cell r="AC1592">
            <v>0</v>
          </cell>
          <cell r="AD1592">
            <v>0</v>
          </cell>
          <cell r="AE1592" t="str">
            <v>HARDWARE</v>
          </cell>
          <cell r="AF1592" t="str">
            <v>L3 MODULAR</v>
          </cell>
          <cell r="AG1592" t="str">
            <v>NETIRN MLX</v>
          </cell>
          <cell r="AH1592" t="str">
            <v>HARDWARE</v>
          </cell>
          <cell r="AI1592" t="str">
            <v>132-8</v>
          </cell>
          <cell r="AJ1592" t="str">
            <v>non-TAA</v>
          </cell>
          <cell r="AK1592" t="str">
            <v>13 mos</v>
          </cell>
          <cell r="AL1592">
            <v>54</v>
          </cell>
          <cell r="AM1592" t="str">
            <v>5A991</v>
          </cell>
        </row>
        <row r="1593">
          <cell r="F1593" t="str">
            <v>NI-X-32-HSF</v>
          </cell>
          <cell r="G1593" t="str">
            <v>MLXe/MLX/XMR high speed switch fabric module for 32-slot chassis</v>
          </cell>
          <cell r="H1593" t="str">
            <v>MLXe/MLX/XMR high speed switch fabric module for 32-slot chassis</v>
          </cell>
          <cell r="I1593">
            <v>11395</v>
          </cell>
          <cell r="J1593">
            <v>11395</v>
          </cell>
          <cell r="K1593" t="str">
            <v>A</v>
          </cell>
          <cell r="L1593">
            <v>0</v>
          </cell>
          <cell r="M1593">
            <v>0</v>
          </cell>
          <cell r="N1593">
            <v>0</v>
          </cell>
          <cell r="O1593">
            <v>0</v>
          </cell>
          <cell r="P1593">
            <v>0</v>
          </cell>
          <cell r="Q1593">
            <v>0</v>
          </cell>
          <cell r="R1593">
            <v>0</v>
          </cell>
          <cell r="S1593">
            <v>6609</v>
          </cell>
          <cell r="T1593">
            <v>6837</v>
          </cell>
          <cell r="U1593">
            <v>5925</v>
          </cell>
          <cell r="V1593">
            <v>5698</v>
          </cell>
          <cell r="W1593">
            <v>0</v>
          </cell>
          <cell r="X1593" t="str">
            <v>A1</v>
          </cell>
          <cell r="Y1593">
            <v>0.42</v>
          </cell>
          <cell r="Z1593">
            <v>0.4</v>
          </cell>
          <cell r="AA1593">
            <v>0.48</v>
          </cell>
          <cell r="AB1593">
            <v>0.5</v>
          </cell>
          <cell r="AC1593">
            <v>0</v>
          </cell>
          <cell r="AD1593">
            <v>0</v>
          </cell>
          <cell r="AE1593" t="str">
            <v>HARDWARE</v>
          </cell>
          <cell r="AF1593" t="str">
            <v>L3 MODULAR</v>
          </cell>
          <cell r="AG1593" t="str">
            <v>NETIRN MLX</v>
          </cell>
          <cell r="AH1593" t="str">
            <v>HARDWARE</v>
          </cell>
          <cell r="AI1593" t="str">
            <v>132-8</v>
          </cell>
          <cell r="AJ1593" t="str">
            <v>non-TAA</v>
          </cell>
          <cell r="AK1593" t="str">
            <v>13 mos</v>
          </cell>
          <cell r="AL1593">
            <v>54</v>
          </cell>
          <cell r="AM1593" t="str">
            <v>5A991</v>
          </cell>
        </row>
        <row r="1594">
          <cell r="F1594" t="str">
            <v>NI-X-4-HSF</v>
          </cell>
          <cell r="G1594" t="str">
            <v>MLXe/MLX/XMR high speed switch fabric module for 4-slot chassis</v>
          </cell>
          <cell r="H1594" t="str">
            <v>MLXe/MLX/XMR high speed switch fabric module for 4-slot chassis</v>
          </cell>
          <cell r="I1594">
            <v>4995</v>
          </cell>
          <cell r="J1594">
            <v>4995</v>
          </cell>
          <cell r="K1594" t="str">
            <v>A</v>
          </cell>
          <cell r="L1594">
            <v>0</v>
          </cell>
          <cell r="M1594">
            <v>0</v>
          </cell>
          <cell r="N1594">
            <v>0</v>
          </cell>
          <cell r="O1594">
            <v>0</v>
          </cell>
          <cell r="P1594">
            <v>0</v>
          </cell>
          <cell r="Q1594">
            <v>0</v>
          </cell>
          <cell r="R1594">
            <v>0</v>
          </cell>
          <cell r="S1594">
            <v>2897</v>
          </cell>
          <cell r="T1594">
            <v>2997</v>
          </cell>
          <cell r="U1594">
            <v>2597</v>
          </cell>
          <cell r="V1594">
            <v>2498</v>
          </cell>
          <cell r="W1594">
            <v>0</v>
          </cell>
          <cell r="X1594" t="str">
            <v>A1</v>
          </cell>
          <cell r="Y1594">
            <v>0.42</v>
          </cell>
          <cell r="Z1594">
            <v>0.4</v>
          </cell>
          <cell r="AA1594">
            <v>0.48</v>
          </cell>
          <cell r="AB1594">
            <v>0.5</v>
          </cell>
          <cell r="AC1594">
            <v>0</v>
          </cell>
          <cell r="AD1594">
            <v>0</v>
          </cell>
          <cell r="AE1594" t="str">
            <v>HARDWARE</v>
          </cell>
          <cell r="AF1594" t="str">
            <v>L3 MODULAR</v>
          </cell>
          <cell r="AG1594" t="str">
            <v>NETIRN MLX</v>
          </cell>
          <cell r="AH1594" t="str">
            <v>HARDWARE</v>
          </cell>
          <cell r="AI1594" t="str">
            <v>132-8</v>
          </cell>
          <cell r="AJ1594" t="str">
            <v>non-TAA</v>
          </cell>
          <cell r="AK1594" t="str">
            <v>13 mos</v>
          </cell>
          <cell r="AL1594">
            <v>54</v>
          </cell>
          <cell r="AM1594" t="str">
            <v>5A991</v>
          </cell>
        </row>
        <row r="1595">
          <cell r="F1595" t="str">
            <v>NI-X-IPNL</v>
          </cell>
          <cell r="G1595" t="str">
            <v>NetIron XMR/MLX Series interface module blank panel</v>
          </cell>
          <cell r="H1595" t="str">
            <v>NetIron XMR/MLX Series interface module blank panel</v>
          </cell>
          <cell r="I1595">
            <v>180</v>
          </cell>
          <cell r="J1595">
            <v>198</v>
          </cell>
          <cell r="K1595" t="str">
            <v>A</v>
          </cell>
          <cell r="L1595">
            <v>0</v>
          </cell>
          <cell r="M1595">
            <v>0</v>
          </cell>
          <cell r="N1595">
            <v>0</v>
          </cell>
          <cell r="O1595">
            <v>0</v>
          </cell>
          <cell r="P1595">
            <v>0</v>
          </cell>
          <cell r="Q1595">
            <v>0</v>
          </cell>
          <cell r="R1595">
            <v>0</v>
          </cell>
          <cell r="S1595">
            <v>115</v>
          </cell>
          <cell r="T1595">
            <v>119</v>
          </cell>
          <cell r="U1595">
            <v>103</v>
          </cell>
          <cell r="V1595">
            <v>99</v>
          </cell>
          <cell r="W1595">
            <v>0</v>
          </cell>
          <cell r="X1595" t="str">
            <v>A1</v>
          </cell>
          <cell r="Y1595">
            <v>0.42</v>
          </cell>
          <cell r="Z1595">
            <v>0.4</v>
          </cell>
          <cell r="AA1595">
            <v>0.48</v>
          </cell>
          <cell r="AB1595">
            <v>0.5</v>
          </cell>
          <cell r="AC1595">
            <v>0</v>
          </cell>
          <cell r="AD1595">
            <v>0</v>
          </cell>
          <cell r="AE1595" t="str">
            <v>HARDWARE</v>
          </cell>
          <cell r="AF1595" t="str">
            <v>L3 MODULAR</v>
          </cell>
          <cell r="AG1595" t="str">
            <v>NETIRN MLX/XMR SHRD</v>
          </cell>
          <cell r="AH1595" t="str">
            <v>HARDWARE</v>
          </cell>
          <cell r="AI1595" t="str">
            <v>132-8</v>
          </cell>
          <cell r="AJ1595" t="str">
            <v>non-TAA</v>
          </cell>
          <cell r="AK1595" t="str">
            <v>13 mos</v>
          </cell>
          <cell r="AL1595">
            <v>54</v>
          </cell>
          <cell r="AM1595" t="str">
            <v>EAR99</v>
          </cell>
        </row>
        <row r="1596">
          <cell r="F1596" t="str">
            <v>NI-X-MPNL</v>
          </cell>
          <cell r="G1596" t="str">
            <v>NetIron XMR/MLX Series management module blank panel</v>
          </cell>
          <cell r="H1596" t="str">
            <v>NetIron XMR/MLX Series management module blank panel</v>
          </cell>
          <cell r="I1596">
            <v>180</v>
          </cell>
          <cell r="J1596">
            <v>198</v>
          </cell>
          <cell r="K1596" t="str">
            <v>A</v>
          </cell>
          <cell r="L1596">
            <v>0</v>
          </cell>
          <cell r="M1596">
            <v>0</v>
          </cell>
          <cell r="N1596">
            <v>0</v>
          </cell>
          <cell r="O1596">
            <v>0</v>
          </cell>
          <cell r="P1596">
            <v>0</v>
          </cell>
          <cell r="Q1596">
            <v>0</v>
          </cell>
          <cell r="R1596">
            <v>0</v>
          </cell>
          <cell r="S1596">
            <v>115</v>
          </cell>
          <cell r="T1596">
            <v>119</v>
          </cell>
          <cell r="U1596">
            <v>103</v>
          </cell>
          <cell r="V1596">
            <v>99</v>
          </cell>
          <cell r="W1596">
            <v>0</v>
          </cell>
          <cell r="X1596" t="str">
            <v>A1</v>
          </cell>
          <cell r="Y1596">
            <v>0.42</v>
          </cell>
          <cell r="Z1596">
            <v>0.4</v>
          </cell>
          <cell r="AA1596">
            <v>0.48</v>
          </cell>
          <cell r="AB1596">
            <v>0.5</v>
          </cell>
          <cell r="AC1596">
            <v>0</v>
          </cell>
          <cell r="AD1596">
            <v>0</v>
          </cell>
          <cell r="AE1596" t="str">
            <v>HARDWARE</v>
          </cell>
          <cell r="AF1596" t="str">
            <v>L3 MODULAR</v>
          </cell>
          <cell r="AG1596" t="str">
            <v>NETIRN MLX/XMR SHRD</v>
          </cell>
          <cell r="AH1596" t="str">
            <v>HARDWARE</v>
          </cell>
          <cell r="AI1596" t="str">
            <v>132-8</v>
          </cell>
          <cell r="AJ1596" t="str">
            <v>non-TAA</v>
          </cell>
          <cell r="AK1596" t="str">
            <v>13 mos</v>
          </cell>
          <cell r="AL1596">
            <v>54</v>
          </cell>
          <cell r="AM1596" t="str">
            <v>EAR99</v>
          </cell>
        </row>
        <row r="1597">
          <cell r="F1597" t="str">
            <v>NI-X-PWRPNL</v>
          </cell>
          <cell r="G1597" t="str">
            <v>NetIron XMR/MLX power supply blank panel for 16- and 8-slot chassis</v>
          </cell>
          <cell r="H1597" t="str">
            <v>NetIron XMR/MLX power supply blank panel for 16- and 8-slot chassis</v>
          </cell>
          <cell r="I1597">
            <v>180</v>
          </cell>
          <cell r="J1597">
            <v>198</v>
          </cell>
          <cell r="K1597" t="str">
            <v>A</v>
          </cell>
          <cell r="L1597">
            <v>0</v>
          </cell>
          <cell r="M1597">
            <v>0</v>
          </cell>
          <cell r="N1597">
            <v>0</v>
          </cell>
          <cell r="O1597">
            <v>0</v>
          </cell>
          <cell r="P1597">
            <v>0</v>
          </cell>
          <cell r="Q1597">
            <v>0</v>
          </cell>
          <cell r="R1597">
            <v>0</v>
          </cell>
          <cell r="S1597">
            <v>115</v>
          </cell>
          <cell r="T1597">
            <v>119</v>
          </cell>
          <cell r="U1597">
            <v>103</v>
          </cell>
          <cell r="V1597">
            <v>99</v>
          </cell>
          <cell r="W1597">
            <v>0</v>
          </cell>
          <cell r="X1597" t="str">
            <v>A1</v>
          </cell>
          <cell r="Y1597">
            <v>0.42</v>
          </cell>
          <cell r="Z1597">
            <v>0.4</v>
          </cell>
          <cell r="AA1597">
            <v>0.48</v>
          </cell>
          <cell r="AB1597">
            <v>0.5</v>
          </cell>
          <cell r="AC1597">
            <v>0</v>
          </cell>
          <cell r="AD1597">
            <v>0</v>
          </cell>
          <cell r="AE1597" t="str">
            <v>HARDWARE</v>
          </cell>
          <cell r="AF1597" t="str">
            <v>L3 MODULAR</v>
          </cell>
          <cell r="AG1597" t="str">
            <v>NETIRN MLX/XMR SHRD</v>
          </cell>
          <cell r="AH1597" t="str">
            <v>HARDWARE</v>
          </cell>
          <cell r="AI1597" t="str">
            <v>132-8</v>
          </cell>
          <cell r="AJ1597" t="str">
            <v>non-TAA</v>
          </cell>
          <cell r="AK1597" t="str">
            <v>13 mos</v>
          </cell>
          <cell r="AL1597">
            <v>54</v>
          </cell>
          <cell r="AM1597" t="str">
            <v>EAR99</v>
          </cell>
        </row>
        <row r="1598">
          <cell r="F1598" t="str">
            <v>NI-X-PWRPNL-A</v>
          </cell>
          <cell r="G1598" t="str">
            <v>NetIron XMR/MLX power supply blank panel for 4-slot chassis</v>
          </cell>
          <cell r="H1598" t="str">
            <v>NetIron XMR/MLX power supply blank panel for 4-slot chassis</v>
          </cell>
          <cell r="I1598">
            <v>180</v>
          </cell>
          <cell r="J1598">
            <v>198</v>
          </cell>
          <cell r="K1598" t="str">
            <v>A</v>
          </cell>
          <cell r="L1598">
            <v>0</v>
          </cell>
          <cell r="M1598">
            <v>0</v>
          </cell>
          <cell r="N1598">
            <v>0</v>
          </cell>
          <cell r="O1598">
            <v>0</v>
          </cell>
          <cell r="P1598">
            <v>0</v>
          </cell>
          <cell r="Q1598">
            <v>0</v>
          </cell>
          <cell r="R1598">
            <v>0</v>
          </cell>
          <cell r="S1598">
            <v>115</v>
          </cell>
          <cell r="T1598">
            <v>119</v>
          </cell>
          <cell r="U1598">
            <v>103</v>
          </cell>
          <cell r="V1598">
            <v>99</v>
          </cell>
          <cell r="W1598">
            <v>0</v>
          </cell>
          <cell r="X1598" t="str">
            <v>A1</v>
          </cell>
          <cell r="Y1598">
            <v>0.42</v>
          </cell>
          <cell r="Z1598">
            <v>0.4</v>
          </cell>
          <cell r="AA1598">
            <v>0.48</v>
          </cell>
          <cell r="AB1598">
            <v>0.5</v>
          </cell>
          <cell r="AC1598">
            <v>0</v>
          </cell>
          <cell r="AD1598">
            <v>0</v>
          </cell>
          <cell r="AE1598" t="str">
            <v>HARDWARE</v>
          </cell>
          <cell r="AF1598" t="str">
            <v>L3 MODULAR</v>
          </cell>
          <cell r="AG1598" t="str">
            <v>NETIRN MLX/XMR SHRD</v>
          </cell>
          <cell r="AH1598" t="str">
            <v>HARDWARE</v>
          </cell>
          <cell r="AI1598" t="str">
            <v>132-8</v>
          </cell>
          <cell r="AJ1598" t="str">
            <v>non-TAA</v>
          </cell>
          <cell r="AK1598" t="str">
            <v>13 mos</v>
          </cell>
          <cell r="AL1598">
            <v>54</v>
          </cell>
          <cell r="AM1598" t="str">
            <v>EAR99</v>
          </cell>
        </row>
        <row r="1599">
          <cell r="F1599" t="str">
            <v>NI-X-SF1PNL</v>
          </cell>
          <cell r="G1599" t="str">
            <v>NetIron XMR/MLX switch fabric module blank panel for 4-slot chassis</v>
          </cell>
          <cell r="H1599" t="str">
            <v>NetIron XMR/MLX switch fabric module blank panel for 4-slot chassis</v>
          </cell>
          <cell r="I1599">
            <v>180</v>
          </cell>
          <cell r="J1599">
            <v>198</v>
          </cell>
          <cell r="K1599" t="str">
            <v>A</v>
          </cell>
          <cell r="L1599">
            <v>0</v>
          </cell>
          <cell r="M1599">
            <v>0</v>
          </cell>
          <cell r="N1599">
            <v>0</v>
          </cell>
          <cell r="O1599">
            <v>0</v>
          </cell>
          <cell r="P1599">
            <v>0</v>
          </cell>
          <cell r="Q1599">
            <v>0</v>
          </cell>
          <cell r="R1599">
            <v>0</v>
          </cell>
          <cell r="S1599">
            <v>115</v>
          </cell>
          <cell r="T1599">
            <v>119</v>
          </cell>
          <cell r="U1599">
            <v>103</v>
          </cell>
          <cell r="V1599">
            <v>99</v>
          </cell>
          <cell r="W1599">
            <v>0</v>
          </cell>
          <cell r="X1599" t="str">
            <v>A1</v>
          </cell>
          <cell r="Y1599">
            <v>0.42</v>
          </cell>
          <cell r="Z1599">
            <v>0.4</v>
          </cell>
          <cell r="AA1599">
            <v>0.48</v>
          </cell>
          <cell r="AB1599">
            <v>0.5</v>
          </cell>
          <cell r="AC1599">
            <v>0</v>
          </cell>
          <cell r="AD1599">
            <v>0</v>
          </cell>
          <cell r="AE1599" t="str">
            <v>HARDWARE</v>
          </cell>
          <cell r="AF1599" t="str">
            <v>L3 MODULAR</v>
          </cell>
          <cell r="AG1599" t="str">
            <v>NETIRN MLX/XMR SHRD</v>
          </cell>
          <cell r="AH1599" t="str">
            <v>HARDWARE</v>
          </cell>
          <cell r="AI1599" t="str">
            <v>132-8</v>
          </cell>
          <cell r="AJ1599" t="str">
            <v>non-TAA</v>
          </cell>
          <cell r="AK1599" t="str">
            <v>13 mos</v>
          </cell>
          <cell r="AL1599">
            <v>54</v>
          </cell>
          <cell r="AM1599" t="str">
            <v>EAR99</v>
          </cell>
        </row>
        <row r="1600">
          <cell r="F1600" t="str">
            <v>NI-X-SF3PNL</v>
          </cell>
          <cell r="G1600" t="str">
            <v>NetIron XMR/MLX switch fabric module blank panel for 16- and 8-slot chassis</v>
          </cell>
          <cell r="H1600" t="str">
            <v>NetIron XMR/MLX switch fabric module blank panel for 16- and 8-slot chassis</v>
          </cell>
          <cell r="I1600">
            <v>180</v>
          </cell>
          <cell r="J1600">
            <v>198</v>
          </cell>
          <cell r="K1600" t="str">
            <v>A</v>
          </cell>
          <cell r="L1600">
            <v>0</v>
          </cell>
          <cell r="M1600">
            <v>0</v>
          </cell>
          <cell r="N1600">
            <v>0</v>
          </cell>
          <cell r="O1600">
            <v>0</v>
          </cell>
          <cell r="P1600">
            <v>0</v>
          </cell>
          <cell r="Q1600">
            <v>0</v>
          </cell>
          <cell r="R1600">
            <v>0</v>
          </cell>
          <cell r="S1600">
            <v>115</v>
          </cell>
          <cell r="T1600">
            <v>119</v>
          </cell>
          <cell r="U1600">
            <v>103</v>
          </cell>
          <cell r="V1600">
            <v>99</v>
          </cell>
          <cell r="W1600">
            <v>0</v>
          </cell>
          <cell r="X1600" t="str">
            <v>A1</v>
          </cell>
          <cell r="Y1600">
            <v>0.42</v>
          </cell>
          <cell r="Z1600">
            <v>0.4</v>
          </cell>
          <cell r="AA1600">
            <v>0.48</v>
          </cell>
          <cell r="AB1600">
            <v>0.5</v>
          </cell>
          <cell r="AC1600">
            <v>0</v>
          </cell>
          <cell r="AD1600">
            <v>0</v>
          </cell>
          <cell r="AE1600" t="str">
            <v>HARDWARE</v>
          </cell>
          <cell r="AF1600" t="str">
            <v>L3 MODULAR</v>
          </cell>
          <cell r="AG1600" t="str">
            <v>NETIRN MLX/XMR SHRD</v>
          </cell>
          <cell r="AH1600" t="str">
            <v>HARDWARE</v>
          </cell>
          <cell r="AI1600" t="str">
            <v>132-8</v>
          </cell>
          <cell r="AJ1600" t="str">
            <v>non-TAA</v>
          </cell>
          <cell r="AK1600" t="str">
            <v>13 mos</v>
          </cell>
          <cell r="AL1600">
            <v>54</v>
          </cell>
          <cell r="AM1600" t="str">
            <v>EAR99</v>
          </cell>
        </row>
        <row r="1601">
          <cell r="F1601" t="str">
            <v>PC15CHINA</v>
          </cell>
          <cell r="G1601" t="str">
            <v>Power Cord for China used on 1,000 to 1,250 Watt Power Supplies</v>
          </cell>
          <cell r="H1601">
            <v>0</v>
          </cell>
          <cell r="I1601">
            <v>39</v>
          </cell>
          <cell r="J1601">
            <v>39</v>
          </cell>
          <cell r="K1601" t="str">
            <v>A</v>
          </cell>
          <cell r="L1601">
            <v>0</v>
          </cell>
          <cell r="M1601">
            <v>0</v>
          </cell>
          <cell r="N1601">
            <v>0</v>
          </cell>
          <cell r="O1601">
            <v>0</v>
          </cell>
          <cell r="P1601">
            <v>0</v>
          </cell>
          <cell r="Q1601">
            <v>0</v>
          </cell>
          <cell r="R1601">
            <v>0</v>
          </cell>
          <cell r="S1601">
            <v>23</v>
          </cell>
          <cell r="T1601">
            <v>23</v>
          </cell>
          <cell r="U1601">
            <v>20</v>
          </cell>
          <cell r="V1601">
            <v>20</v>
          </cell>
          <cell r="W1601">
            <v>0</v>
          </cell>
          <cell r="X1601" t="str">
            <v>A1</v>
          </cell>
          <cell r="Y1601">
            <v>0.42</v>
          </cell>
          <cell r="Z1601">
            <v>0.4</v>
          </cell>
          <cell r="AA1601">
            <v>0.48</v>
          </cell>
          <cell r="AB1601">
            <v>0.5</v>
          </cell>
          <cell r="AC1601">
            <v>0</v>
          </cell>
          <cell r="AD1601">
            <v>0</v>
          </cell>
          <cell r="AE1601" t="str">
            <v>HARDWARE</v>
          </cell>
          <cell r="AF1601" t="str">
            <v>OTHER-IP</v>
          </cell>
          <cell r="AG1601" t="str">
            <v>IP ACCESSORIES</v>
          </cell>
          <cell r="AH1601" t="str">
            <v>HARDWARE</v>
          </cell>
          <cell r="AI1601" t="str">
            <v>132-8</v>
          </cell>
          <cell r="AJ1601" t="str">
            <v>non-TAA</v>
          </cell>
          <cell r="AK1601" t="str">
            <v>13 mos</v>
          </cell>
          <cell r="AL1601">
            <v>80</v>
          </cell>
          <cell r="AM1601" t="str">
            <v>EAR99</v>
          </cell>
        </row>
        <row r="1602">
          <cell r="F1602" t="str">
            <v>PC15CHINA-IEC309</v>
          </cell>
          <cell r="G1602" t="str">
            <v>Power cord (China IEC 309) for use with PS that supports 110/220v with 20Amp (FastIron SuperX, BigIron RX and VDX 8770).</v>
          </cell>
          <cell r="H1602">
            <v>0</v>
          </cell>
          <cell r="I1602">
            <v>105</v>
          </cell>
          <cell r="J1602">
            <v>105</v>
          </cell>
          <cell r="K1602" t="str">
            <v>A</v>
          </cell>
          <cell r="L1602">
            <v>0</v>
          </cell>
          <cell r="M1602">
            <v>0</v>
          </cell>
          <cell r="N1602">
            <v>0</v>
          </cell>
          <cell r="O1602">
            <v>0</v>
          </cell>
          <cell r="P1602">
            <v>0</v>
          </cell>
          <cell r="Q1602">
            <v>0</v>
          </cell>
          <cell r="R1602">
            <v>0</v>
          </cell>
          <cell r="S1602">
            <v>61</v>
          </cell>
          <cell r="T1602">
            <v>63</v>
          </cell>
          <cell r="U1602">
            <v>55</v>
          </cell>
          <cell r="V1602">
            <v>53</v>
          </cell>
          <cell r="W1602">
            <v>0</v>
          </cell>
          <cell r="X1602" t="str">
            <v>A1</v>
          </cell>
          <cell r="Y1602">
            <v>0.42</v>
          </cell>
          <cell r="Z1602">
            <v>0.4</v>
          </cell>
          <cell r="AA1602">
            <v>0.48</v>
          </cell>
          <cell r="AB1602">
            <v>0.5</v>
          </cell>
          <cell r="AC1602">
            <v>0</v>
          </cell>
          <cell r="AD1602">
            <v>0</v>
          </cell>
          <cell r="AE1602" t="str">
            <v>HARDWARE</v>
          </cell>
          <cell r="AF1602" t="str">
            <v>OTHER-IP</v>
          </cell>
          <cell r="AG1602" t="str">
            <v>IP ACCESSORIES</v>
          </cell>
          <cell r="AH1602" t="str">
            <v>HARDWARE</v>
          </cell>
          <cell r="AI1602" t="str">
            <v>132-8</v>
          </cell>
          <cell r="AJ1602" t="str">
            <v>non-TAA</v>
          </cell>
          <cell r="AK1602" t="str">
            <v>13 mos</v>
          </cell>
          <cell r="AL1602">
            <v>80</v>
          </cell>
          <cell r="AM1602" t="str">
            <v>EAR99</v>
          </cell>
        </row>
        <row r="1603">
          <cell r="F1603" t="str">
            <v>PC15EURO</v>
          </cell>
          <cell r="G1603" t="str">
            <v>Power Cord for RPS4 and SI-ACPWR, European version</v>
          </cell>
          <cell r="H1603">
            <v>0</v>
          </cell>
          <cell r="I1603">
            <v>39</v>
          </cell>
          <cell r="J1603">
            <v>39</v>
          </cell>
          <cell r="K1603" t="str">
            <v>A</v>
          </cell>
          <cell r="L1603">
            <v>0</v>
          </cell>
          <cell r="M1603">
            <v>0</v>
          </cell>
          <cell r="N1603">
            <v>0</v>
          </cell>
          <cell r="O1603">
            <v>0</v>
          </cell>
          <cell r="P1603">
            <v>0</v>
          </cell>
          <cell r="Q1603">
            <v>0</v>
          </cell>
          <cell r="R1603">
            <v>0</v>
          </cell>
          <cell r="S1603">
            <v>23</v>
          </cell>
          <cell r="T1603">
            <v>23</v>
          </cell>
          <cell r="U1603">
            <v>20</v>
          </cell>
          <cell r="V1603">
            <v>20</v>
          </cell>
          <cell r="W1603">
            <v>0</v>
          </cell>
          <cell r="X1603" t="str">
            <v>A1</v>
          </cell>
          <cell r="Y1603">
            <v>0.42</v>
          </cell>
          <cell r="Z1603">
            <v>0.4</v>
          </cell>
          <cell r="AA1603">
            <v>0.48</v>
          </cell>
          <cell r="AB1603">
            <v>0.5</v>
          </cell>
          <cell r="AC1603">
            <v>0</v>
          </cell>
          <cell r="AD1603">
            <v>0</v>
          </cell>
          <cell r="AE1603" t="str">
            <v>HARDWARE</v>
          </cell>
          <cell r="AF1603" t="str">
            <v>OTHER-IP</v>
          </cell>
          <cell r="AG1603" t="str">
            <v>IP ACCESSORIES</v>
          </cell>
          <cell r="AH1603" t="str">
            <v>HARDWARE</v>
          </cell>
          <cell r="AI1603" t="str">
            <v>132-8</v>
          </cell>
          <cell r="AJ1603" t="str">
            <v>non-TAA</v>
          </cell>
          <cell r="AK1603" t="str">
            <v>13 mos</v>
          </cell>
          <cell r="AL1603">
            <v>80</v>
          </cell>
          <cell r="AM1603" t="str">
            <v>EAR99</v>
          </cell>
        </row>
        <row r="1604">
          <cell r="F1604" t="str">
            <v>PC15INDIA-BS1363</v>
          </cell>
          <cell r="G1604" t="str">
            <v>Power cord uses British Standard plug for use in India and UK</v>
          </cell>
          <cell r="H1604">
            <v>0</v>
          </cell>
          <cell r="I1604">
            <v>40</v>
          </cell>
          <cell r="J1604">
            <v>40</v>
          </cell>
          <cell r="K1604" t="str">
            <v>A</v>
          </cell>
          <cell r="L1604">
            <v>0</v>
          </cell>
          <cell r="M1604">
            <v>0</v>
          </cell>
          <cell r="N1604">
            <v>0</v>
          </cell>
          <cell r="O1604">
            <v>0</v>
          </cell>
          <cell r="P1604">
            <v>0</v>
          </cell>
          <cell r="Q1604">
            <v>0</v>
          </cell>
          <cell r="R1604">
            <v>0</v>
          </cell>
          <cell r="S1604">
            <v>23</v>
          </cell>
          <cell r="T1604">
            <v>24</v>
          </cell>
          <cell r="U1604">
            <v>21</v>
          </cell>
          <cell r="V1604">
            <v>20</v>
          </cell>
          <cell r="W1604">
            <v>0</v>
          </cell>
          <cell r="X1604" t="str">
            <v>A1</v>
          </cell>
          <cell r="Y1604">
            <v>0.42</v>
          </cell>
          <cell r="Z1604">
            <v>0.4</v>
          </cell>
          <cell r="AA1604">
            <v>0.48</v>
          </cell>
          <cell r="AB1604">
            <v>0.5</v>
          </cell>
          <cell r="AC1604">
            <v>0</v>
          </cell>
          <cell r="AD1604">
            <v>0</v>
          </cell>
          <cell r="AE1604" t="str">
            <v>HARDWARE</v>
          </cell>
          <cell r="AF1604" t="str">
            <v>OTHER-IP</v>
          </cell>
          <cell r="AG1604" t="str">
            <v>IP ACCESSORIES</v>
          </cell>
          <cell r="AH1604" t="str">
            <v>HARDWARE</v>
          </cell>
          <cell r="AI1604" t="str">
            <v>132-8</v>
          </cell>
          <cell r="AJ1604" t="str">
            <v>non-TAA</v>
          </cell>
          <cell r="AK1604" t="str">
            <v>13 mos</v>
          </cell>
          <cell r="AL1604">
            <v>80</v>
          </cell>
          <cell r="AM1604" t="str">
            <v>EAR99</v>
          </cell>
        </row>
        <row r="1605">
          <cell r="F1605" t="str">
            <v>PC15INDIA-BS546</v>
          </cell>
          <cell r="G1605" t="str">
            <v>Power cord uses British Standard plug for use in India (reseller - Dlink) and South Africa.</v>
          </cell>
          <cell r="H1605">
            <v>0</v>
          </cell>
          <cell r="I1605">
            <v>40</v>
          </cell>
          <cell r="J1605">
            <v>40</v>
          </cell>
          <cell r="K1605" t="str">
            <v>A</v>
          </cell>
          <cell r="L1605">
            <v>0</v>
          </cell>
          <cell r="M1605">
            <v>0</v>
          </cell>
          <cell r="N1605">
            <v>0</v>
          </cell>
          <cell r="O1605">
            <v>0</v>
          </cell>
          <cell r="P1605">
            <v>0</v>
          </cell>
          <cell r="Q1605">
            <v>0</v>
          </cell>
          <cell r="R1605">
            <v>0</v>
          </cell>
          <cell r="S1605">
            <v>23</v>
          </cell>
          <cell r="T1605">
            <v>24</v>
          </cell>
          <cell r="U1605">
            <v>21</v>
          </cell>
          <cell r="V1605">
            <v>20</v>
          </cell>
          <cell r="W1605">
            <v>0</v>
          </cell>
          <cell r="X1605" t="str">
            <v>A1</v>
          </cell>
          <cell r="Y1605">
            <v>0.42</v>
          </cell>
          <cell r="Z1605">
            <v>0.4</v>
          </cell>
          <cell r="AA1605">
            <v>0.48</v>
          </cell>
          <cell r="AB1605">
            <v>0.5</v>
          </cell>
          <cell r="AC1605">
            <v>0</v>
          </cell>
          <cell r="AD1605">
            <v>0</v>
          </cell>
          <cell r="AE1605" t="str">
            <v>HARDWARE</v>
          </cell>
          <cell r="AF1605" t="str">
            <v>OTHER-IP</v>
          </cell>
          <cell r="AG1605" t="str">
            <v>IP ACCESSORIES</v>
          </cell>
          <cell r="AH1605" t="str">
            <v>HARDWARE</v>
          </cell>
          <cell r="AI1605" t="str">
            <v>132-8</v>
          </cell>
          <cell r="AJ1605" t="str">
            <v>non-TAA</v>
          </cell>
          <cell r="AK1605" t="str">
            <v>13 mos</v>
          </cell>
          <cell r="AL1605">
            <v>80</v>
          </cell>
          <cell r="AM1605" t="str">
            <v>EAR99</v>
          </cell>
        </row>
        <row r="1606">
          <cell r="F1606" t="str">
            <v>PC15UK</v>
          </cell>
          <cell r="G1606" t="str">
            <v>Power Cord for RPS4 and SI-ACPWR, United Kingdom version</v>
          </cell>
          <cell r="H1606">
            <v>0</v>
          </cell>
          <cell r="I1606">
            <v>39</v>
          </cell>
          <cell r="J1606">
            <v>39</v>
          </cell>
          <cell r="K1606" t="str">
            <v>A</v>
          </cell>
          <cell r="L1606">
            <v>0</v>
          </cell>
          <cell r="M1606">
            <v>0</v>
          </cell>
          <cell r="N1606">
            <v>0</v>
          </cell>
          <cell r="O1606">
            <v>0</v>
          </cell>
          <cell r="P1606">
            <v>0</v>
          </cell>
          <cell r="Q1606">
            <v>0</v>
          </cell>
          <cell r="R1606">
            <v>0</v>
          </cell>
          <cell r="S1606">
            <v>23</v>
          </cell>
          <cell r="T1606">
            <v>23</v>
          </cell>
          <cell r="U1606">
            <v>20</v>
          </cell>
          <cell r="V1606">
            <v>20</v>
          </cell>
          <cell r="W1606">
            <v>0</v>
          </cell>
          <cell r="X1606" t="str">
            <v>A1</v>
          </cell>
          <cell r="Y1606">
            <v>0.42</v>
          </cell>
          <cell r="Z1606">
            <v>0.4</v>
          </cell>
          <cell r="AA1606">
            <v>0.48</v>
          </cell>
          <cell r="AB1606">
            <v>0.5</v>
          </cell>
          <cell r="AC1606">
            <v>0</v>
          </cell>
          <cell r="AD1606">
            <v>0</v>
          </cell>
          <cell r="AE1606" t="str">
            <v>HARDWARE</v>
          </cell>
          <cell r="AF1606" t="str">
            <v>OTHER-IP</v>
          </cell>
          <cell r="AG1606" t="str">
            <v>IP ACCESSORIES</v>
          </cell>
          <cell r="AH1606" t="str">
            <v>HARDWARE</v>
          </cell>
          <cell r="AI1606" t="str">
            <v>132-8</v>
          </cell>
          <cell r="AJ1606" t="str">
            <v>non-TAA</v>
          </cell>
          <cell r="AK1606" t="str">
            <v>13 mos</v>
          </cell>
          <cell r="AL1606">
            <v>80</v>
          </cell>
          <cell r="AM1606" t="str">
            <v>EAR99</v>
          </cell>
        </row>
        <row r="1607">
          <cell r="F1607" t="str">
            <v>PC15USA</v>
          </cell>
          <cell r="G1607" t="str">
            <v>Power Cord for RPS4 and SI-ACPWR, USA version - NEMA 5-20P Plug (20amp)</v>
          </cell>
          <cell r="H1607">
            <v>0</v>
          </cell>
          <cell r="I1607">
            <v>33</v>
          </cell>
          <cell r="J1607">
            <v>33</v>
          </cell>
          <cell r="K1607" t="str">
            <v>A</v>
          </cell>
          <cell r="L1607">
            <v>0</v>
          </cell>
          <cell r="M1607">
            <v>0</v>
          </cell>
          <cell r="N1607">
            <v>0</v>
          </cell>
          <cell r="O1607">
            <v>0</v>
          </cell>
          <cell r="P1607">
            <v>0</v>
          </cell>
          <cell r="Q1607">
            <v>0</v>
          </cell>
          <cell r="R1607">
            <v>0</v>
          </cell>
          <cell r="S1607">
            <v>19</v>
          </cell>
          <cell r="T1607">
            <v>20</v>
          </cell>
          <cell r="U1607">
            <v>17</v>
          </cell>
          <cell r="V1607">
            <v>17</v>
          </cell>
          <cell r="W1607">
            <v>0</v>
          </cell>
          <cell r="X1607" t="str">
            <v>A1</v>
          </cell>
          <cell r="Y1607">
            <v>0.42</v>
          </cell>
          <cell r="Z1607">
            <v>0.4</v>
          </cell>
          <cell r="AA1607">
            <v>0.48</v>
          </cell>
          <cell r="AB1607">
            <v>0.5</v>
          </cell>
          <cell r="AC1607">
            <v>0</v>
          </cell>
          <cell r="AD1607">
            <v>0</v>
          </cell>
          <cell r="AE1607" t="str">
            <v>HARDWARE</v>
          </cell>
          <cell r="AF1607" t="str">
            <v>OTHER-IP</v>
          </cell>
          <cell r="AG1607" t="str">
            <v>IP ACCESSORIES</v>
          </cell>
          <cell r="AH1607" t="str">
            <v>HARDWARE</v>
          </cell>
          <cell r="AI1607" t="str">
            <v>132-8</v>
          </cell>
          <cell r="AJ1607" t="str">
            <v>non-TAA</v>
          </cell>
          <cell r="AK1607" t="str">
            <v>13 mos</v>
          </cell>
          <cell r="AL1607">
            <v>80</v>
          </cell>
          <cell r="AM1607" t="str">
            <v>EAR99</v>
          </cell>
        </row>
        <row r="1608">
          <cell r="F1608" t="str">
            <v>PC15USA-NEMA615</v>
          </cell>
          <cell r="G1608" t="str">
            <v>250v Cord for RPS4 and SI-ACPWR, USA version - NEMA 6-15P Plug (15amp)</v>
          </cell>
          <cell r="H1608">
            <v>0</v>
          </cell>
          <cell r="I1608">
            <v>83</v>
          </cell>
          <cell r="J1608">
            <v>83</v>
          </cell>
          <cell r="K1608" t="str">
            <v>A</v>
          </cell>
          <cell r="L1608">
            <v>0</v>
          </cell>
          <cell r="M1608">
            <v>0</v>
          </cell>
          <cell r="N1608">
            <v>0</v>
          </cell>
          <cell r="O1608">
            <v>0</v>
          </cell>
          <cell r="P1608">
            <v>0</v>
          </cell>
          <cell r="Q1608">
            <v>0</v>
          </cell>
          <cell r="R1608">
            <v>0</v>
          </cell>
          <cell r="S1608">
            <v>48</v>
          </cell>
          <cell r="T1608">
            <v>50</v>
          </cell>
          <cell r="U1608">
            <v>43</v>
          </cell>
          <cell r="V1608">
            <v>42</v>
          </cell>
          <cell r="W1608">
            <v>0</v>
          </cell>
          <cell r="X1608" t="str">
            <v>A1</v>
          </cell>
          <cell r="Y1608">
            <v>0.42</v>
          </cell>
          <cell r="Z1608">
            <v>0.4</v>
          </cell>
          <cell r="AA1608">
            <v>0.48</v>
          </cell>
          <cell r="AB1608">
            <v>0.5</v>
          </cell>
          <cell r="AC1608">
            <v>0</v>
          </cell>
          <cell r="AD1608">
            <v>0</v>
          </cell>
          <cell r="AE1608" t="str">
            <v>HARDWARE</v>
          </cell>
          <cell r="AF1608" t="str">
            <v>OTHER-IP</v>
          </cell>
          <cell r="AG1608" t="str">
            <v>IP ACCESSORIES</v>
          </cell>
          <cell r="AH1608" t="str">
            <v>HARDWARE</v>
          </cell>
          <cell r="AI1608" t="str">
            <v>132-8</v>
          </cell>
          <cell r="AJ1608" t="str">
            <v>non-TAA</v>
          </cell>
          <cell r="AK1608" t="str">
            <v>13 mos</v>
          </cell>
          <cell r="AL1608">
            <v>80</v>
          </cell>
          <cell r="AM1608" t="str">
            <v>EAR99</v>
          </cell>
        </row>
        <row r="1609">
          <cell r="F1609" t="str">
            <v>PCJAPAN-C19</v>
          </cell>
          <cell r="G1609" t="str">
            <v>Power Cord, IEC 320 C19 to NEMA 5-15 Japan PSE certified</v>
          </cell>
          <cell r="H1609">
            <v>0</v>
          </cell>
          <cell r="I1609">
            <v>39</v>
          </cell>
          <cell r="J1609">
            <v>39</v>
          </cell>
          <cell r="K1609" t="str">
            <v>A</v>
          </cell>
          <cell r="L1609">
            <v>0</v>
          </cell>
          <cell r="M1609">
            <v>0</v>
          </cell>
          <cell r="N1609">
            <v>0</v>
          </cell>
          <cell r="O1609">
            <v>0</v>
          </cell>
          <cell r="P1609">
            <v>0</v>
          </cell>
          <cell r="Q1609">
            <v>0</v>
          </cell>
          <cell r="R1609">
            <v>0</v>
          </cell>
          <cell r="S1609">
            <v>23</v>
          </cell>
          <cell r="T1609">
            <v>23</v>
          </cell>
          <cell r="U1609">
            <v>20</v>
          </cell>
          <cell r="V1609">
            <v>20</v>
          </cell>
          <cell r="W1609">
            <v>0</v>
          </cell>
          <cell r="X1609" t="str">
            <v>A1</v>
          </cell>
          <cell r="Y1609">
            <v>0.42</v>
          </cell>
          <cell r="Z1609">
            <v>0.4</v>
          </cell>
          <cell r="AA1609">
            <v>0.48</v>
          </cell>
          <cell r="AB1609">
            <v>0.5</v>
          </cell>
          <cell r="AC1609">
            <v>0</v>
          </cell>
          <cell r="AD1609">
            <v>0</v>
          </cell>
          <cell r="AE1609" t="str">
            <v>HARDWARE</v>
          </cell>
          <cell r="AF1609" t="str">
            <v>OTHER-IP</v>
          </cell>
          <cell r="AG1609" t="str">
            <v>IP ACCESSORIES</v>
          </cell>
          <cell r="AH1609" t="str">
            <v>HARDWARE</v>
          </cell>
          <cell r="AI1609" t="str">
            <v>132-8</v>
          </cell>
          <cell r="AJ1609" t="str">
            <v>non-TAA</v>
          </cell>
          <cell r="AK1609" t="str">
            <v>13 mos</v>
          </cell>
          <cell r="AL1609">
            <v>80</v>
          </cell>
          <cell r="AM1609" t="str">
            <v>EAR99</v>
          </cell>
        </row>
        <row r="1610">
          <cell r="F1610" t="str">
            <v>PCUSA-C19C20</v>
          </cell>
          <cell r="G1610" t="str">
            <v>Power Cord IEC 60320-C19 to IEC 60320-C20, 250V, 20A</v>
          </cell>
          <cell r="H1610">
            <v>0</v>
          </cell>
          <cell r="I1610">
            <v>72</v>
          </cell>
          <cell r="J1610">
            <v>72</v>
          </cell>
          <cell r="K1610" t="str">
            <v>A</v>
          </cell>
          <cell r="L1610">
            <v>0</v>
          </cell>
          <cell r="M1610">
            <v>0</v>
          </cell>
          <cell r="N1610">
            <v>0</v>
          </cell>
          <cell r="O1610">
            <v>0</v>
          </cell>
          <cell r="P1610">
            <v>0</v>
          </cell>
          <cell r="Q1610">
            <v>0</v>
          </cell>
          <cell r="R1610">
            <v>0</v>
          </cell>
          <cell r="S1610">
            <v>42</v>
          </cell>
          <cell r="T1610">
            <v>43</v>
          </cell>
          <cell r="U1610">
            <v>37</v>
          </cell>
          <cell r="V1610">
            <v>36</v>
          </cell>
          <cell r="W1610">
            <v>0</v>
          </cell>
          <cell r="X1610" t="str">
            <v>A1</v>
          </cell>
          <cell r="Y1610">
            <v>0.42</v>
          </cell>
          <cell r="Z1610">
            <v>0.4</v>
          </cell>
          <cell r="AA1610">
            <v>0.48</v>
          </cell>
          <cell r="AB1610">
            <v>0.5</v>
          </cell>
          <cell r="AC1610">
            <v>0</v>
          </cell>
          <cell r="AD1610">
            <v>0</v>
          </cell>
          <cell r="AE1610" t="str">
            <v>HARDWARE</v>
          </cell>
          <cell r="AF1610" t="str">
            <v>OTHER-IP</v>
          </cell>
          <cell r="AG1610" t="str">
            <v>IP ACCESSORIES</v>
          </cell>
          <cell r="AH1610" t="str">
            <v>HARDWARE</v>
          </cell>
          <cell r="AI1610" t="str">
            <v>132-8</v>
          </cell>
          <cell r="AJ1610" t="str">
            <v>non-TAA</v>
          </cell>
          <cell r="AK1610" t="str">
            <v>13 mos</v>
          </cell>
          <cell r="AL1610">
            <v>80</v>
          </cell>
          <cell r="AM1610" t="str">
            <v>EAR99</v>
          </cell>
        </row>
        <row r="1611">
          <cell r="F1611" t="str">
            <v>PCUSA-C19L620P</v>
          </cell>
          <cell r="G1611" t="str">
            <v>Power Cord IEC 60320-C19 to locking Nema L6-20P, 250V, 20A</v>
          </cell>
          <cell r="H1611">
            <v>0</v>
          </cell>
          <cell r="I1611">
            <v>77</v>
          </cell>
          <cell r="J1611">
            <v>77</v>
          </cell>
          <cell r="K1611" t="str">
            <v>A</v>
          </cell>
          <cell r="L1611">
            <v>0</v>
          </cell>
          <cell r="M1611">
            <v>0</v>
          </cell>
          <cell r="N1611">
            <v>0</v>
          </cell>
          <cell r="O1611">
            <v>0</v>
          </cell>
          <cell r="P1611">
            <v>0</v>
          </cell>
          <cell r="Q1611">
            <v>0</v>
          </cell>
          <cell r="R1611">
            <v>0</v>
          </cell>
          <cell r="S1611">
            <v>45</v>
          </cell>
          <cell r="T1611">
            <v>46</v>
          </cell>
          <cell r="U1611">
            <v>40</v>
          </cell>
          <cell r="V1611">
            <v>39</v>
          </cell>
          <cell r="W1611">
            <v>0</v>
          </cell>
          <cell r="X1611" t="str">
            <v>A1</v>
          </cell>
          <cell r="Y1611">
            <v>0.42</v>
          </cell>
          <cell r="Z1611">
            <v>0.4</v>
          </cell>
          <cell r="AA1611">
            <v>0.48</v>
          </cell>
          <cell r="AB1611">
            <v>0.5</v>
          </cell>
          <cell r="AC1611">
            <v>0</v>
          </cell>
          <cell r="AD1611">
            <v>0</v>
          </cell>
          <cell r="AE1611" t="str">
            <v>HARDWARE</v>
          </cell>
          <cell r="AF1611" t="str">
            <v>OTHER-IP</v>
          </cell>
          <cell r="AG1611" t="str">
            <v>IP ACCESSORIES</v>
          </cell>
          <cell r="AH1611" t="str">
            <v>HARDWARE</v>
          </cell>
          <cell r="AI1611" t="str">
            <v>132-8</v>
          </cell>
          <cell r="AJ1611" t="str">
            <v>non-TAA</v>
          </cell>
          <cell r="AK1611" t="str">
            <v>13 mos</v>
          </cell>
          <cell r="AL1611">
            <v>80</v>
          </cell>
          <cell r="AM1611" t="str">
            <v>EAR99</v>
          </cell>
        </row>
        <row r="1612">
          <cell r="F1612" t="str">
            <v>PCUSA-NEMA620</v>
          </cell>
          <cell r="G1612" t="str">
            <v>Power Cord for use with VDX 8770. NEMA 6/20 specification.</v>
          </cell>
          <cell r="H1612">
            <v>0</v>
          </cell>
          <cell r="I1612">
            <v>76</v>
          </cell>
          <cell r="J1612">
            <v>76</v>
          </cell>
          <cell r="K1612" t="str">
            <v>A</v>
          </cell>
          <cell r="L1612">
            <v>0</v>
          </cell>
          <cell r="M1612">
            <v>0</v>
          </cell>
          <cell r="N1612">
            <v>0</v>
          </cell>
          <cell r="O1612">
            <v>0</v>
          </cell>
          <cell r="P1612">
            <v>0</v>
          </cell>
          <cell r="Q1612">
            <v>0</v>
          </cell>
          <cell r="R1612">
            <v>0</v>
          </cell>
          <cell r="S1612">
            <v>44</v>
          </cell>
          <cell r="T1612">
            <v>46</v>
          </cell>
          <cell r="U1612">
            <v>40</v>
          </cell>
          <cell r="V1612">
            <v>38</v>
          </cell>
          <cell r="W1612">
            <v>0</v>
          </cell>
          <cell r="X1612" t="str">
            <v>A1</v>
          </cell>
          <cell r="Y1612">
            <v>0.42</v>
          </cell>
          <cell r="Z1612">
            <v>0.4</v>
          </cell>
          <cell r="AA1612">
            <v>0.48</v>
          </cell>
          <cell r="AB1612">
            <v>0.5</v>
          </cell>
          <cell r="AC1612">
            <v>0</v>
          </cell>
          <cell r="AD1612">
            <v>0</v>
          </cell>
          <cell r="AE1612" t="str">
            <v>HARDWARE</v>
          </cell>
          <cell r="AF1612" t="str">
            <v>L2-3 MODULAR</v>
          </cell>
          <cell r="AG1612" t="str">
            <v>FASTIRN SUPER X/SX SHRD</v>
          </cell>
          <cell r="AH1612" t="str">
            <v>HARDWARE</v>
          </cell>
          <cell r="AI1612" t="str">
            <v>132-8</v>
          </cell>
          <cell r="AJ1612" t="str">
            <v>non-TAA</v>
          </cell>
          <cell r="AK1612" t="str">
            <v>13 mos</v>
          </cell>
          <cell r="AL1612">
            <v>52</v>
          </cell>
          <cell r="AM1612" t="str">
            <v>EAR99</v>
          </cell>
        </row>
        <row r="1613">
          <cell r="F1613" t="str">
            <v>RMK-4POST-MLXE-32</v>
          </cell>
          <cell r="G1613" t="str">
            <v>MLXE-32 RACK MOUNT KIT FOR A 4-POST RACK (FLUSH MOUNT INSTALLATION)</v>
          </cell>
          <cell r="H1613" t="str">
            <v>MLXE-32 RACK MOUNT KIT FOR A 4-POST RACK (FLUSH MOUNT INSTALLATION)</v>
          </cell>
          <cell r="I1613">
            <v>6695</v>
          </cell>
          <cell r="J1613">
            <v>6695</v>
          </cell>
          <cell r="K1613" t="str">
            <v>A</v>
          </cell>
          <cell r="L1613">
            <v>0</v>
          </cell>
          <cell r="M1613">
            <v>0</v>
          </cell>
          <cell r="N1613">
            <v>0</v>
          </cell>
          <cell r="O1613">
            <v>0</v>
          </cell>
          <cell r="P1613">
            <v>0</v>
          </cell>
          <cell r="Q1613">
            <v>0</v>
          </cell>
          <cell r="R1613">
            <v>0</v>
          </cell>
          <cell r="S1613">
            <v>3883</v>
          </cell>
          <cell r="T1613">
            <v>4017</v>
          </cell>
          <cell r="U1613">
            <v>3481</v>
          </cell>
          <cell r="V1613">
            <v>3348</v>
          </cell>
          <cell r="W1613">
            <v>0</v>
          </cell>
          <cell r="X1613" t="str">
            <v>A1</v>
          </cell>
          <cell r="Y1613">
            <v>0.42</v>
          </cell>
          <cell r="Z1613">
            <v>0.4</v>
          </cell>
          <cell r="AA1613">
            <v>0.48</v>
          </cell>
          <cell r="AB1613">
            <v>0.5</v>
          </cell>
          <cell r="AC1613">
            <v>0</v>
          </cell>
          <cell r="AD1613">
            <v>0</v>
          </cell>
          <cell r="AE1613" t="str">
            <v>HARDWARE</v>
          </cell>
          <cell r="AF1613" t="str">
            <v>L3 MODULAR</v>
          </cell>
          <cell r="AG1613" t="str">
            <v>NETIRN MLXe</v>
          </cell>
          <cell r="AH1613" t="str">
            <v>HARDWARE</v>
          </cell>
          <cell r="AI1613" t="str">
            <v>132-8</v>
          </cell>
          <cell r="AJ1613" t="str">
            <v>US</v>
          </cell>
          <cell r="AK1613" t="str">
            <v>13 mos</v>
          </cell>
          <cell r="AL1613">
            <v>54</v>
          </cell>
          <cell r="AM1613" t="str">
            <v>EAR99</v>
          </cell>
        </row>
        <row r="1614">
          <cell r="F1614" t="str">
            <v>RMK-CAB-CTO-MLXE-32</v>
          </cell>
          <cell r="G1614" t="str">
            <v>MLXe32 4-Post Rack Kit, Custom Federal Rack/Cabinet (CTO).</v>
          </cell>
          <cell r="H1614">
            <v>0</v>
          </cell>
          <cell r="I1614">
            <v>2380</v>
          </cell>
          <cell r="J1614">
            <v>2380</v>
          </cell>
          <cell r="K1614" t="str">
            <v>A</v>
          </cell>
          <cell r="L1614">
            <v>0</v>
          </cell>
          <cell r="M1614">
            <v>0</v>
          </cell>
          <cell r="N1614">
            <v>0</v>
          </cell>
          <cell r="O1614">
            <v>0</v>
          </cell>
          <cell r="P1614">
            <v>0</v>
          </cell>
          <cell r="Q1614">
            <v>0</v>
          </cell>
          <cell r="R1614">
            <v>0</v>
          </cell>
          <cell r="S1614">
            <v>1380</v>
          </cell>
          <cell r="T1614">
            <v>1428</v>
          </cell>
          <cell r="U1614">
            <v>1238</v>
          </cell>
          <cell r="V1614">
            <v>1190</v>
          </cell>
          <cell r="W1614">
            <v>0</v>
          </cell>
          <cell r="X1614" t="str">
            <v>A1</v>
          </cell>
          <cell r="Y1614">
            <v>0.42</v>
          </cell>
          <cell r="Z1614">
            <v>0.4</v>
          </cell>
          <cell r="AA1614">
            <v>0.48</v>
          </cell>
          <cell r="AB1614">
            <v>0.5</v>
          </cell>
          <cell r="AC1614">
            <v>0</v>
          </cell>
          <cell r="AD1614">
            <v>0</v>
          </cell>
          <cell r="AE1614" t="str">
            <v>HARDWARE</v>
          </cell>
          <cell r="AF1614" t="str">
            <v>L3 MODULAR</v>
          </cell>
          <cell r="AG1614" t="str">
            <v>NETIRN MLX</v>
          </cell>
          <cell r="AH1614" t="str">
            <v>HARDWARE</v>
          </cell>
          <cell r="AI1614" t="str">
            <v>132-8</v>
          </cell>
          <cell r="AJ1614" t="str">
            <v>US</v>
          </cell>
          <cell r="AK1614" t="str">
            <v>13 mos</v>
          </cell>
          <cell r="AL1614">
            <v>54</v>
          </cell>
          <cell r="AM1614" t="str">
            <v>EAR99</v>
          </cell>
        </row>
        <row r="1615">
          <cell r="F1615" t="str">
            <v>RMK-CAB-MLXE-16</v>
          </cell>
          <cell r="G1615" t="str">
            <v>MLXE-16 MOUNT KIT - For MLXe-16 installation in a Cabinet or a 4 post Rack. Includes a Cable Management Comb for cable management</v>
          </cell>
          <cell r="H1615" t="str">
            <v>MLXE-16 MOUNT KIT - For MLXe-16 installation in a Cabinet or a 4 post Rack. Includes a Cable Management Comb for cable management</v>
          </cell>
          <cell r="I1615">
            <v>6495</v>
          </cell>
          <cell r="J1615">
            <v>6495</v>
          </cell>
          <cell r="K1615" t="str">
            <v>A</v>
          </cell>
          <cell r="L1615">
            <v>0</v>
          </cell>
          <cell r="M1615">
            <v>0</v>
          </cell>
          <cell r="N1615">
            <v>0</v>
          </cell>
          <cell r="O1615">
            <v>0</v>
          </cell>
          <cell r="P1615">
            <v>0</v>
          </cell>
          <cell r="Q1615">
            <v>0</v>
          </cell>
          <cell r="R1615">
            <v>0</v>
          </cell>
          <cell r="S1615">
            <v>3767</v>
          </cell>
          <cell r="T1615">
            <v>3897</v>
          </cell>
          <cell r="U1615">
            <v>3377</v>
          </cell>
          <cell r="V1615">
            <v>3248</v>
          </cell>
          <cell r="W1615">
            <v>0</v>
          </cell>
          <cell r="X1615" t="str">
            <v>A1</v>
          </cell>
          <cell r="Y1615">
            <v>0.42</v>
          </cell>
          <cell r="Z1615">
            <v>0.4</v>
          </cell>
          <cell r="AA1615">
            <v>0.48</v>
          </cell>
          <cell r="AB1615">
            <v>0.5</v>
          </cell>
          <cell r="AC1615">
            <v>0</v>
          </cell>
          <cell r="AD1615">
            <v>0</v>
          </cell>
          <cell r="AE1615" t="str">
            <v>HARDWARE</v>
          </cell>
          <cell r="AF1615" t="str">
            <v>L3 MODULAR</v>
          </cell>
          <cell r="AG1615" t="str">
            <v>NETIRN MLXe</v>
          </cell>
          <cell r="AH1615" t="str">
            <v>HARDWARE</v>
          </cell>
          <cell r="AI1615" t="str">
            <v>132-8</v>
          </cell>
          <cell r="AJ1615" t="str">
            <v>non-TAA</v>
          </cell>
          <cell r="AK1615" t="str">
            <v>13 mos</v>
          </cell>
          <cell r="AL1615">
            <v>54</v>
          </cell>
          <cell r="AM1615" t="str">
            <v>EAR99</v>
          </cell>
        </row>
        <row r="1616">
          <cell r="F1616" t="str">
            <v>RMK-CAB-MLXE-32</v>
          </cell>
          <cell r="G1616" t="str">
            <v>MLXE-32 RACK MOUNT KIT FOR INSTALLATION IN CABINET (RECESS KIT)</v>
          </cell>
          <cell r="H1616" t="str">
            <v>MLXE-32 RACK MOUNT KIT FOR INSTALLATION IN CABINET (RECESS KIT)</v>
          </cell>
          <cell r="I1616">
            <v>8995</v>
          </cell>
          <cell r="J1616">
            <v>8995</v>
          </cell>
          <cell r="K1616" t="str">
            <v>A</v>
          </cell>
          <cell r="L1616">
            <v>0</v>
          </cell>
          <cell r="M1616">
            <v>0</v>
          </cell>
          <cell r="N1616">
            <v>0</v>
          </cell>
          <cell r="O1616">
            <v>0</v>
          </cell>
          <cell r="P1616">
            <v>0</v>
          </cell>
          <cell r="Q1616">
            <v>0</v>
          </cell>
          <cell r="R1616">
            <v>0</v>
          </cell>
          <cell r="S1616">
            <v>5217</v>
          </cell>
          <cell r="T1616">
            <v>5397</v>
          </cell>
          <cell r="U1616">
            <v>4677</v>
          </cell>
          <cell r="V1616">
            <v>4498</v>
          </cell>
          <cell r="W1616">
            <v>0</v>
          </cell>
          <cell r="X1616" t="str">
            <v>A1</v>
          </cell>
          <cell r="Y1616">
            <v>0.42</v>
          </cell>
          <cell r="Z1616">
            <v>0.4</v>
          </cell>
          <cell r="AA1616">
            <v>0.48</v>
          </cell>
          <cell r="AB1616">
            <v>0.5</v>
          </cell>
          <cell r="AC1616">
            <v>0</v>
          </cell>
          <cell r="AD1616">
            <v>0</v>
          </cell>
          <cell r="AE1616" t="str">
            <v>HARDWARE</v>
          </cell>
          <cell r="AF1616" t="str">
            <v>L3 MODULAR</v>
          </cell>
          <cell r="AG1616" t="str">
            <v>NETIRN MLXe</v>
          </cell>
          <cell r="AH1616" t="str">
            <v>HARDWARE</v>
          </cell>
          <cell r="AI1616" t="str">
            <v>132-8</v>
          </cell>
          <cell r="AJ1616" t="str">
            <v>non-TAA</v>
          </cell>
          <cell r="AK1616" t="str">
            <v>13 mos</v>
          </cell>
          <cell r="AL1616">
            <v>54</v>
          </cell>
          <cell r="AM1616" t="str">
            <v>EAR99</v>
          </cell>
        </row>
        <row r="1617">
          <cell r="F1617" t="str">
            <v>RMK-CAB-MLXE-4</v>
          </cell>
          <cell r="G1617" t="str">
            <v>MLXE-4 MOUNT KIT - For MLXe-4 installation in a Cabinet or a 4 post Rack</v>
          </cell>
          <cell r="H1617" t="str">
            <v>MLXE-4 MOUNT KIT - For MLXe-4 installation in a Cabinet or a 4 post Rack</v>
          </cell>
          <cell r="I1617">
            <v>5995</v>
          </cell>
          <cell r="J1617">
            <v>5995</v>
          </cell>
          <cell r="K1617" t="str">
            <v>A</v>
          </cell>
          <cell r="L1617">
            <v>0</v>
          </cell>
          <cell r="M1617">
            <v>0</v>
          </cell>
          <cell r="N1617">
            <v>0</v>
          </cell>
          <cell r="O1617">
            <v>0</v>
          </cell>
          <cell r="P1617">
            <v>0</v>
          </cell>
          <cell r="Q1617">
            <v>0</v>
          </cell>
          <cell r="R1617">
            <v>0</v>
          </cell>
          <cell r="S1617">
            <v>3477</v>
          </cell>
          <cell r="T1617">
            <v>3597</v>
          </cell>
          <cell r="U1617">
            <v>3117</v>
          </cell>
          <cell r="V1617">
            <v>2998</v>
          </cell>
          <cell r="W1617">
            <v>0</v>
          </cell>
          <cell r="X1617" t="str">
            <v>A1</v>
          </cell>
          <cell r="Y1617">
            <v>0.42</v>
          </cell>
          <cell r="Z1617">
            <v>0.4</v>
          </cell>
          <cell r="AA1617">
            <v>0.48</v>
          </cell>
          <cell r="AB1617">
            <v>0.5</v>
          </cell>
          <cell r="AC1617">
            <v>0</v>
          </cell>
          <cell r="AD1617">
            <v>0</v>
          </cell>
          <cell r="AE1617" t="str">
            <v>HARDWARE</v>
          </cell>
          <cell r="AF1617" t="str">
            <v>L3 MODULAR</v>
          </cell>
          <cell r="AG1617" t="str">
            <v>NETIRN MLXe</v>
          </cell>
          <cell r="AH1617" t="str">
            <v>HARDWARE</v>
          </cell>
          <cell r="AI1617" t="str">
            <v>132-8</v>
          </cell>
          <cell r="AJ1617" t="str">
            <v>non-TAA</v>
          </cell>
          <cell r="AK1617" t="str">
            <v>13 mos</v>
          </cell>
          <cell r="AL1617">
            <v>54</v>
          </cell>
          <cell r="AM1617" t="str">
            <v>EAR99</v>
          </cell>
        </row>
        <row r="1618">
          <cell r="F1618" t="str">
            <v>RMK-CAB-MLXE-8</v>
          </cell>
          <cell r="G1618" t="str">
            <v>MLXE-8 MOUNT KIT - For MLXe-8 installation in a Cabinet or a 4 post Rack</v>
          </cell>
          <cell r="H1618" t="str">
            <v>MLXE-8 MOUNT KIT - For MLXe-8 installation in a Cabinet or a 4 post Rack</v>
          </cell>
          <cell r="I1618">
            <v>6295</v>
          </cell>
          <cell r="J1618">
            <v>6295</v>
          </cell>
          <cell r="K1618" t="str">
            <v>A</v>
          </cell>
          <cell r="L1618">
            <v>0</v>
          </cell>
          <cell r="M1618">
            <v>0</v>
          </cell>
          <cell r="N1618">
            <v>0</v>
          </cell>
          <cell r="O1618">
            <v>0</v>
          </cell>
          <cell r="P1618">
            <v>0</v>
          </cell>
          <cell r="Q1618">
            <v>0</v>
          </cell>
          <cell r="R1618">
            <v>0</v>
          </cell>
          <cell r="S1618">
            <v>3651</v>
          </cell>
          <cell r="T1618">
            <v>3777</v>
          </cell>
          <cell r="U1618">
            <v>3273</v>
          </cell>
          <cell r="V1618">
            <v>3148</v>
          </cell>
          <cell r="W1618">
            <v>0</v>
          </cell>
          <cell r="X1618" t="str">
            <v>A1</v>
          </cell>
          <cell r="Y1618">
            <v>0.42</v>
          </cell>
          <cell r="Z1618">
            <v>0.4</v>
          </cell>
          <cell r="AA1618">
            <v>0.48</v>
          </cell>
          <cell r="AB1618">
            <v>0.5</v>
          </cell>
          <cell r="AC1618">
            <v>0</v>
          </cell>
          <cell r="AD1618">
            <v>0</v>
          </cell>
          <cell r="AE1618" t="str">
            <v>HARDWARE</v>
          </cell>
          <cell r="AF1618" t="str">
            <v>L3 MODULAR</v>
          </cell>
          <cell r="AG1618" t="str">
            <v>NETIRN MLXe</v>
          </cell>
          <cell r="AH1618" t="str">
            <v>HARDWARE</v>
          </cell>
          <cell r="AI1618" t="str">
            <v>132-8</v>
          </cell>
          <cell r="AJ1618" t="str">
            <v>non-TAA</v>
          </cell>
          <cell r="AK1618" t="str">
            <v>13 mos</v>
          </cell>
          <cell r="AL1618">
            <v>54</v>
          </cell>
          <cell r="AM1618" t="str">
            <v>EAR99</v>
          </cell>
        </row>
        <row r="1619">
          <cell r="F1619" t="str">
            <v>RMK-NI-X-32</v>
          </cell>
          <cell r="G1619" t="str">
            <v>MLXe-32 / MLX-32/ XMR32000 Rack Mount Kit for installation in a standard 2 post rack</v>
          </cell>
          <cell r="H1619" t="str">
            <v>MLXe-32 / MLX-32/ XMR32000 Rack Mount Kit for installation in a standard 2 post rack</v>
          </cell>
          <cell r="I1619">
            <v>500</v>
          </cell>
          <cell r="J1619">
            <v>500</v>
          </cell>
          <cell r="K1619" t="str">
            <v>A</v>
          </cell>
          <cell r="L1619">
            <v>0</v>
          </cell>
          <cell r="M1619">
            <v>0</v>
          </cell>
          <cell r="N1619">
            <v>0</v>
          </cell>
          <cell r="O1619">
            <v>0</v>
          </cell>
          <cell r="P1619">
            <v>0</v>
          </cell>
          <cell r="Q1619">
            <v>0</v>
          </cell>
          <cell r="R1619">
            <v>0</v>
          </cell>
          <cell r="S1619">
            <v>290</v>
          </cell>
          <cell r="T1619">
            <v>300</v>
          </cell>
          <cell r="U1619">
            <v>260</v>
          </cell>
          <cell r="V1619">
            <v>250</v>
          </cell>
          <cell r="W1619">
            <v>0</v>
          </cell>
          <cell r="X1619" t="str">
            <v>A1</v>
          </cell>
          <cell r="Y1619">
            <v>0.42</v>
          </cell>
          <cell r="Z1619">
            <v>0.4</v>
          </cell>
          <cell r="AA1619">
            <v>0.48</v>
          </cell>
          <cell r="AB1619">
            <v>0.5</v>
          </cell>
          <cell r="AC1619">
            <v>0</v>
          </cell>
          <cell r="AD1619">
            <v>0</v>
          </cell>
          <cell r="AE1619" t="str">
            <v>HARDWARE</v>
          </cell>
          <cell r="AF1619" t="str">
            <v>L3 MODULAR</v>
          </cell>
          <cell r="AG1619" t="str">
            <v>NETIRN MLXe</v>
          </cell>
          <cell r="AH1619" t="str">
            <v>HARDWARE</v>
          </cell>
          <cell r="AI1619" t="str">
            <v>132-8</v>
          </cell>
          <cell r="AJ1619" t="str">
            <v>non-TAA</v>
          </cell>
          <cell r="AK1619" t="str">
            <v>13 mos</v>
          </cell>
          <cell r="AL1619">
            <v>54</v>
          </cell>
          <cell r="AM1619" t="str">
            <v>EAR99</v>
          </cell>
        </row>
        <row r="1620">
          <cell r="F1620" t="str">
            <v>100G-CFP2-ER4-40KM</v>
          </cell>
          <cell r="G1620" t="str">
            <v>100 GbE CFP2 optic (LC), ER4, for distances up to 40 km over SMF</v>
          </cell>
          <cell r="H1620">
            <v>0</v>
          </cell>
          <cell r="I1620">
            <v>105000</v>
          </cell>
          <cell r="J1620">
            <v>105000</v>
          </cell>
          <cell r="K1620" t="str">
            <v>A</v>
          </cell>
          <cell r="L1620">
            <v>0</v>
          </cell>
          <cell r="M1620">
            <v>0</v>
          </cell>
          <cell r="N1620">
            <v>0</v>
          </cell>
          <cell r="O1620">
            <v>0</v>
          </cell>
          <cell r="P1620">
            <v>0</v>
          </cell>
          <cell r="Q1620">
            <v>0</v>
          </cell>
          <cell r="R1620">
            <v>0</v>
          </cell>
          <cell r="S1620">
            <v>60900</v>
          </cell>
          <cell r="T1620">
            <v>63000</v>
          </cell>
          <cell r="U1620">
            <v>54600</v>
          </cell>
          <cell r="V1620">
            <v>52500</v>
          </cell>
          <cell r="W1620">
            <v>0</v>
          </cell>
          <cell r="X1620" t="str">
            <v>A1</v>
          </cell>
          <cell r="Y1620">
            <v>0.42</v>
          </cell>
          <cell r="Z1620">
            <v>0.4</v>
          </cell>
          <cell r="AA1620">
            <v>0.48</v>
          </cell>
          <cell r="AB1620">
            <v>0.5</v>
          </cell>
          <cell r="AC1620">
            <v>0</v>
          </cell>
          <cell r="AD1620">
            <v>0</v>
          </cell>
          <cell r="AE1620" t="str">
            <v>HARDWARE</v>
          </cell>
          <cell r="AF1620" t="str">
            <v>OPTICS</v>
          </cell>
          <cell r="AG1620" t="str">
            <v>100G OPTICS</v>
          </cell>
          <cell r="AH1620" t="str">
            <v>HARDWARE</v>
          </cell>
          <cell r="AI1620" t="str">
            <v>132-8</v>
          </cell>
          <cell r="AJ1620" t="str">
            <v>JP</v>
          </cell>
          <cell r="AK1620" t="str">
            <v>13 mos</v>
          </cell>
          <cell r="AL1620">
            <v>80</v>
          </cell>
          <cell r="AM1620" t="str">
            <v>5A991</v>
          </cell>
        </row>
        <row r="1621">
          <cell r="F1621" t="str">
            <v>100G-CFP2-LR4-10KM</v>
          </cell>
          <cell r="G1621" t="str">
            <v>100 GbE CFP2 optic (LC), LR4, for distances up to 10 km over SMF</v>
          </cell>
          <cell r="H1621" t="str">
            <v>100 GbE CFP2 optic (LC), LR4, for distances up to 10 km over SMF</v>
          </cell>
          <cell r="I1621">
            <v>49500</v>
          </cell>
          <cell r="J1621">
            <v>49500</v>
          </cell>
          <cell r="K1621" t="str">
            <v>A</v>
          </cell>
          <cell r="L1621">
            <v>0</v>
          </cell>
          <cell r="M1621">
            <v>0</v>
          </cell>
          <cell r="N1621">
            <v>0</v>
          </cell>
          <cell r="O1621">
            <v>0</v>
          </cell>
          <cell r="P1621">
            <v>0</v>
          </cell>
          <cell r="Q1621">
            <v>0</v>
          </cell>
          <cell r="R1621">
            <v>0</v>
          </cell>
          <cell r="S1621">
            <v>28710</v>
          </cell>
          <cell r="T1621">
            <v>29700</v>
          </cell>
          <cell r="U1621">
            <v>25740</v>
          </cell>
          <cell r="V1621">
            <v>24750</v>
          </cell>
          <cell r="W1621">
            <v>0</v>
          </cell>
          <cell r="X1621" t="str">
            <v>A1</v>
          </cell>
          <cell r="Y1621">
            <v>0.42</v>
          </cell>
          <cell r="Z1621">
            <v>0.4</v>
          </cell>
          <cell r="AA1621">
            <v>0.48</v>
          </cell>
          <cell r="AB1621">
            <v>0.5</v>
          </cell>
          <cell r="AC1621">
            <v>0</v>
          </cell>
          <cell r="AD1621">
            <v>0</v>
          </cell>
          <cell r="AE1621" t="str">
            <v>HARDWARE</v>
          </cell>
          <cell r="AF1621" t="str">
            <v>OPTICS</v>
          </cell>
          <cell r="AG1621" t="str">
            <v>100G OPTICS</v>
          </cell>
          <cell r="AH1621" t="str">
            <v>HARDWARE</v>
          </cell>
          <cell r="AI1621" t="str">
            <v>132-8</v>
          </cell>
          <cell r="AJ1621" t="str">
            <v>non-TAA</v>
          </cell>
          <cell r="AK1621" t="str">
            <v>13 mos</v>
          </cell>
          <cell r="AL1621">
            <v>80</v>
          </cell>
          <cell r="AM1621" t="str">
            <v>5A991</v>
          </cell>
        </row>
        <row r="1622">
          <cell r="F1622" t="str">
            <v>100G-CFP2-SR10</v>
          </cell>
          <cell r="G1622" t="str">
            <v>100 GbE CFP2 optic, SR10, for distances up to 100 m over MMF, 1-pack</v>
          </cell>
          <cell r="H1622" t="str">
            <v>100 GbE CFP2 optic, SR10, for distances up to 100 m over MMF, 1-pack</v>
          </cell>
          <cell r="I1622">
            <v>12500</v>
          </cell>
          <cell r="J1622">
            <v>12500</v>
          </cell>
          <cell r="K1622" t="str">
            <v>A</v>
          </cell>
          <cell r="L1622">
            <v>0</v>
          </cell>
          <cell r="M1622">
            <v>0</v>
          </cell>
          <cell r="N1622">
            <v>0</v>
          </cell>
          <cell r="O1622">
            <v>0</v>
          </cell>
          <cell r="P1622">
            <v>0</v>
          </cell>
          <cell r="Q1622">
            <v>0</v>
          </cell>
          <cell r="R1622">
            <v>0</v>
          </cell>
          <cell r="S1622">
            <v>7250</v>
          </cell>
          <cell r="T1622">
            <v>7500</v>
          </cell>
          <cell r="U1622">
            <v>6500</v>
          </cell>
          <cell r="V1622">
            <v>6250</v>
          </cell>
          <cell r="W1622">
            <v>0</v>
          </cell>
          <cell r="X1622" t="str">
            <v>A1</v>
          </cell>
          <cell r="Y1622">
            <v>0.42</v>
          </cell>
          <cell r="Z1622">
            <v>0.4</v>
          </cell>
          <cell r="AA1622">
            <v>0.48</v>
          </cell>
          <cell r="AB1622">
            <v>0.5</v>
          </cell>
          <cell r="AC1622">
            <v>0</v>
          </cell>
          <cell r="AD1622">
            <v>0</v>
          </cell>
          <cell r="AE1622" t="str">
            <v>HARDWARE</v>
          </cell>
          <cell r="AF1622" t="str">
            <v>OPTICS</v>
          </cell>
          <cell r="AG1622" t="str">
            <v>100G OPTICS</v>
          </cell>
          <cell r="AH1622" t="str">
            <v>HARDWARE</v>
          </cell>
          <cell r="AI1622" t="str">
            <v>132-8</v>
          </cell>
          <cell r="AJ1622" t="str">
            <v>non-TAA</v>
          </cell>
          <cell r="AK1622" t="str">
            <v>13 mos</v>
          </cell>
          <cell r="AL1622">
            <v>80</v>
          </cell>
          <cell r="AM1622" t="str">
            <v>5A991</v>
          </cell>
        </row>
        <row r="1623">
          <cell r="F1623" t="str">
            <v>100G-QSFP28-LR4-10KM</v>
          </cell>
          <cell r="G1623" t="str">
            <v>100 GbE QSFP28 optic (LC), LR4, for distances up to 10 km over SMF</v>
          </cell>
          <cell r="H1623" t="str">
            <v>100 GbE QSFP28 optic (LC), LR4, for distances up to 10 km over SMF</v>
          </cell>
          <cell r="I1623">
            <v>38000</v>
          </cell>
          <cell r="J1623">
            <v>38000</v>
          </cell>
          <cell r="K1623" t="str">
            <v>A</v>
          </cell>
          <cell r="L1623">
            <v>0</v>
          </cell>
          <cell r="M1623">
            <v>0</v>
          </cell>
          <cell r="N1623">
            <v>0</v>
          </cell>
          <cell r="O1623">
            <v>0</v>
          </cell>
          <cell r="P1623">
            <v>0</v>
          </cell>
          <cell r="Q1623">
            <v>0</v>
          </cell>
          <cell r="R1623">
            <v>0</v>
          </cell>
          <cell r="S1623">
            <v>22040</v>
          </cell>
          <cell r="T1623">
            <v>22800</v>
          </cell>
          <cell r="U1623">
            <v>19760</v>
          </cell>
          <cell r="V1623">
            <v>19000</v>
          </cell>
          <cell r="W1623">
            <v>0</v>
          </cell>
          <cell r="X1623" t="str">
            <v>A1</v>
          </cell>
          <cell r="Y1623">
            <v>0.42</v>
          </cell>
          <cell r="Z1623">
            <v>0.4</v>
          </cell>
          <cell r="AA1623">
            <v>0.48</v>
          </cell>
          <cell r="AB1623">
            <v>0.5</v>
          </cell>
          <cell r="AC1623">
            <v>0</v>
          </cell>
          <cell r="AD1623">
            <v>0</v>
          </cell>
          <cell r="AE1623" t="str">
            <v>HARDWARE</v>
          </cell>
          <cell r="AF1623" t="str">
            <v>OPTICS</v>
          </cell>
          <cell r="AG1623" t="str">
            <v>100G OPTICS</v>
          </cell>
          <cell r="AH1623" t="str">
            <v>HARDWARE</v>
          </cell>
          <cell r="AI1623" t="str">
            <v>132-8</v>
          </cell>
          <cell r="AJ1623" t="str">
            <v>non-TAA</v>
          </cell>
          <cell r="AK1623" t="str">
            <v>13 mos</v>
          </cell>
          <cell r="AL1623">
            <v>80</v>
          </cell>
          <cell r="AM1623" t="str">
            <v>5A991</v>
          </cell>
        </row>
        <row r="1624">
          <cell r="F1624" t="str">
            <v>100G-QSFP28-LR4L-2KM</v>
          </cell>
          <cell r="G1624" t="str">
            <v>100 GbE QSFP28 optic (LC), LR4-Lite, for distances up to 2 km over SMF</v>
          </cell>
          <cell r="H1624">
            <v>0</v>
          </cell>
          <cell r="I1624">
            <v>32000</v>
          </cell>
          <cell r="J1624">
            <v>32000</v>
          </cell>
          <cell r="K1624" t="str">
            <v>A</v>
          </cell>
          <cell r="L1624">
            <v>0</v>
          </cell>
          <cell r="M1624">
            <v>0</v>
          </cell>
          <cell r="N1624">
            <v>0</v>
          </cell>
          <cell r="O1624">
            <v>0</v>
          </cell>
          <cell r="P1624">
            <v>0</v>
          </cell>
          <cell r="Q1624">
            <v>0</v>
          </cell>
          <cell r="R1624">
            <v>0</v>
          </cell>
          <cell r="S1624">
            <v>18560</v>
          </cell>
          <cell r="T1624">
            <v>19200</v>
          </cell>
          <cell r="U1624">
            <v>16640</v>
          </cell>
          <cell r="V1624">
            <v>16000</v>
          </cell>
          <cell r="W1624">
            <v>0</v>
          </cell>
          <cell r="X1624" t="str">
            <v>A1</v>
          </cell>
          <cell r="Y1624">
            <v>0.42</v>
          </cell>
          <cell r="Z1624">
            <v>0.4</v>
          </cell>
          <cell r="AA1624">
            <v>0.48</v>
          </cell>
          <cell r="AB1624">
            <v>0.5</v>
          </cell>
          <cell r="AC1624">
            <v>0</v>
          </cell>
          <cell r="AD1624">
            <v>0</v>
          </cell>
          <cell r="AE1624" t="str">
            <v>HARDWARE</v>
          </cell>
          <cell r="AF1624" t="str">
            <v>OPTICS</v>
          </cell>
          <cell r="AG1624" t="str">
            <v>100G OPTICS</v>
          </cell>
          <cell r="AH1624" t="str">
            <v>HARDWARE</v>
          </cell>
          <cell r="AI1624" t="str">
            <v>132-8</v>
          </cell>
          <cell r="AJ1624" t="str">
            <v>non-TAA</v>
          </cell>
          <cell r="AK1624" t="str">
            <v>13 mos</v>
          </cell>
          <cell r="AL1624">
            <v>80</v>
          </cell>
          <cell r="AM1624" t="str">
            <v>5A991</v>
          </cell>
        </row>
        <row r="1625">
          <cell r="F1625" t="str">
            <v>100G-QSFP28-SR4</v>
          </cell>
          <cell r="G1625" t="str">
            <v>100 GbE QSFP28 optic (MTP 1x12), SR4, for distances up to 100 m over MMF</v>
          </cell>
          <cell r="H1625">
            <v>0</v>
          </cell>
          <cell r="I1625">
            <v>7000</v>
          </cell>
          <cell r="J1625">
            <v>7000</v>
          </cell>
          <cell r="K1625" t="str">
            <v>A</v>
          </cell>
          <cell r="L1625">
            <v>0</v>
          </cell>
          <cell r="M1625">
            <v>0</v>
          </cell>
          <cell r="N1625">
            <v>0</v>
          </cell>
          <cell r="O1625">
            <v>0</v>
          </cell>
          <cell r="P1625">
            <v>0</v>
          </cell>
          <cell r="Q1625">
            <v>0</v>
          </cell>
          <cell r="R1625">
            <v>0</v>
          </cell>
          <cell r="S1625">
            <v>4060</v>
          </cell>
          <cell r="T1625">
            <v>4200</v>
          </cell>
          <cell r="U1625">
            <v>3640</v>
          </cell>
          <cell r="V1625">
            <v>3500</v>
          </cell>
          <cell r="W1625">
            <v>0</v>
          </cell>
          <cell r="X1625" t="str">
            <v>A1</v>
          </cell>
          <cell r="Y1625">
            <v>0.42</v>
          </cell>
          <cell r="Z1625">
            <v>0.4</v>
          </cell>
          <cell r="AA1625">
            <v>0.48</v>
          </cell>
          <cell r="AB1625">
            <v>0.5</v>
          </cell>
          <cell r="AC1625">
            <v>0</v>
          </cell>
          <cell r="AD1625">
            <v>0</v>
          </cell>
          <cell r="AE1625" t="str">
            <v>HARDWARE</v>
          </cell>
          <cell r="AF1625" t="str">
            <v>OPTICS</v>
          </cell>
          <cell r="AG1625" t="str">
            <v>100G OPTICS</v>
          </cell>
          <cell r="AH1625" t="str">
            <v>HARDWARE</v>
          </cell>
          <cell r="AI1625" t="str">
            <v>132-8</v>
          </cell>
          <cell r="AJ1625" t="str">
            <v>non-TAA</v>
          </cell>
          <cell r="AK1625" t="str">
            <v>13 mos</v>
          </cell>
          <cell r="AL1625">
            <v>80</v>
          </cell>
          <cell r="AM1625" t="str">
            <v>5A991</v>
          </cell>
        </row>
        <row r="1626">
          <cell r="F1626" t="str">
            <v>10G-SFPP-ER</v>
          </cell>
          <cell r="G1626" t="str">
            <v>10GBASE-ER SFP+ optic (LC), for up to 40km over SMF</v>
          </cell>
          <cell r="H1626" t="str">
            <v>10GBASE-ER SFP+ optic (LC), for up to 40km over SMF</v>
          </cell>
          <cell r="I1626">
            <v>10000</v>
          </cell>
          <cell r="J1626">
            <v>9995</v>
          </cell>
          <cell r="K1626" t="str">
            <v>A</v>
          </cell>
          <cell r="L1626">
            <v>0</v>
          </cell>
          <cell r="M1626">
            <v>0</v>
          </cell>
          <cell r="N1626">
            <v>0</v>
          </cell>
          <cell r="O1626">
            <v>0</v>
          </cell>
          <cell r="P1626">
            <v>0</v>
          </cell>
          <cell r="Q1626">
            <v>0</v>
          </cell>
          <cell r="R1626">
            <v>0</v>
          </cell>
          <cell r="S1626">
            <v>5797</v>
          </cell>
          <cell r="T1626">
            <v>5997</v>
          </cell>
          <cell r="U1626">
            <v>5197</v>
          </cell>
          <cell r="V1626">
            <v>4998</v>
          </cell>
          <cell r="W1626">
            <v>0</v>
          </cell>
          <cell r="X1626" t="str">
            <v>A1</v>
          </cell>
          <cell r="Y1626">
            <v>0.42</v>
          </cell>
          <cell r="Z1626">
            <v>0.4</v>
          </cell>
          <cell r="AA1626">
            <v>0.48</v>
          </cell>
          <cell r="AB1626">
            <v>0.5</v>
          </cell>
          <cell r="AC1626">
            <v>0</v>
          </cell>
          <cell r="AD1626">
            <v>0</v>
          </cell>
          <cell r="AE1626" t="str">
            <v>HARDWARE</v>
          </cell>
          <cell r="AF1626" t="str">
            <v>OPTICS</v>
          </cell>
          <cell r="AG1626" t="str">
            <v>10G OPTICS</v>
          </cell>
          <cell r="AH1626" t="str">
            <v>HARDWARE</v>
          </cell>
          <cell r="AI1626" t="str">
            <v>132-8</v>
          </cell>
          <cell r="AJ1626" t="str">
            <v>non-TAA</v>
          </cell>
          <cell r="AK1626" t="str">
            <v>13 mos</v>
          </cell>
          <cell r="AL1626">
            <v>80</v>
          </cell>
          <cell r="AM1626" t="str">
            <v>5A991</v>
          </cell>
        </row>
        <row r="1627">
          <cell r="F1627" t="str">
            <v>10G-SFPP-LR</v>
          </cell>
          <cell r="G1627" t="str">
            <v>10GBASE-LR, SFP+ optic (LC), for up to 10km over SMF</v>
          </cell>
          <cell r="H1627" t="str">
            <v>10GBASE-LR, SFP+ optic (LC), for up to 10km over SMF</v>
          </cell>
          <cell r="I1627">
            <v>2745</v>
          </cell>
          <cell r="J1627">
            <v>2745</v>
          </cell>
          <cell r="K1627" t="str">
            <v>A</v>
          </cell>
          <cell r="L1627">
            <v>0</v>
          </cell>
          <cell r="M1627">
            <v>0</v>
          </cell>
          <cell r="N1627">
            <v>0</v>
          </cell>
          <cell r="O1627">
            <v>0</v>
          </cell>
          <cell r="P1627">
            <v>0</v>
          </cell>
          <cell r="Q1627">
            <v>0</v>
          </cell>
          <cell r="R1627">
            <v>0</v>
          </cell>
          <cell r="S1627">
            <v>1592</v>
          </cell>
          <cell r="T1627">
            <v>1647</v>
          </cell>
          <cell r="U1627">
            <v>1427</v>
          </cell>
          <cell r="V1627">
            <v>1373</v>
          </cell>
          <cell r="W1627">
            <v>0</v>
          </cell>
          <cell r="X1627" t="str">
            <v>A1</v>
          </cell>
          <cell r="Y1627">
            <v>0.42</v>
          </cell>
          <cell r="Z1627">
            <v>0.4</v>
          </cell>
          <cell r="AA1627">
            <v>0.48</v>
          </cell>
          <cell r="AB1627">
            <v>0.5</v>
          </cell>
          <cell r="AC1627">
            <v>0</v>
          </cell>
          <cell r="AD1627">
            <v>0</v>
          </cell>
          <cell r="AE1627" t="str">
            <v>HARDWARE</v>
          </cell>
          <cell r="AF1627" t="str">
            <v>OPTICS</v>
          </cell>
          <cell r="AG1627" t="str">
            <v>10G OPTICS</v>
          </cell>
          <cell r="AH1627" t="str">
            <v>HARDWARE</v>
          </cell>
          <cell r="AI1627" t="str">
            <v>132-8</v>
          </cell>
          <cell r="AJ1627" t="str">
            <v>non-TAA</v>
          </cell>
          <cell r="AK1627" t="str">
            <v>13 mos</v>
          </cell>
          <cell r="AL1627">
            <v>80</v>
          </cell>
          <cell r="AM1627" t="str">
            <v>5A991</v>
          </cell>
        </row>
        <row r="1628">
          <cell r="F1628" t="str">
            <v>10G-SFPP-LR-8</v>
          </cell>
          <cell r="G1628" t="str">
            <v>10GBASE-LR,SFPP SMF LC CONNECTOR 8-PACK</v>
          </cell>
          <cell r="H1628" t="str">
            <v>10GBASE-LR,SFPP SMF LC CONNECTOR 8-PACK</v>
          </cell>
          <cell r="I1628">
            <v>21960</v>
          </cell>
          <cell r="J1628">
            <v>15160</v>
          </cell>
          <cell r="K1628" t="str">
            <v>A</v>
          </cell>
          <cell r="L1628">
            <v>0</v>
          </cell>
          <cell r="M1628">
            <v>0</v>
          </cell>
          <cell r="N1628">
            <v>0</v>
          </cell>
          <cell r="O1628">
            <v>0</v>
          </cell>
          <cell r="P1628">
            <v>0</v>
          </cell>
          <cell r="Q1628">
            <v>0</v>
          </cell>
          <cell r="R1628">
            <v>0</v>
          </cell>
          <cell r="S1628">
            <v>8793</v>
          </cell>
          <cell r="T1628">
            <v>9096</v>
          </cell>
          <cell r="U1628">
            <v>7883</v>
          </cell>
          <cell r="V1628">
            <v>7580</v>
          </cell>
          <cell r="W1628">
            <v>0</v>
          </cell>
          <cell r="X1628" t="str">
            <v>A1</v>
          </cell>
          <cell r="Y1628">
            <v>0.42</v>
          </cell>
          <cell r="Z1628">
            <v>0.4</v>
          </cell>
          <cell r="AA1628">
            <v>0.48</v>
          </cell>
          <cell r="AB1628">
            <v>0.5</v>
          </cell>
          <cell r="AC1628">
            <v>0</v>
          </cell>
          <cell r="AD1628">
            <v>0</v>
          </cell>
          <cell r="AE1628" t="str">
            <v>HARDWARE</v>
          </cell>
          <cell r="AF1628" t="str">
            <v>OPTICS</v>
          </cell>
          <cell r="AG1628" t="str">
            <v>10G OPTICS</v>
          </cell>
          <cell r="AH1628" t="str">
            <v>HARDWARE</v>
          </cell>
          <cell r="AI1628" t="str">
            <v>132-8</v>
          </cell>
          <cell r="AJ1628" t="str">
            <v>non-TAA</v>
          </cell>
          <cell r="AK1628" t="str">
            <v>13 mos</v>
          </cell>
          <cell r="AL1628">
            <v>80</v>
          </cell>
          <cell r="AM1628" t="str">
            <v>5A991</v>
          </cell>
        </row>
        <row r="1629">
          <cell r="F1629" t="str">
            <v>10G-SFPP-LRM</v>
          </cell>
          <cell r="G1629" t="str">
            <v>10GBASE-LRM SFP+ optic (LC), for up to 220m over MMF</v>
          </cell>
          <cell r="H1629" t="str">
            <v>10GBASE-LRM SFP+ optic (LC), for up to 220m over MMF</v>
          </cell>
          <cell r="I1629">
            <v>2135</v>
          </cell>
          <cell r="J1629">
            <v>1495</v>
          </cell>
          <cell r="K1629" t="str">
            <v>A</v>
          </cell>
          <cell r="L1629">
            <v>0</v>
          </cell>
          <cell r="M1629">
            <v>0</v>
          </cell>
          <cell r="N1629">
            <v>0</v>
          </cell>
          <cell r="O1629">
            <v>0</v>
          </cell>
          <cell r="P1629">
            <v>0</v>
          </cell>
          <cell r="Q1629">
            <v>0</v>
          </cell>
          <cell r="R1629">
            <v>0</v>
          </cell>
          <cell r="S1629">
            <v>867</v>
          </cell>
          <cell r="T1629">
            <v>897</v>
          </cell>
          <cell r="U1629">
            <v>777</v>
          </cell>
          <cell r="V1629">
            <v>748</v>
          </cell>
          <cell r="W1629">
            <v>0</v>
          </cell>
          <cell r="X1629" t="str">
            <v>A1</v>
          </cell>
          <cell r="Y1629">
            <v>0.42</v>
          </cell>
          <cell r="Z1629">
            <v>0.4</v>
          </cell>
          <cell r="AA1629">
            <v>0.48</v>
          </cell>
          <cell r="AB1629">
            <v>0.5</v>
          </cell>
          <cell r="AC1629">
            <v>0</v>
          </cell>
          <cell r="AD1629">
            <v>0</v>
          </cell>
          <cell r="AE1629" t="str">
            <v>HARDWARE</v>
          </cell>
          <cell r="AF1629" t="str">
            <v>OPTICS</v>
          </cell>
          <cell r="AG1629" t="str">
            <v>1G OPTICS</v>
          </cell>
          <cell r="AH1629" t="str">
            <v>HARDWARE</v>
          </cell>
          <cell r="AI1629" t="str">
            <v>132-8</v>
          </cell>
          <cell r="AJ1629" t="str">
            <v>non-TAA</v>
          </cell>
          <cell r="AK1629" t="str">
            <v>13 mos</v>
          </cell>
          <cell r="AL1629">
            <v>80</v>
          </cell>
          <cell r="AM1629" t="str">
            <v>5A991</v>
          </cell>
        </row>
        <row r="1630">
          <cell r="F1630" t="str">
            <v>10G-SFPP-SR</v>
          </cell>
          <cell r="G1630" t="str">
            <v>10GBASE-SR, SFP+ optic (LC), target range 300m over MMF</v>
          </cell>
          <cell r="H1630" t="str">
            <v>10GBASE-SR, SFP+ optic (LC), target range 300m over MMF</v>
          </cell>
          <cell r="I1630">
            <v>1370</v>
          </cell>
          <cell r="J1630">
            <v>990</v>
          </cell>
          <cell r="K1630" t="str">
            <v>A</v>
          </cell>
          <cell r="L1630">
            <v>0</v>
          </cell>
          <cell r="M1630">
            <v>0</v>
          </cell>
          <cell r="N1630">
            <v>0</v>
          </cell>
          <cell r="O1630">
            <v>0</v>
          </cell>
          <cell r="P1630">
            <v>0</v>
          </cell>
          <cell r="Q1630">
            <v>0</v>
          </cell>
          <cell r="R1630">
            <v>0</v>
          </cell>
          <cell r="S1630">
            <v>574</v>
          </cell>
          <cell r="T1630">
            <v>594</v>
          </cell>
          <cell r="U1630">
            <v>515</v>
          </cell>
          <cell r="V1630">
            <v>495</v>
          </cell>
          <cell r="W1630">
            <v>0</v>
          </cell>
          <cell r="X1630" t="str">
            <v>A1</v>
          </cell>
          <cell r="Y1630">
            <v>0.42</v>
          </cell>
          <cell r="Z1630">
            <v>0.4</v>
          </cell>
          <cell r="AA1630">
            <v>0.48</v>
          </cell>
          <cell r="AB1630">
            <v>0.5</v>
          </cell>
          <cell r="AC1630">
            <v>0</v>
          </cell>
          <cell r="AD1630">
            <v>0</v>
          </cell>
          <cell r="AE1630" t="str">
            <v>HARDWARE</v>
          </cell>
          <cell r="AF1630" t="str">
            <v>OPTICS</v>
          </cell>
          <cell r="AG1630" t="str">
            <v>10G OPTICS</v>
          </cell>
          <cell r="AH1630" t="str">
            <v>HARDWARE</v>
          </cell>
          <cell r="AI1630" t="str">
            <v>132-8</v>
          </cell>
          <cell r="AJ1630" t="str">
            <v>non-TAA</v>
          </cell>
          <cell r="AK1630" t="str">
            <v>13 mos</v>
          </cell>
          <cell r="AL1630">
            <v>80</v>
          </cell>
          <cell r="AM1630" t="str">
            <v>5A991</v>
          </cell>
        </row>
        <row r="1631">
          <cell r="F1631" t="str">
            <v>10G-SFPP-SR-8</v>
          </cell>
          <cell r="G1631" t="str">
            <v>10GBASE-SR,SFPP MMF LC CONNECTOR 8-PACK</v>
          </cell>
          <cell r="H1631" t="str">
            <v>10GBASE-SR,SFPP MMF LC CONNECTOR 8-PACK</v>
          </cell>
          <cell r="I1631">
            <v>6880</v>
          </cell>
          <cell r="J1631">
            <v>5160</v>
          </cell>
          <cell r="K1631" t="str">
            <v>A</v>
          </cell>
          <cell r="L1631">
            <v>0</v>
          </cell>
          <cell r="M1631">
            <v>0</v>
          </cell>
          <cell r="N1631">
            <v>0</v>
          </cell>
          <cell r="O1631">
            <v>0</v>
          </cell>
          <cell r="P1631">
            <v>0</v>
          </cell>
          <cell r="Q1631">
            <v>0</v>
          </cell>
          <cell r="R1631">
            <v>0</v>
          </cell>
          <cell r="S1631">
            <v>2993</v>
          </cell>
          <cell r="T1631">
            <v>3096</v>
          </cell>
          <cell r="U1631">
            <v>2683</v>
          </cell>
          <cell r="V1631">
            <v>2580</v>
          </cell>
          <cell r="W1631">
            <v>0</v>
          </cell>
          <cell r="X1631" t="str">
            <v>A1</v>
          </cell>
          <cell r="Y1631">
            <v>0.42</v>
          </cell>
          <cell r="Z1631">
            <v>0.4</v>
          </cell>
          <cell r="AA1631">
            <v>0.48</v>
          </cell>
          <cell r="AB1631">
            <v>0.5</v>
          </cell>
          <cell r="AC1631">
            <v>0</v>
          </cell>
          <cell r="AD1631">
            <v>0</v>
          </cell>
          <cell r="AE1631" t="str">
            <v>HARDWARE</v>
          </cell>
          <cell r="AF1631" t="str">
            <v>OPTICS</v>
          </cell>
          <cell r="AG1631" t="str">
            <v>10G OPTICS</v>
          </cell>
          <cell r="AH1631" t="str">
            <v>HARDWARE</v>
          </cell>
          <cell r="AI1631" t="str">
            <v>132-8</v>
          </cell>
          <cell r="AJ1631" t="str">
            <v>non-TAA</v>
          </cell>
          <cell r="AK1631" t="str">
            <v>13 mos</v>
          </cell>
          <cell r="AL1631">
            <v>80</v>
          </cell>
          <cell r="AM1631" t="str">
            <v>5A991</v>
          </cell>
        </row>
        <row r="1632">
          <cell r="F1632" t="str">
            <v>10G-SFPP-TWX-0101</v>
          </cell>
          <cell r="G1632" t="str">
            <v>DIRECT ATTACHED SFPP ACTIVE COPPER,1M,1-PACK</v>
          </cell>
          <cell r="H1632" t="str">
            <v>DIRECT ATTACHED SFPP ACTIVE COPPER,1M,1-PACK</v>
          </cell>
          <cell r="I1632">
            <v>150</v>
          </cell>
          <cell r="J1632">
            <v>150</v>
          </cell>
          <cell r="K1632" t="str">
            <v>A</v>
          </cell>
          <cell r="L1632">
            <v>0</v>
          </cell>
          <cell r="M1632">
            <v>0</v>
          </cell>
          <cell r="N1632">
            <v>0</v>
          </cell>
          <cell r="O1632">
            <v>0</v>
          </cell>
          <cell r="P1632">
            <v>0</v>
          </cell>
          <cell r="Q1632">
            <v>0</v>
          </cell>
          <cell r="R1632">
            <v>0</v>
          </cell>
          <cell r="S1632">
            <v>87</v>
          </cell>
          <cell r="T1632">
            <v>90</v>
          </cell>
          <cell r="U1632">
            <v>78</v>
          </cell>
          <cell r="V1632">
            <v>75</v>
          </cell>
          <cell r="W1632">
            <v>0</v>
          </cell>
          <cell r="X1632" t="str">
            <v>A1</v>
          </cell>
          <cell r="Y1632">
            <v>0.42</v>
          </cell>
          <cell r="Z1632">
            <v>0.4</v>
          </cell>
          <cell r="AA1632">
            <v>0.48</v>
          </cell>
          <cell r="AB1632">
            <v>0.5</v>
          </cell>
          <cell r="AC1632">
            <v>0</v>
          </cell>
          <cell r="AD1632">
            <v>0</v>
          </cell>
          <cell r="AE1632" t="str">
            <v>HARDWARE</v>
          </cell>
          <cell r="AF1632" t="str">
            <v>OPTICS</v>
          </cell>
          <cell r="AG1632" t="str">
            <v>10G OPTICS</v>
          </cell>
          <cell r="AH1632" t="str">
            <v>HARDWARE</v>
          </cell>
          <cell r="AI1632" t="str">
            <v>132-8</v>
          </cell>
          <cell r="AJ1632" t="str">
            <v>non-TAA</v>
          </cell>
          <cell r="AK1632" t="str">
            <v>13 mos</v>
          </cell>
          <cell r="AL1632">
            <v>80</v>
          </cell>
          <cell r="AM1632" t="str">
            <v>EAR99</v>
          </cell>
        </row>
        <row r="1633">
          <cell r="F1633" t="str">
            <v>10G-SFPP-TWX-0108</v>
          </cell>
          <cell r="G1633" t="str">
            <v>DIRECT ATTACHED SFPP COPPER,1M,8-PACK</v>
          </cell>
          <cell r="H1633" t="str">
            <v>DIRECT ATTACHED SFPP COPPER,1M,8-PACK</v>
          </cell>
          <cell r="I1633">
            <v>1080</v>
          </cell>
          <cell r="J1633">
            <v>1080</v>
          </cell>
          <cell r="K1633" t="str">
            <v>A</v>
          </cell>
          <cell r="L1633">
            <v>0</v>
          </cell>
          <cell r="M1633">
            <v>0</v>
          </cell>
          <cell r="N1633">
            <v>0</v>
          </cell>
          <cell r="O1633">
            <v>0</v>
          </cell>
          <cell r="P1633">
            <v>0</v>
          </cell>
          <cell r="Q1633">
            <v>0</v>
          </cell>
          <cell r="R1633">
            <v>0</v>
          </cell>
          <cell r="S1633">
            <v>626</v>
          </cell>
          <cell r="T1633">
            <v>648</v>
          </cell>
          <cell r="U1633">
            <v>562</v>
          </cell>
          <cell r="V1633">
            <v>540</v>
          </cell>
          <cell r="W1633">
            <v>0</v>
          </cell>
          <cell r="X1633" t="str">
            <v>A1</v>
          </cell>
          <cell r="Y1633">
            <v>0.42</v>
          </cell>
          <cell r="Z1633">
            <v>0.4</v>
          </cell>
          <cell r="AA1633">
            <v>0.48</v>
          </cell>
          <cell r="AB1633">
            <v>0.5</v>
          </cell>
          <cell r="AC1633">
            <v>0</v>
          </cell>
          <cell r="AD1633">
            <v>0</v>
          </cell>
          <cell r="AE1633" t="str">
            <v>HARDWARE</v>
          </cell>
          <cell r="AF1633" t="str">
            <v>OPTICS</v>
          </cell>
          <cell r="AG1633" t="str">
            <v>10G OPTICS</v>
          </cell>
          <cell r="AH1633" t="str">
            <v>HARDWARE</v>
          </cell>
          <cell r="AI1633" t="str">
            <v>132-8</v>
          </cell>
          <cell r="AJ1633" t="str">
            <v>non-TAA</v>
          </cell>
          <cell r="AK1633" t="str">
            <v>13 mos</v>
          </cell>
          <cell r="AL1633">
            <v>80</v>
          </cell>
          <cell r="AM1633" t="str">
            <v>EAR99</v>
          </cell>
        </row>
        <row r="1634">
          <cell r="F1634" t="str">
            <v>10G-SFPP-TWX-0301</v>
          </cell>
          <cell r="G1634" t="str">
            <v>DIRECT ATTACHED SFPP ACTIVE COPPER,3M,1-PACK</v>
          </cell>
          <cell r="H1634" t="str">
            <v>DIRECT ATTACHED SFPP ACTIVE COPPER,3M,1-PACK</v>
          </cell>
          <cell r="I1634">
            <v>210</v>
          </cell>
          <cell r="J1634">
            <v>210</v>
          </cell>
          <cell r="K1634" t="str">
            <v>A</v>
          </cell>
          <cell r="L1634">
            <v>0</v>
          </cell>
          <cell r="M1634">
            <v>0</v>
          </cell>
          <cell r="N1634">
            <v>0</v>
          </cell>
          <cell r="O1634">
            <v>0</v>
          </cell>
          <cell r="P1634">
            <v>0</v>
          </cell>
          <cell r="Q1634">
            <v>0</v>
          </cell>
          <cell r="R1634">
            <v>0</v>
          </cell>
          <cell r="S1634">
            <v>122</v>
          </cell>
          <cell r="T1634">
            <v>126</v>
          </cell>
          <cell r="U1634">
            <v>109</v>
          </cell>
          <cell r="V1634">
            <v>105</v>
          </cell>
          <cell r="W1634">
            <v>0</v>
          </cell>
          <cell r="X1634" t="str">
            <v>A1</v>
          </cell>
          <cell r="Y1634">
            <v>0.42</v>
          </cell>
          <cell r="Z1634">
            <v>0.4</v>
          </cell>
          <cell r="AA1634">
            <v>0.48</v>
          </cell>
          <cell r="AB1634">
            <v>0.5</v>
          </cell>
          <cell r="AC1634">
            <v>0</v>
          </cell>
          <cell r="AD1634">
            <v>0</v>
          </cell>
          <cell r="AE1634" t="str">
            <v>HARDWARE</v>
          </cell>
          <cell r="AF1634" t="str">
            <v>OPTICS</v>
          </cell>
          <cell r="AG1634" t="str">
            <v>10G OPTICS</v>
          </cell>
          <cell r="AH1634" t="str">
            <v>HARDWARE</v>
          </cell>
          <cell r="AI1634" t="str">
            <v>132-8</v>
          </cell>
          <cell r="AJ1634" t="str">
            <v>non-TAA</v>
          </cell>
          <cell r="AK1634" t="str">
            <v>13 mos</v>
          </cell>
          <cell r="AL1634">
            <v>80</v>
          </cell>
          <cell r="AM1634" t="str">
            <v>EAR99</v>
          </cell>
        </row>
        <row r="1635">
          <cell r="F1635" t="str">
            <v>10G-SFPP-TWX-0308</v>
          </cell>
          <cell r="G1635" t="str">
            <v>DIRECT ATTACHED SFPP COPPER,3M,8-PACK</v>
          </cell>
          <cell r="H1635" t="str">
            <v>DIRECT ATTACHED SFPP COPPER,3M,8-PACK</v>
          </cell>
          <cell r="I1635">
            <v>1512</v>
          </cell>
          <cell r="J1635">
            <v>1512</v>
          </cell>
          <cell r="K1635" t="str">
            <v>A</v>
          </cell>
          <cell r="L1635">
            <v>0</v>
          </cell>
          <cell r="M1635">
            <v>0</v>
          </cell>
          <cell r="N1635">
            <v>0</v>
          </cell>
          <cell r="O1635">
            <v>0</v>
          </cell>
          <cell r="P1635">
            <v>0</v>
          </cell>
          <cell r="Q1635">
            <v>0</v>
          </cell>
          <cell r="R1635">
            <v>0</v>
          </cell>
          <cell r="S1635">
            <v>877</v>
          </cell>
          <cell r="T1635">
            <v>907</v>
          </cell>
          <cell r="U1635">
            <v>786</v>
          </cell>
          <cell r="V1635">
            <v>756</v>
          </cell>
          <cell r="W1635">
            <v>0</v>
          </cell>
          <cell r="X1635" t="str">
            <v>A1</v>
          </cell>
          <cell r="Y1635">
            <v>0.42</v>
          </cell>
          <cell r="Z1635">
            <v>0.4</v>
          </cell>
          <cell r="AA1635">
            <v>0.48</v>
          </cell>
          <cell r="AB1635">
            <v>0.5</v>
          </cell>
          <cell r="AC1635">
            <v>0</v>
          </cell>
          <cell r="AD1635">
            <v>0</v>
          </cell>
          <cell r="AE1635" t="str">
            <v>HARDWARE</v>
          </cell>
          <cell r="AF1635" t="str">
            <v>OPTICS</v>
          </cell>
          <cell r="AG1635" t="str">
            <v>10G OPTICS</v>
          </cell>
          <cell r="AH1635" t="str">
            <v>HARDWARE</v>
          </cell>
          <cell r="AI1635" t="str">
            <v>132-8</v>
          </cell>
          <cell r="AJ1635" t="str">
            <v>non-TAA</v>
          </cell>
          <cell r="AK1635" t="str">
            <v>13 mos</v>
          </cell>
          <cell r="AL1635">
            <v>80</v>
          </cell>
          <cell r="AM1635" t="str">
            <v>EAR99</v>
          </cell>
        </row>
        <row r="1636">
          <cell r="F1636" t="str">
            <v>10G-SFPP-TWX-0501</v>
          </cell>
          <cell r="G1636" t="str">
            <v>DIRECT ATTACHED SFPP ACTIVE COPPER,5M,1-PACK</v>
          </cell>
          <cell r="H1636" t="str">
            <v>DIRECT ATTACHED SFPP ACTIVE COPPER,5M,1-PACK</v>
          </cell>
          <cell r="I1636">
            <v>260</v>
          </cell>
          <cell r="J1636">
            <v>260</v>
          </cell>
          <cell r="K1636" t="str">
            <v>A</v>
          </cell>
          <cell r="L1636">
            <v>0</v>
          </cell>
          <cell r="M1636">
            <v>0</v>
          </cell>
          <cell r="N1636">
            <v>0</v>
          </cell>
          <cell r="O1636">
            <v>0</v>
          </cell>
          <cell r="P1636">
            <v>0</v>
          </cell>
          <cell r="Q1636">
            <v>0</v>
          </cell>
          <cell r="R1636">
            <v>0</v>
          </cell>
          <cell r="S1636">
            <v>151</v>
          </cell>
          <cell r="T1636">
            <v>156</v>
          </cell>
          <cell r="U1636">
            <v>135</v>
          </cell>
          <cell r="V1636">
            <v>130</v>
          </cell>
          <cell r="W1636">
            <v>0</v>
          </cell>
          <cell r="X1636" t="str">
            <v>A1</v>
          </cell>
          <cell r="Y1636">
            <v>0.42</v>
          </cell>
          <cell r="Z1636">
            <v>0.4</v>
          </cell>
          <cell r="AA1636">
            <v>0.48</v>
          </cell>
          <cell r="AB1636">
            <v>0.5</v>
          </cell>
          <cell r="AC1636">
            <v>0</v>
          </cell>
          <cell r="AD1636">
            <v>0</v>
          </cell>
          <cell r="AE1636" t="str">
            <v>HARDWARE</v>
          </cell>
          <cell r="AF1636" t="str">
            <v>OPTICS</v>
          </cell>
          <cell r="AG1636" t="str">
            <v>10G OPTICS</v>
          </cell>
          <cell r="AH1636" t="str">
            <v>HARDWARE</v>
          </cell>
          <cell r="AI1636" t="str">
            <v>132-8</v>
          </cell>
          <cell r="AJ1636" t="str">
            <v>non-TAA</v>
          </cell>
          <cell r="AK1636" t="str">
            <v>13 mos</v>
          </cell>
          <cell r="AL1636">
            <v>80</v>
          </cell>
          <cell r="AM1636" t="str">
            <v>EAR99</v>
          </cell>
        </row>
        <row r="1637">
          <cell r="F1637" t="str">
            <v>10G-SFPP-TWX-0508</v>
          </cell>
          <cell r="G1637" t="str">
            <v>DIRECT ATTACHED SFPP COPPER,5M,8-PACK</v>
          </cell>
          <cell r="H1637" t="str">
            <v>DIRECT ATTACHED SFPP COPPER,5M,8-PACK</v>
          </cell>
          <cell r="I1637">
            <v>1872</v>
          </cell>
          <cell r="J1637">
            <v>1872</v>
          </cell>
          <cell r="K1637" t="str">
            <v>A</v>
          </cell>
          <cell r="L1637">
            <v>0</v>
          </cell>
          <cell r="M1637">
            <v>0</v>
          </cell>
          <cell r="N1637">
            <v>0</v>
          </cell>
          <cell r="O1637">
            <v>0</v>
          </cell>
          <cell r="P1637">
            <v>0</v>
          </cell>
          <cell r="Q1637">
            <v>0</v>
          </cell>
          <cell r="R1637">
            <v>0</v>
          </cell>
          <cell r="S1637">
            <v>1086</v>
          </cell>
          <cell r="T1637">
            <v>1123</v>
          </cell>
          <cell r="U1637">
            <v>973</v>
          </cell>
          <cell r="V1637">
            <v>936</v>
          </cell>
          <cell r="W1637">
            <v>0</v>
          </cell>
          <cell r="X1637" t="str">
            <v>A1</v>
          </cell>
          <cell r="Y1637">
            <v>0.42</v>
          </cell>
          <cell r="Z1637">
            <v>0.4</v>
          </cell>
          <cell r="AA1637">
            <v>0.48</v>
          </cell>
          <cell r="AB1637">
            <v>0.5</v>
          </cell>
          <cell r="AC1637">
            <v>0</v>
          </cell>
          <cell r="AD1637">
            <v>0</v>
          </cell>
          <cell r="AE1637" t="str">
            <v>HARDWARE</v>
          </cell>
          <cell r="AF1637" t="str">
            <v>OPTICS</v>
          </cell>
          <cell r="AG1637" t="str">
            <v>10G OPTICS</v>
          </cell>
          <cell r="AH1637" t="str">
            <v>HARDWARE</v>
          </cell>
          <cell r="AI1637" t="str">
            <v>132-8</v>
          </cell>
          <cell r="AJ1637" t="str">
            <v>non-TAA</v>
          </cell>
          <cell r="AK1637" t="str">
            <v>13 mos</v>
          </cell>
          <cell r="AL1637">
            <v>80</v>
          </cell>
          <cell r="AM1637" t="str">
            <v>EAR99</v>
          </cell>
        </row>
        <row r="1638">
          <cell r="F1638" t="str">
            <v>10G-SFPP-USR</v>
          </cell>
          <cell r="G1638" t="str">
            <v>10GE USR SFP+ optic (LC), target range 100m over MMF, 1-pack</v>
          </cell>
          <cell r="H1638" t="str">
            <v>10GE USR SFP+ optic (LC), target range 100m over MMF, 1-pack</v>
          </cell>
          <cell r="I1638">
            <v>750</v>
          </cell>
          <cell r="J1638">
            <v>750</v>
          </cell>
          <cell r="K1638" t="str">
            <v>A</v>
          </cell>
          <cell r="L1638">
            <v>0</v>
          </cell>
          <cell r="M1638">
            <v>0</v>
          </cell>
          <cell r="N1638">
            <v>0</v>
          </cell>
          <cell r="O1638">
            <v>0</v>
          </cell>
          <cell r="P1638">
            <v>0</v>
          </cell>
          <cell r="Q1638">
            <v>0</v>
          </cell>
          <cell r="R1638">
            <v>0</v>
          </cell>
          <cell r="S1638">
            <v>435</v>
          </cell>
          <cell r="T1638">
            <v>450</v>
          </cell>
          <cell r="U1638">
            <v>390</v>
          </cell>
          <cell r="V1638">
            <v>375</v>
          </cell>
          <cell r="W1638">
            <v>0</v>
          </cell>
          <cell r="X1638" t="str">
            <v>A1</v>
          </cell>
          <cell r="Y1638">
            <v>0.42</v>
          </cell>
          <cell r="Z1638">
            <v>0.4</v>
          </cell>
          <cell r="AA1638">
            <v>0.48</v>
          </cell>
          <cell r="AB1638">
            <v>0.5</v>
          </cell>
          <cell r="AC1638">
            <v>0</v>
          </cell>
          <cell r="AD1638">
            <v>0</v>
          </cell>
          <cell r="AE1638" t="str">
            <v>HARDWARE</v>
          </cell>
          <cell r="AF1638" t="str">
            <v>OPTICS</v>
          </cell>
          <cell r="AG1638" t="str">
            <v>10G OPTICS</v>
          </cell>
          <cell r="AH1638" t="str">
            <v>HARDWARE</v>
          </cell>
          <cell r="AI1638" t="str">
            <v>132-8</v>
          </cell>
          <cell r="AJ1638" t="str">
            <v>non-TAA</v>
          </cell>
          <cell r="AK1638" t="str">
            <v>13 mos</v>
          </cell>
          <cell r="AL1638">
            <v>80</v>
          </cell>
          <cell r="AM1638" t="str">
            <v>5A991</v>
          </cell>
        </row>
        <row r="1639">
          <cell r="F1639" t="str">
            <v>10G-SFPP-USR-8</v>
          </cell>
          <cell r="G1639" t="str">
            <v>10GE USR SFP+ optic (LC), target range 100m over MMF, 8-pack</v>
          </cell>
          <cell r="H1639" t="str">
            <v>10GE USR SFP+ optic (LC), target range 100m over MMF, 8-pack</v>
          </cell>
          <cell r="I1639">
            <v>5400</v>
          </cell>
          <cell r="J1639">
            <v>5400</v>
          </cell>
          <cell r="K1639" t="str">
            <v>A</v>
          </cell>
          <cell r="L1639">
            <v>0</v>
          </cell>
          <cell r="M1639">
            <v>0</v>
          </cell>
          <cell r="N1639">
            <v>0</v>
          </cell>
          <cell r="O1639">
            <v>0</v>
          </cell>
          <cell r="P1639">
            <v>0</v>
          </cell>
          <cell r="Q1639">
            <v>0</v>
          </cell>
          <cell r="R1639">
            <v>0</v>
          </cell>
          <cell r="S1639">
            <v>3132</v>
          </cell>
          <cell r="T1639">
            <v>3240</v>
          </cell>
          <cell r="U1639">
            <v>2808</v>
          </cell>
          <cell r="V1639">
            <v>2700</v>
          </cell>
          <cell r="W1639">
            <v>0</v>
          </cell>
          <cell r="X1639" t="str">
            <v>A1</v>
          </cell>
          <cell r="Y1639">
            <v>0.42</v>
          </cell>
          <cell r="Z1639">
            <v>0.4</v>
          </cell>
          <cell r="AA1639">
            <v>0.48</v>
          </cell>
          <cell r="AB1639">
            <v>0.5</v>
          </cell>
          <cell r="AC1639">
            <v>0</v>
          </cell>
          <cell r="AD1639">
            <v>0</v>
          </cell>
          <cell r="AE1639" t="str">
            <v>HARDWARE</v>
          </cell>
          <cell r="AF1639" t="str">
            <v>OPTICS</v>
          </cell>
          <cell r="AG1639" t="str">
            <v>10G OPTICS</v>
          </cell>
          <cell r="AH1639" t="str">
            <v>HARDWARE</v>
          </cell>
          <cell r="AI1639" t="str">
            <v>132-8</v>
          </cell>
          <cell r="AJ1639" t="str">
            <v>non-TAA</v>
          </cell>
          <cell r="AK1639" t="str">
            <v>13 mos</v>
          </cell>
          <cell r="AL1639">
            <v>80</v>
          </cell>
          <cell r="AM1639" t="str">
            <v>5A991</v>
          </cell>
        </row>
        <row r="1640">
          <cell r="F1640" t="str">
            <v>10G-SFPP-USR-8-E</v>
          </cell>
          <cell r="G1640" t="str">
            <v>10GE USR SFP+ optic (LC) w/ -13dBm Rx sensitivity, 100m over MMF, 8-pack</v>
          </cell>
          <cell r="H1640" t="str">
            <v>10GE USR SFP+ optic (LC) w/ -13dBm Rx sensitivity, 100m over MMF, 8-pack</v>
          </cell>
          <cell r="I1640">
            <v>9950</v>
          </cell>
          <cell r="J1640">
            <v>9950</v>
          </cell>
          <cell r="K1640" t="str">
            <v>A</v>
          </cell>
          <cell r="L1640">
            <v>0</v>
          </cell>
          <cell r="M1640">
            <v>0</v>
          </cell>
          <cell r="N1640">
            <v>0</v>
          </cell>
          <cell r="O1640">
            <v>0</v>
          </cell>
          <cell r="P1640">
            <v>0</v>
          </cell>
          <cell r="Q1640">
            <v>0</v>
          </cell>
          <cell r="R1640">
            <v>0</v>
          </cell>
          <cell r="S1640">
            <v>5771</v>
          </cell>
          <cell r="T1640">
            <v>5970</v>
          </cell>
          <cell r="U1640">
            <v>5174</v>
          </cell>
          <cell r="V1640">
            <v>4975</v>
          </cell>
          <cell r="W1640">
            <v>0</v>
          </cell>
          <cell r="X1640" t="str">
            <v>A1</v>
          </cell>
          <cell r="Y1640">
            <v>0.42</v>
          </cell>
          <cell r="Z1640">
            <v>0.4</v>
          </cell>
          <cell r="AA1640">
            <v>0.48</v>
          </cell>
          <cell r="AB1640">
            <v>0.5</v>
          </cell>
          <cell r="AC1640">
            <v>0</v>
          </cell>
          <cell r="AD1640">
            <v>0</v>
          </cell>
          <cell r="AE1640" t="str">
            <v>HARDWARE</v>
          </cell>
          <cell r="AF1640" t="str">
            <v>OPTICS</v>
          </cell>
          <cell r="AG1640" t="str">
            <v>10G OPTICS</v>
          </cell>
          <cell r="AH1640" t="str">
            <v>HARDWARE</v>
          </cell>
          <cell r="AI1640" t="str">
            <v>132-8</v>
          </cell>
          <cell r="AJ1640" t="str">
            <v>non-TAA</v>
          </cell>
          <cell r="AK1640" t="str">
            <v>13 mos</v>
          </cell>
          <cell r="AL1640">
            <v>80</v>
          </cell>
          <cell r="AM1640" t="str">
            <v>5A991</v>
          </cell>
        </row>
        <row r="1641">
          <cell r="F1641" t="str">
            <v>10G-SFPP-USR-E</v>
          </cell>
          <cell r="G1641" t="str">
            <v>10GE USR SFP+ optic (LC) w/ -13dBm Rx sensitivity, 100m over MMF, 1-pack</v>
          </cell>
          <cell r="H1641" t="str">
            <v>10GE USR SFP+ optic (LC) w/ -13dBm Rx sensitivity, 100m over MMF, 1-pack</v>
          </cell>
          <cell r="I1641">
            <v>1382</v>
          </cell>
          <cell r="J1641">
            <v>1382</v>
          </cell>
          <cell r="K1641" t="str">
            <v>A</v>
          </cell>
          <cell r="L1641">
            <v>0</v>
          </cell>
          <cell r="M1641">
            <v>0</v>
          </cell>
          <cell r="N1641">
            <v>0</v>
          </cell>
          <cell r="O1641">
            <v>0</v>
          </cell>
          <cell r="P1641">
            <v>0</v>
          </cell>
          <cell r="Q1641">
            <v>0</v>
          </cell>
          <cell r="R1641">
            <v>0</v>
          </cell>
          <cell r="S1641">
            <v>802</v>
          </cell>
          <cell r="T1641">
            <v>829</v>
          </cell>
          <cell r="U1641">
            <v>719</v>
          </cell>
          <cell r="V1641">
            <v>691</v>
          </cell>
          <cell r="W1641">
            <v>0</v>
          </cell>
          <cell r="X1641" t="str">
            <v>A1</v>
          </cell>
          <cell r="Y1641">
            <v>0.42</v>
          </cell>
          <cell r="Z1641">
            <v>0.4</v>
          </cell>
          <cell r="AA1641">
            <v>0.48</v>
          </cell>
          <cell r="AB1641">
            <v>0.5</v>
          </cell>
          <cell r="AC1641">
            <v>0</v>
          </cell>
          <cell r="AD1641">
            <v>0</v>
          </cell>
          <cell r="AE1641" t="str">
            <v>HARDWARE</v>
          </cell>
          <cell r="AF1641" t="str">
            <v>OPTICS</v>
          </cell>
          <cell r="AG1641" t="str">
            <v>10G OPTICS</v>
          </cell>
          <cell r="AH1641" t="str">
            <v>HARDWARE</v>
          </cell>
          <cell r="AI1641" t="str">
            <v>132-8</v>
          </cell>
          <cell r="AJ1641" t="str">
            <v>non-TAA</v>
          </cell>
          <cell r="AK1641" t="str">
            <v>13 mos</v>
          </cell>
          <cell r="AL1641">
            <v>80</v>
          </cell>
          <cell r="AM1641" t="str">
            <v>5A991</v>
          </cell>
        </row>
        <row r="1642">
          <cell r="F1642" t="str">
            <v>10G-SFPP-ZR</v>
          </cell>
          <cell r="G1642" t="str">
            <v>10GBASE-ZR SFP+ optic (LC), for up to 80km over SMF</v>
          </cell>
          <cell r="H1642" t="str">
            <v>10GBASE-ZR SFP+ optic (LC), for up to 80km over SMF</v>
          </cell>
          <cell r="I1642">
            <v>16000</v>
          </cell>
          <cell r="J1642">
            <v>15995</v>
          </cell>
          <cell r="K1642" t="str">
            <v>A</v>
          </cell>
          <cell r="L1642">
            <v>0</v>
          </cell>
          <cell r="M1642">
            <v>0</v>
          </cell>
          <cell r="N1642">
            <v>0</v>
          </cell>
          <cell r="O1642">
            <v>0</v>
          </cell>
          <cell r="P1642">
            <v>0</v>
          </cell>
          <cell r="Q1642">
            <v>0</v>
          </cell>
          <cell r="R1642">
            <v>0</v>
          </cell>
          <cell r="S1642">
            <v>9277</v>
          </cell>
          <cell r="T1642">
            <v>9597</v>
          </cell>
          <cell r="U1642">
            <v>8317</v>
          </cell>
          <cell r="V1642">
            <v>7998</v>
          </cell>
          <cell r="W1642">
            <v>0</v>
          </cell>
          <cell r="X1642" t="str">
            <v>A1</v>
          </cell>
          <cell r="Y1642">
            <v>0.42</v>
          </cell>
          <cell r="Z1642">
            <v>0.4</v>
          </cell>
          <cell r="AA1642">
            <v>0.48</v>
          </cell>
          <cell r="AB1642">
            <v>0.5</v>
          </cell>
          <cell r="AC1642">
            <v>0</v>
          </cell>
          <cell r="AD1642">
            <v>0</v>
          </cell>
          <cell r="AE1642" t="str">
            <v>HARDWARE</v>
          </cell>
          <cell r="AF1642" t="str">
            <v>OPTICS</v>
          </cell>
          <cell r="AG1642" t="str">
            <v>10G OPTICS</v>
          </cell>
          <cell r="AH1642" t="str">
            <v>HARDWARE</v>
          </cell>
          <cell r="AI1642" t="str">
            <v>132-8</v>
          </cell>
          <cell r="AJ1642" t="str">
            <v>non-TAA</v>
          </cell>
          <cell r="AK1642" t="str">
            <v>13 mos</v>
          </cell>
          <cell r="AL1642">
            <v>80</v>
          </cell>
          <cell r="AM1642" t="str">
            <v>5A991</v>
          </cell>
        </row>
        <row r="1643">
          <cell r="F1643" t="str">
            <v>10G-SFPP-ZRD-T</v>
          </cell>
          <cell r="G1643" t="str">
            <v>10GBASE-ZRD TUNABLE DWDM 80 KM SFP+</v>
          </cell>
          <cell r="H1643" t="str">
            <v>10GBASE-ZRD TUNABLE DWDM 80 KM SFP+</v>
          </cell>
          <cell r="I1643">
            <v>19900</v>
          </cell>
          <cell r="J1643">
            <v>19900</v>
          </cell>
          <cell r="K1643" t="str">
            <v>A</v>
          </cell>
          <cell r="L1643">
            <v>0</v>
          </cell>
          <cell r="M1643">
            <v>0</v>
          </cell>
          <cell r="N1643">
            <v>0</v>
          </cell>
          <cell r="O1643">
            <v>0</v>
          </cell>
          <cell r="P1643">
            <v>0</v>
          </cell>
          <cell r="Q1643">
            <v>0</v>
          </cell>
          <cell r="R1643">
            <v>0</v>
          </cell>
          <cell r="S1643">
            <v>11542</v>
          </cell>
          <cell r="T1643">
            <v>11940</v>
          </cell>
          <cell r="U1643">
            <v>10348</v>
          </cell>
          <cell r="V1643">
            <v>9950</v>
          </cell>
          <cell r="W1643">
            <v>0</v>
          </cell>
          <cell r="X1643" t="str">
            <v>A1</v>
          </cell>
          <cell r="Y1643">
            <v>0.42</v>
          </cell>
          <cell r="Z1643">
            <v>0.4</v>
          </cell>
          <cell r="AA1643">
            <v>0.48</v>
          </cell>
          <cell r="AB1643">
            <v>0.5</v>
          </cell>
          <cell r="AC1643">
            <v>0</v>
          </cell>
          <cell r="AD1643">
            <v>0</v>
          </cell>
          <cell r="AE1643" t="str">
            <v>HARDWARE</v>
          </cell>
          <cell r="AF1643" t="str">
            <v>OPTICS</v>
          </cell>
          <cell r="AG1643" t="str">
            <v>10G OPTICS</v>
          </cell>
          <cell r="AH1643" t="str">
            <v>HARDWARE</v>
          </cell>
          <cell r="AI1643" t="str">
            <v>132-8</v>
          </cell>
          <cell r="AJ1643" t="str">
            <v>non-TAA</v>
          </cell>
          <cell r="AK1643" t="str">
            <v>13 mos</v>
          </cell>
          <cell r="AL1643">
            <v>80</v>
          </cell>
          <cell r="AM1643" t="str">
            <v>5A991</v>
          </cell>
        </row>
        <row r="1644">
          <cell r="F1644" t="str">
            <v>10G-XFP-1310-LRM</v>
          </cell>
          <cell r="G1644" t="str">
            <v>Pluggable 10GbE XFP transceiver (LC), 1310 nm serial for use on multimode fiber (FDDIgrade), up to 220 meters MM fiber, compatible with 10GBASE-LRM optics</v>
          </cell>
          <cell r="H1644" t="str">
            <v>Pluggable 10GbE XFP transceiver (LC), 1310 nm serial for use on multimode fiber (FDDIgrade), up to 220 meters MM fiber, compatible with 10GBASE-LRM optics</v>
          </cell>
          <cell r="I1644">
            <v>2135</v>
          </cell>
          <cell r="J1644">
            <v>2135</v>
          </cell>
          <cell r="K1644" t="str">
            <v>A</v>
          </cell>
          <cell r="L1644">
            <v>0</v>
          </cell>
          <cell r="M1644">
            <v>0</v>
          </cell>
          <cell r="N1644">
            <v>0</v>
          </cell>
          <cell r="O1644">
            <v>0</v>
          </cell>
          <cell r="P1644">
            <v>0</v>
          </cell>
          <cell r="Q1644">
            <v>0</v>
          </cell>
          <cell r="R1644">
            <v>0</v>
          </cell>
          <cell r="S1644">
            <v>1238</v>
          </cell>
          <cell r="T1644">
            <v>1281</v>
          </cell>
          <cell r="U1644">
            <v>1110</v>
          </cell>
          <cell r="V1644">
            <v>1068</v>
          </cell>
          <cell r="W1644">
            <v>0</v>
          </cell>
          <cell r="X1644" t="str">
            <v>A1</v>
          </cell>
          <cell r="Y1644">
            <v>0.42</v>
          </cell>
          <cell r="Z1644">
            <v>0.4</v>
          </cell>
          <cell r="AA1644">
            <v>0.48</v>
          </cell>
          <cell r="AB1644">
            <v>0.5</v>
          </cell>
          <cell r="AC1644">
            <v>0</v>
          </cell>
          <cell r="AD1644">
            <v>0</v>
          </cell>
          <cell r="AE1644" t="str">
            <v>HARDWARE</v>
          </cell>
          <cell r="AF1644" t="str">
            <v>OPTICS</v>
          </cell>
          <cell r="AG1644" t="str">
            <v>10G OPTICS</v>
          </cell>
          <cell r="AH1644" t="str">
            <v>HARDWARE</v>
          </cell>
          <cell r="AI1644" t="str">
            <v>132-8</v>
          </cell>
          <cell r="AJ1644" t="str">
            <v>TW</v>
          </cell>
          <cell r="AK1644" t="str">
            <v>13 mos</v>
          </cell>
          <cell r="AL1644">
            <v>80</v>
          </cell>
          <cell r="AM1644" t="str">
            <v>5A991</v>
          </cell>
        </row>
        <row r="1645">
          <cell r="F1645" t="str">
            <v>10G-XFP-ER</v>
          </cell>
          <cell r="G1645" t="str">
            <v>1550nm serial pluggable XFP optic (LC) for up to 40km over SMF</v>
          </cell>
          <cell r="H1645" t="str">
            <v>1550nm serial pluggable XFP optic (LC) for up to 40km over SMF</v>
          </cell>
          <cell r="I1645">
            <v>9995</v>
          </cell>
          <cell r="J1645">
            <v>10995</v>
          </cell>
          <cell r="K1645" t="str">
            <v>A</v>
          </cell>
          <cell r="L1645">
            <v>0</v>
          </cell>
          <cell r="M1645">
            <v>0</v>
          </cell>
          <cell r="N1645">
            <v>0</v>
          </cell>
          <cell r="O1645">
            <v>0</v>
          </cell>
          <cell r="P1645">
            <v>0</v>
          </cell>
          <cell r="Q1645">
            <v>0</v>
          </cell>
          <cell r="R1645">
            <v>0</v>
          </cell>
          <cell r="S1645">
            <v>6377</v>
          </cell>
          <cell r="T1645">
            <v>6597</v>
          </cell>
          <cell r="U1645">
            <v>5717</v>
          </cell>
          <cell r="V1645">
            <v>5498</v>
          </cell>
          <cell r="W1645">
            <v>0</v>
          </cell>
          <cell r="X1645" t="str">
            <v>A1</v>
          </cell>
          <cell r="Y1645">
            <v>0.42</v>
          </cell>
          <cell r="Z1645">
            <v>0.4</v>
          </cell>
          <cell r="AA1645">
            <v>0.48</v>
          </cell>
          <cell r="AB1645">
            <v>0.5</v>
          </cell>
          <cell r="AC1645">
            <v>0</v>
          </cell>
          <cell r="AD1645">
            <v>0</v>
          </cell>
          <cell r="AE1645" t="str">
            <v>HARDWARE</v>
          </cell>
          <cell r="AF1645" t="str">
            <v>OPTICS</v>
          </cell>
          <cell r="AG1645" t="str">
            <v>10G OPTICS</v>
          </cell>
          <cell r="AH1645" t="str">
            <v>HARDWARE</v>
          </cell>
          <cell r="AI1645" t="str">
            <v>132-8</v>
          </cell>
          <cell r="AJ1645" t="str">
            <v>non-TAA</v>
          </cell>
          <cell r="AK1645" t="str">
            <v>13 mos</v>
          </cell>
          <cell r="AL1645">
            <v>80</v>
          </cell>
          <cell r="AM1645" t="str">
            <v>5A991</v>
          </cell>
        </row>
        <row r="1646">
          <cell r="F1646" t="str">
            <v>10G-XFP-LR</v>
          </cell>
          <cell r="G1646" t="str">
            <v>1310nm serial pluggable XFP optic (LC) for up to 10km over SMF</v>
          </cell>
          <cell r="H1646" t="str">
            <v>1310nm serial pluggable XFP optic (LC) for up to 10km over SMF</v>
          </cell>
          <cell r="I1646">
            <v>2495</v>
          </cell>
          <cell r="J1646">
            <v>2745</v>
          </cell>
          <cell r="K1646" t="str">
            <v>A</v>
          </cell>
          <cell r="L1646">
            <v>0</v>
          </cell>
          <cell r="M1646">
            <v>0</v>
          </cell>
          <cell r="N1646">
            <v>0</v>
          </cell>
          <cell r="O1646">
            <v>0</v>
          </cell>
          <cell r="P1646">
            <v>0</v>
          </cell>
          <cell r="Q1646">
            <v>0</v>
          </cell>
          <cell r="R1646">
            <v>0</v>
          </cell>
          <cell r="S1646">
            <v>1592</v>
          </cell>
          <cell r="T1646">
            <v>1647</v>
          </cell>
          <cell r="U1646">
            <v>1427</v>
          </cell>
          <cell r="V1646">
            <v>1373</v>
          </cell>
          <cell r="W1646">
            <v>0</v>
          </cell>
          <cell r="X1646" t="str">
            <v>A1</v>
          </cell>
          <cell r="Y1646">
            <v>0.42</v>
          </cell>
          <cell r="Z1646">
            <v>0.4</v>
          </cell>
          <cell r="AA1646">
            <v>0.48</v>
          </cell>
          <cell r="AB1646">
            <v>0.5</v>
          </cell>
          <cell r="AC1646">
            <v>0</v>
          </cell>
          <cell r="AD1646">
            <v>0</v>
          </cell>
          <cell r="AE1646" t="str">
            <v>HARDWARE</v>
          </cell>
          <cell r="AF1646" t="str">
            <v>OPTICS</v>
          </cell>
          <cell r="AG1646" t="str">
            <v>10G OPTICS</v>
          </cell>
          <cell r="AH1646" t="str">
            <v>HARDWARE</v>
          </cell>
          <cell r="AI1646" t="str">
            <v>132-8</v>
          </cell>
          <cell r="AJ1646" t="str">
            <v>non-TAA</v>
          </cell>
          <cell r="AK1646" t="str">
            <v>13 mos</v>
          </cell>
          <cell r="AL1646">
            <v>80</v>
          </cell>
          <cell r="AM1646" t="str">
            <v>5A991</v>
          </cell>
        </row>
        <row r="1647">
          <cell r="F1647" t="str">
            <v>10G-XFP-LR-4</v>
          </cell>
          <cell r="G1647" t="str">
            <v>1310nm serial pluggable XFP optic (LC) for up to 10km over SMF 4 Pack</v>
          </cell>
          <cell r="H1647" t="str">
            <v>1310nm serial pluggable XFP optic (LC) for up to 10km over SMF 4 Pack</v>
          </cell>
          <cell r="I1647">
            <v>10431</v>
          </cell>
          <cell r="J1647">
            <v>10431</v>
          </cell>
          <cell r="K1647" t="str">
            <v>A</v>
          </cell>
          <cell r="L1647">
            <v>0</v>
          </cell>
          <cell r="M1647">
            <v>0</v>
          </cell>
          <cell r="N1647">
            <v>0</v>
          </cell>
          <cell r="O1647">
            <v>0</v>
          </cell>
          <cell r="P1647">
            <v>0</v>
          </cell>
          <cell r="Q1647">
            <v>0</v>
          </cell>
          <cell r="R1647">
            <v>0</v>
          </cell>
          <cell r="S1647">
            <v>6050</v>
          </cell>
          <cell r="T1647">
            <v>6259</v>
          </cell>
          <cell r="U1647">
            <v>5424</v>
          </cell>
          <cell r="V1647">
            <v>5216</v>
          </cell>
          <cell r="W1647">
            <v>0</v>
          </cell>
          <cell r="X1647" t="str">
            <v>A1</v>
          </cell>
          <cell r="Y1647">
            <v>0.42</v>
          </cell>
          <cell r="Z1647">
            <v>0.4</v>
          </cell>
          <cell r="AA1647">
            <v>0.48</v>
          </cell>
          <cell r="AB1647">
            <v>0.5</v>
          </cell>
          <cell r="AC1647">
            <v>0</v>
          </cell>
          <cell r="AD1647">
            <v>0</v>
          </cell>
          <cell r="AE1647" t="str">
            <v>HARDWARE</v>
          </cell>
          <cell r="AF1647" t="str">
            <v>OPTICS</v>
          </cell>
          <cell r="AG1647" t="str">
            <v>10G OPTICS</v>
          </cell>
          <cell r="AH1647" t="str">
            <v>HARDWARE</v>
          </cell>
          <cell r="AI1647" t="str">
            <v>132-8</v>
          </cell>
          <cell r="AJ1647" t="str">
            <v>non-TAA</v>
          </cell>
          <cell r="AK1647" t="str">
            <v>13 mos</v>
          </cell>
          <cell r="AL1647">
            <v>80</v>
          </cell>
          <cell r="AM1647" t="str">
            <v>5A991</v>
          </cell>
        </row>
        <row r="1648">
          <cell r="F1648" t="str">
            <v>10G-XFP-SR</v>
          </cell>
          <cell r="G1648" t="str">
            <v>850nm serial pluggable XFP optic (LC), target range 300m over MMF</v>
          </cell>
          <cell r="H1648" t="str">
            <v>850nm serial pluggable XFP optic (LC), target range 300m over MMF</v>
          </cell>
          <cell r="I1648">
            <v>1245</v>
          </cell>
          <cell r="J1648">
            <v>1370</v>
          </cell>
          <cell r="K1648" t="str">
            <v>A</v>
          </cell>
          <cell r="L1648">
            <v>0</v>
          </cell>
          <cell r="M1648">
            <v>0</v>
          </cell>
          <cell r="N1648">
            <v>0</v>
          </cell>
          <cell r="O1648">
            <v>0</v>
          </cell>
          <cell r="P1648">
            <v>0</v>
          </cell>
          <cell r="Q1648">
            <v>0</v>
          </cell>
          <cell r="R1648">
            <v>0</v>
          </cell>
          <cell r="S1648">
            <v>795</v>
          </cell>
          <cell r="T1648">
            <v>822</v>
          </cell>
          <cell r="U1648">
            <v>712</v>
          </cell>
          <cell r="V1648">
            <v>685</v>
          </cell>
          <cell r="W1648">
            <v>0</v>
          </cell>
          <cell r="X1648" t="str">
            <v>A1</v>
          </cell>
          <cell r="Y1648">
            <v>0.42</v>
          </cell>
          <cell r="Z1648">
            <v>0.4</v>
          </cell>
          <cell r="AA1648">
            <v>0.48</v>
          </cell>
          <cell r="AB1648">
            <v>0.5</v>
          </cell>
          <cell r="AC1648">
            <v>0</v>
          </cell>
          <cell r="AD1648">
            <v>0</v>
          </cell>
          <cell r="AE1648" t="str">
            <v>HARDWARE</v>
          </cell>
          <cell r="AF1648" t="str">
            <v>OPTICS</v>
          </cell>
          <cell r="AG1648" t="str">
            <v>10G OPTICS</v>
          </cell>
          <cell r="AH1648" t="str">
            <v>HARDWARE</v>
          </cell>
          <cell r="AI1648" t="str">
            <v>132-8</v>
          </cell>
          <cell r="AJ1648" t="str">
            <v>non-TAA</v>
          </cell>
          <cell r="AK1648" t="str">
            <v>13 mos</v>
          </cell>
          <cell r="AL1648">
            <v>80</v>
          </cell>
          <cell r="AM1648" t="str">
            <v>5A991</v>
          </cell>
        </row>
        <row r="1649">
          <cell r="F1649" t="str">
            <v>10G-XFP-SR-4</v>
          </cell>
          <cell r="G1649" t="str">
            <v>850nm serial pluggable XFP optic (LC) 4 Pack, target range 300m over MMF</v>
          </cell>
          <cell r="H1649" t="str">
            <v>850nm serial pluggable XFP optic (LC) 4 Pack, target range 300m over MMF</v>
          </cell>
          <cell r="I1649">
            <v>5206</v>
          </cell>
          <cell r="J1649">
            <v>5206</v>
          </cell>
          <cell r="K1649" t="str">
            <v>A</v>
          </cell>
          <cell r="L1649">
            <v>0</v>
          </cell>
          <cell r="M1649">
            <v>0</v>
          </cell>
          <cell r="N1649">
            <v>0</v>
          </cell>
          <cell r="O1649">
            <v>0</v>
          </cell>
          <cell r="P1649">
            <v>0</v>
          </cell>
          <cell r="Q1649">
            <v>0</v>
          </cell>
          <cell r="R1649">
            <v>0</v>
          </cell>
          <cell r="S1649">
            <v>3019</v>
          </cell>
          <cell r="T1649">
            <v>3124</v>
          </cell>
          <cell r="U1649">
            <v>2707</v>
          </cell>
          <cell r="V1649">
            <v>2603</v>
          </cell>
          <cell r="W1649">
            <v>0</v>
          </cell>
          <cell r="X1649" t="str">
            <v>A1</v>
          </cell>
          <cell r="Y1649">
            <v>0.42</v>
          </cell>
          <cell r="Z1649">
            <v>0.4</v>
          </cell>
          <cell r="AA1649">
            <v>0.48</v>
          </cell>
          <cell r="AB1649">
            <v>0.5</v>
          </cell>
          <cell r="AC1649">
            <v>0</v>
          </cell>
          <cell r="AD1649">
            <v>0</v>
          </cell>
          <cell r="AE1649" t="str">
            <v>HARDWARE</v>
          </cell>
          <cell r="AF1649" t="str">
            <v>OPTICS</v>
          </cell>
          <cell r="AG1649" t="str">
            <v>10G OPTICS</v>
          </cell>
          <cell r="AH1649" t="str">
            <v>HARDWARE</v>
          </cell>
          <cell r="AI1649" t="str">
            <v>132-8</v>
          </cell>
          <cell r="AJ1649" t="str">
            <v>non-TAA</v>
          </cell>
          <cell r="AK1649" t="str">
            <v>13 mos</v>
          </cell>
          <cell r="AL1649">
            <v>80</v>
          </cell>
          <cell r="AM1649" t="str">
            <v>5A991</v>
          </cell>
        </row>
        <row r="1650">
          <cell r="F1650" t="str">
            <v>10G-XFP-ZR</v>
          </cell>
          <cell r="G1650" t="str">
            <v>1550nm serial pluggable XFP optic (LC) for up to 80km over SMF</v>
          </cell>
          <cell r="H1650" t="str">
            <v>1550nm serial pluggable XFP optic (LC) for up to 80km over SMF</v>
          </cell>
          <cell r="I1650">
            <v>15995</v>
          </cell>
          <cell r="J1650">
            <v>17595</v>
          </cell>
          <cell r="K1650" t="str">
            <v>A</v>
          </cell>
          <cell r="L1650">
            <v>0</v>
          </cell>
          <cell r="M1650">
            <v>0</v>
          </cell>
          <cell r="N1650">
            <v>0</v>
          </cell>
          <cell r="O1650">
            <v>0</v>
          </cell>
          <cell r="P1650">
            <v>0</v>
          </cell>
          <cell r="Q1650">
            <v>0</v>
          </cell>
          <cell r="R1650">
            <v>0</v>
          </cell>
          <cell r="S1650">
            <v>10205</v>
          </cell>
          <cell r="T1650">
            <v>10557</v>
          </cell>
          <cell r="U1650">
            <v>9149</v>
          </cell>
          <cell r="V1650">
            <v>8798</v>
          </cell>
          <cell r="W1650">
            <v>0</v>
          </cell>
          <cell r="X1650" t="str">
            <v>A1</v>
          </cell>
          <cell r="Y1650">
            <v>0.42</v>
          </cell>
          <cell r="Z1650">
            <v>0.4</v>
          </cell>
          <cell r="AA1650">
            <v>0.48</v>
          </cell>
          <cell r="AB1650">
            <v>0.5</v>
          </cell>
          <cell r="AC1650">
            <v>0</v>
          </cell>
          <cell r="AD1650">
            <v>0</v>
          </cell>
          <cell r="AE1650" t="str">
            <v>HARDWARE</v>
          </cell>
          <cell r="AF1650" t="str">
            <v>OPTICS</v>
          </cell>
          <cell r="AG1650" t="str">
            <v>10G OPTICS</v>
          </cell>
          <cell r="AH1650" t="str">
            <v>HARDWARE</v>
          </cell>
          <cell r="AI1650" t="str">
            <v>132-8</v>
          </cell>
          <cell r="AJ1650" t="str">
            <v>non-TAA</v>
          </cell>
          <cell r="AK1650" t="str">
            <v>13 mos</v>
          </cell>
          <cell r="AL1650">
            <v>80</v>
          </cell>
          <cell r="AM1650" t="str">
            <v>5A991</v>
          </cell>
        </row>
        <row r="1651">
          <cell r="F1651" t="str">
            <v>40G-QSFP-ER4</v>
          </cell>
          <cell r="G1651" t="str">
            <v>40GBase-ER4 QSFP+ optic (LC), for up to 40km over SMF</v>
          </cell>
          <cell r="H1651">
            <v>0</v>
          </cell>
          <cell r="I1651">
            <v>37000</v>
          </cell>
          <cell r="J1651">
            <v>37000</v>
          </cell>
          <cell r="K1651" t="str">
            <v>A</v>
          </cell>
          <cell r="L1651">
            <v>0</v>
          </cell>
          <cell r="M1651">
            <v>0</v>
          </cell>
          <cell r="N1651">
            <v>0</v>
          </cell>
          <cell r="O1651">
            <v>0</v>
          </cell>
          <cell r="P1651">
            <v>0</v>
          </cell>
          <cell r="Q1651">
            <v>0</v>
          </cell>
          <cell r="R1651">
            <v>0</v>
          </cell>
          <cell r="S1651">
            <v>21460</v>
          </cell>
          <cell r="T1651">
            <v>22200</v>
          </cell>
          <cell r="U1651">
            <v>19240</v>
          </cell>
          <cell r="V1651">
            <v>18500</v>
          </cell>
          <cell r="W1651">
            <v>0</v>
          </cell>
          <cell r="X1651" t="str">
            <v>A1</v>
          </cell>
          <cell r="Y1651">
            <v>0.42</v>
          </cell>
          <cell r="Z1651">
            <v>0.4</v>
          </cell>
          <cell r="AA1651">
            <v>0.48</v>
          </cell>
          <cell r="AB1651">
            <v>0.5</v>
          </cell>
          <cell r="AC1651">
            <v>0</v>
          </cell>
          <cell r="AD1651">
            <v>0</v>
          </cell>
          <cell r="AE1651" t="str">
            <v>HARDWARE</v>
          </cell>
          <cell r="AF1651" t="str">
            <v>OPTICS</v>
          </cell>
          <cell r="AG1651" t="str">
            <v>40G OPTICS</v>
          </cell>
          <cell r="AH1651" t="str">
            <v>HARDWARE</v>
          </cell>
          <cell r="AI1651" t="str">
            <v>132-8</v>
          </cell>
          <cell r="AJ1651" t="str">
            <v>non-TAA</v>
          </cell>
          <cell r="AK1651" t="str">
            <v>13 mos</v>
          </cell>
          <cell r="AL1651">
            <v>80</v>
          </cell>
          <cell r="AM1651" t="str">
            <v>5A991</v>
          </cell>
        </row>
        <row r="1652">
          <cell r="F1652" t="str">
            <v>40G-QSFP-eSR4</v>
          </cell>
          <cell r="G1652" t="str">
            <v>40GBASE-ESR4 QSFP+ optic (MTP 1x8 or 1x12), 300m over MMF, 1-pack</v>
          </cell>
          <cell r="H1652" t="str">
            <v>40GBASE-ESR4 QSFP+ optic (MTP 1x8 or 1x12), 300m over MMF, 1-pack</v>
          </cell>
          <cell r="I1652">
            <v>3995</v>
          </cell>
          <cell r="J1652">
            <v>3995</v>
          </cell>
          <cell r="K1652" t="str">
            <v>A</v>
          </cell>
          <cell r="L1652">
            <v>0</v>
          </cell>
          <cell r="M1652">
            <v>0</v>
          </cell>
          <cell r="N1652">
            <v>0</v>
          </cell>
          <cell r="O1652">
            <v>0</v>
          </cell>
          <cell r="P1652">
            <v>0</v>
          </cell>
          <cell r="Q1652">
            <v>0</v>
          </cell>
          <cell r="R1652">
            <v>0</v>
          </cell>
          <cell r="S1652">
            <v>2317</v>
          </cell>
          <cell r="T1652">
            <v>2397</v>
          </cell>
          <cell r="U1652">
            <v>2077</v>
          </cell>
          <cell r="V1652">
            <v>1998</v>
          </cell>
          <cell r="W1652">
            <v>0</v>
          </cell>
          <cell r="X1652" t="str">
            <v>A1</v>
          </cell>
          <cell r="Y1652">
            <v>0.42</v>
          </cell>
          <cell r="Z1652">
            <v>0.4</v>
          </cell>
          <cell r="AA1652">
            <v>0.48</v>
          </cell>
          <cell r="AB1652">
            <v>0.5</v>
          </cell>
          <cell r="AC1652">
            <v>0</v>
          </cell>
          <cell r="AD1652">
            <v>0</v>
          </cell>
          <cell r="AE1652" t="str">
            <v>HARDWARE</v>
          </cell>
          <cell r="AF1652" t="str">
            <v>OPTICS</v>
          </cell>
          <cell r="AG1652" t="str">
            <v>40G OPTICS</v>
          </cell>
          <cell r="AH1652" t="str">
            <v>HARDWARE</v>
          </cell>
          <cell r="AI1652" t="str">
            <v>132-8</v>
          </cell>
          <cell r="AJ1652" t="str">
            <v>non-TAA</v>
          </cell>
          <cell r="AK1652" t="str">
            <v>13 mos</v>
          </cell>
          <cell r="AL1652">
            <v>80</v>
          </cell>
          <cell r="AM1652" t="str">
            <v>5A991</v>
          </cell>
        </row>
        <row r="1653">
          <cell r="F1653" t="str">
            <v>40G-QSFP-LM4</v>
          </cell>
          <cell r="G1653" t="str">
            <v>40GBASE-LM4 QSFP+, 1310nm, 160m over duplex LC OM4 MMF, 2km over duplex LC SMF</v>
          </cell>
          <cell r="H1653" t="str">
            <v>40GBASE-LM4 QSFP+, 1310nm, 160m over duplex LC OM4 MMF, 2km over duplex LC SMF</v>
          </cell>
          <cell r="I1653">
            <v>4595</v>
          </cell>
          <cell r="J1653">
            <v>4595</v>
          </cell>
          <cell r="K1653" t="str">
            <v>A</v>
          </cell>
          <cell r="L1653" t="b">
            <v>1</v>
          </cell>
          <cell r="M1653">
            <v>0</v>
          </cell>
          <cell r="N1653">
            <v>0</v>
          </cell>
          <cell r="O1653">
            <v>0</v>
          </cell>
          <cell r="P1653">
            <v>0</v>
          </cell>
          <cell r="Q1653">
            <v>0</v>
          </cell>
          <cell r="R1653">
            <v>0</v>
          </cell>
          <cell r="S1653">
            <v>2665</v>
          </cell>
          <cell r="T1653">
            <v>2757</v>
          </cell>
          <cell r="U1653">
            <v>2389</v>
          </cell>
          <cell r="V1653">
            <v>2298</v>
          </cell>
          <cell r="W1653">
            <v>0</v>
          </cell>
          <cell r="X1653" t="str">
            <v>A1</v>
          </cell>
          <cell r="Y1653">
            <v>0.42</v>
          </cell>
          <cell r="Z1653">
            <v>0.4</v>
          </cell>
          <cell r="AA1653">
            <v>0.48</v>
          </cell>
          <cell r="AB1653">
            <v>0.5</v>
          </cell>
          <cell r="AC1653">
            <v>0</v>
          </cell>
          <cell r="AD1653">
            <v>0</v>
          </cell>
          <cell r="AE1653" t="str">
            <v>HARDWARE</v>
          </cell>
          <cell r="AF1653" t="str">
            <v>OPTICS</v>
          </cell>
          <cell r="AG1653" t="str">
            <v>40G OPTICS</v>
          </cell>
          <cell r="AH1653" t="str">
            <v>HARDWARE</v>
          </cell>
          <cell r="AI1653" t="str">
            <v>132-8</v>
          </cell>
          <cell r="AJ1653" t="str">
            <v>non-TAA</v>
          </cell>
          <cell r="AK1653" t="str">
            <v>13 mos</v>
          </cell>
          <cell r="AL1653" t="str">
            <v>80</v>
          </cell>
          <cell r="AM1653" t="str">
            <v>5A991</v>
          </cell>
        </row>
        <row r="1654">
          <cell r="F1654" t="str">
            <v>40G-QSFP-LR4</v>
          </cell>
          <cell r="G1654" t="str">
            <v>40GBase-LR4 QSFP+ optic (LC), for up to 10km over SMF, 1-pack</v>
          </cell>
          <cell r="H1654" t="str">
            <v>40GBase-LR4 QSFP+ optic (LC), for up to 10km over SMF, 1-pack</v>
          </cell>
          <cell r="I1654">
            <v>13995</v>
          </cell>
          <cell r="J1654">
            <v>13990</v>
          </cell>
          <cell r="K1654" t="str">
            <v>A</v>
          </cell>
          <cell r="L1654">
            <v>0</v>
          </cell>
          <cell r="M1654">
            <v>0</v>
          </cell>
          <cell r="N1654">
            <v>0</v>
          </cell>
          <cell r="O1654">
            <v>0</v>
          </cell>
          <cell r="P1654">
            <v>0</v>
          </cell>
          <cell r="Q1654">
            <v>0</v>
          </cell>
          <cell r="R1654">
            <v>0</v>
          </cell>
          <cell r="S1654">
            <v>8114</v>
          </cell>
          <cell r="T1654">
            <v>8394</v>
          </cell>
          <cell r="U1654">
            <v>7275</v>
          </cell>
          <cell r="V1654">
            <v>6995</v>
          </cell>
          <cell r="W1654">
            <v>0</v>
          </cell>
          <cell r="X1654" t="str">
            <v>A1</v>
          </cell>
          <cell r="Y1654">
            <v>0.42</v>
          </cell>
          <cell r="Z1654">
            <v>0.4</v>
          </cell>
          <cell r="AA1654">
            <v>0.48</v>
          </cell>
          <cell r="AB1654">
            <v>0.5</v>
          </cell>
          <cell r="AC1654">
            <v>0</v>
          </cell>
          <cell r="AD1654">
            <v>0</v>
          </cell>
          <cell r="AE1654" t="str">
            <v>HARDWARE</v>
          </cell>
          <cell r="AF1654" t="str">
            <v>L2-3 MODULAR</v>
          </cell>
          <cell r="AG1654" t="str">
            <v>40G OPTICS</v>
          </cell>
          <cell r="AH1654" t="str">
            <v>HARDWARE</v>
          </cell>
          <cell r="AI1654" t="str">
            <v>132-8</v>
          </cell>
          <cell r="AJ1654" t="str">
            <v>non-TAA</v>
          </cell>
          <cell r="AK1654" t="str">
            <v>13 mos</v>
          </cell>
          <cell r="AL1654">
            <v>80</v>
          </cell>
          <cell r="AM1654" t="str">
            <v>5A991</v>
          </cell>
        </row>
        <row r="1655">
          <cell r="F1655" t="str">
            <v>40G-QSFP-QSFP-AOC-1001</v>
          </cell>
          <cell r="G1655" t="str">
            <v>40GE Direct Attached QSFP+ to QSFP+ Active Optical  Cable, 10m, 1-pack</v>
          </cell>
          <cell r="H1655">
            <v>0</v>
          </cell>
          <cell r="I1655">
            <v>1100</v>
          </cell>
          <cell r="J1655">
            <v>1100</v>
          </cell>
          <cell r="K1655" t="str">
            <v>A</v>
          </cell>
          <cell r="L1655">
            <v>0</v>
          </cell>
          <cell r="M1655">
            <v>0</v>
          </cell>
          <cell r="N1655">
            <v>0</v>
          </cell>
          <cell r="O1655">
            <v>0</v>
          </cell>
          <cell r="P1655">
            <v>0</v>
          </cell>
          <cell r="Q1655">
            <v>0</v>
          </cell>
          <cell r="R1655">
            <v>0</v>
          </cell>
          <cell r="S1655">
            <v>638</v>
          </cell>
          <cell r="T1655">
            <v>660</v>
          </cell>
          <cell r="U1655">
            <v>572</v>
          </cell>
          <cell r="V1655">
            <v>550</v>
          </cell>
          <cell r="W1655">
            <v>0</v>
          </cell>
          <cell r="X1655" t="str">
            <v>A1</v>
          </cell>
          <cell r="Y1655">
            <v>0.42</v>
          </cell>
          <cell r="Z1655">
            <v>0.4</v>
          </cell>
          <cell r="AA1655">
            <v>0.48</v>
          </cell>
          <cell r="AB1655">
            <v>0.5</v>
          </cell>
          <cell r="AC1655">
            <v>0</v>
          </cell>
          <cell r="AD1655">
            <v>0</v>
          </cell>
          <cell r="AE1655" t="str">
            <v>HARDWARE</v>
          </cell>
          <cell r="AF1655" t="str">
            <v>OPTICS</v>
          </cell>
          <cell r="AG1655" t="str">
            <v>40G OPTICS</v>
          </cell>
          <cell r="AH1655" t="str">
            <v>HARDWARE</v>
          </cell>
          <cell r="AI1655" t="str">
            <v>132-8</v>
          </cell>
          <cell r="AJ1655" t="str">
            <v>non-TAA</v>
          </cell>
          <cell r="AK1655" t="str">
            <v>13 mos</v>
          </cell>
          <cell r="AL1655" t="str">
            <v>80</v>
          </cell>
          <cell r="AM1655" t="str">
            <v>5A991</v>
          </cell>
        </row>
        <row r="1656">
          <cell r="F1656" t="str">
            <v>40G-QSFP-QSFP-C-0101</v>
          </cell>
          <cell r="G1656" t="str">
            <v>40GE Direct Attached QSFP+ to QSFP+ Active Copper cable, 1m, 1-pack</v>
          </cell>
          <cell r="H1656">
            <v>0</v>
          </cell>
          <cell r="I1656">
            <v>500</v>
          </cell>
          <cell r="J1656">
            <v>500</v>
          </cell>
          <cell r="K1656" t="str">
            <v>A</v>
          </cell>
          <cell r="L1656">
            <v>0</v>
          </cell>
          <cell r="M1656">
            <v>0</v>
          </cell>
          <cell r="N1656">
            <v>0</v>
          </cell>
          <cell r="O1656">
            <v>0</v>
          </cell>
          <cell r="P1656">
            <v>0</v>
          </cell>
          <cell r="Q1656">
            <v>0</v>
          </cell>
          <cell r="R1656">
            <v>0</v>
          </cell>
          <cell r="S1656">
            <v>290</v>
          </cell>
          <cell r="T1656">
            <v>300</v>
          </cell>
          <cell r="U1656">
            <v>260</v>
          </cell>
          <cell r="V1656">
            <v>250</v>
          </cell>
          <cell r="W1656">
            <v>0</v>
          </cell>
          <cell r="X1656" t="str">
            <v>A1</v>
          </cell>
          <cell r="Y1656">
            <v>0.42</v>
          </cell>
          <cell r="Z1656">
            <v>0.4</v>
          </cell>
          <cell r="AA1656">
            <v>0.48</v>
          </cell>
          <cell r="AB1656">
            <v>0.5</v>
          </cell>
          <cell r="AC1656">
            <v>0</v>
          </cell>
          <cell r="AD1656">
            <v>0</v>
          </cell>
          <cell r="AE1656" t="str">
            <v>HARDWARE</v>
          </cell>
          <cell r="AF1656" t="str">
            <v>OPTICS</v>
          </cell>
          <cell r="AG1656" t="str">
            <v>40G OPTICS</v>
          </cell>
          <cell r="AH1656" t="str">
            <v>HARDWARE</v>
          </cell>
          <cell r="AI1656" t="str">
            <v>132-8</v>
          </cell>
          <cell r="AJ1656" t="str">
            <v>non-TAA</v>
          </cell>
          <cell r="AK1656" t="str">
            <v>13 mos</v>
          </cell>
          <cell r="AL1656">
            <v>80</v>
          </cell>
          <cell r="AM1656" t="str">
            <v>EAR99</v>
          </cell>
        </row>
        <row r="1657">
          <cell r="F1657" t="str">
            <v>40G-QSFP-QSFP-C-0301</v>
          </cell>
          <cell r="G1657" t="str">
            <v>40GE Direct Attached QSFP+ to QSFP+ Active Copper cable, 3m, 1-pack</v>
          </cell>
          <cell r="H1657">
            <v>0</v>
          </cell>
          <cell r="I1657">
            <v>650</v>
          </cell>
          <cell r="J1657">
            <v>650</v>
          </cell>
          <cell r="K1657" t="str">
            <v>A</v>
          </cell>
          <cell r="L1657">
            <v>0</v>
          </cell>
          <cell r="M1657">
            <v>0</v>
          </cell>
          <cell r="N1657">
            <v>0</v>
          </cell>
          <cell r="O1657">
            <v>0</v>
          </cell>
          <cell r="P1657">
            <v>0</v>
          </cell>
          <cell r="Q1657">
            <v>0</v>
          </cell>
          <cell r="R1657">
            <v>0</v>
          </cell>
          <cell r="S1657">
            <v>377</v>
          </cell>
          <cell r="T1657">
            <v>390</v>
          </cell>
          <cell r="U1657">
            <v>338</v>
          </cell>
          <cell r="V1657">
            <v>325</v>
          </cell>
          <cell r="W1657">
            <v>0</v>
          </cell>
          <cell r="X1657" t="str">
            <v>A1</v>
          </cell>
          <cell r="Y1657">
            <v>0.42</v>
          </cell>
          <cell r="Z1657">
            <v>0.4</v>
          </cell>
          <cell r="AA1657">
            <v>0.48</v>
          </cell>
          <cell r="AB1657">
            <v>0.5</v>
          </cell>
          <cell r="AC1657">
            <v>0</v>
          </cell>
          <cell r="AD1657">
            <v>0</v>
          </cell>
          <cell r="AE1657" t="str">
            <v>HARDWARE</v>
          </cell>
          <cell r="AF1657" t="str">
            <v>OPTICS</v>
          </cell>
          <cell r="AG1657" t="str">
            <v>40G OPTICS</v>
          </cell>
          <cell r="AH1657" t="str">
            <v>HARDWARE</v>
          </cell>
          <cell r="AI1657" t="str">
            <v>132-8</v>
          </cell>
          <cell r="AJ1657" t="str">
            <v>non-TAA</v>
          </cell>
          <cell r="AK1657" t="str">
            <v>13 mos</v>
          </cell>
          <cell r="AL1657">
            <v>80</v>
          </cell>
          <cell r="AM1657" t="str">
            <v>EAR99</v>
          </cell>
        </row>
        <row r="1658">
          <cell r="F1658" t="str">
            <v>40G-QSFP-QSFP-C-0501</v>
          </cell>
          <cell r="G1658" t="str">
            <v>40GE Direct Attached QSFP+ to QSFP+ Active Copper cable, 5m, 1-pack</v>
          </cell>
          <cell r="H1658">
            <v>0</v>
          </cell>
          <cell r="I1658">
            <v>800</v>
          </cell>
          <cell r="J1658">
            <v>800</v>
          </cell>
          <cell r="K1658" t="str">
            <v>A</v>
          </cell>
          <cell r="L1658">
            <v>0</v>
          </cell>
          <cell r="M1658">
            <v>0</v>
          </cell>
          <cell r="N1658">
            <v>0</v>
          </cell>
          <cell r="O1658">
            <v>0</v>
          </cell>
          <cell r="P1658">
            <v>0</v>
          </cell>
          <cell r="Q1658">
            <v>0</v>
          </cell>
          <cell r="R1658">
            <v>0</v>
          </cell>
          <cell r="S1658">
            <v>464</v>
          </cell>
          <cell r="T1658">
            <v>480</v>
          </cell>
          <cell r="U1658">
            <v>416</v>
          </cell>
          <cell r="V1658">
            <v>400</v>
          </cell>
          <cell r="W1658">
            <v>0</v>
          </cell>
          <cell r="X1658" t="str">
            <v>A1</v>
          </cell>
          <cell r="Y1658">
            <v>0.42</v>
          </cell>
          <cell r="Z1658">
            <v>0.4</v>
          </cell>
          <cell r="AA1658">
            <v>0.48</v>
          </cell>
          <cell r="AB1658">
            <v>0.5</v>
          </cell>
          <cell r="AC1658">
            <v>0</v>
          </cell>
          <cell r="AD1658">
            <v>0</v>
          </cell>
          <cell r="AE1658" t="str">
            <v>HARDWARE</v>
          </cell>
          <cell r="AF1658" t="str">
            <v>OPTICS</v>
          </cell>
          <cell r="AG1658" t="str">
            <v>40G OPTICS</v>
          </cell>
          <cell r="AH1658" t="str">
            <v>HARDWARE</v>
          </cell>
          <cell r="AI1658" t="str">
            <v>132-8</v>
          </cell>
          <cell r="AJ1658" t="str">
            <v>non-TAA</v>
          </cell>
          <cell r="AK1658" t="str">
            <v>13 mos</v>
          </cell>
          <cell r="AL1658">
            <v>80</v>
          </cell>
          <cell r="AM1658" t="str">
            <v>EAR99</v>
          </cell>
        </row>
        <row r="1659">
          <cell r="F1659" t="str">
            <v>40G-QSFP-SR4</v>
          </cell>
          <cell r="G1659" t="str">
            <v>40GBASE-SR4 QSFP+ optic (MTP 1x8 or 1x12), 100m over MMF, 1-pack</v>
          </cell>
          <cell r="H1659" t="str">
            <v>40GBASE-SR4 QSFP+ optic (MTP 1x8 or 1x12), 100m over MMF, 1-pack</v>
          </cell>
          <cell r="I1659">
            <v>2995</v>
          </cell>
          <cell r="J1659">
            <v>2990</v>
          </cell>
          <cell r="K1659" t="str">
            <v>A</v>
          </cell>
          <cell r="L1659">
            <v>0</v>
          </cell>
          <cell r="M1659">
            <v>0</v>
          </cell>
          <cell r="N1659">
            <v>0</v>
          </cell>
          <cell r="O1659">
            <v>0</v>
          </cell>
          <cell r="P1659">
            <v>0</v>
          </cell>
          <cell r="Q1659">
            <v>0</v>
          </cell>
          <cell r="R1659">
            <v>0</v>
          </cell>
          <cell r="S1659">
            <v>1734</v>
          </cell>
          <cell r="T1659">
            <v>1794</v>
          </cell>
          <cell r="U1659">
            <v>1555</v>
          </cell>
          <cell r="V1659">
            <v>1495</v>
          </cell>
          <cell r="W1659">
            <v>0</v>
          </cell>
          <cell r="X1659" t="str">
            <v>A1</v>
          </cell>
          <cell r="Y1659">
            <v>0.42</v>
          </cell>
          <cell r="Z1659">
            <v>0.4</v>
          </cell>
          <cell r="AA1659">
            <v>0.48</v>
          </cell>
          <cell r="AB1659">
            <v>0.5</v>
          </cell>
          <cell r="AC1659">
            <v>0</v>
          </cell>
          <cell r="AD1659">
            <v>0</v>
          </cell>
          <cell r="AE1659" t="str">
            <v>HARDWARE</v>
          </cell>
          <cell r="AF1659" t="str">
            <v>L2-3 MODULAR</v>
          </cell>
          <cell r="AG1659" t="str">
            <v>40G OPTICS</v>
          </cell>
          <cell r="AH1659" t="str">
            <v>HARDWARE</v>
          </cell>
          <cell r="AI1659" t="str">
            <v>132-8</v>
          </cell>
          <cell r="AJ1659" t="str">
            <v>non-TAA</v>
          </cell>
          <cell r="AK1659" t="str">
            <v>13 mos</v>
          </cell>
          <cell r="AL1659">
            <v>80</v>
          </cell>
          <cell r="AM1659" t="str">
            <v>5A991</v>
          </cell>
        </row>
        <row r="1660">
          <cell r="F1660" t="str">
            <v>40G-QSFP-SR-BIDI</v>
          </cell>
          <cell r="G1660" t="str">
            <v>40GE SR QSFP+ optic (LC), Bidirectional,  100m over OM3 MMF</v>
          </cell>
          <cell r="H1660">
            <v>0</v>
          </cell>
          <cell r="I1660">
            <v>995</v>
          </cell>
          <cell r="J1660">
            <v>995</v>
          </cell>
          <cell r="K1660" t="str">
            <v>A</v>
          </cell>
          <cell r="L1660">
            <v>0</v>
          </cell>
          <cell r="M1660">
            <v>0</v>
          </cell>
          <cell r="N1660">
            <v>0</v>
          </cell>
          <cell r="O1660">
            <v>0</v>
          </cell>
          <cell r="P1660">
            <v>0</v>
          </cell>
          <cell r="Q1660">
            <v>0</v>
          </cell>
          <cell r="R1660">
            <v>0</v>
          </cell>
          <cell r="S1660">
            <v>577</v>
          </cell>
          <cell r="T1660">
            <v>597</v>
          </cell>
          <cell r="U1660">
            <v>517</v>
          </cell>
          <cell r="V1660">
            <v>498</v>
          </cell>
          <cell r="W1660">
            <v>0</v>
          </cell>
          <cell r="X1660" t="str">
            <v>A1</v>
          </cell>
          <cell r="Y1660">
            <v>0.42</v>
          </cell>
          <cell r="Z1660">
            <v>0.4</v>
          </cell>
          <cell r="AA1660">
            <v>0.48</v>
          </cell>
          <cell r="AB1660">
            <v>0.5</v>
          </cell>
          <cell r="AC1660">
            <v>0</v>
          </cell>
          <cell r="AD1660">
            <v>0</v>
          </cell>
          <cell r="AE1660" t="str">
            <v>HARDWARE</v>
          </cell>
          <cell r="AF1660" t="str">
            <v>OPTICS</v>
          </cell>
          <cell r="AG1660" t="str">
            <v>40G OPTICS</v>
          </cell>
          <cell r="AH1660" t="str">
            <v>HARDWARE</v>
          </cell>
          <cell r="AI1660" t="str">
            <v>132-8</v>
          </cell>
          <cell r="AJ1660" t="str">
            <v>non-TAA</v>
          </cell>
          <cell r="AK1660" t="str">
            <v>13 mos</v>
          </cell>
          <cell r="AL1660">
            <v>80</v>
          </cell>
          <cell r="AM1660" t="str">
            <v>5A991</v>
          </cell>
        </row>
        <row r="1661">
          <cell r="F1661" t="str">
            <v>CFP2-TO-QSFP28-MOD</v>
          </cell>
          <cell r="G1661" t="str">
            <v>100 GbE CFP2 to QSFP28 conversion module</v>
          </cell>
          <cell r="H1661">
            <v>0</v>
          </cell>
          <cell r="I1661">
            <v>1950</v>
          </cell>
          <cell r="J1661">
            <v>1950</v>
          </cell>
          <cell r="K1661" t="str">
            <v>A</v>
          </cell>
          <cell r="L1661">
            <v>0</v>
          </cell>
          <cell r="M1661">
            <v>0</v>
          </cell>
          <cell r="N1661">
            <v>0</v>
          </cell>
          <cell r="O1661">
            <v>0</v>
          </cell>
          <cell r="P1661">
            <v>0</v>
          </cell>
          <cell r="Q1661">
            <v>0</v>
          </cell>
          <cell r="R1661">
            <v>0</v>
          </cell>
          <cell r="S1661">
            <v>1131</v>
          </cell>
          <cell r="T1661">
            <v>1170</v>
          </cell>
          <cell r="U1661">
            <v>1014</v>
          </cell>
          <cell r="V1661">
            <v>975</v>
          </cell>
          <cell r="W1661">
            <v>0</v>
          </cell>
          <cell r="X1661" t="str">
            <v>A1</v>
          </cell>
          <cell r="Y1661">
            <v>0.42</v>
          </cell>
          <cell r="Z1661">
            <v>0.4</v>
          </cell>
          <cell r="AA1661">
            <v>0.48</v>
          </cell>
          <cell r="AB1661">
            <v>0.5</v>
          </cell>
          <cell r="AC1661">
            <v>0</v>
          </cell>
          <cell r="AD1661">
            <v>0</v>
          </cell>
          <cell r="AE1661" t="str">
            <v>HARDWARE</v>
          </cell>
          <cell r="AF1661" t="str">
            <v>OPTICS</v>
          </cell>
          <cell r="AG1661" t="str">
            <v>100G OPTICS</v>
          </cell>
          <cell r="AH1661" t="str">
            <v>HARDWARE</v>
          </cell>
          <cell r="AI1661" t="str">
            <v>132-8</v>
          </cell>
          <cell r="AJ1661" t="str">
            <v>TW</v>
          </cell>
          <cell r="AK1661" t="str">
            <v>13 mos</v>
          </cell>
          <cell r="AL1661">
            <v>80</v>
          </cell>
          <cell r="AM1661" t="str">
            <v>EAR99</v>
          </cell>
        </row>
        <row r="1662">
          <cell r="F1662" t="str">
            <v>E1MG-100FX-IR-OM</v>
          </cell>
          <cell r="G1662" t="str">
            <v>100Base-FX IR SFP optic for SMF with LC connector, Optical Monitoring Capable. For distances up to 15Km.</v>
          </cell>
          <cell r="H1662" t="str">
            <v>100Base-FX IR SFP optic for SMF with LC connector, Optical Monitoring Capable. For distances up to 15Km.</v>
          </cell>
          <cell r="I1662">
            <v>345</v>
          </cell>
          <cell r="J1662">
            <v>345</v>
          </cell>
          <cell r="K1662" t="str">
            <v>A</v>
          </cell>
          <cell r="L1662">
            <v>0</v>
          </cell>
          <cell r="M1662">
            <v>0</v>
          </cell>
          <cell r="N1662">
            <v>0</v>
          </cell>
          <cell r="O1662">
            <v>0</v>
          </cell>
          <cell r="P1662">
            <v>0</v>
          </cell>
          <cell r="Q1662">
            <v>0</v>
          </cell>
          <cell r="R1662">
            <v>0</v>
          </cell>
          <cell r="S1662">
            <v>200</v>
          </cell>
          <cell r="T1662">
            <v>207</v>
          </cell>
          <cell r="U1662">
            <v>179</v>
          </cell>
          <cell r="V1662">
            <v>173</v>
          </cell>
          <cell r="W1662">
            <v>0</v>
          </cell>
          <cell r="X1662" t="str">
            <v>A1</v>
          </cell>
          <cell r="Y1662">
            <v>0.42</v>
          </cell>
          <cell r="Z1662">
            <v>0.4</v>
          </cell>
          <cell r="AA1662">
            <v>0.48</v>
          </cell>
          <cell r="AB1662">
            <v>0.5</v>
          </cell>
          <cell r="AC1662">
            <v>0</v>
          </cell>
          <cell r="AD1662">
            <v>0</v>
          </cell>
          <cell r="AE1662" t="str">
            <v>HARDWARE</v>
          </cell>
          <cell r="AF1662" t="str">
            <v>OPTICS</v>
          </cell>
          <cell r="AG1662" t="str">
            <v>1G OPTICS</v>
          </cell>
          <cell r="AH1662" t="str">
            <v>HARDWARE</v>
          </cell>
          <cell r="AI1662" t="str">
            <v>132-8</v>
          </cell>
          <cell r="AJ1662" t="str">
            <v>non-TAA</v>
          </cell>
          <cell r="AK1662" t="str">
            <v>13 mos</v>
          </cell>
          <cell r="AL1662">
            <v>80</v>
          </cell>
          <cell r="AM1662" t="str">
            <v>5A991</v>
          </cell>
        </row>
        <row r="1663">
          <cell r="F1663" t="str">
            <v>E1MG-100FX-LR-OM</v>
          </cell>
          <cell r="G1663" t="str">
            <v>100Base-FX LR SFP optic for SMF with LC connector, Optical Monitoring Capable. For distances up to 40Km.</v>
          </cell>
          <cell r="H1663" t="str">
            <v>100Base-FX LR SFP optic for SMF with LC connector, Optical Monitoring Capable. For distances up to 40Km.</v>
          </cell>
          <cell r="I1663">
            <v>455</v>
          </cell>
          <cell r="J1663">
            <v>455</v>
          </cell>
          <cell r="K1663" t="str">
            <v>A</v>
          </cell>
          <cell r="L1663">
            <v>0</v>
          </cell>
          <cell r="M1663">
            <v>0</v>
          </cell>
          <cell r="N1663">
            <v>0</v>
          </cell>
          <cell r="O1663">
            <v>0</v>
          </cell>
          <cell r="P1663">
            <v>0</v>
          </cell>
          <cell r="Q1663">
            <v>0</v>
          </cell>
          <cell r="R1663">
            <v>0</v>
          </cell>
          <cell r="S1663">
            <v>264</v>
          </cell>
          <cell r="T1663">
            <v>273</v>
          </cell>
          <cell r="U1663">
            <v>237</v>
          </cell>
          <cell r="V1663">
            <v>228</v>
          </cell>
          <cell r="W1663">
            <v>0</v>
          </cell>
          <cell r="X1663" t="str">
            <v>A1</v>
          </cell>
          <cell r="Y1663">
            <v>0.42</v>
          </cell>
          <cell r="Z1663">
            <v>0.4</v>
          </cell>
          <cell r="AA1663">
            <v>0.48</v>
          </cell>
          <cell r="AB1663">
            <v>0.5</v>
          </cell>
          <cell r="AC1663">
            <v>0</v>
          </cell>
          <cell r="AD1663">
            <v>0</v>
          </cell>
          <cell r="AE1663" t="str">
            <v>HARDWARE</v>
          </cell>
          <cell r="AF1663" t="str">
            <v>OPTICS</v>
          </cell>
          <cell r="AG1663" t="str">
            <v>1G OPTICS</v>
          </cell>
          <cell r="AH1663" t="str">
            <v>HARDWARE</v>
          </cell>
          <cell r="AI1663" t="str">
            <v>132-8</v>
          </cell>
          <cell r="AJ1663" t="str">
            <v>non-TAA</v>
          </cell>
          <cell r="AK1663" t="str">
            <v>13 mos</v>
          </cell>
          <cell r="AL1663">
            <v>80</v>
          </cell>
          <cell r="AM1663" t="str">
            <v>5A991</v>
          </cell>
        </row>
        <row r="1664">
          <cell r="F1664" t="str">
            <v>E1MG-100FX-OM</v>
          </cell>
          <cell r="G1664" t="str">
            <v>100Base-FX SFP optic MMF, LC connector, Optical Monitoring Capable</v>
          </cell>
          <cell r="H1664" t="str">
            <v>100Base-FX SFP optic MMF, LC connector, Optical Monitoring Capable</v>
          </cell>
          <cell r="I1664">
            <v>195</v>
          </cell>
          <cell r="J1664">
            <v>195</v>
          </cell>
          <cell r="K1664" t="str">
            <v>A</v>
          </cell>
          <cell r="L1664">
            <v>0</v>
          </cell>
          <cell r="M1664">
            <v>0</v>
          </cell>
          <cell r="N1664">
            <v>0</v>
          </cell>
          <cell r="O1664">
            <v>0</v>
          </cell>
          <cell r="P1664">
            <v>0</v>
          </cell>
          <cell r="Q1664">
            <v>0</v>
          </cell>
          <cell r="R1664">
            <v>0</v>
          </cell>
          <cell r="S1664">
            <v>113</v>
          </cell>
          <cell r="T1664">
            <v>117</v>
          </cell>
          <cell r="U1664">
            <v>101</v>
          </cell>
          <cell r="V1664">
            <v>98</v>
          </cell>
          <cell r="W1664">
            <v>0</v>
          </cell>
          <cell r="X1664" t="str">
            <v>A1</v>
          </cell>
          <cell r="Y1664">
            <v>0.42</v>
          </cell>
          <cell r="Z1664">
            <v>0.4</v>
          </cell>
          <cell r="AA1664">
            <v>0.48</v>
          </cell>
          <cell r="AB1664">
            <v>0.5</v>
          </cell>
          <cell r="AC1664">
            <v>0</v>
          </cell>
          <cell r="AD1664">
            <v>0</v>
          </cell>
          <cell r="AE1664" t="str">
            <v>HARDWARE</v>
          </cell>
          <cell r="AF1664" t="str">
            <v>OPTICS</v>
          </cell>
          <cell r="AG1664" t="str">
            <v>1G OPTICS</v>
          </cell>
          <cell r="AH1664" t="str">
            <v>HARDWARE</v>
          </cell>
          <cell r="AI1664" t="str">
            <v>132-8</v>
          </cell>
          <cell r="AJ1664" t="str">
            <v>non-TAA</v>
          </cell>
          <cell r="AK1664" t="str">
            <v>13 mos</v>
          </cell>
          <cell r="AL1664">
            <v>80</v>
          </cell>
          <cell r="AM1664" t="str">
            <v>5A991</v>
          </cell>
        </row>
        <row r="1665">
          <cell r="F1665" t="str">
            <v>E1MG-100FX-OM-8</v>
          </cell>
          <cell r="G1665" t="str">
            <v>100Base-FX SFP optic MMF 8 Pack, LC connector, Optical Monitoring Capable</v>
          </cell>
          <cell r="H1665" t="str">
            <v>100Base-FX SFP optic MMF 8 Pack, LC connector, Optical Monitoring Capable</v>
          </cell>
          <cell r="I1665">
            <v>1404</v>
          </cell>
          <cell r="J1665">
            <v>1404</v>
          </cell>
          <cell r="K1665" t="str">
            <v>A</v>
          </cell>
          <cell r="L1665">
            <v>0</v>
          </cell>
          <cell r="M1665">
            <v>0</v>
          </cell>
          <cell r="N1665">
            <v>0</v>
          </cell>
          <cell r="O1665">
            <v>0</v>
          </cell>
          <cell r="P1665">
            <v>0</v>
          </cell>
          <cell r="Q1665">
            <v>0</v>
          </cell>
          <cell r="R1665">
            <v>0</v>
          </cell>
          <cell r="S1665">
            <v>814</v>
          </cell>
          <cell r="T1665">
            <v>842</v>
          </cell>
          <cell r="U1665">
            <v>730</v>
          </cell>
          <cell r="V1665">
            <v>702</v>
          </cell>
          <cell r="W1665">
            <v>0</v>
          </cell>
          <cell r="X1665" t="str">
            <v>A1</v>
          </cell>
          <cell r="Y1665">
            <v>0.42</v>
          </cell>
          <cell r="Z1665">
            <v>0.4</v>
          </cell>
          <cell r="AA1665">
            <v>0.48</v>
          </cell>
          <cell r="AB1665">
            <v>0.5</v>
          </cell>
          <cell r="AC1665">
            <v>0</v>
          </cell>
          <cell r="AD1665">
            <v>0</v>
          </cell>
          <cell r="AE1665" t="str">
            <v>HARDWARE</v>
          </cell>
          <cell r="AF1665" t="str">
            <v>OPTICS</v>
          </cell>
          <cell r="AG1665" t="str">
            <v>1G OPTICS</v>
          </cell>
          <cell r="AH1665" t="str">
            <v>HARDWARE</v>
          </cell>
          <cell r="AI1665" t="str">
            <v>132-8</v>
          </cell>
          <cell r="AJ1665" t="str">
            <v>non-TAA</v>
          </cell>
          <cell r="AK1665" t="str">
            <v>13 mos</v>
          </cell>
          <cell r="AL1665">
            <v>80</v>
          </cell>
          <cell r="AM1665" t="str">
            <v>5A991</v>
          </cell>
        </row>
        <row r="1666">
          <cell r="F1666" t="str">
            <v>E1MG-BXD</v>
          </cell>
          <cell r="G1666" t="str">
            <v>1000Base-BXD SFP optic SMF, transmits at 1490nm and receives at 1310nm, LC connector,single strand SMF fiber. This optic should only be connected to an E1MG-BXU at the far end.</v>
          </cell>
          <cell r="H1666" t="str">
            <v>1000Base-BXD SFP optic SMF, transmits at 1490nm and receives at 1310nm, LC connector,single strand SMF fiber. This optic should only be connected to an E1MG-BXU at the far end.</v>
          </cell>
          <cell r="I1666">
            <v>1195</v>
          </cell>
          <cell r="J1666">
            <v>1315</v>
          </cell>
          <cell r="K1666" t="str">
            <v>A</v>
          </cell>
          <cell r="L1666">
            <v>0</v>
          </cell>
          <cell r="M1666">
            <v>0</v>
          </cell>
          <cell r="N1666">
            <v>0</v>
          </cell>
          <cell r="O1666">
            <v>0</v>
          </cell>
          <cell r="P1666">
            <v>0</v>
          </cell>
          <cell r="Q1666">
            <v>0</v>
          </cell>
          <cell r="R1666">
            <v>0</v>
          </cell>
          <cell r="S1666">
            <v>763</v>
          </cell>
          <cell r="T1666">
            <v>789</v>
          </cell>
          <cell r="U1666">
            <v>684</v>
          </cell>
          <cell r="V1666">
            <v>658</v>
          </cell>
          <cell r="W1666">
            <v>0</v>
          </cell>
          <cell r="X1666" t="str">
            <v>A1</v>
          </cell>
          <cell r="Y1666">
            <v>0.42</v>
          </cell>
          <cell r="Z1666">
            <v>0.4</v>
          </cell>
          <cell r="AA1666">
            <v>0.48</v>
          </cell>
          <cell r="AB1666">
            <v>0.5</v>
          </cell>
          <cell r="AC1666">
            <v>0</v>
          </cell>
          <cell r="AD1666">
            <v>0</v>
          </cell>
          <cell r="AE1666" t="str">
            <v>HARDWARE</v>
          </cell>
          <cell r="AF1666" t="str">
            <v>OPTICS</v>
          </cell>
          <cell r="AG1666" t="str">
            <v>1G OPTICS</v>
          </cell>
          <cell r="AH1666" t="str">
            <v>HARDWARE</v>
          </cell>
          <cell r="AI1666" t="str">
            <v>132-8</v>
          </cell>
          <cell r="AJ1666" t="str">
            <v>non-TAA</v>
          </cell>
          <cell r="AK1666" t="str">
            <v>13 mos</v>
          </cell>
          <cell r="AL1666">
            <v>80</v>
          </cell>
          <cell r="AM1666" t="str">
            <v>5A991</v>
          </cell>
        </row>
        <row r="1667">
          <cell r="F1667" t="str">
            <v>E1MG-BXU</v>
          </cell>
          <cell r="G1667" t="str">
            <v>1000Base-BXU SFP optic SMF, transmits at 1310nm and receives at 1490nm, LC connector,single strand SMF fiber. This optic should only be connected to an E1MG-BXD at the far end.</v>
          </cell>
          <cell r="H1667" t="str">
            <v>1000Base-BXU SFP optic SMF, transmits at 1310nm and receives at 1490nm, LC connector,single strand SMF fiber. This optic should only be connected to an E1MG-BXD at the far end.</v>
          </cell>
          <cell r="I1667">
            <v>1195</v>
          </cell>
          <cell r="J1667">
            <v>1315</v>
          </cell>
          <cell r="K1667" t="str">
            <v>A</v>
          </cell>
          <cell r="L1667">
            <v>0</v>
          </cell>
          <cell r="M1667">
            <v>0</v>
          </cell>
          <cell r="N1667">
            <v>0</v>
          </cell>
          <cell r="O1667">
            <v>0</v>
          </cell>
          <cell r="P1667">
            <v>0</v>
          </cell>
          <cell r="Q1667">
            <v>0</v>
          </cell>
          <cell r="R1667">
            <v>0</v>
          </cell>
          <cell r="S1667">
            <v>763</v>
          </cell>
          <cell r="T1667">
            <v>789</v>
          </cell>
          <cell r="U1667">
            <v>684</v>
          </cell>
          <cell r="V1667">
            <v>658</v>
          </cell>
          <cell r="W1667">
            <v>0</v>
          </cell>
          <cell r="X1667" t="str">
            <v>A1</v>
          </cell>
          <cell r="Y1667">
            <v>0.42</v>
          </cell>
          <cell r="Z1667">
            <v>0.4</v>
          </cell>
          <cell r="AA1667">
            <v>0.48</v>
          </cell>
          <cell r="AB1667">
            <v>0.5</v>
          </cell>
          <cell r="AC1667">
            <v>0</v>
          </cell>
          <cell r="AD1667">
            <v>0</v>
          </cell>
          <cell r="AE1667" t="str">
            <v>HARDWARE</v>
          </cell>
          <cell r="AF1667" t="str">
            <v>OPTICS</v>
          </cell>
          <cell r="AG1667" t="str">
            <v>1G OPTICS</v>
          </cell>
          <cell r="AH1667" t="str">
            <v>HARDWARE</v>
          </cell>
          <cell r="AI1667" t="str">
            <v>132-8</v>
          </cell>
          <cell r="AJ1667" t="str">
            <v>non-TAA</v>
          </cell>
          <cell r="AK1667" t="str">
            <v>13 mos</v>
          </cell>
          <cell r="AL1667">
            <v>80</v>
          </cell>
          <cell r="AM1667" t="str">
            <v>5A991</v>
          </cell>
        </row>
        <row r="1668">
          <cell r="F1668" t="str">
            <v>E1MG-CWDM80-1470</v>
          </cell>
          <cell r="G1668" t="str">
            <v>CWDM SFP optic, 80Km, 1470nm, LC connector</v>
          </cell>
          <cell r="H1668" t="str">
            <v>CWDM SFP optic, 80Km, 1470nm, LC connector</v>
          </cell>
          <cell r="I1668">
            <v>4995</v>
          </cell>
          <cell r="J1668">
            <v>5495</v>
          </cell>
          <cell r="K1668" t="str">
            <v>A</v>
          </cell>
          <cell r="L1668">
            <v>0</v>
          </cell>
          <cell r="M1668">
            <v>0</v>
          </cell>
          <cell r="N1668">
            <v>0</v>
          </cell>
          <cell r="O1668">
            <v>0</v>
          </cell>
          <cell r="P1668">
            <v>0</v>
          </cell>
          <cell r="Q1668">
            <v>0</v>
          </cell>
          <cell r="R1668">
            <v>0</v>
          </cell>
          <cell r="S1668">
            <v>3187</v>
          </cell>
          <cell r="T1668">
            <v>3297</v>
          </cell>
          <cell r="U1668">
            <v>2857</v>
          </cell>
          <cell r="V1668">
            <v>2748</v>
          </cell>
          <cell r="W1668">
            <v>0</v>
          </cell>
          <cell r="X1668" t="str">
            <v>A1</v>
          </cell>
          <cell r="Y1668">
            <v>0.42</v>
          </cell>
          <cell r="Z1668">
            <v>0.4</v>
          </cell>
          <cell r="AA1668">
            <v>0.48</v>
          </cell>
          <cell r="AB1668">
            <v>0.5</v>
          </cell>
          <cell r="AC1668">
            <v>0</v>
          </cell>
          <cell r="AD1668">
            <v>0</v>
          </cell>
          <cell r="AE1668" t="str">
            <v>HARDWARE</v>
          </cell>
          <cell r="AF1668" t="str">
            <v>OPTICS</v>
          </cell>
          <cell r="AG1668" t="str">
            <v>1G OPTICS</v>
          </cell>
          <cell r="AH1668" t="str">
            <v>HARDWARE</v>
          </cell>
          <cell r="AI1668" t="str">
            <v>132-8</v>
          </cell>
          <cell r="AJ1668" t="str">
            <v>non-TAA</v>
          </cell>
          <cell r="AK1668" t="str">
            <v>13 mos</v>
          </cell>
          <cell r="AL1668">
            <v>80</v>
          </cell>
          <cell r="AM1668" t="str">
            <v>5A991</v>
          </cell>
        </row>
        <row r="1669">
          <cell r="F1669" t="str">
            <v>E1MG-CWDM80-1490</v>
          </cell>
          <cell r="G1669" t="str">
            <v>CWDM SFP optic, 80Km, 1490nm, LC connector</v>
          </cell>
          <cell r="H1669" t="str">
            <v>CWDM SFP optic, 80Km, 1490nm, LC connector</v>
          </cell>
          <cell r="I1669">
            <v>4995</v>
          </cell>
          <cell r="J1669">
            <v>5495</v>
          </cell>
          <cell r="K1669" t="str">
            <v>A</v>
          </cell>
          <cell r="L1669">
            <v>0</v>
          </cell>
          <cell r="M1669">
            <v>0</v>
          </cell>
          <cell r="N1669">
            <v>0</v>
          </cell>
          <cell r="O1669">
            <v>0</v>
          </cell>
          <cell r="P1669">
            <v>0</v>
          </cell>
          <cell r="Q1669">
            <v>0</v>
          </cell>
          <cell r="R1669">
            <v>0</v>
          </cell>
          <cell r="S1669">
            <v>3187</v>
          </cell>
          <cell r="T1669">
            <v>3297</v>
          </cell>
          <cell r="U1669">
            <v>2857</v>
          </cell>
          <cell r="V1669">
            <v>2748</v>
          </cell>
          <cell r="W1669">
            <v>0</v>
          </cell>
          <cell r="X1669" t="str">
            <v>A1</v>
          </cell>
          <cell r="Y1669">
            <v>0.42</v>
          </cell>
          <cell r="Z1669">
            <v>0.4</v>
          </cell>
          <cell r="AA1669">
            <v>0.48</v>
          </cell>
          <cell r="AB1669">
            <v>0.5</v>
          </cell>
          <cell r="AC1669">
            <v>0</v>
          </cell>
          <cell r="AD1669">
            <v>0</v>
          </cell>
          <cell r="AE1669" t="str">
            <v>HARDWARE</v>
          </cell>
          <cell r="AF1669" t="str">
            <v>OPTICS</v>
          </cell>
          <cell r="AG1669" t="str">
            <v>1G OPTICS</v>
          </cell>
          <cell r="AH1669" t="str">
            <v>HARDWARE</v>
          </cell>
          <cell r="AI1669" t="str">
            <v>132-8</v>
          </cell>
          <cell r="AJ1669" t="str">
            <v>non-TAA</v>
          </cell>
          <cell r="AK1669" t="str">
            <v>13 mos</v>
          </cell>
          <cell r="AL1669">
            <v>80</v>
          </cell>
          <cell r="AM1669" t="str">
            <v>5A991</v>
          </cell>
        </row>
        <row r="1670">
          <cell r="F1670" t="str">
            <v>E1MG-CWDM80-1510</v>
          </cell>
          <cell r="G1670" t="str">
            <v>CWDM SFP optic, 80Km, 1510nm, LC connector</v>
          </cell>
          <cell r="H1670" t="str">
            <v>CWDM SFP optic, 80Km, 1510nm, LC connector</v>
          </cell>
          <cell r="I1670">
            <v>4995</v>
          </cell>
          <cell r="J1670">
            <v>5495</v>
          </cell>
          <cell r="K1670" t="str">
            <v>A</v>
          </cell>
          <cell r="L1670">
            <v>0</v>
          </cell>
          <cell r="M1670">
            <v>0</v>
          </cell>
          <cell r="N1670">
            <v>0</v>
          </cell>
          <cell r="O1670">
            <v>0</v>
          </cell>
          <cell r="P1670">
            <v>0</v>
          </cell>
          <cell r="Q1670">
            <v>0</v>
          </cell>
          <cell r="R1670">
            <v>0</v>
          </cell>
          <cell r="S1670">
            <v>3187</v>
          </cell>
          <cell r="T1670">
            <v>3297</v>
          </cell>
          <cell r="U1670">
            <v>2857</v>
          </cell>
          <cell r="V1670">
            <v>2748</v>
          </cell>
          <cell r="W1670">
            <v>0</v>
          </cell>
          <cell r="X1670" t="str">
            <v>A1</v>
          </cell>
          <cell r="Y1670">
            <v>0.42</v>
          </cell>
          <cell r="Z1670">
            <v>0.4</v>
          </cell>
          <cell r="AA1670">
            <v>0.48</v>
          </cell>
          <cell r="AB1670">
            <v>0.5</v>
          </cell>
          <cell r="AC1670">
            <v>0</v>
          </cell>
          <cell r="AD1670">
            <v>0</v>
          </cell>
          <cell r="AE1670" t="str">
            <v>HARDWARE</v>
          </cell>
          <cell r="AF1670" t="str">
            <v>OPTICS</v>
          </cell>
          <cell r="AG1670" t="str">
            <v>1G OPTICS</v>
          </cell>
          <cell r="AH1670" t="str">
            <v>HARDWARE</v>
          </cell>
          <cell r="AI1670" t="str">
            <v>132-8</v>
          </cell>
          <cell r="AJ1670" t="str">
            <v>non-TAA</v>
          </cell>
          <cell r="AK1670" t="str">
            <v>13 mos</v>
          </cell>
          <cell r="AL1670">
            <v>80</v>
          </cell>
          <cell r="AM1670" t="str">
            <v>5A991</v>
          </cell>
        </row>
        <row r="1671">
          <cell r="F1671" t="str">
            <v>E1MG-CWDM80-1530</v>
          </cell>
          <cell r="G1671" t="str">
            <v>CWDM SFP optic, 80Km, 1530nm, LC connector</v>
          </cell>
          <cell r="H1671" t="str">
            <v>CWDM SFP optic, 80Km, 1530nm, LC connector</v>
          </cell>
          <cell r="I1671">
            <v>4995</v>
          </cell>
          <cell r="J1671">
            <v>5495</v>
          </cell>
          <cell r="K1671" t="str">
            <v>A</v>
          </cell>
          <cell r="L1671">
            <v>0</v>
          </cell>
          <cell r="M1671">
            <v>0</v>
          </cell>
          <cell r="N1671">
            <v>0</v>
          </cell>
          <cell r="O1671">
            <v>0</v>
          </cell>
          <cell r="P1671">
            <v>0</v>
          </cell>
          <cell r="Q1671">
            <v>0</v>
          </cell>
          <cell r="R1671">
            <v>0</v>
          </cell>
          <cell r="S1671">
            <v>3187</v>
          </cell>
          <cell r="T1671">
            <v>3297</v>
          </cell>
          <cell r="U1671">
            <v>2857</v>
          </cell>
          <cell r="V1671">
            <v>2748</v>
          </cell>
          <cell r="W1671">
            <v>0</v>
          </cell>
          <cell r="X1671" t="str">
            <v>A1</v>
          </cell>
          <cell r="Y1671">
            <v>0.42</v>
          </cell>
          <cell r="Z1671">
            <v>0.4</v>
          </cell>
          <cell r="AA1671">
            <v>0.48</v>
          </cell>
          <cell r="AB1671">
            <v>0.5</v>
          </cell>
          <cell r="AC1671">
            <v>0</v>
          </cell>
          <cell r="AD1671">
            <v>0</v>
          </cell>
          <cell r="AE1671" t="str">
            <v>HARDWARE</v>
          </cell>
          <cell r="AF1671" t="str">
            <v>OPTICS</v>
          </cell>
          <cell r="AG1671" t="str">
            <v>1G OPTICS</v>
          </cell>
          <cell r="AH1671" t="str">
            <v>HARDWARE</v>
          </cell>
          <cell r="AI1671" t="str">
            <v>132-8</v>
          </cell>
          <cell r="AJ1671" t="str">
            <v>non-TAA</v>
          </cell>
          <cell r="AK1671" t="str">
            <v>13 mos</v>
          </cell>
          <cell r="AL1671">
            <v>80</v>
          </cell>
          <cell r="AM1671" t="str">
            <v>5A991</v>
          </cell>
        </row>
        <row r="1672">
          <cell r="F1672" t="str">
            <v>E1MG-CWDM80-1550</v>
          </cell>
          <cell r="G1672" t="str">
            <v>CWDM SFP optic, 80Km, 1550nm, LC connector</v>
          </cell>
          <cell r="H1672" t="str">
            <v>CWDM SFP optic, 80Km, 1550nm, LC connector</v>
          </cell>
          <cell r="I1672">
            <v>4995</v>
          </cell>
          <cell r="J1672">
            <v>5495</v>
          </cell>
          <cell r="K1672" t="str">
            <v>A</v>
          </cell>
          <cell r="L1672">
            <v>0</v>
          </cell>
          <cell r="M1672">
            <v>0</v>
          </cell>
          <cell r="N1672">
            <v>0</v>
          </cell>
          <cell r="O1672">
            <v>0</v>
          </cell>
          <cell r="P1672">
            <v>0</v>
          </cell>
          <cell r="Q1672">
            <v>0</v>
          </cell>
          <cell r="R1672">
            <v>0</v>
          </cell>
          <cell r="S1672">
            <v>3187</v>
          </cell>
          <cell r="T1672">
            <v>3297</v>
          </cell>
          <cell r="U1672">
            <v>2857</v>
          </cell>
          <cell r="V1672">
            <v>2748</v>
          </cell>
          <cell r="W1672">
            <v>0</v>
          </cell>
          <cell r="X1672" t="str">
            <v>A1</v>
          </cell>
          <cell r="Y1672">
            <v>0.42</v>
          </cell>
          <cell r="Z1672">
            <v>0.4</v>
          </cell>
          <cell r="AA1672">
            <v>0.48</v>
          </cell>
          <cell r="AB1672">
            <v>0.5</v>
          </cell>
          <cell r="AC1672">
            <v>0</v>
          </cell>
          <cell r="AD1672">
            <v>0</v>
          </cell>
          <cell r="AE1672" t="str">
            <v>HARDWARE</v>
          </cell>
          <cell r="AF1672" t="str">
            <v>OPTICS</v>
          </cell>
          <cell r="AG1672" t="str">
            <v>1G OPTICS</v>
          </cell>
          <cell r="AH1672" t="str">
            <v>HARDWARE</v>
          </cell>
          <cell r="AI1672" t="str">
            <v>132-8</v>
          </cell>
          <cell r="AJ1672" t="str">
            <v>non-TAA</v>
          </cell>
          <cell r="AK1672" t="str">
            <v>13 mos</v>
          </cell>
          <cell r="AL1672">
            <v>80</v>
          </cell>
          <cell r="AM1672" t="str">
            <v>5A991</v>
          </cell>
        </row>
        <row r="1673">
          <cell r="F1673" t="str">
            <v>E1MG-CWDM80-1570</v>
          </cell>
          <cell r="G1673" t="str">
            <v>CWDM SFP optic, 80Km, 1570nm, LC connector</v>
          </cell>
          <cell r="H1673" t="str">
            <v>CWDM SFP optic, 80Km, 1570nm, LC connector</v>
          </cell>
          <cell r="I1673">
            <v>4995</v>
          </cell>
          <cell r="J1673">
            <v>5495</v>
          </cell>
          <cell r="K1673" t="str">
            <v>A</v>
          </cell>
          <cell r="L1673">
            <v>0</v>
          </cell>
          <cell r="M1673">
            <v>0</v>
          </cell>
          <cell r="N1673">
            <v>0</v>
          </cell>
          <cell r="O1673">
            <v>0</v>
          </cell>
          <cell r="P1673">
            <v>0</v>
          </cell>
          <cell r="Q1673">
            <v>0</v>
          </cell>
          <cell r="R1673">
            <v>0</v>
          </cell>
          <cell r="S1673">
            <v>3187</v>
          </cell>
          <cell r="T1673">
            <v>3297</v>
          </cell>
          <cell r="U1673">
            <v>2857</v>
          </cell>
          <cell r="V1673">
            <v>2748</v>
          </cell>
          <cell r="W1673">
            <v>0</v>
          </cell>
          <cell r="X1673" t="str">
            <v>A1</v>
          </cell>
          <cell r="Y1673">
            <v>0.42</v>
          </cell>
          <cell r="Z1673">
            <v>0.4</v>
          </cell>
          <cell r="AA1673">
            <v>0.48</v>
          </cell>
          <cell r="AB1673">
            <v>0.5</v>
          </cell>
          <cell r="AC1673">
            <v>0</v>
          </cell>
          <cell r="AD1673">
            <v>0</v>
          </cell>
          <cell r="AE1673" t="str">
            <v>HARDWARE</v>
          </cell>
          <cell r="AF1673" t="str">
            <v>OPTICS</v>
          </cell>
          <cell r="AG1673" t="str">
            <v>1G OPTICS</v>
          </cell>
          <cell r="AH1673" t="str">
            <v>HARDWARE</v>
          </cell>
          <cell r="AI1673" t="str">
            <v>132-8</v>
          </cell>
          <cell r="AJ1673" t="str">
            <v>non-TAA</v>
          </cell>
          <cell r="AK1673" t="str">
            <v>13 mos</v>
          </cell>
          <cell r="AL1673">
            <v>80</v>
          </cell>
          <cell r="AM1673" t="str">
            <v>5A991</v>
          </cell>
        </row>
        <row r="1674">
          <cell r="F1674" t="str">
            <v>E1MG-CWDM80-1590</v>
          </cell>
          <cell r="G1674" t="str">
            <v>CWDM SFP optic, 80Km, 1590nm, LC connector</v>
          </cell>
          <cell r="H1674" t="str">
            <v>CWDM SFP optic, 80Km, 1590nm, LC connector</v>
          </cell>
          <cell r="I1674">
            <v>4995</v>
          </cell>
          <cell r="J1674">
            <v>5495</v>
          </cell>
          <cell r="K1674" t="str">
            <v>A</v>
          </cell>
          <cell r="L1674">
            <v>0</v>
          </cell>
          <cell r="M1674">
            <v>0</v>
          </cell>
          <cell r="N1674">
            <v>0</v>
          </cell>
          <cell r="O1674">
            <v>0</v>
          </cell>
          <cell r="P1674">
            <v>0</v>
          </cell>
          <cell r="Q1674">
            <v>0</v>
          </cell>
          <cell r="R1674">
            <v>0</v>
          </cell>
          <cell r="S1674">
            <v>3187</v>
          </cell>
          <cell r="T1674">
            <v>3297</v>
          </cell>
          <cell r="U1674">
            <v>2857</v>
          </cell>
          <cell r="V1674">
            <v>2748</v>
          </cell>
          <cell r="W1674">
            <v>0</v>
          </cell>
          <cell r="X1674" t="str">
            <v>A1</v>
          </cell>
          <cell r="Y1674">
            <v>0.42</v>
          </cell>
          <cell r="Z1674">
            <v>0.4</v>
          </cell>
          <cell r="AA1674">
            <v>0.48</v>
          </cell>
          <cell r="AB1674">
            <v>0.5</v>
          </cell>
          <cell r="AC1674">
            <v>0</v>
          </cell>
          <cell r="AD1674">
            <v>0</v>
          </cell>
          <cell r="AE1674" t="str">
            <v>HARDWARE</v>
          </cell>
          <cell r="AF1674" t="str">
            <v>OPTICS</v>
          </cell>
          <cell r="AG1674" t="str">
            <v>1G OPTICS</v>
          </cell>
          <cell r="AH1674" t="str">
            <v>HARDWARE</v>
          </cell>
          <cell r="AI1674" t="str">
            <v>132-8</v>
          </cell>
          <cell r="AJ1674" t="str">
            <v>non-TAA</v>
          </cell>
          <cell r="AK1674" t="str">
            <v>13 mos</v>
          </cell>
          <cell r="AL1674">
            <v>80</v>
          </cell>
          <cell r="AM1674" t="str">
            <v>5A991</v>
          </cell>
        </row>
        <row r="1675">
          <cell r="F1675" t="str">
            <v>E1MG-CWDM80-1610</v>
          </cell>
          <cell r="G1675" t="str">
            <v>CWDM SFP optic, 80Km, 1610nm, LC connector</v>
          </cell>
          <cell r="H1675" t="str">
            <v>CWDM SFP optic, 80Km, 1610nm, LC connector</v>
          </cell>
          <cell r="I1675">
            <v>4995</v>
          </cell>
          <cell r="J1675">
            <v>5495</v>
          </cell>
          <cell r="K1675" t="str">
            <v>A</v>
          </cell>
          <cell r="L1675">
            <v>0</v>
          </cell>
          <cell r="M1675">
            <v>0</v>
          </cell>
          <cell r="N1675">
            <v>0</v>
          </cell>
          <cell r="O1675">
            <v>0</v>
          </cell>
          <cell r="P1675">
            <v>0</v>
          </cell>
          <cell r="Q1675">
            <v>0</v>
          </cell>
          <cell r="R1675">
            <v>0</v>
          </cell>
          <cell r="S1675">
            <v>3187</v>
          </cell>
          <cell r="T1675">
            <v>3297</v>
          </cell>
          <cell r="U1675">
            <v>2857</v>
          </cell>
          <cell r="V1675">
            <v>2748</v>
          </cell>
          <cell r="W1675">
            <v>0</v>
          </cell>
          <cell r="X1675" t="str">
            <v>A1</v>
          </cell>
          <cell r="Y1675">
            <v>0.42</v>
          </cell>
          <cell r="Z1675">
            <v>0.4</v>
          </cell>
          <cell r="AA1675">
            <v>0.48</v>
          </cell>
          <cell r="AB1675">
            <v>0.5</v>
          </cell>
          <cell r="AC1675">
            <v>0</v>
          </cell>
          <cell r="AD1675">
            <v>0</v>
          </cell>
          <cell r="AE1675" t="str">
            <v>HARDWARE</v>
          </cell>
          <cell r="AF1675" t="str">
            <v>OPTICS</v>
          </cell>
          <cell r="AG1675" t="str">
            <v>1G OPTICS</v>
          </cell>
          <cell r="AH1675" t="str">
            <v>HARDWARE</v>
          </cell>
          <cell r="AI1675" t="str">
            <v>132-8</v>
          </cell>
          <cell r="AJ1675" t="str">
            <v>non-TAA</v>
          </cell>
          <cell r="AK1675" t="str">
            <v>13 mos</v>
          </cell>
          <cell r="AL1675">
            <v>80</v>
          </cell>
          <cell r="AM1675" t="str">
            <v>5A991</v>
          </cell>
        </row>
        <row r="1676">
          <cell r="F1676" t="str">
            <v>E1MG-LHA-OM</v>
          </cell>
          <cell r="G1676" t="str">
            <v>1000Base-LHA SFP optic, SMF, LC connector, Optical Monitoring Capable</v>
          </cell>
          <cell r="H1676" t="str">
            <v>1000Base-LHA SFP optic, SMF, LC connector, Optical Monitoring Capable</v>
          </cell>
          <cell r="I1676">
            <v>4615</v>
          </cell>
          <cell r="J1676">
            <v>3995</v>
          </cell>
          <cell r="K1676" t="str">
            <v>A</v>
          </cell>
          <cell r="L1676">
            <v>0</v>
          </cell>
          <cell r="M1676">
            <v>0</v>
          </cell>
          <cell r="N1676">
            <v>0</v>
          </cell>
          <cell r="O1676">
            <v>0</v>
          </cell>
          <cell r="P1676">
            <v>0</v>
          </cell>
          <cell r="Q1676">
            <v>0</v>
          </cell>
          <cell r="R1676">
            <v>0</v>
          </cell>
          <cell r="S1676">
            <v>2317</v>
          </cell>
          <cell r="T1676">
            <v>2397</v>
          </cell>
          <cell r="U1676">
            <v>2077</v>
          </cell>
          <cell r="V1676">
            <v>1998</v>
          </cell>
          <cell r="W1676">
            <v>0</v>
          </cell>
          <cell r="X1676" t="str">
            <v>A1</v>
          </cell>
          <cell r="Y1676">
            <v>0.42</v>
          </cell>
          <cell r="Z1676">
            <v>0.4</v>
          </cell>
          <cell r="AA1676">
            <v>0.48</v>
          </cell>
          <cell r="AB1676">
            <v>0.5</v>
          </cell>
          <cell r="AC1676">
            <v>0</v>
          </cell>
          <cell r="AD1676">
            <v>0</v>
          </cell>
          <cell r="AE1676" t="str">
            <v>HARDWARE</v>
          </cell>
          <cell r="AF1676" t="str">
            <v>OPTICS</v>
          </cell>
          <cell r="AG1676" t="str">
            <v>1G OPTICS</v>
          </cell>
          <cell r="AH1676" t="str">
            <v>HARDWARE</v>
          </cell>
          <cell r="AI1676" t="str">
            <v>132-8</v>
          </cell>
          <cell r="AJ1676" t="str">
            <v>non-TAA</v>
          </cell>
          <cell r="AK1676" t="str">
            <v>13 mos</v>
          </cell>
          <cell r="AL1676">
            <v>80</v>
          </cell>
          <cell r="AM1676" t="str">
            <v>5A991</v>
          </cell>
        </row>
        <row r="1677">
          <cell r="F1677" t="str">
            <v>E1MG-LHB</v>
          </cell>
          <cell r="G1677" t="str">
            <v>1000Base-LHB SFP optic, SMF, LC connector, 150km Maximum reach</v>
          </cell>
          <cell r="H1677" t="str">
            <v>1000Base-LHB SFP optic, SMF, LC connector, 150km Maximum reach</v>
          </cell>
          <cell r="I1677">
            <v>4995</v>
          </cell>
          <cell r="J1677">
            <v>5495</v>
          </cell>
          <cell r="K1677" t="str">
            <v>A</v>
          </cell>
          <cell r="L1677">
            <v>0</v>
          </cell>
          <cell r="M1677">
            <v>0</v>
          </cell>
          <cell r="N1677">
            <v>0</v>
          </cell>
          <cell r="O1677">
            <v>0</v>
          </cell>
          <cell r="P1677">
            <v>0</v>
          </cell>
          <cell r="Q1677">
            <v>0</v>
          </cell>
          <cell r="R1677">
            <v>0</v>
          </cell>
          <cell r="S1677">
            <v>3187</v>
          </cell>
          <cell r="T1677">
            <v>3297</v>
          </cell>
          <cell r="U1677">
            <v>2857</v>
          </cell>
          <cell r="V1677">
            <v>2748</v>
          </cell>
          <cell r="W1677">
            <v>0</v>
          </cell>
          <cell r="X1677" t="str">
            <v>A1</v>
          </cell>
          <cell r="Y1677">
            <v>0.42</v>
          </cell>
          <cell r="Z1677">
            <v>0.4</v>
          </cell>
          <cell r="AA1677">
            <v>0.48</v>
          </cell>
          <cell r="AB1677">
            <v>0.5</v>
          </cell>
          <cell r="AC1677">
            <v>0</v>
          </cell>
          <cell r="AD1677">
            <v>0</v>
          </cell>
          <cell r="AE1677" t="str">
            <v>HARDWARE</v>
          </cell>
          <cell r="AF1677" t="str">
            <v>OPTICS</v>
          </cell>
          <cell r="AG1677" t="str">
            <v>1G OPTICS</v>
          </cell>
          <cell r="AH1677" t="str">
            <v>HARDWARE</v>
          </cell>
          <cell r="AI1677" t="str">
            <v>132-8</v>
          </cell>
          <cell r="AJ1677" t="str">
            <v>non-TAA</v>
          </cell>
          <cell r="AK1677" t="str">
            <v>13 mos</v>
          </cell>
          <cell r="AL1677">
            <v>80</v>
          </cell>
          <cell r="AM1677" t="str">
            <v>5A991</v>
          </cell>
        </row>
        <row r="1678">
          <cell r="F1678" t="str">
            <v>E1MG-LX-OM</v>
          </cell>
          <cell r="G1678" t="str">
            <v>1000Base-LX SFP optic, SMF, LC connector, Optical Monitoring Capable</v>
          </cell>
          <cell r="H1678" t="str">
            <v>1000Base-LX SFP optic, SMF, LC connector, Optical Monitoring Capable</v>
          </cell>
          <cell r="I1678">
            <v>1045</v>
          </cell>
          <cell r="J1678">
            <v>1100</v>
          </cell>
          <cell r="K1678" t="str">
            <v>A</v>
          </cell>
          <cell r="L1678">
            <v>0</v>
          </cell>
          <cell r="M1678">
            <v>0</v>
          </cell>
          <cell r="N1678">
            <v>0</v>
          </cell>
          <cell r="O1678">
            <v>0</v>
          </cell>
          <cell r="P1678">
            <v>0</v>
          </cell>
          <cell r="Q1678">
            <v>0</v>
          </cell>
          <cell r="R1678">
            <v>0</v>
          </cell>
          <cell r="S1678">
            <v>638</v>
          </cell>
          <cell r="T1678">
            <v>660</v>
          </cell>
          <cell r="U1678">
            <v>572</v>
          </cell>
          <cell r="V1678">
            <v>550</v>
          </cell>
          <cell r="W1678">
            <v>0</v>
          </cell>
          <cell r="X1678" t="str">
            <v>A1</v>
          </cell>
          <cell r="Y1678">
            <v>0.42</v>
          </cell>
          <cell r="Z1678">
            <v>0.4</v>
          </cell>
          <cell r="AA1678">
            <v>0.48</v>
          </cell>
          <cell r="AB1678">
            <v>0.5</v>
          </cell>
          <cell r="AC1678">
            <v>0</v>
          </cell>
          <cell r="AD1678">
            <v>0</v>
          </cell>
          <cell r="AE1678" t="str">
            <v>HARDWARE</v>
          </cell>
          <cell r="AF1678" t="str">
            <v>OPTICS</v>
          </cell>
          <cell r="AG1678" t="str">
            <v>1G OPTICS</v>
          </cell>
          <cell r="AH1678" t="str">
            <v>HARDWARE</v>
          </cell>
          <cell r="AI1678" t="str">
            <v>132-8</v>
          </cell>
          <cell r="AJ1678" t="str">
            <v>non-TAA</v>
          </cell>
          <cell r="AK1678" t="str">
            <v>13 mos</v>
          </cell>
          <cell r="AL1678">
            <v>80</v>
          </cell>
          <cell r="AM1678" t="str">
            <v>5A991</v>
          </cell>
        </row>
        <row r="1679">
          <cell r="F1679" t="str">
            <v>E1MG-LX-OM-8</v>
          </cell>
          <cell r="G1679" t="str">
            <v>1000Base-LX SFP optic 8 Pack, SMF, LC connector, Optical Monitoring Capable</v>
          </cell>
          <cell r="H1679" t="str">
            <v>1000Base-LX SFP optic 8 Pack, SMF, LC connector, Optical Monitoring Capable</v>
          </cell>
          <cell r="I1679">
            <v>8280</v>
          </cell>
          <cell r="J1679">
            <v>8280</v>
          </cell>
          <cell r="K1679" t="str">
            <v>A</v>
          </cell>
          <cell r="L1679">
            <v>0</v>
          </cell>
          <cell r="M1679">
            <v>0</v>
          </cell>
          <cell r="N1679">
            <v>0</v>
          </cell>
          <cell r="O1679">
            <v>0</v>
          </cell>
          <cell r="P1679">
            <v>0</v>
          </cell>
          <cell r="Q1679">
            <v>0</v>
          </cell>
          <cell r="R1679">
            <v>0</v>
          </cell>
          <cell r="S1679">
            <v>4802</v>
          </cell>
          <cell r="T1679">
            <v>4968</v>
          </cell>
          <cell r="U1679">
            <v>4306</v>
          </cell>
          <cell r="V1679">
            <v>4140</v>
          </cell>
          <cell r="W1679">
            <v>0</v>
          </cell>
          <cell r="X1679" t="str">
            <v>A1</v>
          </cell>
          <cell r="Y1679">
            <v>0.42</v>
          </cell>
          <cell r="Z1679">
            <v>0.4</v>
          </cell>
          <cell r="AA1679">
            <v>0.48</v>
          </cell>
          <cell r="AB1679">
            <v>0.5</v>
          </cell>
          <cell r="AC1679">
            <v>0</v>
          </cell>
          <cell r="AD1679">
            <v>0</v>
          </cell>
          <cell r="AE1679" t="str">
            <v>HARDWARE</v>
          </cell>
          <cell r="AF1679" t="str">
            <v>OPTICS</v>
          </cell>
          <cell r="AG1679" t="str">
            <v>1G OPTICS</v>
          </cell>
          <cell r="AH1679" t="str">
            <v>HARDWARE</v>
          </cell>
          <cell r="AI1679" t="str">
            <v>132-8</v>
          </cell>
          <cell r="AJ1679" t="str">
            <v>non-TAA</v>
          </cell>
          <cell r="AK1679" t="str">
            <v>13 mos</v>
          </cell>
          <cell r="AL1679">
            <v>80</v>
          </cell>
          <cell r="AM1679" t="str">
            <v>5A991</v>
          </cell>
        </row>
        <row r="1680">
          <cell r="F1680" t="str">
            <v>E1MG-PATCHCORD-20U</v>
          </cell>
          <cell r="G1680" t="str">
            <v>CABLE, FIBER, MODE CONDITIONING, 20U OFFSET. To be used in combination with the E1MG-LX for operation over FDDI-grade multimode fiber (62.5 micron core) to distances of 2 km. See Marketing Advisory #159.</v>
          </cell>
          <cell r="H1680" t="str">
            <v>CABLE, FIBER, MODE CONDITIONING, 20U OFFSET. To be used in combination with the E1MG-LX for operation over FDDI-grade multimode fiber (62.5 micron core) to distances of 2 km. See Marketing Advisory #159.</v>
          </cell>
          <cell r="I1680">
            <v>195</v>
          </cell>
          <cell r="J1680">
            <v>215</v>
          </cell>
          <cell r="K1680" t="str">
            <v>A</v>
          </cell>
          <cell r="L1680">
            <v>0</v>
          </cell>
          <cell r="M1680">
            <v>0</v>
          </cell>
          <cell r="N1680">
            <v>0</v>
          </cell>
          <cell r="O1680">
            <v>0</v>
          </cell>
          <cell r="P1680">
            <v>0</v>
          </cell>
          <cell r="Q1680">
            <v>0</v>
          </cell>
          <cell r="R1680">
            <v>0</v>
          </cell>
          <cell r="S1680">
            <v>125</v>
          </cell>
          <cell r="T1680">
            <v>129</v>
          </cell>
          <cell r="U1680">
            <v>112</v>
          </cell>
          <cell r="V1680">
            <v>108</v>
          </cell>
          <cell r="W1680">
            <v>0</v>
          </cell>
          <cell r="X1680" t="str">
            <v>A1</v>
          </cell>
          <cell r="Y1680">
            <v>0.42</v>
          </cell>
          <cell r="Z1680">
            <v>0.4</v>
          </cell>
          <cell r="AA1680">
            <v>0.48</v>
          </cell>
          <cell r="AB1680">
            <v>0.5</v>
          </cell>
          <cell r="AC1680">
            <v>0</v>
          </cell>
          <cell r="AD1680">
            <v>0</v>
          </cell>
          <cell r="AE1680" t="str">
            <v>HARDWARE</v>
          </cell>
          <cell r="AF1680" t="str">
            <v>OPTICS</v>
          </cell>
          <cell r="AG1680" t="str">
            <v>1G OPTICS</v>
          </cell>
          <cell r="AH1680" t="str">
            <v>HARDWARE</v>
          </cell>
          <cell r="AI1680" t="str">
            <v>132-8</v>
          </cell>
          <cell r="AJ1680" t="str">
            <v>non-TAA</v>
          </cell>
          <cell r="AK1680" t="str">
            <v>13 mos</v>
          </cell>
          <cell r="AL1680">
            <v>80</v>
          </cell>
          <cell r="AM1680" t="str">
            <v>EAR99</v>
          </cell>
        </row>
        <row r="1681">
          <cell r="F1681" t="str">
            <v>E1MG-SX-OM</v>
          </cell>
          <cell r="G1681" t="str">
            <v>1000Base-SX SFP optic, MMF, LC connector, Optical Monitoring Capable</v>
          </cell>
          <cell r="H1681" t="str">
            <v>1000Base-SX SFP optic, MMF, LC connector, Optical Monitoring Capable</v>
          </cell>
          <cell r="I1681">
            <v>475</v>
          </cell>
          <cell r="J1681">
            <v>525</v>
          </cell>
          <cell r="K1681" t="str">
            <v>A</v>
          </cell>
          <cell r="L1681">
            <v>0</v>
          </cell>
          <cell r="M1681">
            <v>0</v>
          </cell>
          <cell r="N1681">
            <v>0</v>
          </cell>
          <cell r="O1681">
            <v>0</v>
          </cell>
          <cell r="P1681">
            <v>0</v>
          </cell>
          <cell r="Q1681">
            <v>0</v>
          </cell>
          <cell r="R1681">
            <v>0</v>
          </cell>
          <cell r="S1681">
            <v>305</v>
          </cell>
          <cell r="T1681">
            <v>315</v>
          </cell>
          <cell r="U1681">
            <v>273</v>
          </cell>
          <cell r="V1681">
            <v>263</v>
          </cell>
          <cell r="W1681">
            <v>0</v>
          </cell>
          <cell r="X1681" t="str">
            <v>A1</v>
          </cell>
          <cell r="Y1681">
            <v>0.42</v>
          </cell>
          <cell r="Z1681">
            <v>0.4</v>
          </cell>
          <cell r="AA1681">
            <v>0.48</v>
          </cell>
          <cell r="AB1681">
            <v>0.5</v>
          </cell>
          <cell r="AC1681">
            <v>0</v>
          </cell>
          <cell r="AD1681">
            <v>0</v>
          </cell>
          <cell r="AE1681" t="str">
            <v>HARDWARE</v>
          </cell>
          <cell r="AF1681" t="str">
            <v>OPTICS</v>
          </cell>
          <cell r="AG1681" t="str">
            <v>1G OPTICS</v>
          </cell>
          <cell r="AH1681" t="str">
            <v>HARDWARE</v>
          </cell>
          <cell r="AI1681" t="str">
            <v>132-8</v>
          </cell>
          <cell r="AJ1681" t="str">
            <v>non-TAA</v>
          </cell>
          <cell r="AK1681" t="str">
            <v>13 mos</v>
          </cell>
          <cell r="AL1681">
            <v>80</v>
          </cell>
          <cell r="AM1681" t="str">
            <v>5A991</v>
          </cell>
        </row>
        <row r="1682">
          <cell r="F1682" t="str">
            <v>E1MG-SX-OM-8</v>
          </cell>
          <cell r="G1682" t="str">
            <v>1000Base-SX SFP optic 8 Pack, MMF, LC connector, Optical Monitoring Capable</v>
          </cell>
          <cell r="H1682" t="str">
            <v>1000Base-SX SFP optic 8 Pack, MMF, LC connector, Optical Monitoring Capable</v>
          </cell>
          <cell r="I1682">
            <v>3780</v>
          </cell>
          <cell r="J1682">
            <v>3780</v>
          </cell>
          <cell r="K1682" t="str">
            <v>A</v>
          </cell>
          <cell r="L1682">
            <v>0</v>
          </cell>
          <cell r="M1682">
            <v>0</v>
          </cell>
          <cell r="N1682">
            <v>0</v>
          </cell>
          <cell r="O1682">
            <v>0</v>
          </cell>
          <cell r="P1682">
            <v>0</v>
          </cell>
          <cell r="Q1682">
            <v>0</v>
          </cell>
          <cell r="R1682">
            <v>0</v>
          </cell>
          <cell r="S1682">
            <v>2192</v>
          </cell>
          <cell r="T1682">
            <v>2268</v>
          </cell>
          <cell r="U1682">
            <v>1966</v>
          </cell>
          <cell r="V1682">
            <v>1890</v>
          </cell>
          <cell r="W1682">
            <v>0</v>
          </cell>
          <cell r="X1682" t="str">
            <v>A1</v>
          </cell>
          <cell r="Y1682">
            <v>0.42</v>
          </cell>
          <cell r="Z1682">
            <v>0.4</v>
          </cell>
          <cell r="AA1682">
            <v>0.48</v>
          </cell>
          <cell r="AB1682">
            <v>0.5</v>
          </cell>
          <cell r="AC1682">
            <v>0</v>
          </cell>
          <cell r="AD1682">
            <v>0</v>
          </cell>
          <cell r="AE1682" t="str">
            <v>HARDWARE</v>
          </cell>
          <cell r="AF1682" t="str">
            <v>OPTICS</v>
          </cell>
          <cell r="AG1682" t="str">
            <v>1G OPTICS</v>
          </cell>
          <cell r="AH1682" t="str">
            <v>HARDWARE</v>
          </cell>
          <cell r="AI1682" t="str">
            <v>132-8</v>
          </cell>
          <cell r="AJ1682" t="str">
            <v>non-TAA</v>
          </cell>
          <cell r="AK1682" t="str">
            <v>13 mos</v>
          </cell>
          <cell r="AL1682">
            <v>80</v>
          </cell>
          <cell r="AM1682" t="str">
            <v>5A991</v>
          </cell>
        </row>
        <row r="1683">
          <cell r="F1683" t="str">
            <v>E1MG-TX</v>
          </cell>
          <cell r="G1683" t="str">
            <v>1000BASE-TX SFP Copper, RJ-45 Connector</v>
          </cell>
          <cell r="H1683" t="str">
            <v>1000BASE-TX SFP Copper, RJ-45 Connector</v>
          </cell>
          <cell r="I1683">
            <v>295</v>
          </cell>
          <cell r="J1683">
            <v>325</v>
          </cell>
          <cell r="K1683" t="str">
            <v>A</v>
          </cell>
          <cell r="L1683">
            <v>0</v>
          </cell>
          <cell r="M1683">
            <v>0</v>
          </cell>
          <cell r="N1683">
            <v>0</v>
          </cell>
          <cell r="O1683">
            <v>0</v>
          </cell>
          <cell r="P1683">
            <v>0</v>
          </cell>
          <cell r="Q1683">
            <v>0</v>
          </cell>
          <cell r="R1683">
            <v>0</v>
          </cell>
          <cell r="S1683">
            <v>189</v>
          </cell>
          <cell r="T1683">
            <v>195</v>
          </cell>
          <cell r="U1683">
            <v>169</v>
          </cell>
          <cell r="V1683">
            <v>163</v>
          </cell>
          <cell r="W1683">
            <v>0</v>
          </cell>
          <cell r="X1683" t="str">
            <v>A1</v>
          </cell>
          <cell r="Y1683">
            <v>0.42</v>
          </cell>
          <cell r="Z1683">
            <v>0.4</v>
          </cell>
          <cell r="AA1683">
            <v>0.48</v>
          </cell>
          <cell r="AB1683">
            <v>0.5</v>
          </cell>
          <cell r="AC1683">
            <v>0</v>
          </cell>
          <cell r="AD1683">
            <v>0</v>
          </cell>
          <cell r="AE1683" t="str">
            <v>HARDWARE</v>
          </cell>
          <cell r="AF1683" t="str">
            <v>OPTICS</v>
          </cell>
          <cell r="AG1683" t="str">
            <v>1G OPTICS</v>
          </cell>
          <cell r="AH1683" t="str">
            <v>HARDWARE</v>
          </cell>
          <cell r="AI1683" t="str">
            <v>132-8</v>
          </cell>
          <cell r="AJ1683" t="str">
            <v>non-TAA</v>
          </cell>
          <cell r="AK1683" t="str">
            <v>13 mos</v>
          </cell>
          <cell r="AL1683">
            <v>80</v>
          </cell>
          <cell r="AM1683" t="str">
            <v>5A991</v>
          </cell>
        </row>
        <row r="1684">
          <cell r="F1684" t="str">
            <v>BFOLRG-SVL-SW-1</v>
          </cell>
          <cell r="G1684" t="str">
            <v>ESSENTIAL APP SUPPORT 24X7, Brocade Flow Optimizer Large SKU</v>
          </cell>
          <cell r="H1684">
            <v>0</v>
          </cell>
          <cell r="I1684">
            <v>2340</v>
          </cell>
          <cell r="J1684">
            <v>2340</v>
          </cell>
          <cell r="K1684" t="str">
            <v>N</v>
          </cell>
          <cell r="L1684">
            <v>0</v>
          </cell>
          <cell r="M1684">
            <v>0</v>
          </cell>
          <cell r="N1684">
            <v>0</v>
          </cell>
          <cell r="O1684">
            <v>0</v>
          </cell>
          <cell r="P1684">
            <v>0</v>
          </cell>
          <cell r="Q1684">
            <v>0</v>
          </cell>
          <cell r="R1684">
            <v>0</v>
          </cell>
          <cell r="S1684">
            <v>1521</v>
          </cell>
          <cell r="T1684">
            <v>1638</v>
          </cell>
          <cell r="U1684">
            <v>1638</v>
          </cell>
          <cell r="V1684">
            <v>1521</v>
          </cell>
          <cell r="W1684">
            <v>0</v>
          </cell>
          <cell r="X1684" t="str">
            <v>A3</v>
          </cell>
          <cell r="Y1684">
            <v>0.35</v>
          </cell>
          <cell r="Z1684">
            <v>0.3</v>
          </cell>
          <cell r="AA1684">
            <v>0.3</v>
          </cell>
          <cell r="AB1684">
            <v>0.35</v>
          </cell>
          <cell r="AC1684">
            <v>0</v>
          </cell>
          <cell r="AD1684">
            <v>0</v>
          </cell>
          <cell r="AE1684" t="str">
            <v>SUPPORT</v>
          </cell>
          <cell r="AF1684" t="str">
            <v>BDS DIRECT SUPPORT</v>
          </cell>
          <cell r="AG1684" t="str">
            <v>INITIAL SALE</v>
          </cell>
          <cell r="AH1684" t="str">
            <v>SW SUPPORT</v>
          </cell>
          <cell r="AI1684" t="str">
            <v>132-34</v>
          </cell>
          <cell r="AJ1684" t="str">
            <v>N/A</v>
          </cell>
          <cell r="AK1684" t="str">
            <v>None</v>
          </cell>
          <cell r="AL1684">
            <v>40</v>
          </cell>
          <cell r="AM1684">
            <v>0</v>
          </cell>
        </row>
        <row r="1685">
          <cell r="F1685" t="str">
            <v>BFOLRG-SVL-SW-2</v>
          </cell>
          <cell r="G1685" t="str">
            <v>ESSENTIAL APP SUPPORT 24X7, Brocade Flow Optimizer Large SKU</v>
          </cell>
          <cell r="H1685">
            <v>0</v>
          </cell>
          <cell r="I1685">
            <v>4446</v>
          </cell>
          <cell r="J1685">
            <v>4446</v>
          </cell>
          <cell r="K1685" t="str">
            <v>N</v>
          </cell>
          <cell r="L1685">
            <v>0</v>
          </cell>
          <cell r="M1685">
            <v>0</v>
          </cell>
          <cell r="N1685">
            <v>0</v>
          </cell>
          <cell r="O1685">
            <v>0</v>
          </cell>
          <cell r="P1685">
            <v>0</v>
          </cell>
          <cell r="Q1685">
            <v>0</v>
          </cell>
          <cell r="R1685">
            <v>0</v>
          </cell>
          <cell r="S1685">
            <v>2890</v>
          </cell>
          <cell r="T1685">
            <v>3112</v>
          </cell>
          <cell r="U1685">
            <v>3112</v>
          </cell>
          <cell r="V1685">
            <v>2890</v>
          </cell>
          <cell r="W1685">
            <v>0</v>
          </cell>
          <cell r="X1685" t="str">
            <v>A3</v>
          </cell>
          <cell r="Y1685">
            <v>0.35</v>
          </cell>
          <cell r="Z1685">
            <v>0.3</v>
          </cell>
          <cell r="AA1685">
            <v>0.3</v>
          </cell>
          <cell r="AB1685">
            <v>0.35</v>
          </cell>
          <cell r="AC1685">
            <v>0</v>
          </cell>
          <cell r="AD1685">
            <v>0</v>
          </cell>
          <cell r="AE1685" t="str">
            <v>SUPPORT</v>
          </cell>
          <cell r="AF1685" t="str">
            <v>BDS DIRECT SUPPORT</v>
          </cell>
          <cell r="AG1685" t="str">
            <v>INITIAL SALE</v>
          </cell>
          <cell r="AH1685" t="str">
            <v>SW SUPPORT</v>
          </cell>
          <cell r="AI1685" t="str">
            <v>132-34</v>
          </cell>
          <cell r="AJ1685" t="str">
            <v>N/A</v>
          </cell>
          <cell r="AK1685" t="str">
            <v>None</v>
          </cell>
          <cell r="AL1685">
            <v>40</v>
          </cell>
          <cell r="AM1685">
            <v>0</v>
          </cell>
        </row>
        <row r="1686">
          <cell r="F1686" t="str">
            <v>BFOLRG-SVL-SW-3</v>
          </cell>
          <cell r="G1686" t="str">
            <v>ESSENTIAL APP SUPPORT 24X7, Brocade Flow Optimizer Large SKU</v>
          </cell>
          <cell r="H1686">
            <v>0</v>
          </cell>
          <cell r="I1686">
            <v>6435</v>
          </cell>
          <cell r="J1686">
            <v>6435</v>
          </cell>
          <cell r="K1686" t="str">
            <v>N</v>
          </cell>
          <cell r="L1686">
            <v>0</v>
          </cell>
          <cell r="M1686">
            <v>0</v>
          </cell>
          <cell r="N1686">
            <v>0</v>
          </cell>
          <cell r="O1686">
            <v>0</v>
          </cell>
          <cell r="P1686">
            <v>0</v>
          </cell>
          <cell r="Q1686">
            <v>0</v>
          </cell>
          <cell r="R1686">
            <v>0</v>
          </cell>
          <cell r="S1686">
            <v>4183</v>
          </cell>
          <cell r="T1686">
            <v>4505</v>
          </cell>
          <cell r="U1686">
            <v>4505</v>
          </cell>
          <cell r="V1686">
            <v>4183</v>
          </cell>
          <cell r="W1686">
            <v>0</v>
          </cell>
          <cell r="X1686" t="str">
            <v>A3</v>
          </cell>
          <cell r="Y1686">
            <v>0.35</v>
          </cell>
          <cell r="Z1686">
            <v>0.3</v>
          </cell>
          <cell r="AA1686">
            <v>0.3</v>
          </cell>
          <cell r="AB1686">
            <v>0.35</v>
          </cell>
          <cell r="AC1686">
            <v>0</v>
          </cell>
          <cell r="AD1686">
            <v>0</v>
          </cell>
          <cell r="AE1686" t="str">
            <v>SUPPORT</v>
          </cell>
          <cell r="AF1686" t="str">
            <v>BDS DIRECT SUPPORT</v>
          </cell>
          <cell r="AG1686" t="str">
            <v>INITIAL SALE</v>
          </cell>
          <cell r="AH1686" t="str">
            <v>SW SUPPORT</v>
          </cell>
          <cell r="AI1686" t="str">
            <v>132-34</v>
          </cell>
          <cell r="AJ1686" t="str">
            <v>N/A</v>
          </cell>
          <cell r="AK1686" t="str">
            <v>None</v>
          </cell>
          <cell r="AL1686">
            <v>40</v>
          </cell>
          <cell r="AM1686">
            <v>0</v>
          </cell>
        </row>
        <row r="1687">
          <cell r="F1687" t="str">
            <v>BFOLRG-SVL-SW-4</v>
          </cell>
          <cell r="G1687" t="str">
            <v>ESSENTIAL APP SUPPORT 24X7, Brocade Flow Optimizer Large SKU</v>
          </cell>
          <cell r="H1687">
            <v>0</v>
          </cell>
          <cell r="I1687">
            <v>8580</v>
          </cell>
          <cell r="J1687">
            <v>8580</v>
          </cell>
          <cell r="K1687" t="str">
            <v>N</v>
          </cell>
          <cell r="L1687">
            <v>0</v>
          </cell>
          <cell r="M1687">
            <v>0</v>
          </cell>
          <cell r="N1687">
            <v>0</v>
          </cell>
          <cell r="O1687">
            <v>0</v>
          </cell>
          <cell r="P1687">
            <v>0</v>
          </cell>
          <cell r="Q1687">
            <v>0</v>
          </cell>
          <cell r="R1687">
            <v>0</v>
          </cell>
          <cell r="S1687">
            <v>5577</v>
          </cell>
          <cell r="T1687">
            <v>6006</v>
          </cell>
          <cell r="U1687">
            <v>6006</v>
          </cell>
          <cell r="V1687">
            <v>5577</v>
          </cell>
          <cell r="W1687">
            <v>0</v>
          </cell>
          <cell r="X1687" t="str">
            <v>A3</v>
          </cell>
          <cell r="Y1687">
            <v>0.35</v>
          </cell>
          <cell r="Z1687">
            <v>0.3</v>
          </cell>
          <cell r="AA1687">
            <v>0.3</v>
          </cell>
          <cell r="AB1687">
            <v>0.35</v>
          </cell>
          <cell r="AC1687">
            <v>0</v>
          </cell>
          <cell r="AD1687">
            <v>0</v>
          </cell>
          <cell r="AE1687" t="str">
            <v>SUPPORT</v>
          </cell>
          <cell r="AF1687" t="str">
            <v>BDS DIRECT SUPPORT</v>
          </cell>
          <cell r="AG1687" t="str">
            <v>INITIAL SALE</v>
          </cell>
          <cell r="AH1687" t="str">
            <v>SW SUPPORT</v>
          </cell>
          <cell r="AI1687" t="str">
            <v>132-34</v>
          </cell>
          <cell r="AJ1687" t="str">
            <v>N/A</v>
          </cell>
          <cell r="AK1687" t="str">
            <v>None</v>
          </cell>
          <cell r="AL1687">
            <v>40</v>
          </cell>
          <cell r="AM1687">
            <v>0</v>
          </cell>
        </row>
        <row r="1688">
          <cell r="F1688" t="str">
            <v>BFOLRG-SVL-SW-5</v>
          </cell>
          <cell r="G1688" t="str">
            <v>ESSENTIAL APP SUPPORT 24X7, Brocade Flow Optimizer Large SKU</v>
          </cell>
          <cell r="H1688">
            <v>0</v>
          </cell>
          <cell r="I1688">
            <v>10725</v>
          </cell>
          <cell r="J1688">
            <v>10725</v>
          </cell>
          <cell r="K1688" t="str">
            <v>N</v>
          </cell>
          <cell r="L1688">
            <v>0</v>
          </cell>
          <cell r="M1688">
            <v>0</v>
          </cell>
          <cell r="N1688">
            <v>0</v>
          </cell>
          <cell r="O1688">
            <v>0</v>
          </cell>
          <cell r="P1688">
            <v>0</v>
          </cell>
          <cell r="Q1688">
            <v>0</v>
          </cell>
          <cell r="R1688">
            <v>0</v>
          </cell>
          <cell r="S1688">
            <v>6971</v>
          </cell>
          <cell r="T1688">
            <v>7508</v>
          </cell>
          <cell r="U1688">
            <v>7508</v>
          </cell>
          <cell r="V1688">
            <v>6971</v>
          </cell>
          <cell r="W1688">
            <v>0</v>
          </cell>
          <cell r="X1688" t="str">
            <v>A3</v>
          </cell>
          <cell r="Y1688">
            <v>0.35</v>
          </cell>
          <cell r="Z1688">
            <v>0.3</v>
          </cell>
          <cell r="AA1688">
            <v>0.3</v>
          </cell>
          <cell r="AB1688">
            <v>0.35</v>
          </cell>
          <cell r="AC1688">
            <v>0</v>
          </cell>
          <cell r="AD1688">
            <v>0</v>
          </cell>
          <cell r="AE1688" t="str">
            <v>SUPPORT</v>
          </cell>
          <cell r="AF1688" t="str">
            <v>BDS DIRECT SUPPORT</v>
          </cell>
          <cell r="AG1688" t="str">
            <v>INITIAL SALE</v>
          </cell>
          <cell r="AH1688" t="str">
            <v>SW SUPPORT</v>
          </cell>
          <cell r="AI1688" t="str">
            <v>132-34</v>
          </cell>
          <cell r="AJ1688" t="str">
            <v>N/A</v>
          </cell>
          <cell r="AK1688" t="str">
            <v>None</v>
          </cell>
          <cell r="AL1688">
            <v>40</v>
          </cell>
          <cell r="AM1688">
            <v>0</v>
          </cell>
        </row>
        <row r="1689">
          <cell r="F1689" t="str">
            <v>BFOSML-SVL-SW-1</v>
          </cell>
          <cell r="G1689" t="str">
            <v xml:space="preserve">ESSENTIAL APP SUPPORT 24X7, Brocade Flow Optimizer Small SKU </v>
          </cell>
          <cell r="H1689">
            <v>0</v>
          </cell>
          <cell r="I1689">
            <v>900</v>
          </cell>
          <cell r="J1689">
            <v>900</v>
          </cell>
          <cell r="K1689" t="str">
            <v>N</v>
          </cell>
          <cell r="L1689">
            <v>0</v>
          </cell>
          <cell r="M1689">
            <v>0</v>
          </cell>
          <cell r="N1689">
            <v>0</v>
          </cell>
          <cell r="O1689">
            <v>0</v>
          </cell>
          <cell r="P1689">
            <v>0</v>
          </cell>
          <cell r="Q1689">
            <v>0</v>
          </cell>
          <cell r="R1689">
            <v>0</v>
          </cell>
          <cell r="S1689">
            <v>585</v>
          </cell>
          <cell r="T1689">
            <v>630</v>
          </cell>
          <cell r="U1689">
            <v>630</v>
          </cell>
          <cell r="V1689">
            <v>585</v>
          </cell>
          <cell r="W1689">
            <v>0</v>
          </cell>
          <cell r="X1689" t="str">
            <v>A3</v>
          </cell>
          <cell r="Y1689">
            <v>0.35</v>
          </cell>
          <cell r="Z1689">
            <v>0.3</v>
          </cell>
          <cell r="AA1689">
            <v>0.3</v>
          </cell>
          <cell r="AB1689">
            <v>0.35</v>
          </cell>
          <cell r="AC1689">
            <v>0</v>
          </cell>
          <cell r="AD1689">
            <v>0</v>
          </cell>
          <cell r="AE1689" t="str">
            <v>SUPPORT</v>
          </cell>
          <cell r="AF1689" t="str">
            <v>BDS DIRECT SUPPORT</v>
          </cell>
          <cell r="AG1689" t="str">
            <v>INITIAL SALE</v>
          </cell>
          <cell r="AH1689" t="str">
            <v>SW SUPPORT</v>
          </cell>
          <cell r="AI1689" t="str">
            <v>132-34</v>
          </cell>
          <cell r="AJ1689" t="str">
            <v>N/A</v>
          </cell>
          <cell r="AK1689" t="str">
            <v>None</v>
          </cell>
          <cell r="AL1689">
            <v>40</v>
          </cell>
          <cell r="AM1689">
            <v>0</v>
          </cell>
        </row>
        <row r="1690">
          <cell r="F1690" t="str">
            <v>BFOSML-SVL-SW-2</v>
          </cell>
          <cell r="G1690" t="str">
            <v xml:space="preserve">ESSENTIAL APP SUPPORT 24X7, Brocade Flow Optimizer Small SKU </v>
          </cell>
          <cell r="H1690">
            <v>0</v>
          </cell>
          <cell r="I1690">
            <v>1710</v>
          </cell>
          <cell r="J1690">
            <v>1710</v>
          </cell>
          <cell r="K1690" t="str">
            <v>N</v>
          </cell>
          <cell r="L1690">
            <v>0</v>
          </cell>
          <cell r="M1690">
            <v>0</v>
          </cell>
          <cell r="N1690">
            <v>0</v>
          </cell>
          <cell r="O1690">
            <v>0</v>
          </cell>
          <cell r="P1690">
            <v>0</v>
          </cell>
          <cell r="Q1690">
            <v>0</v>
          </cell>
          <cell r="R1690">
            <v>0</v>
          </cell>
          <cell r="S1690">
            <v>1112</v>
          </cell>
          <cell r="T1690">
            <v>1197</v>
          </cell>
          <cell r="U1690">
            <v>1197</v>
          </cell>
          <cell r="V1690">
            <v>1112</v>
          </cell>
          <cell r="W1690">
            <v>0</v>
          </cell>
          <cell r="X1690" t="str">
            <v>A3</v>
          </cell>
          <cell r="Y1690">
            <v>0.35</v>
          </cell>
          <cell r="Z1690">
            <v>0.3</v>
          </cell>
          <cell r="AA1690">
            <v>0.3</v>
          </cell>
          <cell r="AB1690">
            <v>0.35</v>
          </cell>
          <cell r="AC1690">
            <v>0</v>
          </cell>
          <cell r="AD1690">
            <v>0</v>
          </cell>
          <cell r="AE1690" t="str">
            <v>SUPPORT</v>
          </cell>
          <cell r="AF1690" t="str">
            <v>BDS DIRECT SUPPORT</v>
          </cell>
          <cell r="AG1690" t="str">
            <v>INITIAL SALE</v>
          </cell>
          <cell r="AH1690" t="str">
            <v>SW SUPPORT</v>
          </cell>
          <cell r="AI1690" t="str">
            <v>132-34</v>
          </cell>
          <cell r="AJ1690" t="str">
            <v>N/A</v>
          </cell>
          <cell r="AK1690" t="str">
            <v>None</v>
          </cell>
          <cell r="AL1690">
            <v>40</v>
          </cell>
          <cell r="AM1690">
            <v>0</v>
          </cell>
        </row>
        <row r="1691">
          <cell r="F1691" t="str">
            <v>BFOSML-SVL-SW-3</v>
          </cell>
          <cell r="G1691" t="str">
            <v xml:space="preserve">ESSENTIAL APP SUPPORT 24X7, Brocade Flow Optimizer Small SKU </v>
          </cell>
          <cell r="H1691">
            <v>0</v>
          </cell>
          <cell r="I1691">
            <v>2475</v>
          </cell>
          <cell r="J1691">
            <v>2475</v>
          </cell>
          <cell r="K1691" t="str">
            <v>N</v>
          </cell>
          <cell r="L1691">
            <v>0</v>
          </cell>
          <cell r="M1691">
            <v>0</v>
          </cell>
          <cell r="N1691">
            <v>0</v>
          </cell>
          <cell r="O1691">
            <v>0</v>
          </cell>
          <cell r="P1691">
            <v>0</v>
          </cell>
          <cell r="Q1691">
            <v>0</v>
          </cell>
          <cell r="R1691">
            <v>0</v>
          </cell>
          <cell r="S1691">
            <v>1609</v>
          </cell>
          <cell r="T1691">
            <v>1733</v>
          </cell>
          <cell r="U1691">
            <v>1733</v>
          </cell>
          <cell r="V1691">
            <v>1609</v>
          </cell>
          <cell r="W1691">
            <v>0</v>
          </cell>
          <cell r="X1691" t="str">
            <v>A3</v>
          </cell>
          <cell r="Y1691">
            <v>0.35</v>
          </cell>
          <cell r="Z1691">
            <v>0.3</v>
          </cell>
          <cell r="AA1691">
            <v>0.3</v>
          </cell>
          <cell r="AB1691">
            <v>0.35</v>
          </cell>
          <cell r="AC1691">
            <v>0</v>
          </cell>
          <cell r="AD1691">
            <v>0</v>
          </cell>
          <cell r="AE1691" t="str">
            <v>SUPPORT</v>
          </cell>
          <cell r="AF1691" t="str">
            <v>BDS DIRECT SUPPORT</v>
          </cell>
          <cell r="AG1691" t="str">
            <v>INITIAL SALE</v>
          </cell>
          <cell r="AH1691" t="str">
            <v>SW SUPPORT</v>
          </cell>
          <cell r="AI1691" t="str">
            <v>132-34</v>
          </cell>
          <cell r="AJ1691" t="str">
            <v>N/A</v>
          </cell>
          <cell r="AK1691" t="str">
            <v>None</v>
          </cell>
          <cell r="AL1691">
            <v>40</v>
          </cell>
          <cell r="AM1691">
            <v>0</v>
          </cell>
        </row>
        <row r="1692">
          <cell r="F1692" t="str">
            <v>BFOSML-SVL-SW-4</v>
          </cell>
          <cell r="G1692" t="str">
            <v xml:space="preserve">ESSENTIAL APP SUPPORT 24X7, Brocade Flow Optimizer Small SKU </v>
          </cell>
          <cell r="H1692">
            <v>0</v>
          </cell>
          <cell r="I1692">
            <v>3300</v>
          </cell>
          <cell r="J1692">
            <v>3300</v>
          </cell>
          <cell r="K1692" t="str">
            <v>N</v>
          </cell>
          <cell r="L1692">
            <v>0</v>
          </cell>
          <cell r="M1692">
            <v>0</v>
          </cell>
          <cell r="N1692">
            <v>0</v>
          </cell>
          <cell r="O1692">
            <v>0</v>
          </cell>
          <cell r="P1692">
            <v>0</v>
          </cell>
          <cell r="Q1692">
            <v>0</v>
          </cell>
          <cell r="R1692">
            <v>0</v>
          </cell>
          <cell r="S1692">
            <v>2145</v>
          </cell>
          <cell r="T1692">
            <v>2310</v>
          </cell>
          <cell r="U1692">
            <v>2310</v>
          </cell>
          <cell r="V1692">
            <v>2145</v>
          </cell>
          <cell r="W1692">
            <v>0</v>
          </cell>
          <cell r="X1692" t="str">
            <v>A3</v>
          </cell>
          <cell r="Y1692">
            <v>0.35</v>
          </cell>
          <cell r="Z1692">
            <v>0.3</v>
          </cell>
          <cell r="AA1692">
            <v>0.3</v>
          </cell>
          <cell r="AB1692">
            <v>0.35</v>
          </cell>
          <cell r="AC1692">
            <v>0</v>
          </cell>
          <cell r="AD1692">
            <v>0</v>
          </cell>
          <cell r="AE1692" t="str">
            <v>SUPPORT</v>
          </cell>
          <cell r="AF1692" t="str">
            <v>BDS DIRECT SUPPORT</v>
          </cell>
          <cell r="AG1692" t="str">
            <v>INITIAL SALE</v>
          </cell>
          <cell r="AH1692" t="str">
            <v>SW SUPPORT</v>
          </cell>
          <cell r="AI1692" t="str">
            <v>132-34</v>
          </cell>
          <cell r="AJ1692" t="str">
            <v>N/A</v>
          </cell>
          <cell r="AK1692" t="str">
            <v>None</v>
          </cell>
          <cell r="AL1692">
            <v>40</v>
          </cell>
          <cell r="AM1692">
            <v>0</v>
          </cell>
        </row>
        <row r="1693">
          <cell r="F1693" t="str">
            <v>BFOSML-SVL-SW-5</v>
          </cell>
          <cell r="G1693" t="str">
            <v xml:space="preserve">ESSENTIAL APP SUPPORT 24X7, Brocade Flow Optimizer Small SKU </v>
          </cell>
          <cell r="H1693">
            <v>0</v>
          </cell>
          <cell r="I1693">
            <v>4125</v>
          </cell>
          <cell r="J1693">
            <v>4125</v>
          </cell>
          <cell r="K1693" t="str">
            <v>N</v>
          </cell>
          <cell r="L1693">
            <v>0</v>
          </cell>
          <cell r="M1693">
            <v>0</v>
          </cell>
          <cell r="N1693">
            <v>0</v>
          </cell>
          <cell r="O1693">
            <v>0</v>
          </cell>
          <cell r="P1693">
            <v>0</v>
          </cell>
          <cell r="Q1693">
            <v>0</v>
          </cell>
          <cell r="R1693">
            <v>0</v>
          </cell>
          <cell r="S1693">
            <v>2681</v>
          </cell>
          <cell r="T1693">
            <v>2888</v>
          </cell>
          <cell r="U1693">
            <v>2888</v>
          </cell>
          <cell r="V1693">
            <v>2681</v>
          </cell>
          <cell r="W1693">
            <v>0</v>
          </cell>
          <cell r="X1693" t="str">
            <v>A3</v>
          </cell>
          <cell r="Y1693">
            <v>0.35</v>
          </cell>
          <cell r="Z1693">
            <v>0.3</v>
          </cell>
          <cell r="AA1693">
            <v>0.3</v>
          </cell>
          <cell r="AB1693">
            <v>0.35</v>
          </cell>
          <cell r="AC1693">
            <v>0</v>
          </cell>
          <cell r="AD1693">
            <v>0</v>
          </cell>
          <cell r="AE1693" t="str">
            <v>SUPPORT</v>
          </cell>
          <cell r="AF1693" t="str">
            <v>BDS DIRECT SUPPORT</v>
          </cell>
          <cell r="AG1693" t="str">
            <v>INITIAL SALE</v>
          </cell>
          <cell r="AH1693" t="str">
            <v>SW SUPPORT</v>
          </cell>
          <cell r="AI1693" t="str">
            <v>132-34</v>
          </cell>
          <cell r="AJ1693" t="str">
            <v>N/A</v>
          </cell>
          <cell r="AK1693" t="str">
            <v>None</v>
          </cell>
          <cell r="AL1693">
            <v>40</v>
          </cell>
          <cell r="AM1693">
            <v>0</v>
          </cell>
        </row>
        <row r="1694">
          <cell r="F1694" t="str">
            <v>MLXE16-SVL-4OS-1</v>
          </cell>
          <cell r="G1694" t="str">
            <v>ESSENTIAL 4HR ONSITE SUPPORT,  NetIron MLXe-16 System</v>
          </cell>
          <cell r="H1694" t="str">
            <v>ESSENTIAL 4HR ONSITE SUPPORT</v>
          </cell>
          <cell r="I1694">
            <v>29800</v>
          </cell>
          <cell r="J1694">
            <v>29800</v>
          </cell>
          <cell r="K1694" t="str">
            <v>N</v>
          </cell>
          <cell r="L1694">
            <v>0</v>
          </cell>
          <cell r="M1694">
            <v>0</v>
          </cell>
          <cell r="N1694">
            <v>0</v>
          </cell>
          <cell r="O1694">
            <v>0</v>
          </cell>
          <cell r="P1694">
            <v>0</v>
          </cell>
          <cell r="Q1694">
            <v>0</v>
          </cell>
          <cell r="R1694">
            <v>0</v>
          </cell>
          <cell r="S1694">
            <v>19370</v>
          </cell>
          <cell r="T1694">
            <v>20860</v>
          </cell>
          <cell r="U1694">
            <v>20860</v>
          </cell>
          <cell r="V1694">
            <v>19370</v>
          </cell>
          <cell r="W1694">
            <v>0</v>
          </cell>
          <cell r="X1694" t="str">
            <v>A3</v>
          </cell>
          <cell r="Y1694">
            <v>0.35</v>
          </cell>
          <cell r="Z1694">
            <v>0.3</v>
          </cell>
          <cell r="AA1694">
            <v>0.3</v>
          </cell>
          <cell r="AB1694">
            <v>0.35</v>
          </cell>
          <cell r="AC1694">
            <v>0</v>
          </cell>
          <cell r="AD1694">
            <v>0</v>
          </cell>
          <cell r="AE1694" t="str">
            <v>SUPPORT</v>
          </cell>
          <cell r="AF1694" t="str">
            <v>BDS DIRECT SUPPORT</v>
          </cell>
          <cell r="AG1694" t="str">
            <v>INITIAL SALE</v>
          </cell>
          <cell r="AH1694" t="str">
            <v>HW SUPPORT</v>
          </cell>
          <cell r="AI1694" t="str">
            <v>132-12</v>
          </cell>
          <cell r="AJ1694" t="str">
            <v>N/A</v>
          </cell>
          <cell r="AK1694" t="str">
            <v>None</v>
          </cell>
          <cell r="AL1694">
            <v>40</v>
          </cell>
          <cell r="AM1694">
            <v>0</v>
          </cell>
        </row>
        <row r="1695">
          <cell r="F1695" t="str">
            <v>MLXE16-SVL-4OS-2</v>
          </cell>
          <cell r="G1695" t="str">
            <v>ESSENTIAL 4HR ONSITE SUPPORT,  NetIron MLXe-16 System</v>
          </cell>
          <cell r="H1695" t="str">
            <v>ESSENTIAL 4HR ONSITE SUPPORT</v>
          </cell>
          <cell r="I1695">
            <v>56620</v>
          </cell>
          <cell r="J1695">
            <v>56620</v>
          </cell>
          <cell r="K1695" t="str">
            <v>N</v>
          </cell>
          <cell r="L1695">
            <v>0</v>
          </cell>
          <cell r="M1695">
            <v>0</v>
          </cell>
          <cell r="N1695">
            <v>0</v>
          </cell>
          <cell r="O1695">
            <v>0</v>
          </cell>
          <cell r="P1695">
            <v>0</v>
          </cell>
          <cell r="Q1695">
            <v>0</v>
          </cell>
          <cell r="R1695">
            <v>0</v>
          </cell>
          <cell r="S1695">
            <v>36803</v>
          </cell>
          <cell r="T1695">
            <v>39634</v>
          </cell>
          <cell r="U1695">
            <v>39634</v>
          </cell>
          <cell r="V1695">
            <v>36803</v>
          </cell>
          <cell r="W1695">
            <v>0</v>
          </cell>
          <cell r="X1695" t="str">
            <v>A3</v>
          </cell>
          <cell r="Y1695">
            <v>0.35</v>
          </cell>
          <cell r="Z1695">
            <v>0.3</v>
          </cell>
          <cell r="AA1695">
            <v>0.3</v>
          </cell>
          <cell r="AB1695">
            <v>0.35</v>
          </cell>
          <cell r="AC1695">
            <v>0</v>
          </cell>
          <cell r="AD1695">
            <v>0</v>
          </cell>
          <cell r="AE1695" t="str">
            <v>SUPPORT</v>
          </cell>
          <cell r="AF1695" t="str">
            <v>BDS DIRECT SUPPORT</v>
          </cell>
          <cell r="AG1695" t="str">
            <v>INITIAL SALE</v>
          </cell>
          <cell r="AH1695" t="str">
            <v>HW SUPPORT</v>
          </cell>
          <cell r="AI1695" t="str">
            <v>132-12</v>
          </cell>
          <cell r="AJ1695" t="str">
            <v>N/A</v>
          </cell>
          <cell r="AK1695" t="str">
            <v>None</v>
          </cell>
          <cell r="AL1695">
            <v>40</v>
          </cell>
          <cell r="AM1695">
            <v>0</v>
          </cell>
        </row>
        <row r="1696">
          <cell r="F1696" t="str">
            <v>MLXE16-SVL-4OS-3</v>
          </cell>
          <cell r="G1696" t="str">
            <v>ESSENTIAL 4HR ONSITE SUPPORT,  NetIron MLXe-16 System</v>
          </cell>
          <cell r="H1696" t="str">
            <v>ESSENTIAL 4HR ONSITE SUPPORT</v>
          </cell>
          <cell r="I1696">
            <v>81950</v>
          </cell>
          <cell r="J1696">
            <v>81950</v>
          </cell>
          <cell r="K1696" t="str">
            <v>N</v>
          </cell>
          <cell r="L1696">
            <v>0</v>
          </cell>
          <cell r="M1696">
            <v>0</v>
          </cell>
          <cell r="N1696">
            <v>0</v>
          </cell>
          <cell r="O1696">
            <v>0</v>
          </cell>
          <cell r="P1696">
            <v>0</v>
          </cell>
          <cell r="Q1696">
            <v>0</v>
          </cell>
          <cell r="R1696">
            <v>0</v>
          </cell>
          <cell r="S1696">
            <v>53268</v>
          </cell>
          <cell r="T1696">
            <v>57365</v>
          </cell>
          <cell r="U1696">
            <v>57365</v>
          </cell>
          <cell r="V1696">
            <v>53268</v>
          </cell>
          <cell r="W1696">
            <v>0</v>
          </cell>
          <cell r="X1696" t="str">
            <v>A3</v>
          </cell>
          <cell r="Y1696">
            <v>0.35</v>
          </cell>
          <cell r="Z1696">
            <v>0.3</v>
          </cell>
          <cell r="AA1696">
            <v>0.3</v>
          </cell>
          <cell r="AB1696">
            <v>0.35</v>
          </cell>
          <cell r="AC1696">
            <v>0</v>
          </cell>
          <cell r="AD1696">
            <v>0</v>
          </cell>
          <cell r="AE1696" t="str">
            <v>SUPPORT</v>
          </cell>
          <cell r="AF1696" t="str">
            <v>BDS DIRECT SUPPORT</v>
          </cell>
          <cell r="AG1696" t="str">
            <v>INITIAL SALE</v>
          </cell>
          <cell r="AH1696" t="str">
            <v>HW SUPPORT</v>
          </cell>
          <cell r="AI1696" t="str">
            <v>132-12</v>
          </cell>
          <cell r="AJ1696" t="str">
            <v>N/A</v>
          </cell>
          <cell r="AK1696" t="str">
            <v>None</v>
          </cell>
          <cell r="AL1696">
            <v>40</v>
          </cell>
          <cell r="AM1696">
            <v>0</v>
          </cell>
        </row>
        <row r="1697">
          <cell r="F1697" t="str">
            <v>MLXE16-SVL-4OS-4</v>
          </cell>
          <cell r="G1697" t="str">
            <v>ESSENTIAL 4HR ONSITE SUPPORT,  NetIron MLXe-16 System</v>
          </cell>
          <cell r="H1697" t="str">
            <v>ESSENTIAL 4HR ONSITE SUPPORT</v>
          </cell>
          <cell r="I1697">
            <v>109267</v>
          </cell>
          <cell r="J1697">
            <v>109267</v>
          </cell>
          <cell r="K1697" t="str">
            <v>N</v>
          </cell>
          <cell r="L1697">
            <v>0</v>
          </cell>
          <cell r="M1697">
            <v>0</v>
          </cell>
          <cell r="N1697">
            <v>0</v>
          </cell>
          <cell r="O1697">
            <v>0</v>
          </cell>
          <cell r="P1697">
            <v>0</v>
          </cell>
          <cell r="Q1697">
            <v>0</v>
          </cell>
          <cell r="R1697">
            <v>0</v>
          </cell>
          <cell r="S1697">
            <v>71023</v>
          </cell>
          <cell r="T1697">
            <v>76487</v>
          </cell>
          <cell r="U1697">
            <v>76487</v>
          </cell>
          <cell r="V1697">
            <v>71023</v>
          </cell>
          <cell r="W1697">
            <v>0</v>
          </cell>
          <cell r="X1697" t="str">
            <v>A3</v>
          </cell>
          <cell r="Y1697">
            <v>0.35</v>
          </cell>
          <cell r="Z1697">
            <v>0.3</v>
          </cell>
          <cell r="AA1697">
            <v>0.3</v>
          </cell>
          <cell r="AB1697">
            <v>0.35</v>
          </cell>
          <cell r="AC1697">
            <v>0</v>
          </cell>
          <cell r="AD1697">
            <v>0</v>
          </cell>
          <cell r="AE1697" t="str">
            <v>SUPPORT</v>
          </cell>
          <cell r="AF1697" t="str">
            <v>BDS DIRECT SUPPORT</v>
          </cell>
          <cell r="AG1697" t="str">
            <v>INITIAL SALE</v>
          </cell>
          <cell r="AH1697" t="str">
            <v>HW SUPPORT</v>
          </cell>
          <cell r="AI1697" t="str">
            <v>132-12</v>
          </cell>
          <cell r="AJ1697" t="str">
            <v>N/A</v>
          </cell>
          <cell r="AK1697" t="str">
            <v>None</v>
          </cell>
          <cell r="AL1697">
            <v>40</v>
          </cell>
          <cell r="AM1697">
            <v>0</v>
          </cell>
        </row>
        <row r="1698">
          <cell r="F1698" t="str">
            <v>MLXE16-SVL-4OS-5</v>
          </cell>
          <cell r="G1698" t="str">
            <v>ESSENTIAL 4HR ONSITE SUPPORT,  NetIron MLXe-16 System</v>
          </cell>
          <cell r="H1698" t="str">
            <v>ESSENTIAL 4HR ONSITE SUPPORT</v>
          </cell>
          <cell r="I1698">
            <v>136583</v>
          </cell>
          <cell r="J1698">
            <v>136583</v>
          </cell>
          <cell r="K1698" t="str">
            <v>N</v>
          </cell>
          <cell r="L1698">
            <v>0</v>
          </cell>
          <cell r="M1698">
            <v>0</v>
          </cell>
          <cell r="N1698">
            <v>0</v>
          </cell>
          <cell r="O1698">
            <v>0</v>
          </cell>
          <cell r="P1698">
            <v>0</v>
          </cell>
          <cell r="Q1698">
            <v>0</v>
          </cell>
          <cell r="R1698">
            <v>0</v>
          </cell>
          <cell r="S1698">
            <v>88779</v>
          </cell>
          <cell r="T1698">
            <v>95608</v>
          </cell>
          <cell r="U1698">
            <v>95608</v>
          </cell>
          <cell r="V1698">
            <v>88779</v>
          </cell>
          <cell r="W1698">
            <v>0</v>
          </cell>
          <cell r="X1698" t="str">
            <v>A3</v>
          </cell>
          <cell r="Y1698">
            <v>0.35</v>
          </cell>
          <cell r="Z1698">
            <v>0.3</v>
          </cell>
          <cell r="AA1698">
            <v>0.3</v>
          </cell>
          <cell r="AB1698">
            <v>0.35</v>
          </cell>
          <cell r="AC1698">
            <v>0</v>
          </cell>
          <cell r="AD1698">
            <v>0</v>
          </cell>
          <cell r="AE1698" t="str">
            <v>SUPPORT</v>
          </cell>
          <cell r="AF1698" t="str">
            <v>BDS DIRECT SUPPORT</v>
          </cell>
          <cell r="AG1698" t="str">
            <v>INITIAL SALE</v>
          </cell>
          <cell r="AH1698" t="str">
            <v>HW SUPPORT</v>
          </cell>
          <cell r="AI1698" t="str">
            <v>132-12</v>
          </cell>
          <cell r="AJ1698" t="str">
            <v>N/A</v>
          </cell>
          <cell r="AK1698" t="str">
            <v>None</v>
          </cell>
          <cell r="AL1698">
            <v>40</v>
          </cell>
          <cell r="AM1698">
            <v>0</v>
          </cell>
        </row>
        <row r="1699">
          <cell r="F1699" t="str">
            <v>MLXE16-SVL-4P-1</v>
          </cell>
          <cell r="G1699" t="str">
            <v>ESSENTIAL 4HR PARTS ONLY SUPPORT,  NetIron MLXe-16 System</v>
          </cell>
          <cell r="H1699" t="str">
            <v>ESSENTIAL 4HR PARTS ONLY SUPPORT</v>
          </cell>
          <cell r="I1699">
            <v>23840</v>
          </cell>
          <cell r="J1699">
            <v>23840</v>
          </cell>
          <cell r="K1699" t="str">
            <v>N</v>
          </cell>
          <cell r="L1699">
            <v>0</v>
          </cell>
          <cell r="M1699">
            <v>0</v>
          </cell>
          <cell r="N1699">
            <v>0</v>
          </cell>
          <cell r="O1699">
            <v>0</v>
          </cell>
          <cell r="P1699">
            <v>0</v>
          </cell>
          <cell r="Q1699">
            <v>0</v>
          </cell>
          <cell r="R1699">
            <v>0</v>
          </cell>
          <cell r="S1699">
            <v>15496</v>
          </cell>
          <cell r="T1699">
            <v>16688</v>
          </cell>
          <cell r="U1699">
            <v>16688</v>
          </cell>
          <cell r="V1699">
            <v>15496</v>
          </cell>
          <cell r="W1699">
            <v>0</v>
          </cell>
          <cell r="X1699" t="str">
            <v>A3</v>
          </cell>
          <cell r="Y1699">
            <v>0.35</v>
          </cell>
          <cell r="Z1699">
            <v>0.3</v>
          </cell>
          <cell r="AA1699">
            <v>0.3</v>
          </cell>
          <cell r="AB1699">
            <v>0.35</v>
          </cell>
          <cell r="AC1699">
            <v>0</v>
          </cell>
          <cell r="AD1699">
            <v>0</v>
          </cell>
          <cell r="AE1699" t="str">
            <v>SUPPORT</v>
          </cell>
          <cell r="AF1699" t="str">
            <v>BDS DIRECT SUPPORT</v>
          </cell>
          <cell r="AG1699" t="str">
            <v>INITIAL SALE</v>
          </cell>
          <cell r="AH1699" t="str">
            <v>HW SUPPORT</v>
          </cell>
          <cell r="AI1699" t="str">
            <v>132-12</v>
          </cell>
          <cell r="AJ1699" t="str">
            <v>N/A</v>
          </cell>
          <cell r="AK1699" t="str">
            <v>None</v>
          </cell>
          <cell r="AL1699">
            <v>40</v>
          </cell>
          <cell r="AM1699">
            <v>0</v>
          </cell>
        </row>
        <row r="1700">
          <cell r="F1700" t="str">
            <v>MLXE16-SVL-4P-2</v>
          </cell>
          <cell r="G1700" t="str">
            <v>ESSENTIAL 4HR PARTS ONLY SUPPORT,  NetIron MLXe-16 System</v>
          </cell>
          <cell r="H1700" t="str">
            <v>ESSENTIAL 4HR PARTS ONLY SUPPORT</v>
          </cell>
          <cell r="I1700">
            <v>45296</v>
          </cell>
          <cell r="J1700">
            <v>45296</v>
          </cell>
          <cell r="K1700" t="str">
            <v>N</v>
          </cell>
          <cell r="L1700">
            <v>0</v>
          </cell>
          <cell r="M1700">
            <v>0</v>
          </cell>
          <cell r="N1700">
            <v>0</v>
          </cell>
          <cell r="O1700">
            <v>0</v>
          </cell>
          <cell r="P1700">
            <v>0</v>
          </cell>
          <cell r="Q1700">
            <v>0</v>
          </cell>
          <cell r="R1700">
            <v>0</v>
          </cell>
          <cell r="S1700">
            <v>29442</v>
          </cell>
          <cell r="T1700">
            <v>31707</v>
          </cell>
          <cell r="U1700">
            <v>31707</v>
          </cell>
          <cell r="V1700">
            <v>29442</v>
          </cell>
          <cell r="W1700">
            <v>0</v>
          </cell>
          <cell r="X1700" t="str">
            <v>A3</v>
          </cell>
          <cell r="Y1700">
            <v>0.35</v>
          </cell>
          <cell r="Z1700">
            <v>0.3</v>
          </cell>
          <cell r="AA1700">
            <v>0.3</v>
          </cell>
          <cell r="AB1700">
            <v>0.35</v>
          </cell>
          <cell r="AC1700">
            <v>0</v>
          </cell>
          <cell r="AD1700">
            <v>0</v>
          </cell>
          <cell r="AE1700" t="str">
            <v>SUPPORT</v>
          </cell>
          <cell r="AF1700" t="str">
            <v>BDS DIRECT SUPPORT</v>
          </cell>
          <cell r="AG1700" t="str">
            <v>INITIAL SALE</v>
          </cell>
          <cell r="AH1700" t="str">
            <v>HW SUPPORT</v>
          </cell>
          <cell r="AI1700" t="str">
            <v>132-12</v>
          </cell>
          <cell r="AJ1700" t="str">
            <v>N/A</v>
          </cell>
          <cell r="AK1700" t="str">
            <v>None</v>
          </cell>
          <cell r="AL1700">
            <v>40</v>
          </cell>
          <cell r="AM1700">
            <v>0</v>
          </cell>
        </row>
        <row r="1701">
          <cell r="F1701" t="str">
            <v>MLXE16-SVL-4P-3</v>
          </cell>
          <cell r="G1701" t="str">
            <v>ESSENTIAL 4HR PARTS ONLY SUPPORT,  NetIron MLXe-16 System</v>
          </cell>
          <cell r="H1701" t="str">
            <v>ESSENTIAL 4HR PARTS ONLY SUPPORT</v>
          </cell>
          <cell r="I1701">
            <v>65560</v>
          </cell>
          <cell r="J1701">
            <v>65560</v>
          </cell>
          <cell r="K1701" t="str">
            <v>N</v>
          </cell>
          <cell r="L1701">
            <v>0</v>
          </cell>
          <cell r="M1701">
            <v>0</v>
          </cell>
          <cell r="N1701">
            <v>0</v>
          </cell>
          <cell r="O1701">
            <v>0</v>
          </cell>
          <cell r="P1701">
            <v>0</v>
          </cell>
          <cell r="Q1701">
            <v>0</v>
          </cell>
          <cell r="R1701">
            <v>0</v>
          </cell>
          <cell r="S1701">
            <v>42614</v>
          </cell>
          <cell r="T1701">
            <v>45892</v>
          </cell>
          <cell r="U1701">
            <v>45892</v>
          </cell>
          <cell r="V1701">
            <v>42614</v>
          </cell>
          <cell r="W1701">
            <v>0</v>
          </cell>
          <cell r="X1701" t="str">
            <v>A3</v>
          </cell>
          <cell r="Y1701">
            <v>0.35</v>
          </cell>
          <cell r="Z1701">
            <v>0.3</v>
          </cell>
          <cell r="AA1701">
            <v>0.3</v>
          </cell>
          <cell r="AB1701">
            <v>0.35</v>
          </cell>
          <cell r="AC1701">
            <v>0</v>
          </cell>
          <cell r="AD1701">
            <v>0</v>
          </cell>
          <cell r="AE1701" t="str">
            <v>SUPPORT</v>
          </cell>
          <cell r="AF1701" t="str">
            <v>BDS DIRECT SUPPORT</v>
          </cell>
          <cell r="AG1701" t="str">
            <v>INITIAL SALE</v>
          </cell>
          <cell r="AH1701" t="str">
            <v>HW SUPPORT</v>
          </cell>
          <cell r="AI1701" t="str">
            <v>132-12</v>
          </cell>
          <cell r="AJ1701" t="str">
            <v>N/A</v>
          </cell>
          <cell r="AK1701" t="str">
            <v>None</v>
          </cell>
          <cell r="AL1701">
            <v>40</v>
          </cell>
          <cell r="AM1701">
            <v>0</v>
          </cell>
        </row>
        <row r="1702">
          <cell r="F1702" t="str">
            <v>MLXE16-SVL-4P-4</v>
          </cell>
          <cell r="G1702" t="str">
            <v>ESSENTIAL 4HR PARTS ONLY SUPPORT,  NetIron MLXe-16 System</v>
          </cell>
          <cell r="H1702" t="str">
            <v>ESSENTIAL 4HR PARTS ONLY SUPPORT</v>
          </cell>
          <cell r="I1702">
            <v>87413</v>
          </cell>
          <cell r="J1702">
            <v>87413</v>
          </cell>
          <cell r="K1702" t="str">
            <v>N</v>
          </cell>
          <cell r="L1702">
            <v>0</v>
          </cell>
          <cell r="M1702">
            <v>0</v>
          </cell>
          <cell r="N1702">
            <v>0</v>
          </cell>
          <cell r="O1702">
            <v>0</v>
          </cell>
          <cell r="P1702">
            <v>0</v>
          </cell>
          <cell r="Q1702">
            <v>0</v>
          </cell>
          <cell r="R1702">
            <v>0</v>
          </cell>
          <cell r="S1702">
            <v>56819</v>
          </cell>
          <cell r="T1702">
            <v>61189</v>
          </cell>
          <cell r="U1702">
            <v>61189</v>
          </cell>
          <cell r="V1702">
            <v>56819</v>
          </cell>
          <cell r="W1702">
            <v>0</v>
          </cell>
          <cell r="X1702" t="str">
            <v>A3</v>
          </cell>
          <cell r="Y1702">
            <v>0.35</v>
          </cell>
          <cell r="Z1702">
            <v>0.3</v>
          </cell>
          <cell r="AA1702">
            <v>0.3</v>
          </cell>
          <cell r="AB1702">
            <v>0.35</v>
          </cell>
          <cell r="AC1702">
            <v>0</v>
          </cell>
          <cell r="AD1702">
            <v>0</v>
          </cell>
          <cell r="AE1702" t="str">
            <v>SUPPORT</v>
          </cell>
          <cell r="AF1702" t="str">
            <v>BDS DIRECT SUPPORT</v>
          </cell>
          <cell r="AG1702" t="str">
            <v>INITIAL SALE</v>
          </cell>
          <cell r="AH1702" t="str">
            <v>HW SUPPORT</v>
          </cell>
          <cell r="AI1702" t="str">
            <v>132-12</v>
          </cell>
          <cell r="AJ1702" t="str">
            <v>N/A</v>
          </cell>
          <cell r="AK1702" t="str">
            <v>None</v>
          </cell>
          <cell r="AL1702">
            <v>40</v>
          </cell>
          <cell r="AM1702">
            <v>0</v>
          </cell>
        </row>
        <row r="1703">
          <cell r="F1703" t="str">
            <v>MLXE16-SVL-4P-5</v>
          </cell>
          <cell r="G1703" t="str">
            <v>ESSENTIAL 4HR PARTS ONLY SUPPORT,  NetIron MLXe-16 System</v>
          </cell>
          <cell r="H1703" t="str">
            <v>ESSENTIAL 4HR PARTS ONLY SUPPORT</v>
          </cell>
          <cell r="I1703">
            <v>109267</v>
          </cell>
          <cell r="J1703">
            <v>109267</v>
          </cell>
          <cell r="K1703" t="str">
            <v>N</v>
          </cell>
          <cell r="L1703">
            <v>0</v>
          </cell>
          <cell r="M1703">
            <v>0</v>
          </cell>
          <cell r="N1703">
            <v>0</v>
          </cell>
          <cell r="O1703">
            <v>0</v>
          </cell>
          <cell r="P1703">
            <v>0</v>
          </cell>
          <cell r="Q1703">
            <v>0</v>
          </cell>
          <cell r="R1703">
            <v>0</v>
          </cell>
          <cell r="S1703">
            <v>71023</v>
          </cell>
          <cell r="T1703">
            <v>76487</v>
          </cell>
          <cell r="U1703">
            <v>76487</v>
          </cell>
          <cell r="V1703">
            <v>71023</v>
          </cell>
          <cell r="W1703">
            <v>0</v>
          </cell>
          <cell r="X1703" t="str">
            <v>A3</v>
          </cell>
          <cell r="Y1703">
            <v>0.35</v>
          </cell>
          <cell r="Z1703">
            <v>0.3</v>
          </cell>
          <cell r="AA1703">
            <v>0.3</v>
          </cell>
          <cell r="AB1703">
            <v>0.35</v>
          </cell>
          <cell r="AC1703">
            <v>0</v>
          </cell>
          <cell r="AD1703">
            <v>0</v>
          </cell>
          <cell r="AE1703" t="str">
            <v>SUPPORT</v>
          </cell>
          <cell r="AF1703" t="str">
            <v>BDS DIRECT SUPPORT</v>
          </cell>
          <cell r="AG1703" t="str">
            <v>INITIAL SALE</v>
          </cell>
          <cell r="AH1703" t="str">
            <v>HW SUPPORT</v>
          </cell>
          <cell r="AI1703" t="str">
            <v>132-12</v>
          </cell>
          <cell r="AJ1703" t="str">
            <v>N/A</v>
          </cell>
          <cell r="AK1703" t="str">
            <v>None</v>
          </cell>
          <cell r="AL1703">
            <v>40</v>
          </cell>
          <cell r="AM1703">
            <v>0</v>
          </cell>
        </row>
        <row r="1704">
          <cell r="F1704" t="str">
            <v>MLXE16-SVL-NDO-1</v>
          </cell>
          <cell r="G1704" t="str">
            <v>ESSENTIAL NBD ONSITE SUPPORT,  NetIron MLXe-16 System</v>
          </cell>
          <cell r="H1704" t="str">
            <v>ESSENTIAL NBD ONSITE SUPPORT</v>
          </cell>
          <cell r="I1704">
            <v>18625</v>
          </cell>
          <cell r="J1704">
            <v>18625</v>
          </cell>
          <cell r="K1704" t="str">
            <v>N</v>
          </cell>
          <cell r="L1704">
            <v>0</v>
          </cell>
          <cell r="M1704">
            <v>0</v>
          </cell>
          <cell r="N1704">
            <v>0</v>
          </cell>
          <cell r="O1704">
            <v>0</v>
          </cell>
          <cell r="P1704">
            <v>0</v>
          </cell>
          <cell r="Q1704">
            <v>0</v>
          </cell>
          <cell r="R1704">
            <v>0</v>
          </cell>
          <cell r="S1704">
            <v>12106</v>
          </cell>
          <cell r="T1704">
            <v>13038</v>
          </cell>
          <cell r="U1704">
            <v>13038</v>
          </cell>
          <cell r="V1704">
            <v>12106</v>
          </cell>
          <cell r="W1704">
            <v>0</v>
          </cell>
          <cell r="X1704" t="str">
            <v>A3</v>
          </cell>
          <cell r="Y1704">
            <v>0.35</v>
          </cell>
          <cell r="Z1704">
            <v>0.3</v>
          </cell>
          <cell r="AA1704">
            <v>0.3</v>
          </cell>
          <cell r="AB1704">
            <v>0.35</v>
          </cell>
          <cell r="AC1704">
            <v>0</v>
          </cell>
          <cell r="AD1704">
            <v>0</v>
          </cell>
          <cell r="AE1704" t="str">
            <v>SUPPORT</v>
          </cell>
          <cell r="AF1704" t="str">
            <v>BDS DIRECT SUPPORT</v>
          </cell>
          <cell r="AG1704" t="str">
            <v>INITIAL SALE</v>
          </cell>
          <cell r="AH1704" t="str">
            <v>HW SUPPORT</v>
          </cell>
          <cell r="AI1704" t="str">
            <v>132-12</v>
          </cell>
          <cell r="AJ1704" t="str">
            <v>N/A</v>
          </cell>
          <cell r="AK1704" t="str">
            <v>None</v>
          </cell>
          <cell r="AL1704">
            <v>40</v>
          </cell>
          <cell r="AM1704">
            <v>0</v>
          </cell>
        </row>
        <row r="1705">
          <cell r="F1705" t="str">
            <v>MLXE16-SVL-NDO-2</v>
          </cell>
          <cell r="G1705" t="str">
            <v>ESSENTIAL NBD ONSITE SUPPORT,  NetIron MLXe-16 System</v>
          </cell>
          <cell r="H1705" t="str">
            <v>ESSENTIAL NBD ONSITE SUPPORT</v>
          </cell>
          <cell r="I1705">
            <v>35388</v>
          </cell>
          <cell r="J1705">
            <v>35388</v>
          </cell>
          <cell r="K1705" t="str">
            <v>N</v>
          </cell>
          <cell r="L1705">
            <v>0</v>
          </cell>
          <cell r="M1705">
            <v>0</v>
          </cell>
          <cell r="N1705">
            <v>0</v>
          </cell>
          <cell r="O1705">
            <v>0</v>
          </cell>
          <cell r="P1705">
            <v>0</v>
          </cell>
          <cell r="Q1705">
            <v>0</v>
          </cell>
          <cell r="R1705">
            <v>0</v>
          </cell>
          <cell r="S1705">
            <v>23002</v>
          </cell>
          <cell r="T1705">
            <v>24771</v>
          </cell>
          <cell r="U1705">
            <v>24771</v>
          </cell>
          <cell r="V1705">
            <v>23002</v>
          </cell>
          <cell r="W1705">
            <v>0</v>
          </cell>
          <cell r="X1705" t="str">
            <v>A3</v>
          </cell>
          <cell r="Y1705">
            <v>0.35</v>
          </cell>
          <cell r="Z1705">
            <v>0.3</v>
          </cell>
          <cell r="AA1705">
            <v>0.3</v>
          </cell>
          <cell r="AB1705">
            <v>0.35</v>
          </cell>
          <cell r="AC1705">
            <v>0</v>
          </cell>
          <cell r="AD1705">
            <v>0</v>
          </cell>
          <cell r="AE1705" t="str">
            <v>SUPPORT</v>
          </cell>
          <cell r="AF1705" t="str">
            <v>BDS DIRECT SUPPORT</v>
          </cell>
          <cell r="AG1705" t="str">
            <v>INITIAL SALE</v>
          </cell>
          <cell r="AH1705" t="str">
            <v>HW SUPPORT</v>
          </cell>
          <cell r="AI1705" t="str">
            <v>132-12</v>
          </cell>
          <cell r="AJ1705" t="str">
            <v>N/A</v>
          </cell>
          <cell r="AK1705" t="str">
            <v>None</v>
          </cell>
          <cell r="AL1705">
            <v>40</v>
          </cell>
          <cell r="AM1705">
            <v>0</v>
          </cell>
        </row>
        <row r="1706">
          <cell r="F1706" t="str">
            <v>MLXE16-SVL-NDO-3</v>
          </cell>
          <cell r="G1706" t="str">
            <v>ESSENTIAL NBD ONSITE SUPPORT,  NetIron MLXe-16 System</v>
          </cell>
          <cell r="H1706" t="str">
            <v>ESSENTIAL NBD ONSITE SUPPORT</v>
          </cell>
          <cell r="I1706">
            <v>51219</v>
          </cell>
          <cell r="J1706">
            <v>51219</v>
          </cell>
          <cell r="K1706" t="str">
            <v>N</v>
          </cell>
          <cell r="L1706">
            <v>0</v>
          </cell>
          <cell r="M1706">
            <v>0</v>
          </cell>
          <cell r="N1706">
            <v>0</v>
          </cell>
          <cell r="O1706">
            <v>0</v>
          </cell>
          <cell r="P1706">
            <v>0</v>
          </cell>
          <cell r="Q1706">
            <v>0</v>
          </cell>
          <cell r="R1706">
            <v>0</v>
          </cell>
          <cell r="S1706">
            <v>33292</v>
          </cell>
          <cell r="T1706">
            <v>35853</v>
          </cell>
          <cell r="U1706">
            <v>35853</v>
          </cell>
          <cell r="V1706">
            <v>33292</v>
          </cell>
          <cell r="W1706">
            <v>0</v>
          </cell>
          <cell r="X1706" t="str">
            <v>A3</v>
          </cell>
          <cell r="Y1706">
            <v>0.35</v>
          </cell>
          <cell r="Z1706">
            <v>0.3</v>
          </cell>
          <cell r="AA1706">
            <v>0.3</v>
          </cell>
          <cell r="AB1706">
            <v>0.35</v>
          </cell>
          <cell r="AC1706">
            <v>0</v>
          </cell>
          <cell r="AD1706">
            <v>0</v>
          </cell>
          <cell r="AE1706" t="str">
            <v>SUPPORT</v>
          </cell>
          <cell r="AF1706" t="str">
            <v>BDS DIRECT SUPPORT</v>
          </cell>
          <cell r="AG1706" t="str">
            <v>INITIAL SALE</v>
          </cell>
          <cell r="AH1706" t="str">
            <v>HW SUPPORT</v>
          </cell>
          <cell r="AI1706" t="str">
            <v>132-12</v>
          </cell>
          <cell r="AJ1706" t="str">
            <v>N/A</v>
          </cell>
          <cell r="AK1706" t="str">
            <v>None</v>
          </cell>
          <cell r="AL1706">
            <v>40</v>
          </cell>
          <cell r="AM1706">
            <v>0</v>
          </cell>
        </row>
        <row r="1707">
          <cell r="F1707" t="str">
            <v>MLXE16-SVL-NDO-4</v>
          </cell>
          <cell r="G1707" t="str">
            <v>ESSENTIAL NBD ONSITE SUPPORT,  NetIron MLXe-16 System</v>
          </cell>
          <cell r="H1707" t="str">
            <v>ESSENTIAL NBD ONSITE SUPPORT</v>
          </cell>
          <cell r="I1707">
            <v>68292</v>
          </cell>
          <cell r="J1707">
            <v>68292</v>
          </cell>
          <cell r="K1707" t="str">
            <v>N</v>
          </cell>
          <cell r="L1707">
            <v>0</v>
          </cell>
          <cell r="M1707">
            <v>0</v>
          </cell>
          <cell r="N1707">
            <v>0</v>
          </cell>
          <cell r="O1707">
            <v>0</v>
          </cell>
          <cell r="P1707">
            <v>0</v>
          </cell>
          <cell r="Q1707">
            <v>0</v>
          </cell>
          <cell r="R1707">
            <v>0</v>
          </cell>
          <cell r="S1707">
            <v>44390</v>
          </cell>
          <cell r="T1707">
            <v>47804</v>
          </cell>
          <cell r="U1707">
            <v>47804</v>
          </cell>
          <cell r="V1707">
            <v>44390</v>
          </cell>
          <cell r="W1707">
            <v>0</v>
          </cell>
          <cell r="X1707" t="str">
            <v>A3</v>
          </cell>
          <cell r="Y1707">
            <v>0.35</v>
          </cell>
          <cell r="Z1707">
            <v>0.3</v>
          </cell>
          <cell r="AA1707">
            <v>0.3</v>
          </cell>
          <cell r="AB1707">
            <v>0.35</v>
          </cell>
          <cell r="AC1707">
            <v>0</v>
          </cell>
          <cell r="AD1707">
            <v>0</v>
          </cell>
          <cell r="AE1707" t="str">
            <v>SUPPORT</v>
          </cell>
          <cell r="AF1707" t="str">
            <v>BDS DIRECT SUPPORT</v>
          </cell>
          <cell r="AG1707" t="str">
            <v>INITIAL SALE</v>
          </cell>
          <cell r="AH1707" t="str">
            <v>HW SUPPORT</v>
          </cell>
          <cell r="AI1707" t="str">
            <v>132-12</v>
          </cell>
          <cell r="AJ1707" t="str">
            <v>N/A</v>
          </cell>
          <cell r="AK1707" t="str">
            <v>None</v>
          </cell>
          <cell r="AL1707">
            <v>40</v>
          </cell>
          <cell r="AM1707">
            <v>0</v>
          </cell>
        </row>
        <row r="1708">
          <cell r="F1708" t="str">
            <v>MLXE16-SVL-NDO-5</v>
          </cell>
          <cell r="G1708" t="str">
            <v>ESSENTIAL NBD ONSITE SUPPORT,  NetIron MLXe-16 System</v>
          </cell>
          <cell r="H1708" t="str">
            <v>ESSENTIAL NBD ONSITE SUPPORT</v>
          </cell>
          <cell r="I1708">
            <v>85365</v>
          </cell>
          <cell r="J1708">
            <v>85365</v>
          </cell>
          <cell r="K1708" t="str">
            <v>N</v>
          </cell>
          <cell r="L1708">
            <v>0</v>
          </cell>
          <cell r="M1708">
            <v>0</v>
          </cell>
          <cell r="N1708">
            <v>0</v>
          </cell>
          <cell r="O1708">
            <v>0</v>
          </cell>
          <cell r="P1708">
            <v>0</v>
          </cell>
          <cell r="Q1708">
            <v>0</v>
          </cell>
          <cell r="R1708">
            <v>0</v>
          </cell>
          <cell r="S1708">
            <v>55487</v>
          </cell>
          <cell r="T1708">
            <v>59755</v>
          </cell>
          <cell r="U1708">
            <v>59755</v>
          </cell>
          <cell r="V1708">
            <v>55487</v>
          </cell>
          <cell r="W1708">
            <v>0</v>
          </cell>
          <cell r="X1708" t="str">
            <v>A3</v>
          </cell>
          <cell r="Y1708">
            <v>0.35</v>
          </cell>
          <cell r="Z1708">
            <v>0.3</v>
          </cell>
          <cell r="AA1708">
            <v>0.3</v>
          </cell>
          <cell r="AB1708">
            <v>0.35</v>
          </cell>
          <cell r="AC1708">
            <v>0</v>
          </cell>
          <cell r="AD1708">
            <v>0</v>
          </cell>
          <cell r="AE1708" t="str">
            <v>SUPPORT</v>
          </cell>
          <cell r="AF1708" t="str">
            <v>BDS DIRECT SUPPORT</v>
          </cell>
          <cell r="AG1708" t="str">
            <v>INITIAL SALE</v>
          </cell>
          <cell r="AH1708" t="str">
            <v>HW SUPPORT</v>
          </cell>
          <cell r="AI1708" t="str">
            <v>132-12</v>
          </cell>
          <cell r="AJ1708" t="str">
            <v>N/A</v>
          </cell>
          <cell r="AK1708" t="str">
            <v>None</v>
          </cell>
          <cell r="AL1708">
            <v>40</v>
          </cell>
          <cell r="AM1708">
            <v>0</v>
          </cell>
        </row>
        <row r="1709">
          <cell r="F1709" t="str">
            <v>MLXE16-SVL-NDP-1</v>
          </cell>
          <cell r="G1709" t="str">
            <v>ESSENTIAL NBD PARTS ONLY SUPPORT,  NetIron MLXe-16 System</v>
          </cell>
          <cell r="H1709" t="str">
            <v>ESSENTIAL NBD PARTS ONLY SUPPORT</v>
          </cell>
          <cell r="I1709">
            <v>14900</v>
          </cell>
          <cell r="J1709">
            <v>14900</v>
          </cell>
          <cell r="K1709" t="str">
            <v>N</v>
          </cell>
          <cell r="L1709">
            <v>0</v>
          </cell>
          <cell r="M1709">
            <v>0</v>
          </cell>
          <cell r="N1709">
            <v>0</v>
          </cell>
          <cell r="O1709">
            <v>0</v>
          </cell>
          <cell r="P1709">
            <v>0</v>
          </cell>
          <cell r="Q1709">
            <v>0</v>
          </cell>
          <cell r="R1709">
            <v>0</v>
          </cell>
          <cell r="S1709">
            <v>9685</v>
          </cell>
          <cell r="T1709">
            <v>10430</v>
          </cell>
          <cell r="U1709">
            <v>10430</v>
          </cell>
          <cell r="V1709">
            <v>9685</v>
          </cell>
          <cell r="W1709">
            <v>0</v>
          </cell>
          <cell r="X1709" t="str">
            <v>A3</v>
          </cell>
          <cell r="Y1709">
            <v>0.35</v>
          </cell>
          <cell r="Z1709">
            <v>0.3</v>
          </cell>
          <cell r="AA1709">
            <v>0.3</v>
          </cell>
          <cell r="AB1709">
            <v>0.35</v>
          </cell>
          <cell r="AC1709">
            <v>0</v>
          </cell>
          <cell r="AD1709">
            <v>0</v>
          </cell>
          <cell r="AE1709" t="str">
            <v>SUPPORT</v>
          </cell>
          <cell r="AF1709" t="str">
            <v>BDS DIRECT SUPPORT</v>
          </cell>
          <cell r="AG1709" t="str">
            <v>INITIAL SALE</v>
          </cell>
          <cell r="AH1709" t="str">
            <v>HW SUPPORT</v>
          </cell>
          <cell r="AI1709" t="str">
            <v>132-12</v>
          </cell>
          <cell r="AJ1709" t="str">
            <v>N/A</v>
          </cell>
          <cell r="AK1709" t="str">
            <v>None</v>
          </cell>
          <cell r="AL1709">
            <v>40</v>
          </cell>
          <cell r="AM1709">
            <v>0</v>
          </cell>
        </row>
        <row r="1710">
          <cell r="F1710" t="str">
            <v>MLXE16-SVL-NDP-2</v>
          </cell>
          <cell r="G1710" t="str">
            <v>ESSENTIAL NBD PARTS ONLY SUPPORT,  NetIron MLXe-16 System</v>
          </cell>
          <cell r="H1710" t="str">
            <v>ESSENTIAL NBD PARTS ONLY SUPPORT</v>
          </cell>
          <cell r="I1710">
            <v>28310</v>
          </cell>
          <cell r="J1710">
            <v>28310</v>
          </cell>
          <cell r="K1710" t="str">
            <v>N</v>
          </cell>
          <cell r="L1710">
            <v>0</v>
          </cell>
          <cell r="M1710">
            <v>0</v>
          </cell>
          <cell r="N1710">
            <v>0</v>
          </cell>
          <cell r="O1710">
            <v>0</v>
          </cell>
          <cell r="P1710">
            <v>0</v>
          </cell>
          <cell r="Q1710">
            <v>0</v>
          </cell>
          <cell r="R1710">
            <v>0</v>
          </cell>
          <cell r="S1710">
            <v>18402</v>
          </cell>
          <cell r="T1710">
            <v>19817</v>
          </cell>
          <cell r="U1710">
            <v>19817</v>
          </cell>
          <cell r="V1710">
            <v>18402</v>
          </cell>
          <cell r="W1710">
            <v>0</v>
          </cell>
          <cell r="X1710" t="str">
            <v>A3</v>
          </cell>
          <cell r="Y1710">
            <v>0.35</v>
          </cell>
          <cell r="Z1710">
            <v>0.3</v>
          </cell>
          <cell r="AA1710">
            <v>0.3</v>
          </cell>
          <cell r="AB1710">
            <v>0.35</v>
          </cell>
          <cell r="AC1710">
            <v>0</v>
          </cell>
          <cell r="AD1710">
            <v>0</v>
          </cell>
          <cell r="AE1710" t="str">
            <v>SUPPORT</v>
          </cell>
          <cell r="AF1710" t="str">
            <v>BDS DIRECT SUPPORT</v>
          </cell>
          <cell r="AG1710" t="str">
            <v>INITIAL SALE</v>
          </cell>
          <cell r="AH1710" t="str">
            <v>HW SUPPORT</v>
          </cell>
          <cell r="AI1710" t="str">
            <v>132-12</v>
          </cell>
          <cell r="AJ1710" t="str">
            <v>N/A</v>
          </cell>
          <cell r="AK1710" t="str">
            <v>None</v>
          </cell>
          <cell r="AL1710">
            <v>40</v>
          </cell>
          <cell r="AM1710">
            <v>0</v>
          </cell>
        </row>
        <row r="1711">
          <cell r="F1711" t="str">
            <v>MLXE16-SVL-NDP-3</v>
          </cell>
          <cell r="G1711" t="str">
            <v>ESSENTIAL NBD PARTS ONLY SUPPORT,  NetIron MLXe-16 System</v>
          </cell>
          <cell r="H1711" t="str">
            <v>ESSENTIAL NBD PARTS ONLY SUPPORT</v>
          </cell>
          <cell r="I1711">
            <v>40975</v>
          </cell>
          <cell r="J1711">
            <v>40975</v>
          </cell>
          <cell r="K1711" t="str">
            <v>N</v>
          </cell>
          <cell r="L1711">
            <v>0</v>
          </cell>
          <cell r="M1711">
            <v>0</v>
          </cell>
          <cell r="N1711">
            <v>0</v>
          </cell>
          <cell r="O1711">
            <v>0</v>
          </cell>
          <cell r="P1711">
            <v>0</v>
          </cell>
          <cell r="Q1711">
            <v>0</v>
          </cell>
          <cell r="R1711">
            <v>0</v>
          </cell>
          <cell r="S1711">
            <v>26634</v>
          </cell>
          <cell r="T1711">
            <v>28683</v>
          </cell>
          <cell r="U1711">
            <v>28683</v>
          </cell>
          <cell r="V1711">
            <v>26634</v>
          </cell>
          <cell r="W1711">
            <v>0</v>
          </cell>
          <cell r="X1711" t="str">
            <v>A3</v>
          </cell>
          <cell r="Y1711">
            <v>0.35</v>
          </cell>
          <cell r="Z1711">
            <v>0.3</v>
          </cell>
          <cell r="AA1711">
            <v>0.3</v>
          </cell>
          <cell r="AB1711">
            <v>0.35</v>
          </cell>
          <cell r="AC1711">
            <v>0</v>
          </cell>
          <cell r="AD1711">
            <v>0</v>
          </cell>
          <cell r="AE1711" t="str">
            <v>SUPPORT</v>
          </cell>
          <cell r="AF1711" t="str">
            <v>BDS DIRECT SUPPORT</v>
          </cell>
          <cell r="AG1711" t="str">
            <v>INITIAL SALE</v>
          </cell>
          <cell r="AH1711" t="str">
            <v>HW SUPPORT</v>
          </cell>
          <cell r="AI1711" t="str">
            <v>132-12</v>
          </cell>
          <cell r="AJ1711" t="str">
            <v>N/A</v>
          </cell>
          <cell r="AK1711" t="str">
            <v>None</v>
          </cell>
          <cell r="AL1711">
            <v>40</v>
          </cell>
          <cell r="AM1711">
            <v>0</v>
          </cell>
        </row>
        <row r="1712">
          <cell r="F1712" t="str">
            <v>MLXE16-SVL-NDP-4</v>
          </cell>
          <cell r="G1712" t="str">
            <v>ESSENTIAL NBD PARTS ONLY SUPPORT,  NetIron MLXe-16 System</v>
          </cell>
          <cell r="H1712" t="str">
            <v>ESSENTIAL NBD PARTS ONLY SUPPORT</v>
          </cell>
          <cell r="I1712">
            <v>54633</v>
          </cell>
          <cell r="J1712">
            <v>54633</v>
          </cell>
          <cell r="K1712" t="str">
            <v>N</v>
          </cell>
          <cell r="L1712">
            <v>0</v>
          </cell>
          <cell r="M1712">
            <v>0</v>
          </cell>
          <cell r="N1712">
            <v>0</v>
          </cell>
          <cell r="O1712">
            <v>0</v>
          </cell>
          <cell r="P1712">
            <v>0</v>
          </cell>
          <cell r="Q1712">
            <v>0</v>
          </cell>
          <cell r="R1712">
            <v>0</v>
          </cell>
          <cell r="S1712">
            <v>35512</v>
          </cell>
          <cell r="T1712">
            <v>38243</v>
          </cell>
          <cell r="U1712">
            <v>38243</v>
          </cell>
          <cell r="V1712">
            <v>35512</v>
          </cell>
          <cell r="W1712">
            <v>0</v>
          </cell>
          <cell r="X1712" t="str">
            <v>A3</v>
          </cell>
          <cell r="Y1712">
            <v>0.35</v>
          </cell>
          <cell r="Z1712">
            <v>0.3</v>
          </cell>
          <cell r="AA1712">
            <v>0.3</v>
          </cell>
          <cell r="AB1712">
            <v>0.35</v>
          </cell>
          <cell r="AC1712">
            <v>0</v>
          </cell>
          <cell r="AD1712">
            <v>0</v>
          </cell>
          <cell r="AE1712" t="str">
            <v>SUPPORT</v>
          </cell>
          <cell r="AF1712" t="str">
            <v>BDS DIRECT SUPPORT</v>
          </cell>
          <cell r="AG1712" t="str">
            <v>INITIAL SALE</v>
          </cell>
          <cell r="AH1712" t="str">
            <v>HW SUPPORT</v>
          </cell>
          <cell r="AI1712" t="str">
            <v>132-12</v>
          </cell>
          <cell r="AJ1712" t="str">
            <v>N/A</v>
          </cell>
          <cell r="AK1712" t="str">
            <v>None</v>
          </cell>
          <cell r="AL1712">
            <v>40</v>
          </cell>
          <cell r="AM1712">
            <v>0</v>
          </cell>
        </row>
        <row r="1713">
          <cell r="F1713" t="str">
            <v>MLXE16-SVL-NDP-5</v>
          </cell>
          <cell r="G1713" t="str">
            <v>ESSENTIAL NBD PARTS ONLY SUPPORT,  NetIron MLXe-16 System</v>
          </cell>
          <cell r="H1713" t="str">
            <v>ESSENTIAL NBD PARTS ONLY SUPPORT</v>
          </cell>
          <cell r="I1713">
            <v>68292</v>
          </cell>
          <cell r="J1713">
            <v>68292</v>
          </cell>
          <cell r="K1713" t="str">
            <v>N</v>
          </cell>
          <cell r="L1713">
            <v>0</v>
          </cell>
          <cell r="M1713">
            <v>0</v>
          </cell>
          <cell r="N1713">
            <v>0</v>
          </cell>
          <cell r="O1713">
            <v>0</v>
          </cell>
          <cell r="P1713">
            <v>0</v>
          </cell>
          <cell r="Q1713">
            <v>0</v>
          </cell>
          <cell r="R1713">
            <v>0</v>
          </cell>
          <cell r="S1713">
            <v>44390</v>
          </cell>
          <cell r="T1713">
            <v>47804</v>
          </cell>
          <cell r="U1713">
            <v>47804</v>
          </cell>
          <cell r="V1713">
            <v>44390</v>
          </cell>
          <cell r="W1713">
            <v>0</v>
          </cell>
          <cell r="X1713" t="str">
            <v>A3</v>
          </cell>
          <cell r="Y1713">
            <v>0.35</v>
          </cell>
          <cell r="Z1713">
            <v>0.3</v>
          </cell>
          <cell r="AA1713">
            <v>0.3</v>
          </cell>
          <cell r="AB1713">
            <v>0.35</v>
          </cell>
          <cell r="AC1713">
            <v>0</v>
          </cell>
          <cell r="AD1713">
            <v>0</v>
          </cell>
          <cell r="AE1713" t="str">
            <v>SUPPORT</v>
          </cell>
          <cell r="AF1713" t="str">
            <v>BDS DIRECT SUPPORT</v>
          </cell>
          <cell r="AG1713" t="str">
            <v>INITIAL SALE</v>
          </cell>
          <cell r="AH1713" t="str">
            <v>HW SUPPORT</v>
          </cell>
          <cell r="AI1713" t="str">
            <v>132-12</v>
          </cell>
          <cell r="AJ1713" t="str">
            <v>N/A</v>
          </cell>
          <cell r="AK1713" t="str">
            <v>None</v>
          </cell>
          <cell r="AL1713">
            <v>40</v>
          </cell>
          <cell r="AM1713">
            <v>0</v>
          </cell>
        </row>
        <row r="1714">
          <cell r="F1714" t="str">
            <v>MLXE16-SVL-RTF-1</v>
          </cell>
          <cell r="G1714" t="str">
            <v>ESSENTIAL RTN TO FACTORY SUPPORT,  NetIron MLXe-16 System</v>
          </cell>
          <cell r="H1714" t="str">
            <v>ESSENTIAL RTN TO FACTORY SUPPORT</v>
          </cell>
          <cell r="I1714">
            <v>12665</v>
          </cell>
          <cell r="J1714">
            <v>12665</v>
          </cell>
          <cell r="K1714" t="str">
            <v>N</v>
          </cell>
          <cell r="L1714">
            <v>0</v>
          </cell>
          <cell r="M1714">
            <v>0</v>
          </cell>
          <cell r="N1714">
            <v>0</v>
          </cell>
          <cell r="O1714">
            <v>0</v>
          </cell>
          <cell r="P1714">
            <v>0</v>
          </cell>
          <cell r="Q1714">
            <v>0</v>
          </cell>
          <cell r="R1714">
            <v>0</v>
          </cell>
          <cell r="S1714">
            <v>8232</v>
          </cell>
          <cell r="T1714">
            <v>8866</v>
          </cell>
          <cell r="U1714">
            <v>8866</v>
          </cell>
          <cell r="V1714">
            <v>8232</v>
          </cell>
          <cell r="W1714">
            <v>0</v>
          </cell>
          <cell r="X1714" t="str">
            <v>A3</v>
          </cell>
          <cell r="Y1714">
            <v>0.35</v>
          </cell>
          <cell r="Z1714">
            <v>0.3</v>
          </cell>
          <cell r="AA1714">
            <v>0.3</v>
          </cell>
          <cell r="AB1714">
            <v>0.35</v>
          </cell>
          <cell r="AC1714">
            <v>0</v>
          </cell>
          <cell r="AD1714">
            <v>0</v>
          </cell>
          <cell r="AE1714" t="str">
            <v>SUPPORT</v>
          </cell>
          <cell r="AF1714" t="str">
            <v>BDS DIRECT SUPPORT</v>
          </cell>
          <cell r="AG1714" t="str">
            <v>INITIAL SALE</v>
          </cell>
          <cell r="AH1714" t="str">
            <v>HW SUPPORT</v>
          </cell>
          <cell r="AI1714" t="str">
            <v>132-12</v>
          </cell>
          <cell r="AJ1714" t="str">
            <v>N/A</v>
          </cell>
          <cell r="AK1714" t="str">
            <v>None</v>
          </cell>
          <cell r="AL1714">
            <v>40</v>
          </cell>
          <cell r="AM1714">
            <v>0</v>
          </cell>
        </row>
        <row r="1715">
          <cell r="F1715" t="str">
            <v>MLXE16-SVL-RTF-2</v>
          </cell>
          <cell r="G1715" t="str">
            <v>ESSENTIAL RTN TO FACTORY SUPPORT,  NetIron MLXe-16 System</v>
          </cell>
          <cell r="H1715" t="str">
            <v>ESSENTIAL RTN TO FACTORY SUPPORT</v>
          </cell>
          <cell r="I1715">
            <v>24064</v>
          </cell>
          <cell r="J1715">
            <v>24064</v>
          </cell>
          <cell r="K1715" t="str">
            <v>N</v>
          </cell>
          <cell r="L1715">
            <v>0</v>
          </cell>
          <cell r="M1715">
            <v>0</v>
          </cell>
          <cell r="N1715">
            <v>0</v>
          </cell>
          <cell r="O1715">
            <v>0</v>
          </cell>
          <cell r="P1715">
            <v>0</v>
          </cell>
          <cell r="Q1715">
            <v>0</v>
          </cell>
          <cell r="R1715">
            <v>0</v>
          </cell>
          <cell r="S1715">
            <v>15641</v>
          </cell>
          <cell r="T1715">
            <v>16844</v>
          </cell>
          <cell r="U1715">
            <v>16844</v>
          </cell>
          <cell r="V1715">
            <v>15641</v>
          </cell>
          <cell r="W1715">
            <v>0</v>
          </cell>
          <cell r="X1715" t="str">
            <v>A3</v>
          </cell>
          <cell r="Y1715">
            <v>0.35</v>
          </cell>
          <cell r="Z1715">
            <v>0.3</v>
          </cell>
          <cell r="AA1715">
            <v>0.3</v>
          </cell>
          <cell r="AB1715">
            <v>0.35</v>
          </cell>
          <cell r="AC1715">
            <v>0</v>
          </cell>
          <cell r="AD1715">
            <v>0</v>
          </cell>
          <cell r="AE1715" t="str">
            <v>SUPPORT</v>
          </cell>
          <cell r="AF1715" t="str">
            <v>BDS DIRECT SUPPORT</v>
          </cell>
          <cell r="AG1715" t="str">
            <v>INITIAL SALE</v>
          </cell>
          <cell r="AH1715" t="str">
            <v>HW SUPPORT</v>
          </cell>
          <cell r="AI1715" t="str">
            <v>132-12</v>
          </cell>
          <cell r="AJ1715" t="str">
            <v>N/A</v>
          </cell>
          <cell r="AK1715" t="str">
            <v>None</v>
          </cell>
          <cell r="AL1715">
            <v>40</v>
          </cell>
          <cell r="AM1715">
            <v>0</v>
          </cell>
        </row>
        <row r="1716">
          <cell r="F1716" t="str">
            <v>MLXE16-SVL-RTF-3</v>
          </cell>
          <cell r="G1716" t="str">
            <v>ESSENTIAL RTN TO FACTORY SUPPORT,  NetIron MLXe-16 System</v>
          </cell>
          <cell r="H1716" t="str">
            <v>ESSENTIAL RTN TO FACTORY SUPPORT</v>
          </cell>
          <cell r="I1716">
            <v>34829</v>
          </cell>
          <cell r="J1716">
            <v>34829</v>
          </cell>
          <cell r="K1716" t="str">
            <v>N</v>
          </cell>
          <cell r="L1716">
            <v>0</v>
          </cell>
          <cell r="M1716">
            <v>0</v>
          </cell>
          <cell r="N1716">
            <v>0</v>
          </cell>
          <cell r="O1716">
            <v>0</v>
          </cell>
          <cell r="P1716">
            <v>0</v>
          </cell>
          <cell r="Q1716">
            <v>0</v>
          </cell>
          <cell r="R1716">
            <v>0</v>
          </cell>
          <cell r="S1716">
            <v>22639</v>
          </cell>
          <cell r="T1716">
            <v>24380</v>
          </cell>
          <cell r="U1716">
            <v>24380</v>
          </cell>
          <cell r="V1716">
            <v>22639</v>
          </cell>
          <cell r="W1716">
            <v>0</v>
          </cell>
          <cell r="X1716" t="str">
            <v>A3</v>
          </cell>
          <cell r="Y1716">
            <v>0.35</v>
          </cell>
          <cell r="Z1716">
            <v>0.3</v>
          </cell>
          <cell r="AA1716">
            <v>0.3</v>
          </cell>
          <cell r="AB1716">
            <v>0.35</v>
          </cell>
          <cell r="AC1716">
            <v>0</v>
          </cell>
          <cell r="AD1716">
            <v>0</v>
          </cell>
          <cell r="AE1716" t="str">
            <v>SUPPORT</v>
          </cell>
          <cell r="AF1716" t="str">
            <v>BDS DIRECT SUPPORT</v>
          </cell>
          <cell r="AG1716" t="str">
            <v>INITIAL SALE</v>
          </cell>
          <cell r="AH1716" t="str">
            <v>HW SUPPORT</v>
          </cell>
          <cell r="AI1716" t="str">
            <v>132-12</v>
          </cell>
          <cell r="AJ1716" t="str">
            <v>N/A</v>
          </cell>
          <cell r="AK1716" t="str">
            <v>None</v>
          </cell>
          <cell r="AL1716">
            <v>40</v>
          </cell>
          <cell r="AM1716">
            <v>0</v>
          </cell>
        </row>
        <row r="1717">
          <cell r="F1717" t="str">
            <v>MLXE16-SVL-RTF-4</v>
          </cell>
          <cell r="G1717" t="str">
            <v>ESSENTIAL RTN TO FACTORY SUPPORT,  NetIron MLXe-16 System</v>
          </cell>
          <cell r="H1717" t="str">
            <v>ESSENTIAL RTN TO FACTORY SUPPORT</v>
          </cell>
          <cell r="I1717">
            <v>46438</v>
          </cell>
          <cell r="J1717">
            <v>46438</v>
          </cell>
          <cell r="K1717" t="str">
            <v>N</v>
          </cell>
          <cell r="L1717">
            <v>0</v>
          </cell>
          <cell r="M1717">
            <v>0</v>
          </cell>
          <cell r="N1717">
            <v>0</v>
          </cell>
          <cell r="O1717">
            <v>0</v>
          </cell>
          <cell r="P1717">
            <v>0</v>
          </cell>
          <cell r="Q1717">
            <v>0</v>
          </cell>
          <cell r="R1717">
            <v>0</v>
          </cell>
          <cell r="S1717">
            <v>30185</v>
          </cell>
          <cell r="T1717">
            <v>32507</v>
          </cell>
          <cell r="U1717">
            <v>32507</v>
          </cell>
          <cell r="V1717">
            <v>30185</v>
          </cell>
          <cell r="W1717">
            <v>0</v>
          </cell>
          <cell r="X1717" t="str">
            <v>A3</v>
          </cell>
          <cell r="Y1717">
            <v>0.35</v>
          </cell>
          <cell r="Z1717">
            <v>0.3</v>
          </cell>
          <cell r="AA1717">
            <v>0.3</v>
          </cell>
          <cell r="AB1717">
            <v>0.35</v>
          </cell>
          <cell r="AC1717">
            <v>0</v>
          </cell>
          <cell r="AD1717">
            <v>0</v>
          </cell>
          <cell r="AE1717" t="str">
            <v>SUPPORT</v>
          </cell>
          <cell r="AF1717" t="str">
            <v>BDS DIRECT SUPPORT</v>
          </cell>
          <cell r="AG1717" t="str">
            <v>INITIAL SALE</v>
          </cell>
          <cell r="AH1717" t="str">
            <v>HW SUPPORT</v>
          </cell>
          <cell r="AI1717" t="str">
            <v>132-12</v>
          </cell>
          <cell r="AJ1717" t="str">
            <v>N/A</v>
          </cell>
          <cell r="AK1717" t="str">
            <v>None</v>
          </cell>
          <cell r="AL1717">
            <v>40</v>
          </cell>
          <cell r="AM1717">
            <v>0</v>
          </cell>
        </row>
        <row r="1718">
          <cell r="F1718" t="str">
            <v>MLXE16-SVL-RTF-5</v>
          </cell>
          <cell r="G1718" t="str">
            <v>ESSENTIAL RTN TO FACTORY SUPPORT,  NetIron MLXe-16 System</v>
          </cell>
          <cell r="H1718" t="str">
            <v>ESSENTIAL RTN TO FACTORY SUPPORT</v>
          </cell>
          <cell r="I1718">
            <v>58048</v>
          </cell>
          <cell r="J1718">
            <v>58048</v>
          </cell>
          <cell r="K1718" t="str">
            <v>N</v>
          </cell>
          <cell r="L1718">
            <v>0</v>
          </cell>
          <cell r="M1718">
            <v>0</v>
          </cell>
          <cell r="N1718">
            <v>0</v>
          </cell>
          <cell r="O1718">
            <v>0</v>
          </cell>
          <cell r="P1718">
            <v>0</v>
          </cell>
          <cell r="Q1718">
            <v>0</v>
          </cell>
          <cell r="R1718">
            <v>0</v>
          </cell>
          <cell r="S1718">
            <v>37731</v>
          </cell>
          <cell r="T1718">
            <v>40634</v>
          </cell>
          <cell r="U1718">
            <v>40634</v>
          </cell>
          <cell r="V1718">
            <v>37731</v>
          </cell>
          <cell r="W1718">
            <v>0</v>
          </cell>
          <cell r="X1718" t="str">
            <v>A3</v>
          </cell>
          <cell r="Y1718">
            <v>0.35</v>
          </cell>
          <cell r="Z1718">
            <v>0.3</v>
          </cell>
          <cell r="AA1718">
            <v>0.3</v>
          </cell>
          <cell r="AB1718">
            <v>0.35</v>
          </cell>
          <cell r="AC1718">
            <v>0</v>
          </cell>
          <cell r="AD1718">
            <v>0</v>
          </cell>
          <cell r="AE1718" t="str">
            <v>SUPPORT</v>
          </cell>
          <cell r="AF1718" t="str">
            <v>BDS DIRECT SUPPORT</v>
          </cell>
          <cell r="AG1718" t="str">
            <v>INITIAL SALE</v>
          </cell>
          <cell r="AH1718" t="str">
            <v>HW SUPPORT</v>
          </cell>
          <cell r="AI1718" t="str">
            <v>132-12</v>
          </cell>
          <cell r="AJ1718" t="str">
            <v>N/A</v>
          </cell>
          <cell r="AK1718" t="str">
            <v>None</v>
          </cell>
          <cell r="AL1718">
            <v>40</v>
          </cell>
          <cell r="AM1718">
            <v>0</v>
          </cell>
        </row>
        <row r="1719">
          <cell r="F1719" t="str">
            <v>MLXE16-SVL-SECUPLIFT-1</v>
          </cell>
          <cell r="G1719" t="str">
            <v>SECURE UPLIFT SUPPORT,  NetIron MLXe-16 System</v>
          </cell>
          <cell r="H1719" t="str">
            <v>SECURE UPLIFT SUPPORT FOR LAN PRODUCTS</v>
          </cell>
          <cell r="I1719">
            <v>1500</v>
          </cell>
          <cell r="J1719">
            <v>1500</v>
          </cell>
          <cell r="K1719" t="str">
            <v>N</v>
          </cell>
          <cell r="L1719">
            <v>0</v>
          </cell>
          <cell r="M1719">
            <v>0</v>
          </cell>
          <cell r="N1719">
            <v>0</v>
          </cell>
          <cell r="O1719">
            <v>0</v>
          </cell>
          <cell r="P1719">
            <v>0</v>
          </cell>
          <cell r="Q1719">
            <v>0</v>
          </cell>
          <cell r="R1719">
            <v>0</v>
          </cell>
          <cell r="S1719">
            <v>975</v>
          </cell>
          <cell r="T1719">
            <v>1050</v>
          </cell>
          <cell r="U1719">
            <v>1050</v>
          </cell>
          <cell r="V1719">
            <v>975</v>
          </cell>
          <cell r="W1719">
            <v>0</v>
          </cell>
          <cell r="X1719" t="str">
            <v>A3</v>
          </cell>
          <cell r="Y1719">
            <v>0.35</v>
          </cell>
          <cell r="Z1719">
            <v>0.3</v>
          </cell>
          <cell r="AA1719">
            <v>0.3</v>
          </cell>
          <cell r="AB1719">
            <v>0.35</v>
          </cell>
          <cell r="AC1719">
            <v>0</v>
          </cell>
          <cell r="AD1719">
            <v>0</v>
          </cell>
          <cell r="AE1719" t="str">
            <v>SUPPORT</v>
          </cell>
          <cell r="AF1719" t="str">
            <v>BDS DIRECT SUPPORT</v>
          </cell>
          <cell r="AG1719" t="str">
            <v>INITIAL SALE</v>
          </cell>
          <cell r="AH1719" t="str">
            <v>HW SUPPORT</v>
          </cell>
          <cell r="AI1719" t="str">
            <v>132-12</v>
          </cell>
          <cell r="AJ1719" t="str">
            <v>N/A</v>
          </cell>
          <cell r="AK1719" t="str">
            <v>None</v>
          </cell>
          <cell r="AL1719">
            <v>40</v>
          </cell>
          <cell r="AM1719">
            <v>0</v>
          </cell>
        </row>
        <row r="1720">
          <cell r="F1720" t="str">
            <v>MLXE16-SVL-SECUPLIFT-2</v>
          </cell>
          <cell r="G1720" t="str">
            <v>SECURE UPLIFT SUPPORT,  NetIron MLXe-16 System</v>
          </cell>
          <cell r="H1720" t="str">
            <v>SECURE UPLIFT SUPPORT FOR LAN PRODUCTS</v>
          </cell>
          <cell r="I1720">
            <v>2850</v>
          </cell>
          <cell r="J1720">
            <v>2850</v>
          </cell>
          <cell r="K1720" t="str">
            <v>N</v>
          </cell>
          <cell r="L1720">
            <v>0</v>
          </cell>
          <cell r="M1720">
            <v>0</v>
          </cell>
          <cell r="N1720">
            <v>0</v>
          </cell>
          <cell r="O1720">
            <v>0</v>
          </cell>
          <cell r="P1720">
            <v>0</v>
          </cell>
          <cell r="Q1720">
            <v>0</v>
          </cell>
          <cell r="R1720">
            <v>0</v>
          </cell>
          <cell r="S1720">
            <v>1853</v>
          </cell>
          <cell r="T1720">
            <v>1995</v>
          </cell>
          <cell r="U1720">
            <v>1995</v>
          </cell>
          <cell r="V1720">
            <v>1853</v>
          </cell>
          <cell r="W1720">
            <v>0</v>
          </cell>
          <cell r="X1720" t="str">
            <v>A3</v>
          </cell>
          <cell r="Y1720">
            <v>0.35</v>
          </cell>
          <cell r="Z1720">
            <v>0.3</v>
          </cell>
          <cell r="AA1720">
            <v>0.3</v>
          </cell>
          <cell r="AB1720">
            <v>0.35</v>
          </cell>
          <cell r="AC1720">
            <v>0</v>
          </cell>
          <cell r="AD1720">
            <v>0</v>
          </cell>
          <cell r="AE1720" t="str">
            <v>SUPPORT</v>
          </cell>
          <cell r="AF1720" t="str">
            <v>BDS DIRECT SUPPORT</v>
          </cell>
          <cell r="AG1720" t="str">
            <v>INITIAL SALE</v>
          </cell>
          <cell r="AH1720" t="str">
            <v>HW SUPPORT</v>
          </cell>
          <cell r="AI1720" t="str">
            <v>132-12</v>
          </cell>
          <cell r="AJ1720" t="str">
            <v>N/A</v>
          </cell>
          <cell r="AK1720" t="str">
            <v>None</v>
          </cell>
          <cell r="AL1720">
            <v>40</v>
          </cell>
          <cell r="AM1720">
            <v>0</v>
          </cell>
        </row>
        <row r="1721">
          <cell r="F1721" t="str">
            <v>MLXE16-SVL-SECUPLIFT-3</v>
          </cell>
          <cell r="G1721" t="str">
            <v>SECURE UPLIFT SUPPORT,  NetIron MLXe-16 System</v>
          </cell>
          <cell r="H1721" t="str">
            <v>SECURE UPLIFT SUPPORT FOR LAN PRODUCTS</v>
          </cell>
          <cell r="I1721">
            <v>4125</v>
          </cell>
          <cell r="J1721">
            <v>4125</v>
          </cell>
          <cell r="K1721" t="str">
            <v>N</v>
          </cell>
          <cell r="L1721">
            <v>0</v>
          </cell>
          <cell r="M1721">
            <v>0</v>
          </cell>
          <cell r="N1721">
            <v>0</v>
          </cell>
          <cell r="O1721">
            <v>0</v>
          </cell>
          <cell r="P1721">
            <v>0</v>
          </cell>
          <cell r="Q1721">
            <v>0</v>
          </cell>
          <cell r="R1721">
            <v>0</v>
          </cell>
          <cell r="S1721">
            <v>2681</v>
          </cell>
          <cell r="T1721">
            <v>2888</v>
          </cell>
          <cell r="U1721">
            <v>2888</v>
          </cell>
          <cell r="V1721">
            <v>2681</v>
          </cell>
          <cell r="W1721">
            <v>0</v>
          </cell>
          <cell r="X1721" t="str">
            <v>A3</v>
          </cell>
          <cell r="Y1721">
            <v>0.35</v>
          </cell>
          <cell r="Z1721">
            <v>0.3</v>
          </cell>
          <cell r="AA1721">
            <v>0.3</v>
          </cell>
          <cell r="AB1721">
            <v>0.35</v>
          </cell>
          <cell r="AC1721">
            <v>0</v>
          </cell>
          <cell r="AD1721">
            <v>0</v>
          </cell>
          <cell r="AE1721" t="str">
            <v>SUPPORT</v>
          </cell>
          <cell r="AF1721" t="str">
            <v>BDS DIRECT SUPPORT</v>
          </cell>
          <cell r="AG1721" t="str">
            <v>INITIAL SALE</v>
          </cell>
          <cell r="AH1721" t="str">
            <v>HW SUPPORT</v>
          </cell>
          <cell r="AI1721" t="str">
            <v>132-12</v>
          </cell>
          <cell r="AJ1721" t="str">
            <v>N/A</v>
          </cell>
          <cell r="AK1721" t="str">
            <v>None</v>
          </cell>
          <cell r="AL1721">
            <v>40</v>
          </cell>
          <cell r="AM1721">
            <v>0</v>
          </cell>
        </row>
        <row r="1722">
          <cell r="F1722" t="str">
            <v>MLXE16-SVL-SECUPLIFT-4</v>
          </cell>
          <cell r="G1722" t="str">
            <v>SECURE UPLIFT SUPPORT,  NetIron MLXe-16 System</v>
          </cell>
          <cell r="H1722" t="str">
            <v>SECURE UPLIFT SUPPORT FOR LAN PRODUCTS</v>
          </cell>
          <cell r="I1722">
            <v>5500</v>
          </cell>
          <cell r="J1722">
            <v>5500</v>
          </cell>
          <cell r="K1722" t="str">
            <v>N</v>
          </cell>
          <cell r="L1722">
            <v>0</v>
          </cell>
          <cell r="M1722">
            <v>0</v>
          </cell>
          <cell r="N1722">
            <v>0</v>
          </cell>
          <cell r="O1722">
            <v>0</v>
          </cell>
          <cell r="P1722">
            <v>0</v>
          </cell>
          <cell r="Q1722">
            <v>0</v>
          </cell>
          <cell r="R1722">
            <v>0</v>
          </cell>
          <cell r="S1722">
            <v>3575</v>
          </cell>
          <cell r="T1722">
            <v>3850</v>
          </cell>
          <cell r="U1722">
            <v>3850</v>
          </cell>
          <cell r="V1722">
            <v>3575</v>
          </cell>
          <cell r="W1722">
            <v>0</v>
          </cell>
          <cell r="X1722" t="str">
            <v>A3</v>
          </cell>
          <cell r="Y1722">
            <v>0.35</v>
          </cell>
          <cell r="Z1722">
            <v>0.3</v>
          </cell>
          <cell r="AA1722">
            <v>0.3</v>
          </cell>
          <cell r="AB1722">
            <v>0.35</v>
          </cell>
          <cell r="AC1722">
            <v>0</v>
          </cell>
          <cell r="AD1722">
            <v>0</v>
          </cell>
          <cell r="AE1722" t="str">
            <v>SUPPORT</v>
          </cell>
          <cell r="AF1722" t="str">
            <v>BDS DIRECT SUPPORT</v>
          </cell>
          <cell r="AG1722" t="str">
            <v>INITIAL SALE</v>
          </cell>
          <cell r="AH1722" t="str">
            <v>HW SUPPORT</v>
          </cell>
          <cell r="AI1722" t="str">
            <v>132-12</v>
          </cell>
          <cell r="AJ1722" t="str">
            <v>N/A</v>
          </cell>
          <cell r="AK1722" t="str">
            <v>None</v>
          </cell>
          <cell r="AL1722">
            <v>40</v>
          </cell>
          <cell r="AM1722">
            <v>0</v>
          </cell>
        </row>
        <row r="1723">
          <cell r="F1723" t="str">
            <v>MLXE16-SVL-SECUPLIFT-5</v>
          </cell>
          <cell r="G1723" t="str">
            <v>SECURE UPLIFT SUPPORT,  NetIron MLXe-16 System</v>
          </cell>
          <cell r="H1723" t="str">
            <v>SECURE UPLIFT SUPPORT FOR LAN PRODUCTS</v>
          </cell>
          <cell r="I1723">
            <v>6875</v>
          </cell>
          <cell r="J1723">
            <v>6875</v>
          </cell>
          <cell r="K1723" t="str">
            <v>N</v>
          </cell>
          <cell r="L1723">
            <v>0</v>
          </cell>
          <cell r="M1723">
            <v>0</v>
          </cell>
          <cell r="N1723">
            <v>0</v>
          </cell>
          <cell r="O1723">
            <v>0</v>
          </cell>
          <cell r="P1723">
            <v>0</v>
          </cell>
          <cell r="Q1723">
            <v>0</v>
          </cell>
          <cell r="R1723">
            <v>0</v>
          </cell>
          <cell r="S1723">
            <v>4469</v>
          </cell>
          <cell r="T1723">
            <v>4813</v>
          </cell>
          <cell r="U1723">
            <v>4813</v>
          </cell>
          <cell r="V1723">
            <v>4469</v>
          </cell>
          <cell r="W1723">
            <v>0</v>
          </cell>
          <cell r="X1723" t="str">
            <v>A3</v>
          </cell>
          <cell r="Y1723">
            <v>0.35</v>
          </cell>
          <cell r="Z1723">
            <v>0.3</v>
          </cell>
          <cell r="AA1723">
            <v>0.3</v>
          </cell>
          <cell r="AB1723">
            <v>0.35</v>
          </cell>
          <cell r="AC1723">
            <v>0</v>
          </cell>
          <cell r="AD1723">
            <v>0</v>
          </cell>
          <cell r="AE1723" t="str">
            <v>SUPPORT</v>
          </cell>
          <cell r="AF1723" t="str">
            <v>BDS DIRECT SUPPORT</v>
          </cell>
          <cell r="AG1723" t="str">
            <v>INITIAL SALE</v>
          </cell>
          <cell r="AH1723" t="str">
            <v>HW SUPPORT</v>
          </cell>
          <cell r="AI1723" t="str">
            <v>132-12</v>
          </cell>
          <cell r="AJ1723" t="str">
            <v>N/A</v>
          </cell>
          <cell r="AK1723" t="str">
            <v>None</v>
          </cell>
          <cell r="AL1723">
            <v>40</v>
          </cell>
          <cell r="AM1723">
            <v>0</v>
          </cell>
        </row>
        <row r="1724">
          <cell r="F1724" t="str">
            <v>MLXE32-SVL-4OS-1</v>
          </cell>
          <cell r="G1724" t="str">
            <v>ESSENTIAL 4HR ONSITE SUPPORT,  NetIron MLXe-32 System</v>
          </cell>
          <cell r="H1724" t="str">
            <v>ESSENTIAL 4HR ONSITE SUPPORT</v>
          </cell>
          <cell r="I1724">
            <v>60270</v>
          </cell>
          <cell r="J1724">
            <v>60270</v>
          </cell>
          <cell r="K1724" t="str">
            <v>N</v>
          </cell>
          <cell r="L1724">
            <v>0</v>
          </cell>
          <cell r="M1724">
            <v>0</v>
          </cell>
          <cell r="N1724">
            <v>0</v>
          </cell>
          <cell r="O1724">
            <v>0</v>
          </cell>
          <cell r="P1724">
            <v>0</v>
          </cell>
          <cell r="Q1724">
            <v>0</v>
          </cell>
          <cell r="R1724">
            <v>0</v>
          </cell>
          <cell r="S1724">
            <v>39176</v>
          </cell>
          <cell r="T1724">
            <v>42189</v>
          </cell>
          <cell r="U1724">
            <v>42189</v>
          </cell>
          <cell r="V1724">
            <v>39176</v>
          </cell>
          <cell r="W1724">
            <v>0</v>
          </cell>
          <cell r="X1724" t="str">
            <v>A3</v>
          </cell>
          <cell r="Y1724">
            <v>0.35</v>
          </cell>
          <cell r="Z1724">
            <v>0.3</v>
          </cell>
          <cell r="AA1724">
            <v>0.3</v>
          </cell>
          <cell r="AB1724">
            <v>0.35</v>
          </cell>
          <cell r="AC1724">
            <v>0</v>
          </cell>
          <cell r="AD1724">
            <v>0</v>
          </cell>
          <cell r="AE1724" t="str">
            <v>SUPPORT</v>
          </cell>
          <cell r="AF1724" t="str">
            <v>BDS DIRECT SUPPORT</v>
          </cell>
          <cell r="AG1724" t="str">
            <v>INITIAL SALE</v>
          </cell>
          <cell r="AH1724" t="str">
            <v>HW SUPPORT</v>
          </cell>
          <cell r="AI1724" t="str">
            <v>132-12</v>
          </cell>
          <cell r="AJ1724" t="str">
            <v>N/A</v>
          </cell>
          <cell r="AK1724" t="str">
            <v>None</v>
          </cell>
          <cell r="AL1724">
            <v>40</v>
          </cell>
          <cell r="AM1724">
            <v>0</v>
          </cell>
        </row>
        <row r="1725">
          <cell r="F1725" t="str">
            <v>MLXE32-SVL-4OS-2</v>
          </cell>
          <cell r="G1725" t="str">
            <v>ESSENTIAL 4HR ONSITE SUPPORT,  NetIron MLXe-32 System</v>
          </cell>
          <cell r="H1725" t="str">
            <v>ESSENTIAL 4HR ONSITE SUPPORT</v>
          </cell>
          <cell r="I1725">
            <v>114513</v>
          </cell>
          <cell r="J1725">
            <v>114513</v>
          </cell>
          <cell r="K1725" t="str">
            <v>N</v>
          </cell>
          <cell r="L1725">
            <v>0</v>
          </cell>
          <cell r="M1725">
            <v>0</v>
          </cell>
          <cell r="N1725">
            <v>0</v>
          </cell>
          <cell r="O1725">
            <v>0</v>
          </cell>
          <cell r="P1725">
            <v>0</v>
          </cell>
          <cell r="Q1725">
            <v>0</v>
          </cell>
          <cell r="R1725">
            <v>0</v>
          </cell>
          <cell r="S1725">
            <v>74433</v>
          </cell>
          <cell r="T1725">
            <v>80159</v>
          </cell>
          <cell r="U1725">
            <v>80159</v>
          </cell>
          <cell r="V1725">
            <v>74433</v>
          </cell>
          <cell r="W1725">
            <v>0</v>
          </cell>
          <cell r="X1725" t="str">
            <v>A3</v>
          </cell>
          <cell r="Y1725">
            <v>0.35</v>
          </cell>
          <cell r="Z1725">
            <v>0.3</v>
          </cell>
          <cell r="AA1725">
            <v>0.3</v>
          </cell>
          <cell r="AB1725">
            <v>0.35</v>
          </cell>
          <cell r="AC1725">
            <v>0</v>
          </cell>
          <cell r="AD1725">
            <v>0</v>
          </cell>
          <cell r="AE1725" t="str">
            <v>SUPPORT</v>
          </cell>
          <cell r="AF1725" t="str">
            <v>BDS DIRECT SUPPORT</v>
          </cell>
          <cell r="AG1725" t="str">
            <v>INITIAL SALE</v>
          </cell>
          <cell r="AH1725" t="str">
            <v>HW SUPPORT</v>
          </cell>
          <cell r="AI1725" t="str">
            <v>132-12</v>
          </cell>
          <cell r="AJ1725" t="str">
            <v>N/A</v>
          </cell>
          <cell r="AK1725" t="str">
            <v>None</v>
          </cell>
          <cell r="AL1725">
            <v>40</v>
          </cell>
          <cell r="AM1725">
            <v>0</v>
          </cell>
        </row>
        <row r="1726">
          <cell r="F1726" t="str">
            <v>MLXE32-SVL-4OS-3</v>
          </cell>
          <cell r="G1726" t="str">
            <v>ESSENTIAL 4HR ONSITE SUPPORT,  NetIron MLXe-32 System</v>
          </cell>
          <cell r="H1726" t="str">
            <v>ESSENTIAL 4HR ONSITE SUPPORT</v>
          </cell>
          <cell r="I1726">
            <v>165743</v>
          </cell>
          <cell r="J1726">
            <v>165743</v>
          </cell>
          <cell r="K1726" t="str">
            <v>N</v>
          </cell>
          <cell r="L1726">
            <v>0</v>
          </cell>
          <cell r="M1726">
            <v>0</v>
          </cell>
          <cell r="N1726">
            <v>0</v>
          </cell>
          <cell r="O1726">
            <v>0</v>
          </cell>
          <cell r="P1726">
            <v>0</v>
          </cell>
          <cell r="Q1726">
            <v>0</v>
          </cell>
          <cell r="R1726">
            <v>0</v>
          </cell>
          <cell r="S1726">
            <v>107733</v>
          </cell>
          <cell r="T1726">
            <v>116020</v>
          </cell>
          <cell r="U1726">
            <v>116020</v>
          </cell>
          <cell r="V1726">
            <v>107733</v>
          </cell>
          <cell r="W1726">
            <v>0</v>
          </cell>
          <cell r="X1726" t="str">
            <v>A3</v>
          </cell>
          <cell r="Y1726">
            <v>0.35</v>
          </cell>
          <cell r="Z1726">
            <v>0.3</v>
          </cell>
          <cell r="AA1726">
            <v>0.3</v>
          </cell>
          <cell r="AB1726">
            <v>0.35</v>
          </cell>
          <cell r="AC1726">
            <v>0</v>
          </cell>
          <cell r="AD1726">
            <v>0</v>
          </cell>
          <cell r="AE1726" t="str">
            <v>SUPPORT</v>
          </cell>
          <cell r="AF1726" t="str">
            <v>BDS DIRECT SUPPORT</v>
          </cell>
          <cell r="AG1726" t="str">
            <v>INITIAL SALE</v>
          </cell>
          <cell r="AH1726" t="str">
            <v>HW SUPPORT</v>
          </cell>
          <cell r="AI1726" t="str">
            <v>132-12</v>
          </cell>
          <cell r="AJ1726" t="str">
            <v>N/A</v>
          </cell>
          <cell r="AK1726" t="str">
            <v>None</v>
          </cell>
          <cell r="AL1726">
            <v>40</v>
          </cell>
          <cell r="AM1726">
            <v>0</v>
          </cell>
        </row>
        <row r="1727">
          <cell r="F1727" t="str">
            <v>MLXE32-SVL-4OS-4</v>
          </cell>
          <cell r="G1727" t="str">
            <v>ESSENTIAL 4HR ONSITE SUPPORT,  NetIron MLXe-32 System</v>
          </cell>
          <cell r="H1727" t="str">
            <v>ESSENTIAL 4HR ONSITE SUPPORT</v>
          </cell>
          <cell r="I1727">
            <v>220990</v>
          </cell>
          <cell r="J1727">
            <v>220990</v>
          </cell>
          <cell r="K1727" t="str">
            <v>N</v>
          </cell>
          <cell r="L1727">
            <v>0</v>
          </cell>
          <cell r="M1727">
            <v>0</v>
          </cell>
          <cell r="N1727">
            <v>0</v>
          </cell>
          <cell r="O1727">
            <v>0</v>
          </cell>
          <cell r="P1727">
            <v>0</v>
          </cell>
          <cell r="Q1727">
            <v>0</v>
          </cell>
          <cell r="R1727">
            <v>0</v>
          </cell>
          <cell r="S1727">
            <v>143644</v>
          </cell>
          <cell r="T1727">
            <v>154693</v>
          </cell>
          <cell r="U1727">
            <v>154693</v>
          </cell>
          <cell r="V1727">
            <v>143644</v>
          </cell>
          <cell r="W1727">
            <v>0</v>
          </cell>
          <cell r="X1727" t="str">
            <v>A3</v>
          </cell>
          <cell r="Y1727">
            <v>0.35</v>
          </cell>
          <cell r="Z1727">
            <v>0.3</v>
          </cell>
          <cell r="AA1727">
            <v>0.3</v>
          </cell>
          <cell r="AB1727">
            <v>0.35</v>
          </cell>
          <cell r="AC1727">
            <v>0</v>
          </cell>
          <cell r="AD1727">
            <v>0</v>
          </cell>
          <cell r="AE1727" t="str">
            <v>SUPPORT</v>
          </cell>
          <cell r="AF1727" t="str">
            <v>BDS DIRECT SUPPORT</v>
          </cell>
          <cell r="AG1727" t="str">
            <v>INITIAL SALE</v>
          </cell>
          <cell r="AH1727" t="str">
            <v>HW SUPPORT</v>
          </cell>
          <cell r="AI1727" t="str">
            <v>132-12</v>
          </cell>
          <cell r="AJ1727" t="str">
            <v>N/A</v>
          </cell>
          <cell r="AK1727" t="str">
            <v>None</v>
          </cell>
          <cell r="AL1727">
            <v>40</v>
          </cell>
          <cell r="AM1727">
            <v>0</v>
          </cell>
        </row>
        <row r="1728">
          <cell r="F1728" t="str">
            <v>MLXE32-SVL-4OS-5</v>
          </cell>
          <cell r="G1728" t="str">
            <v>ESSENTIAL 4HR ONSITE SUPPORT,  NetIron MLXe-32 System</v>
          </cell>
          <cell r="H1728" t="str">
            <v>ESSENTIAL 4HR ONSITE SUPPORT</v>
          </cell>
          <cell r="I1728">
            <v>276238</v>
          </cell>
          <cell r="J1728">
            <v>276238</v>
          </cell>
          <cell r="K1728" t="str">
            <v>N</v>
          </cell>
          <cell r="L1728">
            <v>0</v>
          </cell>
          <cell r="M1728">
            <v>0</v>
          </cell>
          <cell r="N1728">
            <v>0</v>
          </cell>
          <cell r="O1728">
            <v>0</v>
          </cell>
          <cell r="P1728">
            <v>0</v>
          </cell>
          <cell r="Q1728">
            <v>0</v>
          </cell>
          <cell r="R1728">
            <v>0</v>
          </cell>
          <cell r="S1728">
            <v>179554</v>
          </cell>
          <cell r="T1728">
            <v>193366</v>
          </cell>
          <cell r="U1728">
            <v>193366</v>
          </cell>
          <cell r="V1728">
            <v>179554</v>
          </cell>
          <cell r="W1728">
            <v>0</v>
          </cell>
          <cell r="X1728" t="str">
            <v>A3</v>
          </cell>
          <cell r="Y1728">
            <v>0.35</v>
          </cell>
          <cell r="Z1728">
            <v>0.3</v>
          </cell>
          <cell r="AA1728">
            <v>0.3</v>
          </cell>
          <cell r="AB1728">
            <v>0.35</v>
          </cell>
          <cell r="AC1728">
            <v>0</v>
          </cell>
          <cell r="AD1728">
            <v>0</v>
          </cell>
          <cell r="AE1728" t="str">
            <v>SUPPORT</v>
          </cell>
          <cell r="AF1728" t="str">
            <v>BDS DIRECT SUPPORT</v>
          </cell>
          <cell r="AG1728" t="str">
            <v>INITIAL SALE</v>
          </cell>
          <cell r="AH1728" t="str">
            <v>HW SUPPORT</v>
          </cell>
          <cell r="AI1728" t="str">
            <v>132-12</v>
          </cell>
          <cell r="AJ1728" t="str">
            <v>N/A</v>
          </cell>
          <cell r="AK1728" t="str">
            <v>None</v>
          </cell>
          <cell r="AL1728">
            <v>40</v>
          </cell>
          <cell r="AM1728">
            <v>0</v>
          </cell>
        </row>
        <row r="1729">
          <cell r="F1729" t="str">
            <v>MLXE32-SVL-4P-1</v>
          </cell>
          <cell r="G1729" t="str">
            <v>ESSENTIAL 4HR PARTS ONLY SUPPORT,  NetIron MLXe-32 System</v>
          </cell>
          <cell r="H1729" t="str">
            <v>ESSENTIAL 4HR PARTS ONLY SUPPORT</v>
          </cell>
          <cell r="I1729">
            <v>48215</v>
          </cell>
          <cell r="J1729">
            <v>48215</v>
          </cell>
          <cell r="K1729" t="str">
            <v>N</v>
          </cell>
          <cell r="L1729">
            <v>0</v>
          </cell>
          <cell r="M1729">
            <v>0</v>
          </cell>
          <cell r="N1729">
            <v>0</v>
          </cell>
          <cell r="O1729">
            <v>0</v>
          </cell>
          <cell r="P1729">
            <v>0</v>
          </cell>
          <cell r="Q1729">
            <v>0</v>
          </cell>
          <cell r="R1729">
            <v>0</v>
          </cell>
          <cell r="S1729">
            <v>31340</v>
          </cell>
          <cell r="T1729">
            <v>33751</v>
          </cell>
          <cell r="U1729">
            <v>33751</v>
          </cell>
          <cell r="V1729">
            <v>31340</v>
          </cell>
          <cell r="W1729">
            <v>0</v>
          </cell>
          <cell r="X1729" t="str">
            <v>A3</v>
          </cell>
          <cell r="Y1729">
            <v>0.35</v>
          </cell>
          <cell r="Z1729">
            <v>0.3</v>
          </cell>
          <cell r="AA1729">
            <v>0.3</v>
          </cell>
          <cell r="AB1729">
            <v>0.35</v>
          </cell>
          <cell r="AC1729">
            <v>0</v>
          </cell>
          <cell r="AD1729">
            <v>0</v>
          </cell>
          <cell r="AE1729" t="str">
            <v>SUPPORT</v>
          </cell>
          <cell r="AF1729" t="str">
            <v>BDS DIRECT SUPPORT</v>
          </cell>
          <cell r="AG1729" t="str">
            <v>INITIAL SALE</v>
          </cell>
          <cell r="AH1729" t="str">
            <v>HW SUPPORT</v>
          </cell>
          <cell r="AI1729" t="str">
            <v>132-12</v>
          </cell>
          <cell r="AJ1729" t="str">
            <v>N/A</v>
          </cell>
          <cell r="AK1729" t="str">
            <v>None</v>
          </cell>
          <cell r="AL1729">
            <v>40</v>
          </cell>
          <cell r="AM1729">
            <v>0</v>
          </cell>
        </row>
        <row r="1730">
          <cell r="F1730" t="str">
            <v>MLXE32-SVL-4P-2</v>
          </cell>
          <cell r="G1730" t="str">
            <v>ESSENTIAL 4HR PARTS ONLY SUPPORT,  NetIron MLXe-32 System</v>
          </cell>
          <cell r="H1730" t="str">
            <v>ESSENTIAL 4HR PARTS ONLY SUPPORT</v>
          </cell>
          <cell r="I1730">
            <v>91609</v>
          </cell>
          <cell r="J1730">
            <v>91609</v>
          </cell>
          <cell r="K1730" t="str">
            <v>N</v>
          </cell>
          <cell r="L1730">
            <v>0</v>
          </cell>
          <cell r="M1730">
            <v>0</v>
          </cell>
          <cell r="N1730">
            <v>0</v>
          </cell>
          <cell r="O1730">
            <v>0</v>
          </cell>
          <cell r="P1730">
            <v>0</v>
          </cell>
          <cell r="Q1730">
            <v>0</v>
          </cell>
          <cell r="R1730">
            <v>0</v>
          </cell>
          <cell r="S1730">
            <v>59546</v>
          </cell>
          <cell r="T1730">
            <v>64126</v>
          </cell>
          <cell r="U1730">
            <v>64126</v>
          </cell>
          <cell r="V1730">
            <v>59546</v>
          </cell>
          <cell r="W1730">
            <v>0</v>
          </cell>
          <cell r="X1730" t="str">
            <v>A3</v>
          </cell>
          <cell r="Y1730">
            <v>0.35</v>
          </cell>
          <cell r="Z1730">
            <v>0.3</v>
          </cell>
          <cell r="AA1730">
            <v>0.3</v>
          </cell>
          <cell r="AB1730">
            <v>0.35</v>
          </cell>
          <cell r="AC1730">
            <v>0</v>
          </cell>
          <cell r="AD1730">
            <v>0</v>
          </cell>
          <cell r="AE1730" t="str">
            <v>SUPPORT</v>
          </cell>
          <cell r="AF1730" t="str">
            <v>BDS DIRECT SUPPORT</v>
          </cell>
          <cell r="AG1730" t="str">
            <v>INITIAL SALE</v>
          </cell>
          <cell r="AH1730" t="str">
            <v>HW SUPPORT</v>
          </cell>
          <cell r="AI1730" t="str">
            <v>132-12</v>
          </cell>
          <cell r="AJ1730" t="str">
            <v>N/A</v>
          </cell>
          <cell r="AK1730" t="str">
            <v>None</v>
          </cell>
          <cell r="AL1730">
            <v>40</v>
          </cell>
          <cell r="AM1730">
            <v>0</v>
          </cell>
        </row>
        <row r="1731">
          <cell r="F1731" t="str">
            <v>MLXE32-SVL-4P-3</v>
          </cell>
          <cell r="G1731" t="str">
            <v>ESSENTIAL 4HR PARTS ONLY SUPPORT,  NetIron MLXe-32 System</v>
          </cell>
          <cell r="H1731" t="str">
            <v>ESSENTIAL 4HR PARTS ONLY SUPPORT</v>
          </cell>
          <cell r="I1731">
            <v>132591</v>
          </cell>
          <cell r="J1731">
            <v>132591</v>
          </cell>
          <cell r="K1731" t="str">
            <v>N</v>
          </cell>
          <cell r="L1731">
            <v>0</v>
          </cell>
          <cell r="M1731">
            <v>0</v>
          </cell>
          <cell r="N1731">
            <v>0</v>
          </cell>
          <cell r="O1731">
            <v>0</v>
          </cell>
          <cell r="P1731">
            <v>0</v>
          </cell>
          <cell r="Q1731">
            <v>0</v>
          </cell>
          <cell r="R1731">
            <v>0</v>
          </cell>
          <cell r="S1731">
            <v>86184</v>
          </cell>
          <cell r="T1731">
            <v>92814</v>
          </cell>
          <cell r="U1731">
            <v>92814</v>
          </cell>
          <cell r="V1731">
            <v>86184</v>
          </cell>
          <cell r="W1731">
            <v>0</v>
          </cell>
          <cell r="X1731" t="str">
            <v>A3</v>
          </cell>
          <cell r="Y1731">
            <v>0.35</v>
          </cell>
          <cell r="Z1731">
            <v>0.3</v>
          </cell>
          <cell r="AA1731">
            <v>0.3</v>
          </cell>
          <cell r="AB1731">
            <v>0.35</v>
          </cell>
          <cell r="AC1731">
            <v>0</v>
          </cell>
          <cell r="AD1731">
            <v>0</v>
          </cell>
          <cell r="AE1731" t="str">
            <v>SUPPORT</v>
          </cell>
          <cell r="AF1731" t="str">
            <v>BDS DIRECT SUPPORT</v>
          </cell>
          <cell r="AG1731" t="str">
            <v>INITIAL SALE</v>
          </cell>
          <cell r="AH1731" t="str">
            <v>HW SUPPORT</v>
          </cell>
          <cell r="AI1731" t="str">
            <v>132-12</v>
          </cell>
          <cell r="AJ1731" t="str">
            <v>N/A</v>
          </cell>
          <cell r="AK1731" t="str">
            <v>None</v>
          </cell>
          <cell r="AL1731">
            <v>40</v>
          </cell>
          <cell r="AM1731">
            <v>0</v>
          </cell>
        </row>
        <row r="1732">
          <cell r="F1732" t="str">
            <v>MLXE32-SVL-4P-4</v>
          </cell>
          <cell r="G1732" t="str">
            <v>ESSENTIAL 4HR PARTS ONLY SUPPORT,  NetIron MLXe-32 System</v>
          </cell>
          <cell r="H1732" t="str">
            <v>ESSENTIAL 4HR PARTS ONLY SUPPORT</v>
          </cell>
          <cell r="I1732">
            <v>176788</v>
          </cell>
          <cell r="J1732">
            <v>176788</v>
          </cell>
          <cell r="K1732" t="str">
            <v>N</v>
          </cell>
          <cell r="L1732">
            <v>0</v>
          </cell>
          <cell r="M1732">
            <v>0</v>
          </cell>
          <cell r="N1732">
            <v>0</v>
          </cell>
          <cell r="O1732">
            <v>0</v>
          </cell>
          <cell r="P1732">
            <v>0</v>
          </cell>
          <cell r="Q1732">
            <v>0</v>
          </cell>
          <cell r="R1732">
            <v>0</v>
          </cell>
          <cell r="S1732">
            <v>114912</v>
          </cell>
          <cell r="T1732">
            <v>123752</v>
          </cell>
          <cell r="U1732">
            <v>123752</v>
          </cell>
          <cell r="V1732">
            <v>114912</v>
          </cell>
          <cell r="W1732">
            <v>0</v>
          </cell>
          <cell r="X1732" t="str">
            <v>A3</v>
          </cell>
          <cell r="Y1732">
            <v>0.35</v>
          </cell>
          <cell r="Z1732">
            <v>0.3</v>
          </cell>
          <cell r="AA1732">
            <v>0.3</v>
          </cell>
          <cell r="AB1732">
            <v>0.35</v>
          </cell>
          <cell r="AC1732">
            <v>0</v>
          </cell>
          <cell r="AD1732">
            <v>0</v>
          </cell>
          <cell r="AE1732" t="str">
            <v>SUPPORT</v>
          </cell>
          <cell r="AF1732" t="str">
            <v>BDS DIRECT SUPPORT</v>
          </cell>
          <cell r="AG1732" t="str">
            <v>INITIAL SALE</v>
          </cell>
          <cell r="AH1732" t="str">
            <v>HW SUPPORT</v>
          </cell>
          <cell r="AI1732" t="str">
            <v>132-12</v>
          </cell>
          <cell r="AJ1732" t="str">
            <v>N/A</v>
          </cell>
          <cell r="AK1732" t="str">
            <v>None</v>
          </cell>
          <cell r="AL1732">
            <v>40</v>
          </cell>
          <cell r="AM1732">
            <v>0</v>
          </cell>
        </row>
        <row r="1733">
          <cell r="F1733" t="str">
            <v>MLXE32-SVL-4P-5</v>
          </cell>
          <cell r="G1733" t="str">
            <v>ESSENTIAL 4HR PARTS ONLY SUPPORT,  NetIron MLXe-32 System</v>
          </cell>
          <cell r="H1733" t="str">
            <v>ESSENTIAL 4HR PARTS ONLY SUPPORT</v>
          </cell>
          <cell r="I1733">
            <v>220985</v>
          </cell>
          <cell r="J1733">
            <v>220985</v>
          </cell>
          <cell r="K1733" t="str">
            <v>N</v>
          </cell>
          <cell r="L1733">
            <v>0</v>
          </cell>
          <cell r="M1733">
            <v>0</v>
          </cell>
          <cell r="N1733">
            <v>0</v>
          </cell>
          <cell r="O1733">
            <v>0</v>
          </cell>
          <cell r="P1733">
            <v>0</v>
          </cell>
          <cell r="Q1733">
            <v>0</v>
          </cell>
          <cell r="R1733">
            <v>0</v>
          </cell>
          <cell r="S1733">
            <v>143641</v>
          </cell>
          <cell r="T1733">
            <v>154690</v>
          </cell>
          <cell r="U1733">
            <v>154690</v>
          </cell>
          <cell r="V1733">
            <v>143641</v>
          </cell>
          <cell r="W1733">
            <v>0</v>
          </cell>
          <cell r="X1733" t="str">
            <v>A3</v>
          </cell>
          <cell r="Y1733">
            <v>0.35</v>
          </cell>
          <cell r="Z1733">
            <v>0.3</v>
          </cell>
          <cell r="AA1733">
            <v>0.3</v>
          </cell>
          <cell r="AB1733">
            <v>0.35</v>
          </cell>
          <cell r="AC1733">
            <v>0</v>
          </cell>
          <cell r="AD1733">
            <v>0</v>
          </cell>
          <cell r="AE1733" t="str">
            <v>SUPPORT</v>
          </cell>
          <cell r="AF1733" t="str">
            <v>BDS DIRECT SUPPORT</v>
          </cell>
          <cell r="AG1733" t="str">
            <v>INITIAL SALE</v>
          </cell>
          <cell r="AH1733" t="str">
            <v>HW SUPPORT</v>
          </cell>
          <cell r="AI1733" t="str">
            <v>132-12</v>
          </cell>
          <cell r="AJ1733" t="str">
            <v>N/A</v>
          </cell>
          <cell r="AK1733" t="str">
            <v>None</v>
          </cell>
          <cell r="AL1733">
            <v>40</v>
          </cell>
          <cell r="AM1733">
            <v>0</v>
          </cell>
        </row>
        <row r="1734">
          <cell r="F1734" t="str">
            <v>MLXE32-SVL-NDO-1</v>
          </cell>
          <cell r="G1734" t="str">
            <v>ESSENTIAL NBD ONSITE SUPPORT,  NetIron MLXe-32 System</v>
          </cell>
          <cell r="H1734" t="str">
            <v>ESSENTIAL NBD ONSITE SUPPORT</v>
          </cell>
          <cell r="I1734">
            <v>37670</v>
          </cell>
          <cell r="J1734">
            <v>37670</v>
          </cell>
          <cell r="K1734" t="str">
            <v>N</v>
          </cell>
          <cell r="L1734">
            <v>0</v>
          </cell>
          <cell r="M1734">
            <v>0</v>
          </cell>
          <cell r="N1734">
            <v>0</v>
          </cell>
          <cell r="O1734">
            <v>0</v>
          </cell>
          <cell r="P1734">
            <v>0</v>
          </cell>
          <cell r="Q1734">
            <v>0</v>
          </cell>
          <cell r="R1734">
            <v>0</v>
          </cell>
          <cell r="S1734">
            <v>24486</v>
          </cell>
          <cell r="T1734">
            <v>26369</v>
          </cell>
          <cell r="U1734">
            <v>26369</v>
          </cell>
          <cell r="V1734">
            <v>24486</v>
          </cell>
          <cell r="W1734">
            <v>0</v>
          </cell>
          <cell r="X1734" t="str">
            <v>A3</v>
          </cell>
          <cell r="Y1734">
            <v>0.35</v>
          </cell>
          <cell r="Z1734">
            <v>0.3</v>
          </cell>
          <cell r="AA1734">
            <v>0.3</v>
          </cell>
          <cell r="AB1734">
            <v>0.35</v>
          </cell>
          <cell r="AC1734">
            <v>0</v>
          </cell>
          <cell r="AD1734">
            <v>0</v>
          </cell>
          <cell r="AE1734" t="str">
            <v>SUPPORT</v>
          </cell>
          <cell r="AF1734" t="str">
            <v>BDS DIRECT SUPPORT</v>
          </cell>
          <cell r="AG1734" t="str">
            <v>INITIAL SALE</v>
          </cell>
          <cell r="AH1734" t="str">
            <v>HW SUPPORT</v>
          </cell>
          <cell r="AI1734" t="str">
            <v>132-12</v>
          </cell>
          <cell r="AJ1734" t="str">
            <v>N/A</v>
          </cell>
          <cell r="AK1734" t="str">
            <v>None</v>
          </cell>
          <cell r="AL1734">
            <v>40</v>
          </cell>
          <cell r="AM1734">
            <v>0</v>
          </cell>
        </row>
        <row r="1735">
          <cell r="F1735" t="str">
            <v>MLXE32-SVL-NDO-2</v>
          </cell>
          <cell r="G1735" t="str">
            <v>ESSENTIAL NBD ONSITE SUPPORT,  NetIron MLXe-32 System</v>
          </cell>
          <cell r="H1735" t="str">
            <v>ESSENTIAL NBD ONSITE SUPPORT</v>
          </cell>
          <cell r="I1735">
            <v>71573</v>
          </cell>
          <cell r="J1735">
            <v>71573</v>
          </cell>
          <cell r="K1735" t="str">
            <v>N</v>
          </cell>
          <cell r="L1735">
            <v>0</v>
          </cell>
          <cell r="M1735">
            <v>0</v>
          </cell>
          <cell r="N1735">
            <v>0</v>
          </cell>
          <cell r="O1735">
            <v>0</v>
          </cell>
          <cell r="P1735">
            <v>0</v>
          </cell>
          <cell r="Q1735">
            <v>0</v>
          </cell>
          <cell r="R1735">
            <v>0</v>
          </cell>
          <cell r="S1735">
            <v>46522</v>
          </cell>
          <cell r="T1735">
            <v>50101</v>
          </cell>
          <cell r="U1735">
            <v>50101</v>
          </cell>
          <cell r="V1735">
            <v>46522</v>
          </cell>
          <cell r="W1735">
            <v>0</v>
          </cell>
          <cell r="X1735" t="str">
            <v>A3</v>
          </cell>
          <cell r="Y1735">
            <v>0.35</v>
          </cell>
          <cell r="Z1735">
            <v>0.3</v>
          </cell>
          <cell r="AA1735">
            <v>0.3</v>
          </cell>
          <cell r="AB1735">
            <v>0.35</v>
          </cell>
          <cell r="AC1735">
            <v>0</v>
          </cell>
          <cell r="AD1735">
            <v>0</v>
          </cell>
          <cell r="AE1735" t="str">
            <v>SUPPORT</v>
          </cell>
          <cell r="AF1735" t="str">
            <v>BDS DIRECT SUPPORT</v>
          </cell>
          <cell r="AG1735" t="str">
            <v>INITIAL SALE</v>
          </cell>
          <cell r="AH1735" t="str">
            <v>HW SUPPORT</v>
          </cell>
          <cell r="AI1735" t="str">
            <v>132-12</v>
          </cell>
          <cell r="AJ1735" t="str">
            <v>N/A</v>
          </cell>
          <cell r="AK1735" t="str">
            <v>None</v>
          </cell>
          <cell r="AL1735">
            <v>40</v>
          </cell>
          <cell r="AM1735">
            <v>0</v>
          </cell>
        </row>
        <row r="1736">
          <cell r="F1736" t="str">
            <v>MLXE32-SVL-NDO-3</v>
          </cell>
          <cell r="G1736" t="str">
            <v>ESSENTIAL NBD ONSITE SUPPORT,  NetIron MLXe-32 System</v>
          </cell>
          <cell r="H1736" t="str">
            <v>ESSENTIAL NBD ONSITE SUPPORT</v>
          </cell>
          <cell r="I1736">
            <v>103593</v>
          </cell>
          <cell r="J1736">
            <v>103593</v>
          </cell>
          <cell r="K1736" t="str">
            <v>N</v>
          </cell>
          <cell r="L1736">
            <v>0</v>
          </cell>
          <cell r="M1736">
            <v>0</v>
          </cell>
          <cell r="N1736">
            <v>0</v>
          </cell>
          <cell r="O1736">
            <v>0</v>
          </cell>
          <cell r="P1736">
            <v>0</v>
          </cell>
          <cell r="Q1736">
            <v>0</v>
          </cell>
          <cell r="R1736">
            <v>0</v>
          </cell>
          <cell r="S1736">
            <v>67335</v>
          </cell>
          <cell r="T1736">
            <v>72515</v>
          </cell>
          <cell r="U1736">
            <v>72515</v>
          </cell>
          <cell r="V1736">
            <v>67335</v>
          </cell>
          <cell r="W1736">
            <v>0</v>
          </cell>
          <cell r="X1736" t="str">
            <v>A3</v>
          </cell>
          <cell r="Y1736">
            <v>0.35</v>
          </cell>
          <cell r="Z1736">
            <v>0.3</v>
          </cell>
          <cell r="AA1736">
            <v>0.3</v>
          </cell>
          <cell r="AB1736">
            <v>0.35</v>
          </cell>
          <cell r="AC1736">
            <v>0</v>
          </cell>
          <cell r="AD1736">
            <v>0</v>
          </cell>
          <cell r="AE1736" t="str">
            <v>SUPPORT</v>
          </cell>
          <cell r="AF1736" t="str">
            <v>BDS DIRECT SUPPORT</v>
          </cell>
          <cell r="AG1736" t="str">
            <v>INITIAL SALE</v>
          </cell>
          <cell r="AH1736" t="str">
            <v>HW SUPPORT</v>
          </cell>
          <cell r="AI1736" t="str">
            <v>132-12</v>
          </cell>
          <cell r="AJ1736" t="str">
            <v>N/A</v>
          </cell>
          <cell r="AK1736" t="str">
            <v>None</v>
          </cell>
          <cell r="AL1736">
            <v>40</v>
          </cell>
          <cell r="AM1736">
            <v>0</v>
          </cell>
        </row>
        <row r="1737">
          <cell r="F1737" t="str">
            <v>MLXE32-SVL-NDO-4</v>
          </cell>
          <cell r="G1737" t="str">
            <v>ESSENTIAL NBD ONSITE SUPPORT,  NetIron MLXe-32 System</v>
          </cell>
          <cell r="H1737" t="str">
            <v>ESSENTIAL NBD ONSITE SUPPORT</v>
          </cell>
          <cell r="I1737">
            <v>138123</v>
          </cell>
          <cell r="J1737">
            <v>138123</v>
          </cell>
          <cell r="K1737" t="str">
            <v>N</v>
          </cell>
          <cell r="L1737">
            <v>0</v>
          </cell>
          <cell r="M1737">
            <v>0</v>
          </cell>
          <cell r="N1737">
            <v>0</v>
          </cell>
          <cell r="O1737">
            <v>0</v>
          </cell>
          <cell r="P1737">
            <v>0</v>
          </cell>
          <cell r="Q1737">
            <v>0</v>
          </cell>
          <cell r="R1737">
            <v>0</v>
          </cell>
          <cell r="S1737">
            <v>89780</v>
          </cell>
          <cell r="T1737">
            <v>96686</v>
          </cell>
          <cell r="U1737">
            <v>96686</v>
          </cell>
          <cell r="V1737">
            <v>89780</v>
          </cell>
          <cell r="W1737">
            <v>0</v>
          </cell>
          <cell r="X1737" t="str">
            <v>A3</v>
          </cell>
          <cell r="Y1737">
            <v>0.35</v>
          </cell>
          <cell r="Z1737">
            <v>0.3</v>
          </cell>
          <cell r="AA1737">
            <v>0.3</v>
          </cell>
          <cell r="AB1737">
            <v>0.35</v>
          </cell>
          <cell r="AC1737">
            <v>0</v>
          </cell>
          <cell r="AD1737">
            <v>0</v>
          </cell>
          <cell r="AE1737" t="str">
            <v>SUPPORT</v>
          </cell>
          <cell r="AF1737" t="str">
            <v>BDS DIRECT SUPPORT</v>
          </cell>
          <cell r="AG1737" t="str">
            <v>INITIAL SALE</v>
          </cell>
          <cell r="AH1737" t="str">
            <v>HW SUPPORT</v>
          </cell>
          <cell r="AI1737" t="str">
            <v>132-12</v>
          </cell>
          <cell r="AJ1737" t="str">
            <v>N/A</v>
          </cell>
          <cell r="AK1737" t="str">
            <v>None</v>
          </cell>
          <cell r="AL1737">
            <v>40</v>
          </cell>
          <cell r="AM1737">
            <v>0</v>
          </cell>
        </row>
        <row r="1738">
          <cell r="F1738" t="str">
            <v>MLXE32-SVL-NDO-5</v>
          </cell>
          <cell r="G1738" t="str">
            <v>ESSENTIAL NBD ONSITE SUPPORT,  NetIron MLXe-32 System</v>
          </cell>
          <cell r="H1738" t="str">
            <v>ESSENTIAL NBD ONSITE SUPPORT</v>
          </cell>
          <cell r="I1738">
            <v>172654</v>
          </cell>
          <cell r="J1738">
            <v>172654</v>
          </cell>
          <cell r="K1738" t="str">
            <v>N</v>
          </cell>
          <cell r="L1738">
            <v>0</v>
          </cell>
          <cell r="M1738">
            <v>0</v>
          </cell>
          <cell r="N1738">
            <v>0</v>
          </cell>
          <cell r="O1738">
            <v>0</v>
          </cell>
          <cell r="P1738">
            <v>0</v>
          </cell>
          <cell r="Q1738">
            <v>0</v>
          </cell>
          <cell r="R1738">
            <v>0</v>
          </cell>
          <cell r="S1738">
            <v>112225</v>
          </cell>
          <cell r="T1738">
            <v>120858</v>
          </cell>
          <cell r="U1738">
            <v>120858</v>
          </cell>
          <cell r="V1738">
            <v>112225</v>
          </cell>
          <cell r="W1738">
            <v>0</v>
          </cell>
          <cell r="X1738" t="str">
            <v>A3</v>
          </cell>
          <cell r="Y1738">
            <v>0.35</v>
          </cell>
          <cell r="Z1738">
            <v>0.3</v>
          </cell>
          <cell r="AA1738">
            <v>0.3</v>
          </cell>
          <cell r="AB1738">
            <v>0.35</v>
          </cell>
          <cell r="AC1738">
            <v>0</v>
          </cell>
          <cell r="AD1738">
            <v>0</v>
          </cell>
          <cell r="AE1738" t="str">
            <v>SUPPORT</v>
          </cell>
          <cell r="AF1738" t="str">
            <v>BDS DIRECT SUPPORT</v>
          </cell>
          <cell r="AG1738" t="str">
            <v>INITIAL SALE</v>
          </cell>
          <cell r="AH1738" t="str">
            <v>HW SUPPORT</v>
          </cell>
          <cell r="AI1738" t="str">
            <v>132-12</v>
          </cell>
          <cell r="AJ1738" t="str">
            <v>N/A</v>
          </cell>
          <cell r="AK1738" t="str">
            <v>None</v>
          </cell>
          <cell r="AL1738">
            <v>40</v>
          </cell>
          <cell r="AM1738">
            <v>0</v>
          </cell>
        </row>
        <row r="1739">
          <cell r="F1739" t="str">
            <v>MLXE32-SVL-NDP-1</v>
          </cell>
          <cell r="G1739" t="str">
            <v>ESSENTIAL NBD PARTS ONLY SUPPORT,  NetIron MLXe-32 System</v>
          </cell>
          <cell r="H1739" t="str">
            <v>ESSENTIAL NBD PARTS ONLY SUPPORT</v>
          </cell>
          <cell r="I1739">
            <v>30135</v>
          </cell>
          <cell r="J1739">
            <v>30135</v>
          </cell>
          <cell r="K1739" t="str">
            <v>N</v>
          </cell>
          <cell r="L1739">
            <v>0</v>
          </cell>
          <cell r="M1739">
            <v>0</v>
          </cell>
          <cell r="N1739">
            <v>0</v>
          </cell>
          <cell r="O1739">
            <v>0</v>
          </cell>
          <cell r="P1739">
            <v>0</v>
          </cell>
          <cell r="Q1739">
            <v>0</v>
          </cell>
          <cell r="R1739">
            <v>0</v>
          </cell>
          <cell r="S1739">
            <v>19588</v>
          </cell>
          <cell r="T1739">
            <v>21095</v>
          </cell>
          <cell r="U1739">
            <v>21095</v>
          </cell>
          <cell r="V1739">
            <v>19588</v>
          </cell>
          <cell r="W1739">
            <v>0</v>
          </cell>
          <cell r="X1739" t="str">
            <v>A3</v>
          </cell>
          <cell r="Y1739">
            <v>0.35</v>
          </cell>
          <cell r="Z1739">
            <v>0.3</v>
          </cell>
          <cell r="AA1739">
            <v>0.3</v>
          </cell>
          <cell r="AB1739">
            <v>0.35</v>
          </cell>
          <cell r="AC1739">
            <v>0</v>
          </cell>
          <cell r="AD1739">
            <v>0</v>
          </cell>
          <cell r="AE1739" t="str">
            <v>SUPPORT</v>
          </cell>
          <cell r="AF1739" t="str">
            <v>BDS DIRECT SUPPORT</v>
          </cell>
          <cell r="AG1739" t="str">
            <v>INITIAL SALE</v>
          </cell>
          <cell r="AH1739" t="str">
            <v>HW SUPPORT</v>
          </cell>
          <cell r="AI1739" t="str">
            <v>132-12</v>
          </cell>
          <cell r="AJ1739" t="str">
            <v>N/A</v>
          </cell>
          <cell r="AK1739" t="str">
            <v>None</v>
          </cell>
          <cell r="AL1739">
            <v>40</v>
          </cell>
          <cell r="AM1739">
            <v>0</v>
          </cell>
        </row>
        <row r="1740">
          <cell r="F1740" t="str">
            <v>MLXE32-SVL-NDP-2</v>
          </cell>
          <cell r="G1740" t="str">
            <v>ESSENTIAL NBD PARTS ONLY SUPPORT,  NetIron MLXe-32 System</v>
          </cell>
          <cell r="H1740" t="str">
            <v>ESSENTIAL NBD PARTS ONLY SUPPORT</v>
          </cell>
          <cell r="I1740">
            <v>57257</v>
          </cell>
          <cell r="J1740">
            <v>57257</v>
          </cell>
          <cell r="K1740" t="str">
            <v>N</v>
          </cell>
          <cell r="L1740">
            <v>0</v>
          </cell>
          <cell r="M1740">
            <v>0</v>
          </cell>
          <cell r="N1740">
            <v>0</v>
          </cell>
          <cell r="O1740">
            <v>0</v>
          </cell>
          <cell r="P1740">
            <v>0</v>
          </cell>
          <cell r="Q1740">
            <v>0</v>
          </cell>
          <cell r="R1740">
            <v>0</v>
          </cell>
          <cell r="S1740">
            <v>37217</v>
          </cell>
          <cell r="T1740">
            <v>40080</v>
          </cell>
          <cell r="U1740">
            <v>40080</v>
          </cell>
          <cell r="V1740">
            <v>37217</v>
          </cell>
          <cell r="W1740">
            <v>0</v>
          </cell>
          <cell r="X1740" t="str">
            <v>A3</v>
          </cell>
          <cell r="Y1740">
            <v>0.35</v>
          </cell>
          <cell r="Z1740">
            <v>0.3</v>
          </cell>
          <cell r="AA1740">
            <v>0.3</v>
          </cell>
          <cell r="AB1740">
            <v>0.35</v>
          </cell>
          <cell r="AC1740">
            <v>0</v>
          </cell>
          <cell r="AD1740">
            <v>0</v>
          </cell>
          <cell r="AE1740" t="str">
            <v>SUPPORT</v>
          </cell>
          <cell r="AF1740" t="str">
            <v>BDS DIRECT SUPPORT</v>
          </cell>
          <cell r="AG1740" t="str">
            <v>INITIAL SALE</v>
          </cell>
          <cell r="AH1740" t="str">
            <v>HW SUPPORT</v>
          </cell>
          <cell r="AI1740" t="str">
            <v>132-12</v>
          </cell>
          <cell r="AJ1740" t="str">
            <v>N/A</v>
          </cell>
          <cell r="AK1740" t="str">
            <v>None</v>
          </cell>
          <cell r="AL1740">
            <v>40</v>
          </cell>
          <cell r="AM1740">
            <v>0</v>
          </cell>
        </row>
        <row r="1741">
          <cell r="F1741" t="str">
            <v>MLXE32-SVL-NDP-3</v>
          </cell>
          <cell r="G1741" t="str">
            <v>ESSENTIAL NBD PARTS ONLY SUPPORT,  NetIron MLXe-32 System</v>
          </cell>
          <cell r="H1741" t="str">
            <v>ESSENTIAL NBD PARTS ONLY SUPPORT</v>
          </cell>
          <cell r="I1741">
            <v>82871</v>
          </cell>
          <cell r="J1741">
            <v>82871</v>
          </cell>
          <cell r="K1741" t="str">
            <v>N</v>
          </cell>
          <cell r="L1741">
            <v>0</v>
          </cell>
          <cell r="M1741">
            <v>0</v>
          </cell>
          <cell r="N1741">
            <v>0</v>
          </cell>
          <cell r="O1741">
            <v>0</v>
          </cell>
          <cell r="P1741">
            <v>0</v>
          </cell>
          <cell r="Q1741">
            <v>0</v>
          </cell>
          <cell r="R1741">
            <v>0</v>
          </cell>
          <cell r="S1741">
            <v>53866</v>
          </cell>
          <cell r="T1741">
            <v>58010</v>
          </cell>
          <cell r="U1741">
            <v>58010</v>
          </cell>
          <cell r="V1741">
            <v>53866</v>
          </cell>
          <cell r="W1741">
            <v>0</v>
          </cell>
          <cell r="X1741" t="str">
            <v>A3</v>
          </cell>
          <cell r="Y1741">
            <v>0.35</v>
          </cell>
          <cell r="Z1741">
            <v>0.3</v>
          </cell>
          <cell r="AA1741">
            <v>0.3</v>
          </cell>
          <cell r="AB1741">
            <v>0.35</v>
          </cell>
          <cell r="AC1741">
            <v>0</v>
          </cell>
          <cell r="AD1741">
            <v>0</v>
          </cell>
          <cell r="AE1741" t="str">
            <v>SUPPORT</v>
          </cell>
          <cell r="AF1741" t="str">
            <v>BDS DIRECT SUPPORT</v>
          </cell>
          <cell r="AG1741" t="str">
            <v>INITIAL SALE</v>
          </cell>
          <cell r="AH1741" t="str">
            <v>HW SUPPORT</v>
          </cell>
          <cell r="AI1741" t="str">
            <v>132-12</v>
          </cell>
          <cell r="AJ1741" t="str">
            <v>N/A</v>
          </cell>
          <cell r="AK1741" t="str">
            <v>None</v>
          </cell>
          <cell r="AL1741">
            <v>40</v>
          </cell>
          <cell r="AM1741">
            <v>0</v>
          </cell>
        </row>
        <row r="1742">
          <cell r="F1742" t="str">
            <v>MLXE32-SVL-NDP-4</v>
          </cell>
          <cell r="G1742" t="str">
            <v>ESSENTIAL NBD PARTS ONLY SUPPORT,  NetIron MLXe-32 System</v>
          </cell>
          <cell r="H1742" t="str">
            <v>ESSENTIAL NBD PARTS ONLY SUPPORT</v>
          </cell>
          <cell r="I1742">
            <v>110495</v>
          </cell>
          <cell r="J1742">
            <v>110495</v>
          </cell>
          <cell r="K1742" t="str">
            <v>N</v>
          </cell>
          <cell r="L1742">
            <v>0</v>
          </cell>
          <cell r="M1742">
            <v>0</v>
          </cell>
          <cell r="N1742">
            <v>0</v>
          </cell>
          <cell r="O1742">
            <v>0</v>
          </cell>
          <cell r="P1742">
            <v>0</v>
          </cell>
          <cell r="Q1742">
            <v>0</v>
          </cell>
          <cell r="R1742">
            <v>0</v>
          </cell>
          <cell r="S1742">
            <v>71822</v>
          </cell>
          <cell r="T1742">
            <v>77347</v>
          </cell>
          <cell r="U1742">
            <v>77347</v>
          </cell>
          <cell r="V1742">
            <v>71822</v>
          </cell>
          <cell r="W1742">
            <v>0</v>
          </cell>
          <cell r="X1742" t="str">
            <v>A3</v>
          </cell>
          <cell r="Y1742">
            <v>0.35</v>
          </cell>
          <cell r="Z1742">
            <v>0.3</v>
          </cell>
          <cell r="AA1742">
            <v>0.3</v>
          </cell>
          <cell r="AB1742">
            <v>0.35</v>
          </cell>
          <cell r="AC1742">
            <v>0</v>
          </cell>
          <cell r="AD1742">
            <v>0</v>
          </cell>
          <cell r="AE1742" t="str">
            <v>SUPPORT</v>
          </cell>
          <cell r="AF1742" t="str">
            <v>BDS DIRECT SUPPORT</v>
          </cell>
          <cell r="AG1742" t="str">
            <v>INITIAL SALE</v>
          </cell>
          <cell r="AH1742" t="str">
            <v>HW SUPPORT</v>
          </cell>
          <cell r="AI1742" t="str">
            <v>132-12</v>
          </cell>
          <cell r="AJ1742" t="str">
            <v>N/A</v>
          </cell>
          <cell r="AK1742" t="str">
            <v>None</v>
          </cell>
          <cell r="AL1742">
            <v>40</v>
          </cell>
          <cell r="AM1742">
            <v>0</v>
          </cell>
        </row>
        <row r="1743">
          <cell r="F1743" t="str">
            <v>MLXE32-SVL-NDP-5</v>
          </cell>
          <cell r="G1743" t="str">
            <v>ESSENTIAL NBD PARTS ONLY SUPPORT,  NetIron MLXe-32 System</v>
          </cell>
          <cell r="H1743" t="str">
            <v>ESSENTIAL NBD PARTS ONLY SUPPORT</v>
          </cell>
          <cell r="I1743">
            <v>138119</v>
          </cell>
          <cell r="J1743">
            <v>138119</v>
          </cell>
          <cell r="K1743" t="str">
            <v>N</v>
          </cell>
          <cell r="L1743">
            <v>0</v>
          </cell>
          <cell r="M1743">
            <v>0</v>
          </cell>
          <cell r="N1743">
            <v>0</v>
          </cell>
          <cell r="O1743">
            <v>0</v>
          </cell>
          <cell r="P1743">
            <v>0</v>
          </cell>
          <cell r="Q1743">
            <v>0</v>
          </cell>
          <cell r="R1743">
            <v>0</v>
          </cell>
          <cell r="S1743">
            <v>89777</v>
          </cell>
          <cell r="T1743">
            <v>96683</v>
          </cell>
          <cell r="U1743">
            <v>96683</v>
          </cell>
          <cell r="V1743">
            <v>89777</v>
          </cell>
          <cell r="W1743">
            <v>0</v>
          </cell>
          <cell r="X1743" t="str">
            <v>A3</v>
          </cell>
          <cell r="Y1743">
            <v>0.35</v>
          </cell>
          <cell r="Z1743">
            <v>0.3</v>
          </cell>
          <cell r="AA1743">
            <v>0.3</v>
          </cell>
          <cell r="AB1743">
            <v>0.35</v>
          </cell>
          <cell r="AC1743">
            <v>0</v>
          </cell>
          <cell r="AD1743">
            <v>0</v>
          </cell>
          <cell r="AE1743" t="str">
            <v>SUPPORT</v>
          </cell>
          <cell r="AF1743" t="str">
            <v>BDS DIRECT SUPPORT</v>
          </cell>
          <cell r="AG1743" t="str">
            <v>INITIAL SALE</v>
          </cell>
          <cell r="AH1743" t="str">
            <v>HW SUPPORT</v>
          </cell>
          <cell r="AI1743" t="str">
            <v>132-12</v>
          </cell>
          <cell r="AJ1743" t="str">
            <v>N/A</v>
          </cell>
          <cell r="AK1743" t="str">
            <v>None</v>
          </cell>
          <cell r="AL1743">
            <v>40</v>
          </cell>
          <cell r="AM1743">
            <v>0</v>
          </cell>
        </row>
        <row r="1744">
          <cell r="F1744" t="str">
            <v>MLXE32-SVL-RTF-1</v>
          </cell>
          <cell r="G1744" t="str">
            <v>ESSENTIAL RTN TO FACTORY SUPPORT,  NetIron MLXe-32 System</v>
          </cell>
          <cell r="H1744" t="str">
            <v>ESSENTIAL RTN TO FACTORY SUPPORT</v>
          </cell>
          <cell r="I1744">
            <v>25615</v>
          </cell>
          <cell r="J1744">
            <v>25615</v>
          </cell>
          <cell r="K1744" t="str">
            <v>N</v>
          </cell>
          <cell r="L1744">
            <v>0</v>
          </cell>
          <cell r="M1744">
            <v>0</v>
          </cell>
          <cell r="N1744">
            <v>0</v>
          </cell>
          <cell r="O1744">
            <v>0</v>
          </cell>
          <cell r="P1744">
            <v>0</v>
          </cell>
          <cell r="Q1744">
            <v>0</v>
          </cell>
          <cell r="R1744">
            <v>0</v>
          </cell>
          <cell r="S1744">
            <v>16650</v>
          </cell>
          <cell r="T1744">
            <v>17931</v>
          </cell>
          <cell r="U1744">
            <v>17931</v>
          </cell>
          <cell r="V1744">
            <v>16650</v>
          </cell>
          <cell r="W1744">
            <v>0</v>
          </cell>
          <cell r="X1744" t="str">
            <v>A3</v>
          </cell>
          <cell r="Y1744">
            <v>0.35</v>
          </cell>
          <cell r="Z1744">
            <v>0.3</v>
          </cell>
          <cell r="AA1744">
            <v>0.3</v>
          </cell>
          <cell r="AB1744">
            <v>0.35</v>
          </cell>
          <cell r="AC1744">
            <v>0</v>
          </cell>
          <cell r="AD1744">
            <v>0</v>
          </cell>
          <cell r="AE1744" t="str">
            <v>SUPPORT</v>
          </cell>
          <cell r="AF1744" t="str">
            <v>BDS DIRECT SUPPORT</v>
          </cell>
          <cell r="AG1744" t="str">
            <v>INITIAL SALE</v>
          </cell>
          <cell r="AH1744" t="str">
            <v>HW SUPPORT</v>
          </cell>
          <cell r="AI1744" t="str">
            <v>132-12</v>
          </cell>
          <cell r="AJ1744" t="str">
            <v>N/A</v>
          </cell>
          <cell r="AK1744" t="str">
            <v>None</v>
          </cell>
          <cell r="AL1744">
            <v>40</v>
          </cell>
          <cell r="AM1744">
            <v>0</v>
          </cell>
        </row>
        <row r="1745">
          <cell r="F1745" t="str">
            <v>MLXE32-SVL-RTF-2</v>
          </cell>
          <cell r="G1745" t="str">
            <v>ESSENTIAL RTN TO FACTORY SUPPORT,  NetIron MLXe-32 System</v>
          </cell>
          <cell r="H1745" t="str">
            <v>ESSENTIAL RTN TO FACTORY SUPPORT</v>
          </cell>
          <cell r="I1745">
            <v>48669</v>
          </cell>
          <cell r="J1745">
            <v>48669</v>
          </cell>
          <cell r="K1745" t="str">
            <v>N</v>
          </cell>
          <cell r="L1745">
            <v>0</v>
          </cell>
          <cell r="M1745">
            <v>0</v>
          </cell>
          <cell r="N1745">
            <v>0</v>
          </cell>
          <cell r="O1745">
            <v>0</v>
          </cell>
          <cell r="P1745">
            <v>0</v>
          </cell>
          <cell r="Q1745">
            <v>0</v>
          </cell>
          <cell r="R1745">
            <v>0</v>
          </cell>
          <cell r="S1745">
            <v>31635</v>
          </cell>
          <cell r="T1745">
            <v>34068</v>
          </cell>
          <cell r="U1745">
            <v>34068</v>
          </cell>
          <cell r="V1745">
            <v>31635</v>
          </cell>
          <cell r="W1745">
            <v>0</v>
          </cell>
          <cell r="X1745" t="str">
            <v>A3</v>
          </cell>
          <cell r="Y1745">
            <v>0.35</v>
          </cell>
          <cell r="Z1745">
            <v>0.3</v>
          </cell>
          <cell r="AA1745">
            <v>0.3</v>
          </cell>
          <cell r="AB1745">
            <v>0.35</v>
          </cell>
          <cell r="AC1745">
            <v>0</v>
          </cell>
          <cell r="AD1745">
            <v>0</v>
          </cell>
          <cell r="AE1745" t="str">
            <v>SUPPORT</v>
          </cell>
          <cell r="AF1745" t="str">
            <v>BDS DIRECT SUPPORT</v>
          </cell>
          <cell r="AG1745" t="str">
            <v>INITIAL SALE</v>
          </cell>
          <cell r="AH1745" t="str">
            <v>HW SUPPORT</v>
          </cell>
          <cell r="AI1745" t="str">
            <v>132-12</v>
          </cell>
          <cell r="AJ1745" t="str">
            <v>N/A</v>
          </cell>
          <cell r="AK1745" t="str">
            <v>None</v>
          </cell>
          <cell r="AL1745">
            <v>40</v>
          </cell>
          <cell r="AM1745">
            <v>0</v>
          </cell>
        </row>
        <row r="1746">
          <cell r="F1746" t="str">
            <v>MLXE32-SVL-RTF-3</v>
          </cell>
          <cell r="G1746" t="str">
            <v>ESSENTIAL RTN TO FACTORY SUPPORT,  NetIron MLXe-32 System</v>
          </cell>
          <cell r="H1746" t="str">
            <v>ESSENTIAL RTN TO FACTORY SUPPORT</v>
          </cell>
          <cell r="I1746">
            <v>70441</v>
          </cell>
          <cell r="J1746">
            <v>70441</v>
          </cell>
          <cell r="K1746" t="str">
            <v>N</v>
          </cell>
          <cell r="L1746">
            <v>0</v>
          </cell>
          <cell r="M1746">
            <v>0</v>
          </cell>
          <cell r="N1746">
            <v>0</v>
          </cell>
          <cell r="O1746">
            <v>0</v>
          </cell>
          <cell r="P1746">
            <v>0</v>
          </cell>
          <cell r="Q1746">
            <v>0</v>
          </cell>
          <cell r="R1746">
            <v>0</v>
          </cell>
          <cell r="S1746">
            <v>45787</v>
          </cell>
          <cell r="T1746">
            <v>49309</v>
          </cell>
          <cell r="U1746">
            <v>49309</v>
          </cell>
          <cell r="V1746">
            <v>45787</v>
          </cell>
          <cell r="W1746">
            <v>0</v>
          </cell>
          <cell r="X1746" t="str">
            <v>A3</v>
          </cell>
          <cell r="Y1746">
            <v>0.35</v>
          </cell>
          <cell r="Z1746">
            <v>0.3</v>
          </cell>
          <cell r="AA1746">
            <v>0.3</v>
          </cell>
          <cell r="AB1746">
            <v>0.35</v>
          </cell>
          <cell r="AC1746">
            <v>0</v>
          </cell>
          <cell r="AD1746">
            <v>0</v>
          </cell>
          <cell r="AE1746" t="str">
            <v>SUPPORT</v>
          </cell>
          <cell r="AF1746" t="str">
            <v>BDS DIRECT SUPPORT</v>
          </cell>
          <cell r="AG1746" t="str">
            <v>INITIAL SALE</v>
          </cell>
          <cell r="AH1746" t="str">
            <v>HW SUPPORT</v>
          </cell>
          <cell r="AI1746" t="str">
            <v>132-12</v>
          </cell>
          <cell r="AJ1746" t="str">
            <v>N/A</v>
          </cell>
          <cell r="AK1746" t="str">
            <v>None</v>
          </cell>
          <cell r="AL1746">
            <v>40</v>
          </cell>
          <cell r="AM1746">
            <v>0</v>
          </cell>
        </row>
        <row r="1747">
          <cell r="F1747" t="str">
            <v>MLXE32-SVL-RTF-4</v>
          </cell>
          <cell r="G1747" t="str">
            <v>ESSENTIAL RTN TO FACTORY SUPPORT,  NetIron MLXe-32 System</v>
          </cell>
          <cell r="H1747" t="str">
            <v>ESSENTIAL RTN TO FACTORY SUPPORT</v>
          </cell>
          <cell r="I1747">
            <v>93922</v>
          </cell>
          <cell r="J1747">
            <v>93922</v>
          </cell>
          <cell r="K1747" t="str">
            <v>N</v>
          </cell>
          <cell r="L1747">
            <v>0</v>
          </cell>
          <cell r="M1747">
            <v>0</v>
          </cell>
          <cell r="N1747">
            <v>0</v>
          </cell>
          <cell r="O1747">
            <v>0</v>
          </cell>
          <cell r="P1747">
            <v>0</v>
          </cell>
          <cell r="Q1747">
            <v>0</v>
          </cell>
          <cell r="R1747">
            <v>0</v>
          </cell>
          <cell r="S1747">
            <v>61049</v>
          </cell>
          <cell r="T1747">
            <v>65745</v>
          </cell>
          <cell r="U1747">
            <v>65745</v>
          </cell>
          <cell r="V1747">
            <v>61049</v>
          </cell>
          <cell r="W1747">
            <v>0</v>
          </cell>
          <cell r="X1747" t="str">
            <v>A3</v>
          </cell>
          <cell r="Y1747">
            <v>0.35</v>
          </cell>
          <cell r="Z1747">
            <v>0.3</v>
          </cell>
          <cell r="AA1747">
            <v>0.3</v>
          </cell>
          <cell r="AB1747">
            <v>0.35</v>
          </cell>
          <cell r="AC1747">
            <v>0</v>
          </cell>
          <cell r="AD1747">
            <v>0</v>
          </cell>
          <cell r="AE1747" t="str">
            <v>SUPPORT</v>
          </cell>
          <cell r="AF1747" t="str">
            <v>BDS DIRECT SUPPORT</v>
          </cell>
          <cell r="AG1747" t="str">
            <v>INITIAL SALE</v>
          </cell>
          <cell r="AH1747" t="str">
            <v>HW SUPPORT</v>
          </cell>
          <cell r="AI1747" t="str">
            <v>132-12</v>
          </cell>
          <cell r="AJ1747" t="str">
            <v>N/A</v>
          </cell>
          <cell r="AK1747" t="str">
            <v>None</v>
          </cell>
          <cell r="AL1747">
            <v>40</v>
          </cell>
          <cell r="AM1747">
            <v>0</v>
          </cell>
        </row>
        <row r="1748">
          <cell r="F1748" t="str">
            <v>MLXE32-SVL-RTF-5</v>
          </cell>
          <cell r="G1748" t="str">
            <v>ESSENTIAL RTN TO FACTORY SUPPORT,  NetIron MLXe-32 System</v>
          </cell>
          <cell r="H1748" t="str">
            <v>ESSENTIAL RTN TO FACTORY SUPPORT</v>
          </cell>
          <cell r="I1748">
            <v>117402</v>
          </cell>
          <cell r="J1748">
            <v>117402</v>
          </cell>
          <cell r="K1748" t="str">
            <v>N</v>
          </cell>
          <cell r="L1748">
            <v>0</v>
          </cell>
          <cell r="M1748">
            <v>0</v>
          </cell>
          <cell r="N1748">
            <v>0</v>
          </cell>
          <cell r="O1748">
            <v>0</v>
          </cell>
          <cell r="P1748">
            <v>0</v>
          </cell>
          <cell r="Q1748">
            <v>0</v>
          </cell>
          <cell r="R1748">
            <v>0</v>
          </cell>
          <cell r="S1748">
            <v>76311</v>
          </cell>
          <cell r="T1748">
            <v>82181</v>
          </cell>
          <cell r="U1748">
            <v>82181</v>
          </cell>
          <cell r="V1748">
            <v>76311</v>
          </cell>
          <cell r="W1748">
            <v>0</v>
          </cell>
          <cell r="X1748" t="str">
            <v>A3</v>
          </cell>
          <cell r="Y1748">
            <v>0.35</v>
          </cell>
          <cell r="Z1748">
            <v>0.3</v>
          </cell>
          <cell r="AA1748">
            <v>0.3</v>
          </cell>
          <cell r="AB1748">
            <v>0.35</v>
          </cell>
          <cell r="AC1748">
            <v>0</v>
          </cell>
          <cell r="AD1748">
            <v>0</v>
          </cell>
          <cell r="AE1748" t="str">
            <v>SUPPORT</v>
          </cell>
          <cell r="AF1748" t="str">
            <v>BDS DIRECT SUPPORT</v>
          </cell>
          <cell r="AG1748" t="str">
            <v>INITIAL SALE</v>
          </cell>
          <cell r="AH1748" t="str">
            <v>HW SUPPORT</v>
          </cell>
          <cell r="AI1748" t="str">
            <v>132-12</v>
          </cell>
          <cell r="AJ1748" t="str">
            <v>N/A</v>
          </cell>
          <cell r="AK1748" t="str">
            <v>None</v>
          </cell>
          <cell r="AL1748">
            <v>40</v>
          </cell>
          <cell r="AM1748">
            <v>0</v>
          </cell>
        </row>
        <row r="1749">
          <cell r="F1749" t="str">
            <v>MLXE32-SVL-SECUPLIFT-1</v>
          </cell>
          <cell r="G1749" t="str">
            <v>SECURE UPLIFT SUPPORT,  NetIron MLXe-32 System</v>
          </cell>
          <cell r="H1749" t="str">
            <v>SECURE UPLIFT SUPPORT FOR LAN PRODUCTS</v>
          </cell>
          <cell r="I1749">
            <v>3000</v>
          </cell>
          <cell r="J1749">
            <v>3000</v>
          </cell>
          <cell r="K1749" t="str">
            <v>N</v>
          </cell>
          <cell r="L1749">
            <v>0</v>
          </cell>
          <cell r="M1749">
            <v>0</v>
          </cell>
          <cell r="N1749">
            <v>0</v>
          </cell>
          <cell r="O1749">
            <v>0</v>
          </cell>
          <cell r="P1749">
            <v>0</v>
          </cell>
          <cell r="Q1749">
            <v>0</v>
          </cell>
          <cell r="R1749">
            <v>0</v>
          </cell>
          <cell r="S1749">
            <v>1950</v>
          </cell>
          <cell r="T1749">
            <v>2100</v>
          </cell>
          <cell r="U1749">
            <v>2100</v>
          </cell>
          <cell r="V1749">
            <v>1950</v>
          </cell>
          <cell r="W1749">
            <v>0</v>
          </cell>
          <cell r="X1749" t="str">
            <v>A3</v>
          </cell>
          <cell r="Y1749">
            <v>0.35</v>
          </cell>
          <cell r="Z1749">
            <v>0.3</v>
          </cell>
          <cell r="AA1749">
            <v>0.3</v>
          </cell>
          <cell r="AB1749">
            <v>0.35</v>
          </cell>
          <cell r="AC1749">
            <v>0</v>
          </cell>
          <cell r="AD1749">
            <v>0</v>
          </cell>
          <cell r="AE1749" t="str">
            <v>SUPPORT</v>
          </cell>
          <cell r="AF1749" t="str">
            <v>BDS DIRECT SUPPORT</v>
          </cell>
          <cell r="AG1749" t="str">
            <v>INITIAL SALE</v>
          </cell>
          <cell r="AH1749" t="str">
            <v>HW SUPPORT</v>
          </cell>
          <cell r="AI1749" t="str">
            <v>132-12</v>
          </cell>
          <cell r="AJ1749" t="str">
            <v>N/A</v>
          </cell>
          <cell r="AK1749" t="str">
            <v>None</v>
          </cell>
          <cell r="AL1749">
            <v>40</v>
          </cell>
          <cell r="AM1749">
            <v>0</v>
          </cell>
        </row>
        <row r="1750">
          <cell r="F1750" t="str">
            <v>MLXE32-SVL-SECUPLIFT-2</v>
          </cell>
          <cell r="G1750" t="str">
            <v>SECURE UPLIFT SUPPORT,  NetIron MLXe-32 System</v>
          </cell>
          <cell r="H1750" t="str">
            <v>SECURE UPLIFT SUPPORT FOR LAN PRODUCTS</v>
          </cell>
          <cell r="I1750">
            <v>5700</v>
          </cell>
          <cell r="J1750">
            <v>5700</v>
          </cell>
          <cell r="K1750" t="str">
            <v>N</v>
          </cell>
          <cell r="L1750">
            <v>0</v>
          </cell>
          <cell r="M1750">
            <v>0</v>
          </cell>
          <cell r="N1750">
            <v>0</v>
          </cell>
          <cell r="O1750">
            <v>0</v>
          </cell>
          <cell r="P1750">
            <v>0</v>
          </cell>
          <cell r="Q1750">
            <v>0</v>
          </cell>
          <cell r="R1750">
            <v>0</v>
          </cell>
          <cell r="S1750">
            <v>3705</v>
          </cell>
          <cell r="T1750">
            <v>3990</v>
          </cell>
          <cell r="U1750">
            <v>3990</v>
          </cell>
          <cell r="V1750">
            <v>3705</v>
          </cell>
          <cell r="W1750">
            <v>0</v>
          </cell>
          <cell r="X1750" t="str">
            <v>A3</v>
          </cell>
          <cell r="Y1750">
            <v>0.35</v>
          </cell>
          <cell r="Z1750">
            <v>0.3</v>
          </cell>
          <cell r="AA1750">
            <v>0.3</v>
          </cell>
          <cell r="AB1750">
            <v>0.35</v>
          </cell>
          <cell r="AC1750">
            <v>0</v>
          </cell>
          <cell r="AD1750">
            <v>0</v>
          </cell>
          <cell r="AE1750" t="str">
            <v>SUPPORT</v>
          </cell>
          <cell r="AF1750" t="str">
            <v>BDS DIRECT SUPPORT</v>
          </cell>
          <cell r="AG1750" t="str">
            <v>INITIAL SALE</v>
          </cell>
          <cell r="AH1750" t="str">
            <v>HW SUPPORT</v>
          </cell>
          <cell r="AI1750" t="str">
            <v>132-12</v>
          </cell>
          <cell r="AJ1750" t="str">
            <v>N/A</v>
          </cell>
          <cell r="AK1750" t="str">
            <v>None</v>
          </cell>
          <cell r="AL1750">
            <v>40</v>
          </cell>
          <cell r="AM1750">
            <v>0</v>
          </cell>
        </row>
        <row r="1751">
          <cell r="F1751" t="str">
            <v>MLXE32-SVL-SECUPLIFT-3</v>
          </cell>
          <cell r="G1751" t="str">
            <v>SECURE UPLIFT SUPPORT,  NetIron MLXe-32 System</v>
          </cell>
          <cell r="H1751" t="str">
            <v>SECURE UPLIFT SUPPORT FOR LAN PRODUCTS</v>
          </cell>
          <cell r="I1751">
            <v>8250</v>
          </cell>
          <cell r="J1751">
            <v>8250</v>
          </cell>
          <cell r="K1751" t="str">
            <v>N</v>
          </cell>
          <cell r="L1751">
            <v>0</v>
          </cell>
          <cell r="M1751">
            <v>0</v>
          </cell>
          <cell r="N1751">
            <v>0</v>
          </cell>
          <cell r="O1751">
            <v>0</v>
          </cell>
          <cell r="P1751">
            <v>0</v>
          </cell>
          <cell r="Q1751">
            <v>0</v>
          </cell>
          <cell r="R1751">
            <v>0</v>
          </cell>
          <cell r="S1751">
            <v>5363</v>
          </cell>
          <cell r="T1751">
            <v>5775</v>
          </cell>
          <cell r="U1751">
            <v>5775</v>
          </cell>
          <cell r="V1751">
            <v>5363</v>
          </cell>
          <cell r="W1751">
            <v>0</v>
          </cell>
          <cell r="X1751" t="str">
            <v>A3</v>
          </cell>
          <cell r="Y1751">
            <v>0.35</v>
          </cell>
          <cell r="Z1751">
            <v>0.3</v>
          </cell>
          <cell r="AA1751">
            <v>0.3</v>
          </cell>
          <cell r="AB1751">
            <v>0.35</v>
          </cell>
          <cell r="AC1751">
            <v>0</v>
          </cell>
          <cell r="AD1751">
            <v>0</v>
          </cell>
          <cell r="AE1751" t="str">
            <v>SUPPORT</v>
          </cell>
          <cell r="AF1751" t="str">
            <v>BDS DIRECT SUPPORT</v>
          </cell>
          <cell r="AG1751" t="str">
            <v>INITIAL SALE</v>
          </cell>
          <cell r="AH1751" t="str">
            <v>HW SUPPORT</v>
          </cell>
          <cell r="AI1751" t="str">
            <v>132-12</v>
          </cell>
          <cell r="AJ1751" t="str">
            <v>N/A</v>
          </cell>
          <cell r="AK1751" t="str">
            <v>None</v>
          </cell>
          <cell r="AL1751">
            <v>40</v>
          </cell>
          <cell r="AM1751">
            <v>0</v>
          </cell>
        </row>
        <row r="1752">
          <cell r="F1752" t="str">
            <v>MLXE32-SVL-SECUPLIFT-4</v>
          </cell>
          <cell r="G1752" t="str">
            <v>SECURE UPLIFT SUPPORT,  NetIron MLXe-32 System</v>
          </cell>
          <cell r="H1752" t="str">
            <v>SECURE UPLIFT SUPPORT FOR LAN PRODUCTS</v>
          </cell>
          <cell r="I1752">
            <v>11000</v>
          </cell>
          <cell r="J1752">
            <v>11000</v>
          </cell>
          <cell r="K1752" t="str">
            <v>N</v>
          </cell>
          <cell r="L1752">
            <v>0</v>
          </cell>
          <cell r="M1752">
            <v>0</v>
          </cell>
          <cell r="N1752">
            <v>0</v>
          </cell>
          <cell r="O1752">
            <v>0</v>
          </cell>
          <cell r="P1752">
            <v>0</v>
          </cell>
          <cell r="Q1752">
            <v>0</v>
          </cell>
          <cell r="R1752">
            <v>0</v>
          </cell>
          <cell r="S1752">
            <v>7150</v>
          </cell>
          <cell r="T1752">
            <v>7700</v>
          </cell>
          <cell r="U1752">
            <v>7700</v>
          </cell>
          <cell r="V1752">
            <v>7150</v>
          </cell>
          <cell r="W1752">
            <v>0</v>
          </cell>
          <cell r="X1752" t="str">
            <v>A3</v>
          </cell>
          <cell r="Y1752">
            <v>0.35</v>
          </cell>
          <cell r="Z1752">
            <v>0.3</v>
          </cell>
          <cell r="AA1752">
            <v>0.3</v>
          </cell>
          <cell r="AB1752">
            <v>0.35</v>
          </cell>
          <cell r="AC1752">
            <v>0</v>
          </cell>
          <cell r="AD1752">
            <v>0</v>
          </cell>
          <cell r="AE1752" t="str">
            <v>SUPPORT</v>
          </cell>
          <cell r="AF1752" t="str">
            <v>BDS DIRECT SUPPORT</v>
          </cell>
          <cell r="AG1752" t="str">
            <v>INITIAL SALE</v>
          </cell>
          <cell r="AH1752" t="str">
            <v>HW SUPPORT</v>
          </cell>
          <cell r="AI1752" t="str">
            <v>132-12</v>
          </cell>
          <cell r="AJ1752" t="str">
            <v>N/A</v>
          </cell>
          <cell r="AK1752" t="str">
            <v>None</v>
          </cell>
          <cell r="AL1752">
            <v>40</v>
          </cell>
          <cell r="AM1752">
            <v>0</v>
          </cell>
        </row>
        <row r="1753">
          <cell r="F1753" t="str">
            <v>MLXE32-SVL-SECUPLIFT-5</v>
          </cell>
          <cell r="G1753" t="str">
            <v>SECURE UPLIFT SUPPORT,  NetIron MLXe-32 System</v>
          </cell>
          <cell r="H1753" t="str">
            <v>SECURE UPLIFT SUPPORT FOR LAN PRODUCTS</v>
          </cell>
          <cell r="I1753">
            <v>13750</v>
          </cell>
          <cell r="J1753">
            <v>13750</v>
          </cell>
          <cell r="K1753" t="str">
            <v>N</v>
          </cell>
          <cell r="L1753">
            <v>0</v>
          </cell>
          <cell r="M1753">
            <v>0</v>
          </cell>
          <cell r="N1753">
            <v>0</v>
          </cell>
          <cell r="O1753">
            <v>0</v>
          </cell>
          <cell r="P1753">
            <v>0</v>
          </cell>
          <cell r="Q1753">
            <v>0</v>
          </cell>
          <cell r="R1753">
            <v>0</v>
          </cell>
          <cell r="S1753">
            <v>8938</v>
          </cell>
          <cell r="T1753">
            <v>9625</v>
          </cell>
          <cell r="U1753">
            <v>9625</v>
          </cell>
          <cell r="V1753">
            <v>8938</v>
          </cell>
          <cell r="W1753">
            <v>0</v>
          </cell>
          <cell r="X1753" t="str">
            <v>A3</v>
          </cell>
          <cell r="Y1753">
            <v>0.35</v>
          </cell>
          <cell r="Z1753">
            <v>0.3</v>
          </cell>
          <cell r="AA1753">
            <v>0.3</v>
          </cell>
          <cell r="AB1753">
            <v>0.35</v>
          </cell>
          <cell r="AC1753">
            <v>0</v>
          </cell>
          <cell r="AD1753">
            <v>0</v>
          </cell>
          <cell r="AE1753" t="str">
            <v>SUPPORT</v>
          </cell>
          <cell r="AF1753" t="str">
            <v>BDS DIRECT SUPPORT</v>
          </cell>
          <cell r="AG1753" t="str">
            <v>INITIAL SALE</v>
          </cell>
          <cell r="AH1753" t="str">
            <v>HW SUPPORT</v>
          </cell>
          <cell r="AI1753" t="str">
            <v>132-12</v>
          </cell>
          <cell r="AJ1753" t="str">
            <v>N/A</v>
          </cell>
          <cell r="AK1753" t="str">
            <v>None</v>
          </cell>
          <cell r="AL1753">
            <v>40</v>
          </cell>
          <cell r="AM1753">
            <v>0</v>
          </cell>
        </row>
        <row r="1754">
          <cell r="F1754" t="str">
            <v>MLXE4-SVL-4OS-1</v>
          </cell>
          <cell r="G1754" t="str">
            <v>ESSENTIAL 4HR ONSITE SUPPORT,  NetIron MLXe-4 System</v>
          </cell>
          <cell r="H1754" t="str">
            <v>ESSENTIAL 4HR ONSITE SUPPORT</v>
          </cell>
          <cell r="I1754">
            <v>10410</v>
          </cell>
          <cell r="J1754">
            <v>10410</v>
          </cell>
          <cell r="K1754" t="str">
            <v>N</v>
          </cell>
          <cell r="L1754">
            <v>0</v>
          </cell>
          <cell r="M1754">
            <v>0</v>
          </cell>
          <cell r="N1754">
            <v>0</v>
          </cell>
          <cell r="O1754">
            <v>0</v>
          </cell>
          <cell r="P1754">
            <v>0</v>
          </cell>
          <cell r="Q1754">
            <v>0</v>
          </cell>
          <cell r="R1754">
            <v>0</v>
          </cell>
          <cell r="S1754">
            <v>6767</v>
          </cell>
          <cell r="T1754">
            <v>7287</v>
          </cell>
          <cell r="U1754">
            <v>7287</v>
          </cell>
          <cell r="V1754">
            <v>6767</v>
          </cell>
          <cell r="W1754">
            <v>0</v>
          </cell>
          <cell r="X1754" t="str">
            <v>A3</v>
          </cell>
          <cell r="Y1754">
            <v>0.35</v>
          </cell>
          <cell r="Z1754">
            <v>0.3</v>
          </cell>
          <cell r="AA1754">
            <v>0.3</v>
          </cell>
          <cell r="AB1754">
            <v>0.35</v>
          </cell>
          <cell r="AC1754">
            <v>0</v>
          </cell>
          <cell r="AD1754">
            <v>0</v>
          </cell>
          <cell r="AE1754" t="str">
            <v>SUPPORT</v>
          </cell>
          <cell r="AF1754" t="str">
            <v>BDS DIRECT SUPPORT</v>
          </cell>
          <cell r="AG1754" t="str">
            <v>INITIAL SALE</v>
          </cell>
          <cell r="AH1754" t="str">
            <v>HW SUPPORT</v>
          </cell>
          <cell r="AI1754" t="str">
            <v>132-12</v>
          </cell>
          <cell r="AJ1754" t="str">
            <v>N/A</v>
          </cell>
          <cell r="AK1754" t="str">
            <v>None</v>
          </cell>
          <cell r="AL1754">
            <v>40</v>
          </cell>
          <cell r="AM1754">
            <v>0</v>
          </cell>
        </row>
        <row r="1755">
          <cell r="F1755" t="str">
            <v>MLXE4-SVL-4OS-2</v>
          </cell>
          <cell r="G1755" t="str">
            <v>ESSENTIAL 4HR ONSITE SUPPORT,  NetIron MLXe-4 System</v>
          </cell>
          <cell r="H1755" t="str">
            <v>ESSENTIAL 4HR ONSITE SUPPORT</v>
          </cell>
          <cell r="I1755">
            <v>19779</v>
          </cell>
          <cell r="J1755">
            <v>19779</v>
          </cell>
          <cell r="K1755" t="str">
            <v>N</v>
          </cell>
          <cell r="L1755">
            <v>0</v>
          </cell>
          <cell r="M1755">
            <v>0</v>
          </cell>
          <cell r="N1755">
            <v>0</v>
          </cell>
          <cell r="O1755">
            <v>0</v>
          </cell>
          <cell r="P1755">
            <v>0</v>
          </cell>
          <cell r="Q1755">
            <v>0</v>
          </cell>
          <cell r="R1755">
            <v>0</v>
          </cell>
          <cell r="S1755">
            <v>12856</v>
          </cell>
          <cell r="T1755">
            <v>13845</v>
          </cell>
          <cell r="U1755">
            <v>13845</v>
          </cell>
          <cell r="V1755">
            <v>12856</v>
          </cell>
          <cell r="W1755">
            <v>0</v>
          </cell>
          <cell r="X1755" t="str">
            <v>A3</v>
          </cell>
          <cell r="Y1755">
            <v>0.35</v>
          </cell>
          <cell r="Z1755">
            <v>0.3</v>
          </cell>
          <cell r="AA1755">
            <v>0.3</v>
          </cell>
          <cell r="AB1755">
            <v>0.35</v>
          </cell>
          <cell r="AC1755">
            <v>0</v>
          </cell>
          <cell r="AD1755">
            <v>0</v>
          </cell>
          <cell r="AE1755" t="str">
            <v>SUPPORT</v>
          </cell>
          <cell r="AF1755" t="str">
            <v>BDS DIRECT SUPPORT</v>
          </cell>
          <cell r="AG1755" t="str">
            <v>INITIAL SALE</v>
          </cell>
          <cell r="AH1755" t="str">
            <v>HW SUPPORT</v>
          </cell>
          <cell r="AI1755" t="str">
            <v>132-12</v>
          </cell>
          <cell r="AJ1755" t="str">
            <v>N/A</v>
          </cell>
          <cell r="AK1755" t="str">
            <v>None</v>
          </cell>
          <cell r="AL1755">
            <v>40</v>
          </cell>
          <cell r="AM1755">
            <v>0</v>
          </cell>
        </row>
        <row r="1756">
          <cell r="F1756" t="str">
            <v>MLXE4-SVL-4OS-3</v>
          </cell>
          <cell r="G1756" t="str">
            <v>ESSENTIAL 4HR ONSITE SUPPORT,  NetIron MLXe-4 System</v>
          </cell>
          <cell r="H1756" t="str">
            <v>ESSENTIAL 4HR ONSITE SUPPORT</v>
          </cell>
          <cell r="I1756">
            <v>28628</v>
          </cell>
          <cell r="J1756">
            <v>28628</v>
          </cell>
          <cell r="K1756" t="str">
            <v>N</v>
          </cell>
          <cell r="L1756">
            <v>0</v>
          </cell>
          <cell r="M1756">
            <v>0</v>
          </cell>
          <cell r="N1756">
            <v>0</v>
          </cell>
          <cell r="O1756">
            <v>0</v>
          </cell>
          <cell r="P1756">
            <v>0</v>
          </cell>
          <cell r="Q1756">
            <v>0</v>
          </cell>
          <cell r="R1756">
            <v>0</v>
          </cell>
          <cell r="S1756">
            <v>18608</v>
          </cell>
          <cell r="T1756">
            <v>20039</v>
          </cell>
          <cell r="U1756">
            <v>20039</v>
          </cell>
          <cell r="V1756">
            <v>18608</v>
          </cell>
          <cell r="W1756">
            <v>0</v>
          </cell>
          <cell r="X1756" t="str">
            <v>A3</v>
          </cell>
          <cell r="Y1756">
            <v>0.35</v>
          </cell>
          <cell r="Z1756">
            <v>0.3</v>
          </cell>
          <cell r="AA1756">
            <v>0.3</v>
          </cell>
          <cell r="AB1756">
            <v>0.35</v>
          </cell>
          <cell r="AC1756">
            <v>0</v>
          </cell>
          <cell r="AD1756">
            <v>0</v>
          </cell>
          <cell r="AE1756" t="str">
            <v>SUPPORT</v>
          </cell>
          <cell r="AF1756" t="str">
            <v>BDS DIRECT SUPPORT</v>
          </cell>
          <cell r="AG1756" t="str">
            <v>INITIAL SALE</v>
          </cell>
          <cell r="AH1756" t="str">
            <v>HW SUPPORT</v>
          </cell>
          <cell r="AI1756" t="str">
            <v>132-12</v>
          </cell>
          <cell r="AJ1756" t="str">
            <v>N/A</v>
          </cell>
          <cell r="AK1756" t="str">
            <v>None</v>
          </cell>
          <cell r="AL1756">
            <v>40</v>
          </cell>
          <cell r="AM1756">
            <v>0</v>
          </cell>
        </row>
        <row r="1757">
          <cell r="F1757" t="str">
            <v>MLXE4-SVL-4OS-4</v>
          </cell>
          <cell r="G1757" t="str">
            <v>ESSENTIAL 4HR ONSITE SUPPORT,  NetIron MLXe-4 System</v>
          </cell>
          <cell r="H1757" t="str">
            <v>ESSENTIAL 4HR ONSITE SUPPORT</v>
          </cell>
          <cell r="I1757">
            <v>38170</v>
          </cell>
          <cell r="J1757">
            <v>38170</v>
          </cell>
          <cell r="K1757" t="str">
            <v>N</v>
          </cell>
          <cell r="L1757">
            <v>0</v>
          </cell>
          <cell r="M1757">
            <v>0</v>
          </cell>
          <cell r="N1757">
            <v>0</v>
          </cell>
          <cell r="O1757">
            <v>0</v>
          </cell>
          <cell r="P1757">
            <v>0</v>
          </cell>
          <cell r="Q1757">
            <v>0</v>
          </cell>
          <cell r="R1757">
            <v>0</v>
          </cell>
          <cell r="S1757">
            <v>24811</v>
          </cell>
          <cell r="T1757">
            <v>26719</v>
          </cell>
          <cell r="U1757">
            <v>26719</v>
          </cell>
          <cell r="V1757">
            <v>24811</v>
          </cell>
          <cell r="W1757">
            <v>0</v>
          </cell>
          <cell r="X1757" t="str">
            <v>A3</v>
          </cell>
          <cell r="Y1757">
            <v>0.35</v>
          </cell>
          <cell r="Z1757">
            <v>0.3</v>
          </cell>
          <cell r="AA1757">
            <v>0.3</v>
          </cell>
          <cell r="AB1757">
            <v>0.35</v>
          </cell>
          <cell r="AC1757">
            <v>0</v>
          </cell>
          <cell r="AD1757">
            <v>0</v>
          </cell>
          <cell r="AE1757" t="str">
            <v>SUPPORT</v>
          </cell>
          <cell r="AF1757" t="str">
            <v>BDS DIRECT SUPPORT</v>
          </cell>
          <cell r="AG1757" t="str">
            <v>INITIAL SALE</v>
          </cell>
          <cell r="AH1757" t="str">
            <v>HW SUPPORT</v>
          </cell>
          <cell r="AI1757" t="str">
            <v>132-12</v>
          </cell>
          <cell r="AJ1757" t="str">
            <v>N/A</v>
          </cell>
          <cell r="AK1757" t="str">
            <v>None</v>
          </cell>
          <cell r="AL1757">
            <v>40</v>
          </cell>
          <cell r="AM1757">
            <v>0</v>
          </cell>
        </row>
        <row r="1758">
          <cell r="F1758" t="str">
            <v>MLXE4-SVL-4OS-5</v>
          </cell>
          <cell r="G1758" t="str">
            <v>ESSENTIAL 4HR ONSITE SUPPORT,  NetIron MLXe-4 System</v>
          </cell>
          <cell r="H1758" t="str">
            <v>ESSENTIAL 4HR ONSITE SUPPORT</v>
          </cell>
          <cell r="I1758">
            <v>47713</v>
          </cell>
          <cell r="J1758">
            <v>47713</v>
          </cell>
          <cell r="K1758" t="str">
            <v>N</v>
          </cell>
          <cell r="L1758">
            <v>0</v>
          </cell>
          <cell r="M1758">
            <v>0</v>
          </cell>
          <cell r="N1758">
            <v>0</v>
          </cell>
          <cell r="O1758">
            <v>0</v>
          </cell>
          <cell r="P1758">
            <v>0</v>
          </cell>
          <cell r="Q1758">
            <v>0</v>
          </cell>
          <cell r="R1758">
            <v>0</v>
          </cell>
          <cell r="S1758">
            <v>31013</v>
          </cell>
          <cell r="T1758">
            <v>33399</v>
          </cell>
          <cell r="U1758">
            <v>33399</v>
          </cell>
          <cell r="V1758">
            <v>31013</v>
          </cell>
          <cell r="W1758">
            <v>0</v>
          </cell>
          <cell r="X1758" t="str">
            <v>A3</v>
          </cell>
          <cell r="Y1758">
            <v>0.35</v>
          </cell>
          <cell r="Z1758">
            <v>0.3</v>
          </cell>
          <cell r="AA1758">
            <v>0.3</v>
          </cell>
          <cell r="AB1758">
            <v>0.35</v>
          </cell>
          <cell r="AC1758">
            <v>0</v>
          </cell>
          <cell r="AD1758">
            <v>0</v>
          </cell>
          <cell r="AE1758" t="str">
            <v>SUPPORT</v>
          </cell>
          <cell r="AF1758" t="str">
            <v>BDS DIRECT SUPPORT</v>
          </cell>
          <cell r="AG1758" t="str">
            <v>INITIAL SALE</v>
          </cell>
          <cell r="AH1758" t="str">
            <v>HW SUPPORT</v>
          </cell>
          <cell r="AI1758" t="str">
            <v>132-12</v>
          </cell>
          <cell r="AJ1758" t="str">
            <v>N/A</v>
          </cell>
          <cell r="AK1758" t="str">
            <v>None</v>
          </cell>
          <cell r="AL1758">
            <v>40</v>
          </cell>
          <cell r="AM1758">
            <v>0</v>
          </cell>
        </row>
        <row r="1759">
          <cell r="F1759" t="str">
            <v>MLXE4-SVL-4P-1</v>
          </cell>
          <cell r="G1759" t="str">
            <v>ESSENTIAL 4HR PARTS ONLY SUPPORT,  NetIron MLXe-4 System</v>
          </cell>
          <cell r="H1759" t="str">
            <v>ESSENTIAL 4HR PARTS ONLY SUPPORT</v>
          </cell>
          <cell r="I1759">
            <v>8330</v>
          </cell>
          <cell r="J1759">
            <v>8330</v>
          </cell>
          <cell r="K1759" t="str">
            <v>N</v>
          </cell>
          <cell r="L1759">
            <v>0</v>
          </cell>
          <cell r="M1759">
            <v>0</v>
          </cell>
          <cell r="N1759">
            <v>0</v>
          </cell>
          <cell r="O1759">
            <v>0</v>
          </cell>
          <cell r="P1759">
            <v>0</v>
          </cell>
          <cell r="Q1759">
            <v>0</v>
          </cell>
          <cell r="R1759">
            <v>0</v>
          </cell>
          <cell r="S1759">
            <v>5415</v>
          </cell>
          <cell r="T1759">
            <v>5831</v>
          </cell>
          <cell r="U1759">
            <v>5831</v>
          </cell>
          <cell r="V1759">
            <v>5415</v>
          </cell>
          <cell r="W1759">
            <v>0</v>
          </cell>
          <cell r="X1759" t="str">
            <v>A3</v>
          </cell>
          <cell r="Y1759">
            <v>0.35</v>
          </cell>
          <cell r="Z1759">
            <v>0.3</v>
          </cell>
          <cell r="AA1759">
            <v>0.3</v>
          </cell>
          <cell r="AB1759">
            <v>0.35</v>
          </cell>
          <cell r="AC1759">
            <v>0</v>
          </cell>
          <cell r="AD1759">
            <v>0</v>
          </cell>
          <cell r="AE1759" t="str">
            <v>SUPPORT</v>
          </cell>
          <cell r="AF1759" t="str">
            <v>BDS DIRECT SUPPORT</v>
          </cell>
          <cell r="AG1759" t="str">
            <v>INITIAL SALE</v>
          </cell>
          <cell r="AH1759" t="str">
            <v>HW SUPPORT</v>
          </cell>
          <cell r="AI1759" t="str">
            <v>132-12</v>
          </cell>
          <cell r="AJ1759" t="str">
            <v>N/A</v>
          </cell>
          <cell r="AK1759" t="str">
            <v>None</v>
          </cell>
          <cell r="AL1759">
            <v>40</v>
          </cell>
          <cell r="AM1759">
            <v>0</v>
          </cell>
        </row>
        <row r="1760">
          <cell r="F1760" t="str">
            <v>MLXE4-SVL-4P-2</v>
          </cell>
          <cell r="G1760" t="str">
            <v>ESSENTIAL 4HR PARTS ONLY SUPPORT,  NetIron MLXe-4 System</v>
          </cell>
          <cell r="H1760" t="str">
            <v>ESSENTIAL 4HR PARTS ONLY SUPPORT</v>
          </cell>
          <cell r="I1760">
            <v>15827</v>
          </cell>
          <cell r="J1760">
            <v>15827</v>
          </cell>
          <cell r="K1760" t="str">
            <v>N</v>
          </cell>
          <cell r="L1760">
            <v>0</v>
          </cell>
          <cell r="M1760">
            <v>0</v>
          </cell>
          <cell r="N1760">
            <v>0</v>
          </cell>
          <cell r="O1760">
            <v>0</v>
          </cell>
          <cell r="P1760">
            <v>0</v>
          </cell>
          <cell r="Q1760">
            <v>0</v>
          </cell>
          <cell r="R1760">
            <v>0</v>
          </cell>
          <cell r="S1760">
            <v>10288</v>
          </cell>
          <cell r="T1760">
            <v>11079</v>
          </cell>
          <cell r="U1760">
            <v>11079</v>
          </cell>
          <cell r="V1760">
            <v>10288</v>
          </cell>
          <cell r="W1760">
            <v>0</v>
          </cell>
          <cell r="X1760" t="str">
            <v>A3</v>
          </cell>
          <cell r="Y1760">
            <v>0.35</v>
          </cell>
          <cell r="Z1760">
            <v>0.3</v>
          </cell>
          <cell r="AA1760">
            <v>0.3</v>
          </cell>
          <cell r="AB1760">
            <v>0.35</v>
          </cell>
          <cell r="AC1760">
            <v>0</v>
          </cell>
          <cell r="AD1760">
            <v>0</v>
          </cell>
          <cell r="AE1760" t="str">
            <v>SUPPORT</v>
          </cell>
          <cell r="AF1760" t="str">
            <v>BDS DIRECT SUPPORT</v>
          </cell>
          <cell r="AG1760" t="str">
            <v>INITIAL SALE</v>
          </cell>
          <cell r="AH1760" t="str">
            <v>HW SUPPORT</v>
          </cell>
          <cell r="AI1760" t="str">
            <v>132-12</v>
          </cell>
          <cell r="AJ1760" t="str">
            <v>N/A</v>
          </cell>
          <cell r="AK1760" t="str">
            <v>None</v>
          </cell>
          <cell r="AL1760">
            <v>40</v>
          </cell>
          <cell r="AM1760">
            <v>0</v>
          </cell>
        </row>
        <row r="1761">
          <cell r="F1761" t="str">
            <v>MLXE4-SVL-4P-3</v>
          </cell>
          <cell r="G1761" t="str">
            <v>ESSENTIAL 4HR PARTS ONLY SUPPORT,  NetIron MLXe-4 System</v>
          </cell>
          <cell r="H1761" t="str">
            <v>ESSENTIAL 4HR PARTS ONLY SUPPORT</v>
          </cell>
          <cell r="I1761">
            <v>22908</v>
          </cell>
          <cell r="J1761">
            <v>22908</v>
          </cell>
          <cell r="K1761" t="str">
            <v>N</v>
          </cell>
          <cell r="L1761">
            <v>0</v>
          </cell>
          <cell r="M1761">
            <v>0</v>
          </cell>
          <cell r="N1761">
            <v>0</v>
          </cell>
          <cell r="O1761">
            <v>0</v>
          </cell>
          <cell r="P1761">
            <v>0</v>
          </cell>
          <cell r="Q1761">
            <v>0</v>
          </cell>
          <cell r="R1761">
            <v>0</v>
          </cell>
          <cell r="S1761">
            <v>14890</v>
          </cell>
          <cell r="T1761">
            <v>16035</v>
          </cell>
          <cell r="U1761">
            <v>16035</v>
          </cell>
          <cell r="V1761">
            <v>14890</v>
          </cell>
          <cell r="W1761">
            <v>0</v>
          </cell>
          <cell r="X1761" t="str">
            <v>A3</v>
          </cell>
          <cell r="Y1761">
            <v>0.35</v>
          </cell>
          <cell r="Z1761">
            <v>0.3</v>
          </cell>
          <cell r="AA1761">
            <v>0.3</v>
          </cell>
          <cell r="AB1761">
            <v>0.35</v>
          </cell>
          <cell r="AC1761">
            <v>0</v>
          </cell>
          <cell r="AD1761">
            <v>0</v>
          </cell>
          <cell r="AE1761" t="str">
            <v>SUPPORT</v>
          </cell>
          <cell r="AF1761" t="str">
            <v>BDS DIRECT SUPPORT</v>
          </cell>
          <cell r="AG1761" t="str">
            <v>INITIAL SALE</v>
          </cell>
          <cell r="AH1761" t="str">
            <v>HW SUPPORT</v>
          </cell>
          <cell r="AI1761" t="str">
            <v>132-12</v>
          </cell>
          <cell r="AJ1761" t="str">
            <v>N/A</v>
          </cell>
          <cell r="AK1761" t="str">
            <v>None</v>
          </cell>
          <cell r="AL1761">
            <v>40</v>
          </cell>
          <cell r="AM1761">
            <v>0</v>
          </cell>
        </row>
        <row r="1762">
          <cell r="F1762" t="str">
            <v>MLXE4-SVL-4P-4</v>
          </cell>
          <cell r="G1762" t="str">
            <v>ESSENTIAL 4HR PARTS ONLY SUPPORT,  NetIron MLXe-4 System</v>
          </cell>
          <cell r="H1762" t="str">
            <v>ESSENTIAL 4HR PARTS ONLY SUPPORT</v>
          </cell>
          <cell r="I1762">
            <v>30543</v>
          </cell>
          <cell r="J1762">
            <v>30543</v>
          </cell>
          <cell r="K1762" t="str">
            <v>N</v>
          </cell>
          <cell r="L1762">
            <v>0</v>
          </cell>
          <cell r="M1762">
            <v>0</v>
          </cell>
          <cell r="N1762">
            <v>0</v>
          </cell>
          <cell r="O1762">
            <v>0</v>
          </cell>
          <cell r="P1762">
            <v>0</v>
          </cell>
          <cell r="Q1762">
            <v>0</v>
          </cell>
          <cell r="R1762">
            <v>0</v>
          </cell>
          <cell r="S1762">
            <v>19853</v>
          </cell>
          <cell r="T1762">
            <v>21380</v>
          </cell>
          <cell r="U1762">
            <v>21380</v>
          </cell>
          <cell r="V1762">
            <v>19853</v>
          </cell>
          <cell r="W1762">
            <v>0</v>
          </cell>
          <cell r="X1762" t="str">
            <v>A3</v>
          </cell>
          <cell r="Y1762">
            <v>0.35</v>
          </cell>
          <cell r="Z1762">
            <v>0.3</v>
          </cell>
          <cell r="AA1762">
            <v>0.3</v>
          </cell>
          <cell r="AB1762">
            <v>0.35</v>
          </cell>
          <cell r="AC1762">
            <v>0</v>
          </cell>
          <cell r="AD1762">
            <v>0</v>
          </cell>
          <cell r="AE1762" t="str">
            <v>SUPPORT</v>
          </cell>
          <cell r="AF1762" t="str">
            <v>BDS DIRECT SUPPORT</v>
          </cell>
          <cell r="AG1762" t="str">
            <v>INITIAL SALE</v>
          </cell>
          <cell r="AH1762" t="str">
            <v>HW SUPPORT</v>
          </cell>
          <cell r="AI1762" t="str">
            <v>132-12</v>
          </cell>
          <cell r="AJ1762" t="str">
            <v>N/A</v>
          </cell>
          <cell r="AK1762" t="str">
            <v>None</v>
          </cell>
          <cell r="AL1762">
            <v>40</v>
          </cell>
          <cell r="AM1762">
            <v>0</v>
          </cell>
        </row>
        <row r="1763">
          <cell r="F1763" t="str">
            <v>MLXE4-SVL-4P-5</v>
          </cell>
          <cell r="G1763" t="str">
            <v>ESSENTIAL 4HR PARTS ONLY SUPPORT,  NetIron MLXe-4 System</v>
          </cell>
          <cell r="H1763" t="str">
            <v>ESSENTIAL 4HR PARTS ONLY SUPPORT</v>
          </cell>
          <cell r="I1763">
            <v>38179</v>
          </cell>
          <cell r="J1763">
            <v>38179</v>
          </cell>
          <cell r="K1763" t="str">
            <v>N</v>
          </cell>
          <cell r="L1763">
            <v>0</v>
          </cell>
          <cell r="M1763">
            <v>0</v>
          </cell>
          <cell r="N1763">
            <v>0</v>
          </cell>
          <cell r="O1763">
            <v>0</v>
          </cell>
          <cell r="P1763">
            <v>0</v>
          </cell>
          <cell r="Q1763">
            <v>0</v>
          </cell>
          <cell r="R1763">
            <v>0</v>
          </cell>
          <cell r="S1763">
            <v>24816</v>
          </cell>
          <cell r="T1763">
            <v>26725</v>
          </cell>
          <cell r="U1763">
            <v>26725</v>
          </cell>
          <cell r="V1763">
            <v>24816</v>
          </cell>
          <cell r="W1763">
            <v>0</v>
          </cell>
          <cell r="X1763" t="str">
            <v>A3</v>
          </cell>
          <cell r="Y1763">
            <v>0.35</v>
          </cell>
          <cell r="Z1763">
            <v>0.3</v>
          </cell>
          <cell r="AA1763">
            <v>0.3</v>
          </cell>
          <cell r="AB1763">
            <v>0.35</v>
          </cell>
          <cell r="AC1763">
            <v>0</v>
          </cell>
          <cell r="AD1763">
            <v>0</v>
          </cell>
          <cell r="AE1763" t="str">
            <v>SUPPORT</v>
          </cell>
          <cell r="AF1763" t="str">
            <v>BDS DIRECT SUPPORT</v>
          </cell>
          <cell r="AG1763" t="str">
            <v>INITIAL SALE</v>
          </cell>
          <cell r="AH1763" t="str">
            <v>HW SUPPORT</v>
          </cell>
          <cell r="AI1763" t="str">
            <v>132-12</v>
          </cell>
          <cell r="AJ1763" t="str">
            <v>N/A</v>
          </cell>
          <cell r="AK1763" t="str">
            <v>None</v>
          </cell>
          <cell r="AL1763">
            <v>40</v>
          </cell>
          <cell r="AM1763">
            <v>0</v>
          </cell>
        </row>
        <row r="1764">
          <cell r="F1764" t="str">
            <v>MLXE4-SVL-NDO-1</v>
          </cell>
          <cell r="G1764" t="str">
            <v>ESSENTIAL NBD ONSITE SUPPORT,  NetIron MLXe-4 System</v>
          </cell>
          <cell r="H1764" t="str">
            <v>ESSENTIAL NBD ONSITE SUPPORT</v>
          </cell>
          <cell r="I1764">
            <v>6505</v>
          </cell>
          <cell r="J1764">
            <v>6505</v>
          </cell>
          <cell r="K1764" t="str">
            <v>N</v>
          </cell>
          <cell r="L1764">
            <v>0</v>
          </cell>
          <cell r="M1764">
            <v>0</v>
          </cell>
          <cell r="N1764">
            <v>0</v>
          </cell>
          <cell r="O1764">
            <v>0</v>
          </cell>
          <cell r="P1764">
            <v>0</v>
          </cell>
          <cell r="Q1764">
            <v>0</v>
          </cell>
          <cell r="R1764">
            <v>0</v>
          </cell>
          <cell r="S1764">
            <v>4228</v>
          </cell>
          <cell r="T1764">
            <v>4554</v>
          </cell>
          <cell r="U1764">
            <v>4554</v>
          </cell>
          <cell r="V1764">
            <v>4228</v>
          </cell>
          <cell r="W1764">
            <v>0</v>
          </cell>
          <cell r="X1764" t="str">
            <v>A3</v>
          </cell>
          <cell r="Y1764">
            <v>0.35</v>
          </cell>
          <cell r="Z1764">
            <v>0.3</v>
          </cell>
          <cell r="AA1764">
            <v>0.3</v>
          </cell>
          <cell r="AB1764">
            <v>0.35</v>
          </cell>
          <cell r="AC1764">
            <v>0</v>
          </cell>
          <cell r="AD1764">
            <v>0</v>
          </cell>
          <cell r="AE1764" t="str">
            <v>SUPPORT</v>
          </cell>
          <cell r="AF1764" t="str">
            <v>BDS DIRECT SUPPORT</v>
          </cell>
          <cell r="AG1764" t="str">
            <v>INITIAL SALE</v>
          </cell>
          <cell r="AH1764" t="str">
            <v>HW SUPPORT</v>
          </cell>
          <cell r="AI1764" t="str">
            <v>132-12</v>
          </cell>
          <cell r="AJ1764" t="str">
            <v>N/A</v>
          </cell>
          <cell r="AK1764" t="str">
            <v>None</v>
          </cell>
          <cell r="AL1764">
            <v>40</v>
          </cell>
          <cell r="AM1764">
            <v>0</v>
          </cell>
        </row>
        <row r="1765">
          <cell r="F1765" t="str">
            <v>MLXE4-SVL-NDO-2</v>
          </cell>
          <cell r="G1765" t="str">
            <v>ESSENTIAL NBD ONSITE SUPPORT,  NetIron MLXe-4 System</v>
          </cell>
          <cell r="H1765" t="str">
            <v>ESSENTIAL NBD ONSITE SUPPORT</v>
          </cell>
          <cell r="I1765">
            <v>12360</v>
          </cell>
          <cell r="J1765">
            <v>12360</v>
          </cell>
          <cell r="K1765" t="str">
            <v>N</v>
          </cell>
          <cell r="L1765">
            <v>0</v>
          </cell>
          <cell r="M1765">
            <v>0</v>
          </cell>
          <cell r="N1765">
            <v>0</v>
          </cell>
          <cell r="O1765">
            <v>0</v>
          </cell>
          <cell r="P1765">
            <v>0</v>
          </cell>
          <cell r="Q1765">
            <v>0</v>
          </cell>
          <cell r="R1765">
            <v>0</v>
          </cell>
          <cell r="S1765">
            <v>8034</v>
          </cell>
          <cell r="T1765">
            <v>8652</v>
          </cell>
          <cell r="U1765">
            <v>8652</v>
          </cell>
          <cell r="V1765">
            <v>8034</v>
          </cell>
          <cell r="W1765">
            <v>0</v>
          </cell>
          <cell r="X1765" t="str">
            <v>A3</v>
          </cell>
          <cell r="Y1765">
            <v>0.35</v>
          </cell>
          <cell r="Z1765">
            <v>0.3</v>
          </cell>
          <cell r="AA1765">
            <v>0.3</v>
          </cell>
          <cell r="AB1765">
            <v>0.35</v>
          </cell>
          <cell r="AC1765">
            <v>0</v>
          </cell>
          <cell r="AD1765">
            <v>0</v>
          </cell>
          <cell r="AE1765" t="str">
            <v>SUPPORT</v>
          </cell>
          <cell r="AF1765" t="str">
            <v>BDS DIRECT SUPPORT</v>
          </cell>
          <cell r="AG1765" t="str">
            <v>INITIAL SALE</v>
          </cell>
          <cell r="AH1765" t="str">
            <v>HW SUPPORT</v>
          </cell>
          <cell r="AI1765" t="str">
            <v>132-12</v>
          </cell>
          <cell r="AJ1765" t="str">
            <v>N/A</v>
          </cell>
          <cell r="AK1765" t="str">
            <v>None</v>
          </cell>
          <cell r="AL1765">
            <v>40</v>
          </cell>
          <cell r="AM1765">
            <v>0</v>
          </cell>
        </row>
        <row r="1766">
          <cell r="F1766" t="str">
            <v>MLXE4-SVL-NDO-3</v>
          </cell>
          <cell r="G1766" t="str">
            <v>ESSENTIAL NBD ONSITE SUPPORT,  NetIron MLXe-4 System</v>
          </cell>
          <cell r="H1766" t="str">
            <v>ESSENTIAL NBD ONSITE SUPPORT</v>
          </cell>
          <cell r="I1766">
            <v>17889</v>
          </cell>
          <cell r="J1766">
            <v>17889</v>
          </cell>
          <cell r="K1766" t="str">
            <v>N</v>
          </cell>
          <cell r="L1766">
            <v>0</v>
          </cell>
          <cell r="M1766">
            <v>0</v>
          </cell>
          <cell r="N1766">
            <v>0</v>
          </cell>
          <cell r="O1766">
            <v>0</v>
          </cell>
          <cell r="P1766">
            <v>0</v>
          </cell>
          <cell r="Q1766">
            <v>0</v>
          </cell>
          <cell r="R1766">
            <v>0</v>
          </cell>
          <cell r="S1766">
            <v>11628</v>
          </cell>
          <cell r="T1766">
            <v>12522</v>
          </cell>
          <cell r="U1766">
            <v>12522</v>
          </cell>
          <cell r="V1766">
            <v>11628</v>
          </cell>
          <cell r="W1766">
            <v>0</v>
          </cell>
          <cell r="X1766" t="str">
            <v>A3</v>
          </cell>
          <cell r="Y1766">
            <v>0.35</v>
          </cell>
          <cell r="Z1766">
            <v>0.3</v>
          </cell>
          <cell r="AA1766">
            <v>0.3</v>
          </cell>
          <cell r="AB1766">
            <v>0.35</v>
          </cell>
          <cell r="AC1766">
            <v>0</v>
          </cell>
          <cell r="AD1766">
            <v>0</v>
          </cell>
          <cell r="AE1766" t="str">
            <v>SUPPORT</v>
          </cell>
          <cell r="AF1766" t="str">
            <v>BDS DIRECT SUPPORT</v>
          </cell>
          <cell r="AG1766" t="str">
            <v>INITIAL SALE</v>
          </cell>
          <cell r="AH1766" t="str">
            <v>HW SUPPORT</v>
          </cell>
          <cell r="AI1766" t="str">
            <v>132-12</v>
          </cell>
          <cell r="AJ1766" t="str">
            <v>N/A</v>
          </cell>
          <cell r="AK1766" t="str">
            <v>None</v>
          </cell>
          <cell r="AL1766">
            <v>40</v>
          </cell>
          <cell r="AM1766">
            <v>0</v>
          </cell>
        </row>
        <row r="1767">
          <cell r="F1767" t="str">
            <v>MLXE4-SVL-NDO-4</v>
          </cell>
          <cell r="G1767" t="str">
            <v>ESSENTIAL NBD ONSITE SUPPORT,  NetIron MLXe-4 System</v>
          </cell>
          <cell r="H1767" t="str">
            <v>ESSENTIAL NBD ONSITE SUPPORT</v>
          </cell>
          <cell r="I1767">
            <v>23852</v>
          </cell>
          <cell r="J1767">
            <v>23852</v>
          </cell>
          <cell r="K1767" t="str">
            <v>N</v>
          </cell>
          <cell r="L1767">
            <v>0</v>
          </cell>
          <cell r="M1767">
            <v>0</v>
          </cell>
          <cell r="N1767">
            <v>0</v>
          </cell>
          <cell r="O1767">
            <v>0</v>
          </cell>
          <cell r="P1767">
            <v>0</v>
          </cell>
          <cell r="Q1767">
            <v>0</v>
          </cell>
          <cell r="R1767">
            <v>0</v>
          </cell>
          <cell r="S1767">
            <v>15504</v>
          </cell>
          <cell r="T1767">
            <v>16696</v>
          </cell>
          <cell r="U1767">
            <v>16696</v>
          </cell>
          <cell r="V1767">
            <v>15504</v>
          </cell>
          <cell r="W1767">
            <v>0</v>
          </cell>
          <cell r="X1767" t="str">
            <v>A3</v>
          </cell>
          <cell r="Y1767">
            <v>0.35</v>
          </cell>
          <cell r="Z1767">
            <v>0.3</v>
          </cell>
          <cell r="AA1767">
            <v>0.3</v>
          </cell>
          <cell r="AB1767">
            <v>0.35</v>
          </cell>
          <cell r="AC1767">
            <v>0</v>
          </cell>
          <cell r="AD1767">
            <v>0</v>
          </cell>
          <cell r="AE1767" t="str">
            <v>SUPPORT</v>
          </cell>
          <cell r="AF1767" t="str">
            <v>BDS DIRECT SUPPORT</v>
          </cell>
          <cell r="AG1767" t="str">
            <v>INITIAL SALE</v>
          </cell>
          <cell r="AH1767" t="str">
            <v>HW SUPPORT</v>
          </cell>
          <cell r="AI1767" t="str">
            <v>132-12</v>
          </cell>
          <cell r="AJ1767" t="str">
            <v>N/A</v>
          </cell>
          <cell r="AK1767" t="str">
            <v>None</v>
          </cell>
          <cell r="AL1767">
            <v>40</v>
          </cell>
          <cell r="AM1767">
            <v>0</v>
          </cell>
        </row>
        <row r="1768">
          <cell r="F1768" t="str">
            <v>MLXE4-SVL-NDO-5</v>
          </cell>
          <cell r="G1768" t="str">
            <v>ESSENTIAL NBD ONSITE SUPPORT,  NetIron MLXe-4 System</v>
          </cell>
          <cell r="H1768" t="str">
            <v>ESSENTIAL NBD ONSITE SUPPORT</v>
          </cell>
          <cell r="I1768">
            <v>29815</v>
          </cell>
          <cell r="J1768">
            <v>29815</v>
          </cell>
          <cell r="K1768" t="str">
            <v>N</v>
          </cell>
          <cell r="L1768">
            <v>0</v>
          </cell>
          <cell r="M1768">
            <v>0</v>
          </cell>
          <cell r="N1768">
            <v>0</v>
          </cell>
          <cell r="O1768">
            <v>0</v>
          </cell>
          <cell r="P1768">
            <v>0</v>
          </cell>
          <cell r="Q1768">
            <v>0</v>
          </cell>
          <cell r="R1768">
            <v>0</v>
          </cell>
          <cell r="S1768">
            <v>19379</v>
          </cell>
          <cell r="T1768">
            <v>20870</v>
          </cell>
          <cell r="U1768">
            <v>20870</v>
          </cell>
          <cell r="V1768">
            <v>19379</v>
          </cell>
          <cell r="W1768">
            <v>0</v>
          </cell>
          <cell r="X1768" t="str">
            <v>A3</v>
          </cell>
          <cell r="Y1768">
            <v>0.35</v>
          </cell>
          <cell r="Z1768">
            <v>0.3</v>
          </cell>
          <cell r="AA1768">
            <v>0.3</v>
          </cell>
          <cell r="AB1768">
            <v>0.35</v>
          </cell>
          <cell r="AC1768">
            <v>0</v>
          </cell>
          <cell r="AD1768">
            <v>0</v>
          </cell>
          <cell r="AE1768" t="str">
            <v>SUPPORT</v>
          </cell>
          <cell r="AF1768" t="str">
            <v>BDS DIRECT SUPPORT</v>
          </cell>
          <cell r="AG1768" t="str">
            <v>INITIAL SALE</v>
          </cell>
          <cell r="AH1768" t="str">
            <v>HW SUPPORT</v>
          </cell>
          <cell r="AI1768" t="str">
            <v>132-12</v>
          </cell>
          <cell r="AJ1768" t="str">
            <v>N/A</v>
          </cell>
          <cell r="AK1768" t="str">
            <v>None</v>
          </cell>
          <cell r="AL1768">
            <v>40</v>
          </cell>
          <cell r="AM1768">
            <v>0</v>
          </cell>
        </row>
        <row r="1769">
          <cell r="F1769" t="str">
            <v>MLXE4-SVL-NDP-1</v>
          </cell>
          <cell r="G1769" t="str">
            <v>ESSENTIAL NBD PARTS ONLY SUPPORT,  NetIron MLXe-4 System</v>
          </cell>
          <cell r="H1769" t="str">
            <v>ESSENTIAL NBD PARTS ONLY SUPPORT</v>
          </cell>
          <cell r="I1769">
            <v>5205</v>
          </cell>
          <cell r="J1769">
            <v>5205</v>
          </cell>
          <cell r="K1769" t="str">
            <v>N</v>
          </cell>
          <cell r="L1769">
            <v>0</v>
          </cell>
          <cell r="M1769">
            <v>0</v>
          </cell>
          <cell r="N1769">
            <v>0</v>
          </cell>
          <cell r="O1769">
            <v>0</v>
          </cell>
          <cell r="P1769">
            <v>0</v>
          </cell>
          <cell r="Q1769">
            <v>0</v>
          </cell>
          <cell r="R1769">
            <v>0</v>
          </cell>
          <cell r="S1769">
            <v>3383</v>
          </cell>
          <cell r="T1769">
            <v>3644</v>
          </cell>
          <cell r="U1769">
            <v>3644</v>
          </cell>
          <cell r="V1769">
            <v>3383</v>
          </cell>
          <cell r="W1769">
            <v>0</v>
          </cell>
          <cell r="X1769" t="str">
            <v>A3</v>
          </cell>
          <cell r="Y1769">
            <v>0.35</v>
          </cell>
          <cell r="Z1769">
            <v>0.3</v>
          </cell>
          <cell r="AA1769">
            <v>0.3</v>
          </cell>
          <cell r="AB1769">
            <v>0.35</v>
          </cell>
          <cell r="AC1769">
            <v>0</v>
          </cell>
          <cell r="AD1769">
            <v>0</v>
          </cell>
          <cell r="AE1769" t="str">
            <v>SUPPORT</v>
          </cell>
          <cell r="AF1769" t="str">
            <v>BDS DIRECT SUPPORT</v>
          </cell>
          <cell r="AG1769" t="str">
            <v>INITIAL SALE</v>
          </cell>
          <cell r="AH1769" t="str">
            <v>HW SUPPORT</v>
          </cell>
          <cell r="AI1769" t="str">
            <v>132-12</v>
          </cell>
          <cell r="AJ1769" t="str">
            <v>N/A</v>
          </cell>
          <cell r="AK1769" t="str">
            <v>None</v>
          </cell>
          <cell r="AL1769">
            <v>40</v>
          </cell>
          <cell r="AM1769">
            <v>0</v>
          </cell>
        </row>
        <row r="1770">
          <cell r="F1770" t="str">
            <v>MLXE4-SVL-NDP-2</v>
          </cell>
          <cell r="G1770" t="str">
            <v>ESSENTIAL NBD PARTS ONLY SUPPORT,  NetIron MLXe-4 System</v>
          </cell>
          <cell r="H1770" t="str">
            <v>ESSENTIAL NBD PARTS ONLY SUPPORT</v>
          </cell>
          <cell r="I1770">
            <v>9890</v>
          </cell>
          <cell r="J1770">
            <v>9890</v>
          </cell>
          <cell r="K1770" t="str">
            <v>N</v>
          </cell>
          <cell r="L1770">
            <v>0</v>
          </cell>
          <cell r="M1770">
            <v>0</v>
          </cell>
          <cell r="N1770">
            <v>0</v>
          </cell>
          <cell r="O1770">
            <v>0</v>
          </cell>
          <cell r="P1770">
            <v>0</v>
          </cell>
          <cell r="Q1770">
            <v>0</v>
          </cell>
          <cell r="R1770">
            <v>0</v>
          </cell>
          <cell r="S1770">
            <v>6428</v>
          </cell>
          <cell r="T1770">
            <v>6923</v>
          </cell>
          <cell r="U1770">
            <v>6923</v>
          </cell>
          <cell r="V1770">
            <v>6428</v>
          </cell>
          <cell r="W1770">
            <v>0</v>
          </cell>
          <cell r="X1770" t="str">
            <v>A3</v>
          </cell>
          <cell r="Y1770">
            <v>0.35</v>
          </cell>
          <cell r="Z1770">
            <v>0.3</v>
          </cell>
          <cell r="AA1770">
            <v>0.3</v>
          </cell>
          <cell r="AB1770">
            <v>0.35</v>
          </cell>
          <cell r="AC1770">
            <v>0</v>
          </cell>
          <cell r="AD1770">
            <v>0</v>
          </cell>
          <cell r="AE1770" t="str">
            <v>SUPPORT</v>
          </cell>
          <cell r="AF1770" t="str">
            <v>BDS DIRECT SUPPORT</v>
          </cell>
          <cell r="AG1770" t="str">
            <v>INITIAL SALE</v>
          </cell>
          <cell r="AH1770" t="str">
            <v>HW SUPPORT</v>
          </cell>
          <cell r="AI1770" t="str">
            <v>132-12</v>
          </cell>
          <cell r="AJ1770" t="str">
            <v>N/A</v>
          </cell>
          <cell r="AK1770" t="str">
            <v>None</v>
          </cell>
          <cell r="AL1770">
            <v>40</v>
          </cell>
          <cell r="AM1770">
            <v>0</v>
          </cell>
        </row>
        <row r="1771">
          <cell r="F1771" t="str">
            <v>MLXE4-SVL-NDP-3</v>
          </cell>
          <cell r="G1771" t="str">
            <v>ESSENTIAL NBD PARTS ONLY SUPPORT,  NetIron MLXe-4 System</v>
          </cell>
          <cell r="H1771" t="str">
            <v>ESSENTIAL NBD PARTS ONLY SUPPORT</v>
          </cell>
          <cell r="I1771">
            <v>14314</v>
          </cell>
          <cell r="J1771">
            <v>14314</v>
          </cell>
          <cell r="K1771" t="str">
            <v>N</v>
          </cell>
          <cell r="L1771">
            <v>0</v>
          </cell>
          <cell r="M1771">
            <v>0</v>
          </cell>
          <cell r="N1771">
            <v>0</v>
          </cell>
          <cell r="O1771">
            <v>0</v>
          </cell>
          <cell r="P1771">
            <v>0</v>
          </cell>
          <cell r="Q1771">
            <v>0</v>
          </cell>
          <cell r="R1771">
            <v>0</v>
          </cell>
          <cell r="S1771">
            <v>9304</v>
          </cell>
          <cell r="T1771">
            <v>10020</v>
          </cell>
          <cell r="U1771">
            <v>10020</v>
          </cell>
          <cell r="V1771">
            <v>9304</v>
          </cell>
          <cell r="W1771">
            <v>0</v>
          </cell>
          <cell r="X1771" t="str">
            <v>A3</v>
          </cell>
          <cell r="Y1771">
            <v>0.35</v>
          </cell>
          <cell r="Z1771">
            <v>0.3</v>
          </cell>
          <cell r="AA1771">
            <v>0.3</v>
          </cell>
          <cell r="AB1771">
            <v>0.35</v>
          </cell>
          <cell r="AC1771">
            <v>0</v>
          </cell>
          <cell r="AD1771">
            <v>0</v>
          </cell>
          <cell r="AE1771" t="str">
            <v>SUPPORT</v>
          </cell>
          <cell r="AF1771" t="str">
            <v>BDS DIRECT SUPPORT</v>
          </cell>
          <cell r="AG1771" t="str">
            <v>INITIAL SALE</v>
          </cell>
          <cell r="AH1771" t="str">
            <v>HW SUPPORT</v>
          </cell>
          <cell r="AI1771" t="str">
            <v>132-12</v>
          </cell>
          <cell r="AJ1771" t="str">
            <v>N/A</v>
          </cell>
          <cell r="AK1771" t="str">
            <v>None</v>
          </cell>
          <cell r="AL1771">
            <v>40</v>
          </cell>
          <cell r="AM1771">
            <v>0</v>
          </cell>
        </row>
        <row r="1772">
          <cell r="F1772" t="str">
            <v>MLXE4-SVL-NDP-4</v>
          </cell>
          <cell r="G1772" t="str">
            <v>ESSENTIAL NBD PARTS ONLY SUPPORT,  NetIron MLXe-4 System</v>
          </cell>
          <cell r="H1772" t="str">
            <v>ESSENTIAL NBD PARTS ONLY SUPPORT</v>
          </cell>
          <cell r="I1772">
            <v>19085</v>
          </cell>
          <cell r="J1772">
            <v>19085</v>
          </cell>
          <cell r="K1772" t="str">
            <v>N</v>
          </cell>
          <cell r="L1772">
            <v>0</v>
          </cell>
          <cell r="M1772">
            <v>0</v>
          </cell>
          <cell r="N1772">
            <v>0</v>
          </cell>
          <cell r="O1772">
            <v>0</v>
          </cell>
          <cell r="P1772">
            <v>0</v>
          </cell>
          <cell r="Q1772">
            <v>0</v>
          </cell>
          <cell r="R1772">
            <v>0</v>
          </cell>
          <cell r="S1772">
            <v>12405</v>
          </cell>
          <cell r="T1772">
            <v>13360</v>
          </cell>
          <cell r="U1772">
            <v>13360</v>
          </cell>
          <cell r="V1772">
            <v>12405</v>
          </cell>
          <cell r="W1772">
            <v>0</v>
          </cell>
          <cell r="X1772" t="str">
            <v>A3</v>
          </cell>
          <cell r="Y1772">
            <v>0.35</v>
          </cell>
          <cell r="Z1772">
            <v>0.3</v>
          </cell>
          <cell r="AA1772">
            <v>0.3</v>
          </cell>
          <cell r="AB1772">
            <v>0.35</v>
          </cell>
          <cell r="AC1772">
            <v>0</v>
          </cell>
          <cell r="AD1772">
            <v>0</v>
          </cell>
          <cell r="AE1772" t="str">
            <v>SUPPORT</v>
          </cell>
          <cell r="AF1772" t="str">
            <v>BDS DIRECT SUPPORT</v>
          </cell>
          <cell r="AG1772" t="str">
            <v>INITIAL SALE</v>
          </cell>
          <cell r="AH1772" t="str">
            <v>HW SUPPORT</v>
          </cell>
          <cell r="AI1772" t="str">
            <v>132-12</v>
          </cell>
          <cell r="AJ1772" t="str">
            <v>N/A</v>
          </cell>
          <cell r="AK1772" t="str">
            <v>None</v>
          </cell>
          <cell r="AL1772">
            <v>40</v>
          </cell>
          <cell r="AM1772">
            <v>0</v>
          </cell>
        </row>
        <row r="1773">
          <cell r="F1773" t="str">
            <v>MLXE4-SVL-NDP-5</v>
          </cell>
          <cell r="G1773" t="str">
            <v>ESSENTIAL NBD PARTS ONLY SUPPORT,  NetIron MLXe-4 System</v>
          </cell>
          <cell r="H1773" t="str">
            <v>ESSENTIAL NBD PARTS ONLY SUPPORT</v>
          </cell>
          <cell r="I1773">
            <v>23856</v>
          </cell>
          <cell r="J1773">
            <v>23856</v>
          </cell>
          <cell r="K1773" t="str">
            <v>N</v>
          </cell>
          <cell r="L1773">
            <v>0</v>
          </cell>
          <cell r="M1773">
            <v>0</v>
          </cell>
          <cell r="N1773">
            <v>0</v>
          </cell>
          <cell r="O1773">
            <v>0</v>
          </cell>
          <cell r="P1773">
            <v>0</v>
          </cell>
          <cell r="Q1773">
            <v>0</v>
          </cell>
          <cell r="R1773">
            <v>0</v>
          </cell>
          <cell r="S1773">
            <v>15507</v>
          </cell>
          <cell r="T1773">
            <v>16699</v>
          </cell>
          <cell r="U1773">
            <v>16699</v>
          </cell>
          <cell r="V1773">
            <v>15507</v>
          </cell>
          <cell r="W1773">
            <v>0</v>
          </cell>
          <cell r="X1773" t="str">
            <v>A3</v>
          </cell>
          <cell r="Y1773">
            <v>0.35</v>
          </cell>
          <cell r="Z1773">
            <v>0.3</v>
          </cell>
          <cell r="AA1773">
            <v>0.3</v>
          </cell>
          <cell r="AB1773">
            <v>0.35</v>
          </cell>
          <cell r="AC1773">
            <v>0</v>
          </cell>
          <cell r="AD1773">
            <v>0</v>
          </cell>
          <cell r="AE1773" t="str">
            <v>SUPPORT</v>
          </cell>
          <cell r="AF1773" t="str">
            <v>BDS DIRECT SUPPORT</v>
          </cell>
          <cell r="AG1773" t="str">
            <v>INITIAL SALE</v>
          </cell>
          <cell r="AH1773" t="str">
            <v>HW SUPPORT</v>
          </cell>
          <cell r="AI1773" t="str">
            <v>132-12</v>
          </cell>
          <cell r="AJ1773" t="str">
            <v>N/A</v>
          </cell>
          <cell r="AK1773" t="str">
            <v>None</v>
          </cell>
          <cell r="AL1773">
            <v>40</v>
          </cell>
          <cell r="AM1773">
            <v>0</v>
          </cell>
        </row>
        <row r="1774">
          <cell r="F1774" t="str">
            <v>MLXE4-SVL-RTF-1</v>
          </cell>
          <cell r="G1774" t="str">
            <v>ESSENTIAL RTN TO FACTORY SUPPORT,  NetIron MLXe-4 System</v>
          </cell>
          <cell r="H1774" t="str">
            <v>ESSENTIAL RTN TO FACTORY SUPPORT</v>
          </cell>
          <cell r="I1774">
            <v>4425</v>
          </cell>
          <cell r="J1774">
            <v>4425</v>
          </cell>
          <cell r="K1774" t="str">
            <v>N</v>
          </cell>
          <cell r="L1774">
            <v>0</v>
          </cell>
          <cell r="M1774">
            <v>0</v>
          </cell>
          <cell r="N1774">
            <v>0</v>
          </cell>
          <cell r="O1774">
            <v>0</v>
          </cell>
          <cell r="P1774">
            <v>0</v>
          </cell>
          <cell r="Q1774">
            <v>0</v>
          </cell>
          <cell r="R1774">
            <v>0</v>
          </cell>
          <cell r="S1774">
            <v>2876</v>
          </cell>
          <cell r="T1774">
            <v>3098</v>
          </cell>
          <cell r="U1774">
            <v>3098</v>
          </cell>
          <cell r="V1774">
            <v>2876</v>
          </cell>
          <cell r="W1774">
            <v>0</v>
          </cell>
          <cell r="X1774" t="str">
            <v>A3</v>
          </cell>
          <cell r="Y1774">
            <v>0.35</v>
          </cell>
          <cell r="Z1774">
            <v>0.3</v>
          </cell>
          <cell r="AA1774">
            <v>0.3</v>
          </cell>
          <cell r="AB1774">
            <v>0.35</v>
          </cell>
          <cell r="AC1774">
            <v>0</v>
          </cell>
          <cell r="AD1774">
            <v>0</v>
          </cell>
          <cell r="AE1774" t="str">
            <v>SUPPORT</v>
          </cell>
          <cell r="AF1774" t="str">
            <v>BDS DIRECT SUPPORT</v>
          </cell>
          <cell r="AG1774" t="str">
            <v>INITIAL SALE</v>
          </cell>
          <cell r="AH1774" t="str">
            <v>HW SUPPORT</v>
          </cell>
          <cell r="AI1774" t="str">
            <v>132-12</v>
          </cell>
          <cell r="AJ1774" t="str">
            <v>N/A</v>
          </cell>
          <cell r="AK1774" t="str">
            <v>None</v>
          </cell>
          <cell r="AL1774">
            <v>40</v>
          </cell>
          <cell r="AM1774">
            <v>0</v>
          </cell>
        </row>
        <row r="1775">
          <cell r="F1775" t="str">
            <v>MLXE4-SVL-RTF-2</v>
          </cell>
          <cell r="G1775" t="str">
            <v>ESSENTIAL RTN TO FACTORY SUPPORT,  NetIron MLXe-4 System</v>
          </cell>
          <cell r="H1775" t="str">
            <v>ESSENTIAL RTN TO FACTORY SUPPORT</v>
          </cell>
          <cell r="I1775">
            <v>8408</v>
          </cell>
          <cell r="J1775">
            <v>8408</v>
          </cell>
          <cell r="K1775" t="str">
            <v>N</v>
          </cell>
          <cell r="L1775">
            <v>0</v>
          </cell>
          <cell r="M1775">
            <v>0</v>
          </cell>
          <cell r="N1775">
            <v>0</v>
          </cell>
          <cell r="O1775">
            <v>0</v>
          </cell>
          <cell r="P1775">
            <v>0</v>
          </cell>
          <cell r="Q1775">
            <v>0</v>
          </cell>
          <cell r="R1775">
            <v>0</v>
          </cell>
          <cell r="S1775">
            <v>5465</v>
          </cell>
          <cell r="T1775">
            <v>5885</v>
          </cell>
          <cell r="U1775">
            <v>5885</v>
          </cell>
          <cell r="V1775">
            <v>5465</v>
          </cell>
          <cell r="W1775">
            <v>0</v>
          </cell>
          <cell r="X1775" t="str">
            <v>A3</v>
          </cell>
          <cell r="Y1775">
            <v>0.35</v>
          </cell>
          <cell r="Z1775">
            <v>0.3</v>
          </cell>
          <cell r="AA1775">
            <v>0.3</v>
          </cell>
          <cell r="AB1775">
            <v>0.35</v>
          </cell>
          <cell r="AC1775">
            <v>0</v>
          </cell>
          <cell r="AD1775">
            <v>0</v>
          </cell>
          <cell r="AE1775" t="str">
            <v>SUPPORT</v>
          </cell>
          <cell r="AF1775" t="str">
            <v>BDS DIRECT SUPPORT</v>
          </cell>
          <cell r="AG1775" t="str">
            <v>INITIAL SALE</v>
          </cell>
          <cell r="AH1775" t="str">
            <v>HW SUPPORT</v>
          </cell>
          <cell r="AI1775" t="str">
            <v>132-12</v>
          </cell>
          <cell r="AJ1775" t="str">
            <v>N/A</v>
          </cell>
          <cell r="AK1775" t="str">
            <v>None</v>
          </cell>
          <cell r="AL1775">
            <v>40</v>
          </cell>
          <cell r="AM1775">
            <v>0</v>
          </cell>
        </row>
        <row r="1776">
          <cell r="F1776" t="str">
            <v>MLXE4-SVL-RTF-3</v>
          </cell>
          <cell r="G1776" t="str">
            <v>ESSENTIAL RTN TO FACTORY SUPPORT,  NetIron MLXe-4 System</v>
          </cell>
          <cell r="H1776" t="str">
            <v>ESSENTIAL RTN TO FACTORY SUPPORT</v>
          </cell>
          <cell r="I1776">
            <v>12169</v>
          </cell>
          <cell r="J1776">
            <v>12169</v>
          </cell>
          <cell r="K1776" t="str">
            <v>N</v>
          </cell>
          <cell r="L1776">
            <v>0</v>
          </cell>
          <cell r="M1776">
            <v>0</v>
          </cell>
          <cell r="N1776">
            <v>0</v>
          </cell>
          <cell r="O1776">
            <v>0</v>
          </cell>
          <cell r="P1776">
            <v>0</v>
          </cell>
          <cell r="Q1776">
            <v>0</v>
          </cell>
          <cell r="R1776">
            <v>0</v>
          </cell>
          <cell r="S1776">
            <v>7910</v>
          </cell>
          <cell r="T1776">
            <v>8518</v>
          </cell>
          <cell r="U1776">
            <v>8518</v>
          </cell>
          <cell r="V1776">
            <v>7910</v>
          </cell>
          <cell r="W1776">
            <v>0</v>
          </cell>
          <cell r="X1776" t="str">
            <v>A3</v>
          </cell>
          <cell r="Y1776">
            <v>0.35</v>
          </cell>
          <cell r="Z1776">
            <v>0.3</v>
          </cell>
          <cell r="AA1776">
            <v>0.3</v>
          </cell>
          <cell r="AB1776">
            <v>0.35</v>
          </cell>
          <cell r="AC1776">
            <v>0</v>
          </cell>
          <cell r="AD1776">
            <v>0</v>
          </cell>
          <cell r="AE1776" t="str">
            <v>SUPPORT</v>
          </cell>
          <cell r="AF1776" t="str">
            <v>BDS DIRECT SUPPORT</v>
          </cell>
          <cell r="AG1776" t="str">
            <v>INITIAL SALE</v>
          </cell>
          <cell r="AH1776" t="str">
            <v>HW SUPPORT</v>
          </cell>
          <cell r="AI1776" t="str">
            <v>132-12</v>
          </cell>
          <cell r="AJ1776" t="str">
            <v>N/A</v>
          </cell>
          <cell r="AK1776" t="str">
            <v>None</v>
          </cell>
          <cell r="AL1776">
            <v>40</v>
          </cell>
          <cell r="AM1776">
            <v>0</v>
          </cell>
        </row>
        <row r="1777">
          <cell r="F1777" t="str">
            <v>MLXE4-SVL-RTF-4</v>
          </cell>
          <cell r="G1777" t="str">
            <v>ESSENTIAL RTN TO FACTORY SUPPORT,  NetIron MLXe-4 System</v>
          </cell>
          <cell r="H1777" t="str">
            <v>ESSENTIAL RTN TO FACTORY SUPPORT</v>
          </cell>
          <cell r="I1777">
            <v>16225</v>
          </cell>
          <cell r="J1777">
            <v>16225</v>
          </cell>
          <cell r="K1777" t="str">
            <v>N</v>
          </cell>
          <cell r="L1777">
            <v>0</v>
          </cell>
          <cell r="M1777">
            <v>0</v>
          </cell>
          <cell r="N1777">
            <v>0</v>
          </cell>
          <cell r="O1777">
            <v>0</v>
          </cell>
          <cell r="P1777">
            <v>0</v>
          </cell>
          <cell r="Q1777">
            <v>0</v>
          </cell>
          <cell r="R1777">
            <v>0</v>
          </cell>
          <cell r="S1777">
            <v>10546</v>
          </cell>
          <cell r="T1777">
            <v>11358</v>
          </cell>
          <cell r="U1777">
            <v>11358</v>
          </cell>
          <cell r="V1777">
            <v>10546</v>
          </cell>
          <cell r="W1777">
            <v>0</v>
          </cell>
          <cell r="X1777" t="str">
            <v>A3</v>
          </cell>
          <cell r="Y1777">
            <v>0.35</v>
          </cell>
          <cell r="Z1777">
            <v>0.3</v>
          </cell>
          <cell r="AA1777">
            <v>0.3</v>
          </cell>
          <cell r="AB1777">
            <v>0.35</v>
          </cell>
          <cell r="AC1777">
            <v>0</v>
          </cell>
          <cell r="AD1777">
            <v>0</v>
          </cell>
          <cell r="AE1777" t="str">
            <v>SUPPORT</v>
          </cell>
          <cell r="AF1777" t="str">
            <v>BDS DIRECT SUPPORT</v>
          </cell>
          <cell r="AG1777" t="str">
            <v>INITIAL SALE</v>
          </cell>
          <cell r="AH1777" t="str">
            <v>HW SUPPORT</v>
          </cell>
          <cell r="AI1777" t="str">
            <v>132-12</v>
          </cell>
          <cell r="AJ1777" t="str">
            <v>N/A</v>
          </cell>
          <cell r="AK1777" t="str">
            <v>None</v>
          </cell>
          <cell r="AL1777">
            <v>40</v>
          </cell>
          <cell r="AM1777">
            <v>0</v>
          </cell>
        </row>
        <row r="1778">
          <cell r="F1778" t="str">
            <v>MLXE4-SVL-RTF-5</v>
          </cell>
          <cell r="G1778" t="str">
            <v>ESSENTIAL RTN TO FACTORY SUPPORT,  NetIron MLXe-4 System</v>
          </cell>
          <cell r="H1778" t="str">
            <v>ESSENTIAL RTN TO FACTORY SUPPORT</v>
          </cell>
          <cell r="I1778">
            <v>20281</v>
          </cell>
          <cell r="J1778">
            <v>20281</v>
          </cell>
          <cell r="K1778" t="str">
            <v>N</v>
          </cell>
          <cell r="L1778">
            <v>0</v>
          </cell>
          <cell r="M1778">
            <v>0</v>
          </cell>
          <cell r="N1778">
            <v>0</v>
          </cell>
          <cell r="O1778">
            <v>0</v>
          </cell>
          <cell r="P1778">
            <v>0</v>
          </cell>
          <cell r="Q1778">
            <v>0</v>
          </cell>
          <cell r="R1778">
            <v>0</v>
          </cell>
          <cell r="S1778">
            <v>13183</v>
          </cell>
          <cell r="T1778">
            <v>14197</v>
          </cell>
          <cell r="U1778">
            <v>14197</v>
          </cell>
          <cell r="V1778">
            <v>13183</v>
          </cell>
          <cell r="W1778">
            <v>0</v>
          </cell>
          <cell r="X1778" t="str">
            <v>A3</v>
          </cell>
          <cell r="Y1778">
            <v>0.35</v>
          </cell>
          <cell r="Z1778">
            <v>0.3</v>
          </cell>
          <cell r="AA1778">
            <v>0.3</v>
          </cell>
          <cell r="AB1778">
            <v>0.35</v>
          </cell>
          <cell r="AC1778">
            <v>0</v>
          </cell>
          <cell r="AD1778">
            <v>0</v>
          </cell>
          <cell r="AE1778" t="str">
            <v>SUPPORT</v>
          </cell>
          <cell r="AF1778" t="str">
            <v>BDS DIRECT SUPPORT</v>
          </cell>
          <cell r="AG1778" t="str">
            <v>INITIAL SALE</v>
          </cell>
          <cell r="AH1778" t="str">
            <v>HW SUPPORT</v>
          </cell>
          <cell r="AI1778" t="str">
            <v>132-12</v>
          </cell>
          <cell r="AJ1778" t="str">
            <v>N/A</v>
          </cell>
          <cell r="AK1778" t="str">
            <v>None</v>
          </cell>
          <cell r="AL1778">
            <v>40</v>
          </cell>
          <cell r="AM1778">
            <v>0</v>
          </cell>
        </row>
        <row r="1779">
          <cell r="F1779" t="str">
            <v>MLXE4-SVL-SECUPLIFT-1</v>
          </cell>
          <cell r="G1779" t="str">
            <v>SECURE UPLIFT SUPPORT,  NetIron MLXe-4 System</v>
          </cell>
          <cell r="H1779" t="str">
            <v>SECURE UPLIFT SUPPORT FOR LAN PRODUCTS</v>
          </cell>
          <cell r="I1779">
            <v>500</v>
          </cell>
          <cell r="J1779">
            <v>500</v>
          </cell>
          <cell r="K1779" t="str">
            <v>N</v>
          </cell>
          <cell r="L1779">
            <v>0</v>
          </cell>
          <cell r="M1779">
            <v>0</v>
          </cell>
          <cell r="N1779">
            <v>0</v>
          </cell>
          <cell r="O1779">
            <v>0</v>
          </cell>
          <cell r="P1779">
            <v>0</v>
          </cell>
          <cell r="Q1779">
            <v>0</v>
          </cell>
          <cell r="R1779">
            <v>0</v>
          </cell>
          <cell r="S1779">
            <v>325</v>
          </cell>
          <cell r="T1779">
            <v>350</v>
          </cell>
          <cell r="U1779">
            <v>350</v>
          </cell>
          <cell r="V1779">
            <v>325</v>
          </cell>
          <cell r="W1779">
            <v>0</v>
          </cell>
          <cell r="X1779" t="str">
            <v>A3</v>
          </cell>
          <cell r="Y1779">
            <v>0.35</v>
          </cell>
          <cell r="Z1779">
            <v>0.3</v>
          </cell>
          <cell r="AA1779">
            <v>0.3</v>
          </cell>
          <cell r="AB1779">
            <v>0.35</v>
          </cell>
          <cell r="AC1779">
            <v>0</v>
          </cell>
          <cell r="AD1779">
            <v>0</v>
          </cell>
          <cell r="AE1779" t="str">
            <v>SUPPORT</v>
          </cell>
          <cell r="AF1779" t="str">
            <v>BDS DIRECT SUPPORT</v>
          </cell>
          <cell r="AG1779" t="str">
            <v>INITIAL SALE</v>
          </cell>
          <cell r="AH1779" t="str">
            <v>HW SUPPORT</v>
          </cell>
          <cell r="AI1779" t="str">
            <v>132-12</v>
          </cell>
          <cell r="AJ1779" t="str">
            <v>N/A</v>
          </cell>
          <cell r="AK1779" t="str">
            <v>None</v>
          </cell>
          <cell r="AL1779">
            <v>40</v>
          </cell>
          <cell r="AM1779">
            <v>0</v>
          </cell>
        </row>
        <row r="1780">
          <cell r="F1780" t="str">
            <v>MLXE4-SVL-SECUPLIFT-2</v>
          </cell>
          <cell r="G1780" t="str">
            <v>SECURE UPLIFT SUPPORT,  NetIron MLXe-4 System</v>
          </cell>
          <cell r="H1780" t="str">
            <v>SECURE UPLIFT SUPPORT FOR LAN PRODUCTS</v>
          </cell>
          <cell r="I1780">
            <v>950</v>
          </cell>
          <cell r="J1780">
            <v>950</v>
          </cell>
          <cell r="K1780" t="str">
            <v>N</v>
          </cell>
          <cell r="L1780">
            <v>0</v>
          </cell>
          <cell r="M1780">
            <v>0</v>
          </cell>
          <cell r="N1780">
            <v>0</v>
          </cell>
          <cell r="O1780">
            <v>0</v>
          </cell>
          <cell r="P1780">
            <v>0</v>
          </cell>
          <cell r="Q1780">
            <v>0</v>
          </cell>
          <cell r="R1780">
            <v>0</v>
          </cell>
          <cell r="S1780">
            <v>618</v>
          </cell>
          <cell r="T1780">
            <v>665</v>
          </cell>
          <cell r="U1780">
            <v>665</v>
          </cell>
          <cell r="V1780">
            <v>618</v>
          </cell>
          <cell r="W1780">
            <v>0</v>
          </cell>
          <cell r="X1780" t="str">
            <v>A3</v>
          </cell>
          <cell r="Y1780">
            <v>0.35</v>
          </cell>
          <cell r="Z1780">
            <v>0.3</v>
          </cell>
          <cell r="AA1780">
            <v>0.3</v>
          </cell>
          <cell r="AB1780">
            <v>0.35</v>
          </cell>
          <cell r="AC1780">
            <v>0</v>
          </cell>
          <cell r="AD1780">
            <v>0</v>
          </cell>
          <cell r="AE1780" t="str">
            <v>SUPPORT</v>
          </cell>
          <cell r="AF1780" t="str">
            <v>BDS DIRECT SUPPORT</v>
          </cell>
          <cell r="AG1780" t="str">
            <v>INITIAL SALE</v>
          </cell>
          <cell r="AH1780" t="str">
            <v>HW SUPPORT</v>
          </cell>
          <cell r="AI1780" t="str">
            <v>132-12</v>
          </cell>
          <cell r="AJ1780" t="str">
            <v>N/A</v>
          </cell>
          <cell r="AK1780" t="str">
            <v>None</v>
          </cell>
          <cell r="AL1780">
            <v>40</v>
          </cell>
          <cell r="AM1780">
            <v>0</v>
          </cell>
        </row>
        <row r="1781">
          <cell r="F1781" t="str">
            <v>MLXE4-SVL-SECUPLIFT-3</v>
          </cell>
          <cell r="G1781" t="str">
            <v>SECURE UPLIFT SUPPORT,  NetIron MLXe-4 System</v>
          </cell>
          <cell r="H1781" t="str">
            <v>SECURE UPLIFT SUPPORT FOR LAN PRODUCTS</v>
          </cell>
          <cell r="I1781">
            <v>1375</v>
          </cell>
          <cell r="J1781">
            <v>1375</v>
          </cell>
          <cell r="K1781" t="str">
            <v>N</v>
          </cell>
          <cell r="L1781">
            <v>0</v>
          </cell>
          <cell r="M1781">
            <v>0</v>
          </cell>
          <cell r="N1781">
            <v>0</v>
          </cell>
          <cell r="O1781">
            <v>0</v>
          </cell>
          <cell r="P1781">
            <v>0</v>
          </cell>
          <cell r="Q1781">
            <v>0</v>
          </cell>
          <cell r="R1781">
            <v>0</v>
          </cell>
          <cell r="S1781">
            <v>894</v>
          </cell>
          <cell r="T1781">
            <v>963</v>
          </cell>
          <cell r="U1781">
            <v>963</v>
          </cell>
          <cell r="V1781">
            <v>894</v>
          </cell>
          <cell r="W1781">
            <v>0</v>
          </cell>
          <cell r="X1781" t="str">
            <v>A3</v>
          </cell>
          <cell r="Y1781">
            <v>0.35</v>
          </cell>
          <cell r="Z1781">
            <v>0.3</v>
          </cell>
          <cell r="AA1781">
            <v>0.3</v>
          </cell>
          <cell r="AB1781">
            <v>0.35</v>
          </cell>
          <cell r="AC1781">
            <v>0</v>
          </cell>
          <cell r="AD1781">
            <v>0</v>
          </cell>
          <cell r="AE1781" t="str">
            <v>SUPPORT</v>
          </cell>
          <cell r="AF1781" t="str">
            <v>BDS DIRECT SUPPORT</v>
          </cell>
          <cell r="AG1781" t="str">
            <v>INITIAL SALE</v>
          </cell>
          <cell r="AH1781" t="str">
            <v>HW SUPPORT</v>
          </cell>
          <cell r="AI1781" t="str">
            <v>132-12</v>
          </cell>
          <cell r="AJ1781" t="str">
            <v>N/A</v>
          </cell>
          <cell r="AK1781" t="str">
            <v>None</v>
          </cell>
          <cell r="AL1781">
            <v>40</v>
          </cell>
          <cell r="AM1781">
            <v>0</v>
          </cell>
        </row>
        <row r="1782">
          <cell r="F1782" t="str">
            <v>MLXE4-SVL-SECUPLIFT-4</v>
          </cell>
          <cell r="G1782" t="str">
            <v>SECURE UPLIFT SUPPORT,  NetIron MLXe-4 System</v>
          </cell>
          <cell r="H1782" t="str">
            <v>SECURE UPLIFT SUPPORT FOR LAN PRODUCTS</v>
          </cell>
          <cell r="I1782">
            <v>1833</v>
          </cell>
          <cell r="J1782">
            <v>1833</v>
          </cell>
          <cell r="K1782" t="str">
            <v>N</v>
          </cell>
          <cell r="L1782">
            <v>0</v>
          </cell>
          <cell r="M1782">
            <v>0</v>
          </cell>
          <cell r="N1782">
            <v>0</v>
          </cell>
          <cell r="O1782">
            <v>0</v>
          </cell>
          <cell r="P1782">
            <v>0</v>
          </cell>
          <cell r="Q1782">
            <v>0</v>
          </cell>
          <cell r="R1782">
            <v>0</v>
          </cell>
          <cell r="S1782">
            <v>1192</v>
          </cell>
          <cell r="T1782">
            <v>1283</v>
          </cell>
          <cell r="U1782">
            <v>1283</v>
          </cell>
          <cell r="V1782">
            <v>1192</v>
          </cell>
          <cell r="W1782">
            <v>0</v>
          </cell>
          <cell r="X1782" t="str">
            <v>A3</v>
          </cell>
          <cell r="Y1782">
            <v>0.35</v>
          </cell>
          <cell r="Z1782">
            <v>0.3</v>
          </cell>
          <cell r="AA1782">
            <v>0.3</v>
          </cell>
          <cell r="AB1782">
            <v>0.35</v>
          </cell>
          <cell r="AC1782">
            <v>0</v>
          </cell>
          <cell r="AD1782">
            <v>0</v>
          </cell>
          <cell r="AE1782" t="str">
            <v>SUPPORT</v>
          </cell>
          <cell r="AF1782" t="str">
            <v>BDS DIRECT SUPPORT</v>
          </cell>
          <cell r="AG1782" t="str">
            <v>INITIAL SALE</v>
          </cell>
          <cell r="AH1782" t="str">
            <v>HW SUPPORT</v>
          </cell>
          <cell r="AI1782" t="str">
            <v>132-12</v>
          </cell>
          <cell r="AJ1782" t="str">
            <v>N/A</v>
          </cell>
          <cell r="AK1782" t="str">
            <v>None</v>
          </cell>
          <cell r="AL1782">
            <v>40</v>
          </cell>
          <cell r="AM1782">
            <v>0</v>
          </cell>
        </row>
        <row r="1783">
          <cell r="F1783" t="str">
            <v>MLXE4-SVL-SECUPLIFT-5</v>
          </cell>
          <cell r="G1783" t="str">
            <v>SECURE UPLIFT SUPPORT,  NetIron MLXe-4 System</v>
          </cell>
          <cell r="H1783" t="str">
            <v>SECURE UPLIFT SUPPORT FOR LAN PRODUCTS</v>
          </cell>
          <cell r="I1783">
            <v>2292</v>
          </cell>
          <cell r="J1783">
            <v>2292</v>
          </cell>
          <cell r="K1783" t="str">
            <v>N</v>
          </cell>
          <cell r="L1783">
            <v>0</v>
          </cell>
          <cell r="M1783">
            <v>0</v>
          </cell>
          <cell r="N1783">
            <v>0</v>
          </cell>
          <cell r="O1783">
            <v>0</v>
          </cell>
          <cell r="P1783">
            <v>0</v>
          </cell>
          <cell r="Q1783">
            <v>0</v>
          </cell>
          <cell r="R1783">
            <v>0</v>
          </cell>
          <cell r="S1783">
            <v>1490</v>
          </cell>
          <cell r="T1783">
            <v>1604</v>
          </cell>
          <cell r="U1783">
            <v>1604</v>
          </cell>
          <cell r="V1783">
            <v>1490</v>
          </cell>
          <cell r="W1783">
            <v>0</v>
          </cell>
          <cell r="X1783" t="str">
            <v>A3</v>
          </cell>
          <cell r="Y1783">
            <v>0.35</v>
          </cell>
          <cell r="Z1783">
            <v>0.3</v>
          </cell>
          <cell r="AA1783">
            <v>0.3</v>
          </cell>
          <cell r="AB1783">
            <v>0.35</v>
          </cell>
          <cell r="AC1783">
            <v>0</v>
          </cell>
          <cell r="AD1783">
            <v>0</v>
          </cell>
          <cell r="AE1783" t="str">
            <v>SUPPORT</v>
          </cell>
          <cell r="AF1783" t="str">
            <v>BDS DIRECT SUPPORT</v>
          </cell>
          <cell r="AG1783" t="str">
            <v>INITIAL SALE</v>
          </cell>
          <cell r="AH1783" t="str">
            <v>HW SUPPORT</v>
          </cell>
          <cell r="AI1783" t="str">
            <v>132-12</v>
          </cell>
          <cell r="AJ1783" t="str">
            <v>N/A</v>
          </cell>
          <cell r="AK1783" t="str">
            <v>None</v>
          </cell>
          <cell r="AL1783">
            <v>40</v>
          </cell>
          <cell r="AM1783">
            <v>0</v>
          </cell>
        </row>
        <row r="1784">
          <cell r="F1784" t="str">
            <v>MLXE8-SVL-4OS-1</v>
          </cell>
          <cell r="G1784" t="str">
            <v>ESSENTIAL 4HR ONSITE SUPPORT,  NetIron MLXe-8 System</v>
          </cell>
          <cell r="H1784" t="str">
            <v>ESSENTIAL 4HR ONSITE SUPPORT</v>
          </cell>
          <cell r="I1784">
            <v>14440</v>
          </cell>
          <cell r="J1784">
            <v>14440</v>
          </cell>
          <cell r="K1784" t="str">
            <v>N</v>
          </cell>
          <cell r="L1784">
            <v>0</v>
          </cell>
          <cell r="M1784">
            <v>0</v>
          </cell>
          <cell r="N1784">
            <v>0</v>
          </cell>
          <cell r="O1784">
            <v>0</v>
          </cell>
          <cell r="P1784">
            <v>0</v>
          </cell>
          <cell r="Q1784">
            <v>0</v>
          </cell>
          <cell r="R1784">
            <v>0</v>
          </cell>
          <cell r="S1784">
            <v>9386</v>
          </cell>
          <cell r="T1784">
            <v>10108</v>
          </cell>
          <cell r="U1784">
            <v>10108</v>
          </cell>
          <cell r="V1784">
            <v>9386</v>
          </cell>
          <cell r="W1784">
            <v>0</v>
          </cell>
          <cell r="X1784" t="str">
            <v>A3</v>
          </cell>
          <cell r="Y1784">
            <v>0.35</v>
          </cell>
          <cell r="Z1784">
            <v>0.3</v>
          </cell>
          <cell r="AA1784">
            <v>0.3</v>
          </cell>
          <cell r="AB1784">
            <v>0.35</v>
          </cell>
          <cell r="AC1784">
            <v>0</v>
          </cell>
          <cell r="AD1784">
            <v>0</v>
          </cell>
          <cell r="AE1784" t="str">
            <v>SUPPORT</v>
          </cell>
          <cell r="AF1784" t="str">
            <v>BDS DIRECT SUPPORT</v>
          </cell>
          <cell r="AG1784" t="str">
            <v>INITIAL SALE</v>
          </cell>
          <cell r="AH1784" t="str">
            <v>HW SUPPORT</v>
          </cell>
          <cell r="AI1784" t="str">
            <v>132-12</v>
          </cell>
          <cell r="AJ1784" t="str">
            <v>N/A</v>
          </cell>
          <cell r="AK1784" t="str">
            <v>None</v>
          </cell>
          <cell r="AL1784">
            <v>40</v>
          </cell>
          <cell r="AM1784">
            <v>0</v>
          </cell>
        </row>
        <row r="1785">
          <cell r="F1785" t="str">
            <v>MLXE8-SVL-4OS-2</v>
          </cell>
          <cell r="G1785" t="str">
            <v>ESSENTIAL 4HR ONSITE SUPPORT,  NetIron MLXe-8 System</v>
          </cell>
          <cell r="H1785" t="str">
            <v>ESSENTIAL 4HR ONSITE SUPPORT</v>
          </cell>
          <cell r="I1785">
            <v>27436</v>
          </cell>
          <cell r="J1785">
            <v>27436</v>
          </cell>
          <cell r="K1785" t="str">
            <v>N</v>
          </cell>
          <cell r="L1785">
            <v>0</v>
          </cell>
          <cell r="M1785">
            <v>0</v>
          </cell>
          <cell r="N1785">
            <v>0</v>
          </cell>
          <cell r="O1785">
            <v>0</v>
          </cell>
          <cell r="P1785">
            <v>0</v>
          </cell>
          <cell r="Q1785">
            <v>0</v>
          </cell>
          <cell r="R1785">
            <v>0</v>
          </cell>
          <cell r="S1785">
            <v>17833</v>
          </cell>
          <cell r="T1785">
            <v>19205</v>
          </cell>
          <cell r="U1785">
            <v>19205</v>
          </cell>
          <cell r="V1785">
            <v>17833</v>
          </cell>
          <cell r="W1785">
            <v>0</v>
          </cell>
          <cell r="X1785" t="str">
            <v>A3</v>
          </cell>
          <cell r="Y1785">
            <v>0.35</v>
          </cell>
          <cell r="Z1785">
            <v>0.3</v>
          </cell>
          <cell r="AA1785">
            <v>0.3</v>
          </cell>
          <cell r="AB1785">
            <v>0.35</v>
          </cell>
          <cell r="AC1785">
            <v>0</v>
          </cell>
          <cell r="AD1785">
            <v>0</v>
          </cell>
          <cell r="AE1785" t="str">
            <v>SUPPORT</v>
          </cell>
          <cell r="AF1785" t="str">
            <v>BDS DIRECT SUPPORT</v>
          </cell>
          <cell r="AG1785" t="str">
            <v>INITIAL SALE</v>
          </cell>
          <cell r="AH1785" t="str">
            <v>HW SUPPORT</v>
          </cell>
          <cell r="AI1785" t="str">
            <v>132-12</v>
          </cell>
          <cell r="AJ1785" t="str">
            <v>N/A</v>
          </cell>
          <cell r="AK1785" t="str">
            <v>None</v>
          </cell>
          <cell r="AL1785">
            <v>40</v>
          </cell>
          <cell r="AM1785">
            <v>0</v>
          </cell>
        </row>
        <row r="1786">
          <cell r="F1786" t="str">
            <v>MLXE8-SVL-4OS-3</v>
          </cell>
          <cell r="G1786" t="str">
            <v>ESSENTIAL 4HR ONSITE SUPPORT,  NetIron MLXe-8 System</v>
          </cell>
          <cell r="H1786" t="str">
            <v>ESSENTIAL 4HR ONSITE SUPPORT</v>
          </cell>
          <cell r="I1786">
            <v>39710</v>
          </cell>
          <cell r="J1786">
            <v>39710</v>
          </cell>
          <cell r="K1786" t="str">
            <v>N</v>
          </cell>
          <cell r="L1786">
            <v>0</v>
          </cell>
          <cell r="M1786">
            <v>0</v>
          </cell>
          <cell r="N1786">
            <v>0</v>
          </cell>
          <cell r="O1786">
            <v>0</v>
          </cell>
          <cell r="P1786">
            <v>0</v>
          </cell>
          <cell r="Q1786">
            <v>0</v>
          </cell>
          <cell r="R1786">
            <v>0</v>
          </cell>
          <cell r="S1786">
            <v>25812</v>
          </cell>
          <cell r="T1786">
            <v>27797</v>
          </cell>
          <cell r="U1786">
            <v>27797</v>
          </cell>
          <cell r="V1786">
            <v>25812</v>
          </cell>
          <cell r="W1786">
            <v>0</v>
          </cell>
          <cell r="X1786" t="str">
            <v>A3</v>
          </cell>
          <cell r="Y1786">
            <v>0.35</v>
          </cell>
          <cell r="Z1786">
            <v>0.3</v>
          </cell>
          <cell r="AA1786">
            <v>0.3</v>
          </cell>
          <cell r="AB1786">
            <v>0.35</v>
          </cell>
          <cell r="AC1786">
            <v>0</v>
          </cell>
          <cell r="AD1786">
            <v>0</v>
          </cell>
          <cell r="AE1786" t="str">
            <v>SUPPORT</v>
          </cell>
          <cell r="AF1786" t="str">
            <v>BDS DIRECT SUPPORT</v>
          </cell>
          <cell r="AG1786" t="str">
            <v>INITIAL SALE</v>
          </cell>
          <cell r="AH1786" t="str">
            <v>HW SUPPORT</v>
          </cell>
          <cell r="AI1786" t="str">
            <v>132-12</v>
          </cell>
          <cell r="AJ1786" t="str">
            <v>N/A</v>
          </cell>
          <cell r="AK1786" t="str">
            <v>None</v>
          </cell>
          <cell r="AL1786">
            <v>40</v>
          </cell>
          <cell r="AM1786">
            <v>0</v>
          </cell>
        </row>
        <row r="1787">
          <cell r="F1787" t="str">
            <v>MLXE8-SVL-4OS-4</v>
          </cell>
          <cell r="G1787" t="str">
            <v>ESSENTIAL 4HR ONSITE SUPPORT,  NetIron MLXe-8 System</v>
          </cell>
          <cell r="H1787" t="str">
            <v>ESSENTIAL 4HR ONSITE SUPPORT</v>
          </cell>
          <cell r="I1787">
            <v>52947</v>
          </cell>
          <cell r="J1787">
            <v>52947</v>
          </cell>
          <cell r="K1787" t="str">
            <v>N</v>
          </cell>
          <cell r="L1787">
            <v>0</v>
          </cell>
          <cell r="M1787">
            <v>0</v>
          </cell>
          <cell r="N1787">
            <v>0</v>
          </cell>
          <cell r="O1787">
            <v>0</v>
          </cell>
          <cell r="P1787">
            <v>0</v>
          </cell>
          <cell r="Q1787">
            <v>0</v>
          </cell>
          <cell r="R1787">
            <v>0</v>
          </cell>
          <cell r="S1787">
            <v>34415</v>
          </cell>
          <cell r="T1787">
            <v>37063</v>
          </cell>
          <cell r="U1787">
            <v>37063</v>
          </cell>
          <cell r="V1787">
            <v>34415</v>
          </cell>
          <cell r="W1787">
            <v>0</v>
          </cell>
          <cell r="X1787" t="str">
            <v>A3</v>
          </cell>
          <cell r="Y1787">
            <v>0.35</v>
          </cell>
          <cell r="Z1787">
            <v>0.3</v>
          </cell>
          <cell r="AA1787">
            <v>0.3</v>
          </cell>
          <cell r="AB1787">
            <v>0.35</v>
          </cell>
          <cell r="AC1787">
            <v>0</v>
          </cell>
          <cell r="AD1787">
            <v>0</v>
          </cell>
          <cell r="AE1787" t="str">
            <v>SUPPORT</v>
          </cell>
          <cell r="AF1787" t="str">
            <v>BDS DIRECT SUPPORT</v>
          </cell>
          <cell r="AG1787" t="str">
            <v>INITIAL SALE</v>
          </cell>
          <cell r="AH1787" t="str">
            <v>HW SUPPORT</v>
          </cell>
          <cell r="AI1787" t="str">
            <v>132-12</v>
          </cell>
          <cell r="AJ1787" t="str">
            <v>N/A</v>
          </cell>
          <cell r="AK1787" t="str">
            <v>None</v>
          </cell>
          <cell r="AL1787">
            <v>40</v>
          </cell>
          <cell r="AM1787">
            <v>0</v>
          </cell>
        </row>
        <row r="1788">
          <cell r="F1788" t="str">
            <v>MLXE8-SVL-4OS-5</v>
          </cell>
          <cell r="G1788" t="str">
            <v>ESSENTIAL 4HR ONSITE SUPPORT,  NetIron MLXe-8 System</v>
          </cell>
          <cell r="H1788" t="str">
            <v>ESSENTIAL 4HR ONSITE SUPPORT</v>
          </cell>
          <cell r="I1788">
            <v>66183</v>
          </cell>
          <cell r="J1788">
            <v>66183</v>
          </cell>
          <cell r="K1788" t="str">
            <v>N</v>
          </cell>
          <cell r="L1788">
            <v>0</v>
          </cell>
          <cell r="M1788">
            <v>0</v>
          </cell>
          <cell r="N1788">
            <v>0</v>
          </cell>
          <cell r="O1788">
            <v>0</v>
          </cell>
          <cell r="P1788">
            <v>0</v>
          </cell>
          <cell r="Q1788">
            <v>0</v>
          </cell>
          <cell r="R1788">
            <v>0</v>
          </cell>
          <cell r="S1788">
            <v>43019</v>
          </cell>
          <cell r="T1788">
            <v>46328</v>
          </cell>
          <cell r="U1788">
            <v>46328</v>
          </cell>
          <cell r="V1788">
            <v>43019</v>
          </cell>
          <cell r="W1788">
            <v>0</v>
          </cell>
          <cell r="X1788" t="str">
            <v>A3</v>
          </cell>
          <cell r="Y1788">
            <v>0.35</v>
          </cell>
          <cell r="Z1788">
            <v>0.3</v>
          </cell>
          <cell r="AA1788">
            <v>0.3</v>
          </cell>
          <cell r="AB1788">
            <v>0.35</v>
          </cell>
          <cell r="AC1788">
            <v>0</v>
          </cell>
          <cell r="AD1788">
            <v>0</v>
          </cell>
          <cell r="AE1788" t="str">
            <v>SUPPORT</v>
          </cell>
          <cell r="AF1788" t="str">
            <v>BDS DIRECT SUPPORT</v>
          </cell>
          <cell r="AG1788" t="str">
            <v>INITIAL SALE</v>
          </cell>
          <cell r="AH1788" t="str">
            <v>HW SUPPORT</v>
          </cell>
          <cell r="AI1788" t="str">
            <v>132-12</v>
          </cell>
          <cell r="AJ1788" t="str">
            <v>N/A</v>
          </cell>
          <cell r="AK1788" t="str">
            <v>None</v>
          </cell>
          <cell r="AL1788">
            <v>40</v>
          </cell>
          <cell r="AM1788">
            <v>0</v>
          </cell>
        </row>
        <row r="1789">
          <cell r="F1789" t="str">
            <v>MLXE8-SVL-4P-1</v>
          </cell>
          <cell r="G1789" t="str">
            <v>ESSENTIAL 4HR PARTS ONLY SUPPORT,  NetIron MLXe-8 System</v>
          </cell>
          <cell r="H1789" t="str">
            <v>ESSENTIAL 4HR PARTS ONLY SUPPORT</v>
          </cell>
          <cell r="I1789">
            <v>11550</v>
          </cell>
          <cell r="J1789">
            <v>11550</v>
          </cell>
          <cell r="K1789" t="str">
            <v>N</v>
          </cell>
          <cell r="L1789">
            <v>0</v>
          </cell>
          <cell r="M1789">
            <v>0</v>
          </cell>
          <cell r="N1789">
            <v>0</v>
          </cell>
          <cell r="O1789">
            <v>0</v>
          </cell>
          <cell r="P1789">
            <v>0</v>
          </cell>
          <cell r="Q1789">
            <v>0</v>
          </cell>
          <cell r="R1789">
            <v>0</v>
          </cell>
          <cell r="S1789">
            <v>7508</v>
          </cell>
          <cell r="T1789">
            <v>8085</v>
          </cell>
          <cell r="U1789">
            <v>8085</v>
          </cell>
          <cell r="V1789">
            <v>7508</v>
          </cell>
          <cell r="W1789">
            <v>0</v>
          </cell>
          <cell r="X1789" t="str">
            <v>A3</v>
          </cell>
          <cell r="Y1789">
            <v>0.35</v>
          </cell>
          <cell r="Z1789">
            <v>0.3</v>
          </cell>
          <cell r="AA1789">
            <v>0.3</v>
          </cell>
          <cell r="AB1789">
            <v>0.35</v>
          </cell>
          <cell r="AC1789">
            <v>0</v>
          </cell>
          <cell r="AD1789">
            <v>0</v>
          </cell>
          <cell r="AE1789" t="str">
            <v>SUPPORT</v>
          </cell>
          <cell r="AF1789" t="str">
            <v>BDS DIRECT SUPPORT</v>
          </cell>
          <cell r="AG1789" t="str">
            <v>INITIAL SALE</v>
          </cell>
          <cell r="AH1789" t="str">
            <v>HW SUPPORT</v>
          </cell>
          <cell r="AI1789" t="str">
            <v>132-12</v>
          </cell>
          <cell r="AJ1789" t="str">
            <v>N/A</v>
          </cell>
          <cell r="AK1789" t="str">
            <v>None</v>
          </cell>
          <cell r="AL1789">
            <v>40</v>
          </cell>
          <cell r="AM1789">
            <v>0</v>
          </cell>
        </row>
        <row r="1790">
          <cell r="F1790" t="str">
            <v>MLXE8-SVL-4P-2</v>
          </cell>
          <cell r="G1790" t="str">
            <v>ESSENTIAL 4HR PARTS ONLY SUPPORT,  NetIron MLXe-8 System</v>
          </cell>
          <cell r="H1790" t="str">
            <v>ESSENTIAL 4HR PARTS ONLY SUPPORT</v>
          </cell>
          <cell r="I1790">
            <v>21945</v>
          </cell>
          <cell r="J1790">
            <v>21945</v>
          </cell>
          <cell r="K1790" t="str">
            <v>N</v>
          </cell>
          <cell r="L1790">
            <v>0</v>
          </cell>
          <cell r="M1790">
            <v>0</v>
          </cell>
          <cell r="N1790">
            <v>0</v>
          </cell>
          <cell r="O1790">
            <v>0</v>
          </cell>
          <cell r="P1790">
            <v>0</v>
          </cell>
          <cell r="Q1790">
            <v>0</v>
          </cell>
          <cell r="R1790">
            <v>0</v>
          </cell>
          <cell r="S1790">
            <v>14264</v>
          </cell>
          <cell r="T1790">
            <v>15362</v>
          </cell>
          <cell r="U1790">
            <v>15362</v>
          </cell>
          <cell r="V1790">
            <v>14264</v>
          </cell>
          <cell r="W1790">
            <v>0</v>
          </cell>
          <cell r="X1790" t="str">
            <v>A3</v>
          </cell>
          <cell r="Y1790">
            <v>0.35</v>
          </cell>
          <cell r="Z1790">
            <v>0.3</v>
          </cell>
          <cell r="AA1790">
            <v>0.3</v>
          </cell>
          <cell r="AB1790">
            <v>0.35</v>
          </cell>
          <cell r="AC1790">
            <v>0</v>
          </cell>
          <cell r="AD1790">
            <v>0</v>
          </cell>
          <cell r="AE1790" t="str">
            <v>SUPPORT</v>
          </cell>
          <cell r="AF1790" t="str">
            <v>BDS DIRECT SUPPORT</v>
          </cell>
          <cell r="AG1790" t="str">
            <v>INITIAL SALE</v>
          </cell>
          <cell r="AH1790" t="str">
            <v>HW SUPPORT</v>
          </cell>
          <cell r="AI1790" t="str">
            <v>132-12</v>
          </cell>
          <cell r="AJ1790" t="str">
            <v>N/A</v>
          </cell>
          <cell r="AK1790" t="str">
            <v>None</v>
          </cell>
          <cell r="AL1790">
            <v>40</v>
          </cell>
          <cell r="AM1790">
            <v>0</v>
          </cell>
        </row>
        <row r="1791">
          <cell r="F1791" t="str">
            <v>MLXE8-SVL-4P-3</v>
          </cell>
          <cell r="G1791" t="str">
            <v>ESSENTIAL 4HR PARTS ONLY SUPPORT,  NetIron MLXe-8 System</v>
          </cell>
          <cell r="H1791" t="str">
            <v>ESSENTIAL 4HR PARTS ONLY SUPPORT</v>
          </cell>
          <cell r="I1791">
            <v>31763</v>
          </cell>
          <cell r="J1791">
            <v>31763</v>
          </cell>
          <cell r="K1791" t="str">
            <v>N</v>
          </cell>
          <cell r="L1791">
            <v>0</v>
          </cell>
          <cell r="M1791">
            <v>0</v>
          </cell>
          <cell r="N1791">
            <v>0</v>
          </cell>
          <cell r="O1791">
            <v>0</v>
          </cell>
          <cell r="P1791">
            <v>0</v>
          </cell>
          <cell r="Q1791">
            <v>0</v>
          </cell>
          <cell r="R1791">
            <v>0</v>
          </cell>
          <cell r="S1791">
            <v>20646</v>
          </cell>
          <cell r="T1791">
            <v>22234</v>
          </cell>
          <cell r="U1791">
            <v>22234</v>
          </cell>
          <cell r="V1791">
            <v>20646</v>
          </cell>
          <cell r="W1791">
            <v>0</v>
          </cell>
          <cell r="X1791" t="str">
            <v>A3</v>
          </cell>
          <cell r="Y1791">
            <v>0.35</v>
          </cell>
          <cell r="Z1791">
            <v>0.3</v>
          </cell>
          <cell r="AA1791">
            <v>0.3</v>
          </cell>
          <cell r="AB1791">
            <v>0.35</v>
          </cell>
          <cell r="AC1791">
            <v>0</v>
          </cell>
          <cell r="AD1791">
            <v>0</v>
          </cell>
          <cell r="AE1791" t="str">
            <v>SUPPORT</v>
          </cell>
          <cell r="AF1791" t="str">
            <v>BDS DIRECT SUPPORT</v>
          </cell>
          <cell r="AG1791" t="str">
            <v>INITIAL SALE</v>
          </cell>
          <cell r="AH1791" t="str">
            <v>HW SUPPORT</v>
          </cell>
          <cell r="AI1791" t="str">
            <v>132-12</v>
          </cell>
          <cell r="AJ1791" t="str">
            <v>N/A</v>
          </cell>
          <cell r="AK1791" t="str">
            <v>None</v>
          </cell>
          <cell r="AL1791">
            <v>40</v>
          </cell>
          <cell r="AM1791">
            <v>0</v>
          </cell>
        </row>
        <row r="1792">
          <cell r="F1792" t="str">
            <v>MLXE8-SVL-4P-4</v>
          </cell>
          <cell r="G1792" t="str">
            <v>ESSENTIAL 4HR PARTS ONLY SUPPORT,  NetIron MLXe-8 System</v>
          </cell>
          <cell r="H1792" t="str">
            <v>ESSENTIAL 4HR PARTS ONLY SUPPORT</v>
          </cell>
          <cell r="I1792">
            <v>42350</v>
          </cell>
          <cell r="J1792">
            <v>42350</v>
          </cell>
          <cell r="K1792" t="str">
            <v>N</v>
          </cell>
          <cell r="L1792">
            <v>0</v>
          </cell>
          <cell r="M1792">
            <v>0</v>
          </cell>
          <cell r="N1792">
            <v>0</v>
          </cell>
          <cell r="O1792">
            <v>0</v>
          </cell>
          <cell r="P1792">
            <v>0</v>
          </cell>
          <cell r="Q1792">
            <v>0</v>
          </cell>
          <cell r="R1792">
            <v>0</v>
          </cell>
          <cell r="S1792">
            <v>27528</v>
          </cell>
          <cell r="T1792">
            <v>29645</v>
          </cell>
          <cell r="U1792">
            <v>29645</v>
          </cell>
          <cell r="V1792">
            <v>27528</v>
          </cell>
          <cell r="W1792">
            <v>0</v>
          </cell>
          <cell r="X1792" t="str">
            <v>A3</v>
          </cell>
          <cell r="Y1792">
            <v>0.35</v>
          </cell>
          <cell r="Z1792">
            <v>0.3</v>
          </cell>
          <cell r="AA1792">
            <v>0.3</v>
          </cell>
          <cell r="AB1792">
            <v>0.35</v>
          </cell>
          <cell r="AC1792">
            <v>0</v>
          </cell>
          <cell r="AD1792">
            <v>0</v>
          </cell>
          <cell r="AE1792" t="str">
            <v>SUPPORT</v>
          </cell>
          <cell r="AF1792" t="str">
            <v>BDS DIRECT SUPPORT</v>
          </cell>
          <cell r="AG1792" t="str">
            <v>INITIAL SALE</v>
          </cell>
          <cell r="AH1792" t="str">
            <v>HW SUPPORT</v>
          </cell>
          <cell r="AI1792" t="str">
            <v>132-12</v>
          </cell>
          <cell r="AJ1792" t="str">
            <v>N/A</v>
          </cell>
          <cell r="AK1792" t="str">
            <v>None</v>
          </cell>
          <cell r="AL1792">
            <v>40</v>
          </cell>
          <cell r="AM1792">
            <v>0</v>
          </cell>
        </row>
        <row r="1793">
          <cell r="F1793" t="str">
            <v>MLXE8-SVL-4P-5</v>
          </cell>
          <cell r="G1793" t="str">
            <v>ESSENTIAL 4HR PARTS ONLY SUPPORT,  NetIron MLXe-8 System</v>
          </cell>
          <cell r="H1793" t="str">
            <v>ESSENTIAL 4HR PARTS ONLY SUPPORT</v>
          </cell>
          <cell r="I1793">
            <v>52938</v>
          </cell>
          <cell r="J1793">
            <v>52938</v>
          </cell>
          <cell r="K1793" t="str">
            <v>N</v>
          </cell>
          <cell r="L1793">
            <v>0</v>
          </cell>
          <cell r="M1793">
            <v>0</v>
          </cell>
          <cell r="N1793">
            <v>0</v>
          </cell>
          <cell r="O1793">
            <v>0</v>
          </cell>
          <cell r="P1793">
            <v>0</v>
          </cell>
          <cell r="Q1793">
            <v>0</v>
          </cell>
          <cell r="R1793">
            <v>0</v>
          </cell>
          <cell r="S1793">
            <v>34409</v>
          </cell>
          <cell r="T1793">
            <v>37056</v>
          </cell>
          <cell r="U1793">
            <v>37056</v>
          </cell>
          <cell r="V1793">
            <v>34409</v>
          </cell>
          <cell r="W1793">
            <v>0</v>
          </cell>
          <cell r="X1793" t="str">
            <v>A3</v>
          </cell>
          <cell r="Y1793">
            <v>0.35</v>
          </cell>
          <cell r="Z1793">
            <v>0.3</v>
          </cell>
          <cell r="AA1793">
            <v>0.3</v>
          </cell>
          <cell r="AB1793">
            <v>0.35</v>
          </cell>
          <cell r="AC1793">
            <v>0</v>
          </cell>
          <cell r="AD1793">
            <v>0</v>
          </cell>
          <cell r="AE1793" t="str">
            <v>SUPPORT</v>
          </cell>
          <cell r="AF1793" t="str">
            <v>BDS DIRECT SUPPORT</v>
          </cell>
          <cell r="AG1793" t="str">
            <v>INITIAL SALE</v>
          </cell>
          <cell r="AH1793" t="str">
            <v>HW SUPPORT</v>
          </cell>
          <cell r="AI1793" t="str">
            <v>132-12</v>
          </cell>
          <cell r="AJ1793" t="str">
            <v>N/A</v>
          </cell>
          <cell r="AK1793" t="str">
            <v>None</v>
          </cell>
          <cell r="AL1793">
            <v>40</v>
          </cell>
          <cell r="AM1793">
            <v>0</v>
          </cell>
        </row>
        <row r="1794">
          <cell r="F1794" t="str">
            <v>MLXE8-SVL-NDO-1</v>
          </cell>
          <cell r="G1794" t="str">
            <v>ESSENTIAL NBD ONSITE SUPPORT,  NetIron MLXe-8 System</v>
          </cell>
          <cell r="H1794" t="str">
            <v>ESSENTIAL NBD ONSITE SUPPORT</v>
          </cell>
          <cell r="I1794">
            <v>9025</v>
          </cell>
          <cell r="J1794">
            <v>9025</v>
          </cell>
          <cell r="K1794" t="str">
            <v>N</v>
          </cell>
          <cell r="L1794">
            <v>0</v>
          </cell>
          <cell r="M1794">
            <v>0</v>
          </cell>
          <cell r="N1794">
            <v>0</v>
          </cell>
          <cell r="O1794">
            <v>0</v>
          </cell>
          <cell r="P1794">
            <v>0</v>
          </cell>
          <cell r="Q1794">
            <v>0</v>
          </cell>
          <cell r="R1794">
            <v>0</v>
          </cell>
          <cell r="S1794">
            <v>5866</v>
          </cell>
          <cell r="T1794">
            <v>6318</v>
          </cell>
          <cell r="U1794">
            <v>6318</v>
          </cell>
          <cell r="V1794">
            <v>5866</v>
          </cell>
          <cell r="W1794">
            <v>0</v>
          </cell>
          <cell r="X1794" t="str">
            <v>A3</v>
          </cell>
          <cell r="Y1794">
            <v>0.35</v>
          </cell>
          <cell r="Z1794">
            <v>0.3</v>
          </cell>
          <cell r="AA1794">
            <v>0.3</v>
          </cell>
          <cell r="AB1794">
            <v>0.35</v>
          </cell>
          <cell r="AC1794">
            <v>0</v>
          </cell>
          <cell r="AD1794">
            <v>0</v>
          </cell>
          <cell r="AE1794" t="str">
            <v>SUPPORT</v>
          </cell>
          <cell r="AF1794" t="str">
            <v>BDS DIRECT SUPPORT</v>
          </cell>
          <cell r="AG1794" t="str">
            <v>INITIAL SALE</v>
          </cell>
          <cell r="AH1794" t="str">
            <v>HW SUPPORT</v>
          </cell>
          <cell r="AI1794" t="str">
            <v>132-12</v>
          </cell>
          <cell r="AJ1794" t="str">
            <v>N/A</v>
          </cell>
          <cell r="AK1794" t="str">
            <v>None</v>
          </cell>
          <cell r="AL1794">
            <v>40</v>
          </cell>
          <cell r="AM1794">
            <v>0</v>
          </cell>
        </row>
        <row r="1795">
          <cell r="F1795" t="str">
            <v>MLXE8-SVL-NDO-2</v>
          </cell>
          <cell r="G1795" t="str">
            <v>ESSENTIAL NBD ONSITE SUPPORT,  NetIron MLXe-8 System</v>
          </cell>
          <cell r="H1795" t="str">
            <v>ESSENTIAL NBD ONSITE SUPPORT</v>
          </cell>
          <cell r="I1795">
            <v>17148</v>
          </cell>
          <cell r="J1795">
            <v>17148</v>
          </cell>
          <cell r="K1795" t="str">
            <v>N</v>
          </cell>
          <cell r="L1795">
            <v>0</v>
          </cell>
          <cell r="M1795">
            <v>0</v>
          </cell>
          <cell r="N1795">
            <v>0</v>
          </cell>
          <cell r="O1795">
            <v>0</v>
          </cell>
          <cell r="P1795">
            <v>0</v>
          </cell>
          <cell r="Q1795">
            <v>0</v>
          </cell>
          <cell r="R1795">
            <v>0</v>
          </cell>
          <cell r="S1795">
            <v>11146</v>
          </cell>
          <cell r="T1795">
            <v>12003</v>
          </cell>
          <cell r="U1795">
            <v>12003</v>
          </cell>
          <cell r="V1795">
            <v>11146</v>
          </cell>
          <cell r="W1795">
            <v>0</v>
          </cell>
          <cell r="X1795" t="str">
            <v>A3</v>
          </cell>
          <cell r="Y1795">
            <v>0.35</v>
          </cell>
          <cell r="Z1795">
            <v>0.3</v>
          </cell>
          <cell r="AA1795">
            <v>0.3</v>
          </cell>
          <cell r="AB1795">
            <v>0.35</v>
          </cell>
          <cell r="AC1795">
            <v>0</v>
          </cell>
          <cell r="AD1795">
            <v>0</v>
          </cell>
          <cell r="AE1795" t="str">
            <v>SUPPORT</v>
          </cell>
          <cell r="AF1795" t="str">
            <v>BDS DIRECT SUPPORT</v>
          </cell>
          <cell r="AG1795" t="str">
            <v>INITIAL SALE</v>
          </cell>
          <cell r="AH1795" t="str">
            <v>HW SUPPORT</v>
          </cell>
          <cell r="AI1795" t="str">
            <v>132-12</v>
          </cell>
          <cell r="AJ1795" t="str">
            <v>N/A</v>
          </cell>
          <cell r="AK1795" t="str">
            <v>None</v>
          </cell>
          <cell r="AL1795">
            <v>40</v>
          </cell>
          <cell r="AM1795">
            <v>0</v>
          </cell>
        </row>
        <row r="1796">
          <cell r="F1796" t="str">
            <v>MLXE8-SVL-NDO-3</v>
          </cell>
          <cell r="G1796" t="str">
            <v>ESSENTIAL NBD ONSITE SUPPORT,  NetIron MLXe-8 System</v>
          </cell>
          <cell r="H1796" t="str">
            <v>ESSENTIAL NBD ONSITE SUPPORT</v>
          </cell>
          <cell r="I1796">
            <v>24819</v>
          </cell>
          <cell r="J1796">
            <v>24819</v>
          </cell>
          <cell r="K1796" t="str">
            <v>N</v>
          </cell>
          <cell r="L1796">
            <v>0</v>
          </cell>
          <cell r="M1796">
            <v>0</v>
          </cell>
          <cell r="N1796">
            <v>0</v>
          </cell>
          <cell r="O1796">
            <v>0</v>
          </cell>
          <cell r="P1796">
            <v>0</v>
          </cell>
          <cell r="Q1796">
            <v>0</v>
          </cell>
          <cell r="R1796">
            <v>0</v>
          </cell>
          <cell r="S1796">
            <v>16132</v>
          </cell>
          <cell r="T1796">
            <v>17373</v>
          </cell>
          <cell r="U1796">
            <v>17373</v>
          </cell>
          <cell r="V1796">
            <v>16132</v>
          </cell>
          <cell r="W1796">
            <v>0</v>
          </cell>
          <cell r="X1796" t="str">
            <v>A3</v>
          </cell>
          <cell r="Y1796">
            <v>0.35</v>
          </cell>
          <cell r="Z1796">
            <v>0.3</v>
          </cell>
          <cell r="AA1796">
            <v>0.3</v>
          </cell>
          <cell r="AB1796">
            <v>0.35</v>
          </cell>
          <cell r="AC1796">
            <v>0</v>
          </cell>
          <cell r="AD1796">
            <v>0</v>
          </cell>
          <cell r="AE1796" t="str">
            <v>SUPPORT</v>
          </cell>
          <cell r="AF1796" t="str">
            <v>BDS DIRECT SUPPORT</v>
          </cell>
          <cell r="AG1796" t="str">
            <v>INITIAL SALE</v>
          </cell>
          <cell r="AH1796" t="str">
            <v>HW SUPPORT</v>
          </cell>
          <cell r="AI1796" t="str">
            <v>132-12</v>
          </cell>
          <cell r="AJ1796" t="str">
            <v>N/A</v>
          </cell>
          <cell r="AK1796" t="str">
            <v>None</v>
          </cell>
          <cell r="AL1796">
            <v>40</v>
          </cell>
          <cell r="AM1796">
            <v>0</v>
          </cell>
        </row>
        <row r="1797">
          <cell r="F1797" t="str">
            <v>MLXE8-SVL-NDO-4</v>
          </cell>
          <cell r="G1797" t="str">
            <v>ESSENTIAL NBD ONSITE SUPPORT,  NetIron MLXe-8 System</v>
          </cell>
          <cell r="H1797" t="str">
            <v>ESSENTIAL NBD ONSITE SUPPORT</v>
          </cell>
          <cell r="I1797">
            <v>33092</v>
          </cell>
          <cell r="J1797">
            <v>33092</v>
          </cell>
          <cell r="K1797" t="str">
            <v>N</v>
          </cell>
          <cell r="L1797">
            <v>0</v>
          </cell>
          <cell r="M1797">
            <v>0</v>
          </cell>
          <cell r="N1797">
            <v>0</v>
          </cell>
          <cell r="O1797">
            <v>0</v>
          </cell>
          <cell r="P1797">
            <v>0</v>
          </cell>
          <cell r="Q1797">
            <v>0</v>
          </cell>
          <cell r="R1797">
            <v>0</v>
          </cell>
          <cell r="S1797">
            <v>21510</v>
          </cell>
          <cell r="T1797">
            <v>23164</v>
          </cell>
          <cell r="U1797">
            <v>23164</v>
          </cell>
          <cell r="V1797">
            <v>21510</v>
          </cell>
          <cell r="W1797">
            <v>0</v>
          </cell>
          <cell r="X1797" t="str">
            <v>A3</v>
          </cell>
          <cell r="Y1797">
            <v>0.35</v>
          </cell>
          <cell r="Z1797">
            <v>0.3</v>
          </cell>
          <cell r="AA1797">
            <v>0.3</v>
          </cell>
          <cell r="AB1797">
            <v>0.35</v>
          </cell>
          <cell r="AC1797">
            <v>0</v>
          </cell>
          <cell r="AD1797">
            <v>0</v>
          </cell>
          <cell r="AE1797" t="str">
            <v>SUPPORT</v>
          </cell>
          <cell r="AF1797" t="str">
            <v>BDS DIRECT SUPPORT</v>
          </cell>
          <cell r="AG1797" t="str">
            <v>INITIAL SALE</v>
          </cell>
          <cell r="AH1797" t="str">
            <v>HW SUPPORT</v>
          </cell>
          <cell r="AI1797" t="str">
            <v>132-12</v>
          </cell>
          <cell r="AJ1797" t="str">
            <v>N/A</v>
          </cell>
          <cell r="AK1797" t="str">
            <v>None</v>
          </cell>
          <cell r="AL1797">
            <v>40</v>
          </cell>
          <cell r="AM1797">
            <v>0</v>
          </cell>
        </row>
        <row r="1798">
          <cell r="F1798" t="str">
            <v>MLXE8-SVL-NDO-5</v>
          </cell>
          <cell r="G1798" t="str">
            <v>ESSENTIAL NBD ONSITE SUPPORT,  NetIron MLXe-8 System</v>
          </cell>
          <cell r="H1798" t="str">
            <v>ESSENTIAL NBD ONSITE SUPPORT</v>
          </cell>
          <cell r="I1798">
            <v>41365</v>
          </cell>
          <cell r="J1798">
            <v>41365</v>
          </cell>
          <cell r="K1798" t="str">
            <v>N</v>
          </cell>
          <cell r="L1798">
            <v>0</v>
          </cell>
          <cell r="M1798">
            <v>0</v>
          </cell>
          <cell r="N1798">
            <v>0</v>
          </cell>
          <cell r="O1798">
            <v>0</v>
          </cell>
          <cell r="P1798">
            <v>0</v>
          </cell>
          <cell r="Q1798">
            <v>0</v>
          </cell>
          <cell r="R1798">
            <v>0</v>
          </cell>
          <cell r="S1798">
            <v>26887</v>
          </cell>
          <cell r="T1798">
            <v>28955</v>
          </cell>
          <cell r="U1798">
            <v>28955</v>
          </cell>
          <cell r="V1798">
            <v>26887</v>
          </cell>
          <cell r="W1798">
            <v>0</v>
          </cell>
          <cell r="X1798" t="str">
            <v>A3</v>
          </cell>
          <cell r="Y1798">
            <v>0.35</v>
          </cell>
          <cell r="Z1798">
            <v>0.3</v>
          </cell>
          <cell r="AA1798">
            <v>0.3</v>
          </cell>
          <cell r="AB1798">
            <v>0.35</v>
          </cell>
          <cell r="AC1798">
            <v>0</v>
          </cell>
          <cell r="AD1798">
            <v>0</v>
          </cell>
          <cell r="AE1798" t="str">
            <v>SUPPORT</v>
          </cell>
          <cell r="AF1798" t="str">
            <v>BDS DIRECT SUPPORT</v>
          </cell>
          <cell r="AG1798" t="str">
            <v>INITIAL SALE</v>
          </cell>
          <cell r="AH1798" t="str">
            <v>HW SUPPORT</v>
          </cell>
          <cell r="AI1798" t="str">
            <v>132-12</v>
          </cell>
          <cell r="AJ1798" t="str">
            <v>N/A</v>
          </cell>
          <cell r="AK1798" t="str">
            <v>None</v>
          </cell>
          <cell r="AL1798">
            <v>40</v>
          </cell>
          <cell r="AM1798">
            <v>0</v>
          </cell>
        </row>
        <row r="1799">
          <cell r="F1799" t="str">
            <v>MLXE8-SVL-NDP-1</v>
          </cell>
          <cell r="G1799" t="str">
            <v>ESSENTIAL NBD PARTS ONLY SUPPORT,  NetIron MLXe-8 System</v>
          </cell>
          <cell r="H1799" t="str">
            <v>ESSENTIAL NBD PARTS ONLY SUPPORT</v>
          </cell>
          <cell r="I1799">
            <v>7220</v>
          </cell>
          <cell r="J1799">
            <v>7220</v>
          </cell>
          <cell r="K1799" t="str">
            <v>N</v>
          </cell>
          <cell r="L1799">
            <v>0</v>
          </cell>
          <cell r="M1799">
            <v>0</v>
          </cell>
          <cell r="N1799">
            <v>0</v>
          </cell>
          <cell r="O1799">
            <v>0</v>
          </cell>
          <cell r="P1799">
            <v>0</v>
          </cell>
          <cell r="Q1799">
            <v>0</v>
          </cell>
          <cell r="R1799">
            <v>0</v>
          </cell>
          <cell r="S1799">
            <v>4693</v>
          </cell>
          <cell r="T1799">
            <v>5054</v>
          </cell>
          <cell r="U1799">
            <v>5054</v>
          </cell>
          <cell r="V1799">
            <v>4693</v>
          </cell>
          <cell r="W1799">
            <v>0</v>
          </cell>
          <cell r="X1799" t="str">
            <v>A3</v>
          </cell>
          <cell r="Y1799">
            <v>0.35</v>
          </cell>
          <cell r="Z1799">
            <v>0.3</v>
          </cell>
          <cell r="AA1799">
            <v>0.3</v>
          </cell>
          <cell r="AB1799">
            <v>0.35</v>
          </cell>
          <cell r="AC1799">
            <v>0</v>
          </cell>
          <cell r="AD1799">
            <v>0</v>
          </cell>
          <cell r="AE1799" t="str">
            <v>SUPPORT</v>
          </cell>
          <cell r="AF1799" t="str">
            <v>BDS DIRECT SUPPORT</v>
          </cell>
          <cell r="AG1799" t="str">
            <v>INITIAL SALE</v>
          </cell>
          <cell r="AH1799" t="str">
            <v>HW SUPPORT</v>
          </cell>
          <cell r="AI1799" t="str">
            <v>132-12</v>
          </cell>
          <cell r="AJ1799" t="str">
            <v>N/A</v>
          </cell>
          <cell r="AK1799" t="str">
            <v>None</v>
          </cell>
          <cell r="AL1799">
            <v>40</v>
          </cell>
          <cell r="AM1799">
            <v>0</v>
          </cell>
        </row>
        <row r="1800">
          <cell r="F1800" t="str">
            <v>MLXE8-SVL-NDP-2</v>
          </cell>
          <cell r="G1800" t="str">
            <v>ESSENTIAL NBD PARTS ONLY SUPPORT,  NetIron MLXe-8 System</v>
          </cell>
          <cell r="H1800" t="str">
            <v>ESSENTIAL NBD PARTS ONLY SUPPORT</v>
          </cell>
          <cell r="I1800">
            <v>13718</v>
          </cell>
          <cell r="J1800">
            <v>13718</v>
          </cell>
          <cell r="K1800" t="str">
            <v>N</v>
          </cell>
          <cell r="L1800">
            <v>0</v>
          </cell>
          <cell r="M1800">
            <v>0</v>
          </cell>
          <cell r="N1800">
            <v>0</v>
          </cell>
          <cell r="O1800">
            <v>0</v>
          </cell>
          <cell r="P1800">
            <v>0</v>
          </cell>
          <cell r="Q1800">
            <v>0</v>
          </cell>
          <cell r="R1800">
            <v>0</v>
          </cell>
          <cell r="S1800">
            <v>8917</v>
          </cell>
          <cell r="T1800">
            <v>9603</v>
          </cell>
          <cell r="U1800">
            <v>9603</v>
          </cell>
          <cell r="V1800">
            <v>8917</v>
          </cell>
          <cell r="W1800">
            <v>0</v>
          </cell>
          <cell r="X1800" t="str">
            <v>A3</v>
          </cell>
          <cell r="Y1800">
            <v>0.35</v>
          </cell>
          <cell r="Z1800">
            <v>0.3</v>
          </cell>
          <cell r="AA1800">
            <v>0.3</v>
          </cell>
          <cell r="AB1800">
            <v>0.35</v>
          </cell>
          <cell r="AC1800">
            <v>0</v>
          </cell>
          <cell r="AD1800">
            <v>0</v>
          </cell>
          <cell r="AE1800" t="str">
            <v>SUPPORT</v>
          </cell>
          <cell r="AF1800" t="str">
            <v>BDS DIRECT SUPPORT</v>
          </cell>
          <cell r="AG1800" t="str">
            <v>INITIAL SALE</v>
          </cell>
          <cell r="AH1800" t="str">
            <v>HW SUPPORT</v>
          </cell>
          <cell r="AI1800" t="str">
            <v>132-12</v>
          </cell>
          <cell r="AJ1800" t="str">
            <v>N/A</v>
          </cell>
          <cell r="AK1800" t="str">
            <v>None</v>
          </cell>
          <cell r="AL1800">
            <v>40</v>
          </cell>
          <cell r="AM1800">
            <v>0</v>
          </cell>
        </row>
        <row r="1801">
          <cell r="F1801" t="str">
            <v>MLXE8-SVL-NDP-3</v>
          </cell>
          <cell r="G1801" t="str">
            <v>ESSENTIAL NBD PARTS ONLY SUPPORT,  NetIron MLXe-8 System</v>
          </cell>
          <cell r="H1801" t="str">
            <v>ESSENTIAL NBD PARTS ONLY SUPPORT</v>
          </cell>
          <cell r="I1801">
            <v>19855</v>
          </cell>
          <cell r="J1801">
            <v>19855</v>
          </cell>
          <cell r="K1801" t="str">
            <v>N</v>
          </cell>
          <cell r="L1801">
            <v>0</v>
          </cell>
          <cell r="M1801">
            <v>0</v>
          </cell>
          <cell r="N1801">
            <v>0</v>
          </cell>
          <cell r="O1801">
            <v>0</v>
          </cell>
          <cell r="P1801">
            <v>0</v>
          </cell>
          <cell r="Q1801">
            <v>0</v>
          </cell>
          <cell r="R1801">
            <v>0</v>
          </cell>
          <cell r="S1801">
            <v>12906</v>
          </cell>
          <cell r="T1801">
            <v>13899</v>
          </cell>
          <cell r="U1801">
            <v>13899</v>
          </cell>
          <cell r="V1801">
            <v>12906</v>
          </cell>
          <cell r="W1801">
            <v>0</v>
          </cell>
          <cell r="X1801" t="str">
            <v>A3</v>
          </cell>
          <cell r="Y1801">
            <v>0.35</v>
          </cell>
          <cell r="Z1801">
            <v>0.3</v>
          </cell>
          <cell r="AA1801">
            <v>0.3</v>
          </cell>
          <cell r="AB1801">
            <v>0.35</v>
          </cell>
          <cell r="AC1801">
            <v>0</v>
          </cell>
          <cell r="AD1801">
            <v>0</v>
          </cell>
          <cell r="AE1801" t="str">
            <v>SUPPORT</v>
          </cell>
          <cell r="AF1801" t="str">
            <v>BDS DIRECT SUPPORT</v>
          </cell>
          <cell r="AG1801" t="str">
            <v>INITIAL SALE</v>
          </cell>
          <cell r="AH1801" t="str">
            <v>HW SUPPORT</v>
          </cell>
          <cell r="AI1801" t="str">
            <v>132-12</v>
          </cell>
          <cell r="AJ1801" t="str">
            <v>N/A</v>
          </cell>
          <cell r="AK1801" t="str">
            <v>None</v>
          </cell>
          <cell r="AL1801">
            <v>40</v>
          </cell>
          <cell r="AM1801">
            <v>0</v>
          </cell>
        </row>
        <row r="1802">
          <cell r="F1802" t="str">
            <v>MLXE8-SVL-NDP-4</v>
          </cell>
          <cell r="G1802" t="str">
            <v>ESSENTIAL NBD PARTS ONLY SUPPORT,  NetIron MLXe-8 System</v>
          </cell>
          <cell r="H1802" t="str">
            <v>ESSENTIAL NBD PARTS ONLY SUPPORT</v>
          </cell>
          <cell r="I1802">
            <v>26473</v>
          </cell>
          <cell r="J1802">
            <v>26473</v>
          </cell>
          <cell r="K1802" t="str">
            <v>N</v>
          </cell>
          <cell r="L1802">
            <v>0</v>
          </cell>
          <cell r="M1802">
            <v>0</v>
          </cell>
          <cell r="N1802">
            <v>0</v>
          </cell>
          <cell r="O1802">
            <v>0</v>
          </cell>
          <cell r="P1802">
            <v>0</v>
          </cell>
          <cell r="Q1802">
            <v>0</v>
          </cell>
          <cell r="R1802">
            <v>0</v>
          </cell>
          <cell r="S1802">
            <v>17208</v>
          </cell>
          <cell r="T1802">
            <v>18531</v>
          </cell>
          <cell r="U1802">
            <v>18531</v>
          </cell>
          <cell r="V1802">
            <v>17208</v>
          </cell>
          <cell r="W1802">
            <v>0</v>
          </cell>
          <cell r="X1802" t="str">
            <v>A3</v>
          </cell>
          <cell r="Y1802">
            <v>0.35</v>
          </cell>
          <cell r="Z1802">
            <v>0.3</v>
          </cell>
          <cell r="AA1802">
            <v>0.3</v>
          </cell>
          <cell r="AB1802">
            <v>0.35</v>
          </cell>
          <cell r="AC1802">
            <v>0</v>
          </cell>
          <cell r="AD1802">
            <v>0</v>
          </cell>
          <cell r="AE1802" t="str">
            <v>SUPPORT</v>
          </cell>
          <cell r="AF1802" t="str">
            <v>BDS DIRECT SUPPORT</v>
          </cell>
          <cell r="AG1802" t="str">
            <v>INITIAL SALE</v>
          </cell>
          <cell r="AH1802" t="str">
            <v>HW SUPPORT</v>
          </cell>
          <cell r="AI1802" t="str">
            <v>132-12</v>
          </cell>
          <cell r="AJ1802" t="str">
            <v>N/A</v>
          </cell>
          <cell r="AK1802" t="str">
            <v>None</v>
          </cell>
          <cell r="AL1802">
            <v>40</v>
          </cell>
          <cell r="AM1802">
            <v>0</v>
          </cell>
        </row>
        <row r="1803">
          <cell r="F1803" t="str">
            <v>MLXE8-SVL-NDP-5</v>
          </cell>
          <cell r="G1803" t="str">
            <v>ESSENTIAL NBD PARTS ONLY SUPPORT,  NetIron MLXe-8 System</v>
          </cell>
          <cell r="H1803" t="str">
            <v>ESSENTIAL NBD PARTS ONLY SUPPORT</v>
          </cell>
          <cell r="I1803">
            <v>33092</v>
          </cell>
          <cell r="J1803">
            <v>33092</v>
          </cell>
          <cell r="K1803" t="str">
            <v>N</v>
          </cell>
          <cell r="L1803">
            <v>0</v>
          </cell>
          <cell r="M1803">
            <v>0</v>
          </cell>
          <cell r="N1803">
            <v>0</v>
          </cell>
          <cell r="O1803">
            <v>0</v>
          </cell>
          <cell r="P1803">
            <v>0</v>
          </cell>
          <cell r="Q1803">
            <v>0</v>
          </cell>
          <cell r="R1803">
            <v>0</v>
          </cell>
          <cell r="S1803">
            <v>21510</v>
          </cell>
          <cell r="T1803">
            <v>23164</v>
          </cell>
          <cell r="U1803">
            <v>23164</v>
          </cell>
          <cell r="V1803">
            <v>21510</v>
          </cell>
          <cell r="W1803">
            <v>0</v>
          </cell>
          <cell r="X1803" t="str">
            <v>A3</v>
          </cell>
          <cell r="Y1803">
            <v>0.35</v>
          </cell>
          <cell r="Z1803">
            <v>0.3</v>
          </cell>
          <cell r="AA1803">
            <v>0.3</v>
          </cell>
          <cell r="AB1803">
            <v>0.35</v>
          </cell>
          <cell r="AC1803">
            <v>0</v>
          </cell>
          <cell r="AD1803">
            <v>0</v>
          </cell>
          <cell r="AE1803" t="str">
            <v>SUPPORT</v>
          </cell>
          <cell r="AF1803" t="str">
            <v>BDS DIRECT SUPPORT</v>
          </cell>
          <cell r="AG1803" t="str">
            <v>INITIAL SALE</v>
          </cell>
          <cell r="AH1803" t="str">
            <v>HW SUPPORT</v>
          </cell>
          <cell r="AI1803" t="str">
            <v>132-12</v>
          </cell>
          <cell r="AJ1803" t="str">
            <v>N/A</v>
          </cell>
          <cell r="AK1803" t="str">
            <v>None</v>
          </cell>
          <cell r="AL1803">
            <v>40</v>
          </cell>
          <cell r="AM1803">
            <v>0</v>
          </cell>
        </row>
        <row r="1804">
          <cell r="F1804" t="str">
            <v>MLXE8-SVL-RTF-1</v>
          </cell>
          <cell r="G1804" t="str">
            <v>ESSENTIAL RTN TO FACTORY SUPPORT,  NetIron MLXe-8 System</v>
          </cell>
          <cell r="H1804" t="str">
            <v>ESSENTIAL RTN TO FACTORY SUPPORT</v>
          </cell>
          <cell r="I1804">
            <v>6135</v>
          </cell>
          <cell r="J1804">
            <v>6135</v>
          </cell>
          <cell r="K1804" t="str">
            <v>N</v>
          </cell>
          <cell r="L1804">
            <v>0</v>
          </cell>
          <cell r="M1804">
            <v>0</v>
          </cell>
          <cell r="N1804">
            <v>0</v>
          </cell>
          <cell r="O1804">
            <v>0</v>
          </cell>
          <cell r="P1804">
            <v>0</v>
          </cell>
          <cell r="Q1804">
            <v>0</v>
          </cell>
          <cell r="R1804">
            <v>0</v>
          </cell>
          <cell r="S1804">
            <v>3988</v>
          </cell>
          <cell r="T1804">
            <v>4295</v>
          </cell>
          <cell r="U1804">
            <v>4295</v>
          </cell>
          <cell r="V1804">
            <v>3988</v>
          </cell>
          <cell r="W1804">
            <v>0</v>
          </cell>
          <cell r="X1804" t="str">
            <v>A3</v>
          </cell>
          <cell r="Y1804">
            <v>0.35</v>
          </cell>
          <cell r="Z1804">
            <v>0.3</v>
          </cell>
          <cell r="AA1804">
            <v>0.3</v>
          </cell>
          <cell r="AB1804">
            <v>0.35</v>
          </cell>
          <cell r="AC1804">
            <v>0</v>
          </cell>
          <cell r="AD1804">
            <v>0</v>
          </cell>
          <cell r="AE1804" t="str">
            <v>SUPPORT</v>
          </cell>
          <cell r="AF1804" t="str">
            <v>BDS DIRECT SUPPORT</v>
          </cell>
          <cell r="AG1804" t="str">
            <v>INITIAL SALE</v>
          </cell>
          <cell r="AH1804" t="str">
            <v>HW SUPPORT</v>
          </cell>
          <cell r="AI1804" t="str">
            <v>132-12</v>
          </cell>
          <cell r="AJ1804" t="str">
            <v>N/A</v>
          </cell>
          <cell r="AK1804" t="str">
            <v>None</v>
          </cell>
          <cell r="AL1804">
            <v>40</v>
          </cell>
          <cell r="AM1804">
            <v>0</v>
          </cell>
        </row>
        <row r="1805">
          <cell r="F1805" t="str">
            <v>MLXE8-SVL-RTF-2</v>
          </cell>
          <cell r="G1805" t="str">
            <v>ESSENTIAL RTN TO FACTORY SUPPORT,  NetIron MLXe-8 System</v>
          </cell>
          <cell r="H1805" t="str">
            <v>ESSENTIAL RTN TO FACTORY SUPPORT</v>
          </cell>
          <cell r="I1805">
            <v>11657</v>
          </cell>
          <cell r="J1805">
            <v>11657</v>
          </cell>
          <cell r="K1805" t="str">
            <v>N</v>
          </cell>
          <cell r="L1805">
            <v>0</v>
          </cell>
          <cell r="M1805">
            <v>0</v>
          </cell>
          <cell r="N1805">
            <v>0</v>
          </cell>
          <cell r="O1805">
            <v>0</v>
          </cell>
          <cell r="P1805">
            <v>0</v>
          </cell>
          <cell r="Q1805">
            <v>0</v>
          </cell>
          <cell r="R1805">
            <v>0</v>
          </cell>
          <cell r="S1805">
            <v>7577</v>
          </cell>
          <cell r="T1805">
            <v>8160</v>
          </cell>
          <cell r="U1805">
            <v>8160</v>
          </cell>
          <cell r="V1805">
            <v>7577</v>
          </cell>
          <cell r="W1805">
            <v>0</v>
          </cell>
          <cell r="X1805" t="str">
            <v>A3</v>
          </cell>
          <cell r="Y1805">
            <v>0.35</v>
          </cell>
          <cell r="Z1805">
            <v>0.3</v>
          </cell>
          <cell r="AA1805">
            <v>0.3</v>
          </cell>
          <cell r="AB1805">
            <v>0.35</v>
          </cell>
          <cell r="AC1805">
            <v>0</v>
          </cell>
          <cell r="AD1805">
            <v>0</v>
          </cell>
          <cell r="AE1805" t="str">
            <v>SUPPORT</v>
          </cell>
          <cell r="AF1805" t="str">
            <v>BDS DIRECT SUPPORT</v>
          </cell>
          <cell r="AG1805" t="str">
            <v>INITIAL SALE</v>
          </cell>
          <cell r="AH1805" t="str">
            <v>HW SUPPORT</v>
          </cell>
          <cell r="AI1805" t="str">
            <v>132-12</v>
          </cell>
          <cell r="AJ1805" t="str">
            <v>N/A</v>
          </cell>
          <cell r="AK1805" t="str">
            <v>None</v>
          </cell>
          <cell r="AL1805">
            <v>40</v>
          </cell>
          <cell r="AM1805">
            <v>0</v>
          </cell>
        </row>
        <row r="1806">
          <cell r="F1806" t="str">
            <v>MLXE8-SVL-RTF-3</v>
          </cell>
          <cell r="G1806" t="str">
            <v>ESSENTIAL RTN TO FACTORY SUPPORT,  NetIron MLXe-8 System</v>
          </cell>
          <cell r="H1806" t="str">
            <v>ESSENTIAL RTN TO FACTORY SUPPORT</v>
          </cell>
          <cell r="I1806">
            <v>16871</v>
          </cell>
          <cell r="J1806">
            <v>16871</v>
          </cell>
          <cell r="K1806" t="str">
            <v>N</v>
          </cell>
          <cell r="L1806">
            <v>0</v>
          </cell>
          <cell r="M1806">
            <v>0</v>
          </cell>
          <cell r="N1806">
            <v>0</v>
          </cell>
          <cell r="O1806">
            <v>0</v>
          </cell>
          <cell r="P1806">
            <v>0</v>
          </cell>
          <cell r="Q1806">
            <v>0</v>
          </cell>
          <cell r="R1806">
            <v>0</v>
          </cell>
          <cell r="S1806">
            <v>10966</v>
          </cell>
          <cell r="T1806">
            <v>11810</v>
          </cell>
          <cell r="U1806">
            <v>11810</v>
          </cell>
          <cell r="V1806">
            <v>10966</v>
          </cell>
          <cell r="W1806">
            <v>0</v>
          </cell>
          <cell r="X1806" t="str">
            <v>A3</v>
          </cell>
          <cell r="Y1806">
            <v>0.35</v>
          </cell>
          <cell r="Z1806">
            <v>0.3</v>
          </cell>
          <cell r="AA1806">
            <v>0.3</v>
          </cell>
          <cell r="AB1806">
            <v>0.35</v>
          </cell>
          <cell r="AC1806">
            <v>0</v>
          </cell>
          <cell r="AD1806">
            <v>0</v>
          </cell>
          <cell r="AE1806" t="str">
            <v>SUPPORT</v>
          </cell>
          <cell r="AF1806" t="str">
            <v>BDS DIRECT SUPPORT</v>
          </cell>
          <cell r="AG1806" t="str">
            <v>INITIAL SALE</v>
          </cell>
          <cell r="AH1806" t="str">
            <v>HW SUPPORT</v>
          </cell>
          <cell r="AI1806" t="str">
            <v>132-12</v>
          </cell>
          <cell r="AJ1806" t="str">
            <v>N/A</v>
          </cell>
          <cell r="AK1806" t="str">
            <v>None</v>
          </cell>
          <cell r="AL1806">
            <v>40</v>
          </cell>
          <cell r="AM1806">
            <v>0</v>
          </cell>
        </row>
        <row r="1807">
          <cell r="F1807" t="str">
            <v>MLXE8-SVL-RTF-4</v>
          </cell>
          <cell r="G1807" t="str">
            <v>ESSENTIAL RTN TO FACTORY SUPPORT,  NetIron MLXe-8 System</v>
          </cell>
          <cell r="H1807" t="str">
            <v>ESSENTIAL RTN TO FACTORY SUPPORT</v>
          </cell>
          <cell r="I1807">
            <v>22495</v>
          </cell>
          <cell r="J1807">
            <v>22495</v>
          </cell>
          <cell r="K1807" t="str">
            <v>N</v>
          </cell>
          <cell r="L1807">
            <v>0</v>
          </cell>
          <cell r="M1807">
            <v>0</v>
          </cell>
          <cell r="N1807">
            <v>0</v>
          </cell>
          <cell r="O1807">
            <v>0</v>
          </cell>
          <cell r="P1807">
            <v>0</v>
          </cell>
          <cell r="Q1807">
            <v>0</v>
          </cell>
          <cell r="R1807">
            <v>0</v>
          </cell>
          <cell r="S1807">
            <v>14622</v>
          </cell>
          <cell r="T1807">
            <v>15747</v>
          </cell>
          <cell r="U1807">
            <v>15747</v>
          </cell>
          <cell r="V1807">
            <v>14622</v>
          </cell>
          <cell r="W1807">
            <v>0</v>
          </cell>
          <cell r="X1807" t="str">
            <v>A3</v>
          </cell>
          <cell r="Y1807">
            <v>0.35</v>
          </cell>
          <cell r="Z1807">
            <v>0.3</v>
          </cell>
          <cell r="AA1807">
            <v>0.3</v>
          </cell>
          <cell r="AB1807">
            <v>0.35</v>
          </cell>
          <cell r="AC1807">
            <v>0</v>
          </cell>
          <cell r="AD1807">
            <v>0</v>
          </cell>
          <cell r="AE1807" t="str">
            <v>SUPPORT</v>
          </cell>
          <cell r="AF1807" t="str">
            <v>BDS DIRECT SUPPORT</v>
          </cell>
          <cell r="AG1807" t="str">
            <v>INITIAL SALE</v>
          </cell>
          <cell r="AH1807" t="str">
            <v>HW SUPPORT</v>
          </cell>
          <cell r="AI1807" t="str">
            <v>132-12</v>
          </cell>
          <cell r="AJ1807" t="str">
            <v>N/A</v>
          </cell>
          <cell r="AK1807" t="str">
            <v>None</v>
          </cell>
          <cell r="AL1807">
            <v>40</v>
          </cell>
          <cell r="AM1807">
            <v>0</v>
          </cell>
        </row>
        <row r="1808">
          <cell r="F1808" t="str">
            <v>MLXE8-SVL-RTF-5</v>
          </cell>
          <cell r="G1808" t="str">
            <v>ESSENTIAL RTN TO FACTORY SUPPORT,  NetIron MLXe-8 System</v>
          </cell>
          <cell r="H1808" t="str">
            <v>ESSENTIAL RTN TO FACTORY SUPPORT</v>
          </cell>
          <cell r="I1808">
            <v>28119</v>
          </cell>
          <cell r="J1808">
            <v>28119</v>
          </cell>
          <cell r="K1808" t="str">
            <v>N</v>
          </cell>
          <cell r="L1808">
            <v>0</v>
          </cell>
          <cell r="M1808">
            <v>0</v>
          </cell>
          <cell r="N1808">
            <v>0</v>
          </cell>
          <cell r="O1808">
            <v>0</v>
          </cell>
          <cell r="P1808">
            <v>0</v>
          </cell>
          <cell r="Q1808">
            <v>0</v>
          </cell>
          <cell r="R1808">
            <v>0</v>
          </cell>
          <cell r="S1808">
            <v>18277</v>
          </cell>
          <cell r="T1808">
            <v>19683</v>
          </cell>
          <cell r="U1808">
            <v>19683</v>
          </cell>
          <cell r="V1808">
            <v>18277</v>
          </cell>
          <cell r="W1808">
            <v>0</v>
          </cell>
          <cell r="X1808" t="str">
            <v>A3</v>
          </cell>
          <cell r="Y1808">
            <v>0.35</v>
          </cell>
          <cell r="Z1808">
            <v>0.3</v>
          </cell>
          <cell r="AA1808">
            <v>0.3</v>
          </cell>
          <cell r="AB1808">
            <v>0.35</v>
          </cell>
          <cell r="AC1808">
            <v>0</v>
          </cell>
          <cell r="AD1808">
            <v>0</v>
          </cell>
          <cell r="AE1808" t="str">
            <v>SUPPORT</v>
          </cell>
          <cell r="AF1808" t="str">
            <v>BDS DIRECT SUPPORT</v>
          </cell>
          <cell r="AG1808" t="str">
            <v>INITIAL SALE</v>
          </cell>
          <cell r="AH1808" t="str">
            <v>HW SUPPORT</v>
          </cell>
          <cell r="AI1808" t="str">
            <v>132-12</v>
          </cell>
          <cell r="AJ1808" t="str">
            <v>N/A</v>
          </cell>
          <cell r="AK1808" t="str">
            <v>None</v>
          </cell>
          <cell r="AL1808">
            <v>40</v>
          </cell>
          <cell r="AM1808">
            <v>0</v>
          </cell>
        </row>
        <row r="1809">
          <cell r="F1809" t="str">
            <v>MLXE8-SVL-SECUPLIFT-1</v>
          </cell>
          <cell r="G1809" t="str">
            <v>SECURE UPLIFT SUPPORT,  NetIron MLXe-8 System</v>
          </cell>
          <cell r="H1809" t="str">
            <v>SECURE UPLIFT SUPPORT FOR LAN PRODUCTS</v>
          </cell>
          <cell r="I1809">
            <v>750</v>
          </cell>
          <cell r="J1809">
            <v>750</v>
          </cell>
          <cell r="K1809" t="str">
            <v>N</v>
          </cell>
          <cell r="L1809">
            <v>0</v>
          </cell>
          <cell r="M1809">
            <v>0</v>
          </cell>
          <cell r="N1809">
            <v>0</v>
          </cell>
          <cell r="O1809">
            <v>0</v>
          </cell>
          <cell r="P1809">
            <v>0</v>
          </cell>
          <cell r="Q1809">
            <v>0</v>
          </cell>
          <cell r="R1809">
            <v>0</v>
          </cell>
          <cell r="S1809">
            <v>488</v>
          </cell>
          <cell r="T1809">
            <v>525</v>
          </cell>
          <cell r="U1809">
            <v>525</v>
          </cell>
          <cell r="V1809">
            <v>488</v>
          </cell>
          <cell r="W1809">
            <v>0</v>
          </cell>
          <cell r="X1809" t="str">
            <v>A3</v>
          </cell>
          <cell r="Y1809">
            <v>0.35</v>
          </cell>
          <cell r="Z1809">
            <v>0.3</v>
          </cell>
          <cell r="AA1809">
            <v>0.3</v>
          </cell>
          <cell r="AB1809">
            <v>0.35</v>
          </cell>
          <cell r="AC1809">
            <v>0</v>
          </cell>
          <cell r="AD1809">
            <v>0</v>
          </cell>
          <cell r="AE1809" t="str">
            <v>SUPPORT</v>
          </cell>
          <cell r="AF1809" t="str">
            <v>BDS DIRECT SUPPORT</v>
          </cell>
          <cell r="AG1809" t="str">
            <v>INITIAL SALE</v>
          </cell>
          <cell r="AH1809" t="str">
            <v>HW SUPPORT</v>
          </cell>
          <cell r="AI1809" t="str">
            <v>132-12</v>
          </cell>
          <cell r="AJ1809" t="str">
            <v>N/A</v>
          </cell>
          <cell r="AK1809" t="str">
            <v>None</v>
          </cell>
          <cell r="AL1809">
            <v>40</v>
          </cell>
          <cell r="AM1809">
            <v>0</v>
          </cell>
        </row>
        <row r="1810">
          <cell r="F1810" t="str">
            <v>MLXE8-SVL-SECUPLIFT-2</v>
          </cell>
          <cell r="G1810" t="str">
            <v>SECURE UPLIFT SUPPORT,  NetIron MLXe-8 System</v>
          </cell>
          <cell r="H1810" t="str">
            <v>SECURE UPLIFT SUPPORT FOR LAN PRODUCTS</v>
          </cell>
          <cell r="I1810">
            <v>1425</v>
          </cell>
          <cell r="J1810">
            <v>1425</v>
          </cell>
          <cell r="K1810" t="str">
            <v>N</v>
          </cell>
          <cell r="L1810">
            <v>0</v>
          </cell>
          <cell r="M1810">
            <v>0</v>
          </cell>
          <cell r="N1810">
            <v>0</v>
          </cell>
          <cell r="O1810">
            <v>0</v>
          </cell>
          <cell r="P1810">
            <v>0</v>
          </cell>
          <cell r="Q1810">
            <v>0</v>
          </cell>
          <cell r="R1810">
            <v>0</v>
          </cell>
          <cell r="S1810">
            <v>926</v>
          </cell>
          <cell r="T1810">
            <v>998</v>
          </cell>
          <cell r="U1810">
            <v>998</v>
          </cell>
          <cell r="V1810">
            <v>926</v>
          </cell>
          <cell r="W1810">
            <v>0</v>
          </cell>
          <cell r="X1810" t="str">
            <v>A3</v>
          </cell>
          <cell r="Y1810">
            <v>0.35</v>
          </cell>
          <cell r="Z1810">
            <v>0.3</v>
          </cell>
          <cell r="AA1810">
            <v>0.3</v>
          </cell>
          <cell r="AB1810">
            <v>0.35</v>
          </cell>
          <cell r="AC1810">
            <v>0</v>
          </cell>
          <cell r="AD1810">
            <v>0</v>
          </cell>
          <cell r="AE1810" t="str">
            <v>SUPPORT</v>
          </cell>
          <cell r="AF1810" t="str">
            <v>BDS DIRECT SUPPORT</v>
          </cell>
          <cell r="AG1810" t="str">
            <v>INITIAL SALE</v>
          </cell>
          <cell r="AH1810" t="str">
            <v>HW SUPPORT</v>
          </cell>
          <cell r="AI1810" t="str">
            <v>132-12</v>
          </cell>
          <cell r="AJ1810" t="str">
            <v>N/A</v>
          </cell>
          <cell r="AK1810" t="str">
            <v>None</v>
          </cell>
          <cell r="AL1810">
            <v>40</v>
          </cell>
          <cell r="AM1810">
            <v>0</v>
          </cell>
        </row>
        <row r="1811">
          <cell r="F1811" t="str">
            <v>MLXE8-SVL-SECUPLIFT-3</v>
          </cell>
          <cell r="G1811" t="str">
            <v>SECURE UPLIFT SUPPORT,  NetIron MLXe-8 System</v>
          </cell>
          <cell r="H1811" t="str">
            <v>SECURE UPLIFT SUPPORT FOR LAN PRODUCTS</v>
          </cell>
          <cell r="I1811">
            <v>2063</v>
          </cell>
          <cell r="J1811">
            <v>2063</v>
          </cell>
          <cell r="K1811" t="str">
            <v>N</v>
          </cell>
          <cell r="L1811">
            <v>0</v>
          </cell>
          <cell r="M1811">
            <v>0</v>
          </cell>
          <cell r="N1811">
            <v>0</v>
          </cell>
          <cell r="O1811">
            <v>0</v>
          </cell>
          <cell r="P1811">
            <v>0</v>
          </cell>
          <cell r="Q1811">
            <v>0</v>
          </cell>
          <cell r="R1811">
            <v>0</v>
          </cell>
          <cell r="S1811">
            <v>1341</v>
          </cell>
          <cell r="T1811">
            <v>1444</v>
          </cell>
          <cell r="U1811">
            <v>1444</v>
          </cell>
          <cell r="V1811">
            <v>1341</v>
          </cell>
          <cell r="W1811">
            <v>0</v>
          </cell>
          <cell r="X1811" t="str">
            <v>A3</v>
          </cell>
          <cell r="Y1811">
            <v>0.35</v>
          </cell>
          <cell r="Z1811">
            <v>0.3</v>
          </cell>
          <cell r="AA1811">
            <v>0.3</v>
          </cell>
          <cell r="AB1811">
            <v>0.35</v>
          </cell>
          <cell r="AC1811">
            <v>0</v>
          </cell>
          <cell r="AD1811">
            <v>0</v>
          </cell>
          <cell r="AE1811" t="str">
            <v>SUPPORT</v>
          </cell>
          <cell r="AF1811" t="str">
            <v>BDS DIRECT SUPPORT</v>
          </cell>
          <cell r="AG1811" t="str">
            <v>INITIAL SALE</v>
          </cell>
          <cell r="AH1811" t="str">
            <v>HW SUPPORT</v>
          </cell>
          <cell r="AI1811" t="str">
            <v>132-12</v>
          </cell>
          <cell r="AJ1811" t="str">
            <v>N/A</v>
          </cell>
          <cell r="AK1811" t="str">
            <v>None</v>
          </cell>
          <cell r="AL1811">
            <v>40</v>
          </cell>
          <cell r="AM1811">
            <v>0</v>
          </cell>
        </row>
        <row r="1812">
          <cell r="F1812" t="str">
            <v>MLXE8-SVL-SECUPLIFT-4</v>
          </cell>
          <cell r="G1812" t="str">
            <v>SECURE UPLIFT SUPPORT,  NetIron MLXe-8 System</v>
          </cell>
          <cell r="H1812" t="str">
            <v>SECURE UPLIFT SUPPORT FOR LAN PRODUCTS</v>
          </cell>
          <cell r="I1812">
            <v>2750</v>
          </cell>
          <cell r="J1812">
            <v>2750</v>
          </cell>
          <cell r="K1812" t="str">
            <v>N</v>
          </cell>
          <cell r="L1812">
            <v>0</v>
          </cell>
          <cell r="M1812">
            <v>0</v>
          </cell>
          <cell r="N1812">
            <v>0</v>
          </cell>
          <cell r="O1812">
            <v>0</v>
          </cell>
          <cell r="P1812">
            <v>0</v>
          </cell>
          <cell r="Q1812">
            <v>0</v>
          </cell>
          <cell r="R1812">
            <v>0</v>
          </cell>
          <cell r="S1812">
            <v>1788</v>
          </cell>
          <cell r="T1812">
            <v>1925</v>
          </cell>
          <cell r="U1812">
            <v>1925</v>
          </cell>
          <cell r="V1812">
            <v>1788</v>
          </cell>
          <cell r="W1812">
            <v>0</v>
          </cell>
          <cell r="X1812" t="str">
            <v>A3</v>
          </cell>
          <cell r="Y1812">
            <v>0.35</v>
          </cell>
          <cell r="Z1812">
            <v>0.3</v>
          </cell>
          <cell r="AA1812">
            <v>0.3</v>
          </cell>
          <cell r="AB1812">
            <v>0.35</v>
          </cell>
          <cell r="AC1812">
            <v>0</v>
          </cell>
          <cell r="AD1812">
            <v>0</v>
          </cell>
          <cell r="AE1812" t="str">
            <v>SUPPORT</v>
          </cell>
          <cell r="AF1812" t="str">
            <v>BDS DIRECT SUPPORT</v>
          </cell>
          <cell r="AG1812" t="str">
            <v>INITIAL SALE</v>
          </cell>
          <cell r="AH1812" t="str">
            <v>HW SUPPORT</v>
          </cell>
          <cell r="AI1812" t="str">
            <v>132-12</v>
          </cell>
          <cell r="AJ1812" t="str">
            <v>N/A</v>
          </cell>
          <cell r="AK1812" t="str">
            <v>None</v>
          </cell>
          <cell r="AL1812">
            <v>40</v>
          </cell>
          <cell r="AM1812">
            <v>0</v>
          </cell>
        </row>
        <row r="1813">
          <cell r="F1813" t="str">
            <v>MLXE8-SVL-SECUPLIFT-5</v>
          </cell>
          <cell r="G1813" t="str">
            <v>SECURE UPLIFT SUPPORT,  NetIron MLXe-8 System</v>
          </cell>
          <cell r="H1813" t="str">
            <v>SECURE UPLIFT SUPPORT FOR LAN PRODUCTS</v>
          </cell>
          <cell r="I1813">
            <v>3438</v>
          </cell>
          <cell r="J1813">
            <v>3438</v>
          </cell>
          <cell r="K1813" t="str">
            <v>N</v>
          </cell>
          <cell r="L1813">
            <v>0</v>
          </cell>
          <cell r="M1813">
            <v>0</v>
          </cell>
          <cell r="N1813">
            <v>0</v>
          </cell>
          <cell r="O1813">
            <v>0</v>
          </cell>
          <cell r="P1813">
            <v>0</v>
          </cell>
          <cell r="Q1813">
            <v>0</v>
          </cell>
          <cell r="R1813">
            <v>0</v>
          </cell>
          <cell r="S1813">
            <v>2234</v>
          </cell>
          <cell r="T1813">
            <v>2406</v>
          </cell>
          <cell r="U1813">
            <v>2406</v>
          </cell>
          <cell r="V1813">
            <v>2234</v>
          </cell>
          <cell r="W1813">
            <v>0</v>
          </cell>
          <cell r="X1813" t="str">
            <v>A3</v>
          </cell>
          <cell r="Y1813">
            <v>0.35</v>
          </cell>
          <cell r="Z1813">
            <v>0.3</v>
          </cell>
          <cell r="AA1813">
            <v>0.3</v>
          </cell>
          <cell r="AB1813">
            <v>0.35</v>
          </cell>
          <cell r="AC1813">
            <v>0</v>
          </cell>
          <cell r="AD1813">
            <v>0</v>
          </cell>
          <cell r="AE1813" t="str">
            <v>SUPPORT</v>
          </cell>
          <cell r="AF1813" t="str">
            <v>BDS DIRECT SUPPORT</v>
          </cell>
          <cell r="AG1813" t="str">
            <v>INITIAL SALE</v>
          </cell>
          <cell r="AH1813" t="str">
            <v>HW SUPPORT</v>
          </cell>
          <cell r="AI1813" t="str">
            <v>132-12</v>
          </cell>
          <cell r="AJ1813" t="str">
            <v>N/A</v>
          </cell>
          <cell r="AK1813" t="str">
            <v>None</v>
          </cell>
          <cell r="AL1813">
            <v>40</v>
          </cell>
          <cell r="AM1813">
            <v>0</v>
          </cell>
        </row>
        <row r="1814">
          <cell r="F1814" t="str">
            <v>BR-MLX-32-MR2-X</v>
          </cell>
          <cell r="G1814" t="str">
            <v>MLXe/MLX Gen2 management (X) module for 32-slot systems. Includes 4 GB RAM, 1 internal compact flash drive (2GB), 1 external compact flash slot with included 2GB card, RS-232 serial console port and 10/100/1000 Ethernet port for management</v>
          </cell>
          <cell r="H1814" t="str">
            <v>MLXe/MLX Gen2 management (X) module for 32-slot systems. Includes 4 GB RAM, 1 internal compact flash drive (2GB), 1 external compact flash slot with included 2GB card, RS-232 serial console port and 10/100/1000 Ethernet port for management</v>
          </cell>
          <cell r="I1814">
            <v>9000</v>
          </cell>
          <cell r="J1814">
            <v>9000</v>
          </cell>
          <cell r="K1814" t="str">
            <v>A</v>
          </cell>
          <cell r="L1814">
            <v>0</v>
          </cell>
          <cell r="M1814">
            <v>0</v>
          </cell>
          <cell r="N1814">
            <v>0</v>
          </cell>
          <cell r="O1814">
            <v>0</v>
          </cell>
          <cell r="P1814">
            <v>0</v>
          </cell>
          <cell r="Q1814">
            <v>0</v>
          </cell>
          <cell r="R1814">
            <v>0</v>
          </cell>
          <cell r="S1814">
            <v>5220</v>
          </cell>
          <cell r="T1814">
            <v>5400</v>
          </cell>
          <cell r="U1814">
            <v>4680</v>
          </cell>
          <cell r="V1814">
            <v>4500</v>
          </cell>
          <cell r="W1814">
            <v>0</v>
          </cell>
          <cell r="X1814" t="str">
            <v>A1</v>
          </cell>
          <cell r="Y1814">
            <v>0.42</v>
          </cell>
          <cell r="Z1814">
            <v>0.4</v>
          </cell>
          <cell r="AA1814">
            <v>0.48</v>
          </cell>
          <cell r="AB1814">
            <v>0.5</v>
          </cell>
          <cell r="AC1814">
            <v>0</v>
          </cell>
          <cell r="AD1814">
            <v>0</v>
          </cell>
          <cell r="AE1814" t="str">
            <v>HARDWARE</v>
          </cell>
          <cell r="AF1814" t="str">
            <v>L3 MODULAR</v>
          </cell>
          <cell r="AG1814" t="str">
            <v>NETIRN MLX</v>
          </cell>
          <cell r="AH1814" t="str">
            <v>HARDWARE</v>
          </cell>
          <cell r="AI1814" t="str">
            <v>132-8</v>
          </cell>
          <cell r="AJ1814" t="str">
            <v>US/MX</v>
          </cell>
          <cell r="AK1814" t="str">
            <v>13 mos</v>
          </cell>
          <cell r="AL1814">
            <v>54</v>
          </cell>
          <cell r="AM1814" t="str">
            <v>5A002.A.1</v>
          </cell>
        </row>
        <row r="1815">
          <cell r="F1815" t="str">
            <v>BR-MLX-MR2-X</v>
          </cell>
          <cell r="G1815" t="str">
            <v>MLXe/XMR Gen2 management (X) module for 4-, 8- and 16-slot systems. Includes 4 GB RAM, 1 internal compact flash drive (2GB), 1 external compact flash slot with included 2GB card, RS-232 serial console port and 10/100/1000 Ethernet port for management</v>
          </cell>
          <cell r="H1815" t="str">
            <v>MLXe/XMR Gen2 management (X) module for 4-, 8- and 16-slot systems. Includes 4 GB RAM, 1 internal compact flash drive (2GB), 1 external compact flash slot with included 2GB card, RS-232 serial console port and 10/100/1000 Ethernet port for management</v>
          </cell>
          <cell r="I1815">
            <v>8000</v>
          </cell>
          <cell r="J1815">
            <v>8000</v>
          </cell>
          <cell r="K1815" t="str">
            <v>A</v>
          </cell>
          <cell r="L1815">
            <v>0</v>
          </cell>
          <cell r="M1815">
            <v>0</v>
          </cell>
          <cell r="N1815">
            <v>0</v>
          </cell>
          <cell r="O1815">
            <v>0</v>
          </cell>
          <cell r="P1815">
            <v>0</v>
          </cell>
          <cell r="Q1815">
            <v>0</v>
          </cell>
          <cell r="R1815">
            <v>0</v>
          </cell>
          <cell r="S1815">
            <v>4640</v>
          </cell>
          <cell r="T1815">
            <v>4800</v>
          </cell>
          <cell r="U1815">
            <v>4160</v>
          </cell>
          <cell r="V1815">
            <v>4000</v>
          </cell>
          <cell r="W1815">
            <v>0</v>
          </cell>
          <cell r="X1815" t="str">
            <v>A1</v>
          </cell>
          <cell r="Y1815">
            <v>0.42</v>
          </cell>
          <cell r="Z1815">
            <v>0.4</v>
          </cell>
          <cell r="AA1815">
            <v>0.48</v>
          </cell>
          <cell r="AB1815">
            <v>0.5</v>
          </cell>
          <cell r="AC1815">
            <v>0</v>
          </cell>
          <cell r="AD1815">
            <v>0</v>
          </cell>
          <cell r="AE1815" t="str">
            <v>HARDWARE</v>
          </cell>
          <cell r="AF1815" t="str">
            <v>L3 MODULAR</v>
          </cell>
          <cell r="AG1815" t="str">
            <v>NETIRN MLX</v>
          </cell>
          <cell r="AH1815" t="str">
            <v>HARDWARE</v>
          </cell>
          <cell r="AI1815" t="str">
            <v>132-8</v>
          </cell>
          <cell r="AJ1815" t="str">
            <v>US/MX</v>
          </cell>
          <cell r="AK1815" t="str">
            <v>13 mos</v>
          </cell>
          <cell r="AL1815">
            <v>54</v>
          </cell>
          <cell r="AM1815" t="str">
            <v>5A002.A.1</v>
          </cell>
        </row>
        <row r="1816">
          <cell r="F1816" t="str">
            <v>BR-MLX-1GCX24-X</v>
          </cell>
          <cell r="G1816" t="str">
            <v>XMR/MLXE 24-port 1-GbE (X) Copper (RJ-45) Module. Supports 1M IPv4 routes in FIB.</v>
          </cell>
          <cell r="H1816" t="str">
            <v>XMR/MLXE 24-port 1-GbE (X) Copper (RJ-45) Module. Supports 1M IPv4 routes in FIB.</v>
          </cell>
          <cell r="I1816">
            <v>21495</v>
          </cell>
          <cell r="J1816">
            <v>21495</v>
          </cell>
          <cell r="K1816" t="str">
            <v>A</v>
          </cell>
          <cell r="L1816">
            <v>0</v>
          </cell>
          <cell r="M1816">
            <v>0</v>
          </cell>
          <cell r="N1816">
            <v>0</v>
          </cell>
          <cell r="O1816">
            <v>0</v>
          </cell>
          <cell r="P1816">
            <v>0</v>
          </cell>
          <cell r="Q1816">
            <v>0</v>
          </cell>
          <cell r="R1816">
            <v>0</v>
          </cell>
          <cell r="S1816">
            <v>12467</v>
          </cell>
          <cell r="T1816">
            <v>12897</v>
          </cell>
          <cell r="U1816">
            <v>11177</v>
          </cell>
          <cell r="V1816">
            <v>10748</v>
          </cell>
          <cell r="W1816">
            <v>0</v>
          </cell>
          <cell r="X1816" t="str">
            <v>A1</v>
          </cell>
          <cell r="Y1816">
            <v>0.42</v>
          </cell>
          <cell r="Z1816">
            <v>0.4</v>
          </cell>
          <cell r="AA1816">
            <v>0.48</v>
          </cell>
          <cell r="AB1816">
            <v>0.5</v>
          </cell>
          <cell r="AC1816">
            <v>0</v>
          </cell>
          <cell r="AD1816">
            <v>0</v>
          </cell>
          <cell r="AE1816" t="str">
            <v>HARDWARE</v>
          </cell>
          <cell r="AF1816" t="str">
            <v>L3 MODULAR</v>
          </cell>
          <cell r="AG1816" t="str">
            <v>NETIRN MLX</v>
          </cell>
          <cell r="AH1816" t="str">
            <v>HARDWARE</v>
          </cell>
          <cell r="AI1816" t="str">
            <v>132-8</v>
          </cell>
          <cell r="AJ1816" t="str">
            <v>US/MX</v>
          </cell>
          <cell r="AK1816" t="str">
            <v>13 mos</v>
          </cell>
          <cell r="AL1816">
            <v>54</v>
          </cell>
          <cell r="AM1816" t="str">
            <v>5A991</v>
          </cell>
        </row>
        <row r="1817">
          <cell r="F1817" t="str">
            <v>BR-MLX-1GFX24-X</v>
          </cell>
          <cell r="G1817" t="str">
            <v>XMR/MLXE 24-port 1-GbE (X) Fiber (SFP) Module. Supports 1M IPv4 routes in FIB.</v>
          </cell>
          <cell r="H1817" t="str">
            <v>XMR/MLXE 24-port 1-GbE (X) Fiber (SFP) Module. Supports 1M IPv4 routes in FIB.</v>
          </cell>
          <cell r="I1817">
            <v>21495</v>
          </cell>
          <cell r="J1817">
            <v>21495</v>
          </cell>
          <cell r="K1817" t="str">
            <v>A</v>
          </cell>
          <cell r="L1817">
            <v>0</v>
          </cell>
          <cell r="M1817">
            <v>0</v>
          </cell>
          <cell r="N1817">
            <v>0</v>
          </cell>
          <cell r="O1817">
            <v>0</v>
          </cell>
          <cell r="P1817">
            <v>0</v>
          </cell>
          <cell r="Q1817">
            <v>0</v>
          </cell>
          <cell r="R1817">
            <v>0</v>
          </cell>
          <cell r="S1817">
            <v>12467</v>
          </cell>
          <cell r="T1817">
            <v>12897</v>
          </cell>
          <cell r="U1817">
            <v>11177</v>
          </cell>
          <cell r="V1817">
            <v>10748</v>
          </cell>
          <cell r="W1817">
            <v>0</v>
          </cell>
          <cell r="X1817" t="str">
            <v>A1</v>
          </cell>
          <cell r="Y1817">
            <v>0.42</v>
          </cell>
          <cell r="Z1817">
            <v>0.4</v>
          </cell>
          <cell r="AA1817">
            <v>0.48</v>
          </cell>
          <cell r="AB1817">
            <v>0.5</v>
          </cell>
          <cell r="AC1817">
            <v>0</v>
          </cell>
          <cell r="AD1817">
            <v>0</v>
          </cell>
          <cell r="AE1817" t="str">
            <v>HARDWARE</v>
          </cell>
          <cell r="AF1817" t="str">
            <v>L3 MODULAR</v>
          </cell>
          <cell r="AG1817" t="str">
            <v>NETIRN MLX</v>
          </cell>
          <cell r="AH1817" t="str">
            <v>HARDWARE</v>
          </cell>
          <cell r="AI1817" t="str">
            <v>132-8</v>
          </cell>
          <cell r="AJ1817" t="str">
            <v>US/MX</v>
          </cell>
          <cell r="AK1817" t="str">
            <v>13 mos</v>
          </cell>
          <cell r="AL1817">
            <v>54</v>
          </cell>
          <cell r="AM1817" t="str">
            <v>5A991</v>
          </cell>
        </row>
        <row r="1818">
          <cell r="F1818" t="str">
            <v>BR-MLX-10GX4-X</v>
          </cell>
          <cell r="G1818" t="str">
            <v>XMR/MLXe four (4)-port 10-GbE (X) module with IPv4/IPv6/MPLS hardware support-requires XFP optics. Supports 1M IPv4 routes in FIB.</v>
          </cell>
          <cell r="H1818" t="str">
            <v>XMR/MLXe four (4)-port 10-GbE (X) module with IPv4/IPv6/MPLS hardware support-requires XFP optics. Supports 1M IPv4 routes in FIB.</v>
          </cell>
          <cell r="I1818">
            <v>32995</v>
          </cell>
          <cell r="J1818">
            <v>32995</v>
          </cell>
          <cell r="K1818" t="str">
            <v>A</v>
          </cell>
          <cell r="L1818">
            <v>0</v>
          </cell>
          <cell r="M1818">
            <v>0</v>
          </cell>
          <cell r="N1818">
            <v>0</v>
          </cell>
          <cell r="O1818">
            <v>0</v>
          </cell>
          <cell r="P1818">
            <v>0</v>
          </cell>
          <cell r="Q1818">
            <v>0</v>
          </cell>
          <cell r="R1818">
            <v>0</v>
          </cell>
          <cell r="S1818">
            <v>19137</v>
          </cell>
          <cell r="T1818">
            <v>19797</v>
          </cell>
          <cell r="U1818">
            <v>17157</v>
          </cell>
          <cell r="V1818">
            <v>16498</v>
          </cell>
          <cell r="W1818">
            <v>0</v>
          </cell>
          <cell r="X1818" t="str">
            <v>A1</v>
          </cell>
          <cell r="Y1818">
            <v>0.42</v>
          </cell>
          <cell r="Z1818">
            <v>0.4</v>
          </cell>
          <cell r="AA1818">
            <v>0.48</v>
          </cell>
          <cell r="AB1818">
            <v>0.5</v>
          </cell>
          <cell r="AC1818">
            <v>0</v>
          </cell>
          <cell r="AD1818">
            <v>0</v>
          </cell>
          <cell r="AE1818" t="str">
            <v>HARDWARE</v>
          </cell>
          <cell r="AF1818" t="str">
            <v>L3 MODULAR</v>
          </cell>
          <cell r="AG1818" t="str">
            <v>NETIRN MLX</v>
          </cell>
          <cell r="AH1818" t="str">
            <v>HARDWARE</v>
          </cell>
          <cell r="AI1818" t="str">
            <v>132-8</v>
          </cell>
          <cell r="AJ1818" t="str">
            <v>US/MX</v>
          </cell>
          <cell r="AK1818" t="str">
            <v>13 mos</v>
          </cell>
          <cell r="AL1818">
            <v>54</v>
          </cell>
          <cell r="AM1818" t="str">
            <v>5A991</v>
          </cell>
        </row>
        <row r="1819">
          <cell r="F1819" t="str">
            <v>BR-MLX-10GX8-X</v>
          </cell>
          <cell r="G1819" t="str">
            <v>MLXe/XMR eight (8)-port 10-GbE (X) module with IPv4/IPv6/MPLS hardware support-requires SFPP optics. Supports 1M IPv4 routes in FIB. Requires high speed switch fabric modules.</v>
          </cell>
          <cell r="H1819" t="str">
            <v>MLXe/XMR eight (8)-port 10-GbE (X) module with IPv4/IPv6/MPLS hardware support-requires SFPP optics. Supports 1M IPv4 routes in FIB. Requires high speed switch fabric modules.</v>
          </cell>
          <cell r="I1819">
            <v>62995</v>
          </cell>
          <cell r="J1819">
            <v>62995</v>
          </cell>
          <cell r="K1819" t="str">
            <v>A</v>
          </cell>
          <cell r="L1819">
            <v>0</v>
          </cell>
          <cell r="M1819">
            <v>0</v>
          </cell>
          <cell r="N1819">
            <v>0</v>
          </cell>
          <cell r="O1819">
            <v>0</v>
          </cell>
          <cell r="P1819">
            <v>0</v>
          </cell>
          <cell r="Q1819">
            <v>0</v>
          </cell>
          <cell r="R1819">
            <v>0</v>
          </cell>
          <cell r="S1819">
            <v>36537</v>
          </cell>
          <cell r="T1819">
            <v>37797</v>
          </cell>
          <cell r="U1819">
            <v>32757</v>
          </cell>
          <cell r="V1819">
            <v>31498</v>
          </cell>
          <cell r="W1819">
            <v>0</v>
          </cell>
          <cell r="X1819" t="str">
            <v>A1</v>
          </cell>
          <cell r="Y1819">
            <v>0.42</v>
          </cell>
          <cell r="Z1819">
            <v>0.4</v>
          </cell>
          <cell r="AA1819">
            <v>0.48</v>
          </cell>
          <cell r="AB1819">
            <v>0.5</v>
          </cell>
          <cell r="AC1819">
            <v>0</v>
          </cell>
          <cell r="AD1819">
            <v>0</v>
          </cell>
          <cell r="AE1819" t="str">
            <v>HARDWARE</v>
          </cell>
          <cell r="AF1819" t="str">
            <v>L3 MODULAR</v>
          </cell>
          <cell r="AG1819" t="str">
            <v>NETIRN MLX</v>
          </cell>
          <cell r="AH1819" t="str">
            <v>HARDWARE</v>
          </cell>
          <cell r="AI1819" t="str">
            <v>132-8</v>
          </cell>
          <cell r="AJ1819" t="str">
            <v>US/MX</v>
          </cell>
          <cell r="AK1819" t="str">
            <v>13 mos</v>
          </cell>
          <cell r="AL1819">
            <v>54</v>
          </cell>
          <cell r="AM1819" t="str">
            <v>5A991</v>
          </cell>
        </row>
        <row r="1820">
          <cell r="F1820" t="str">
            <v>NI-X-16-8-HSF</v>
          </cell>
          <cell r="G1820" t="str">
            <v>MLXe/MLX/XMR high speed switch fabric module for 8-slot and 16-slot chassis</v>
          </cell>
          <cell r="H1820" t="str">
            <v>MLXe/MLX/XMR high speed switch fabric module for 8-slot and 16-slot chassis</v>
          </cell>
          <cell r="I1820">
            <v>10695</v>
          </cell>
          <cell r="J1820">
            <v>10695</v>
          </cell>
          <cell r="K1820" t="str">
            <v>A</v>
          </cell>
          <cell r="L1820">
            <v>0</v>
          </cell>
          <cell r="M1820">
            <v>0</v>
          </cell>
          <cell r="N1820">
            <v>0</v>
          </cell>
          <cell r="O1820">
            <v>0</v>
          </cell>
          <cell r="P1820">
            <v>0</v>
          </cell>
          <cell r="Q1820">
            <v>0</v>
          </cell>
          <cell r="R1820">
            <v>0</v>
          </cell>
          <cell r="S1820">
            <v>6203</v>
          </cell>
          <cell r="T1820">
            <v>6417</v>
          </cell>
          <cell r="U1820">
            <v>5561</v>
          </cell>
          <cell r="V1820">
            <v>5348</v>
          </cell>
          <cell r="W1820">
            <v>0</v>
          </cell>
          <cell r="X1820" t="str">
            <v>A1</v>
          </cell>
          <cell r="Y1820">
            <v>0.42</v>
          </cell>
          <cell r="Z1820">
            <v>0.4</v>
          </cell>
          <cell r="AA1820">
            <v>0.48</v>
          </cell>
          <cell r="AB1820">
            <v>0.5</v>
          </cell>
          <cell r="AC1820">
            <v>0</v>
          </cell>
          <cell r="AD1820">
            <v>0</v>
          </cell>
          <cell r="AE1820" t="str">
            <v>HARDWARE</v>
          </cell>
          <cell r="AF1820" t="str">
            <v>L3 MODULAR</v>
          </cell>
          <cell r="AG1820" t="str">
            <v>NETIRN MLX</v>
          </cell>
          <cell r="AH1820" t="str">
            <v>HARDWARE</v>
          </cell>
          <cell r="AI1820" t="str">
            <v>132-8</v>
          </cell>
          <cell r="AJ1820" t="str">
            <v>non-TAA</v>
          </cell>
          <cell r="AK1820" t="str">
            <v>13 mos</v>
          </cell>
          <cell r="AL1820">
            <v>54</v>
          </cell>
          <cell r="AM1820" t="str">
            <v>5A991</v>
          </cell>
        </row>
        <row r="1821">
          <cell r="F1821" t="str">
            <v>NI-X-32-HSF</v>
          </cell>
          <cell r="G1821" t="str">
            <v>MLXe/MLX/XMR high speed switch fabric module for 32-slot chassis</v>
          </cell>
          <cell r="H1821" t="str">
            <v>MLXe/MLX/XMR high speed switch fabric module for 32-slot chassis</v>
          </cell>
          <cell r="I1821">
            <v>11395</v>
          </cell>
          <cell r="J1821">
            <v>11395</v>
          </cell>
          <cell r="K1821" t="str">
            <v>A</v>
          </cell>
          <cell r="L1821">
            <v>0</v>
          </cell>
          <cell r="M1821">
            <v>0</v>
          </cell>
          <cell r="N1821">
            <v>0</v>
          </cell>
          <cell r="O1821">
            <v>0</v>
          </cell>
          <cell r="P1821">
            <v>0</v>
          </cell>
          <cell r="Q1821">
            <v>0</v>
          </cell>
          <cell r="R1821">
            <v>0</v>
          </cell>
          <cell r="S1821">
            <v>6609</v>
          </cell>
          <cell r="T1821">
            <v>6837</v>
          </cell>
          <cell r="U1821">
            <v>5925</v>
          </cell>
          <cell r="V1821">
            <v>5698</v>
          </cell>
          <cell r="W1821">
            <v>0</v>
          </cell>
          <cell r="X1821" t="str">
            <v>A1</v>
          </cell>
          <cell r="Y1821">
            <v>0.42</v>
          </cell>
          <cell r="Z1821">
            <v>0.4</v>
          </cell>
          <cell r="AA1821">
            <v>0.48</v>
          </cell>
          <cell r="AB1821">
            <v>0.5</v>
          </cell>
          <cell r="AC1821">
            <v>0</v>
          </cell>
          <cell r="AD1821">
            <v>0</v>
          </cell>
          <cell r="AE1821" t="str">
            <v>HARDWARE</v>
          </cell>
          <cell r="AF1821" t="str">
            <v>L3 MODULAR</v>
          </cell>
          <cell r="AG1821" t="str">
            <v>NETIRN MLX</v>
          </cell>
          <cell r="AH1821" t="str">
            <v>HARDWARE</v>
          </cell>
          <cell r="AI1821" t="str">
            <v>132-8</v>
          </cell>
          <cell r="AJ1821" t="str">
            <v>non-TAA</v>
          </cell>
          <cell r="AK1821" t="str">
            <v>13 mos</v>
          </cell>
          <cell r="AL1821">
            <v>54</v>
          </cell>
          <cell r="AM1821" t="str">
            <v>5A991</v>
          </cell>
        </row>
        <row r="1822">
          <cell r="F1822" t="str">
            <v>NI-X-4-HSF</v>
          </cell>
          <cell r="G1822" t="str">
            <v>MLXe/MLX/XMR high speed switch fabric module for 4-slot chassis</v>
          </cell>
          <cell r="H1822" t="str">
            <v>MLXe/MLX/XMR high speed switch fabric module for 4-slot chassis</v>
          </cell>
          <cell r="I1822">
            <v>4995</v>
          </cell>
          <cell r="J1822">
            <v>4995</v>
          </cell>
          <cell r="K1822" t="str">
            <v>A</v>
          </cell>
          <cell r="L1822">
            <v>0</v>
          </cell>
          <cell r="M1822">
            <v>0</v>
          </cell>
          <cell r="N1822">
            <v>0</v>
          </cell>
          <cell r="O1822">
            <v>0</v>
          </cell>
          <cell r="P1822">
            <v>0</v>
          </cell>
          <cell r="Q1822">
            <v>0</v>
          </cell>
          <cell r="R1822">
            <v>0</v>
          </cell>
          <cell r="S1822">
            <v>2897</v>
          </cell>
          <cell r="T1822">
            <v>2997</v>
          </cell>
          <cell r="U1822">
            <v>2597</v>
          </cell>
          <cell r="V1822">
            <v>2498</v>
          </cell>
          <cell r="W1822">
            <v>0</v>
          </cell>
          <cell r="X1822" t="str">
            <v>A1</v>
          </cell>
          <cell r="Y1822">
            <v>0.42</v>
          </cell>
          <cell r="Z1822">
            <v>0.4</v>
          </cell>
          <cell r="AA1822">
            <v>0.48</v>
          </cell>
          <cell r="AB1822">
            <v>0.5</v>
          </cell>
          <cell r="AC1822">
            <v>0</v>
          </cell>
          <cell r="AD1822">
            <v>0</v>
          </cell>
          <cell r="AE1822" t="str">
            <v>HARDWARE</v>
          </cell>
          <cell r="AF1822" t="str">
            <v>L3 MODULAR</v>
          </cell>
          <cell r="AG1822" t="str">
            <v>NETIRN MLX</v>
          </cell>
          <cell r="AH1822" t="str">
            <v>HARDWARE</v>
          </cell>
          <cell r="AI1822" t="str">
            <v>132-8</v>
          </cell>
          <cell r="AJ1822" t="str">
            <v>non-TAA</v>
          </cell>
          <cell r="AK1822" t="str">
            <v>13 mos</v>
          </cell>
          <cell r="AL1822">
            <v>54</v>
          </cell>
          <cell r="AM1822" t="str">
            <v>5A991</v>
          </cell>
        </row>
        <row r="1823">
          <cell r="F1823" t="str">
            <v>NI-X-IPNL</v>
          </cell>
          <cell r="G1823" t="str">
            <v>NetIron XMR/MLX Series interface module blank panel</v>
          </cell>
          <cell r="H1823" t="str">
            <v>NetIron XMR/MLX Series interface module blank panel</v>
          </cell>
          <cell r="I1823">
            <v>180</v>
          </cell>
          <cell r="J1823">
            <v>198</v>
          </cell>
          <cell r="K1823" t="str">
            <v>A</v>
          </cell>
          <cell r="L1823">
            <v>0</v>
          </cell>
          <cell r="M1823">
            <v>0</v>
          </cell>
          <cell r="N1823">
            <v>0</v>
          </cell>
          <cell r="O1823">
            <v>0</v>
          </cell>
          <cell r="P1823">
            <v>0</v>
          </cell>
          <cell r="Q1823">
            <v>0</v>
          </cell>
          <cell r="R1823">
            <v>0</v>
          </cell>
          <cell r="S1823">
            <v>115</v>
          </cell>
          <cell r="T1823">
            <v>119</v>
          </cell>
          <cell r="U1823">
            <v>103</v>
          </cell>
          <cell r="V1823">
            <v>99</v>
          </cell>
          <cell r="W1823">
            <v>0</v>
          </cell>
          <cell r="X1823" t="str">
            <v>A1</v>
          </cell>
          <cell r="Y1823">
            <v>0.42</v>
          </cell>
          <cell r="Z1823">
            <v>0.4</v>
          </cell>
          <cell r="AA1823">
            <v>0.48</v>
          </cell>
          <cell r="AB1823">
            <v>0.5</v>
          </cell>
          <cell r="AC1823">
            <v>0</v>
          </cell>
          <cell r="AD1823">
            <v>0</v>
          </cell>
          <cell r="AE1823" t="str">
            <v>HARDWARE</v>
          </cell>
          <cell r="AF1823" t="str">
            <v>L3 MODULAR</v>
          </cell>
          <cell r="AG1823" t="str">
            <v>NETIRN MLX/XMR SHRD</v>
          </cell>
          <cell r="AH1823" t="str">
            <v>HARDWARE</v>
          </cell>
          <cell r="AI1823" t="str">
            <v>132-8</v>
          </cell>
          <cell r="AJ1823" t="str">
            <v>non-TAA</v>
          </cell>
          <cell r="AK1823" t="str">
            <v>13 mos</v>
          </cell>
          <cell r="AL1823">
            <v>54</v>
          </cell>
          <cell r="AM1823" t="str">
            <v>EAR99</v>
          </cell>
        </row>
        <row r="1824">
          <cell r="F1824" t="str">
            <v>NI-X-MPNL</v>
          </cell>
          <cell r="G1824" t="str">
            <v>NetIron XMR/MLX Series management module blank panel</v>
          </cell>
          <cell r="H1824" t="str">
            <v>NetIron XMR/MLX Series management module blank panel</v>
          </cell>
          <cell r="I1824">
            <v>180</v>
          </cell>
          <cell r="J1824">
            <v>198</v>
          </cell>
          <cell r="K1824" t="str">
            <v>A</v>
          </cell>
          <cell r="L1824">
            <v>0</v>
          </cell>
          <cell r="M1824">
            <v>0</v>
          </cell>
          <cell r="N1824">
            <v>0</v>
          </cell>
          <cell r="O1824">
            <v>0</v>
          </cell>
          <cell r="P1824">
            <v>0</v>
          </cell>
          <cell r="Q1824">
            <v>0</v>
          </cell>
          <cell r="R1824">
            <v>0</v>
          </cell>
          <cell r="S1824">
            <v>115</v>
          </cell>
          <cell r="T1824">
            <v>119</v>
          </cell>
          <cell r="U1824">
            <v>103</v>
          </cell>
          <cell r="V1824">
            <v>99</v>
          </cell>
          <cell r="W1824">
            <v>0</v>
          </cell>
          <cell r="X1824" t="str">
            <v>A1</v>
          </cell>
          <cell r="Y1824">
            <v>0.42</v>
          </cell>
          <cell r="Z1824">
            <v>0.4</v>
          </cell>
          <cell r="AA1824">
            <v>0.48</v>
          </cell>
          <cell r="AB1824">
            <v>0.5</v>
          </cell>
          <cell r="AC1824">
            <v>0</v>
          </cell>
          <cell r="AD1824">
            <v>0</v>
          </cell>
          <cell r="AE1824" t="str">
            <v>HARDWARE</v>
          </cell>
          <cell r="AF1824" t="str">
            <v>L3 MODULAR</v>
          </cell>
          <cell r="AG1824" t="str">
            <v>NETIRN MLX/XMR SHRD</v>
          </cell>
          <cell r="AH1824" t="str">
            <v>HARDWARE</v>
          </cell>
          <cell r="AI1824" t="str">
            <v>132-8</v>
          </cell>
          <cell r="AJ1824" t="str">
            <v>non-TAA</v>
          </cell>
          <cell r="AK1824" t="str">
            <v>13 mos</v>
          </cell>
          <cell r="AL1824">
            <v>54</v>
          </cell>
          <cell r="AM1824" t="str">
            <v>EAR99</v>
          </cell>
        </row>
        <row r="1825">
          <cell r="F1825" t="str">
            <v>NI-X-PWRPNL</v>
          </cell>
          <cell r="G1825" t="str">
            <v>NetIron XMR/MLX power supply blank panel for 16- and 8-slot chassis</v>
          </cell>
          <cell r="H1825" t="str">
            <v>NetIron XMR/MLX power supply blank panel for 16- and 8-slot chassis</v>
          </cell>
          <cell r="I1825">
            <v>180</v>
          </cell>
          <cell r="J1825">
            <v>198</v>
          </cell>
          <cell r="K1825" t="str">
            <v>A</v>
          </cell>
          <cell r="L1825">
            <v>0</v>
          </cell>
          <cell r="M1825">
            <v>0</v>
          </cell>
          <cell r="N1825">
            <v>0</v>
          </cell>
          <cell r="O1825">
            <v>0</v>
          </cell>
          <cell r="P1825">
            <v>0</v>
          </cell>
          <cell r="Q1825">
            <v>0</v>
          </cell>
          <cell r="R1825">
            <v>0</v>
          </cell>
          <cell r="S1825">
            <v>115</v>
          </cell>
          <cell r="T1825">
            <v>119</v>
          </cell>
          <cell r="U1825">
            <v>103</v>
          </cell>
          <cell r="V1825">
            <v>99</v>
          </cell>
          <cell r="W1825">
            <v>0</v>
          </cell>
          <cell r="X1825" t="str">
            <v>A1</v>
          </cell>
          <cell r="Y1825">
            <v>0.42</v>
          </cell>
          <cell r="Z1825">
            <v>0.4</v>
          </cell>
          <cell r="AA1825">
            <v>0.48</v>
          </cell>
          <cell r="AB1825">
            <v>0.5</v>
          </cell>
          <cell r="AC1825">
            <v>0</v>
          </cell>
          <cell r="AD1825">
            <v>0</v>
          </cell>
          <cell r="AE1825" t="str">
            <v>HARDWARE</v>
          </cell>
          <cell r="AF1825" t="str">
            <v>L3 MODULAR</v>
          </cell>
          <cell r="AG1825" t="str">
            <v>NETIRN MLX/XMR SHRD</v>
          </cell>
          <cell r="AH1825" t="str">
            <v>HARDWARE</v>
          </cell>
          <cell r="AI1825" t="str">
            <v>132-8</v>
          </cell>
          <cell r="AJ1825" t="str">
            <v>non-TAA</v>
          </cell>
          <cell r="AK1825" t="str">
            <v>13 mos</v>
          </cell>
          <cell r="AL1825">
            <v>54</v>
          </cell>
          <cell r="AM1825" t="str">
            <v>EAR99</v>
          </cell>
        </row>
        <row r="1826">
          <cell r="F1826" t="str">
            <v>NI-X-PWRPNL-A</v>
          </cell>
          <cell r="G1826" t="str">
            <v>NetIron XMR/MLX power supply blank panel for 4-slot chassis</v>
          </cell>
          <cell r="H1826" t="str">
            <v>NetIron XMR/MLX power supply blank panel for 4-slot chassis</v>
          </cell>
          <cell r="I1826">
            <v>180</v>
          </cell>
          <cell r="J1826">
            <v>198</v>
          </cell>
          <cell r="K1826" t="str">
            <v>A</v>
          </cell>
          <cell r="L1826">
            <v>0</v>
          </cell>
          <cell r="M1826">
            <v>0</v>
          </cell>
          <cell r="N1826">
            <v>0</v>
          </cell>
          <cell r="O1826">
            <v>0</v>
          </cell>
          <cell r="P1826">
            <v>0</v>
          </cell>
          <cell r="Q1826">
            <v>0</v>
          </cell>
          <cell r="R1826">
            <v>0</v>
          </cell>
          <cell r="S1826">
            <v>115</v>
          </cell>
          <cell r="T1826">
            <v>119</v>
          </cell>
          <cell r="U1826">
            <v>103</v>
          </cell>
          <cell r="V1826">
            <v>99</v>
          </cell>
          <cell r="W1826">
            <v>0</v>
          </cell>
          <cell r="X1826" t="str">
            <v>A1</v>
          </cell>
          <cell r="Y1826">
            <v>0.42</v>
          </cell>
          <cell r="Z1826">
            <v>0.4</v>
          </cell>
          <cell r="AA1826">
            <v>0.48</v>
          </cell>
          <cell r="AB1826">
            <v>0.5</v>
          </cell>
          <cell r="AC1826">
            <v>0</v>
          </cell>
          <cell r="AD1826">
            <v>0</v>
          </cell>
          <cell r="AE1826" t="str">
            <v>HARDWARE</v>
          </cell>
          <cell r="AF1826" t="str">
            <v>L3 MODULAR</v>
          </cell>
          <cell r="AG1826" t="str">
            <v>NETIRN MLX/XMR SHRD</v>
          </cell>
          <cell r="AH1826" t="str">
            <v>HARDWARE</v>
          </cell>
          <cell r="AI1826" t="str">
            <v>132-8</v>
          </cell>
          <cell r="AJ1826" t="str">
            <v>non-TAA</v>
          </cell>
          <cell r="AK1826" t="str">
            <v>13 mos</v>
          </cell>
          <cell r="AL1826">
            <v>54</v>
          </cell>
          <cell r="AM1826" t="str">
            <v>EAR99</v>
          </cell>
        </row>
        <row r="1827">
          <cell r="F1827" t="str">
            <v>NI-X-SF1PNL</v>
          </cell>
          <cell r="G1827" t="str">
            <v>NetIron XMR/MLX switch fabric module blank panel for 4-slot chassis</v>
          </cell>
          <cell r="H1827" t="str">
            <v>NetIron XMR/MLX switch fabric module blank panel for 4-slot chassis</v>
          </cell>
          <cell r="I1827">
            <v>180</v>
          </cell>
          <cell r="J1827">
            <v>198</v>
          </cell>
          <cell r="K1827" t="str">
            <v>A</v>
          </cell>
          <cell r="L1827">
            <v>0</v>
          </cell>
          <cell r="M1827">
            <v>0</v>
          </cell>
          <cell r="N1827">
            <v>0</v>
          </cell>
          <cell r="O1827">
            <v>0</v>
          </cell>
          <cell r="P1827">
            <v>0</v>
          </cell>
          <cell r="Q1827">
            <v>0</v>
          </cell>
          <cell r="R1827">
            <v>0</v>
          </cell>
          <cell r="S1827">
            <v>115</v>
          </cell>
          <cell r="T1827">
            <v>119</v>
          </cell>
          <cell r="U1827">
            <v>103</v>
          </cell>
          <cell r="V1827">
            <v>99</v>
          </cell>
          <cell r="W1827">
            <v>0</v>
          </cell>
          <cell r="X1827" t="str">
            <v>A1</v>
          </cell>
          <cell r="Y1827">
            <v>0.42</v>
          </cell>
          <cell r="Z1827">
            <v>0.4</v>
          </cell>
          <cell r="AA1827">
            <v>0.48</v>
          </cell>
          <cell r="AB1827">
            <v>0.5</v>
          </cell>
          <cell r="AC1827">
            <v>0</v>
          </cell>
          <cell r="AD1827">
            <v>0</v>
          </cell>
          <cell r="AE1827" t="str">
            <v>HARDWARE</v>
          </cell>
          <cell r="AF1827" t="str">
            <v>L3 MODULAR</v>
          </cell>
          <cell r="AG1827" t="str">
            <v>NETIRN MLX/XMR SHRD</v>
          </cell>
          <cell r="AH1827" t="str">
            <v>HARDWARE</v>
          </cell>
          <cell r="AI1827" t="str">
            <v>132-8</v>
          </cell>
          <cell r="AJ1827" t="str">
            <v>non-TAA</v>
          </cell>
          <cell r="AK1827" t="str">
            <v>13 mos</v>
          </cell>
          <cell r="AL1827">
            <v>54</v>
          </cell>
          <cell r="AM1827" t="str">
            <v>EAR99</v>
          </cell>
        </row>
        <row r="1828">
          <cell r="F1828" t="str">
            <v>NI-X-SF3PNL</v>
          </cell>
          <cell r="G1828" t="str">
            <v>NetIron XMR/MLX switch fabric module blank panel for 16- and 8-slot chassis</v>
          </cell>
          <cell r="H1828" t="str">
            <v>NetIron XMR/MLX switch fabric module blank panel for 16- and 8-slot chassis</v>
          </cell>
          <cell r="I1828">
            <v>180</v>
          </cell>
          <cell r="J1828">
            <v>198</v>
          </cell>
          <cell r="K1828" t="str">
            <v>A</v>
          </cell>
          <cell r="L1828">
            <v>0</v>
          </cell>
          <cell r="M1828">
            <v>0</v>
          </cell>
          <cell r="N1828">
            <v>0</v>
          </cell>
          <cell r="O1828">
            <v>0</v>
          </cell>
          <cell r="P1828">
            <v>0</v>
          </cell>
          <cell r="Q1828">
            <v>0</v>
          </cell>
          <cell r="R1828">
            <v>0</v>
          </cell>
          <cell r="S1828">
            <v>115</v>
          </cell>
          <cell r="T1828">
            <v>119</v>
          </cell>
          <cell r="U1828">
            <v>103</v>
          </cell>
          <cell r="V1828">
            <v>99</v>
          </cell>
          <cell r="W1828">
            <v>0</v>
          </cell>
          <cell r="X1828" t="str">
            <v>A1</v>
          </cell>
          <cell r="Y1828">
            <v>0.42</v>
          </cell>
          <cell r="Z1828">
            <v>0.4</v>
          </cell>
          <cell r="AA1828">
            <v>0.48</v>
          </cell>
          <cell r="AB1828">
            <v>0.5</v>
          </cell>
          <cell r="AC1828">
            <v>0</v>
          </cell>
          <cell r="AD1828">
            <v>0</v>
          </cell>
          <cell r="AE1828" t="str">
            <v>HARDWARE</v>
          </cell>
          <cell r="AF1828" t="str">
            <v>L3 MODULAR</v>
          </cell>
          <cell r="AG1828" t="str">
            <v>NETIRN MLX/XMR SHRD</v>
          </cell>
          <cell r="AH1828" t="str">
            <v>HARDWARE</v>
          </cell>
          <cell r="AI1828" t="str">
            <v>132-8</v>
          </cell>
          <cell r="AJ1828" t="str">
            <v>non-TAA</v>
          </cell>
          <cell r="AK1828" t="str">
            <v>13 mos</v>
          </cell>
          <cell r="AL1828">
            <v>54</v>
          </cell>
          <cell r="AM1828" t="str">
            <v>EAR99</v>
          </cell>
        </row>
        <row r="1829">
          <cell r="F1829" t="str">
            <v>10G-SFPP-ER</v>
          </cell>
          <cell r="G1829" t="str">
            <v>10GBASE-ER SFP+ optic (LC), for up to 40km over SMF</v>
          </cell>
          <cell r="H1829" t="str">
            <v>10GBASE-ER SFP+ optic (LC), for up to 40km over SMF</v>
          </cell>
          <cell r="I1829">
            <v>10000</v>
          </cell>
          <cell r="J1829">
            <v>9995</v>
          </cell>
          <cell r="K1829" t="str">
            <v>A</v>
          </cell>
          <cell r="L1829">
            <v>0</v>
          </cell>
          <cell r="M1829">
            <v>0</v>
          </cell>
          <cell r="N1829">
            <v>0</v>
          </cell>
          <cell r="O1829">
            <v>0</v>
          </cell>
          <cell r="P1829">
            <v>0</v>
          </cell>
          <cell r="Q1829">
            <v>0</v>
          </cell>
          <cell r="R1829">
            <v>0</v>
          </cell>
          <cell r="S1829">
            <v>5797</v>
          </cell>
          <cell r="T1829">
            <v>5997</v>
          </cell>
          <cell r="U1829">
            <v>5197</v>
          </cell>
          <cell r="V1829">
            <v>4998</v>
          </cell>
          <cell r="W1829">
            <v>0</v>
          </cell>
          <cell r="X1829" t="str">
            <v>A1</v>
          </cell>
          <cell r="Y1829">
            <v>0.42</v>
          </cell>
          <cell r="Z1829">
            <v>0.4</v>
          </cell>
          <cell r="AA1829">
            <v>0.48</v>
          </cell>
          <cell r="AB1829">
            <v>0.5</v>
          </cell>
          <cell r="AC1829">
            <v>0</v>
          </cell>
          <cell r="AD1829">
            <v>0</v>
          </cell>
          <cell r="AE1829" t="str">
            <v>HARDWARE</v>
          </cell>
          <cell r="AF1829" t="str">
            <v>OPTICS</v>
          </cell>
          <cell r="AG1829" t="str">
            <v>10G OPTICS</v>
          </cell>
          <cell r="AH1829" t="str">
            <v>HARDWARE</v>
          </cell>
          <cell r="AI1829" t="str">
            <v>132-8</v>
          </cell>
          <cell r="AJ1829" t="str">
            <v>non-TAA</v>
          </cell>
          <cell r="AK1829" t="str">
            <v>13 mos</v>
          </cell>
          <cell r="AL1829">
            <v>80</v>
          </cell>
          <cell r="AM1829" t="str">
            <v>5A991</v>
          </cell>
        </row>
        <row r="1830">
          <cell r="F1830" t="str">
            <v>10G-SFPP-LR</v>
          </cell>
          <cell r="G1830" t="str">
            <v>10GBASE-LR, SFP+ optic (LC), for up to 10km over SMF</v>
          </cell>
          <cell r="H1830" t="str">
            <v>10GBASE-LR, SFP+ optic (LC), for up to 10km over SMF</v>
          </cell>
          <cell r="I1830">
            <v>2745</v>
          </cell>
          <cell r="J1830">
            <v>2745</v>
          </cell>
          <cell r="K1830" t="str">
            <v>A</v>
          </cell>
          <cell r="L1830">
            <v>0</v>
          </cell>
          <cell r="M1830">
            <v>0</v>
          </cell>
          <cell r="N1830">
            <v>0</v>
          </cell>
          <cell r="O1830">
            <v>0</v>
          </cell>
          <cell r="P1830">
            <v>0</v>
          </cell>
          <cell r="Q1830">
            <v>0</v>
          </cell>
          <cell r="R1830">
            <v>0</v>
          </cell>
          <cell r="S1830">
            <v>1592</v>
          </cell>
          <cell r="T1830">
            <v>1647</v>
          </cell>
          <cell r="U1830">
            <v>1427</v>
          </cell>
          <cell r="V1830">
            <v>1373</v>
          </cell>
          <cell r="W1830">
            <v>0</v>
          </cell>
          <cell r="X1830" t="str">
            <v>A1</v>
          </cell>
          <cell r="Y1830">
            <v>0.42</v>
          </cell>
          <cell r="Z1830">
            <v>0.4</v>
          </cell>
          <cell r="AA1830">
            <v>0.48</v>
          </cell>
          <cell r="AB1830">
            <v>0.5</v>
          </cell>
          <cell r="AC1830">
            <v>0</v>
          </cell>
          <cell r="AD1830">
            <v>0</v>
          </cell>
          <cell r="AE1830" t="str">
            <v>HARDWARE</v>
          </cell>
          <cell r="AF1830" t="str">
            <v>OPTICS</v>
          </cell>
          <cell r="AG1830" t="str">
            <v>10G OPTICS</v>
          </cell>
          <cell r="AH1830" t="str">
            <v>HARDWARE</v>
          </cell>
          <cell r="AI1830" t="str">
            <v>132-8</v>
          </cell>
          <cell r="AJ1830" t="str">
            <v>non-TAA</v>
          </cell>
          <cell r="AK1830" t="str">
            <v>13 mos</v>
          </cell>
          <cell r="AL1830">
            <v>80</v>
          </cell>
          <cell r="AM1830" t="str">
            <v>5A991</v>
          </cell>
        </row>
        <row r="1831">
          <cell r="F1831" t="str">
            <v>10G-SFPP-LR-8</v>
          </cell>
          <cell r="G1831" t="str">
            <v>10GBASE-LR,SFPP SMF LC CONNECTOR 8-PACK</v>
          </cell>
          <cell r="H1831" t="str">
            <v>10GBASE-LR,SFPP SMF LC CONNECTOR 8-PACK</v>
          </cell>
          <cell r="I1831">
            <v>21960</v>
          </cell>
          <cell r="J1831">
            <v>15160</v>
          </cell>
          <cell r="K1831" t="str">
            <v>A</v>
          </cell>
          <cell r="L1831">
            <v>0</v>
          </cell>
          <cell r="M1831">
            <v>0</v>
          </cell>
          <cell r="N1831">
            <v>0</v>
          </cell>
          <cell r="O1831">
            <v>0</v>
          </cell>
          <cell r="P1831">
            <v>0</v>
          </cell>
          <cell r="Q1831">
            <v>0</v>
          </cell>
          <cell r="R1831">
            <v>0</v>
          </cell>
          <cell r="S1831">
            <v>8793</v>
          </cell>
          <cell r="T1831">
            <v>9096</v>
          </cell>
          <cell r="U1831">
            <v>7883</v>
          </cell>
          <cell r="V1831">
            <v>7580</v>
          </cell>
          <cell r="W1831">
            <v>0</v>
          </cell>
          <cell r="X1831" t="str">
            <v>A1</v>
          </cell>
          <cell r="Y1831">
            <v>0.42</v>
          </cell>
          <cell r="Z1831">
            <v>0.4</v>
          </cell>
          <cell r="AA1831">
            <v>0.48</v>
          </cell>
          <cell r="AB1831">
            <v>0.5</v>
          </cell>
          <cell r="AC1831">
            <v>0</v>
          </cell>
          <cell r="AD1831">
            <v>0</v>
          </cell>
          <cell r="AE1831" t="str">
            <v>HARDWARE</v>
          </cell>
          <cell r="AF1831" t="str">
            <v>OPTICS</v>
          </cell>
          <cell r="AG1831" t="str">
            <v>10G OPTICS</v>
          </cell>
          <cell r="AH1831" t="str">
            <v>HARDWARE</v>
          </cell>
          <cell r="AI1831" t="str">
            <v>132-8</v>
          </cell>
          <cell r="AJ1831" t="str">
            <v>non-TAA</v>
          </cell>
          <cell r="AK1831" t="str">
            <v>13 mos</v>
          </cell>
          <cell r="AL1831">
            <v>80</v>
          </cell>
          <cell r="AM1831" t="str">
            <v>5A991</v>
          </cell>
        </row>
        <row r="1832">
          <cell r="F1832" t="str">
            <v>10G-SFPP-SR</v>
          </cell>
          <cell r="G1832" t="str">
            <v>10GBASE-SR, SFP+ optic (LC), target range 300m over MMF</v>
          </cell>
          <cell r="H1832" t="str">
            <v>10GBASE-SR, SFP+ optic (LC), target range 300m over MMF</v>
          </cell>
          <cell r="I1832">
            <v>1370</v>
          </cell>
          <cell r="J1832">
            <v>990</v>
          </cell>
          <cell r="K1832" t="str">
            <v>A</v>
          </cell>
          <cell r="L1832">
            <v>0</v>
          </cell>
          <cell r="M1832">
            <v>0</v>
          </cell>
          <cell r="N1832">
            <v>0</v>
          </cell>
          <cell r="O1832">
            <v>0</v>
          </cell>
          <cell r="P1832">
            <v>0</v>
          </cell>
          <cell r="Q1832">
            <v>0</v>
          </cell>
          <cell r="R1832">
            <v>0</v>
          </cell>
          <cell r="S1832">
            <v>574</v>
          </cell>
          <cell r="T1832">
            <v>594</v>
          </cell>
          <cell r="U1832">
            <v>515</v>
          </cell>
          <cell r="V1832">
            <v>495</v>
          </cell>
          <cell r="W1832">
            <v>0</v>
          </cell>
          <cell r="X1832" t="str">
            <v>A1</v>
          </cell>
          <cell r="Y1832">
            <v>0.42</v>
          </cell>
          <cell r="Z1832">
            <v>0.4</v>
          </cell>
          <cell r="AA1832">
            <v>0.48</v>
          </cell>
          <cell r="AB1832">
            <v>0.5</v>
          </cell>
          <cell r="AC1832">
            <v>0</v>
          </cell>
          <cell r="AD1832">
            <v>0</v>
          </cell>
          <cell r="AE1832" t="str">
            <v>HARDWARE</v>
          </cell>
          <cell r="AF1832" t="str">
            <v>OPTICS</v>
          </cell>
          <cell r="AG1832" t="str">
            <v>10G OPTICS</v>
          </cell>
          <cell r="AH1832" t="str">
            <v>HARDWARE</v>
          </cell>
          <cell r="AI1832" t="str">
            <v>132-8</v>
          </cell>
          <cell r="AJ1832" t="str">
            <v>non-TAA</v>
          </cell>
          <cell r="AK1832" t="str">
            <v>13 mos</v>
          </cell>
          <cell r="AL1832">
            <v>80</v>
          </cell>
          <cell r="AM1832" t="str">
            <v>5A991</v>
          </cell>
        </row>
        <row r="1833">
          <cell r="F1833" t="str">
            <v>10G-SFPP-SR-8</v>
          </cell>
          <cell r="G1833" t="str">
            <v>10GBASE-SR,SFPP MMF LC CONNECTOR 8-PACK</v>
          </cell>
          <cell r="H1833" t="str">
            <v>10GBASE-SR,SFPP MMF LC CONNECTOR 8-PACK</v>
          </cell>
          <cell r="I1833">
            <v>6880</v>
          </cell>
          <cell r="J1833">
            <v>5160</v>
          </cell>
          <cell r="K1833" t="str">
            <v>A</v>
          </cell>
          <cell r="L1833">
            <v>0</v>
          </cell>
          <cell r="M1833">
            <v>0</v>
          </cell>
          <cell r="N1833">
            <v>0</v>
          </cell>
          <cell r="O1833">
            <v>0</v>
          </cell>
          <cell r="P1833">
            <v>0</v>
          </cell>
          <cell r="Q1833">
            <v>0</v>
          </cell>
          <cell r="R1833">
            <v>0</v>
          </cell>
          <cell r="S1833">
            <v>2993</v>
          </cell>
          <cell r="T1833">
            <v>3096</v>
          </cell>
          <cell r="U1833">
            <v>2683</v>
          </cell>
          <cell r="V1833">
            <v>2580</v>
          </cell>
          <cell r="W1833">
            <v>0</v>
          </cell>
          <cell r="X1833" t="str">
            <v>A1</v>
          </cell>
          <cell r="Y1833">
            <v>0.42</v>
          </cell>
          <cell r="Z1833">
            <v>0.4</v>
          </cell>
          <cell r="AA1833">
            <v>0.48</v>
          </cell>
          <cell r="AB1833">
            <v>0.5</v>
          </cell>
          <cell r="AC1833">
            <v>0</v>
          </cell>
          <cell r="AD1833">
            <v>0</v>
          </cell>
          <cell r="AE1833" t="str">
            <v>HARDWARE</v>
          </cell>
          <cell r="AF1833" t="str">
            <v>OPTICS</v>
          </cell>
          <cell r="AG1833" t="str">
            <v>10G OPTICS</v>
          </cell>
          <cell r="AH1833" t="str">
            <v>HARDWARE</v>
          </cell>
          <cell r="AI1833" t="str">
            <v>132-8</v>
          </cell>
          <cell r="AJ1833" t="str">
            <v>non-TAA</v>
          </cell>
          <cell r="AK1833" t="str">
            <v>13 mos</v>
          </cell>
          <cell r="AL1833">
            <v>80</v>
          </cell>
          <cell r="AM1833" t="str">
            <v>5A991</v>
          </cell>
        </row>
        <row r="1834">
          <cell r="F1834" t="str">
            <v>10G-SFPP-TWX-0101</v>
          </cell>
          <cell r="G1834" t="str">
            <v>DIRECT ATTACHED SFPP ACTIVE COPPER,1M,1-PACK</v>
          </cell>
          <cell r="H1834" t="str">
            <v>DIRECT ATTACHED SFPP ACTIVE COPPER,1M,1-PACK</v>
          </cell>
          <cell r="I1834">
            <v>150</v>
          </cell>
          <cell r="J1834">
            <v>150</v>
          </cell>
          <cell r="K1834" t="str">
            <v>A</v>
          </cell>
          <cell r="L1834">
            <v>0</v>
          </cell>
          <cell r="M1834">
            <v>0</v>
          </cell>
          <cell r="N1834">
            <v>0</v>
          </cell>
          <cell r="O1834">
            <v>0</v>
          </cell>
          <cell r="P1834">
            <v>0</v>
          </cell>
          <cell r="Q1834">
            <v>0</v>
          </cell>
          <cell r="R1834">
            <v>0</v>
          </cell>
          <cell r="S1834">
            <v>87</v>
          </cell>
          <cell r="T1834">
            <v>90</v>
          </cell>
          <cell r="U1834">
            <v>78</v>
          </cell>
          <cell r="V1834">
            <v>75</v>
          </cell>
          <cell r="W1834">
            <v>0</v>
          </cell>
          <cell r="X1834" t="str">
            <v>A1</v>
          </cell>
          <cell r="Y1834">
            <v>0.42</v>
          </cell>
          <cell r="Z1834">
            <v>0.4</v>
          </cell>
          <cell r="AA1834">
            <v>0.48</v>
          </cell>
          <cell r="AB1834">
            <v>0.5</v>
          </cell>
          <cell r="AC1834">
            <v>0</v>
          </cell>
          <cell r="AD1834">
            <v>0</v>
          </cell>
          <cell r="AE1834" t="str">
            <v>HARDWARE</v>
          </cell>
          <cell r="AF1834" t="str">
            <v>OPTICS</v>
          </cell>
          <cell r="AG1834" t="str">
            <v>10G OPTICS</v>
          </cell>
          <cell r="AH1834" t="str">
            <v>HARDWARE</v>
          </cell>
          <cell r="AI1834" t="str">
            <v>132-8</v>
          </cell>
          <cell r="AJ1834" t="str">
            <v>non-TAA</v>
          </cell>
          <cell r="AK1834" t="str">
            <v>13 mos</v>
          </cell>
          <cell r="AL1834">
            <v>80</v>
          </cell>
          <cell r="AM1834" t="str">
            <v>EAR99</v>
          </cell>
        </row>
        <row r="1835">
          <cell r="F1835" t="str">
            <v>10G-SFPP-TWX-0108</v>
          </cell>
          <cell r="G1835" t="str">
            <v>DIRECT ATTACHED SFPP COPPER,1M,8-PACK</v>
          </cell>
          <cell r="H1835" t="str">
            <v>DIRECT ATTACHED SFPP COPPER,1M,8-PACK</v>
          </cell>
          <cell r="I1835">
            <v>1080</v>
          </cell>
          <cell r="J1835">
            <v>1080</v>
          </cell>
          <cell r="K1835" t="str">
            <v>A</v>
          </cell>
          <cell r="L1835">
            <v>0</v>
          </cell>
          <cell r="M1835">
            <v>0</v>
          </cell>
          <cell r="N1835">
            <v>0</v>
          </cell>
          <cell r="O1835">
            <v>0</v>
          </cell>
          <cell r="P1835">
            <v>0</v>
          </cell>
          <cell r="Q1835">
            <v>0</v>
          </cell>
          <cell r="R1835">
            <v>0</v>
          </cell>
          <cell r="S1835">
            <v>626</v>
          </cell>
          <cell r="T1835">
            <v>648</v>
          </cell>
          <cell r="U1835">
            <v>562</v>
          </cell>
          <cell r="V1835">
            <v>540</v>
          </cell>
          <cell r="W1835">
            <v>0</v>
          </cell>
          <cell r="X1835" t="str">
            <v>A1</v>
          </cell>
          <cell r="Y1835">
            <v>0.42</v>
          </cell>
          <cell r="Z1835">
            <v>0.4</v>
          </cell>
          <cell r="AA1835">
            <v>0.48</v>
          </cell>
          <cell r="AB1835">
            <v>0.5</v>
          </cell>
          <cell r="AC1835">
            <v>0</v>
          </cell>
          <cell r="AD1835">
            <v>0</v>
          </cell>
          <cell r="AE1835" t="str">
            <v>HARDWARE</v>
          </cell>
          <cell r="AF1835" t="str">
            <v>OPTICS</v>
          </cell>
          <cell r="AG1835" t="str">
            <v>10G OPTICS</v>
          </cell>
          <cell r="AH1835" t="str">
            <v>HARDWARE</v>
          </cell>
          <cell r="AI1835" t="str">
            <v>132-8</v>
          </cell>
          <cell r="AJ1835" t="str">
            <v>non-TAA</v>
          </cell>
          <cell r="AK1835" t="str">
            <v>13 mos</v>
          </cell>
          <cell r="AL1835">
            <v>80</v>
          </cell>
          <cell r="AM1835" t="str">
            <v>EAR99</v>
          </cell>
        </row>
        <row r="1836">
          <cell r="F1836" t="str">
            <v>10G-SFPP-TWX-0301</v>
          </cell>
          <cell r="G1836" t="str">
            <v>DIRECT ATTACHED SFPP ACTIVE COPPER,3M,1-PACK</v>
          </cell>
          <cell r="H1836" t="str">
            <v>DIRECT ATTACHED SFPP ACTIVE COPPER,3M,1-PACK</v>
          </cell>
          <cell r="I1836">
            <v>210</v>
          </cell>
          <cell r="J1836">
            <v>210</v>
          </cell>
          <cell r="K1836" t="str">
            <v>A</v>
          </cell>
          <cell r="L1836">
            <v>0</v>
          </cell>
          <cell r="M1836">
            <v>0</v>
          </cell>
          <cell r="N1836">
            <v>0</v>
          </cell>
          <cell r="O1836">
            <v>0</v>
          </cell>
          <cell r="P1836">
            <v>0</v>
          </cell>
          <cell r="Q1836">
            <v>0</v>
          </cell>
          <cell r="R1836">
            <v>0</v>
          </cell>
          <cell r="S1836">
            <v>122</v>
          </cell>
          <cell r="T1836">
            <v>126</v>
          </cell>
          <cell r="U1836">
            <v>109</v>
          </cell>
          <cell r="V1836">
            <v>105</v>
          </cell>
          <cell r="W1836">
            <v>0</v>
          </cell>
          <cell r="X1836" t="str">
            <v>A1</v>
          </cell>
          <cell r="Y1836">
            <v>0.42</v>
          </cell>
          <cell r="Z1836">
            <v>0.4</v>
          </cell>
          <cell r="AA1836">
            <v>0.48</v>
          </cell>
          <cell r="AB1836">
            <v>0.5</v>
          </cell>
          <cell r="AC1836">
            <v>0</v>
          </cell>
          <cell r="AD1836">
            <v>0</v>
          </cell>
          <cell r="AE1836" t="str">
            <v>HARDWARE</v>
          </cell>
          <cell r="AF1836" t="str">
            <v>OPTICS</v>
          </cell>
          <cell r="AG1836" t="str">
            <v>10G OPTICS</v>
          </cell>
          <cell r="AH1836" t="str">
            <v>HARDWARE</v>
          </cell>
          <cell r="AI1836" t="str">
            <v>132-8</v>
          </cell>
          <cell r="AJ1836" t="str">
            <v>non-TAA</v>
          </cell>
          <cell r="AK1836" t="str">
            <v>13 mos</v>
          </cell>
          <cell r="AL1836">
            <v>80</v>
          </cell>
          <cell r="AM1836" t="str">
            <v>EAR99</v>
          </cell>
        </row>
        <row r="1837">
          <cell r="F1837" t="str">
            <v>10G-SFPP-TWX-0308</v>
          </cell>
          <cell r="G1837" t="str">
            <v>DIRECT ATTACHED SFPP COPPER,3M,8-PACK</v>
          </cell>
          <cell r="H1837" t="str">
            <v>DIRECT ATTACHED SFPP COPPER,3M,8-PACK</v>
          </cell>
          <cell r="I1837">
            <v>1512</v>
          </cell>
          <cell r="J1837">
            <v>1512</v>
          </cell>
          <cell r="K1837" t="str">
            <v>A</v>
          </cell>
          <cell r="L1837">
            <v>0</v>
          </cell>
          <cell r="M1837">
            <v>0</v>
          </cell>
          <cell r="N1837">
            <v>0</v>
          </cell>
          <cell r="O1837">
            <v>0</v>
          </cell>
          <cell r="P1837">
            <v>0</v>
          </cell>
          <cell r="Q1837">
            <v>0</v>
          </cell>
          <cell r="R1837">
            <v>0</v>
          </cell>
          <cell r="S1837">
            <v>877</v>
          </cell>
          <cell r="T1837">
            <v>907</v>
          </cell>
          <cell r="U1837">
            <v>786</v>
          </cell>
          <cell r="V1837">
            <v>756</v>
          </cell>
          <cell r="W1837">
            <v>0</v>
          </cell>
          <cell r="X1837" t="str">
            <v>A1</v>
          </cell>
          <cell r="Y1837">
            <v>0.42</v>
          </cell>
          <cell r="Z1837">
            <v>0.4</v>
          </cell>
          <cell r="AA1837">
            <v>0.48</v>
          </cell>
          <cell r="AB1837">
            <v>0.5</v>
          </cell>
          <cell r="AC1837">
            <v>0</v>
          </cell>
          <cell r="AD1837">
            <v>0</v>
          </cell>
          <cell r="AE1837" t="str">
            <v>HARDWARE</v>
          </cell>
          <cell r="AF1837" t="str">
            <v>OPTICS</v>
          </cell>
          <cell r="AG1837" t="str">
            <v>10G OPTICS</v>
          </cell>
          <cell r="AH1837" t="str">
            <v>HARDWARE</v>
          </cell>
          <cell r="AI1837" t="str">
            <v>132-8</v>
          </cell>
          <cell r="AJ1837" t="str">
            <v>non-TAA</v>
          </cell>
          <cell r="AK1837" t="str">
            <v>13 mos</v>
          </cell>
          <cell r="AL1837">
            <v>80</v>
          </cell>
          <cell r="AM1837" t="str">
            <v>EAR99</v>
          </cell>
        </row>
        <row r="1838">
          <cell r="F1838" t="str">
            <v>10G-SFPP-TWX-0501</v>
          </cell>
          <cell r="G1838" t="str">
            <v>DIRECT ATTACHED SFPP ACTIVE COPPER,5M,1-PACK</v>
          </cell>
          <cell r="H1838" t="str">
            <v>DIRECT ATTACHED SFPP ACTIVE COPPER,5M,1-PACK</v>
          </cell>
          <cell r="I1838">
            <v>260</v>
          </cell>
          <cell r="J1838">
            <v>260</v>
          </cell>
          <cell r="K1838" t="str">
            <v>A</v>
          </cell>
          <cell r="L1838">
            <v>0</v>
          </cell>
          <cell r="M1838">
            <v>0</v>
          </cell>
          <cell r="N1838">
            <v>0</v>
          </cell>
          <cell r="O1838">
            <v>0</v>
          </cell>
          <cell r="P1838">
            <v>0</v>
          </cell>
          <cell r="Q1838">
            <v>0</v>
          </cell>
          <cell r="R1838">
            <v>0</v>
          </cell>
          <cell r="S1838">
            <v>151</v>
          </cell>
          <cell r="T1838">
            <v>156</v>
          </cell>
          <cell r="U1838">
            <v>135</v>
          </cell>
          <cell r="V1838">
            <v>130</v>
          </cell>
          <cell r="W1838">
            <v>0</v>
          </cell>
          <cell r="X1838" t="str">
            <v>A1</v>
          </cell>
          <cell r="Y1838">
            <v>0.42</v>
          </cell>
          <cell r="Z1838">
            <v>0.4</v>
          </cell>
          <cell r="AA1838">
            <v>0.48</v>
          </cell>
          <cell r="AB1838">
            <v>0.5</v>
          </cell>
          <cell r="AC1838">
            <v>0</v>
          </cell>
          <cell r="AD1838">
            <v>0</v>
          </cell>
          <cell r="AE1838" t="str">
            <v>HARDWARE</v>
          </cell>
          <cell r="AF1838" t="str">
            <v>OPTICS</v>
          </cell>
          <cell r="AG1838" t="str">
            <v>10G OPTICS</v>
          </cell>
          <cell r="AH1838" t="str">
            <v>HARDWARE</v>
          </cell>
          <cell r="AI1838" t="str">
            <v>132-8</v>
          </cell>
          <cell r="AJ1838" t="str">
            <v>non-TAA</v>
          </cell>
          <cell r="AK1838" t="str">
            <v>13 mos</v>
          </cell>
          <cell r="AL1838">
            <v>80</v>
          </cell>
          <cell r="AM1838" t="str">
            <v>EAR99</v>
          </cell>
        </row>
        <row r="1839">
          <cell r="F1839" t="str">
            <v>10G-SFPP-TWX-0508</v>
          </cell>
          <cell r="G1839" t="str">
            <v>DIRECT ATTACHED SFPP COPPER,5M,8-PACK</v>
          </cell>
          <cell r="H1839" t="str">
            <v>DIRECT ATTACHED SFPP COPPER,5M,8-PACK</v>
          </cell>
          <cell r="I1839">
            <v>1872</v>
          </cell>
          <cell r="J1839">
            <v>1872</v>
          </cell>
          <cell r="K1839" t="str">
            <v>A</v>
          </cell>
          <cell r="L1839">
            <v>0</v>
          </cell>
          <cell r="M1839">
            <v>0</v>
          </cell>
          <cell r="N1839">
            <v>0</v>
          </cell>
          <cell r="O1839">
            <v>0</v>
          </cell>
          <cell r="P1839">
            <v>0</v>
          </cell>
          <cell r="Q1839">
            <v>0</v>
          </cell>
          <cell r="R1839">
            <v>0</v>
          </cell>
          <cell r="S1839">
            <v>1086</v>
          </cell>
          <cell r="T1839">
            <v>1123</v>
          </cell>
          <cell r="U1839">
            <v>973</v>
          </cell>
          <cell r="V1839">
            <v>936</v>
          </cell>
          <cell r="W1839">
            <v>0</v>
          </cell>
          <cell r="X1839" t="str">
            <v>A1</v>
          </cell>
          <cell r="Y1839">
            <v>0.42</v>
          </cell>
          <cell r="Z1839">
            <v>0.4</v>
          </cell>
          <cell r="AA1839">
            <v>0.48</v>
          </cell>
          <cell r="AB1839">
            <v>0.5</v>
          </cell>
          <cell r="AC1839">
            <v>0</v>
          </cell>
          <cell r="AD1839">
            <v>0</v>
          </cell>
          <cell r="AE1839" t="str">
            <v>HARDWARE</v>
          </cell>
          <cell r="AF1839" t="str">
            <v>OPTICS</v>
          </cell>
          <cell r="AG1839" t="str">
            <v>10G OPTICS</v>
          </cell>
          <cell r="AH1839" t="str">
            <v>HARDWARE</v>
          </cell>
          <cell r="AI1839" t="str">
            <v>132-8</v>
          </cell>
          <cell r="AJ1839" t="str">
            <v>non-TAA</v>
          </cell>
          <cell r="AK1839" t="str">
            <v>13 mos</v>
          </cell>
          <cell r="AL1839">
            <v>80</v>
          </cell>
          <cell r="AM1839" t="str">
            <v>EAR99</v>
          </cell>
        </row>
        <row r="1840">
          <cell r="F1840" t="str">
            <v>10G-XFP-ER</v>
          </cell>
          <cell r="G1840" t="str">
            <v>1550nm serial pluggable XFP optic (LC) for up to 40km over SMF</v>
          </cell>
          <cell r="H1840" t="str">
            <v>1550nm serial pluggable XFP optic (LC) for up to 40km over SMF</v>
          </cell>
          <cell r="I1840">
            <v>9995</v>
          </cell>
          <cell r="J1840">
            <v>10995</v>
          </cell>
          <cell r="K1840" t="str">
            <v>A</v>
          </cell>
          <cell r="L1840">
            <v>0</v>
          </cell>
          <cell r="M1840">
            <v>0</v>
          </cell>
          <cell r="N1840">
            <v>0</v>
          </cell>
          <cell r="O1840">
            <v>0</v>
          </cell>
          <cell r="P1840">
            <v>0</v>
          </cell>
          <cell r="Q1840">
            <v>0</v>
          </cell>
          <cell r="R1840">
            <v>0</v>
          </cell>
          <cell r="S1840">
            <v>6377</v>
          </cell>
          <cell r="T1840">
            <v>6597</v>
          </cell>
          <cell r="U1840">
            <v>5717</v>
          </cell>
          <cell r="V1840">
            <v>5498</v>
          </cell>
          <cell r="W1840">
            <v>0</v>
          </cell>
          <cell r="X1840" t="str">
            <v>A1</v>
          </cell>
          <cell r="Y1840">
            <v>0.42</v>
          </cell>
          <cell r="Z1840">
            <v>0.4</v>
          </cell>
          <cell r="AA1840">
            <v>0.48</v>
          </cell>
          <cell r="AB1840">
            <v>0.5</v>
          </cell>
          <cell r="AC1840">
            <v>0</v>
          </cell>
          <cell r="AD1840">
            <v>0</v>
          </cell>
          <cell r="AE1840" t="str">
            <v>HARDWARE</v>
          </cell>
          <cell r="AF1840" t="str">
            <v>OPTICS</v>
          </cell>
          <cell r="AG1840" t="str">
            <v>10G OPTICS</v>
          </cell>
          <cell r="AH1840" t="str">
            <v>HARDWARE</v>
          </cell>
          <cell r="AI1840" t="str">
            <v>132-8</v>
          </cell>
          <cell r="AJ1840" t="str">
            <v>non-TAA</v>
          </cell>
          <cell r="AK1840" t="str">
            <v>13 mos</v>
          </cell>
          <cell r="AL1840">
            <v>80</v>
          </cell>
          <cell r="AM1840" t="str">
            <v>5A991</v>
          </cell>
        </row>
        <row r="1841">
          <cell r="F1841" t="str">
            <v>10G-XFP-LR</v>
          </cell>
          <cell r="G1841" t="str">
            <v>1310nm serial pluggable XFP optic (LC) for up to 10km over SMF</v>
          </cell>
          <cell r="H1841" t="str">
            <v>1310nm serial pluggable XFP optic (LC) for up to 10km over SMF</v>
          </cell>
          <cell r="I1841">
            <v>2495</v>
          </cell>
          <cell r="J1841">
            <v>2745</v>
          </cell>
          <cell r="K1841" t="str">
            <v>A</v>
          </cell>
          <cell r="L1841">
            <v>0</v>
          </cell>
          <cell r="M1841">
            <v>0</v>
          </cell>
          <cell r="N1841">
            <v>0</v>
          </cell>
          <cell r="O1841">
            <v>0</v>
          </cell>
          <cell r="P1841">
            <v>0</v>
          </cell>
          <cell r="Q1841">
            <v>0</v>
          </cell>
          <cell r="R1841">
            <v>0</v>
          </cell>
          <cell r="S1841">
            <v>1592</v>
          </cell>
          <cell r="T1841">
            <v>1647</v>
          </cell>
          <cell r="U1841">
            <v>1427</v>
          </cell>
          <cell r="V1841">
            <v>1373</v>
          </cell>
          <cell r="W1841">
            <v>0</v>
          </cell>
          <cell r="X1841" t="str">
            <v>A1</v>
          </cell>
          <cell r="Y1841">
            <v>0.42</v>
          </cell>
          <cell r="Z1841">
            <v>0.4</v>
          </cell>
          <cell r="AA1841">
            <v>0.48</v>
          </cell>
          <cell r="AB1841">
            <v>0.5</v>
          </cell>
          <cell r="AC1841">
            <v>0</v>
          </cell>
          <cell r="AD1841">
            <v>0</v>
          </cell>
          <cell r="AE1841" t="str">
            <v>HARDWARE</v>
          </cell>
          <cell r="AF1841" t="str">
            <v>OPTICS</v>
          </cell>
          <cell r="AG1841" t="str">
            <v>10G OPTICS</v>
          </cell>
          <cell r="AH1841" t="str">
            <v>HARDWARE</v>
          </cell>
          <cell r="AI1841" t="str">
            <v>132-8</v>
          </cell>
          <cell r="AJ1841" t="str">
            <v>non-TAA</v>
          </cell>
          <cell r="AK1841" t="str">
            <v>13 mos</v>
          </cell>
          <cell r="AL1841">
            <v>80</v>
          </cell>
          <cell r="AM1841" t="str">
            <v>5A991</v>
          </cell>
        </row>
        <row r="1842">
          <cell r="F1842" t="str">
            <v>10G-XFP-LR-4</v>
          </cell>
          <cell r="G1842" t="str">
            <v>1310nm serial pluggable XFP optic (LC) for up to 10km over SMF 4 Pack</v>
          </cell>
          <cell r="H1842" t="str">
            <v>1310nm serial pluggable XFP optic (LC) for up to 10km over SMF 4 Pack</v>
          </cell>
          <cell r="I1842">
            <v>10431</v>
          </cell>
          <cell r="J1842">
            <v>10431</v>
          </cell>
          <cell r="K1842" t="str">
            <v>A</v>
          </cell>
          <cell r="L1842">
            <v>0</v>
          </cell>
          <cell r="M1842">
            <v>0</v>
          </cell>
          <cell r="N1842">
            <v>0</v>
          </cell>
          <cell r="O1842">
            <v>0</v>
          </cell>
          <cell r="P1842">
            <v>0</v>
          </cell>
          <cell r="Q1842">
            <v>0</v>
          </cell>
          <cell r="R1842">
            <v>0</v>
          </cell>
          <cell r="S1842">
            <v>6050</v>
          </cell>
          <cell r="T1842">
            <v>6259</v>
          </cell>
          <cell r="U1842">
            <v>5424</v>
          </cell>
          <cell r="V1842">
            <v>5216</v>
          </cell>
          <cell r="W1842">
            <v>0</v>
          </cell>
          <cell r="X1842" t="str">
            <v>A1</v>
          </cell>
          <cell r="Y1842">
            <v>0.42</v>
          </cell>
          <cell r="Z1842">
            <v>0.4</v>
          </cell>
          <cell r="AA1842">
            <v>0.48</v>
          </cell>
          <cell r="AB1842">
            <v>0.5</v>
          </cell>
          <cell r="AC1842">
            <v>0</v>
          </cell>
          <cell r="AD1842">
            <v>0</v>
          </cell>
          <cell r="AE1842" t="str">
            <v>HARDWARE</v>
          </cell>
          <cell r="AF1842" t="str">
            <v>OPTICS</v>
          </cell>
          <cell r="AG1842" t="str">
            <v>10G OPTICS</v>
          </cell>
          <cell r="AH1842" t="str">
            <v>HARDWARE</v>
          </cell>
          <cell r="AI1842" t="str">
            <v>132-8</v>
          </cell>
          <cell r="AJ1842" t="str">
            <v>non-TAA</v>
          </cell>
          <cell r="AK1842" t="str">
            <v>13 mos</v>
          </cell>
          <cell r="AL1842">
            <v>80</v>
          </cell>
          <cell r="AM1842" t="str">
            <v>5A991</v>
          </cell>
        </row>
        <row r="1843">
          <cell r="F1843" t="str">
            <v>10G-XFP-SR</v>
          </cell>
          <cell r="G1843" t="str">
            <v>850nm serial pluggable XFP optic (LC), target range 300m over MMF</v>
          </cell>
          <cell r="H1843" t="str">
            <v>850nm serial pluggable XFP optic (LC), target range 300m over MMF</v>
          </cell>
          <cell r="I1843">
            <v>1245</v>
          </cell>
          <cell r="J1843">
            <v>1370</v>
          </cell>
          <cell r="K1843" t="str">
            <v>A</v>
          </cell>
          <cell r="L1843">
            <v>0</v>
          </cell>
          <cell r="M1843">
            <v>0</v>
          </cell>
          <cell r="N1843">
            <v>0</v>
          </cell>
          <cell r="O1843">
            <v>0</v>
          </cell>
          <cell r="P1843">
            <v>0</v>
          </cell>
          <cell r="Q1843">
            <v>0</v>
          </cell>
          <cell r="R1843">
            <v>0</v>
          </cell>
          <cell r="S1843">
            <v>795</v>
          </cell>
          <cell r="T1843">
            <v>822</v>
          </cell>
          <cell r="U1843">
            <v>712</v>
          </cell>
          <cell r="V1843">
            <v>685</v>
          </cell>
          <cell r="W1843">
            <v>0</v>
          </cell>
          <cell r="X1843" t="str">
            <v>A1</v>
          </cell>
          <cell r="Y1843">
            <v>0.42</v>
          </cell>
          <cell r="Z1843">
            <v>0.4</v>
          </cell>
          <cell r="AA1843">
            <v>0.48</v>
          </cell>
          <cell r="AB1843">
            <v>0.5</v>
          </cell>
          <cell r="AC1843">
            <v>0</v>
          </cell>
          <cell r="AD1843">
            <v>0</v>
          </cell>
          <cell r="AE1843" t="str">
            <v>HARDWARE</v>
          </cell>
          <cell r="AF1843" t="str">
            <v>OPTICS</v>
          </cell>
          <cell r="AG1843" t="str">
            <v>10G OPTICS</v>
          </cell>
          <cell r="AH1843" t="str">
            <v>HARDWARE</v>
          </cell>
          <cell r="AI1843" t="str">
            <v>132-8</v>
          </cell>
          <cell r="AJ1843" t="str">
            <v>non-TAA</v>
          </cell>
          <cell r="AK1843" t="str">
            <v>13 mos</v>
          </cell>
          <cell r="AL1843">
            <v>80</v>
          </cell>
          <cell r="AM1843" t="str">
            <v>5A991</v>
          </cell>
        </row>
        <row r="1844">
          <cell r="F1844" t="str">
            <v>10G-XFP-SR-4</v>
          </cell>
          <cell r="G1844" t="str">
            <v>850nm serial pluggable XFP optic (LC) 4 Pack, target range 300m over MMF</v>
          </cell>
          <cell r="H1844" t="str">
            <v>850nm serial pluggable XFP optic (LC) 4 Pack, target range 300m over MMF</v>
          </cell>
          <cell r="I1844">
            <v>5206</v>
          </cell>
          <cell r="J1844">
            <v>5206</v>
          </cell>
          <cell r="K1844" t="str">
            <v>A</v>
          </cell>
          <cell r="L1844">
            <v>0</v>
          </cell>
          <cell r="M1844">
            <v>0</v>
          </cell>
          <cell r="N1844">
            <v>0</v>
          </cell>
          <cell r="O1844">
            <v>0</v>
          </cell>
          <cell r="P1844">
            <v>0</v>
          </cell>
          <cell r="Q1844">
            <v>0</v>
          </cell>
          <cell r="R1844">
            <v>0</v>
          </cell>
          <cell r="S1844">
            <v>3019</v>
          </cell>
          <cell r="T1844">
            <v>3124</v>
          </cell>
          <cell r="U1844">
            <v>2707</v>
          </cell>
          <cell r="V1844">
            <v>2603</v>
          </cell>
          <cell r="W1844">
            <v>0</v>
          </cell>
          <cell r="X1844" t="str">
            <v>A1</v>
          </cell>
          <cell r="Y1844">
            <v>0.42</v>
          </cell>
          <cell r="Z1844">
            <v>0.4</v>
          </cell>
          <cell r="AA1844">
            <v>0.48</v>
          </cell>
          <cell r="AB1844">
            <v>0.5</v>
          </cell>
          <cell r="AC1844">
            <v>0</v>
          </cell>
          <cell r="AD1844">
            <v>0</v>
          </cell>
          <cell r="AE1844" t="str">
            <v>HARDWARE</v>
          </cell>
          <cell r="AF1844" t="str">
            <v>OPTICS</v>
          </cell>
          <cell r="AG1844" t="str">
            <v>10G OPTICS</v>
          </cell>
          <cell r="AH1844" t="str">
            <v>HARDWARE</v>
          </cell>
          <cell r="AI1844" t="str">
            <v>132-8</v>
          </cell>
          <cell r="AJ1844" t="str">
            <v>non-TAA</v>
          </cell>
          <cell r="AK1844" t="str">
            <v>13 mos</v>
          </cell>
          <cell r="AL1844">
            <v>80</v>
          </cell>
          <cell r="AM1844" t="str">
            <v>5A991</v>
          </cell>
        </row>
        <row r="1845">
          <cell r="F1845" t="str">
            <v>10G-XFP-ZR</v>
          </cell>
          <cell r="G1845" t="str">
            <v>1550nm serial pluggable XFP optic (LC) for up to 80km over SMF</v>
          </cell>
          <cell r="H1845" t="str">
            <v>1550nm serial pluggable XFP optic (LC) for up to 80km over SMF</v>
          </cell>
          <cell r="I1845">
            <v>15995</v>
          </cell>
          <cell r="J1845">
            <v>17595</v>
          </cell>
          <cell r="K1845" t="str">
            <v>A</v>
          </cell>
          <cell r="L1845">
            <v>0</v>
          </cell>
          <cell r="M1845">
            <v>0</v>
          </cell>
          <cell r="N1845">
            <v>0</v>
          </cell>
          <cell r="O1845">
            <v>0</v>
          </cell>
          <cell r="P1845">
            <v>0</v>
          </cell>
          <cell r="Q1845">
            <v>0</v>
          </cell>
          <cell r="R1845">
            <v>0</v>
          </cell>
          <cell r="S1845">
            <v>10205</v>
          </cell>
          <cell r="T1845">
            <v>10557</v>
          </cell>
          <cell r="U1845">
            <v>9149</v>
          </cell>
          <cell r="V1845">
            <v>8798</v>
          </cell>
          <cell r="W1845">
            <v>0</v>
          </cell>
          <cell r="X1845" t="str">
            <v>A1</v>
          </cell>
          <cell r="Y1845">
            <v>0.42</v>
          </cell>
          <cell r="Z1845">
            <v>0.4</v>
          </cell>
          <cell r="AA1845">
            <v>0.48</v>
          </cell>
          <cell r="AB1845">
            <v>0.5</v>
          </cell>
          <cell r="AC1845">
            <v>0</v>
          </cell>
          <cell r="AD1845">
            <v>0</v>
          </cell>
          <cell r="AE1845" t="str">
            <v>HARDWARE</v>
          </cell>
          <cell r="AF1845" t="str">
            <v>OPTICS</v>
          </cell>
          <cell r="AG1845" t="str">
            <v>10G OPTICS</v>
          </cell>
          <cell r="AH1845" t="str">
            <v>HARDWARE</v>
          </cell>
          <cell r="AI1845" t="str">
            <v>132-8</v>
          </cell>
          <cell r="AJ1845" t="str">
            <v>non-TAA</v>
          </cell>
          <cell r="AK1845" t="str">
            <v>13 mos</v>
          </cell>
          <cell r="AL1845">
            <v>80</v>
          </cell>
          <cell r="AM1845" t="str">
            <v>5A991</v>
          </cell>
        </row>
        <row r="1846">
          <cell r="F1846" t="str">
            <v>E1MG-100FX-IR-OM</v>
          </cell>
          <cell r="G1846" t="str">
            <v>100Base-FX IR SFP optic for SMF with LC connector, Optical Monitoring Capable. For distances up to 15Km.</v>
          </cell>
          <cell r="H1846" t="str">
            <v>100Base-FX IR SFP optic for SMF with LC connector, Optical Monitoring Capable. For distances up to 15Km.</v>
          </cell>
          <cell r="I1846">
            <v>345</v>
          </cell>
          <cell r="J1846">
            <v>345</v>
          </cell>
          <cell r="K1846" t="str">
            <v>A</v>
          </cell>
          <cell r="L1846">
            <v>0</v>
          </cell>
          <cell r="M1846">
            <v>0</v>
          </cell>
          <cell r="N1846">
            <v>0</v>
          </cell>
          <cell r="O1846">
            <v>0</v>
          </cell>
          <cell r="P1846">
            <v>0</v>
          </cell>
          <cell r="Q1846">
            <v>0</v>
          </cell>
          <cell r="R1846">
            <v>0</v>
          </cell>
          <cell r="S1846">
            <v>200</v>
          </cell>
          <cell r="T1846">
            <v>207</v>
          </cell>
          <cell r="U1846">
            <v>179</v>
          </cell>
          <cell r="V1846">
            <v>173</v>
          </cell>
          <cell r="W1846">
            <v>0</v>
          </cell>
          <cell r="X1846" t="str">
            <v>A1</v>
          </cell>
          <cell r="Y1846">
            <v>0.42</v>
          </cell>
          <cell r="Z1846">
            <v>0.4</v>
          </cell>
          <cell r="AA1846">
            <v>0.48</v>
          </cell>
          <cell r="AB1846">
            <v>0.5</v>
          </cell>
          <cell r="AC1846">
            <v>0</v>
          </cell>
          <cell r="AD1846">
            <v>0</v>
          </cell>
          <cell r="AE1846" t="str">
            <v>HARDWARE</v>
          </cell>
          <cell r="AF1846" t="str">
            <v>OPTICS</v>
          </cell>
          <cell r="AG1846" t="str">
            <v>1G OPTICS</v>
          </cell>
          <cell r="AH1846" t="str">
            <v>HARDWARE</v>
          </cell>
          <cell r="AI1846" t="str">
            <v>132-8</v>
          </cell>
          <cell r="AJ1846" t="str">
            <v>non-TAA</v>
          </cell>
          <cell r="AK1846" t="str">
            <v>13 mos</v>
          </cell>
          <cell r="AL1846">
            <v>80</v>
          </cell>
          <cell r="AM1846" t="str">
            <v>5A991</v>
          </cell>
        </row>
        <row r="1847">
          <cell r="F1847" t="str">
            <v>E1MG-100FX-LR-OM</v>
          </cell>
          <cell r="G1847" t="str">
            <v>100Base-FX LR SFP optic for SMF with LC connector, Optical Monitoring Capable. For distances up to 40Km.</v>
          </cell>
          <cell r="H1847" t="str">
            <v>100Base-FX LR SFP optic for SMF with LC connector, Optical Monitoring Capable. For distances up to 40Km.</v>
          </cell>
          <cell r="I1847">
            <v>455</v>
          </cell>
          <cell r="J1847">
            <v>455</v>
          </cell>
          <cell r="K1847" t="str">
            <v>A</v>
          </cell>
          <cell r="L1847">
            <v>0</v>
          </cell>
          <cell r="M1847">
            <v>0</v>
          </cell>
          <cell r="N1847">
            <v>0</v>
          </cell>
          <cell r="O1847">
            <v>0</v>
          </cell>
          <cell r="P1847">
            <v>0</v>
          </cell>
          <cell r="Q1847">
            <v>0</v>
          </cell>
          <cell r="R1847">
            <v>0</v>
          </cell>
          <cell r="S1847">
            <v>264</v>
          </cell>
          <cell r="T1847">
            <v>273</v>
          </cell>
          <cell r="U1847">
            <v>237</v>
          </cell>
          <cell r="V1847">
            <v>228</v>
          </cell>
          <cell r="W1847">
            <v>0</v>
          </cell>
          <cell r="X1847" t="str">
            <v>A1</v>
          </cell>
          <cell r="Y1847">
            <v>0.42</v>
          </cell>
          <cell r="Z1847">
            <v>0.4</v>
          </cell>
          <cell r="AA1847">
            <v>0.48</v>
          </cell>
          <cell r="AB1847">
            <v>0.5</v>
          </cell>
          <cell r="AC1847">
            <v>0</v>
          </cell>
          <cell r="AD1847">
            <v>0</v>
          </cell>
          <cell r="AE1847" t="str">
            <v>HARDWARE</v>
          </cell>
          <cell r="AF1847" t="str">
            <v>OPTICS</v>
          </cell>
          <cell r="AG1847" t="str">
            <v>1G OPTICS</v>
          </cell>
          <cell r="AH1847" t="str">
            <v>HARDWARE</v>
          </cell>
          <cell r="AI1847" t="str">
            <v>132-8</v>
          </cell>
          <cell r="AJ1847" t="str">
            <v>non-TAA</v>
          </cell>
          <cell r="AK1847" t="str">
            <v>13 mos</v>
          </cell>
          <cell r="AL1847">
            <v>80</v>
          </cell>
          <cell r="AM1847" t="str">
            <v>5A991</v>
          </cell>
        </row>
        <row r="1848">
          <cell r="F1848" t="str">
            <v>E1MG-100FX-OM</v>
          </cell>
          <cell r="G1848" t="str">
            <v>100Base-FX SFP optic MMF, LC connector, Optical Monitoring Capable</v>
          </cell>
          <cell r="H1848" t="str">
            <v>100Base-FX SFP optic MMF, LC connector, Optical Monitoring Capable</v>
          </cell>
          <cell r="I1848">
            <v>195</v>
          </cell>
          <cell r="J1848">
            <v>195</v>
          </cell>
          <cell r="K1848" t="str">
            <v>A</v>
          </cell>
          <cell r="L1848">
            <v>0</v>
          </cell>
          <cell r="M1848">
            <v>0</v>
          </cell>
          <cell r="N1848">
            <v>0</v>
          </cell>
          <cell r="O1848">
            <v>0</v>
          </cell>
          <cell r="P1848">
            <v>0</v>
          </cell>
          <cell r="Q1848">
            <v>0</v>
          </cell>
          <cell r="R1848">
            <v>0</v>
          </cell>
          <cell r="S1848">
            <v>113</v>
          </cell>
          <cell r="T1848">
            <v>117</v>
          </cell>
          <cell r="U1848">
            <v>101</v>
          </cell>
          <cell r="V1848">
            <v>98</v>
          </cell>
          <cell r="W1848">
            <v>0</v>
          </cell>
          <cell r="X1848" t="str">
            <v>A1</v>
          </cell>
          <cell r="Y1848">
            <v>0.42</v>
          </cell>
          <cell r="Z1848">
            <v>0.4</v>
          </cell>
          <cell r="AA1848">
            <v>0.48</v>
          </cell>
          <cell r="AB1848">
            <v>0.5</v>
          </cell>
          <cell r="AC1848">
            <v>0</v>
          </cell>
          <cell r="AD1848">
            <v>0</v>
          </cell>
          <cell r="AE1848" t="str">
            <v>HARDWARE</v>
          </cell>
          <cell r="AF1848" t="str">
            <v>OPTICS</v>
          </cell>
          <cell r="AG1848" t="str">
            <v>1G OPTICS</v>
          </cell>
          <cell r="AH1848" t="str">
            <v>HARDWARE</v>
          </cell>
          <cell r="AI1848" t="str">
            <v>132-8</v>
          </cell>
          <cell r="AJ1848" t="str">
            <v>non-TAA</v>
          </cell>
          <cell r="AK1848" t="str">
            <v>13 mos</v>
          </cell>
          <cell r="AL1848">
            <v>80</v>
          </cell>
          <cell r="AM1848" t="str">
            <v>5A991</v>
          </cell>
        </row>
        <row r="1849">
          <cell r="F1849" t="str">
            <v>E1MG-100FX-OM-8</v>
          </cell>
          <cell r="G1849" t="str">
            <v>100Base-FX SFP optic MMF 8 Pack, LC connector, Optical Monitoring Capable</v>
          </cell>
          <cell r="H1849" t="str">
            <v>100Base-FX SFP optic MMF 8 Pack, LC connector, Optical Monitoring Capable</v>
          </cell>
          <cell r="I1849">
            <v>1404</v>
          </cell>
          <cell r="J1849">
            <v>1404</v>
          </cell>
          <cell r="K1849" t="str">
            <v>A</v>
          </cell>
          <cell r="L1849">
            <v>0</v>
          </cell>
          <cell r="M1849">
            <v>0</v>
          </cell>
          <cell r="N1849">
            <v>0</v>
          </cell>
          <cell r="O1849">
            <v>0</v>
          </cell>
          <cell r="P1849">
            <v>0</v>
          </cell>
          <cell r="Q1849">
            <v>0</v>
          </cell>
          <cell r="R1849">
            <v>0</v>
          </cell>
          <cell r="S1849">
            <v>814</v>
          </cell>
          <cell r="T1849">
            <v>842</v>
          </cell>
          <cell r="U1849">
            <v>730</v>
          </cell>
          <cell r="V1849">
            <v>702</v>
          </cell>
          <cell r="W1849">
            <v>0</v>
          </cell>
          <cell r="X1849" t="str">
            <v>A1</v>
          </cell>
          <cell r="Y1849">
            <v>0.42</v>
          </cell>
          <cell r="Z1849">
            <v>0.4</v>
          </cell>
          <cell r="AA1849">
            <v>0.48</v>
          </cell>
          <cell r="AB1849">
            <v>0.5</v>
          </cell>
          <cell r="AC1849">
            <v>0</v>
          </cell>
          <cell r="AD1849">
            <v>0</v>
          </cell>
          <cell r="AE1849" t="str">
            <v>HARDWARE</v>
          </cell>
          <cell r="AF1849" t="str">
            <v>OPTICS</v>
          </cell>
          <cell r="AG1849" t="str">
            <v>1G OPTICS</v>
          </cell>
          <cell r="AH1849" t="str">
            <v>HARDWARE</v>
          </cell>
          <cell r="AI1849" t="str">
            <v>132-8</v>
          </cell>
          <cell r="AJ1849" t="str">
            <v>non-TAA</v>
          </cell>
          <cell r="AK1849" t="str">
            <v>13 mos</v>
          </cell>
          <cell r="AL1849">
            <v>80</v>
          </cell>
          <cell r="AM1849" t="str">
            <v>5A991</v>
          </cell>
        </row>
        <row r="1850">
          <cell r="F1850" t="str">
            <v>E1MG-BXD</v>
          </cell>
          <cell r="G1850" t="str">
            <v>1000Base-BXD SFP optic SMF, transmits at 1490nm and receives at 1310nm, LC connector,single strand SMF fiber. This optic should only be connected to an E1MG-BXU at the far end.</v>
          </cell>
          <cell r="H1850" t="str">
            <v>1000Base-BXD SFP optic SMF, transmits at 1490nm and receives at 1310nm, LC connector,single strand SMF fiber. This optic should only be connected to an E1MG-BXU at the far end.</v>
          </cell>
          <cell r="I1850">
            <v>1195</v>
          </cell>
          <cell r="J1850">
            <v>1315</v>
          </cell>
          <cell r="K1850" t="str">
            <v>A</v>
          </cell>
          <cell r="L1850">
            <v>0</v>
          </cell>
          <cell r="M1850">
            <v>0</v>
          </cell>
          <cell r="N1850">
            <v>0</v>
          </cell>
          <cell r="O1850">
            <v>0</v>
          </cell>
          <cell r="P1850">
            <v>0</v>
          </cell>
          <cell r="Q1850">
            <v>0</v>
          </cell>
          <cell r="R1850">
            <v>0</v>
          </cell>
          <cell r="S1850">
            <v>763</v>
          </cell>
          <cell r="T1850">
            <v>789</v>
          </cell>
          <cell r="U1850">
            <v>684</v>
          </cell>
          <cell r="V1850">
            <v>658</v>
          </cell>
          <cell r="W1850">
            <v>0</v>
          </cell>
          <cell r="X1850" t="str">
            <v>A1</v>
          </cell>
          <cell r="Y1850">
            <v>0.42</v>
          </cell>
          <cell r="Z1850">
            <v>0.4</v>
          </cell>
          <cell r="AA1850">
            <v>0.48</v>
          </cell>
          <cell r="AB1850">
            <v>0.5</v>
          </cell>
          <cell r="AC1850">
            <v>0</v>
          </cell>
          <cell r="AD1850">
            <v>0</v>
          </cell>
          <cell r="AE1850" t="str">
            <v>HARDWARE</v>
          </cell>
          <cell r="AF1850" t="str">
            <v>OPTICS</v>
          </cell>
          <cell r="AG1850" t="str">
            <v>1G OPTICS</v>
          </cell>
          <cell r="AH1850" t="str">
            <v>HARDWARE</v>
          </cell>
          <cell r="AI1850" t="str">
            <v>132-8</v>
          </cell>
          <cell r="AJ1850" t="str">
            <v>non-TAA</v>
          </cell>
          <cell r="AK1850" t="str">
            <v>13 mos</v>
          </cell>
          <cell r="AL1850">
            <v>80</v>
          </cell>
          <cell r="AM1850" t="str">
            <v>5A991</v>
          </cell>
        </row>
        <row r="1851">
          <cell r="F1851" t="str">
            <v>E1MG-BXU</v>
          </cell>
          <cell r="G1851" t="str">
            <v>1000Base-BXU SFP optic SMF, transmits at 1310nm and receives at 1490nm, LC connector,single strand SMF fiber. This optic should only be connected to an E1MG-BXD at the far end.</v>
          </cell>
          <cell r="H1851" t="str">
            <v>1000Base-BXU SFP optic SMF, transmits at 1310nm and receives at 1490nm, LC connector,single strand SMF fiber. This optic should only be connected to an E1MG-BXD at the far end.</v>
          </cell>
          <cell r="I1851">
            <v>1195</v>
          </cell>
          <cell r="J1851">
            <v>1315</v>
          </cell>
          <cell r="K1851" t="str">
            <v>A</v>
          </cell>
          <cell r="L1851">
            <v>0</v>
          </cell>
          <cell r="M1851">
            <v>0</v>
          </cell>
          <cell r="N1851">
            <v>0</v>
          </cell>
          <cell r="O1851">
            <v>0</v>
          </cell>
          <cell r="P1851">
            <v>0</v>
          </cell>
          <cell r="Q1851">
            <v>0</v>
          </cell>
          <cell r="R1851">
            <v>0</v>
          </cell>
          <cell r="S1851">
            <v>763</v>
          </cell>
          <cell r="T1851">
            <v>789</v>
          </cell>
          <cell r="U1851">
            <v>684</v>
          </cell>
          <cell r="V1851">
            <v>658</v>
          </cell>
          <cell r="W1851">
            <v>0</v>
          </cell>
          <cell r="X1851" t="str">
            <v>A1</v>
          </cell>
          <cell r="Y1851">
            <v>0.42</v>
          </cell>
          <cell r="Z1851">
            <v>0.4</v>
          </cell>
          <cell r="AA1851">
            <v>0.48</v>
          </cell>
          <cell r="AB1851">
            <v>0.5</v>
          </cell>
          <cell r="AC1851">
            <v>0</v>
          </cell>
          <cell r="AD1851">
            <v>0</v>
          </cell>
          <cell r="AE1851" t="str">
            <v>HARDWARE</v>
          </cell>
          <cell r="AF1851" t="str">
            <v>OPTICS</v>
          </cell>
          <cell r="AG1851" t="str">
            <v>1G OPTICS</v>
          </cell>
          <cell r="AH1851" t="str">
            <v>HARDWARE</v>
          </cell>
          <cell r="AI1851" t="str">
            <v>132-8</v>
          </cell>
          <cell r="AJ1851" t="str">
            <v>non-TAA</v>
          </cell>
          <cell r="AK1851" t="str">
            <v>13 mos</v>
          </cell>
          <cell r="AL1851">
            <v>80</v>
          </cell>
          <cell r="AM1851" t="str">
            <v>5A991</v>
          </cell>
        </row>
        <row r="1852">
          <cell r="F1852" t="str">
            <v>E1MG-CWDM80-1470</v>
          </cell>
          <cell r="G1852" t="str">
            <v>CWDM SFP optic, 80Km, 1470nm, LC connector</v>
          </cell>
          <cell r="H1852" t="str">
            <v>CWDM SFP optic, 80Km, 1470nm, LC connector</v>
          </cell>
          <cell r="I1852">
            <v>4995</v>
          </cell>
          <cell r="J1852">
            <v>5495</v>
          </cell>
          <cell r="K1852" t="str">
            <v>A</v>
          </cell>
          <cell r="L1852">
            <v>0</v>
          </cell>
          <cell r="M1852">
            <v>0</v>
          </cell>
          <cell r="N1852">
            <v>0</v>
          </cell>
          <cell r="O1852">
            <v>0</v>
          </cell>
          <cell r="P1852">
            <v>0</v>
          </cell>
          <cell r="Q1852">
            <v>0</v>
          </cell>
          <cell r="R1852">
            <v>0</v>
          </cell>
          <cell r="S1852">
            <v>3187</v>
          </cell>
          <cell r="T1852">
            <v>3297</v>
          </cell>
          <cell r="U1852">
            <v>2857</v>
          </cell>
          <cell r="V1852">
            <v>2748</v>
          </cell>
          <cell r="W1852">
            <v>0</v>
          </cell>
          <cell r="X1852" t="str">
            <v>A1</v>
          </cell>
          <cell r="Y1852">
            <v>0.42</v>
          </cell>
          <cell r="Z1852">
            <v>0.4</v>
          </cell>
          <cell r="AA1852">
            <v>0.48</v>
          </cell>
          <cell r="AB1852">
            <v>0.5</v>
          </cell>
          <cell r="AC1852">
            <v>0</v>
          </cell>
          <cell r="AD1852">
            <v>0</v>
          </cell>
          <cell r="AE1852" t="str">
            <v>HARDWARE</v>
          </cell>
          <cell r="AF1852" t="str">
            <v>OPTICS</v>
          </cell>
          <cell r="AG1852" t="str">
            <v>1G OPTICS</v>
          </cell>
          <cell r="AH1852" t="str">
            <v>HARDWARE</v>
          </cell>
          <cell r="AI1852" t="str">
            <v>132-8</v>
          </cell>
          <cell r="AJ1852" t="str">
            <v>non-TAA</v>
          </cell>
          <cell r="AK1852" t="str">
            <v>13 mos</v>
          </cell>
          <cell r="AL1852">
            <v>80</v>
          </cell>
          <cell r="AM1852" t="str">
            <v>5A991</v>
          </cell>
        </row>
        <row r="1853">
          <cell r="F1853" t="str">
            <v>E1MG-CWDM80-1490</v>
          </cell>
          <cell r="G1853" t="str">
            <v>CWDM SFP optic, 80Km, 1490nm, LC connector</v>
          </cell>
          <cell r="H1853" t="str">
            <v>CWDM SFP optic, 80Km, 1490nm, LC connector</v>
          </cell>
          <cell r="I1853">
            <v>4995</v>
          </cell>
          <cell r="J1853">
            <v>5495</v>
          </cell>
          <cell r="K1853" t="str">
            <v>A</v>
          </cell>
          <cell r="L1853">
            <v>0</v>
          </cell>
          <cell r="M1853">
            <v>0</v>
          </cell>
          <cell r="N1853">
            <v>0</v>
          </cell>
          <cell r="O1853">
            <v>0</v>
          </cell>
          <cell r="P1853">
            <v>0</v>
          </cell>
          <cell r="Q1853">
            <v>0</v>
          </cell>
          <cell r="R1853">
            <v>0</v>
          </cell>
          <cell r="S1853">
            <v>3187</v>
          </cell>
          <cell r="T1853">
            <v>3297</v>
          </cell>
          <cell r="U1853">
            <v>2857</v>
          </cell>
          <cell r="V1853">
            <v>2748</v>
          </cell>
          <cell r="W1853">
            <v>0</v>
          </cell>
          <cell r="X1853" t="str">
            <v>A1</v>
          </cell>
          <cell r="Y1853">
            <v>0.42</v>
          </cell>
          <cell r="Z1853">
            <v>0.4</v>
          </cell>
          <cell r="AA1853">
            <v>0.48</v>
          </cell>
          <cell r="AB1853">
            <v>0.5</v>
          </cell>
          <cell r="AC1853">
            <v>0</v>
          </cell>
          <cell r="AD1853">
            <v>0</v>
          </cell>
          <cell r="AE1853" t="str">
            <v>HARDWARE</v>
          </cell>
          <cell r="AF1853" t="str">
            <v>OPTICS</v>
          </cell>
          <cell r="AG1853" t="str">
            <v>1G OPTICS</v>
          </cell>
          <cell r="AH1853" t="str">
            <v>HARDWARE</v>
          </cell>
          <cell r="AI1853" t="str">
            <v>132-8</v>
          </cell>
          <cell r="AJ1853" t="str">
            <v>non-TAA</v>
          </cell>
          <cell r="AK1853" t="str">
            <v>13 mos</v>
          </cell>
          <cell r="AL1853">
            <v>80</v>
          </cell>
          <cell r="AM1853" t="str">
            <v>5A991</v>
          </cell>
        </row>
        <row r="1854">
          <cell r="F1854" t="str">
            <v>E1MG-CWDM80-1510</v>
          </cell>
          <cell r="G1854" t="str">
            <v>CWDM SFP optic, 80Km, 1510nm, LC connector</v>
          </cell>
          <cell r="H1854" t="str">
            <v>CWDM SFP optic, 80Km, 1510nm, LC connector</v>
          </cell>
          <cell r="I1854">
            <v>4995</v>
          </cell>
          <cell r="J1854">
            <v>5495</v>
          </cell>
          <cell r="K1854" t="str">
            <v>A</v>
          </cell>
          <cell r="L1854">
            <v>0</v>
          </cell>
          <cell r="M1854">
            <v>0</v>
          </cell>
          <cell r="N1854">
            <v>0</v>
          </cell>
          <cell r="O1854">
            <v>0</v>
          </cell>
          <cell r="P1854">
            <v>0</v>
          </cell>
          <cell r="Q1854">
            <v>0</v>
          </cell>
          <cell r="R1854">
            <v>0</v>
          </cell>
          <cell r="S1854">
            <v>3187</v>
          </cell>
          <cell r="T1854">
            <v>3297</v>
          </cell>
          <cell r="U1854">
            <v>2857</v>
          </cell>
          <cell r="V1854">
            <v>2748</v>
          </cell>
          <cell r="W1854">
            <v>0</v>
          </cell>
          <cell r="X1854" t="str">
            <v>A1</v>
          </cell>
          <cell r="Y1854">
            <v>0.42</v>
          </cell>
          <cell r="Z1854">
            <v>0.4</v>
          </cell>
          <cell r="AA1854">
            <v>0.48</v>
          </cell>
          <cell r="AB1854">
            <v>0.5</v>
          </cell>
          <cell r="AC1854">
            <v>0</v>
          </cell>
          <cell r="AD1854">
            <v>0</v>
          </cell>
          <cell r="AE1854" t="str">
            <v>HARDWARE</v>
          </cell>
          <cell r="AF1854" t="str">
            <v>OPTICS</v>
          </cell>
          <cell r="AG1854" t="str">
            <v>1G OPTICS</v>
          </cell>
          <cell r="AH1854" t="str">
            <v>HARDWARE</v>
          </cell>
          <cell r="AI1854" t="str">
            <v>132-8</v>
          </cell>
          <cell r="AJ1854" t="str">
            <v>non-TAA</v>
          </cell>
          <cell r="AK1854" t="str">
            <v>13 mos</v>
          </cell>
          <cell r="AL1854">
            <v>80</v>
          </cell>
          <cell r="AM1854" t="str">
            <v>5A991</v>
          </cell>
        </row>
        <row r="1855">
          <cell r="F1855" t="str">
            <v>E1MG-CWDM80-1530</v>
          </cell>
          <cell r="G1855" t="str">
            <v>CWDM SFP optic, 80Km, 1530nm, LC connector</v>
          </cell>
          <cell r="H1855" t="str">
            <v>CWDM SFP optic, 80Km, 1530nm, LC connector</v>
          </cell>
          <cell r="I1855">
            <v>4995</v>
          </cell>
          <cell r="J1855">
            <v>5495</v>
          </cell>
          <cell r="K1855" t="str">
            <v>A</v>
          </cell>
          <cell r="L1855">
            <v>0</v>
          </cell>
          <cell r="M1855">
            <v>0</v>
          </cell>
          <cell r="N1855">
            <v>0</v>
          </cell>
          <cell r="O1855">
            <v>0</v>
          </cell>
          <cell r="P1855">
            <v>0</v>
          </cell>
          <cell r="Q1855">
            <v>0</v>
          </cell>
          <cell r="R1855">
            <v>0</v>
          </cell>
          <cell r="S1855">
            <v>3187</v>
          </cell>
          <cell r="T1855">
            <v>3297</v>
          </cell>
          <cell r="U1855">
            <v>2857</v>
          </cell>
          <cell r="V1855">
            <v>2748</v>
          </cell>
          <cell r="W1855">
            <v>0</v>
          </cell>
          <cell r="X1855" t="str">
            <v>A1</v>
          </cell>
          <cell r="Y1855">
            <v>0.42</v>
          </cell>
          <cell r="Z1855">
            <v>0.4</v>
          </cell>
          <cell r="AA1855">
            <v>0.48</v>
          </cell>
          <cell r="AB1855">
            <v>0.5</v>
          </cell>
          <cell r="AC1855">
            <v>0</v>
          </cell>
          <cell r="AD1855">
            <v>0</v>
          </cell>
          <cell r="AE1855" t="str">
            <v>HARDWARE</v>
          </cell>
          <cell r="AF1855" t="str">
            <v>OPTICS</v>
          </cell>
          <cell r="AG1855" t="str">
            <v>1G OPTICS</v>
          </cell>
          <cell r="AH1855" t="str">
            <v>HARDWARE</v>
          </cell>
          <cell r="AI1855" t="str">
            <v>132-8</v>
          </cell>
          <cell r="AJ1855" t="str">
            <v>non-TAA</v>
          </cell>
          <cell r="AK1855" t="str">
            <v>13 mos</v>
          </cell>
          <cell r="AL1855">
            <v>80</v>
          </cell>
          <cell r="AM1855" t="str">
            <v>5A991</v>
          </cell>
        </row>
        <row r="1856">
          <cell r="F1856" t="str">
            <v>E1MG-CWDM80-1550</v>
          </cell>
          <cell r="G1856" t="str">
            <v>CWDM SFP optic, 80Km, 1550nm, LC connector</v>
          </cell>
          <cell r="H1856" t="str">
            <v>CWDM SFP optic, 80Km, 1550nm, LC connector</v>
          </cell>
          <cell r="I1856">
            <v>4995</v>
          </cell>
          <cell r="J1856">
            <v>5495</v>
          </cell>
          <cell r="K1856" t="str">
            <v>A</v>
          </cell>
          <cell r="L1856">
            <v>0</v>
          </cell>
          <cell r="M1856">
            <v>0</v>
          </cell>
          <cell r="N1856">
            <v>0</v>
          </cell>
          <cell r="O1856">
            <v>0</v>
          </cell>
          <cell r="P1856">
            <v>0</v>
          </cell>
          <cell r="Q1856">
            <v>0</v>
          </cell>
          <cell r="R1856">
            <v>0</v>
          </cell>
          <cell r="S1856">
            <v>3187</v>
          </cell>
          <cell r="T1856">
            <v>3297</v>
          </cell>
          <cell r="U1856">
            <v>2857</v>
          </cell>
          <cell r="V1856">
            <v>2748</v>
          </cell>
          <cell r="W1856">
            <v>0</v>
          </cell>
          <cell r="X1856" t="str">
            <v>A1</v>
          </cell>
          <cell r="Y1856">
            <v>0.42</v>
          </cell>
          <cell r="Z1856">
            <v>0.4</v>
          </cell>
          <cell r="AA1856">
            <v>0.48</v>
          </cell>
          <cell r="AB1856">
            <v>0.5</v>
          </cell>
          <cell r="AC1856">
            <v>0</v>
          </cell>
          <cell r="AD1856">
            <v>0</v>
          </cell>
          <cell r="AE1856" t="str">
            <v>HARDWARE</v>
          </cell>
          <cell r="AF1856" t="str">
            <v>OPTICS</v>
          </cell>
          <cell r="AG1856" t="str">
            <v>1G OPTICS</v>
          </cell>
          <cell r="AH1856" t="str">
            <v>HARDWARE</v>
          </cell>
          <cell r="AI1856" t="str">
            <v>132-8</v>
          </cell>
          <cell r="AJ1856" t="str">
            <v>non-TAA</v>
          </cell>
          <cell r="AK1856" t="str">
            <v>13 mos</v>
          </cell>
          <cell r="AL1856">
            <v>80</v>
          </cell>
          <cell r="AM1856" t="str">
            <v>5A991</v>
          </cell>
        </row>
        <row r="1857">
          <cell r="F1857" t="str">
            <v>E1MG-CWDM80-1570</v>
          </cell>
          <cell r="G1857" t="str">
            <v>CWDM SFP optic, 80Km, 1570nm, LC connector</v>
          </cell>
          <cell r="H1857" t="str">
            <v>CWDM SFP optic, 80Km, 1570nm, LC connector</v>
          </cell>
          <cell r="I1857">
            <v>4995</v>
          </cell>
          <cell r="J1857">
            <v>5495</v>
          </cell>
          <cell r="K1857" t="str">
            <v>A</v>
          </cell>
          <cell r="L1857">
            <v>0</v>
          </cell>
          <cell r="M1857">
            <v>0</v>
          </cell>
          <cell r="N1857">
            <v>0</v>
          </cell>
          <cell r="O1857">
            <v>0</v>
          </cell>
          <cell r="P1857">
            <v>0</v>
          </cell>
          <cell r="Q1857">
            <v>0</v>
          </cell>
          <cell r="R1857">
            <v>0</v>
          </cell>
          <cell r="S1857">
            <v>3187</v>
          </cell>
          <cell r="T1857">
            <v>3297</v>
          </cell>
          <cell r="U1857">
            <v>2857</v>
          </cell>
          <cell r="V1857">
            <v>2748</v>
          </cell>
          <cell r="W1857">
            <v>0</v>
          </cell>
          <cell r="X1857" t="str">
            <v>A1</v>
          </cell>
          <cell r="Y1857">
            <v>0.42</v>
          </cell>
          <cell r="Z1857">
            <v>0.4</v>
          </cell>
          <cell r="AA1857">
            <v>0.48</v>
          </cell>
          <cell r="AB1857">
            <v>0.5</v>
          </cell>
          <cell r="AC1857">
            <v>0</v>
          </cell>
          <cell r="AD1857">
            <v>0</v>
          </cell>
          <cell r="AE1857" t="str">
            <v>HARDWARE</v>
          </cell>
          <cell r="AF1857" t="str">
            <v>OPTICS</v>
          </cell>
          <cell r="AG1857" t="str">
            <v>1G OPTICS</v>
          </cell>
          <cell r="AH1857" t="str">
            <v>HARDWARE</v>
          </cell>
          <cell r="AI1857" t="str">
            <v>132-8</v>
          </cell>
          <cell r="AJ1857" t="str">
            <v>non-TAA</v>
          </cell>
          <cell r="AK1857" t="str">
            <v>13 mos</v>
          </cell>
          <cell r="AL1857">
            <v>80</v>
          </cell>
          <cell r="AM1857" t="str">
            <v>5A991</v>
          </cell>
        </row>
        <row r="1858">
          <cell r="F1858" t="str">
            <v>E1MG-CWDM80-1590</v>
          </cell>
          <cell r="G1858" t="str">
            <v>CWDM SFP optic, 80Km, 1590nm, LC connector</v>
          </cell>
          <cell r="H1858" t="str">
            <v>CWDM SFP optic, 80Km, 1590nm, LC connector</v>
          </cell>
          <cell r="I1858">
            <v>4995</v>
          </cell>
          <cell r="J1858">
            <v>5495</v>
          </cell>
          <cell r="K1858" t="str">
            <v>A</v>
          </cell>
          <cell r="L1858">
            <v>0</v>
          </cell>
          <cell r="M1858">
            <v>0</v>
          </cell>
          <cell r="N1858">
            <v>0</v>
          </cell>
          <cell r="O1858">
            <v>0</v>
          </cell>
          <cell r="P1858">
            <v>0</v>
          </cell>
          <cell r="Q1858">
            <v>0</v>
          </cell>
          <cell r="R1858">
            <v>0</v>
          </cell>
          <cell r="S1858">
            <v>3187</v>
          </cell>
          <cell r="T1858">
            <v>3297</v>
          </cell>
          <cell r="U1858">
            <v>2857</v>
          </cell>
          <cell r="V1858">
            <v>2748</v>
          </cell>
          <cell r="W1858">
            <v>0</v>
          </cell>
          <cell r="X1858" t="str">
            <v>A1</v>
          </cell>
          <cell r="Y1858">
            <v>0.42</v>
          </cell>
          <cell r="Z1858">
            <v>0.4</v>
          </cell>
          <cell r="AA1858">
            <v>0.48</v>
          </cell>
          <cell r="AB1858">
            <v>0.5</v>
          </cell>
          <cell r="AC1858">
            <v>0</v>
          </cell>
          <cell r="AD1858">
            <v>0</v>
          </cell>
          <cell r="AE1858" t="str">
            <v>HARDWARE</v>
          </cell>
          <cell r="AF1858" t="str">
            <v>OPTICS</v>
          </cell>
          <cell r="AG1858" t="str">
            <v>1G OPTICS</v>
          </cell>
          <cell r="AH1858" t="str">
            <v>HARDWARE</v>
          </cell>
          <cell r="AI1858" t="str">
            <v>132-8</v>
          </cell>
          <cell r="AJ1858" t="str">
            <v>non-TAA</v>
          </cell>
          <cell r="AK1858" t="str">
            <v>13 mos</v>
          </cell>
          <cell r="AL1858">
            <v>80</v>
          </cell>
          <cell r="AM1858" t="str">
            <v>5A991</v>
          </cell>
        </row>
        <row r="1859">
          <cell r="F1859" t="str">
            <v>E1MG-CWDM80-1610</v>
          </cell>
          <cell r="G1859" t="str">
            <v>CWDM SFP optic, 80Km, 1610nm, LC connector</v>
          </cell>
          <cell r="H1859" t="str">
            <v>CWDM SFP optic, 80Km, 1610nm, LC connector</v>
          </cell>
          <cell r="I1859">
            <v>4995</v>
          </cell>
          <cell r="J1859">
            <v>5495</v>
          </cell>
          <cell r="K1859" t="str">
            <v>A</v>
          </cell>
          <cell r="L1859">
            <v>0</v>
          </cell>
          <cell r="M1859">
            <v>0</v>
          </cell>
          <cell r="N1859">
            <v>0</v>
          </cell>
          <cell r="O1859">
            <v>0</v>
          </cell>
          <cell r="P1859">
            <v>0</v>
          </cell>
          <cell r="Q1859">
            <v>0</v>
          </cell>
          <cell r="R1859">
            <v>0</v>
          </cell>
          <cell r="S1859">
            <v>3187</v>
          </cell>
          <cell r="T1859">
            <v>3297</v>
          </cell>
          <cell r="U1859">
            <v>2857</v>
          </cell>
          <cell r="V1859">
            <v>2748</v>
          </cell>
          <cell r="W1859">
            <v>0</v>
          </cell>
          <cell r="X1859" t="str">
            <v>A1</v>
          </cell>
          <cell r="Y1859">
            <v>0.42</v>
          </cell>
          <cell r="Z1859">
            <v>0.4</v>
          </cell>
          <cell r="AA1859">
            <v>0.48</v>
          </cell>
          <cell r="AB1859">
            <v>0.5</v>
          </cell>
          <cell r="AC1859">
            <v>0</v>
          </cell>
          <cell r="AD1859">
            <v>0</v>
          </cell>
          <cell r="AE1859" t="str">
            <v>HARDWARE</v>
          </cell>
          <cell r="AF1859" t="str">
            <v>OPTICS</v>
          </cell>
          <cell r="AG1859" t="str">
            <v>1G OPTICS</v>
          </cell>
          <cell r="AH1859" t="str">
            <v>HARDWARE</v>
          </cell>
          <cell r="AI1859" t="str">
            <v>132-8</v>
          </cell>
          <cell r="AJ1859" t="str">
            <v>non-TAA</v>
          </cell>
          <cell r="AK1859" t="str">
            <v>13 mos</v>
          </cell>
          <cell r="AL1859">
            <v>80</v>
          </cell>
          <cell r="AM1859" t="str">
            <v>5A991</v>
          </cell>
        </row>
        <row r="1860">
          <cell r="F1860" t="str">
            <v>E1MG-LHA-OM</v>
          </cell>
          <cell r="G1860" t="str">
            <v>1000Base-LHA SFP optic, SMF, LC connector, Optical Monitoring Capable</v>
          </cell>
          <cell r="H1860" t="str">
            <v>1000Base-LHA SFP optic, SMF, LC connector, Optical Monitoring Capable</v>
          </cell>
          <cell r="I1860">
            <v>4615</v>
          </cell>
          <cell r="J1860">
            <v>3995</v>
          </cell>
          <cell r="K1860" t="str">
            <v>A</v>
          </cell>
          <cell r="L1860">
            <v>0</v>
          </cell>
          <cell r="M1860">
            <v>0</v>
          </cell>
          <cell r="N1860">
            <v>0</v>
          </cell>
          <cell r="O1860">
            <v>0</v>
          </cell>
          <cell r="P1860">
            <v>0</v>
          </cell>
          <cell r="Q1860">
            <v>0</v>
          </cell>
          <cell r="R1860">
            <v>0</v>
          </cell>
          <cell r="S1860">
            <v>2317</v>
          </cell>
          <cell r="T1860">
            <v>2397</v>
          </cell>
          <cell r="U1860">
            <v>2077</v>
          </cell>
          <cell r="V1860">
            <v>1998</v>
          </cell>
          <cell r="W1860">
            <v>0</v>
          </cell>
          <cell r="X1860" t="str">
            <v>A1</v>
          </cell>
          <cell r="Y1860">
            <v>0.42</v>
          </cell>
          <cell r="Z1860">
            <v>0.4</v>
          </cell>
          <cell r="AA1860">
            <v>0.48</v>
          </cell>
          <cell r="AB1860">
            <v>0.5</v>
          </cell>
          <cell r="AC1860">
            <v>0</v>
          </cell>
          <cell r="AD1860">
            <v>0</v>
          </cell>
          <cell r="AE1860" t="str">
            <v>HARDWARE</v>
          </cell>
          <cell r="AF1860" t="str">
            <v>OPTICS</v>
          </cell>
          <cell r="AG1860" t="str">
            <v>1G OPTICS</v>
          </cell>
          <cell r="AH1860" t="str">
            <v>HARDWARE</v>
          </cell>
          <cell r="AI1860" t="str">
            <v>132-8</v>
          </cell>
          <cell r="AJ1860" t="str">
            <v>non-TAA</v>
          </cell>
          <cell r="AK1860" t="str">
            <v>13 mos</v>
          </cell>
          <cell r="AL1860">
            <v>80</v>
          </cell>
          <cell r="AM1860" t="str">
            <v>5A991</v>
          </cell>
        </row>
        <row r="1861">
          <cell r="F1861" t="str">
            <v>E1MG-LHB</v>
          </cell>
          <cell r="G1861" t="str">
            <v>1000Base-LHB SFP optic, SMF, LC connector, 150km Maximum reach</v>
          </cell>
          <cell r="H1861" t="str">
            <v>1000Base-LHB SFP optic, SMF, LC connector, 150km Maximum reach</v>
          </cell>
          <cell r="I1861">
            <v>4995</v>
          </cell>
          <cell r="J1861">
            <v>5495</v>
          </cell>
          <cell r="K1861" t="str">
            <v>A</v>
          </cell>
          <cell r="L1861">
            <v>0</v>
          </cell>
          <cell r="M1861">
            <v>0</v>
          </cell>
          <cell r="N1861">
            <v>0</v>
          </cell>
          <cell r="O1861">
            <v>0</v>
          </cell>
          <cell r="P1861">
            <v>0</v>
          </cell>
          <cell r="Q1861">
            <v>0</v>
          </cell>
          <cell r="R1861">
            <v>0</v>
          </cell>
          <cell r="S1861">
            <v>3187</v>
          </cell>
          <cell r="T1861">
            <v>3297</v>
          </cell>
          <cell r="U1861">
            <v>2857</v>
          </cell>
          <cell r="V1861">
            <v>2748</v>
          </cell>
          <cell r="W1861">
            <v>0</v>
          </cell>
          <cell r="X1861" t="str">
            <v>A1</v>
          </cell>
          <cell r="Y1861">
            <v>0.42</v>
          </cell>
          <cell r="Z1861">
            <v>0.4</v>
          </cell>
          <cell r="AA1861">
            <v>0.48</v>
          </cell>
          <cell r="AB1861">
            <v>0.5</v>
          </cell>
          <cell r="AC1861">
            <v>0</v>
          </cell>
          <cell r="AD1861">
            <v>0</v>
          </cell>
          <cell r="AE1861" t="str">
            <v>HARDWARE</v>
          </cell>
          <cell r="AF1861" t="str">
            <v>OPTICS</v>
          </cell>
          <cell r="AG1861" t="str">
            <v>1G OPTICS</v>
          </cell>
          <cell r="AH1861" t="str">
            <v>HARDWARE</v>
          </cell>
          <cell r="AI1861" t="str">
            <v>132-8</v>
          </cell>
          <cell r="AJ1861" t="str">
            <v>non-TAA</v>
          </cell>
          <cell r="AK1861" t="str">
            <v>13 mos</v>
          </cell>
          <cell r="AL1861">
            <v>80</v>
          </cell>
          <cell r="AM1861" t="str">
            <v>5A991</v>
          </cell>
        </row>
        <row r="1862">
          <cell r="F1862" t="str">
            <v>E1MG-LX-OM</v>
          </cell>
          <cell r="G1862" t="str">
            <v>1000Base-LX SFP optic, SMF, LC connector, Optical Monitoring Capable</v>
          </cell>
          <cell r="H1862" t="str">
            <v>1000Base-LX SFP optic, SMF, LC connector, Optical Monitoring Capable</v>
          </cell>
          <cell r="I1862">
            <v>1045</v>
          </cell>
          <cell r="J1862">
            <v>1100</v>
          </cell>
          <cell r="K1862" t="str">
            <v>A</v>
          </cell>
          <cell r="L1862">
            <v>0</v>
          </cell>
          <cell r="M1862">
            <v>0</v>
          </cell>
          <cell r="N1862">
            <v>0</v>
          </cell>
          <cell r="O1862">
            <v>0</v>
          </cell>
          <cell r="P1862">
            <v>0</v>
          </cell>
          <cell r="Q1862">
            <v>0</v>
          </cell>
          <cell r="R1862">
            <v>0</v>
          </cell>
          <cell r="S1862">
            <v>638</v>
          </cell>
          <cell r="T1862">
            <v>660</v>
          </cell>
          <cell r="U1862">
            <v>572</v>
          </cell>
          <cell r="V1862">
            <v>550</v>
          </cell>
          <cell r="W1862">
            <v>0</v>
          </cell>
          <cell r="X1862" t="str">
            <v>A1</v>
          </cell>
          <cell r="Y1862">
            <v>0.42</v>
          </cell>
          <cell r="Z1862">
            <v>0.4</v>
          </cell>
          <cell r="AA1862">
            <v>0.48</v>
          </cell>
          <cell r="AB1862">
            <v>0.5</v>
          </cell>
          <cell r="AC1862">
            <v>0</v>
          </cell>
          <cell r="AD1862">
            <v>0</v>
          </cell>
          <cell r="AE1862" t="str">
            <v>HARDWARE</v>
          </cell>
          <cell r="AF1862" t="str">
            <v>OPTICS</v>
          </cell>
          <cell r="AG1862" t="str">
            <v>1G OPTICS</v>
          </cell>
          <cell r="AH1862" t="str">
            <v>HARDWARE</v>
          </cell>
          <cell r="AI1862" t="str">
            <v>132-8</v>
          </cell>
          <cell r="AJ1862" t="str">
            <v>non-TAA</v>
          </cell>
          <cell r="AK1862" t="str">
            <v>13 mos</v>
          </cell>
          <cell r="AL1862">
            <v>80</v>
          </cell>
          <cell r="AM1862" t="str">
            <v>5A991</v>
          </cell>
        </row>
        <row r="1863">
          <cell r="F1863" t="str">
            <v>E1MG-LX-OM-8</v>
          </cell>
          <cell r="G1863" t="str">
            <v>1000Base-LX SFP optic 8 Pack, SMF, LC connector, Optical Monitoring Capable</v>
          </cell>
          <cell r="H1863" t="str">
            <v>1000Base-LX SFP optic 8 Pack, SMF, LC connector, Optical Monitoring Capable</v>
          </cell>
          <cell r="I1863">
            <v>8280</v>
          </cell>
          <cell r="J1863">
            <v>8280</v>
          </cell>
          <cell r="K1863" t="str">
            <v>A</v>
          </cell>
          <cell r="L1863">
            <v>0</v>
          </cell>
          <cell r="M1863">
            <v>0</v>
          </cell>
          <cell r="N1863">
            <v>0</v>
          </cell>
          <cell r="O1863">
            <v>0</v>
          </cell>
          <cell r="P1863">
            <v>0</v>
          </cell>
          <cell r="Q1863">
            <v>0</v>
          </cell>
          <cell r="R1863">
            <v>0</v>
          </cell>
          <cell r="S1863">
            <v>4802</v>
          </cell>
          <cell r="T1863">
            <v>4968</v>
          </cell>
          <cell r="U1863">
            <v>4306</v>
          </cell>
          <cell r="V1863">
            <v>4140</v>
          </cell>
          <cell r="W1863">
            <v>0</v>
          </cell>
          <cell r="X1863" t="str">
            <v>A1</v>
          </cell>
          <cell r="Y1863">
            <v>0.42</v>
          </cell>
          <cell r="Z1863">
            <v>0.4</v>
          </cell>
          <cell r="AA1863">
            <v>0.48</v>
          </cell>
          <cell r="AB1863">
            <v>0.5</v>
          </cell>
          <cell r="AC1863">
            <v>0</v>
          </cell>
          <cell r="AD1863">
            <v>0</v>
          </cell>
          <cell r="AE1863" t="str">
            <v>HARDWARE</v>
          </cell>
          <cell r="AF1863" t="str">
            <v>OPTICS</v>
          </cell>
          <cell r="AG1863" t="str">
            <v>1G OPTICS</v>
          </cell>
          <cell r="AH1863" t="str">
            <v>HARDWARE</v>
          </cell>
          <cell r="AI1863" t="str">
            <v>132-8</v>
          </cell>
          <cell r="AJ1863" t="str">
            <v>non-TAA</v>
          </cell>
          <cell r="AK1863" t="str">
            <v>13 mos</v>
          </cell>
          <cell r="AL1863">
            <v>80</v>
          </cell>
          <cell r="AM1863" t="str">
            <v>5A991</v>
          </cell>
        </row>
        <row r="1864">
          <cell r="F1864" t="str">
            <v>E1MG-PATCHCORD-20U</v>
          </cell>
          <cell r="G1864" t="str">
            <v>CABLE, FIBER, MODE CONDITIONING, 20U OFFSET. To be used in combination with the E1MG-LX for operation over FDDI-grade multimode fiber (62.5 micron core) to distances of 2 km. See Marketing Advisory #159.</v>
          </cell>
          <cell r="H1864" t="str">
            <v>CABLE, FIBER, MODE CONDITIONING, 20U OFFSET. To be used in combination with the E1MG-LX for operation over FDDI-grade multimode fiber (62.5 micron core) to distances of 2 km. See Marketing Advisory #159.</v>
          </cell>
          <cell r="I1864">
            <v>195</v>
          </cell>
          <cell r="J1864">
            <v>215</v>
          </cell>
          <cell r="K1864" t="str">
            <v>A</v>
          </cell>
          <cell r="L1864">
            <v>0</v>
          </cell>
          <cell r="M1864">
            <v>0</v>
          </cell>
          <cell r="N1864">
            <v>0</v>
          </cell>
          <cell r="O1864">
            <v>0</v>
          </cell>
          <cell r="P1864">
            <v>0</v>
          </cell>
          <cell r="Q1864">
            <v>0</v>
          </cell>
          <cell r="R1864">
            <v>0</v>
          </cell>
          <cell r="S1864">
            <v>125</v>
          </cell>
          <cell r="T1864">
            <v>129</v>
          </cell>
          <cell r="U1864">
            <v>112</v>
          </cell>
          <cell r="V1864">
            <v>108</v>
          </cell>
          <cell r="W1864">
            <v>0</v>
          </cell>
          <cell r="X1864" t="str">
            <v>A1</v>
          </cell>
          <cell r="Y1864">
            <v>0.42</v>
          </cell>
          <cell r="Z1864">
            <v>0.4</v>
          </cell>
          <cell r="AA1864">
            <v>0.48</v>
          </cell>
          <cell r="AB1864">
            <v>0.5</v>
          </cell>
          <cell r="AC1864">
            <v>0</v>
          </cell>
          <cell r="AD1864">
            <v>0</v>
          </cell>
          <cell r="AE1864" t="str">
            <v>HARDWARE</v>
          </cell>
          <cell r="AF1864" t="str">
            <v>OPTICS</v>
          </cell>
          <cell r="AG1864" t="str">
            <v>1G OPTICS</v>
          </cell>
          <cell r="AH1864" t="str">
            <v>HARDWARE</v>
          </cell>
          <cell r="AI1864" t="str">
            <v>132-8</v>
          </cell>
          <cell r="AJ1864" t="str">
            <v>non-TAA</v>
          </cell>
          <cell r="AK1864" t="str">
            <v>13 mos</v>
          </cell>
          <cell r="AL1864">
            <v>80</v>
          </cell>
          <cell r="AM1864" t="str">
            <v>EAR99</v>
          </cell>
        </row>
        <row r="1865">
          <cell r="F1865" t="str">
            <v>E1MG-SX-OM</v>
          </cell>
          <cell r="G1865" t="str">
            <v>1000Base-SX SFP optic, MMF, LC connector, Optical Monitoring Capable</v>
          </cell>
          <cell r="H1865" t="str">
            <v>1000Base-SX SFP optic, MMF, LC connector, Optical Monitoring Capable</v>
          </cell>
          <cell r="I1865">
            <v>475</v>
          </cell>
          <cell r="J1865">
            <v>525</v>
          </cell>
          <cell r="K1865" t="str">
            <v>A</v>
          </cell>
          <cell r="L1865">
            <v>0</v>
          </cell>
          <cell r="M1865">
            <v>0</v>
          </cell>
          <cell r="N1865">
            <v>0</v>
          </cell>
          <cell r="O1865">
            <v>0</v>
          </cell>
          <cell r="P1865">
            <v>0</v>
          </cell>
          <cell r="Q1865">
            <v>0</v>
          </cell>
          <cell r="R1865">
            <v>0</v>
          </cell>
          <cell r="S1865">
            <v>305</v>
          </cell>
          <cell r="T1865">
            <v>315</v>
          </cell>
          <cell r="U1865">
            <v>273</v>
          </cell>
          <cell r="V1865">
            <v>263</v>
          </cell>
          <cell r="W1865">
            <v>0</v>
          </cell>
          <cell r="X1865" t="str">
            <v>A1</v>
          </cell>
          <cell r="Y1865">
            <v>0.42</v>
          </cell>
          <cell r="Z1865">
            <v>0.4</v>
          </cell>
          <cell r="AA1865">
            <v>0.48</v>
          </cell>
          <cell r="AB1865">
            <v>0.5</v>
          </cell>
          <cell r="AC1865">
            <v>0</v>
          </cell>
          <cell r="AD1865">
            <v>0</v>
          </cell>
          <cell r="AE1865" t="str">
            <v>HARDWARE</v>
          </cell>
          <cell r="AF1865" t="str">
            <v>OPTICS</v>
          </cell>
          <cell r="AG1865" t="str">
            <v>1G OPTICS</v>
          </cell>
          <cell r="AH1865" t="str">
            <v>HARDWARE</v>
          </cell>
          <cell r="AI1865" t="str">
            <v>132-8</v>
          </cell>
          <cell r="AJ1865" t="str">
            <v>non-TAA</v>
          </cell>
          <cell r="AK1865" t="str">
            <v>13 mos</v>
          </cell>
          <cell r="AL1865">
            <v>80</v>
          </cell>
          <cell r="AM1865" t="str">
            <v>5A991</v>
          </cell>
        </row>
        <row r="1866">
          <cell r="F1866" t="str">
            <v>E1MG-SX-OM-8</v>
          </cell>
          <cell r="G1866" t="str">
            <v>1000Base-SX SFP optic 8 Pack, MMF, LC connector, Optical Monitoring Capable</v>
          </cell>
          <cell r="H1866" t="str">
            <v>1000Base-SX SFP optic 8 Pack, MMF, LC connector, Optical Monitoring Capable</v>
          </cell>
          <cell r="I1866">
            <v>3780</v>
          </cell>
          <cell r="J1866">
            <v>3780</v>
          </cell>
          <cell r="K1866" t="str">
            <v>A</v>
          </cell>
          <cell r="L1866">
            <v>0</v>
          </cell>
          <cell r="M1866">
            <v>0</v>
          </cell>
          <cell r="N1866">
            <v>0</v>
          </cell>
          <cell r="O1866">
            <v>0</v>
          </cell>
          <cell r="P1866">
            <v>0</v>
          </cell>
          <cell r="Q1866">
            <v>0</v>
          </cell>
          <cell r="R1866">
            <v>0</v>
          </cell>
          <cell r="S1866">
            <v>2192</v>
          </cell>
          <cell r="T1866">
            <v>2268</v>
          </cell>
          <cell r="U1866">
            <v>1966</v>
          </cell>
          <cell r="V1866">
            <v>1890</v>
          </cell>
          <cell r="W1866">
            <v>0</v>
          </cell>
          <cell r="X1866" t="str">
            <v>A1</v>
          </cell>
          <cell r="Y1866">
            <v>0.42</v>
          </cell>
          <cell r="Z1866">
            <v>0.4</v>
          </cell>
          <cell r="AA1866">
            <v>0.48</v>
          </cell>
          <cell r="AB1866">
            <v>0.5</v>
          </cell>
          <cell r="AC1866">
            <v>0</v>
          </cell>
          <cell r="AD1866">
            <v>0</v>
          </cell>
          <cell r="AE1866" t="str">
            <v>HARDWARE</v>
          </cell>
          <cell r="AF1866" t="str">
            <v>OPTICS</v>
          </cell>
          <cell r="AG1866" t="str">
            <v>1G OPTICS</v>
          </cell>
          <cell r="AH1866" t="str">
            <v>HARDWARE</v>
          </cell>
          <cell r="AI1866" t="str">
            <v>132-8</v>
          </cell>
          <cell r="AJ1866" t="str">
            <v>non-TAA</v>
          </cell>
          <cell r="AK1866" t="str">
            <v>13 mos</v>
          </cell>
          <cell r="AL1866">
            <v>80</v>
          </cell>
          <cell r="AM1866" t="str">
            <v>5A991</v>
          </cell>
        </row>
        <row r="1867">
          <cell r="F1867" t="str">
            <v>E1MG-TX</v>
          </cell>
          <cell r="G1867" t="str">
            <v>1000BASE-TX SFP Copper, RJ-45 Connector</v>
          </cell>
          <cell r="H1867" t="str">
            <v>1000BASE-TX SFP Copper, RJ-45 Connector</v>
          </cell>
          <cell r="I1867">
            <v>295</v>
          </cell>
          <cell r="J1867">
            <v>325</v>
          </cell>
          <cell r="K1867" t="str">
            <v>A</v>
          </cell>
          <cell r="L1867">
            <v>0</v>
          </cell>
          <cell r="M1867">
            <v>0</v>
          </cell>
          <cell r="N1867">
            <v>0</v>
          </cell>
          <cell r="O1867">
            <v>0</v>
          </cell>
          <cell r="P1867">
            <v>0</v>
          </cell>
          <cell r="Q1867">
            <v>0</v>
          </cell>
          <cell r="R1867">
            <v>0</v>
          </cell>
          <cell r="S1867">
            <v>189</v>
          </cell>
          <cell r="T1867">
            <v>195</v>
          </cell>
          <cell r="U1867">
            <v>169</v>
          </cell>
          <cell r="V1867">
            <v>163</v>
          </cell>
          <cell r="W1867">
            <v>0</v>
          </cell>
          <cell r="X1867" t="str">
            <v>A1</v>
          </cell>
          <cell r="Y1867">
            <v>0.42</v>
          </cell>
          <cell r="Z1867">
            <v>0.4</v>
          </cell>
          <cell r="AA1867">
            <v>0.48</v>
          </cell>
          <cell r="AB1867">
            <v>0.5</v>
          </cell>
          <cell r="AC1867">
            <v>0</v>
          </cell>
          <cell r="AD1867">
            <v>0</v>
          </cell>
          <cell r="AE1867" t="str">
            <v>HARDWARE</v>
          </cell>
          <cell r="AF1867" t="str">
            <v>OPTICS</v>
          </cell>
          <cell r="AG1867" t="str">
            <v>1G OPTICS</v>
          </cell>
          <cell r="AH1867" t="str">
            <v>HARDWARE</v>
          </cell>
          <cell r="AI1867" t="str">
            <v>132-8</v>
          </cell>
          <cell r="AJ1867" t="str">
            <v>non-TAA</v>
          </cell>
          <cell r="AK1867" t="str">
            <v>13 mos</v>
          </cell>
          <cell r="AL1867">
            <v>80</v>
          </cell>
          <cell r="AM1867" t="str">
            <v>5A991</v>
          </cell>
        </row>
        <row r="1868">
          <cell r="F1868" t="str">
            <v>BR-MLX-32-MR2-M</v>
          </cell>
          <cell r="G1868" t="str">
            <v>MLXe/MLX Gen2 management (M) module for 32-slot systems. Includes 4 GB RAM, 1 internal compact flash drive (2GB), 1 external compact flash slot with included 2GB card, RS-232 serial console port and 10/100/1000 Ethernet port for management</v>
          </cell>
          <cell r="H1868" t="str">
            <v>MLXe/MLX Gen2 management (M) module for 32-slot systems. Includes 4 GB RAM, 1 internal compact flash drive (2GB), 1 external compact flash slot with included 2GB card, RS-232 serial console port and 10/100/1000 Ethernet port for management</v>
          </cell>
          <cell r="I1868">
            <v>9000</v>
          </cell>
          <cell r="J1868">
            <v>9000</v>
          </cell>
          <cell r="K1868" t="str">
            <v>A</v>
          </cell>
          <cell r="L1868">
            <v>0</v>
          </cell>
          <cell r="M1868">
            <v>0</v>
          </cell>
          <cell r="N1868">
            <v>0</v>
          </cell>
          <cell r="O1868">
            <v>0</v>
          </cell>
          <cell r="P1868">
            <v>0</v>
          </cell>
          <cell r="Q1868">
            <v>0</v>
          </cell>
          <cell r="R1868">
            <v>0</v>
          </cell>
          <cell r="S1868">
            <v>5220</v>
          </cell>
          <cell r="T1868">
            <v>5400</v>
          </cell>
          <cell r="U1868">
            <v>4680</v>
          </cell>
          <cell r="V1868">
            <v>4500</v>
          </cell>
          <cell r="W1868">
            <v>0</v>
          </cell>
          <cell r="X1868" t="str">
            <v>A1</v>
          </cell>
          <cell r="Y1868">
            <v>0.42</v>
          </cell>
          <cell r="Z1868">
            <v>0.4</v>
          </cell>
          <cell r="AA1868">
            <v>0.48</v>
          </cell>
          <cell r="AB1868">
            <v>0.5</v>
          </cell>
          <cell r="AC1868">
            <v>0</v>
          </cell>
          <cell r="AD1868">
            <v>0</v>
          </cell>
          <cell r="AE1868" t="str">
            <v>HARDWARE</v>
          </cell>
          <cell r="AF1868" t="str">
            <v>L3 MODULAR</v>
          </cell>
          <cell r="AG1868" t="str">
            <v>NETIRN MLX</v>
          </cell>
          <cell r="AH1868" t="str">
            <v>HARDWARE</v>
          </cell>
          <cell r="AI1868" t="str">
            <v>132-8</v>
          </cell>
          <cell r="AJ1868" t="str">
            <v>US/MX</v>
          </cell>
          <cell r="AK1868" t="str">
            <v>13 mos</v>
          </cell>
          <cell r="AL1868">
            <v>54</v>
          </cell>
          <cell r="AM1868" t="str">
            <v>5A002.A.1</v>
          </cell>
        </row>
        <row r="1869">
          <cell r="F1869" t="str">
            <v>BR-MLX-MR2-M</v>
          </cell>
          <cell r="G1869" t="str">
            <v>MLXE/MLX GEN2 MANAGEMENT (M) MODULE FOR 4-, 8- AND 16-SLOT SYSTEMS. INCLUDES 4 GB RAM, 1 INTERNAL COMPACT FLASH DRIVE (2GB), 1 EXTERNAL COMPACT FLASH SLOT WITH INCLUDED 2GB CARD, RS-232 SERIAL CONSOLE PORT AND 10/100/1000 ETHERNET PORT FOR MANAGEMENT</v>
          </cell>
          <cell r="H1869" t="str">
            <v>MLXE/MLX GEN2 MANAGEMENT (M) MODULE FOR 4-, 8- AND 16-SLOT SYSTEMS. INCLUDES 4 GB RAM, 1 INTERNAL COMPACT FLASH DRIVE (2GB), 1 EXTERNAL COMPACT FLASH SLOT WITH INCLUDED 2GB CARD, RS-232 SERIAL CONSOLE PORT AND 10/100/1000 ETHERNET PORT FOR MANAGEMENT</v>
          </cell>
          <cell r="I1869">
            <v>8000</v>
          </cell>
          <cell r="J1869">
            <v>8000</v>
          </cell>
          <cell r="K1869" t="str">
            <v>A</v>
          </cell>
          <cell r="L1869">
            <v>0</v>
          </cell>
          <cell r="M1869">
            <v>0</v>
          </cell>
          <cell r="N1869">
            <v>0</v>
          </cell>
          <cell r="O1869">
            <v>0</v>
          </cell>
          <cell r="P1869">
            <v>0</v>
          </cell>
          <cell r="Q1869">
            <v>0</v>
          </cell>
          <cell r="R1869">
            <v>0</v>
          </cell>
          <cell r="S1869">
            <v>4640</v>
          </cell>
          <cell r="T1869">
            <v>4800</v>
          </cell>
          <cell r="U1869">
            <v>4160</v>
          </cell>
          <cell r="V1869">
            <v>4000</v>
          </cell>
          <cell r="W1869">
            <v>0</v>
          </cell>
          <cell r="X1869" t="str">
            <v>A1</v>
          </cell>
          <cell r="Y1869">
            <v>0.42</v>
          </cell>
          <cell r="Z1869">
            <v>0.4</v>
          </cell>
          <cell r="AA1869">
            <v>0.48</v>
          </cell>
          <cell r="AB1869">
            <v>0.5</v>
          </cell>
          <cell r="AC1869">
            <v>0</v>
          </cell>
          <cell r="AD1869">
            <v>0</v>
          </cell>
          <cell r="AE1869" t="str">
            <v>HARDWARE</v>
          </cell>
          <cell r="AF1869" t="str">
            <v>L3 MODULAR</v>
          </cell>
          <cell r="AG1869" t="str">
            <v>NETIRN MLX</v>
          </cell>
          <cell r="AH1869" t="str">
            <v>HARDWARE</v>
          </cell>
          <cell r="AI1869" t="str">
            <v>132-8</v>
          </cell>
          <cell r="AJ1869" t="str">
            <v>US/MX</v>
          </cell>
          <cell r="AK1869" t="str">
            <v>13 mos</v>
          </cell>
          <cell r="AL1869">
            <v>54</v>
          </cell>
          <cell r="AM1869" t="str">
            <v>5A002.A.1</v>
          </cell>
        </row>
        <row r="1870">
          <cell r="F1870" t="str">
            <v>BR-MLX-10GX4-XUPG</v>
          </cell>
          <cell r="G1870" t="str">
            <v>MLX 4-PORT 10-GBE LICENSE UPGD TO (X)</v>
          </cell>
          <cell r="H1870" t="str">
            <v>MLX 4-PORT 10-GBE LICENSE UPGD TO (X)</v>
          </cell>
          <cell r="I1870">
            <v>6000</v>
          </cell>
          <cell r="J1870">
            <v>6000</v>
          </cell>
          <cell r="K1870" t="str">
            <v>A</v>
          </cell>
          <cell r="L1870">
            <v>0</v>
          </cell>
          <cell r="M1870">
            <v>0</v>
          </cell>
          <cell r="N1870">
            <v>0</v>
          </cell>
          <cell r="O1870">
            <v>0</v>
          </cell>
          <cell r="P1870">
            <v>0</v>
          </cell>
          <cell r="Q1870">
            <v>0</v>
          </cell>
          <cell r="R1870">
            <v>0</v>
          </cell>
          <cell r="S1870">
            <v>3480</v>
          </cell>
          <cell r="T1870">
            <v>3600</v>
          </cell>
          <cell r="U1870">
            <v>3120</v>
          </cell>
          <cell r="V1870">
            <v>3000</v>
          </cell>
          <cell r="W1870">
            <v>0</v>
          </cell>
          <cell r="X1870" t="str">
            <v>A1</v>
          </cell>
          <cell r="Y1870">
            <v>0.42</v>
          </cell>
          <cell r="Z1870">
            <v>0.4</v>
          </cell>
          <cell r="AA1870">
            <v>0.48</v>
          </cell>
          <cell r="AB1870">
            <v>0.5</v>
          </cell>
          <cell r="AC1870">
            <v>0</v>
          </cell>
          <cell r="AD1870">
            <v>0</v>
          </cell>
          <cell r="AE1870" t="str">
            <v>HARDWARE</v>
          </cell>
          <cell r="AF1870" t="str">
            <v>L3 MODULAR</v>
          </cell>
          <cell r="AG1870" t="str">
            <v>NETIRN MLX</v>
          </cell>
          <cell r="AH1870" t="str">
            <v>HARDWARE</v>
          </cell>
          <cell r="AI1870" t="str">
            <v>132-8</v>
          </cell>
          <cell r="AJ1870" t="str">
            <v>US/MX</v>
          </cell>
          <cell r="AK1870" t="str">
            <v>13 mos</v>
          </cell>
          <cell r="AL1870">
            <v>54</v>
          </cell>
          <cell r="AM1870" t="str">
            <v>EAR99</v>
          </cell>
        </row>
        <row r="1871">
          <cell r="F1871" t="str">
            <v>BR-MLX-1GCX24-X-ML</v>
          </cell>
          <cell r="G1871" t="str">
            <v>MLX/MLXE 24-port 1-GbE (ML) Copper (RJ-45) Module. Supports 512K IPv4 routes in FIB. License Upgradeable to "X" scalability (1M IPv4 routes in FIB).</v>
          </cell>
          <cell r="H1871" t="str">
            <v>MLX/MLXE 24-port 1-GbE (ML) Copper (RJ-45) Module. Supports 512K IPv4 routes in FIB. License Upgradeable to "X" scalability (1M IPv4 routes in FIB).</v>
          </cell>
          <cell r="I1871">
            <v>17995</v>
          </cell>
          <cell r="J1871">
            <v>17995</v>
          </cell>
          <cell r="K1871" t="str">
            <v>A</v>
          </cell>
          <cell r="L1871">
            <v>0</v>
          </cell>
          <cell r="M1871">
            <v>0</v>
          </cell>
          <cell r="N1871">
            <v>0</v>
          </cell>
          <cell r="O1871">
            <v>0</v>
          </cell>
          <cell r="P1871">
            <v>0</v>
          </cell>
          <cell r="Q1871">
            <v>0</v>
          </cell>
          <cell r="R1871">
            <v>0</v>
          </cell>
          <cell r="S1871">
            <v>10437</v>
          </cell>
          <cell r="T1871">
            <v>10797</v>
          </cell>
          <cell r="U1871">
            <v>9357</v>
          </cell>
          <cell r="V1871">
            <v>8998</v>
          </cell>
          <cell r="W1871">
            <v>0</v>
          </cell>
          <cell r="X1871" t="str">
            <v>A1</v>
          </cell>
          <cell r="Y1871">
            <v>0.42</v>
          </cell>
          <cell r="Z1871">
            <v>0.4</v>
          </cell>
          <cell r="AA1871">
            <v>0.48</v>
          </cell>
          <cell r="AB1871">
            <v>0.5</v>
          </cell>
          <cell r="AC1871">
            <v>0</v>
          </cell>
          <cell r="AD1871">
            <v>0</v>
          </cell>
          <cell r="AE1871" t="str">
            <v>HARDWARE</v>
          </cell>
          <cell r="AF1871" t="str">
            <v>L3 MODULAR</v>
          </cell>
          <cell r="AG1871" t="str">
            <v>NETIRN MLX</v>
          </cell>
          <cell r="AH1871" t="str">
            <v>HARDWARE</v>
          </cell>
          <cell r="AI1871" t="str">
            <v>132-8</v>
          </cell>
          <cell r="AJ1871" t="str">
            <v>US/MX</v>
          </cell>
          <cell r="AK1871" t="str">
            <v>13 mos</v>
          </cell>
          <cell r="AL1871">
            <v>54</v>
          </cell>
          <cell r="AM1871" t="str">
            <v>5A991</v>
          </cell>
        </row>
        <row r="1872">
          <cell r="F1872" t="str">
            <v>BR-MLX-1GFX24-X-ML</v>
          </cell>
          <cell r="G1872" t="str">
            <v>MLX/MLXE 24-port 1-GbE (ML) Fiber (SFP) Module. Supports 512K IPv4 routes in FIB. License Upgradeable to "X" scalability (1M IPv4 routes in FIB).</v>
          </cell>
          <cell r="H1872" t="str">
            <v>MLX/MLXE 24-port 1-GbE (ML) Fiber (SFP) Module. Supports 512K IPv4 routes in FIB. License Upgradeable to "X" scalability (1M IPv4 routes in FIB).</v>
          </cell>
          <cell r="I1872">
            <v>17995</v>
          </cell>
          <cell r="J1872">
            <v>17995</v>
          </cell>
          <cell r="K1872" t="str">
            <v>A</v>
          </cell>
          <cell r="L1872">
            <v>0</v>
          </cell>
          <cell r="M1872">
            <v>0</v>
          </cell>
          <cell r="N1872">
            <v>0</v>
          </cell>
          <cell r="O1872">
            <v>0</v>
          </cell>
          <cell r="P1872">
            <v>0</v>
          </cell>
          <cell r="Q1872">
            <v>0</v>
          </cell>
          <cell r="R1872">
            <v>0</v>
          </cell>
          <cell r="S1872">
            <v>10437</v>
          </cell>
          <cell r="T1872">
            <v>10797</v>
          </cell>
          <cell r="U1872">
            <v>9357</v>
          </cell>
          <cell r="V1872">
            <v>8998</v>
          </cell>
          <cell r="W1872">
            <v>0</v>
          </cell>
          <cell r="X1872" t="str">
            <v>A1</v>
          </cell>
          <cell r="Y1872">
            <v>0.42</v>
          </cell>
          <cell r="Z1872">
            <v>0.4</v>
          </cell>
          <cell r="AA1872">
            <v>0.48</v>
          </cell>
          <cell r="AB1872">
            <v>0.5</v>
          </cell>
          <cell r="AC1872">
            <v>0</v>
          </cell>
          <cell r="AD1872">
            <v>0</v>
          </cell>
          <cell r="AE1872" t="str">
            <v>HARDWARE</v>
          </cell>
          <cell r="AF1872" t="str">
            <v>L3 MODULAR</v>
          </cell>
          <cell r="AG1872" t="str">
            <v>NETIRN MLX</v>
          </cell>
          <cell r="AH1872" t="str">
            <v>HARDWARE</v>
          </cell>
          <cell r="AI1872" t="str">
            <v>132-8</v>
          </cell>
          <cell r="AJ1872" t="str">
            <v>US/MX</v>
          </cell>
          <cell r="AK1872" t="str">
            <v>13 mos</v>
          </cell>
          <cell r="AL1872">
            <v>54</v>
          </cell>
          <cell r="AM1872" t="str">
            <v>5A991</v>
          </cell>
        </row>
        <row r="1873">
          <cell r="F1873" t="str">
            <v>BR-MLX-1GX24-XUPG</v>
          </cell>
          <cell r="G1873" t="str">
            <v>MLX/MLXE 24-PORT 1-GBE LICENSE UPGRADE TO (X)</v>
          </cell>
          <cell r="H1873" t="str">
            <v>MLX/MLXE 24-PORT 1-GBE LICENSE UPGRADE TO (X)</v>
          </cell>
          <cell r="I1873">
            <v>5000</v>
          </cell>
          <cell r="J1873">
            <v>5000</v>
          </cell>
          <cell r="K1873" t="str">
            <v>A</v>
          </cell>
          <cell r="L1873">
            <v>0</v>
          </cell>
          <cell r="M1873">
            <v>0</v>
          </cell>
          <cell r="N1873">
            <v>0</v>
          </cell>
          <cell r="O1873">
            <v>0</v>
          </cell>
          <cell r="P1873">
            <v>0</v>
          </cell>
          <cell r="Q1873">
            <v>0</v>
          </cell>
          <cell r="R1873">
            <v>0</v>
          </cell>
          <cell r="S1873">
            <v>2900</v>
          </cell>
          <cell r="T1873">
            <v>3000</v>
          </cell>
          <cell r="U1873">
            <v>2600</v>
          </cell>
          <cell r="V1873">
            <v>2500</v>
          </cell>
          <cell r="W1873">
            <v>0</v>
          </cell>
          <cell r="X1873" t="str">
            <v>A1</v>
          </cell>
          <cell r="Y1873">
            <v>0.42</v>
          </cell>
          <cell r="Z1873">
            <v>0.4</v>
          </cell>
          <cell r="AA1873">
            <v>0.48</v>
          </cell>
          <cell r="AB1873">
            <v>0.5</v>
          </cell>
          <cell r="AC1873">
            <v>0</v>
          </cell>
          <cell r="AD1873">
            <v>0</v>
          </cell>
          <cell r="AE1873" t="str">
            <v>HARDWARE</v>
          </cell>
          <cell r="AF1873" t="str">
            <v>L3 MODULAR</v>
          </cell>
          <cell r="AG1873" t="str">
            <v>NETIRN MLX</v>
          </cell>
          <cell r="AH1873" t="str">
            <v>HARDWARE</v>
          </cell>
          <cell r="AI1873" t="str">
            <v>132-8</v>
          </cell>
          <cell r="AJ1873" t="str">
            <v>US</v>
          </cell>
          <cell r="AK1873" t="str">
            <v>13 mos</v>
          </cell>
          <cell r="AL1873">
            <v>54</v>
          </cell>
          <cell r="AM1873" t="str">
            <v>EAR99</v>
          </cell>
        </row>
        <row r="1874">
          <cell r="F1874" t="str">
            <v>BR-MLX-10GX4-X-ML</v>
          </cell>
          <cell r="G1874" t="str">
            <v>MLX/MLXe four (4)-port 10-GbE (ML) module with IPv4/IPv6/MPLS hardware support-requires XFP optics. Supports 512K IPv4 routes in FIB. License Upgradeable to "X" scalability (1M IPv4 routes in FIB).</v>
          </cell>
          <cell r="H1874" t="str">
            <v>MLX/MLXe four (4)-port 10-GbE (ML) module with IPv4/IPv6/MPLS hardware support-requires XFP optics. Supports 512K IPv4 routes in FIB. License Upgradeable to "X" scalability (1M IPv4 routes in FIB).</v>
          </cell>
          <cell r="I1874">
            <v>28495</v>
          </cell>
          <cell r="J1874">
            <v>28495</v>
          </cell>
          <cell r="K1874" t="str">
            <v>A</v>
          </cell>
          <cell r="L1874">
            <v>0</v>
          </cell>
          <cell r="M1874">
            <v>0</v>
          </cell>
          <cell r="N1874">
            <v>0</v>
          </cell>
          <cell r="O1874">
            <v>0</v>
          </cell>
          <cell r="P1874">
            <v>0</v>
          </cell>
          <cell r="Q1874">
            <v>0</v>
          </cell>
          <cell r="R1874">
            <v>0</v>
          </cell>
          <cell r="S1874">
            <v>16527</v>
          </cell>
          <cell r="T1874">
            <v>17097</v>
          </cell>
          <cell r="U1874">
            <v>14817</v>
          </cell>
          <cell r="V1874">
            <v>14248</v>
          </cell>
          <cell r="W1874">
            <v>0</v>
          </cell>
          <cell r="X1874" t="str">
            <v>A1</v>
          </cell>
          <cell r="Y1874">
            <v>0.42</v>
          </cell>
          <cell r="Z1874">
            <v>0.4</v>
          </cell>
          <cell r="AA1874">
            <v>0.48</v>
          </cell>
          <cell r="AB1874">
            <v>0.5</v>
          </cell>
          <cell r="AC1874">
            <v>0</v>
          </cell>
          <cell r="AD1874">
            <v>0</v>
          </cell>
          <cell r="AE1874" t="str">
            <v>HARDWARE</v>
          </cell>
          <cell r="AF1874" t="str">
            <v>L3 MODULAR</v>
          </cell>
          <cell r="AG1874" t="str">
            <v>NETIRN MLX</v>
          </cell>
          <cell r="AH1874" t="str">
            <v>HARDWARE</v>
          </cell>
          <cell r="AI1874" t="str">
            <v>132-8</v>
          </cell>
          <cell r="AJ1874" t="str">
            <v>US/MX</v>
          </cell>
          <cell r="AK1874" t="str">
            <v>13 mos</v>
          </cell>
          <cell r="AL1874">
            <v>54</v>
          </cell>
          <cell r="AM1874" t="str">
            <v>5A991</v>
          </cell>
        </row>
        <row r="1875">
          <cell r="F1875" t="str">
            <v>NI-MLX-10GX8-M</v>
          </cell>
          <cell r="G1875" t="str">
            <v>Brocade MLX Series eight (8)-port 10-GbE (M) module with IPv4/IPv6/MPLS hardware support - requires SFPP optics. Supports 512K IPv4 routes in FIB. Requires high speed switch fabric modules</v>
          </cell>
          <cell r="H1875" t="str">
            <v>Brocade MLX Series eight (8)-port 10-GbE (M) module with IPv4/IPv6/MPLS hardware support - requires SFPP optics. Supports 512K IPv4 routes in FIB. Requires high speed switch fabric modules</v>
          </cell>
          <cell r="I1875">
            <v>39995</v>
          </cell>
          <cell r="J1875">
            <v>39995</v>
          </cell>
          <cell r="K1875" t="str">
            <v>A</v>
          </cell>
          <cell r="L1875">
            <v>0</v>
          </cell>
          <cell r="M1875">
            <v>0</v>
          </cell>
          <cell r="N1875">
            <v>0</v>
          </cell>
          <cell r="O1875">
            <v>0</v>
          </cell>
          <cell r="P1875">
            <v>0</v>
          </cell>
          <cell r="Q1875">
            <v>0</v>
          </cell>
          <cell r="R1875">
            <v>0</v>
          </cell>
          <cell r="S1875">
            <v>23197</v>
          </cell>
          <cell r="T1875">
            <v>23997</v>
          </cell>
          <cell r="U1875">
            <v>20797</v>
          </cell>
          <cell r="V1875">
            <v>19998</v>
          </cell>
          <cell r="W1875">
            <v>0</v>
          </cell>
          <cell r="X1875" t="str">
            <v>A1</v>
          </cell>
          <cell r="Y1875">
            <v>0.42</v>
          </cell>
          <cell r="Z1875">
            <v>0.4</v>
          </cell>
          <cell r="AA1875">
            <v>0.48</v>
          </cell>
          <cell r="AB1875">
            <v>0.5</v>
          </cell>
          <cell r="AC1875">
            <v>0</v>
          </cell>
          <cell r="AD1875">
            <v>0</v>
          </cell>
          <cell r="AE1875" t="str">
            <v>HARDWARE</v>
          </cell>
          <cell r="AF1875" t="str">
            <v>L3 MODULAR</v>
          </cell>
          <cell r="AG1875" t="str">
            <v>NETIRN MLX</v>
          </cell>
          <cell r="AH1875" t="str">
            <v>HARDWARE</v>
          </cell>
          <cell r="AI1875" t="str">
            <v>132-8</v>
          </cell>
          <cell r="AJ1875" t="str">
            <v>US/MX</v>
          </cell>
          <cell r="AK1875" t="str">
            <v>13 mos</v>
          </cell>
          <cell r="AL1875">
            <v>54</v>
          </cell>
          <cell r="AM1875" t="str">
            <v>5A991</v>
          </cell>
        </row>
        <row r="1876">
          <cell r="F1876" t="str">
            <v>NIBI-32-FLTR</v>
          </cell>
          <cell r="G1876" t="str">
            <v>NetIron XMR/MLX and BigIron RX-32 air filters for 32-slot chassis 2 filter kit</v>
          </cell>
          <cell r="H1876" t="str">
            <v>NetIron XMR/MLX and BigIron RX-32 air filters for 32-slot chassis 2 filter kit</v>
          </cell>
          <cell r="I1876">
            <v>295</v>
          </cell>
          <cell r="J1876">
            <v>295</v>
          </cell>
          <cell r="K1876" t="str">
            <v>A</v>
          </cell>
          <cell r="L1876">
            <v>0</v>
          </cell>
          <cell r="M1876">
            <v>0</v>
          </cell>
          <cell r="N1876">
            <v>0</v>
          </cell>
          <cell r="O1876">
            <v>0</v>
          </cell>
          <cell r="P1876">
            <v>0</v>
          </cell>
          <cell r="Q1876">
            <v>0</v>
          </cell>
          <cell r="R1876">
            <v>0</v>
          </cell>
          <cell r="S1876">
            <v>171</v>
          </cell>
          <cell r="T1876">
            <v>177</v>
          </cell>
          <cell r="U1876">
            <v>153</v>
          </cell>
          <cell r="V1876">
            <v>148</v>
          </cell>
          <cell r="W1876">
            <v>0</v>
          </cell>
          <cell r="X1876" t="str">
            <v>A1</v>
          </cell>
          <cell r="Y1876">
            <v>0.42</v>
          </cell>
          <cell r="Z1876">
            <v>0.4</v>
          </cell>
          <cell r="AA1876">
            <v>0.48</v>
          </cell>
          <cell r="AB1876">
            <v>0.5</v>
          </cell>
          <cell r="AC1876">
            <v>0</v>
          </cell>
          <cell r="AD1876">
            <v>0</v>
          </cell>
          <cell r="AE1876" t="str">
            <v>HARDWARE</v>
          </cell>
          <cell r="AF1876" t="str">
            <v>L3 MODULAR</v>
          </cell>
          <cell r="AG1876" t="str">
            <v>NETIRN MLX/XMR SHRD</v>
          </cell>
          <cell r="AH1876" t="str">
            <v>HARDWARE</v>
          </cell>
          <cell r="AI1876" t="str">
            <v>132-8</v>
          </cell>
          <cell r="AJ1876" t="str">
            <v>US</v>
          </cell>
          <cell r="AK1876" t="str">
            <v>13 mos</v>
          </cell>
          <cell r="AL1876">
            <v>54</v>
          </cell>
          <cell r="AM1876" t="str">
            <v>EAR99</v>
          </cell>
        </row>
        <row r="1877">
          <cell r="F1877" t="str">
            <v>NI-X-16-8-HSF</v>
          </cell>
          <cell r="G1877" t="str">
            <v>MLXe/MLX/XMR high speed switch fabric module for 8-slot and 16-slot chassis</v>
          </cell>
          <cell r="H1877" t="str">
            <v>MLXe/MLX/XMR high speed switch fabric module for 8-slot and 16-slot chassis</v>
          </cell>
          <cell r="I1877">
            <v>10695</v>
          </cell>
          <cell r="J1877">
            <v>10695</v>
          </cell>
          <cell r="K1877" t="str">
            <v>A</v>
          </cell>
          <cell r="L1877">
            <v>0</v>
          </cell>
          <cell r="M1877">
            <v>0</v>
          </cell>
          <cell r="N1877">
            <v>0</v>
          </cell>
          <cell r="O1877">
            <v>0</v>
          </cell>
          <cell r="P1877">
            <v>0</v>
          </cell>
          <cell r="Q1877">
            <v>0</v>
          </cell>
          <cell r="R1877">
            <v>0</v>
          </cell>
          <cell r="S1877">
            <v>6203</v>
          </cell>
          <cell r="T1877">
            <v>6417</v>
          </cell>
          <cell r="U1877">
            <v>5561</v>
          </cell>
          <cell r="V1877">
            <v>5348</v>
          </cell>
          <cell r="W1877">
            <v>0</v>
          </cell>
          <cell r="X1877" t="str">
            <v>A1</v>
          </cell>
          <cell r="Y1877">
            <v>0.42</v>
          </cell>
          <cell r="Z1877">
            <v>0.4</v>
          </cell>
          <cell r="AA1877">
            <v>0.48</v>
          </cell>
          <cell r="AB1877">
            <v>0.5</v>
          </cell>
          <cell r="AC1877">
            <v>0</v>
          </cell>
          <cell r="AD1877">
            <v>0</v>
          </cell>
          <cell r="AE1877" t="str">
            <v>HARDWARE</v>
          </cell>
          <cell r="AF1877" t="str">
            <v>L3 MODULAR</v>
          </cell>
          <cell r="AG1877" t="str">
            <v>NETIRN MLX</v>
          </cell>
          <cell r="AH1877" t="str">
            <v>HARDWARE</v>
          </cell>
          <cell r="AI1877" t="str">
            <v>132-8</v>
          </cell>
          <cell r="AJ1877" t="str">
            <v>non-TAA</v>
          </cell>
          <cell r="AK1877" t="str">
            <v>13 mos</v>
          </cell>
          <cell r="AL1877">
            <v>54</v>
          </cell>
          <cell r="AM1877" t="str">
            <v>5A991</v>
          </cell>
        </row>
        <row r="1878">
          <cell r="F1878" t="str">
            <v>NI-X-16-FLTR</v>
          </cell>
          <cell r="G1878" t="str">
            <v>NetIron XMR/MLX air filter for 16-slot chassis</v>
          </cell>
          <cell r="H1878" t="str">
            <v>NetIron XMR/MLX air filter for 16-slot chassis</v>
          </cell>
          <cell r="I1878">
            <v>195</v>
          </cell>
          <cell r="J1878">
            <v>195</v>
          </cell>
          <cell r="K1878" t="str">
            <v>A</v>
          </cell>
          <cell r="L1878">
            <v>0</v>
          </cell>
          <cell r="M1878">
            <v>0</v>
          </cell>
          <cell r="N1878">
            <v>0</v>
          </cell>
          <cell r="O1878">
            <v>0</v>
          </cell>
          <cell r="P1878">
            <v>0</v>
          </cell>
          <cell r="Q1878">
            <v>0</v>
          </cell>
          <cell r="R1878">
            <v>0</v>
          </cell>
          <cell r="S1878">
            <v>113</v>
          </cell>
          <cell r="T1878">
            <v>117</v>
          </cell>
          <cell r="U1878">
            <v>101</v>
          </cell>
          <cell r="V1878">
            <v>98</v>
          </cell>
          <cell r="W1878">
            <v>0</v>
          </cell>
          <cell r="X1878" t="str">
            <v>A1</v>
          </cell>
          <cell r="Y1878">
            <v>0.42</v>
          </cell>
          <cell r="Z1878">
            <v>0.4</v>
          </cell>
          <cell r="AA1878">
            <v>0.48</v>
          </cell>
          <cell r="AB1878">
            <v>0.5</v>
          </cell>
          <cell r="AC1878">
            <v>0</v>
          </cell>
          <cell r="AD1878">
            <v>0</v>
          </cell>
          <cell r="AE1878" t="str">
            <v>HARDWARE</v>
          </cell>
          <cell r="AF1878" t="str">
            <v>L3 MODULAR</v>
          </cell>
          <cell r="AG1878" t="str">
            <v>NETIRN MLX/XMR SHRD</v>
          </cell>
          <cell r="AH1878" t="str">
            <v>HARDWARE</v>
          </cell>
          <cell r="AI1878" t="str">
            <v>132-8</v>
          </cell>
          <cell r="AJ1878" t="str">
            <v>non-TAA</v>
          </cell>
          <cell r="AK1878" t="str">
            <v>13 mos</v>
          </cell>
          <cell r="AL1878">
            <v>54</v>
          </cell>
          <cell r="AM1878" t="str">
            <v>EAR99</v>
          </cell>
        </row>
        <row r="1879">
          <cell r="F1879" t="str">
            <v>NI-X-32-HSF</v>
          </cell>
          <cell r="G1879" t="str">
            <v>MLXe/MLX/XMR high speed switch fabric module for 32-slot chassis</v>
          </cell>
          <cell r="H1879" t="str">
            <v>MLXe/MLX/XMR high speed switch fabric module for 32-slot chassis</v>
          </cell>
          <cell r="I1879">
            <v>11395</v>
          </cell>
          <cell r="J1879">
            <v>11395</v>
          </cell>
          <cell r="K1879" t="str">
            <v>A</v>
          </cell>
          <cell r="L1879">
            <v>0</v>
          </cell>
          <cell r="M1879">
            <v>0</v>
          </cell>
          <cell r="N1879">
            <v>0</v>
          </cell>
          <cell r="O1879">
            <v>0</v>
          </cell>
          <cell r="P1879">
            <v>0</v>
          </cell>
          <cell r="Q1879">
            <v>0</v>
          </cell>
          <cell r="R1879">
            <v>0</v>
          </cell>
          <cell r="S1879">
            <v>6609</v>
          </cell>
          <cell r="T1879">
            <v>6837</v>
          </cell>
          <cell r="U1879">
            <v>5925</v>
          </cell>
          <cell r="V1879">
            <v>5698</v>
          </cell>
          <cell r="W1879">
            <v>0</v>
          </cell>
          <cell r="X1879" t="str">
            <v>A1</v>
          </cell>
          <cell r="Y1879">
            <v>0.42</v>
          </cell>
          <cell r="Z1879">
            <v>0.4</v>
          </cell>
          <cell r="AA1879">
            <v>0.48</v>
          </cell>
          <cell r="AB1879">
            <v>0.5</v>
          </cell>
          <cell r="AC1879">
            <v>0</v>
          </cell>
          <cell r="AD1879">
            <v>0</v>
          </cell>
          <cell r="AE1879" t="str">
            <v>HARDWARE</v>
          </cell>
          <cell r="AF1879" t="str">
            <v>L3 MODULAR</v>
          </cell>
          <cell r="AG1879" t="str">
            <v>NETIRN MLX</v>
          </cell>
          <cell r="AH1879" t="str">
            <v>HARDWARE</v>
          </cell>
          <cell r="AI1879" t="str">
            <v>132-8</v>
          </cell>
          <cell r="AJ1879" t="str">
            <v>non-TAA</v>
          </cell>
          <cell r="AK1879" t="str">
            <v>13 mos</v>
          </cell>
          <cell r="AL1879">
            <v>54</v>
          </cell>
          <cell r="AM1879" t="str">
            <v>5A991</v>
          </cell>
        </row>
        <row r="1880">
          <cell r="F1880" t="str">
            <v>NI-X-4-FLTR</v>
          </cell>
          <cell r="G1880" t="str">
            <v>NetIron XMR/MLX air filter for 4-slot chassis</v>
          </cell>
          <cell r="H1880" t="str">
            <v>NetIron XMR/MLX air filter for 4-slot chassis</v>
          </cell>
          <cell r="I1880">
            <v>135</v>
          </cell>
          <cell r="J1880">
            <v>135</v>
          </cell>
          <cell r="K1880" t="str">
            <v>A</v>
          </cell>
          <cell r="L1880">
            <v>0</v>
          </cell>
          <cell r="M1880">
            <v>0</v>
          </cell>
          <cell r="N1880">
            <v>0</v>
          </cell>
          <cell r="O1880">
            <v>0</v>
          </cell>
          <cell r="P1880">
            <v>0</v>
          </cell>
          <cell r="Q1880">
            <v>0</v>
          </cell>
          <cell r="R1880">
            <v>0</v>
          </cell>
          <cell r="S1880">
            <v>78</v>
          </cell>
          <cell r="T1880">
            <v>81</v>
          </cell>
          <cell r="U1880">
            <v>70</v>
          </cell>
          <cell r="V1880">
            <v>68</v>
          </cell>
          <cell r="W1880">
            <v>0</v>
          </cell>
          <cell r="X1880" t="str">
            <v>A1</v>
          </cell>
          <cell r="Y1880">
            <v>0.42</v>
          </cell>
          <cell r="Z1880">
            <v>0.4</v>
          </cell>
          <cell r="AA1880">
            <v>0.48</v>
          </cell>
          <cell r="AB1880">
            <v>0.5</v>
          </cell>
          <cell r="AC1880">
            <v>0</v>
          </cell>
          <cell r="AD1880">
            <v>0</v>
          </cell>
          <cell r="AE1880" t="str">
            <v>HARDWARE</v>
          </cell>
          <cell r="AF1880" t="str">
            <v>L3 MODULAR</v>
          </cell>
          <cell r="AG1880" t="str">
            <v>NETIRN MLX/XMR SHRD</v>
          </cell>
          <cell r="AH1880" t="str">
            <v>HARDWARE</v>
          </cell>
          <cell r="AI1880" t="str">
            <v>132-8</v>
          </cell>
          <cell r="AJ1880" t="str">
            <v>non-TAA</v>
          </cell>
          <cell r="AK1880" t="str">
            <v>13 mos</v>
          </cell>
          <cell r="AL1880">
            <v>54</v>
          </cell>
          <cell r="AM1880" t="str">
            <v>EAR99</v>
          </cell>
        </row>
        <row r="1881">
          <cell r="F1881" t="str">
            <v>NI-X-4-HSF</v>
          </cell>
          <cell r="G1881" t="str">
            <v>MLXe/MLX/XMR high speed switch fabric module for 4-slot chassis</v>
          </cell>
          <cell r="H1881" t="str">
            <v>MLXe/MLX/XMR high speed switch fabric module for 4-slot chassis</v>
          </cell>
          <cell r="I1881">
            <v>4995</v>
          </cell>
          <cell r="J1881">
            <v>4995</v>
          </cell>
          <cell r="K1881" t="str">
            <v>A</v>
          </cell>
          <cell r="L1881">
            <v>0</v>
          </cell>
          <cell r="M1881">
            <v>0</v>
          </cell>
          <cell r="N1881">
            <v>0</v>
          </cell>
          <cell r="O1881">
            <v>0</v>
          </cell>
          <cell r="P1881">
            <v>0</v>
          </cell>
          <cell r="Q1881">
            <v>0</v>
          </cell>
          <cell r="R1881">
            <v>0</v>
          </cell>
          <cell r="S1881">
            <v>2897</v>
          </cell>
          <cell r="T1881">
            <v>2997</v>
          </cell>
          <cell r="U1881">
            <v>2597</v>
          </cell>
          <cell r="V1881">
            <v>2498</v>
          </cell>
          <cell r="W1881">
            <v>0</v>
          </cell>
          <cell r="X1881" t="str">
            <v>A1</v>
          </cell>
          <cell r="Y1881">
            <v>0.42</v>
          </cell>
          <cell r="Z1881">
            <v>0.4</v>
          </cell>
          <cell r="AA1881">
            <v>0.48</v>
          </cell>
          <cell r="AB1881">
            <v>0.5</v>
          </cell>
          <cell r="AC1881">
            <v>0</v>
          </cell>
          <cell r="AD1881">
            <v>0</v>
          </cell>
          <cell r="AE1881" t="str">
            <v>HARDWARE</v>
          </cell>
          <cell r="AF1881" t="str">
            <v>L3 MODULAR</v>
          </cell>
          <cell r="AG1881" t="str">
            <v>NETIRN MLX</v>
          </cell>
          <cell r="AH1881" t="str">
            <v>HARDWARE</v>
          </cell>
          <cell r="AI1881" t="str">
            <v>132-8</v>
          </cell>
          <cell r="AJ1881" t="str">
            <v>non-TAA</v>
          </cell>
          <cell r="AK1881" t="str">
            <v>13 mos</v>
          </cell>
          <cell r="AL1881">
            <v>54</v>
          </cell>
          <cell r="AM1881" t="str">
            <v>5A991</v>
          </cell>
        </row>
        <row r="1882">
          <cell r="F1882" t="str">
            <v>NI-X-8-FLTR</v>
          </cell>
          <cell r="G1882" t="str">
            <v>NetIron XMR/MLX air filter for 8-slot chassis</v>
          </cell>
          <cell r="H1882" t="str">
            <v>NetIron XMR/MLX air filter for 8-slot chassis</v>
          </cell>
          <cell r="I1882">
            <v>165</v>
          </cell>
          <cell r="J1882">
            <v>165</v>
          </cell>
          <cell r="K1882" t="str">
            <v>A</v>
          </cell>
          <cell r="L1882">
            <v>0</v>
          </cell>
          <cell r="M1882">
            <v>0</v>
          </cell>
          <cell r="N1882">
            <v>0</v>
          </cell>
          <cell r="O1882">
            <v>0</v>
          </cell>
          <cell r="P1882">
            <v>0</v>
          </cell>
          <cell r="Q1882">
            <v>0</v>
          </cell>
          <cell r="R1882">
            <v>0</v>
          </cell>
          <cell r="S1882">
            <v>96</v>
          </cell>
          <cell r="T1882">
            <v>99</v>
          </cell>
          <cell r="U1882">
            <v>86</v>
          </cell>
          <cell r="V1882">
            <v>83</v>
          </cell>
          <cell r="W1882">
            <v>0</v>
          </cell>
          <cell r="X1882" t="str">
            <v>A1</v>
          </cell>
          <cell r="Y1882">
            <v>0.42</v>
          </cell>
          <cell r="Z1882">
            <v>0.4</v>
          </cell>
          <cell r="AA1882">
            <v>0.48</v>
          </cell>
          <cell r="AB1882">
            <v>0.5</v>
          </cell>
          <cell r="AC1882">
            <v>0</v>
          </cell>
          <cell r="AD1882">
            <v>0</v>
          </cell>
          <cell r="AE1882" t="str">
            <v>HARDWARE</v>
          </cell>
          <cell r="AF1882" t="str">
            <v>L3 MODULAR</v>
          </cell>
          <cell r="AG1882" t="str">
            <v>NETIRN MLX/XMR SHRD</v>
          </cell>
          <cell r="AH1882" t="str">
            <v>HARDWARE</v>
          </cell>
          <cell r="AI1882" t="str">
            <v>132-8</v>
          </cell>
          <cell r="AJ1882" t="str">
            <v>non-TAA</v>
          </cell>
          <cell r="AK1882" t="str">
            <v>13 mos</v>
          </cell>
          <cell r="AL1882">
            <v>54</v>
          </cell>
          <cell r="AM1882" t="str">
            <v>EAR99</v>
          </cell>
        </row>
        <row r="1883">
          <cell r="F1883" t="str">
            <v>NI-X-IPNL</v>
          </cell>
          <cell r="G1883" t="str">
            <v>NetIron XMR/MLX Series interface module blank panel</v>
          </cell>
          <cell r="H1883" t="str">
            <v>NetIron XMR/MLX Series interface module blank panel</v>
          </cell>
          <cell r="I1883">
            <v>180</v>
          </cell>
          <cell r="J1883">
            <v>198</v>
          </cell>
          <cell r="K1883" t="str">
            <v>A</v>
          </cell>
          <cell r="L1883">
            <v>0</v>
          </cell>
          <cell r="M1883">
            <v>0</v>
          </cell>
          <cell r="N1883">
            <v>0</v>
          </cell>
          <cell r="O1883">
            <v>0</v>
          </cell>
          <cell r="P1883">
            <v>0</v>
          </cell>
          <cell r="Q1883">
            <v>0</v>
          </cell>
          <cell r="R1883">
            <v>0</v>
          </cell>
          <cell r="S1883">
            <v>115</v>
          </cell>
          <cell r="T1883">
            <v>119</v>
          </cell>
          <cell r="U1883">
            <v>103</v>
          </cell>
          <cell r="V1883">
            <v>99</v>
          </cell>
          <cell r="W1883">
            <v>0</v>
          </cell>
          <cell r="X1883" t="str">
            <v>A1</v>
          </cell>
          <cell r="Y1883">
            <v>0.42</v>
          </cell>
          <cell r="Z1883">
            <v>0.4</v>
          </cell>
          <cell r="AA1883">
            <v>0.48</v>
          </cell>
          <cell r="AB1883">
            <v>0.5</v>
          </cell>
          <cell r="AC1883">
            <v>0</v>
          </cell>
          <cell r="AD1883">
            <v>0</v>
          </cell>
          <cell r="AE1883" t="str">
            <v>HARDWARE</v>
          </cell>
          <cell r="AF1883" t="str">
            <v>L3 MODULAR</v>
          </cell>
          <cell r="AG1883" t="str">
            <v>NETIRN MLX/XMR SHRD</v>
          </cell>
          <cell r="AH1883" t="str">
            <v>HARDWARE</v>
          </cell>
          <cell r="AI1883" t="str">
            <v>132-8</v>
          </cell>
          <cell r="AJ1883" t="str">
            <v>non-TAA</v>
          </cell>
          <cell r="AK1883" t="str">
            <v>13 mos</v>
          </cell>
          <cell r="AL1883">
            <v>54</v>
          </cell>
          <cell r="AM1883" t="str">
            <v>EAR99</v>
          </cell>
        </row>
        <row r="1884">
          <cell r="F1884" t="str">
            <v>NI-X-MPNL</v>
          </cell>
          <cell r="G1884" t="str">
            <v>NetIron XMR/MLX Series management module blank panel</v>
          </cell>
          <cell r="H1884" t="str">
            <v>NetIron XMR/MLX Series management module blank panel</v>
          </cell>
          <cell r="I1884">
            <v>180</v>
          </cell>
          <cell r="J1884">
            <v>198</v>
          </cell>
          <cell r="K1884" t="str">
            <v>A</v>
          </cell>
          <cell r="L1884">
            <v>0</v>
          </cell>
          <cell r="M1884">
            <v>0</v>
          </cell>
          <cell r="N1884">
            <v>0</v>
          </cell>
          <cell r="O1884">
            <v>0</v>
          </cell>
          <cell r="P1884">
            <v>0</v>
          </cell>
          <cell r="Q1884">
            <v>0</v>
          </cell>
          <cell r="R1884">
            <v>0</v>
          </cell>
          <cell r="S1884">
            <v>115</v>
          </cell>
          <cell r="T1884">
            <v>119</v>
          </cell>
          <cell r="U1884">
            <v>103</v>
          </cell>
          <cell r="V1884">
            <v>99</v>
          </cell>
          <cell r="W1884">
            <v>0</v>
          </cell>
          <cell r="X1884" t="str">
            <v>A1</v>
          </cell>
          <cell r="Y1884">
            <v>0.42</v>
          </cell>
          <cell r="Z1884">
            <v>0.4</v>
          </cell>
          <cell r="AA1884">
            <v>0.48</v>
          </cell>
          <cell r="AB1884">
            <v>0.5</v>
          </cell>
          <cell r="AC1884">
            <v>0</v>
          </cell>
          <cell r="AD1884">
            <v>0</v>
          </cell>
          <cell r="AE1884" t="str">
            <v>HARDWARE</v>
          </cell>
          <cell r="AF1884" t="str">
            <v>L3 MODULAR</v>
          </cell>
          <cell r="AG1884" t="str">
            <v>NETIRN MLX/XMR SHRD</v>
          </cell>
          <cell r="AH1884" t="str">
            <v>HARDWARE</v>
          </cell>
          <cell r="AI1884" t="str">
            <v>132-8</v>
          </cell>
          <cell r="AJ1884" t="str">
            <v>non-TAA</v>
          </cell>
          <cell r="AK1884" t="str">
            <v>13 mos</v>
          </cell>
          <cell r="AL1884">
            <v>54</v>
          </cell>
          <cell r="AM1884" t="str">
            <v>EAR99</v>
          </cell>
        </row>
        <row r="1885">
          <cell r="F1885" t="str">
            <v>NI-X-PWRPNL</v>
          </cell>
          <cell r="G1885" t="str">
            <v>NetIron XMR/MLX power supply blank panel for 16- and 8-slot chassis</v>
          </cell>
          <cell r="H1885" t="str">
            <v>NetIron XMR/MLX power supply blank panel for 16- and 8-slot chassis</v>
          </cell>
          <cell r="I1885">
            <v>180</v>
          </cell>
          <cell r="J1885">
            <v>198</v>
          </cell>
          <cell r="K1885" t="str">
            <v>A</v>
          </cell>
          <cell r="L1885">
            <v>0</v>
          </cell>
          <cell r="M1885">
            <v>0</v>
          </cell>
          <cell r="N1885">
            <v>0</v>
          </cell>
          <cell r="O1885">
            <v>0</v>
          </cell>
          <cell r="P1885">
            <v>0</v>
          </cell>
          <cell r="Q1885">
            <v>0</v>
          </cell>
          <cell r="R1885">
            <v>0</v>
          </cell>
          <cell r="S1885">
            <v>115</v>
          </cell>
          <cell r="T1885">
            <v>119</v>
          </cell>
          <cell r="U1885">
            <v>103</v>
          </cell>
          <cell r="V1885">
            <v>99</v>
          </cell>
          <cell r="W1885">
            <v>0</v>
          </cell>
          <cell r="X1885" t="str">
            <v>A1</v>
          </cell>
          <cell r="Y1885">
            <v>0.42</v>
          </cell>
          <cell r="Z1885">
            <v>0.4</v>
          </cell>
          <cell r="AA1885">
            <v>0.48</v>
          </cell>
          <cell r="AB1885">
            <v>0.5</v>
          </cell>
          <cell r="AC1885">
            <v>0</v>
          </cell>
          <cell r="AD1885">
            <v>0</v>
          </cell>
          <cell r="AE1885" t="str">
            <v>HARDWARE</v>
          </cell>
          <cell r="AF1885" t="str">
            <v>L3 MODULAR</v>
          </cell>
          <cell r="AG1885" t="str">
            <v>NETIRN MLX/XMR SHRD</v>
          </cell>
          <cell r="AH1885" t="str">
            <v>HARDWARE</v>
          </cell>
          <cell r="AI1885" t="str">
            <v>132-8</v>
          </cell>
          <cell r="AJ1885" t="str">
            <v>non-TAA</v>
          </cell>
          <cell r="AK1885" t="str">
            <v>13 mos</v>
          </cell>
          <cell r="AL1885">
            <v>54</v>
          </cell>
          <cell r="AM1885" t="str">
            <v>EAR99</v>
          </cell>
        </row>
        <row r="1886">
          <cell r="F1886" t="str">
            <v>NI-X-PWRPNL-A</v>
          </cell>
          <cell r="G1886" t="str">
            <v>NetIron XMR/MLX power supply blank panel for 4-slot chassis</v>
          </cell>
          <cell r="H1886" t="str">
            <v>NetIron XMR/MLX power supply blank panel for 4-slot chassis</v>
          </cell>
          <cell r="I1886">
            <v>180</v>
          </cell>
          <cell r="J1886">
            <v>198</v>
          </cell>
          <cell r="K1886" t="str">
            <v>A</v>
          </cell>
          <cell r="L1886">
            <v>0</v>
          </cell>
          <cell r="M1886">
            <v>0</v>
          </cell>
          <cell r="N1886">
            <v>0</v>
          </cell>
          <cell r="O1886">
            <v>0</v>
          </cell>
          <cell r="P1886">
            <v>0</v>
          </cell>
          <cell r="Q1886">
            <v>0</v>
          </cell>
          <cell r="R1886">
            <v>0</v>
          </cell>
          <cell r="S1886">
            <v>115</v>
          </cell>
          <cell r="T1886">
            <v>119</v>
          </cell>
          <cell r="U1886">
            <v>103</v>
          </cell>
          <cell r="V1886">
            <v>99</v>
          </cell>
          <cell r="W1886">
            <v>0</v>
          </cell>
          <cell r="X1886" t="str">
            <v>A1</v>
          </cell>
          <cell r="Y1886">
            <v>0.42</v>
          </cell>
          <cell r="Z1886">
            <v>0.4</v>
          </cell>
          <cell r="AA1886">
            <v>0.48</v>
          </cell>
          <cell r="AB1886">
            <v>0.5</v>
          </cell>
          <cell r="AC1886">
            <v>0</v>
          </cell>
          <cell r="AD1886">
            <v>0</v>
          </cell>
          <cell r="AE1886" t="str">
            <v>HARDWARE</v>
          </cell>
          <cell r="AF1886" t="str">
            <v>L3 MODULAR</v>
          </cell>
          <cell r="AG1886" t="str">
            <v>NETIRN MLX/XMR SHRD</v>
          </cell>
          <cell r="AH1886" t="str">
            <v>HARDWARE</v>
          </cell>
          <cell r="AI1886" t="str">
            <v>132-8</v>
          </cell>
          <cell r="AJ1886" t="str">
            <v>non-TAA</v>
          </cell>
          <cell r="AK1886" t="str">
            <v>13 mos</v>
          </cell>
          <cell r="AL1886">
            <v>54</v>
          </cell>
          <cell r="AM1886" t="str">
            <v>EAR99</v>
          </cell>
        </row>
        <row r="1887">
          <cell r="F1887" t="str">
            <v>NI-X-SF1PNL</v>
          </cell>
          <cell r="G1887" t="str">
            <v>NetIron XMR/MLX switch fabric module blank panel for 4-slot chassis</v>
          </cell>
          <cell r="H1887" t="str">
            <v>NetIron XMR/MLX switch fabric module blank panel for 4-slot chassis</v>
          </cell>
          <cell r="I1887">
            <v>180</v>
          </cell>
          <cell r="J1887">
            <v>198</v>
          </cell>
          <cell r="K1887" t="str">
            <v>A</v>
          </cell>
          <cell r="L1887">
            <v>0</v>
          </cell>
          <cell r="M1887">
            <v>0</v>
          </cell>
          <cell r="N1887">
            <v>0</v>
          </cell>
          <cell r="O1887">
            <v>0</v>
          </cell>
          <cell r="P1887">
            <v>0</v>
          </cell>
          <cell r="Q1887">
            <v>0</v>
          </cell>
          <cell r="R1887">
            <v>0</v>
          </cell>
          <cell r="S1887">
            <v>115</v>
          </cell>
          <cell r="T1887">
            <v>119</v>
          </cell>
          <cell r="U1887">
            <v>103</v>
          </cell>
          <cell r="V1887">
            <v>99</v>
          </cell>
          <cell r="W1887">
            <v>0</v>
          </cell>
          <cell r="X1887" t="str">
            <v>A1</v>
          </cell>
          <cell r="Y1887">
            <v>0.42</v>
          </cell>
          <cell r="Z1887">
            <v>0.4</v>
          </cell>
          <cell r="AA1887">
            <v>0.48</v>
          </cell>
          <cell r="AB1887">
            <v>0.5</v>
          </cell>
          <cell r="AC1887">
            <v>0</v>
          </cell>
          <cell r="AD1887">
            <v>0</v>
          </cell>
          <cell r="AE1887" t="str">
            <v>HARDWARE</v>
          </cell>
          <cell r="AF1887" t="str">
            <v>L3 MODULAR</v>
          </cell>
          <cell r="AG1887" t="str">
            <v>NETIRN MLX/XMR SHRD</v>
          </cell>
          <cell r="AH1887" t="str">
            <v>HARDWARE</v>
          </cell>
          <cell r="AI1887" t="str">
            <v>132-8</v>
          </cell>
          <cell r="AJ1887" t="str">
            <v>non-TAA</v>
          </cell>
          <cell r="AK1887" t="str">
            <v>13 mos</v>
          </cell>
          <cell r="AL1887">
            <v>54</v>
          </cell>
          <cell r="AM1887" t="str">
            <v>EAR99</v>
          </cell>
        </row>
        <row r="1888">
          <cell r="F1888" t="str">
            <v>NI-X-SF3PNL</v>
          </cell>
          <cell r="G1888" t="str">
            <v>NetIron XMR/MLX switch fabric module blank panel for 16- and 8-slot chassis</v>
          </cell>
          <cell r="H1888" t="str">
            <v>NetIron XMR/MLX switch fabric module blank panel for 16- and 8-slot chassis</v>
          </cell>
          <cell r="I1888">
            <v>180</v>
          </cell>
          <cell r="J1888">
            <v>198</v>
          </cell>
          <cell r="K1888" t="str">
            <v>A</v>
          </cell>
          <cell r="L1888">
            <v>0</v>
          </cell>
          <cell r="M1888">
            <v>0</v>
          </cell>
          <cell r="N1888">
            <v>0</v>
          </cell>
          <cell r="O1888">
            <v>0</v>
          </cell>
          <cell r="P1888">
            <v>0</v>
          </cell>
          <cell r="Q1888">
            <v>0</v>
          </cell>
          <cell r="R1888">
            <v>0</v>
          </cell>
          <cell r="S1888">
            <v>115</v>
          </cell>
          <cell r="T1888">
            <v>119</v>
          </cell>
          <cell r="U1888">
            <v>103</v>
          </cell>
          <cell r="V1888">
            <v>99</v>
          </cell>
          <cell r="W1888">
            <v>0</v>
          </cell>
          <cell r="X1888" t="str">
            <v>A1</v>
          </cell>
          <cell r="Y1888">
            <v>0.42</v>
          </cell>
          <cell r="Z1888">
            <v>0.4</v>
          </cell>
          <cell r="AA1888">
            <v>0.48</v>
          </cell>
          <cell r="AB1888">
            <v>0.5</v>
          </cell>
          <cell r="AC1888">
            <v>0</v>
          </cell>
          <cell r="AD1888">
            <v>0</v>
          </cell>
          <cell r="AE1888" t="str">
            <v>HARDWARE</v>
          </cell>
          <cell r="AF1888" t="str">
            <v>L3 MODULAR</v>
          </cell>
          <cell r="AG1888" t="str">
            <v>NETIRN MLX/XMR SHRD</v>
          </cell>
          <cell r="AH1888" t="str">
            <v>HARDWARE</v>
          </cell>
          <cell r="AI1888" t="str">
            <v>132-8</v>
          </cell>
          <cell r="AJ1888" t="str">
            <v>non-TAA</v>
          </cell>
          <cell r="AK1888" t="str">
            <v>13 mos</v>
          </cell>
          <cell r="AL1888">
            <v>54</v>
          </cell>
          <cell r="AM1888" t="str">
            <v>EAR99</v>
          </cell>
        </row>
        <row r="1889">
          <cell r="F1889" t="str">
            <v>10G-SFPP-ER</v>
          </cell>
          <cell r="G1889" t="str">
            <v>10GBASE-ER SFP+ optic (LC), for up to 40km over SMF</v>
          </cell>
          <cell r="H1889" t="str">
            <v>10GBASE-ER SFP+ optic (LC), for up to 40km over SMF</v>
          </cell>
          <cell r="I1889">
            <v>10000</v>
          </cell>
          <cell r="J1889">
            <v>9995</v>
          </cell>
          <cell r="K1889" t="str">
            <v>A</v>
          </cell>
          <cell r="L1889">
            <v>0</v>
          </cell>
          <cell r="M1889">
            <v>0</v>
          </cell>
          <cell r="N1889">
            <v>0</v>
          </cell>
          <cell r="O1889">
            <v>0</v>
          </cell>
          <cell r="P1889">
            <v>0</v>
          </cell>
          <cell r="Q1889">
            <v>0</v>
          </cell>
          <cell r="R1889">
            <v>0</v>
          </cell>
          <cell r="S1889">
            <v>5797</v>
          </cell>
          <cell r="T1889">
            <v>5997</v>
          </cell>
          <cell r="U1889">
            <v>5197</v>
          </cell>
          <cell r="V1889">
            <v>4998</v>
          </cell>
          <cell r="W1889">
            <v>0</v>
          </cell>
          <cell r="X1889" t="str">
            <v>A1</v>
          </cell>
          <cell r="Y1889">
            <v>0.42</v>
          </cell>
          <cell r="Z1889">
            <v>0.4</v>
          </cell>
          <cell r="AA1889">
            <v>0.48</v>
          </cell>
          <cell r="AB1889">
            <v>0.5</v>
          </cell>
          <cell r="AC1889">
            <v>0</v>
          </cell>
          <cell r="AD1889">
            <v>0</v>
          </cell>
          <cell r="AE1889" t="str">
            <v>HARDWARE</v>
          </cell>
          <cell r="AF1889" t="str">
            <v>OPTICS</v>
          </cell>
          <cell r="AG1889" t="str">
            <v>10G OPTICS</v>
          </cell>
          <cell r="AH1889" t="str">
            <v>HARDWARE</v>
          </cell>
          <cell r="AI1889" t="str">
            <v>132-8</v>
          </cell>
          <cell r="AJ1889" t="str">
            <v>non-TAA</v>
          </cell>
          <cell r="AK1889" t="str">
            <v>13 mos</v>
          </cell>
          <cell r="AL1889">
            <v>80</v>
          </cell>
          <cell r="AM1889" t="str">
            <v>5A991</v>
          </cell>
        </row>
        <row r="1890">
          <cell r="F1890" t="str">
            <v>10G-SFPP-LR</v>
          </cell>
          <cell r="G1890" t="str">
            <v>10GBASE-LR, SFP+ optic (LC), for up to 10km over SMF</v>
          </cell>
          <cell r="H1890" t="str">
            <v>10GBASE-LR, SFP+ optic (LC), for up to 10km over SMF</v>
          </cell>
          <cell r="I1890">
            <v>2745</v>
          </cell>
          <cell r="J1890">
            <v>2745</v>
          </cell>
          <cell r="K1890" t="str">
            <v>A</v>
          </cell>
          <cell r="L1890">
            <v>0</v>
          </cell>
          <cell r="M1890">
            <v>0</v>
          </cell>
          <cell r="N1890">
            <v>0</v>
          </cell>
          <cell r="O1890">
            <v>0</v>
          </cell>
          <cell r="P1890">
            <v>0</v>
          </cell>
          <cell r="Q1890">
            <v>0</v>
          </cell>
          <cell r="R1890">
            <v>0</v>
          </cell>
          <cell r="S1890">
            <v>1592</v>
          </cell>
          <cell r="T1890">
            <v>1647</v>
          </cell>
          <cell r="U1890">
            <v>1427</v>
          </cell>
          <cell r="V1890">
            <v>1373</v>
          </cell>
          <cell r="W1890">
            <v>0</v>
          </cell>
          <cell r="X1890" t="str">
            <v>A1</v>
          </cell>
          <cell r="Y1890">
            <v>0.42</v>
          </cell>
          <cell r="Z1890">
            <v>0.4</v>
          </cell>
          <cell r="AA1890">
            <v>0.48</v>
          </cell>
          <cell r="AB1890">
            <v>0.5</v>
          </cell>
          <cell r="AC1890">
            <v>0</v>
          </cell>
          <cell r="AD1890">
            <v>0</v>
          </cell>
          <cell r="AE1890" t="str">
            <v>HARDWARE</v>
          </cell>
          <cell r="AF1890" t="str">
            <v>OPTICS</v>
          </cell>
          <cell r="AG1890" t="str">
            <v>10G OPTICS</v>
          </cell>
          <cell r="AH1890" t="str">
            <v>HARDWARE</v>
          </cell>
          <cell r="AI1890" t="str">
            <v>132-8</v>
          </cell>
          <cell r="AJ1890" t="str">
            <v>non-TAA</v>
          </cell>
          <cell r="AK1890" t="str">
            <v>13 mos</v>
          </cell>
          <cell r="AL1890">
            <v>80</v>
          </cell>
          <cell r="AM1890" t="str">
            <v>5A991</v>
          </cell>
        </row>
        <row r="1891">
          <cell r="F1891" t="str">
            <v>10G-SFPP-LR-8</v>
          </cell>
          <cell r="G1891" t="str">
            <v>10GBASE-LR,SFPP SMF LC CONNECTOR 8-PACK</v>
          </cell>
          <cell r="H1891" t="str">
            <v>10GBASE-LR,SFPP SMF LC CONNECTOR 8-PACK</v>
          </cell>
          <cell r="I1891">
            <v>21960</v>
          </cell>
          <cell r="J1891">
            <v>15160</v>
          </cell>
          <cell r="K1891" t="str">
            <v>A</v>
          </cell>
          <cell r="L1891">
            <v>0</v>
          </cell>
          <cell r="M1891">
            <v>0</v>
          </cell>
          <cell r="N1891">
            <v>0</v>
          </cell>
          <cell r="O1891">
            <v>0</v>
          </cell>
          <cell r="P1891">
            <v>0</v>
          </cell>
          <cell r="Q1891">
            <v>0</v>
          </cell>
          <cell r="R1891">
            <v>0</v>
          </cell>
          <cell r="S1891">
            <v>8793</v>
          </cell>
          <cell r="T1891">
            <v>9096</v>
          </cell>
          <cell r="U1891">
            <v>7883</v>
          </cell>
          <cell r="V1891">
            <v>7580</v>
          </cell>
          <cell r="W1891">
            <v>0</v>
          </cell>
          <cell r="X1891" t="str">
            <v>A1</v>
          </cell>
          <cell r="Y1891">
            <v>0.42</v>
          </cell>
          <cell r="Z1891">
            <v>0.4</v>
          </cell>
          <cell r="AA1891">
            <v>0.48</v>
          </cell>
          <cell r="AB1891">
            <v>0.5</v>
          </cell>
          <cell r="AC1891">
            <v>0</v>
          </cell>
          <cell r="AD1891">
            <v>0</v>
          </cell>
          <cell r="AE1891" t="str">
            <v>HARDWARE</v>
          </cell>
          <cell r="AF1891" t="str">
            <v>OPTICS</v>
          </cell>
          <cell r="AG1891" t="str">
            <v>10G OPTICS</v>
          </cell>
          <cell r="AH1891" t="str">
            <v>HARDWARE</v>
          </cell>
          <cell r="AI1891" t="str">
            <v>132-8</v>
          </cell>
          <cell r="AJ1891" t="str">
            <v>non-TAA</v>
          </cell>
          <cell r="AK1891" t="str">
            <v>13 mos</v>
          </cell>
          <cell r="AL1891">
            <v>80</v>
          </cell>
          <cell r="AM1891" t="str">
            <v>5A991</v>
          </cell>
        </row>
        <row r="1892">
          <cell r="F1892" t="str">
            <v>10G-SFPP-SR</v>
          </cell>
          <cell r="G1892" t="str">
            <v>10GBASE-SR, SFP+ optic (LC), target range 300m over MMF</v>
          </cell>
          <cell r="H1892" t="str">
            <v>10GBASE-SR, SFP+ optic (LC), target range 300m over MMF</v>
          </cell>
          <cell r="I1892">
            <v>1370</v>
          </cell>
          <cell r="J1892">
            <v>990</v>
          </cell>
          <cell r="K1892" t="str">
            <v>A</v>
          </cell>
          <cell r="L1892">
            <v>0</v>
          </cell>
          <cell r="M1892">
            <v>0</v>
          </cell>
          <cell r="N1892">
            <v>0</v>
          </cell>
          <cell r="O1892">
            <v>0</v>
          </cell>
          <cell r="P1892">
            <v>0</v>
          </cell>
          <cell r="Q1892">
            <v>0</v>
          </cell>
          <cell r="R1892">
            <v>0</v>
          </cell>
          <cell r="S1892">
            <v>574</v>
          </cell>
          <cell r="T1892">
            <v>594</v>
          </cell>
          <cell r="U1892">
            <v>515</v>
          </cell>
          <cell r="V1892">
            <v>495</v>
          </cell>
          <cell r="W1892">
            <v>0</v>
          </cell>
          <cell r="X1892" t="str">
            <v>A1</v>
          </cell>
          <cell r="Y1892">
            <v>0.42</v>
          </cell>
          <cell r="Z1892">
            <v>0.4</v>
          </cell>
          <cell r="AA1892">
            <v>0.48</v>
          </cell>
          <cell r="AB1892">
            <v>0.5</v>
          </cell>
          <cell r="AC1892">
            <v>0</v>
          </cell>
          <cell r="AD1892">
            <v>0</v>
          </cell>
          <cell r="AE1892" t="str">
            <v>HARDWARE</v>
          </cell>
          <cell r="AF1892" t="str">
            <v>OPTICS</v>
          </cell>
          <cell r="AG1892" t="str">
            <v>10G OPTICS</v>
          </cell>
          <cell r="AH1892" t="str">
            <v>HARDWARE</v>
          </cell>
          <cell r="AI1892" t="str">
            <v>132-8</v>
          </cell>
          <cell r="AJ1892" t="str">
            <v>non-TAA</v>
          </cell>
          <cell r="AK1892" t="str">
            <v>13 mos</v>
          </cell>
          <cell r="AL1892">
            <v>80</v>
          </cell>
          <cell r="AM1892" t="str">
            <v>5A991</v>
          </cell>
        </row>
        <row r="1893">
          <cell r="F1893" t="str">
            <v>10G-SFPP-SR-8</v>
          </cell>
          <cell r="G1893" t="str">
            <v>10GBASE-SR,SFPP MMF LC CONNECTOR 8-PACK</v>
          </cell>
          <cell r="H1893" t="str">
            <v>10GBASE-SR,SFPP MMF LC CONNECTOR 8-PACK</v>
          </cell>
          <cell r="I1893">
            <v>6880</v>
          </cell>
          <cell r="J1893">
            <v>5160</v>
          </cell>
          <cell r="K1893" t="str">
            <v>A</v>
          </cell>
          <cell r="L1893">
            <v>0</v>
          </cell>
          <cell r="M1893">
            <v>0</v>
          </cell>
          <cell r="N1893">
            <v>0</v>
          </cell>
          <cell r="O1893">
            <v>0</v>
          </cell>
          <cell r="P1893">
            <v>0</v>
          </cell>
          <cell r="Q1893">
            <v>0</v>
          </cell>
          <cell r="R1893">
            <v>0</v>
          </cell>
          <cell r="S1893">
            <v>2993</v>
          </cell>
          <cell r="T1893">
            <v>3096</v>
          </cell>
          <cell r="U1893">
            <v>2683</v>
          </cell>
          <cell r="V1893">
            <v>2580</v>
          </cell>
          <cell r="W1893">
            <v>0</v>
          </cell>
          <cell r="X1893" t="str">
            <v>A1</v>
          </cell>
          <cell r="Y1893">
            <v>0.42</v>
          </cell>
          <cell r="Z1893">
            <v>0.4</v>
          </cell>
          <cell r="AA1893">
            <v>0.48</v>
          </cell>
          <cell r="AB1893">
            <v>0.5</v>
          </cell>
          <cell r="AC1893">
            <v>0</v>
          </cell>
          <cell r="AD1893">
            <v>0</v>
          </cell>
          <cell r="AE1893" t="str">
            <v>HARDWARE</v>
          </cell>
          <cell r="AF1893" t="str">
            <v>OPTICS</v>
          </cell>
          <cell r="AG1893" t="str">
            <v>10G OPTICS</v>
          </cell>
          <cell r="AH1893" t="str">
            <v>HARDWARE</v>
          </cell>
          <cell r="AI1893" t="str">
            <v>132-8</v>
          </cell>
          <cell r="AJ1893" t="str">
            <v>non-TAA</v>
          </cell>
          <cell r="AK1893" t="str">
            <v>13 mos</v>
          </cell>
          <cell r="AL1893">
            <v>80</v>
          </cell>
          <cell r="AM1893" t="str">
            <v>5A991</v>
          </cell>
        </row>
        <row r="1894">
          <cell r="F1894" t="str">
            <v>10G-SFPP-TWX-0101</v>
          </cell>
          <cell r="G1894" t="str">
            <v>DIRECT ATTACHED SFPP ACTIVE COPPER,1M,1-PACK</v>
          </cell>
          <cell r="H1894" t="str">
            <v>DIRECT ATTACHED SFPP ACTIVE COPPER,1M,1-PACK</v>
          </cell>
          <cell r="I1894">
            <v>150</v>
          </cell>
          <cell r="J1894">
            <v>150</v>
          </cell>
          <cell r="K1894" t="str">
            <v>A</v>
          </cell>
          <cell r="L1894">
            <v>0</v>
          </cell>
          <cell r="M1894">
            <v>0</v>
          </cell>
          <cell r="N1894">
            <v>0</v>
          </cell>
          <cell r="O1894">
            <v>0</v>
          </cell>
          <cell r="P1894">
            <v>0</v>
          </cell>
          <cell r="Q1894">
            <v>0</v>
          </cell>
          <cell r="R1894">
            <v>0</v>
          </cell>
          <cell r="S1894">
            <v>87</v>
          </cell>
          <cell r="T1894">
            <v>90</v>
          </cell>
          <cell r="U1894">
            <v>78</v>
          </cell>
          <cell r="V1894">
            <v>75</v>
          </cell>
          <cell r="W1894">
            <v>0</v>
          </cell>
          <cell r="X1894" t="str">
            <v>A1</v>
          </cell>
          <cell r="Y1894">
            <v>0.42</v>
          </cell>
          <cell r="Z1894">
            <v>0.4</v>
          </cell>
          <cell r="AA1894">
            <v>0.48</v>
          </cell>
          <cell r="AB1894">
            <v>0.5</v>
          </cell>
          <cell r="AC1894">
            <v>0</v>
          </cell>
          <cell r="AD1894">
            <v>0</v>
          </cell>
          <cell r="AE1894" t="str">
            <v>HARDWARE</v>
          </cell>
          <cell r="AF1894" t="str">
            <v>OPTICS</v>
          </cell>
          <cell r="AG1894" t="str">
            <v>10G OPTICS</v>
          </cell>
          <cell r="AH1894" t="str">
            <v>HARDWARE</v>
          </cell>
          <cell r="AI1894" t="str">
            <v>132-8</v>
          </cell>
          <cell r="AJ1894" t="str">
            <v>non-TAA</v>
          </cell>
          <cell r="AK1894" t="str">
            <v>13 mos</v>
          </cell>
          <cell r="AL1894">
            <v>80</v>
          </cell>
          <cell r="AM1894" t="str">
            <v>EAR99</v>
          </cell>
        </row>
        <row r="1895">
          <cell r="F1895" t="str">
            <v>10G-SFPP-TWX-0108</v>
          </cell>
          <cell r="G1895" t="str">
            <v>DIRECT ATTACHED SFPP COPPER,1M,8-PACK</v>
          </cell>
          <cell r="H1895" t="str">
            <v>DIRECT ATTACHED SFPP COPPER,1M,8-PACK</v>
          </cell>
          <cell r="I1895">
            <v>1080</v>
          </cell>
          <cell r="J1895">
            <v>1080</v>
          </cell>
          <cell r="K1895" t="str">
            <v>A</v>
          </cell>
          <cell r="L1895">
            <v>0</v>
          </cell>
          <cell r="M1895">
            <v>0</v>
          </cell>
          <cell r="N1895">
            <v>0</v>
          </cell>
          <cell r="O1895">
            <v>0</v>
          </cell>
          <cell r="P1895">
            <v>0</v>
          </cell>
          <cell r="Q1895">
            <v>0</v>
          </cell>
          <cell r="R1895">
            <v>0</v>
          </cell>
          <cell r="S1895">
            <v>626</v>
          </cell>
          <cell r="T1895">
            <v>648</v>
          </cell>
          <cell r="U1895">
            <v>562</v>
          </cell>
          <cell r="V1895">
            <v>540</v>
          </cell>
          <cell r="W1895">
            <v>0</v>
          </cell>
          <cell r="X1895" t="str">
            <v>A1</v>
          </cell>
          <cell r="Y1895">
            <v>0.42</v>
          </cell>
          <cell r="Z1895">
            <v>0.4</v>
          </cell>
          <cell r="AA1895">
            <v>0.48</v>
          </cell>
          <cell r="AB1895">
            <v>0.5</v>
          </cell>
          <cell r="AC1895">
            <v>0</v>
          </cell>
          <cell r="AD1895">
            <v>0</v>
          </cell>
          <cell r="AE1895" t="str">
            <v>HARDWARE</v>
          </cell>
          <cell r="AF1895" t="str">
            <v>OPTICS</v>
          </cell>
          <cell r="AG1895" t="str">
            <v>10G OPTICS</v>
          </cell>
          <cell r="AH1895" t="str">
            <v>HARDWARE</v>
          </cell>
          <cell r="AI1895" t="str">
            <v>132-8</v>
          </cell>
          <cell r="AJ1895" t="str">
            <v>non-TAA</v>
          </cell>
          <cell r="AK1895" t="str">
            <v>13 mos</v>
          </cell>
          <cell r="AL1895">
            <v>80</v>
          </cell>
          <cell r="AM1895" t="str">
            <v>EAR99</v>
          </cell>
        </row>
        <row r="1896">
          <cell r="F1896" t="str">
            <v>10G-SFPP-TWX-0301</v>
          </cell>
          <cell r="G1896" t="str">
            <v>DIRECT ATTACHED SFPP ACTIVE COPPER,3M,1-PACK</v>
          </cell>
          <cell r="H1896" t="str">
            <v>DIRECT ATTACHED SFPP ACTIVE COPPER,3M,1-PACK</v>
          </cell>
          <cell r="I1896">
            <v>210</v>
          </cell>
          <cell r="J1896">
            <v>210</v>
          </cell>
          <cell r="K1896" t="str">
            <v>A</v>
          </cell>
          <cell r="L1896">
            <v>0</v>
          </cell>
          <cell r="M1896">
            <v>0</v>
          </cell>
          <cell r="N1896">
            <v>0</v>
          </cell>
          <cell r="O1896">
            <v>0</v>
          </cell>
          <cell r="P1896">
            <v>0</v>
          </cell>
          <cell r="Q1896">
            <v>0</v>
          </cell>
          <cell r="R1896">
            <v>0</v>
          </cell>
          <cell r="S1896">
            <v>122</v>
          </cell>
          <cell r="T1896">
            <v>126</v>
          </cell>
          <cell r="U1896">
            <v>109</v>
          </cell>
          <cell r="V1896">
            <v>105</v>
          </cell>
          <cell r="W1896">
            <v>0</v>
          </cell>
          <cell r="X1896" t="str">
            <v>A1</v>
          </cell>
          <cell r="Y1896">
            <v>0.42</v>
          </cell>
          <cell r="Z1896">
            <v>0.4</v>
          </cell>
          <cell r="AA1896">
            <v>0.48</v>
          </cell>
          <cell r="AB1896">
            <v>0.5</v>
          </cell>
          <cell r="AC1896">
            <v>0</v>
          </cell>
          <cell r="AD1896">
            <v>0</v>
          </cell>
          <cell r="AE1896" t="str">
            <v>HARDWARE</v>
          </cell>
          <cell r="AF1896" t="str">
            <v>OPTICS</v>
          </cell>
          <cell r="AG1896" t="str">
            <v>10G OPTICS</v>
          </cell>
          <cell r="AH1896" t="str">
            <v>HARDWARE</v>
          </cell>
          <cell r="AI1896" t="str">
            <v>132-8</v>
          </cell>
          <cell r="AJ1896" t="str">
            <v>non-TAA</v>
          </cell>
          <cell r="AK1896" t="str">
            <v>13 mos</v>
          </cell>
          <cell r="AL1896">
            <v>80</v>
          </cell>
          <cell r="AM1896" t="str">
            <v>EAR99</v>
          </cell>
        </row>
        <row r="1897">
          <cell r="F1897" t="str">
            <v>10G-SFPP-TWX-0308</v>
          </cell>
          <cell r="G1897" t="str">
            <v>DIRECT ATTACHED SFPP COPPER,3M,8-PACK</v>
          </cell>
          <cell r="H1897" t="str">
            <v>DIRECT ATTACHED SFPP COPPER,3M,8-PACK</v>
          </cell>
          <cell r="I1897">
            <v>1512</v>
          </cell>
          <cell r="J1897">
            <v>1512</v>
          </cell>
          <cell r="K1897" t="str">
            <v>A</v>
          </cell>
          <cell r="L1897">
            <v>0</v>
          </cell>
          <cell r="M1897">
            <v>0</v>
          </cell>
          <cell r="N1897">
            <v>0</v>
          </cell>
          <cell r="O1897">
            <v>0</v>
          </cell>
          <cell r="P1897">
            <v>0</v>
          </cell>
          <cell r="Q1897">
            <v>0</v>
          </cell>
          <cell r="R1897">
            <v>0</v>
          </cell>
          <cell r="S1897">
            <v>877</v>
          </cell>
          <cell r="T1897">
            <v>907</v>
          </cell>
          <cell r="U1897">
            <v>786</v>
          </cell>
          <cell r="V1897">
            <v>756</v>
          </cell>
          <cell r="W1897">
            <v>0</v>
          </cell>
          <cell r="X1897" t="str">
            <v>A1</v>
          </cell>
          <cell r="Y1897">
            <v>0.42</v>
          </cell>
          <cell r="Z1897">
            <v>0.4</v>
          </cell>
          <cell r="AA1897">
            <v>0.48</v>
          </cell>
          <cell r="AB1897">
            <v>0.5</v>
          </cell>
          <cell r="AC1897">
            <v>0</v>
          </cell>
          <cell r="AD1897">
            <v>0</v>
          </cell>
          <cell r="AE1897" t="str">
            <v>HARDWARE</v>
          </cell>
          <cell r="AF1897" t="str">
            <v>OPTICS</v>
          </cell>
          <cell r="AG1897" t="str">
            <v>10G OPTICS</v>
          </cell>
          <cell r="AH1897" t="str">
            <v>HARDWARE</v>
          </cell>
          <cell r="AI1897" t="str">
            <v>132-8</v>
          </cell>
          <cell r="AJ1897" t="str">
            <v>non-TAA</v>
          </cell>
          <cell r="AK1897" t="str">
            <v>13 mos</v>
          </cell>
          <cell r="AL1897">
            <v>80</v>
          </cell>
          <cell r="AM1897" t="str">
            <v>EAR99</v>
          </cell>
        </row>
        <row r="1898">
          <cell r="F1898" t="str">
            <v>10G-SFPP-TWX-0501</v>
          </cell>
          <cell r="G1898" t="str">
            <v>DIRECT ATTACHED SFPP ACTIVE COPPER,5M,1-PACK</v>
          </cell>
          <cell r="H1898" t="str">
            <v>DIRECT ATTACHED SFPP ACTIVE COPPER,5M,1-PACK</v>
          </cell>
          <cell r="I1898">
            <v>260</v>
          </cell>
          <cell r="J1898">
            <v>260</v>
          </cell>
          <cell r="K1898" t="str">
            <v>A</v>
          </cell>
          <cell r="L1898">
            <v>0</v>
          </cell>
          <cell r="M1898">
            <v>0</v>
          </cell>
          <cell r="N1898">
            <v>0</v>
          </cell>
          <cell r="O1898">
            <v>0</v>
          </cell>
          <cell r="P1898">
            <v>0</v>
          </cell>
          <cell r="Q1898">
            <v>0</v>
          </cell>
          <cell r="R1898">
            <v>0</v>
          </cell>
          <cell r="S1898">
            <v>151</v>
          </cell>
          <cell r="T1898">
            <v>156</v>
          </cell>
          <cell r="U1898">
            <v>135</v>
          </cell>
          <cell r="V1898">
            <v>130</v>
          </cell>
          <cell r="W1898">
            <v>0</v>
          </cell>
          <cell r="X1898" t="str">
            <v>A1</v>
          </cell>
          <cell r="Y1898">
            <v>0.42</v>
          </cell>
          <cell r="Z1898">
            <v>0.4</v>
          </cell>
          <cell r="AA1898">
            <v>0.48</v>
          </cell>
          <cell r="AB1898">
            <v>0.5</v>
          </cell>
          <cell r="AC1898">
            <v>0</v>
          </cell>
          <cell r="AD1898">
            <v>0</v>
          </cell>
          <cell r="AE1898" t="str">
            <v>HARDWARE</v>
          </cell>
          <cell r="AF1898" t="str">
            <v>OPTICS</v>
          </cell>
          <cell r="AG1898" t="str">
            <v>10G OPTICS</v>
          </cell>
          <cell r="AH1898" t="str">
            <v>HARDWARE</v>
          </cell>
          <cell r="AI1898" t="str">
            <v>132-8</v>
          </cell>
          <cell r="AJ1898" t="str">
            <v>non-TAA</v>
          </cell>
          <cell r="AK1898" t="str">
            <v>13 mos</v>
          </cell>
          <cell r="AL1898">
            <v>80</v>
          </cell>
          <cell r="AM1898" t="str">
            <v>EAR99</v>
          </cell>
        </row>
        <row r="1899">
          <cell r="F1899" t="str">
            <v>10G-SFPP-TWX-0508</v>
          </cell>
          <cell r="G1899" t="str">
            <v>DIRECT ATTACHED SFPP COPPER,5M,8-PACK</v>
          </cell>
          <cell r="H1899" t="str">
            <v>DIRECT ATTACHED SFPP COPPER,5M,8-PACK</v>
          </cell>
          <cell r="I1899">
            <v>1872</v>
          </cell>
          <cell r="J1899">
            <v>1872</v>
          </cell>
          <cell r="K1899" t="str">
            <v>A</v>
          </cell>
          <cell r="L1899">
            <v>0</v>
          </cell>
          <cell r="M1899">
            <v>0</v>
          </cell>
          <cell r="N1899">
            <v>0</v>
          </cell>
          <cell r="O1899">
            <v>0</v>
          </cell>
          <cell r="P1899">
            <v>0</v>
          </cell>
          <cell r="Q1899">
            <v>0</v>
          </cell>
          <cell r="R1899">
            <v>0</v>
          </cell>
          <cell r="S1899">
            <v>1086</v>
          </cell>
          <cell r="T1899">
            <v>1123</v>
          </cell>
          <cell r="U1899">
            <v>973</v>
          </cell>
          <cell r="V1899">
            <v>936</v>
          </cell>
          <cell r="W1899">
            <v>0</v>
          </cell>
          <cell r="X1899" t="str">
            <v>A1</v>
          </cell>
          <cell r="Y1899">
            <v>0.42</v>
          </cell>
          <cell r="Z1899">
            <v>0.4</v>
          </cell>
          <cell r="AA1899">
            <v>0.48</v>
          </cell>
          <cell r="AB1899">
            <v>0.5</v>
          </cell>
          <cell r="AC1899">
            <v>0</v>
          </cell>
          <cell r="AD1899">
            <v>0</v>
          </cell>
          <cell r="AE1899" t="str">
            <v>HARDWARE</v>
          </cell>
          <cell r="AF1899" t="str">
            <v>OPTICS</v>
          </cell>
          <cell r="AG1899" t="str">
            <v>10G OPTICS</v>
          </cell>
          <cell r="AH1899" t="str">
            <v>HARDWARE</v>
          </cell>
          <cell r="AI1899" t="str">
            <v>132-8</v>
          </cell>
          <cell r="AJ1899" t="str">
            <v>non-TAA</v>
          </cell>
          <cell r="AK1899" t="str">
            <v>13 mos</v>
          </cell>
          <cell r="AL1899">
            <v>80</v>
          </cell>
          <cell r="AM1899" t="str">
            <v>EAR99</v>
          </cell>
        </row>
        <row r="1900">
          <cell r="F1900" t="str">
            <v>10G-XFP-ER</v>
          </cell>
          <cell r="G1900" t="str">
            <v>1550nm serial pluggable XFP optic (LC) for up to 40km over SMF</v>
          </cell>
          <cell r="H1900" t="str">
            <v>1550nm serial pluggable XFP optic (LC) for up to 40km over SMF</v>
          </cell>
          <cell r="I1900">
            <v>9995</v>
          </cell>
          <cell r="J1900">
            <v>10995</v>
          </cell>
          <cell r="K1900" t="str">
            <v>A</v>
          </cell>
          <cell r="L1900">
            <v>0</v>
          </cell>
          <cell r="M1900">
            <v>0</v>
          </cell>
          <cell r="N1900">
            <v>0</v>
          </cell>
          <cell r="O1900">
            <v>0</v>
          </cell>
          <cell r="P1900">
            <v>0</v>
          </cell>
          <cell r="Q1900">
            <v>0</v>
          </cell>
          <cell r="R1900">
            <v>0</v>
          </cell>
          <cell r="S1900">
            <v>6377</v>
          </cell>
          <cell r="T1900">
            <v>6597</v>
          </cell>
          <cell r="U1900">
            <v>5717</v>
          </cell>
          <cell r="V1900">
            <v>5498</v>
          </cell>
          <cell r="W1900">
            <v>0</v>
          </cell>
          <cell r="X1900" t="str">
            <v>A1</v>
          </cell>
          <cell r="Y1900">
            <v>0.42</v>
          </cell>
          <cell r="Z1900">
            <v>0.4</v>
          </cell>
          <cell r="AA1900">
            <v>0.48</v>
          </cell>
          <cell r="AB1900">
            <v>0.5</v>
          </cell>
          <cell r="AC1900">
            <v>0</v>
          </cell>
          <cell r="AD1900">
            <v>0</v>
          </cell>
          <cell r="AE1900" t="str">
            <v>HARDWARE</v>
          </cell>
          <cell r="AF1900" t="str">
            <v>OPTICS</v>
          </cell>
          <cell r="AG1900" t="str">
            <v>10G OPTICS</v>
          </cell>
          <cell r="AH1900" t="str">
            <v>HARDWARE</v>
          </cell>
          <cell r="AI1900" t="str">
            <v>132-8</v>
          </cell>
          <cell r="AJ1900" t="str">
            <v>non-TAA</v>
          </cell>
          <cell r="AK1900" t="str">
            <v>13 mos</v>
          </cell>
          <cell r="AL1900">
            <v>80</v>
          </cell>
          <cell r="AM1900" t="str">
            <v>5A991</v>
          </cell>
        </row>
        <row r="1901">
          <cell r="F1901" t="str">
            <v>10G-XFP-LR</v>
          </cell>
          <cell r="G1901" t="str">
            <v>1310nm serial pluggable XFP optic (LC) for up to 10km over SMF</v>
          </cell>
          <cell r="H1901" t="str">
            <v>1310nm serial pluggable XFP optic (LC) for up to 10km over SMF</v>
          </cell>
          <cell r="I1901">
            <v>2495</v>
          </cell>
          <cell r="J1901">
            <v>2745</v>
          </cell>
          <cell r="K1901" t="str">
            <v>A</v>
          </cell>
          <cell r="L1901">
            <v>0</v>
          </cell>
          <cell r="M1901">
            <v>0</v>
          </cell>
          <cell r="N1901">
            <v>0</v>
          </cell>
          <cell r="O1901">
            <v>0</v>
          </cell>
          <cell r="P1901">
            <v>0</v>
          </cell>
          <cell r="Q1901">
            <v>0</v>
          </cell>
          <cell r="R1901">
            <v>0</v>
          </cell>
          <cell r="S1901">
            <v>1592</v>
          </cell>
          <cell r="T1901">
            <v>1647</v>
          </cell>
          <cell r="U1901">
            <v>1427</v>
          </cell>
          <cell r="V1901">
            <v>1373</v>
          </cell>
          <cell r="W1901">
            <v>0</v>
          </cell>
          <cell r="X1901" t="str">
            <v>A1</v>
          </cell>
          <cell r="Y1901">
            <v>0.42</v>
          </cell>
          <cell r="Z1901">
            <v>0.4</v>
          </cell>
          <cell r="AA1901">
            <v>0.48</v>
          </cell>
          <cell r="AB1901">
            <v>0.5</v>
          </cell>
          <cell r="AC1901">
            <v>0</v>
          </cell>
          <cell r="AD1901">
            <v>0</v>
          </cell>
          <cell r="AE1901" t="str">
            <v>HARDWARE</v>
          </cell>
          <cell r="AF1901" t="str">
            <v>OPTICS</v>
          </cell>
          <cell r="AG1901" t="str">
            <v>10G OPTICS</v>
          </cell>
          <cell r="AH1901" t="str">
            <v>HARDWARE</v>
          </cell>
          <cell r="AI1901" t="str">
            <v>132-8</v>
          </cell>
          <cell r="AJ1901" t="str">
            <v>non-TAA</v>
          </cell>
          <cell r="AK1901" t="str">
            <v>13 mos</v>
          </cell>
          <cell r="AL1901">
            <v>80</v>
          </cell>
          <cell r="AM1901" t="str">
            <v>5A991</v>
          </cell>
        </row>
        <row r="1902">
          <cell r="F1902" t="str">
            <v>10G-XFP-LR-4</v>
          </cell>
          <cell r="G1902" t="str">
            <v>1310nm serial pluggable XFP optic (LC) for up to 10km over SMF 4 Pack</v>
          </cell>
          <cell r="H1902" t="str">
            <v>1310nm serial pluggable XFP optic (LC) for up to 10km over SMF 4 Pack</v>
          </cell>
          <cell r="I1902">
            <v>10431</v>
          </cell>
          <cell r="J1902">
            <v>10431</v>
          </cell>
          <cell r="K1902" t="str">
            <v>A</v>
          </cell>
          <cell r="L1902">
            <v>0</v>
          </cell>
          <cell r="M1902">
            <v>0</v>
          </cell>
          <cell r="N1902">
            <v>0</v>
          </cell>
          <cell r="O1902">
            <v>0</v>
          </cell>
          <cell r="P1902">
            <v>0</v>
          </cell>
          <cell r="Q1902">
            <v>0</v>
          </cell>
          <cell r="R1902">
            <v>0</v>
          </cell>
          <cell r="S1902">
            <v>6050</v>
          </cell>
          <cell r="T1902">
            <v>6259</v>
          </cell>
          <cell r="U1902">
            <v>5424</v>
          </cell>
          <cell r="V1902">
            <v>5216</v>
          </cell>
          <cell r="W1902">
            <v>0</v>
          </cell>
          <cell r="X1902" t="str">
            <v>A1</v>
          </cell>
          <cell r="Y1902">
            <v>0.42</v>
          </cell>
          <cell r="Z1902">
            <v>0.4</v>
          </cell>
          <cell r="AA1902">
            <v>0.48</v>
          </cell>
          <cell r="AB1902">
            <v>0.5</v>
          </cell>
          <cell r="AC1902">
            <v>0</v>
          </cell>
          <cell r="AD1902">
            <v>0</v>
          </cell>
          <cell r="AE1902" t="str">
            <v>HARDWARE</v>
          </cell>
          <cell r="AF1902" t="str">
            <v>OPTICS</v>
          </cell>
          <cell r="AG1902" t="str">
            <v>10G OPTICS</v>
          </cell>
          <cell r="AH1902" t="str">
            <v>HARDWARE</v>
          </cell>
          <cell r="AI1902" t="str">
            <v>132-8</v>
          </cell>
          <cell r="AJ1902" t="str">
            <v>non-TAA</v>
          </cell>
          <cell r="AK1902" t="str">
            <v>13 mos</v>
          </cell>
          <cell r="AL1902">
            <v>80</v>
          </cell>
          <cell r="AM1902" t="str">
            <v>5A991</v>
          </cell>
        </row>
        <row r="1903">
          <cell r="F1903" t="str">
            <v>10G-XFP-SR</v>
          </cell>
          <cell r="G1903" t="str">
            <v>850nm serial pluggable XFP optic (LC), target range 300m over MMF</v>
          </cell>
          <cell r="H1903" t="str">
            <v>850nm serial pluggable XFP optic (LC), target range 300m over MMF</v>
          </cell>
          <cell r="I1903">
            <v>1245</v>
          </cell>
          <cell r="J1903">
            <v>1370</v>
          </cell>
          <cell r="K1903" t="str">
            <v>A</v>
          </cell>
          <cell r="L1903">
            <v>0</v>
          </cell>
          <cell r="M1903">
            <v>0</v>
          </cell>
          <cell r="N1903">
            <v>0</v>
          </cell>
          <cell r="O1903">
            <v>0</v>
          </cell>
          <cell r="P1903">
            <v>0</v>
          </cell>
          <cell r="Q1903">
            <v>0</v>
          </cell>
          <cell r="R1903">
            <v>0</v>
          </cell>
          <cell r="S1903">
            <v>795</v>
          </cell>
          <cell r="T1903">
            <v>822</v>
          </cell>
          <cell r="U1903">
            <v>712</v>
          </cell>
          <cell r="V1903">
            <v>685</v>
          </cell>
          <cell r="W1903">
            <v>0</v>
          </cell>
          <cell r="X1903" t="str">
            <v>A1</v>
          </cell>
          <cell r="Y1903">
            <v>0.42</v>
          </cell>
          <cell r="Z1903">
            <v>0.4</v>
          </cell>
          <cell r="AA1903">
            <v>0.48</v>
          </cell>
          <cell r="AB1903">
            <v>0.5</v>
          </cell>
          <cell r="AC1903">
            <v>0</v>
          </cell>
          <cell r="AD1903">
            <v>0</v>
          </cell>
          <cell r="AE1903" t="str">
            <v>HARDWARE</v>
          </cell>
          <cell r="AF1903" t="str">
            <v>OPTICS</v>
          </cell>
          <cell r="AG1903" t="str">
            <v>10G OPTICS</v>
          </cell>
          <cell r="AH1903" t="str">
            <v>HARDWARE</v>
          </cell>
          <cell r="AI1903" t="str">
            <v>132-8</v>
          </cell>
          <cell r="AJ1903" t="str">
            <v>non-TAA</v>
          </cell>
          <cell r="AK1903" t="str">
            <v>13 mos</v>
          </cell>
          <cell r="AL1903">
            <v>80</v>
          </cell>
          <cell r="AM1903" t="str">
            <v>5A991</v>
          </cell>
        </row>
        <row r="1904">
          <cell r="F1904" t="str">
            <v>10G-XFP-SR-4</v>
          </cell>
          <cell r="G1904" t="str">
            <v>850nm serial pluggable XFP optic (LC) 4 Pack, target range 300m over MMF</v>
          </cell>
          <cell r="H1904" t="str">
            <v>850nm serial pluggable XFP optic (LC) 4 Pack, target range 300m over MMF</v>
          </cell>
          <cell r="I1904">
            <v>5206</v>
          </cell>
          <cell r="J1904">
            <v>5206</v>
          </cell>
          <cell r="K1904" t="str">
            <v>A</v>
          </cell>
          <cell r="L1904">
            <v>0</v>
          </cell>
          <cell r="M1904">
            <v>0</v>
          </cell>
          <cell r="N1904">
            <v>0</v>
          </cell>
          <cell r="O1904">
            <v>0</v>
          </cell>
          <cell r="P1904">
            <v>0</v>
          </cell>
          <cell r="Q1904">
            <v>0</v>
          </cell>
          <cell r="R1904">
            <v>0</v>
          </cell>
          <cell r="S1904">
            <v>3019</v>
          </cell>
          <cell r="T1904">
            <v>3124</v>
          </cell>
          <cell r="U1904">
            <v>2707</v>
          </cell>
          <cell r="V1904">
            <v>2603</v>
          </cell>
          <cell r="W1904">
            <v>0</v>
          </cell>
          <cell r="X1904" t="str">
            <v>A1</v>
          </cell>
          <cell r="Y1904">
            <v>0.42</v>
          </cell>
          <cell r="Z1904">
            <v>0.4</v>
          </cell>
          <cell r="AA1904">
            <v>0.48</v>
          </cell>
          <cell r="AB1904">
            <v>0.5</v>
          </cell>
          <cell r="AC1904">
            <v>0</v>
          </cell>
          <cell r="AD1904">
            <v>0</v>
          </cell>
          <cell r="AE1904" t="str">
            <v>HARDWARE</v>
          </cell>
          <cell r="AF1904" t="str">
            <v>OPTICS</v>
          </cell>
          <cell r="AG1904" t="str">
            <v>10G OPTICS</v>
          </cell>
          <cell r="AH1904" t="str">
            <v>HARDWARE</v>
          </cell>
          <cell r="AI1904" t="str">
            <v>132-8</v>
          </cell>
          <cell r="AJ1904" t="str">
            <v>non-TAA</v>
          </cell>
          <cell r="AK1904" t="str">
            <v>13 mos</v>
          </cell>
          <cell r="AL1904">
            <v>80</v>
          </cell>
          <cell r="AM1904" t="str">
            <v>5A991</v>
          </cell>
        </row>
        <row r="1905">
          <cell r="F1905" t="str">
            <v>10G-XFP-ZR</v>
          </cell>
          <cell r="G1905" t="str">
            <v>1550nm serial pluggable XFP optic (LC) for up to 80km over SMF</v>
          </cell>
          <cell r="H1905" t="str">
            <v>1550nm serial pluggable XFP optic (LC) for up to 80km over SMF</v>
          </cell>
          <cell r="I1905">
            <v>15995</v>
          </cell>
          <cell r="J1905">
            <v>17595</v>
          </cell>
          <cell r="K1905" t="str">
            <v>A</v>
          </cell>
          <cell r="L1905">
            <v>0</v>
          </cell>
          <cell r="M1905">
            <v>0</v>
          </cell>
          <cell r="N1905">
            <v>0</v>
          </cell>
          <cell r="O1905">
            <v>0</v>
          </cell>
          <cell r="P1905">
            <v>0</v>
          </cell>
          <cell r="Q1905">
            <v>0</v>
          </cell>
          <cell r="R1905">
            <v>0</v>
          </cell>
          <cell r="S1905">
            <v>10205</v>
          </cell>
          <cell r="T1905">
            <v>10557</v>
          </cell>
          <cell r="U1905">
            <v>9149</v>
          </cell>
          <cell r="V1905">
            <v>8798</v>
          </cell>
          <cell r="W1905">
            <v>0</v>
          </cell>
          <cell r="X1905" t="str">
            <v>A1</v>
          </cell>
          <cell r="Y1905">
            <v>0.42</v>
          </cell>
          <cell r="Z1905">
            <v>0.4</v>
          </cell>
          <cell r="AA1905">
            <v>0.48</v>
          </cell>
          <cell r="AB1905">
            <v>0.5</v>
          </cell>
          <cell r="AC1905">
            <v>0</v>
          </cell>
          <cell r="AD1905">
            <v>0</v>
          </cell>
          <cell r="AE1905" t="str">
            <v>HARDWARE</v>
          </cell>
          <cell r="AF1905" t="str">
            <v>OPTICS</v>
          </cell>
          <cell r="AG1905" t="str">
            <v>10G OPTICS</v>
          </cell>
          <cell r="AH1905" t="str">
            <v>HARDWARE</v>
          </cell>
          <cell r="AI1905" t="str">
            <v>132-8</v>
          </cell>
          <cell r="AJ1905" t="str">
            <v>non-TAA</v>
          </cell>
          <cell r="AK1905" t="str">
            <v>13 mos</v>
          </cell>
          <cell r="AL1905">
            <v>80</v>
          </cell>
          <cell r="AM1905" t="str">
            <v>5A991</v>
          </cell>
        </row>
        <row r="1906">
          <cell r="F1906" t="str">
            <v>E1MG-100FX-IR-OM</v>
          </cell>
          <cell r="G1906" t="str">
            <v>100Base-FX IR SFP optic for SMF with LC connector, Optical Monitoring Capable. For distances up to 15Km.</v>
          </cell>
          <cell r="H1906" t="str">
            <v>100Base-FX IR SFP optic for SMF with LC connector, Optical Monitoring Capable. For distances up to 15Km.</v>
          </cell>
          <cell r="I1906">
            <v>345</v>
          </cell>
          <cell r="J1906">
            <v>345</v>
          </cell>
          <cell r="K1906" t="str">
            <v>A</v>
          </cell>
          <cell r="L1906">
            <v>0</v>
          </cell>
          <cell r="M1906">
            <v>0</v>
          </cell>
          <cell r="N1906">
            <v>0</v>
          </cell>
          <cell r="O1906">
            <v>0</v>
          </cell>
          <cell r="P1906">
            <v>0</v>
          </cell>
          <cell r="Q1906">
            <v>0</v>
          </cell>
          <cell r="R1906">
            <v>0</v>
          </cell>
          <cell r="S1906">
            <v>200</v>
          </cell>
          <cell r="T1906">
            <v>207</v>
          </cell>
          <cell r="U1906">
            <v>179</v>
          </cell>
          <cell r="V1906">
            <v>173</v>
          </cell>
          <cell r="W1906">
            <v>0</v>
          </cell>
          <cell r="X1906" t="str">
            <v>A1</v>
          </cell>
          <cell r="Y1906">
            <v>0.42</v>
          </cell>
          <cell r="Z1906">
            <v>0.4</v>
          </cell>
          <cell r="AA1906">
            <v>0.48</v>
          </cell>
          <cell r="AB1906">
            <v>0.5</v>
          </cell>
          <cell r="AC1906">
            <v>0</v>
          </cell>
          <cell r="AD1906">
            <v>0</v>
          </cell>
          <cell r="AE1906" t="str">
            <v>HARDWARE</v>
          </cell>
          <cell r="AF1906" t="str">
            <v>OPTICS</v>
          </cell>
          <cell r="AG1906" t="str">
            <v>1G OPTICS</v>
          </cell>
          <cell r="AH1906" t="str">
            <v>HARDWARE</v>
          </cell>
          <cell r="AI1906" t="str">
            <v>132-8</v>
          </cell>
          <cell r="AJ1906" t="str">
            <v>non-TAA</v>
          </cell>
          <cell r="AK1906" t="str">
            <v>13 mos</v>
          </cell>
          <cell r="AL1906">
            <v>80</v>
          </cell>
          <cell r="AM1906" t="str">
            <v>5A991</v>
          </cell>
        </row>
        <row r="1907">
          <cell r="F1907" t="str">
            <v>E1MG-100FX-LR-OM</v>
          </cell>
          <cell r="G1907" t="str">
            <v>100Base-FX LR SFP optic for SMF with LC connector, Optical Monitoring Capable. For distances up to 40Km.</v>
          </cell>
          <cell r="H1907" t="str">
            <v>100Base-FX LR SFP optic for SMF with LC connector, Optical Monitoring Capable. For distances up to 40Km.</v>
          </cell>
          <cell r="I1907">
            <v>455</v>
          </cell>
          <cell r="J1907">
            <v>455</v>
          </cell>
          <cell r="K1907" t="str">
            <v>A</v>
          </cell>
          <cell r="L1907">
            <v>0</v>
          </cell>
          <cell r="M1907">
            <v>0</v>
          </cell>
          <cell r="N1907">
            <v>0</v>
          </cell>
          <cell r="O1907">
            <v>0</v>
          </cell>
          <cell r="P1907">
            <v>0</v>
          </cell>
          <cell r="Q1907">
            <v>0</v>
          </cell>
          <cell r="R1907">
            <v>0</v>
          </cell>
          <cell r="S1907">
            <v>264</v>
          </cell>
          <cell r="T1907">
            <v>273</v>
          </cell>
          <cell r="U1907">
            <v>237</v>
          </cell>
          <cell r="V1907">
            <v>228</v>
          </cell>
          <cell r="W1907">
            <v>0</v>
          </cell>
          <cell r="X1907" t="str">
            <v>A1</v>
          </cell>
          <cell r="Y1907">
            <v>0.42</v>
          </cell>
          <cell r="Z1907">
            <v>0.4</v>
          </cell>
          <cell r="AA1907">
            <v>0.48</v>
          </cell>
          <cell r="AB1907">
            <v>0.5</v>
          </cell>
          <cell r="AC1907">
            <v>0</v>
          </cell>
          <cell r="AD1907">
            <v>0</v>
          </cell>
          <cell r="AE1907" t="str">
            <v>HARDWARE</v>
          </cell>
          <cell r="AF1907" t="str">
            <v>OPTICS</v>
          </cell>
          <cell r="AG1907" t="str">
            <v>1G OPTICS</v>
          </cell>
          <cell r="AH1907" t="str">
            <v>HARDWARE</v>
          </cell>
          <cell r="AI1907" t="str">
            <v>132-8</v>
          </cell>
          <cell r="AJ1907" t="str">
            <v>non-TAA</v>
          </cell>
          <cell r="AK1907" t="str">
            <v>13 mos</v>
          </cell>
          <cell r="AL1907">
            <v>80</v>
          </cell>
          <cell r="AM1907" t="str">
            <v>5A991</v>
          </cell>
        </row>
        <row r="1908">
          <cell r="F1908" t="str">
            <v>E1MG-100FX-OM</v>
          </cell>
          <cell r="G1908" t="str">
            <v>100Base-FX SFP optic MMF, LC connector, Optical Monitoring Capable</v>
          </cell>
          <cell r="H1908" t="str">
            <v>100Base-FX SFP optic MMF, LC connector, Optical Monitoring Capable</v>
          </cell>
          <cell r="I1908">
            <v>195</v>
          </cell>
          <cell r="J1908">
            <v>195</v>
          </cell>
          <cell r="K1908" t="str">
            <v>A</v>
          </cell>
          <cell r="L1908">
            <v>0</v>
          </cell>
          <cell r="M1908">
            <v>0</v>
          </cell>
          <cell r="N1908">
            <v>0</v>
          </cell>
          <cell r="O1908">
            <v>0</v>
          </cell>
          <cell r="P1908">
            <v>0</v>
          </cell>
          <cell r="Q1908">
            <v>0</v>
          </cell>
          <cell r="R1908">
            <v>0</v>
          </cell>
          <cell r="S1908">
            <v>113</v>
          </cell>
          <cell r="T1908">
            <v>117</v>
          </cell>
          <cell r="U1908">
            <v>101</v>
          </cell>
          <cell r="V1908">
            <v>98</v>
          </cell>
          <cell r="W1908">
            <v>0</v>
          </cell>
          <cell r="X1908" t="str">
            <v>A1</v>
          </cell>
          <cell r="Y1908">
            <v>0.42</v>
          </cell>
          <cell r="Z1908">
            <v>0.4</v>
          </cell>
          <cell r="AA1908">
            <v>0.48</v>
          </cell>
          <cell r="AB1908">
            <v>0.5</v>
          </cell>
          <cell r="AC1908">
            <v>0</v>
          </cell>
          <cell r="AD1908">
            <v>0</v>
          </cell>
          <cell r="AE1908" t="str">
            <v>HARDWARE</v>
          </cell>
          <cell r="AF1908" t="str">
            <v>OPTICS</v>
          </cell>
          <cell r="AG1908" t="str">
            <v>1G OPTICS</v>
          </cell>
          <cell r="AH1908" t="str">
            <v>HARDWARE</v>
          </cell>
          <cell r="AI1908" t="str">
            <v>132-8</v>
          </cell>
          <cell r="AJ1908" t="str">
            <v>non-TAA</v>
          </cell>
          <cell r="AK1908" t="str">
            <v>13 mos</v>
          </cell>
          <cell r="AL1908">
            <v>80</v>
          </cell>
          <cell r="AM1908" t="str">
            <v>5A991</v>
          </cell>
        </row>
        <row r="1909">
          <cell r="F1909" t="str">
            <v>E1MG-100FX-OM-8</v>
          </cell>
          <cell r="G1909" t="str">
            <v>100Base-FX SFP optic MMF 8 Pack, LC connector, Optical Monitoring Capable</v>
          </cell>
          <cell r="H1909" t="str">
            <v>100Base-FX SFP optic MMF 8 Pack, LC connector, Optical Monitoring Capable</v>
          </cell>
          <cell r="I1909">
            <v>1404</v>
          </cell>
          <cell r="J1909">
            <v>1404</v>
          </cell>
          <cell r="K1909" t="str">
            <v>A</v>
          </cell>
          <cell r="L1909">
            <v>0</v>
          </cell>
          <cell r="M1909">
            <v>0</v>
          </cell>
          <cell r="N1909">
            <v>0</v>
          </cell>
          <cell r="O1909">
            <v>0</v>
          </cell>
          <cell r="P1909">
            <v>0</v>
          </cell>
          <cell r="Q1909">
            <v>0</v>
          </cell>
          <cell r="R1909">
            <v>0</v>
          </cell>
          <cell r="S1909">
            <v>814</v>
          </cell>
          <cell r="T1909">
            <v>842</v>
          </cell>
          <cell r="U1909">
            <v>730</v>
          </cell>
          <cell r="V1909">
            <v>702</v>
          </cell>
          <cell r="W1909">
            <v>0</v>
          </cell>
          <cell r="X1909" t="str">
            <v>A1</v>
          </cell>
          <cell r="Y1909">
            <v>0.42</v>
          </cell>
          <cell r="Z1909">
            <v>0.4</v>
          </cell>
          <cell r="AA1909">
            <v>0.48</v>
          </cell>
          <cell r="AB1909">
            <v>0.5</v>
          </cell>
          <cell r="AC1909">
            <v>0</v>
          </cell>
          <cell r="AD1909">
            <v>0</v>
          </cell>
          <cell r="AE1909" t="str">
            <v>HARDWARE</v>
          </cell>
          <cell r="AF1909" t="str">
            <v>OPTICS</v>
          </cell>
          <cell r="AG1909" t="str">
            <v>1G OPTICS</v>
          </cell>
          <cell r="AH1909" t="str">
            <v>HARDWARE</v>
          </cell>
          <cell r="AI1909" t="str">
            <v>132-8</v>
          </cell>
          <cell r="AJ1909" t="str">
            <v>non-TAA</v>
          </cell>
          <cell r="AK1909" t="str">
            <v>13 mos</v>
          </cell>
          <cell r="AL1909">
            <v>80</v>
          </cell>
          <cell r="AM1909" t="str">
            <v>5A991</v>
          </cell>
        </row>
        <row r="1910">
          <cell r="F1910" t="str">
            <v>E1MG-BXD</v>
          </cell>
          <cell r="G1910" t="str">
            <v>1000Base-BXD SFP optic SMF, transmits at 1490nm and receives at 1310nm, LC connector,single strand SMF fiber. This optic should only be connected to an E1MG-BXU at the far end.</v>
          </cell>
          <cell r="H1910" t="str">
            <v>1000Base-BXD SFP optic SMF, transmits at 1490nm and receives at 1310nm, LC connector,single strand SMF fiber. This optic should only be connected to an E1MG-BXU at the far end.</v>
          </cell>
          <cell r="I1910">
            <v>1195</v>
          </cell>
          <cell r="J1910">
            <v>1315</v>
          </cell>
          <cell r="K1910" t="str">
            <v>A</v>
          </cell>
          <cell r="L1910">
            <v>0</v>
          </cell>
          <cell r="M1910">
            <v>0</v>
          </cell>
          <cell r="N1910">
            <v>0</v>
          </cell>
          <cell r="O1910">
            <v>0</v>
          </cell>
          <cell r="P1910">
            <v>0</v>
          </cell>
          <cell r="Q1910">
            <v>0</v>
          </cell>
          <cell r="R1910">
            <v>0</v>
          </cell>
          <cell r="S1910">
            <v>763</v>
          </cell>
          <cell r="T1910">
            <v>789</v>
          </cell>
          <cell r="U1910">
            <v>684</v>
          </cell>
          <cell r="V1910">
            <v>658</v>
          </cell>
          <cell r="W1910">
            <v>0</v>
          </cell>
          <cell r="X1910" t="str">
            <v>A1</v>
          </cell>
          <cell r="Y1910">
            <v>0.42</v>
          </cell>
          <cell r="Z1910">
            <v>0.4</v>
          </cell>
          <cell r="AA1910">
            <v>0.48</v>
          </cell>
          <cell r="AB1910">
            <v>0.5</v>
          </cell>
          <cell r="AC1910">
            <v>0</v>
          </cell>
          <cell r="AD1910">
            <v>0</v>
          </cell>
          <cell r="AE1910" t="str">
            <v>HARDWARE</v>
          </cell>
          <cell r="AF1910" t="str">
            <v>OPTICS</v>
          </cell>
          <cell r="AG1910" t="str">
            <v>1G OPTICS</v>
          </cell>
          <cell r="AH1910" t="str">
            <v>HARDWARE</v>
          </cell>
          <cell r="AI1910" t="str">
            <v>132-8</v>
          </cell>
          <cell r="AJ1910" t="str">
            <v>non-TAA</v>
          </cell>
          <cell r="AK1910" t="str">
            <v>13 mos</v>
          </cell>
          <cell r="AL1910">
            <v>80</v>
          </cell>
          <cell r="AM1910" t="str">
            <v>5A991</v>
          </cell>
        </row>
        <row r="1911">
          <cell r="F1911" t="str">
            <v>E1MG-BXU</v>
          </cell>
          <cell r="G1911" t="str">
            <v>1000Base-BXU SFP optic SMF, transmits at 1310nm and receives at 1490nm, LC connector,single strand SMF fiber. This optic should only be connected to an E1MG-BXD at the far end.</v>
          </cell>
          <cell r="H1911" t="str">
            <v>1000Base-BXU SFP optic SMF, transmits at 1310nm and receives at 1490nm, LC connector,single strand SMF fiber. This optic should only be connected to an E1MG-BXD at the far end.</v>
          </cell>
          <cell r="I1911">
            <v>1195</v>
          </cell>
          <cell r="J1911">
            <v>1315</v>
          </cell>
          <cell r="K1911" t="str">
            <v>A</v>
          </cell>
          <cell r="L1911">
            <v>0</v>
          </cell>
          <cell r="M1911">
            <v>0</v>
          </cell>
          <cell r="N1911">
            <v>0</v>
          </cell>
          <cell r="O1911">
            <v>0</v>
          </cell>
          <cell r="P1911">
            <v>0</v>
          </cell>
          <cell r="Q1911">
            <v>0</v>
          </cell>
          <cell r="R1911">
            <v>0</v>
          </cell>
          <cell r="S1911">
            <v>763</v>
          </cell>
          <cell r="T1911">
            <v>789</v>
          </cell>
          <cell r="U1911">
            <v>684</v>
          </cell>
          <cell r="V1911">
            <v>658</v>
          </cell>
          <cell r="W1911">
            <v>0</v>
          </cell>
          <cell r="X1911" t="str">
            <v>A1</v>
          </cell>
          <cell r="Y1911">
            <v>0.42</v>
          </cell>
          <cell r="Z1911">
            <v>0.4</v>
          </cell>
          <cell r="AA1911">
            <v>0.48</v>
          </cell>
          <cell r="AB1911">
            <v>0.5</v>
          </cell>
          <cell r="AC1911">
            <v>0</v>
          </cell>
          <cell r="AD1911">
            <v>0</v>
          </cell>
          <cell r="AE1911" t="str">
            <v>HARDWARE</v>
          </cell>
          <cell r="AF1911" t="str">
            <v>OPTICS</v>
          </cell>
          <cell r="AG1911" t="str">
            <v>1G OPTICS</v>
          </cell>
          <cell r="AH1911" t="str">
            <v>HARDWARE</v>
          </cell>
          <cell r="AI1911" t="str">
            <v>132-8</v>
          </cell>
          <cell r="AJ1911" t="str">
            <v>non-TAA</v>
          </cell>
          <cell r="AK1911" t="str">
            <v>13 mos</v>
          </cell>
          <cell r="AL1911">
            <v>80</v>
          </cell>
          <cell r="AM1911" t="str">
            <v>5A991</v>
          </cell>
        </row>
        <row r="1912">
          <cell r="F1912" t="str">
            <v>E1MG-CWDM80-1470</v>
          </cell>
          <cell r="G1912" t="str">
            <v>CWDM SFP optic, 80Km, 1470nm, LC connector</v>
          </cell>
          <cell r="H1912" t="str">
            <v>CWDM SFP optic, 80Km, 1470nm, LC connector</v>
          </cell>
          <cell r="I1912">
            <v>4995</v>
          </cell>
          <cell r="J1912">
            <v>5495</v>
          </cell>
          <cell r="K1912" t="str">
            <v>A</v>
          </cell>
          <cell r="L1912">
            <v>0</v>
          </cell>
          <cell r="M1912">
            <v>0</v>
          </cell>
          <cell r="N1912">
            <v>0</v>
          </cell>
          <cell r="O1912">
            <v>0</v>
          </cell>
          <cell r="P1912">
            <v>0</v>
          </cell>
          <cell r="Q1912">
            <v>0</v>
          </cell>
          <cell r="R1912">
            <v>0</v>
          </cell>
          <cell r="S1912">
            <v>3187</v>
          </cell>
          <cell r="T1912">
            <v>3297</v>
          </cell>
          <cell r="U1912">
            <v>2857</v>
          </cell>
          <cell r="V1912">
            <v>2748</v>
          </cell>
          <cell r="W1912">
            <v>0</v>
          </cell>
          <cell r="X1912" t="str">
            <v>A1</v>
          </cell>
          <cell r="Y1912">
            <v>0.42</v>
          </cell>
          <cell r="Z1912">
            <v>0.4</v>
          </cell>
          <cell r="AA1912">
            <v>0.48</v>
          </cell>
          <cell r="AB1912">
            <v>0.5</v>
          </cell>
          <cell r="AC1912">
            <v>0</v>
          </cell>
          <cell r="AD1912">
            <v>0</v>
          </cell>
          <cell r="AE1912" t="str">
            <v>HARDWARE</v>
          </cell>
          <cell r="AF1912" t="str">
            <v>OPTICS</v>
          </cell>
          <cell r="AG1912" t="str">
            <v>1G OPTICS</v>
          </cell>
          <cell r="AH1912" t="str">
            <v>HARDWARE</v>
          </cell>
          <cell r="AI1912" t="str">
            <v>132-8</v>
          </cell>
          <cell r="AJ1912" t="str">
            <v>non-TAA</v>
          </cell>
          <cell r="AK1912" t="str">
            <v>13 mos</v>
          </cell>
          <cell r="AL1912">
            <v>80</v>
          </cell>
          <cell r="AM1912" t="str">
            <v>5A991</v>
          </cell>
        </row>
        <row r="1913">
          <cell r="F1913" t="str">
            <v>E1MG-CWDM80-1490</v>
          </cell>
          <cell r="G1913" t="str">
            <v>CWDM SFP optic, 80Km, 1490nm, LC connector</v>
          </cell>
          <cell r="H1913" t="str">
            <v>CWDM SFP optic, 80Km, 1490nm, LC connector</v>
          </cell>
          <cell r="I1913">
            <v>4995</v>
          </cell>
          <cell r="J1913">
            <v>5495</v>
          </cell>
          <cell r="K1913" t="str">
            <v>A</v>
          </cell>
          <cell r="L1913">
            <v>0</v>
          </cell>
          <cell r="M1913">
            <v>0</v>
          </cell>
          <cell r="N1913">
            <v>0</v>
          </cell>
          <cell r="O1913">
            <v>0</v>
          </cell>
          <cell r="P1913">
            <v>0</v>
          </cell>
          <cell r="Q1913">
            <v>0</v>
          </cell>
          <cell r="R1913">
            <v>0</v>
          </cell>
          <cell r="S1913">
            <v>3187</v>
          </cell>
          <cell r="T1913">
            <v>3297</v>
          </cell>
          <cell r="U1913">
            <v>2857</v>
          </cell>
          <cell r="V1913">
            <v>2748</v>
          </cell>
          <cell r="W1913">
            <v>0</v>
          </cell>
          <cell r="X1913" t="str">
            <v>A1</v>
          </cell>
          <cell r="Y1913">
            <v>0.42</v>
          </cell>
          <cell r="Z1913">
            <v>0.4</v>
          </cell>
          <cell r="AA1913">
            <v>0.48</v>
          </cell>
          <cell r="AB1913">
            <v>0.5</v>
          </cell>
          <cell r="AC1913">
            <v>0</v>
          </cell>
          <cell r="AD1913">
            <v>0</v>
          </cell>
          <cell r="AE1913" t="str">
            <v>HARDWARE</v>
          </cell>
          <cell r="AF1913" t="str">
            <v>OPTICS</v>
          </cell>
          <cell r="AG1913" t="str">
            <v>1G OPTICS</v>
          </cell>
          <cell r="AH1913" t="str">
            <v>HARDWARE</v>
          </cell>
          <cell r="AI1913" t="str">
            <v>132-8</v>
          </cell>
          <cell r="AJ1913" t="str">
            <v>non-TAA</v>
          </cell>
          <cell r="AK1913" t="str">
            <v>13 mos</v>
          </cell>
          <cell r="AL1913">
            <v>80</v>
          </cell>
          <cell r="AM1913" t="str">
            <v>5A991</v>
          </cell>
        </row>
        <row r="1914">
          <cell r="F1914" t="str">
            <v>E1MG-CWDM80-1510</v>
          </cell>
          <cell r="G1914" t="str">
            <v>CWDM SFP optic, 80Km, 1510nm, LC connector</v>
          </cell>
          <cell r="H1914" t="str">
            <v>CWDM SFP optic, 80Km, 1510nm, LC connector</v>
          </cell>
          <cell r="I1914">
            <v>4995</v>
          </cell>
          <cell r="J1914">
            <v>5495</v>
          </cell>
          <cell r="K1914" t="str">
            <v>A</v>
          </cell>
          <cell r="L1914">
            <v>0</v>
          </cell>
          <cell r="M1914">
            <v>0</v>
          </cell>
          <cell r="N1914">
            <v>0</v>
          </cell>
          <cell r="O1914">
            <v>0</v>
          </cell>
          <cell r="P1914">
            <v>0</v>
          </cell>
          <cell r="Q1914">
            <v>0</v>
          </cell>
          <cell r="R1914">
            <v>0</v>
          </cell>
          <cell r="S1914">
            <v>3187</v>
          </cell>
          <cell r="T1914">
            <v>3297</v>
          </cell>
          <cell r="U1914">
            <v>2857</v>
          </cell>
          <cell r="V1914">
            <v>2748</v>
          </cell>
          <cell r="W1914">
            <v>0</v>
          </cell>
          <cell r="X1914" t="str">
            <v>A1</v>
          </cell>
          <cell r="Y1914">
            <v>0.42</v>
          </cell>
          <cell r="Z1914">
            <v>0.4</v>
          </cell>
          <cell r="AA1914">
            <v>0.48</v>
          </cell>
          <cell r="AB1914">
            <v>0.5</v>
          </cell>
          <cell r="AC1914">
            <v>0</v>
          </cell>
          <cell r="AD1914">
            <v>0</v>
          </cell>
          <cell r="AE1914" t="str">
            <v>HARDWARE</v>
          </cell>
          <cell r="AF1914" t="str">
            <v>OPTICS</v>
          </cell>
          <cell r="AG1914" t="str">
            <v>1G OPTICS</v>
          </cell>
          <cell r="AH1914" t="str">
            <v>HARDWARE</v>
          </cell>
          <cell r="AI1914" t="str">
            <v>132-8</v>
          </cell>
          <cell r="AJ1914" t="str">
            <v>non-TAA</v>
          </cell>
          <cell r="AK1914" t="str">
            <v>13 mos</v>
          </cell>
          <cell r="AL1914">
            <v>80</v>
          </cell>
          <cell r="AM1914" t="str">
            <v>5A991</v>
          </cell>
        </row>
        <row r="1915">
          <cell r="F1915" t="str">
            <v>E1MG-CWDM80-1530</v>
          </cell>
          <cell r="G1915" t="str">
            <v>CWDM SFP optic, 80Km, 1530nm, LC connector</v>
          </cell>
          <cell r="H1915" t="str">
            <v>CWDM SFP optic, 80Km, 1530nm, LC connector</v>
          </cell>
          <cell r="I1915">
            <v>4995</v>
          </cell>
          <cell r="J1915">
            <v>5495</v>
          </cell>
          <cell r="K1915" t="str">
            <v>A</v>
          </cell>
          <cell r="L1915">
            <v>0</v>
          </cell>
          <cell r="M1915">
            <v>0</v>
          </cell>
          <cell r="N1915">
            <v>0</v>
          </cell>
          <cell r="O1915">
            <v>0</v>
          </cell>
          <cell r="P1915">
            <v>0</v>
          </cell>
          <cell r="Q1915">
            <v>0</v>
          </cell>
          <cell r="R1915">
            <v>0</v>
          </cell>
          <cell r="S1915">
            <v>3187</v>
          </cell>
          <cell r="T1915">
            <v>3297</v>
          </cell>
          <cell r="U1915">
            <v>2857</v>
          </cell>
          <cell r="V1915">
            <v>2748</v>
          </cell>
          <cell r="W1915">
            <v>0</v>
          </cell>
          <cell r="X1915" t="str">
            <v>A1</v>
          </cell>
          <cell r="Y1915">
            <v>0.42</v>
          </cell>
          <cell r="Z1915">
            <v>0.4</v>
          </cell>
          <cell r="AA1915">
            <v>0.48</v>
          </cell>
          <cell r="AB1915">
            <v>0.5</v>
          </cell>
          <cell r="AC1915">
            <v>0</v>
          </cell>
          <cell r="AD1915">
            <v>0</v>
          </cell>
          <cell r="AE1915" t="str">
            <v>HARDWARE</v>
          </cell>
          <cell r="AF1915" t="str">
            <v>OPTICS</v>
          </cell>
          <cell r="AG1915" t="str">
            <v>1G OPTICS</v>
          </cell>
          <cell r="AH1915" t="str">
            <v>HARDWARE</v>
          </cell>
          <cell r="AI1915" t="str">
            <v>132-8</v>
          </cell>
          <cell r="AJ1915" t="str">
            <v>non-TAA</v>
          </cell>
          <cell r="AK1915" t="str">
            <v>13 mos</v>
          </cell>
          <cell r="AL1915">
            <v>80</v>
          </cell>
          <cell r="AM1915" t="str">
            <v>5A991</v>
          </cell>
        </row>
        <row r="1916">
          <cell r="F1916" t="str">
            <v>E1MG-CWDM80-1550</v>
          </cell>
          <cell r="G1916" t="str">
            <v>CWDM SFP optic, 80Km, 1550nm, LC connector</v>
          </cell>
          <cell r="H1916" t="str">
            <v>CWDM SFP optic, 80Km, 1550nm, LC connector</v>
          </cell>
          <cell r="I1916">
            <v>4995</v>
          </cell>
          <cell r="J1916">
            <v>5495</v>
          </cell>
          <cell r="K1916" t="str">
            <v>A</v>
          </cell>
          <cell r="L1916">
            <v>0</v>
          </cell>
          <cell r="M1916">
            <v>0</v>
          </cell>
          <cell r="N1916">
            <v>0</v>
          </cell>
          <cell r="O1916">
            <v>0</v>
          </cell>
          <cell r="P1916">
            <v>0</v>
          </cell>
          <cell r="Q1916">
            <v>0</v>
          </cell>
          <cell r="R1916">
            <v>0</v>
          </cell>
          <cell r="S1916">
            <v>3187</v>
          </cell>
          <cell r="T1916">
            <v>3297</v>
          </cell>
          <cell r="U1916">
            <v>2857</v>
          </cell>
          <cell r="V1916">
            <v>2748</v>
          </cell>
          <cell r="W1916">
            <v>0</v>
          </cell>
          <cell r="X1916" t="str">
            <v>A1</v>
          </cell>
          <cell r="Y1916">
            <v>0.42</v>
          </cell>
          <cell r="Z1916">
            <v>0.4</v>
          </cell>
          <cell r="AA1916">
            <v>0.48</v>
          </cell>
          <cell r="AB1916">
            <v>0.5</v>
          </cell>
          <cell r="AC1916">
            <v>0</v>
          </cell>
          <cell r="AD1916">
            <v>0</v>
          </cell>
          <cell r="AE1916" t="str">
            <v>HARDWARE</v>
          </cell>
          <cell r="AF1916" t="str">
            <v>OPTICS</v>
          </cell>
          <cell r="AG1916" t="str">
            <v>1G OPTICS</v>
          </cell>
          <cell r="AH1916" t="str">
            <v>HARDWARE</v>
          </cell>
          <cell r="AI1916" t="str">
            <v>132-8</v>
          </cell>
          <cell r="AJ1916" t="str">
            <v>non-TAA</v>
          </cell>
          <cell r="AK1916" t="str">
            <v>13 mos</v>
          </cell>
          <cell r="AL1916">
            <v>80</v>
          </cell>
          <cell r="AM1916" t="str">
            <v>5A991</v>
          </cell>
        </row>
        <row r="1917">
          <cell r="F1917" t="str">
            <v>E1MG-CWDM80-1570</v>
          </cell>
          <cell r="G1917" t="str">
            <v>CWDM SFP optic, 80Km, 1570nm, LC connector</v>
          </cell>
          <cell r="H1917" t="str">
            <v>CWDM SFP optic, 80Km, 1570nm, LC connector</v>
          </cell>
          <cell r="I1917">
            <v>4995</v>
          </cell>
          <cell r="J1917">
            <v>5495</v>
          </cell>
          <cell r="K1917" t="str">
            <v>A</v>
          </cell>
          <cell r="L1917">
            <v>0</v>
          </cell>
          <cell r="M1917">
            <v>0</v>
          </cell>
          <cell r="N1917">
            <v>0</v>
          </cell>
          <cell r="O1917">
            <v>0</v>
          </cell>
          <cell r="P1917">
            <v>0</v>
          </cell>
          <cell r="Q1917">
            <v>0</v>
          </cell>
          <cell r="R1917">
            <v>0</v>
          </cell>
          <cell r="S1917">
            <v>3187</v>
          </cell>
          <cell r="T1917">
            <v>3297</v>
          </cell>
          <cell r="U1917">
            <v>2857</v>
          </cell>
          <cell r="V1917">
            <v>2748</v>
          </cell>
          <cell r="W1917">
            <v>0</v>
          </cell>
          <cell r="X1917" t="str">
            <v>A1</v>
          </cell>
          <cell r="Y1917">
            <v>0.42</v>
          </cell>
          <cell r="Z1917">
            <v>0.4</v>
          </cell>
          <cell r="AA1917">
            <v>0.48</v>
          </cell>
          <cell r="AB1917">
            <v>0.5</v>
          </cell>
          <cell r="AC1917">
            <v>0</v>
          </cell>
          <cell r="AD1917">
            <v>0</v>
          </cell>
          <cell r="AE1917" t="str">
            <v>HARDWARE</v>
          </cell>
          <cell r="AF1917" t="str">
            <v>OPTICS</v>
          </cell>
          <cell r="AG1917" t="str">
            <v>1G OPTICS</v>
          </cell>
          <cell r="AH1917" t="str">
            <v>HARDWARE</v>
          </cell>
          <cell r="AI1917" t="str">
            <v>132-8</v>
          </cell>
          <cell r="AJ1917" t="str">
            <v>non-TAA</v>
          </cell>
          <cell r="AK1917" t="str">
            <v>13 mos</v>
          </cell>
          <cell r="AL1917">
            <v>80</v>
          </cell>
          <cell r="AM1917" t="str">
            <v>5A991</v>
          </cell>
        </row>
        <row r="1918">
          <cell r="F1918" t="str">
            <v>E1MG-CWDM80-1590</v>
          </cell>
          <cell r="G1918" t="str">
            <v>CWDM SFP optic, 80Km, 1590nm, LC connector</v>
          </cell>
          <cell r="H1918" t="str">
            <v>CWDM SFP optic, 80Km, 1590nm, LC connector</v>
          </cell>
          <cell r="I1918">
            <v>4995</v>
          </cell>
          <cell r="J1918">
            <v>5495</v>
          </cell>
          <cell r="K1918" t="str">
            <v>A</v>
          </cell>
          <cell r="L1918">
            <v>0</v>
          </cell>
          <cell r="M1918">
            <v>0</v>
          </cell>
          <cell r="N1918">
            <v>0</v>
          </cell>
          <cell r="O1918">
            <v>0</v>
          </cell>
          <cell r="P1918">
            <v>0</v>
          </cell>
          <cell r="Q1918">
            <v>0</v>
          </cell>
          <cell r="R1918">
            <v>0</v>
          </cell>
          <cell r="S1918">
            <v>3187</v>
          </cell>
          <cell r="T1918">
            <v>3297</v>
          </cell>
          <cell r="U1918">
            <v>2857</v>
          </cell>
          <cell r="V1918">
            <v>2748</v>
          </cell>
          <cell r="W1918">
            <v>0</v>
          </cell>
          <cell r="X1918" t="str">
            <v>A1</v>
          </cell>
          <cell r="Y1918">
            <v>0.42</v>
          </cell>
          <cell r="Z1918">
            <v>0.4</v>
          </cell>
          <cell r="AA1918">
            <v>0.48</v>
          </cell>
          <cell r="AB1918">
            <v>0.5</v>
          </cell>
          <cell r="AC1918">
            <v>0</v>
          </cell>
          <cell r="AD1918">
            <v>0</v>
          </cell>
          <cell r="AE1918" t="str">
            <v>HARDWARE</v>
          </cell>
          <cell r="AF1918" t="str">
            <v>OPTICS</v>
          </cell>
          <cell r="AG1918" t="str">
            <v>1G OPTICS</v>
          </cell>
          <cell r="AH1918" t="str">
            <v>HARDWARE</v>
          </cell>
          <cell r="AI1918" t="str">
            <v>132-8</v>
          </cell>
          <cell r="AJ1918" t="str">
            <v>non-TAA</v>
          </cell>
          <cell r="AK1918" t="str">
            <v>13 mos</v>
          </cell>
          <cell r="AL1918">
            <v>80</v>
          </cell>
          <cell r="AM1918" t="str">
            <v>5A991</v>
          </cell>
        </row>
        <row r="1919">
          <cell r="F1919" t="str">
            <v>E1MG-CWDM80-1610</v>
          </cell>
          <cell r="G1919" t="str">
            <v>CWDM SFP optic, 80Km, 1610nm, LC connector</v>
          </cell>
          <cell r="H1919" t="str">
            <v>CWDM SFP optic, 80Km, 1610nm, LC connector</v>
          </cell>
          <cell r="I1919">
            <v>4995</v>
          </cell>
          <cell r="J1919">
            <v>5495</v>
          </cell>
          <cell r="K1919" t="str">
            <v>A</v>
          </cell>
          <cell r="L1919">
            <v>0</v>
          </cell>
          <cell r="M1919">
            <v>0</v>
          </cell>
          <cell r="N1919">
            <v>0</v>
          </cell>
          <cell r="O1919">
            <v>0</v>
          </cell>
          <cell r="P1919">
            <v>0</v>
          </cell>
          <cell r="Q1919">
            <v>0</v>
          </cell>
          <cell r="R1919">
            <v>0</v>
          </cell>
          <cell r="S1919">
            <v>3187</v>
          </cell>
          <cell r="T1919">
            <v>3297</v>
          </cell>
          <cell r="U1919">
            <v>2857</v>
          </cell>
          <cell r="V1919">
            <v>2748</v>
          </cell>
          <cell r="W1919">
            <v>0</v>
          </cell>
          <cell r="X1919" t="str">
            <v>A1</v>
          </cell>
          <cell r="Y1919">
            <v>0.42</v>
          </cell>
          <cell r="Z1919">
            <v>0.4</v>
          </cell>
          <cell r="AA1919">
            <v>0.48</v>
          </cell>
          <cell r="AB1919">
            <v>0.5</v>
          </cell>
          <cell r="AC1919">
            <v>0</v>
          </cell>
          <cell r="AD1919">
            <v>0</v>
          </cell>
          <cell r="AE1919" t="str">
            <v>HARDWARE</v>
          </cell>
          <cell r="AF1919" t="str">
            <v>OPTICS</v>
          </cell>
          <cell r="AG1919" t="str">
            <v>1G OPTICS</v>
          </cell>
          <cell r="AH1919" t="str">
            <v>HARDWARE</v>
          </cell>
          <cell r="AI1919" t="str">
            <v>132-8</v>
          </cell>
          <cell r="AJ1919" t="str">
            <v>non-TAA</v>
          </cell>
          <cell r="AK1919" t="str">
            <v>13 mos</v>
          </cell>
          <cell r="AL1919">
            <v>80</v>
          </cell>
          <cell r="AM1919" t="str">
            <v>5A991</v>
          </cell>
        </row>
        <row r="1920">
          <cell r="F1920" t="str">
            <v>E1MG-LHA-OM</v>
          </cell>
          <cell r="G1920" t="str">
            <v>1000Base-LHA SFP optic, SMF, LC connector, Optical Monitoring Capable</v>
          </cell>
          <cell r="H1920" t="str">
            <v>1000Base-LHA SFP optic, SMF, LC connector, Optical Monitoring Capable</v>
          </cell>
          <cell r="I1920">
            <v>4615</v>
          </cell>
          <cell r="J1920">
            <v>3995</v>
          </cell>
          <cell r="K1920" t="str">
            <v>A</v>
          </cell>
          <cell r="L1920">
            <v>0</v>
          </cell>
          <cell r="M1920">
            <v>0</v>
          </cell>
          <cell r="N1920">
            <v>0</v>
          </cell>
          <cell r="O1920">
            <v>0</v>
          </cell>
          <cell r="P1920">
            <v>0</v>
          </cell>
          <cell r="Q1920">
            <v>0</v>
          </cell>
          <cell r="R1920">
            <v>0</v>
          </cell>
          <cell r="S1920">
            <v>2317</v>
          </cell>
          <cell r="T1920">
            <v>2397</v>
          </cell>
          <cell r="U1920">
            <v>2077</v>
          </cell>
          <cell r="V1920">
            <v>1998</v>
          </cell>
          <cell r="W1920">
            <v>0</v>
          </cell>
          <cell r="X1920" t="str">
            <v>A1</v>
          </cell>
          <cell r="Y1920">
            <v>0.42</v>
          </cell>
          <cell r="Z1920">
            <v>0.4</v>
          </cell>
          <cell r="AA1920">
            <v>0.48</v>
          </cell>
          <cell r="AB1920">
            <v>0.5</v>
          </cell>
          <cell r="AC1920">
            <v>0</v>
          </cell>
          <cell r="AD1920">
            <v>0</v>
          </cell>
          <cell r="AE1920" t="str">
            <v>HARDWARE</v>
          </cell>
          <cell r="AF1920" t="str">
            <v>OPTICS</v>
          </cell>
          <cell r="AG1920" t="str">
            <v>1G OPTICS</v>
          </cell>
          <cell r="AH1920" t="str">
            <v>HARDWARE</v>
          </cell>
          <cell r="AI1920" t="str">
            <v>132-8</v>
          </cell>
          <cell r="AJ1920" t="str">
            <v>non-TAA</v>
          </cell>
          <cell r="AK1920" t="str">
            <v>13 mos</v>
          </cell>
          <cell r="AL1920">
            <v>80</v>
          </cell>
          <cell r="AM1920" t="str">
            <v>5A991</v>
          </cell>
        </row>
        <row r="1921">
          <cell r="F1921" t="str">
            <v>E1MG-LHB</v>
          </cell>
          <cell r="G1921" t="str">
            <v>1000Base-LHB SFP optic, SMF, LC connector, 150km Maximum reach</v>
          </cell>
          <cell r="H1921" t="str">
            <v>1000Base-LHB SFP optic, SMF, LC connector, 150km Maximum reach</v>
          </cell>
          <cell r="I1921">
            <v>4995</v>
          </cell>
          <cell r="J1921">
            <v>5495</v>
          </cell>
          <cell r="K1921" t="str">
            <v>A</v>
          </cell>
          <cell r="L1921">
            <v>0</v>
          </cell>
          <cell r="M1921">
            <v>0</v>
          </cell>
          <cell r="N1921">
            <v>0</v>
          </cell>
          <cell r="O1921">
            <v>0</v>
          </cell>
          <cell r="P1921">
            <v>0</v>
          </cell>
          <cell r="Q1921">
            <v>0</v>
          </cell>
          <cell r="R1921">
            <v>0</v>
          </cell>
          <cell r="S1921">
            <v>3187</v>
          </cell>
          <cell r="T1921">
            <v>3297</v>
          </cell>
          <cell r="U1921">
            <v>2857</v>
          </cell>
          <cell r="V1921">
            <v>2748</v>
          </cell>
          <cell r="W1921">
            <v>0</v>
          </cell>
          <cell r="X1921" t="str">
            <v>A1</v>
          </cell>
          <cell r="Y1921">
            <v>0.42</v>
          </cell>
          <cell r="Z1921">
            <v>0.4</v>
          </cell>
          <cell r="AA1921">
            <v>0.48</v>
          </cell>
          <cell r="AB1921">
            <v>0.5</v>
          </cell>
          <cell r="AC1921">
            <v>0</v>
          </cell>
          <cell r="AD1921">
            <v>0</v>
          </cell>
          <cell r="AE1921" t="str">
            <v>HARDWARE</v>
          </cell>
          <cell r="AF1921" t="str">
            <v>OPTICS</v>
          </cell>
          <cell r="AG1921" t="str">
            <v>1G OPTICS</v>
          </cell>
          <cell r="AH1921" t="str">
            <v>HARDWARE</v>
          </cell>
          <cell r="AI1921" t="str">
            <v>132-8</v>
          </cell>
          <cell r="AJ1921" t="str">
            <v>non-TAA</v>
          </cell>
          <cell r="AK1921" t="str">
            <v>13 mos</v>
          </cell>
          <cell r="AL1921">
            <v>80</v>
          </cell>
          <cell r="AM1921" t="str">
            <v>5A991</v>
          </cell>
        </row>
        <row r="1922">
          <cell r="F1922" t="str">
            <v>E1MG-LX-OM</v>
          </cell>
          <cell r="G1922" t="str">
            <v>1000Base-LX SFP optic, SMF, LC connector, Optical Monitoring Capable</v>
          </cell>
          <cell r="H1922" t="str">
            <v>1000Base-LX SFP optic, SMF, LC connector, Optical Monitoring Capable</v>
          </cell>
          <cell r="I1922">
            <v>1045</v>
          </cell>
          <cell r="J1922">
            <v>1100</v>
          </cell>
          <cell r="K1922" t="str">
            <v>A</v>
          </cell>
          <cell r="L1922">
            <v>0</v>
          </cell>
          <cell r="M1922">
            <v>0</v>
          </cell>
          <cell r="N1922">
            <v>0</v>
          </cell>
          <cell r="O1922">
            <v>0</v>
          </cell>
          <cell r="P1922">
            <v>0</v>
          </cell>
          <cell r="Q1922">
            <v>0</v>
          </cell>
          <cell r="R1922">
            <v>0</v>
          </cell>
          <cell r="S1922">
            <v>638</v>
          </cell>
          <cell r="T1922">
            <v>660</v>
          </cell>
          <cell r="U1922">
            <v>572</v>
          </cell>
          <cell r="V1922">
            <v>550</v>
          </cell>
          <cell r="W1922">
            <v>0</v>
          </cell>
          <cell r="X1922" t="str">
            <v>A1</v>
          </cell>
          <cell r="Y1922">
            <v>0.42</v>
          </cell>
          <cell r="Z1922">
            <v>0.4</v>
          </cell>
          <cell r="AA1922">
            <v>0.48</v>
          </cell>
          <cell r="AB1922">
            <v>0.5</v>
          </cell>
          <cell r="AC1922">
            <v>0</v>
          </cell>
          <cell r="AD1922">
            <v>0</v>
          </cell>
          <cell r="AE1922" t="str">
            <v>HARDWARE</v>
          </cell>
          <cell r="AF1922" t="str">
            <v>OPTICS</v>
          </cell>
          <cell r="AG1922" t="str">
            <v>1G OPTICS</v>
          </cell>
          <cell r="AH1922" t="str">
            <v>HARDWARE</v>
          </cell>
          <cell r="AI1922" t="str">
            <v>132-8</v>
          </cell>
          <cell r="AJ1922" t="str">
            <v>non-TAA</v>
          </cell>
          <cell r="AK1922" t="str">
            <v>13 mos</v>
          </cell>
          <cell r="AL1922">
            <v>80</v>
          </cell>
          <cell r="AM1922" t="str">
            <v>5A991</v>
          </cell>
        </row>
        <row r="1923">
          <cell r="F1923" t="str">
            <v>E1MG-LX-OM-8</v>
          </cell>
          <cell r="G1923" t="str">
            <v>1000Base-LX SFP optic 8 Pack, SMF, LC connector, Optical Monitoring Capable</v>
          </cell>
          <cell r="H1923" t="str">
            <v>1000Base-LX SFP optic 8 Pack, SMF, LC connector, Optical Monitoring Capable</v>
          </cell>
          <cell r="I1923">
            <v>8280</v>
          </cell>
          <cell r="J1923">
            <v>8280</v>
          </cell>
          <cell r="K1923" t="str">
            <v>A</v>
          </cell>
          <cell r="L1923">
            <v>0</v>
          </cell>
          <cell r="M1923">
            <v>0</v>
          </cell>
          <cell r="N1923">
            <v>0</v>
          </cell>
          <cell r="O1923">
            <v>0</v>
          </cell>
          <cell r="P1923">
            <v>0</v>
          </cell>
          <cell r="Q1923">
            <v>0</v>
          </cell>
          <cell r="R1923">
            <v>0</v>
          </cell>
          <cell r="S1923">
            <v>4802</v>
          </cell>
          <cell r="T1923">
            <v>4968</v>
          </cell>
          <cell r="U1923">
            <v>4306</v>
          </cell>
          <cell r="V1923">
            <v>4140</v>
          </cell>
          <cell r="W1923">
            <v>0</v>
          </cell>
          <cell r="X1923" t="str">
            <v>A1</v>
          </cell>
          <cell r="Y1923">
            <v>0.42</v>
          </cell>
          <cell r="Z1923">
            <v>0.4</v>
          </cell>
          <cell r="AA1923">
            <v>0.48</v>
          </cell>
          <cell r="AB1923">
            <v>0.5</v>
          </cell>
          <cell r="AC1923">
            <v>0</v>
          </cell>
          <cell r="AD1923">
            <v>0</v>
          </cell>
          <cell r="AE1923" t="str">
            <v>HARDWARE</v>
          </cell>
          <cell r="AF1923" t="str">
            <v>OPTICS</v>
          </cell>
          <cell r="AG1923" t="str">
            <v>1G OPTICS</v>
          </cell>
          <cell r="AH1923" t="str">
            <v>HARDWARE</v>
          </cell>
          <cell r="AI1923" t="str">
            <v>132-8</v>
          </cell>
          <cell r="AJ1923" t="str">
            <v>non-TAA</v>
          </cell>
          <cell r="AK1923" t="str">
            <v>13 mos</v>
          </cell>
          <cell r="AL1923">
            <v>80</v>
          </cell>
          <cell r="AM1923" t="str">
            <v>5A991</v>
          </cell>
        </row>
        <row r="1924">
          <cell r="F1924" t="str">
            <v>E1MG-PATCHCORD-20U</v>
          </cell>
          <cell r="G1924" t="str">
            <v>CABLE, FIBER, MODE CONDITIONING, 20U OFFSET. To be used in combination with the E1MG-LX for operation over FDDI-grade multimode fiber (62.5 micron core) to distances of 2 km. See Marketing Advisory #159.</v>
          </cell>
          <cell r="H1924" t="str">
            <v>CABLE, FIBER, MODE CONDITIONING, 20U OFFSET. To be used in combination with the E1MG-LX for operation over FDDI-grade multimode fiber (62.5 micron core) to distances of 2 km. See Marketing Advisory #159.</v>
          </cell>
          <cell r="I1924">
            <v>195</v>
          </cell>
          <cell r="J1924">
            <v>215</v>
          </cell>
          <cell r="K1924" t="str">
            <v>A</v>
          </cell>
          <cell r="L1924">
            <v>0</v>
          </cell>
          <cell r="M1924">
            <v>0</v>
          </cell>
          <cell r="N1924">
            <v>0</v>
          </cell>
          <cell r="O1924">
            <v>0</v>
          </cell>
          <cell r="P1924">
            <v>0</v>
          </cell>
          <cell r="Q1924">
            <v>0</v>
          </cell>
          <cell r="R1924">
            <v>0</v>
          </cell>
          <cell r="S1924">
            <v>125</v>
          </cell>
          <cell r="T1924">
            <v>129</v>
          </cell>
          <cell r="U1924">
            <v>112</v>
          </cell>
          <cell r="V1924">
            <v>108</v>
          </cell>
          <cell r="W1924">
            <v>0</v>
          </cell>
          <cell r="X1924" t="str">
            <v>A1</v>
          </cell>
          <cell r="Y1924">
            <v>0.42</v>
          </cell>
          <cell r="Z1924">
            <v>0.4</v>
          </cell>
          <cell r="AA1924">
            <v>0.48</v>
          </cell>
          <cell r="AB1924">
            <v>0.5</v>
          </cell>
          <cell r="AC1924">
            <v>0</v>
          </cell>
          <cell r="AD1924">
            <v>0</v>
          </cell>
          <cell r="AE1924" t="str">
            <v>HARDWARE</v>
          </cell>
          <cell r="AF1924" t="str">
            <v>OPTICS</v>
          </cell>
          <cell r="AG1924" t="str">
            <v>1G OPTICS</v>
          </cell>
          <cell r="AH1924" t="str">
            <v>HARDWARE</v>
          </cell>
          <cell r="AI1924" t="str">
            <v>132-8</v>
          </cell>
          <cell r="AJ1924" t="str">
            <v>non-TAA</v>
          </cell>
          <cell r="AK1924" t="str">
            <v>13 mos</v>
          </cell>
          <cell r="AL1924">
            <v>80</v>
          </cell>
          <cell r="AM1924" t="str">
            <v>EAR99</v>
          </cell>
        </row>
        <row r="1925">
          <cell r="F1925" t="str">
            <v>E1MG-SX-OM</v>
          </cell>
          <cell r="G1925" t="str">
            <v>1000Base-SX SFP optic, MMF, LC connector, Optical Monitoring Capable</v>
          </cell>
          <cell r="H1925" t="str">
            <v>1000Base-SX SFP optic, MMF, LC connector, Optical Monitoring Capable</v>
          </cell>
          <cell r="I1925">
            <v>475</v>
          </cell>
          <cell r="J1925">
            <v>525</v>
          </cell>
          <cell r="K1925" t="str">
            <v>A</v>
          </cell>
          <cell r="L1925">
            <v>0</v>
          </cell>
          <cell r="M1925">
            <v>0</v>
          </cell>
          <cell r="N1925">
            <v>0</v>
          </cell>
          <cell r="O1925">
            <v>0</v>
          </cell>
          <cell r="P1925">
            <v>0</v>
          </cell>
          <cell r="Q1925">
            <v>0</v>
          </cell>
          <cell r="R1925">
            <v>0</v>
          </cell>
          <cell r="S1925">
            <v>305</v>
          </cell>
          <cell r="T1925">
            <v>315</v>
          </cell>
          <cell r="U1925">
            <v>273</v>
          </cell>
          <cell r="V1925">
            <v>263</v>
          </cell>
          <cell r="W1925">
            <v>0</v>
          </cell>
          <cell r="X1925" t="str">
            <v>A1</v>
          </cell>
          <cell r="Y1925">
            <v>0.42</v>
          </cell>
          <cell r="Z1925">
            <v>0.4</v>
          </cell>
          <cell r="AA1925">
            <v>0.48</v>
          </cell>
          <cell r="AB1925">
            <v>0.5</v>
          </cell>
          <cell r="AC1925">
            <v>0</v>
          </cell>
          <cell r="AD1925">
            <v>0</v>
          </cell>
          <cell r="AE1925" t="str">
            <v>HARDWARE</v>
          </cell>
          <cell r="AF1925" t="str">
            <v>OPTICS</v>
          </cell>
          <cell r="AG1925" t="str">
            <v>1G OPTICS</v>
          </cell>
          <cell r="AH1925" t="str">
            <v>HARDWARE</v>
          </cell>
          <cell r="AI1925" t="str">
            <v>132-8</v>
          </cell>
          <cell r="AJ1925" t="str">
            <v>non-TAA</v>
          </cell>
          <cell r="AK1925" t="str">
            <v>13 mos</v>
          </cell>
          <cell r="AL1925">
            <v>80</v>
          </cell>
          <cell r="AM1925" t="str">
            <v>5A991</v>
          </cell>
        </row>
        <row r="1926">
          <cell r="F1926" t="str">
            <v>E1MG-SX-OM-8</v>
          </cell>
          <cell r="G1926" t="str">
            <v>1000Base-SX SFP optic 8 Pack, MMF, LC connector, Optical Monitoring Capable</v>
          </cell>
          <cell r="H1926" t="str">
            <v>1000Base-SX SFP optic 8 Pack, MMF, LC connector, Optical Monitoring Capable</v>
          </cell>
          <cell r="I1926">
            <v>3780</v>
          </cell>
          <cell r="J1926">
            <v>3780</v>
          </cell>
          <cell r="K1926" t="str">
            <v>A</v>
          </cell>
          <cell r="L1926">
            <v>0</v>
          </cell>
          <cell r="M1926">
            <v>0</v>
          </cell>
          <cell r="N1926">
            <v>0</v>
          </cell>
          <cell r="O1926">
            <v>0</v>
          </cell>
          <cell r="P1926">
            <v>0</v>
          </cell>
          <cell r="Q1926">
            <v>0</v>
          </cell>
          <cell r="R1926">
            <v>0</v>
          </cell>
          <cell r="S1926">
            <v>2192</v>
          </cell>
          <cell r="T1926">
            <v>2268</v>
          </cell>
          <cell r="U1926">
            <v>1966</v>
          </cell>
          <cell r="V1926">
            <v>1890</v>
          </cell>
          <cell r="W1926">
            <v>0</v>
          </cell>
          <cell r="X1926" t="str">
            <v>A1</v>
          </cell>
          <cell r="Y1926">
            <v>0.42</v>
          </cell>
          <cell r="Z1926">
            <v>0.4</v>
          </cell>
          <cell r="AA1926">
            <v>0.48</v>
          </cell>
          <cell r="AB1926">
            <v>0.5</v>
          </cell>
          <cell r="AC1926">
            <v>0</v>
          </cell>
          <cell r="AD1926">
            <v>0</v>
          </cell>
          <cell r="AE1926" t="str">
            <v>HARDWARE</v>
          </cell>
          <cell r="AF1926" t="str">
            <v>OPTICS</v>
          </cell>
          <cell r="AG1926" t="str">
            <v>1G OPTICS</v>
          </cell>
          <cell r="AH1926" t="str">
            <v>HARDWARE</v>
          </cell>
          <cell r="AI1926" t="str">
            <v>132-8</v>
          </cell>
          <cell r="AJ1926" t="str">
            <v>non-TAA</v>
          </cell>
          <cell r="AK1926" t="str">
            <v>13 mos</v>
          </cell>
          <cell r="AL1926">
            <v>80</v>
          </cell>
          <cell r="AM1926" t="str">
            <v>5A991</v>
          </cell>
        </row>
        <row r="1927">
          <cell r="F1927" t="str">
            <v>E1MG-TX</v>
          </cell>
          <cell r="G1927" t="str">
            <v>1000BASE-TX SFP Copper, RJ-45 Connector</v>
          </cell>
          <cell r="H1927" t="str">
            <v>1000BASE-TX SFP Copper, RJ-45 Connector</v>
          </cell>
          <cell r="I1927">
            <v>295</v>
          </cell>
          <cell r="J1927">
            <v>325</v>
          </cell>
          <cell r="K1927" t="str">
            <v>A</v>
          </cell>
          <cell r="L1927">
            <v>0</v>
          </cell>
          <cell r="M1927">
            <v>0</v>
          </cell>
          <cell r="N1927">
            <v>0</v>
          </cell>
          <cell r="O1927">
            <v>0</v>
          </cell>
          <cell r="P1927">
            <v>0</v>
          </cell>
          <cell r="Q1927">
            <v>0</v>
          </cell>
          <cell r="R1927">
            <v>0</v>
          </cell>
          <cell r="S1927">
            <v>189</v>
          </cell>
          <cell r="T1927">
            <v>195</v>
          </cell>
          <cell r="U1927">
            <v>169</v>
          </cell>
          <cell r="V1927">
            <v>163</v>
          </cell>
          <cell r="W1927">
            <v>0</v>
          </cell>
          <cell r="X1927" t="str">
            <v>A1</v>
          </cell>
          <cell r="Y1927">
            <v>0.42</v>
          </cell>
          <cell r="Z1927">
            <v>0.4</v>
          </cell>
          <cell r="AA1927">
            <v>0.48</v>
          </cell>
          <cell r="AB1927">
            <v>0.5</v>
          </cell>
          <cell r="AC1927">
            <v>0</v>
          </cell>
          <cell r="AD1927">
            <v>0</v>
          </cell>
          <cell r="AE1927" t="str">
            <v>HARDWARE</v>
          </cell>
          <cell r="AF1927" t="str">
            <v>OPTICS</v>
          </cell>
          <cell r="AG1927" t="str">
            <v>1G OPTICS</v>
          </cell>
          <cell r="AH1927" t="str">
            <v>HARDWARE</v>
          </cell>
          <cell r="AI1927" t="str">
            <v>132-8</v>
          </cell>
          <cell r="AJ1927" t="str">
            <v>non-TAA</v>
          </cell>
          <cell r="AK1927" t="str">
            <v>13 mos</v>
          </cell>
          <cell r="AL1927">
            <v>80</v>
          </cell>
          <cell r="AM1927" t="str">
            <v>5A991</v>
          </cell>
        </row>
        <row r="1928">
          <cell r="F1928" t="str">
            <v>BR-CER-2024C-4X-RT-AC</v>
          </cell>
          <cell r="G1928" t="str">
            <v>"Brocade CER2024C-4X-RT includes24 RJ45 portsof 10/100/1000Mbps Ethernet with 4 combination RJ45/SFPGigabit Ethernet with 4 fixedports of 10Gigabit Ethernet SFP+, 500W AC power supply (RPS9), and BASE software". Uses XNI-CE2000-FAN</v>
          </cell>
          <cell r="H1928" t="str">
            <v>"Brocade CER2024C-4X-RT includes24 RJ45 portsof 10/100/1000Mbps Ethernet with 4 combination RJ45/SFPGigabit Ethernet with 4 fixedports of 10Gigabit Ethernet SFP+, 500W AC power supply (RPS9), and BASE software". Uses XNI-CE2000-FAN</v>
          </cell>
          <cell r="I1928">
            <v>29995</v>
          </cell>
          <cell r="J1928">
            <v>29995</v>
          </cell>
          <cell r="K1928" t="str">
            <v>A</v>
          </cell>
          <cell r="L1928" t="b">
            <v>1</v>
          </cell>
          <cell r="M1928">
            <v>0</v>
          </cell>
          <cell r="N1928">
            <v>0</v>
          </cell>
          <cell r="O1928">
            <v>0</v>
          </cell>
          <cell r="P1928">
            <v>0</v>
          </cell>
          <cell r="Q1928">
            <v>0</v>
          </cell>
          <cell r="R1928">
            <v>0</v>
          </cell>
          <cell r="S1928">
            <v>17397</v>
          </cell>
          <cell r="T1928">
            <v>17997</v>
          </cell>
          <cell r="U1928">
            <v>15597</v>
          </cell>
          <cell r="V1928">
            <v>14998</v>
          </cell>
          <cell r="W1928">
            <v>0</v>
          </cell>
          <cell r="X1928" t="str">
            <v>A1</v>
          </cell>
          <cell r="Y1928">
            <v>0.42</v>
          </cell>
          <cell r="Z1928">
            <v>0.4</v>
          </cell>
          <cell r="AA1928">
            <v>0.48</v>
          </cell>
          <cell r="AB1928">
            <v>0.5</v>
          </cell>
          <cell r="AC1928">
            <v>0</v>
          </cell>
          <cell r="AD1928">
            <v>0</v>
          </cell>
          <cell r="AE1928" t="str">
            <v>HARDWARE</v>
          </cell>
          <cell r="AF1928" t="str">
            <v>L3 FIXED</v>
          </cell>
          <cell r="AG1928" t="str">
            <v>NETIRN CER</v>
          </cell>
          <cell r="AH1928" t="str">
            <v>HARDWARE</v>
          </cell>
          <cell r="AI1928" t="str">
            <v>132-8</v>
          </cell>
          <cell r="AJ1928" t="str">
            <v>US</v>
          </cell>
          <cell r="AK1928" t="str">
            <v>13 mos</v>
          </cell>
          <cell r="AL1928">
            <v>54</v>
          </cell>
          <cell r="AM1928" t="str">
            <v>5A002.A.1</v>
          </cell>
        </row>
        <row r="1929">
          <cell r="F1929" t="str">
            <v>BR-CER-2024C-4X-RT-DC</v>
          </cell>
          <cell r="G1929" t="str">
            <v>"Brocade CER2024C-4X-RT includes24 RJ45 portsof 10/100/1000Mbps Ethernet with 4 combination RJ45/SFPGigabit Ethernet with 4 fixedports of 10Gigabit Ethernet SFP+, 500W DC power supply (RPS9DC), and BASE software". Uses XNI-CE2000-FAN</v>
          </cell>
          <cell r="H1929" t="str">
            <v>"Brocade CER2024C-4X-RT includes24 RJ45 portsof 10/100/1000Mbps Ethernet with 4 combination RJ45/SFPGigabit Ethernet with 4 fixedports of 10Gigabit Ethernet SFP+, 500W DC power supply (RPS9DC), and BASE software". Uses XNI-CE2000-FAN</v>
          </cell>
          <cell r="I1929">
            <v>30195</v>
          </cell>
          <cell r="J1929">
            <v>30195</v>
          </cell>
          <cell r="K1929" t="str">
            <v>A</v>
          </cell>
          <cell r="L1929" t="b">
            <v>1</v>
          </cell>
          <cell r="M1929">
            <v>0</v>
          </cell>
          <cell r="N1929">
            <v>0</v>
          </cell>
          <cell r="O1929">
            <v>0</v>
          </cell>
          <cell r="P1929">
            <v>0</v>
          </cell>
          <cell r="Q1929">
            <v>0</v>
          </cell>
          <cell r="R1929">
            <v>0</v>
          </cell>
          <cell r="S1929">
            <v>17513</v>
          </cell>
          <cell r="T1929">
            <v>18117</v>
          </cell>
          <cell r="U1929">
            <v>15701</v>
          </cell>
          <cell r="V1929">
            <v>15098</v>
          </cell>
          <cell r="W1929">
            <v>0</v>
          </cell>
          <cell r="X1929" t="str">
            <v>A1</v>
          </cell>
          <cell r="Y1929">
            <v>0.42</v>
          </cell>
          <cell r="Z1929">
            <v>0.4</v>
          </cell>
          <cell r="AA1929">
            <v>0.48</v>
          </cell>
          <cell r="AB1929">
            <v>0.5</v>
          </cell>
          <cell r="AC1929">
            <v>0</v>
          </cell>
          <cell r="AD1929">
            <v>0</v>
          </cell>
          <cell r="AE1929" t="str">
            <v>HARDWARE</v>
          </cell>
          <cell r="AF1929" t="str">
            <v>L3 FIXED</v>
          </cell>
          <cell r="AG1929" t="str">
            <v>NETIRN CER</v>
          </cell>
          <cell r="AH1929" t="str">
            <v>HARDWARE</v>
          </cell>
          <cell r="AI1929" t="str">
            <v>132-8</v>
          </cell>
          <cell r="AJ1929" t="str">
            <v>US</v>
          </cell>
          <cell r="AK1929" t="str">
            <v>13 mos</v>
          </cell>
          <cell r="AL1929">
            <v>54</v>
          </cell>
          <cell r="AM1929" t="str">
            <v>5A002.A.1</v>
          </cell>
        </row>
        <row r="1930">
          <cell r="F1930" t="str">
            <v>BR-CER-2024F-4X-RT-AC</v>
          </cell>
          <cell r="G1930" t="str">
            <v>"Brocade CER2024F-4X-RT includes24 SFP ports of 100/1000Mbps Ethernet with 4 combination RJ45/SFPGigabit Ethernet with 4 fixedports of 10Gigabit Ethernet SFP+, 500W AC power supply (RPS9), and BASE software". Uses XNI-CE2000-FAN</v>
          </cell>
          <cell r="H1930" t="str">
            <v>"Brocade CER2024F-4X-RT includes24 SFP ports of 100/1000Mbps Ethernet with 4 combination RJ45/SFPGigabit Ethernet with 4 fixedports of 10Gigabit Ethernet SFP+, 500W AC power supply (RPS9), and BASE software". Uses XNI-CE2000-FAN</v>
          </cell>
          <cell r="I1930">
            <v>30595</v>
          </cell>
          <cell r="J1930">
            <v>30595</v>
          </cell>
          <cell r="K1930" t="str">
            <v>A</v>
          </cell>
          <cell r="L1930" t="b">
            <v>1</v>
          </cell>
          <cell r="M1930">
            <v>0</v>
          </cell>
          <cell r="N1930">
            <v>0</v>
          </cell>
          <cell r="O1930">
            <v>0</v>
          </cell>
          <cell r="P1930">
            <v>0</v>
          </cell>
          <cell r="Q1930">
            <v>0</v>
          </cell>
          <cell r="R1930">
            <v>0</v>
          </cell>
          <cell r="S1930">
            <v>17745</v>
          </cell>
          <cell r="T1930">
            <v>18357</v>
          </cell>
          <cell r="U1930">
            <v>15909</v>
          </cell>
          <cell r="V1930">
            <v>15298</v>
          </cell>
          <cell r="W1930">
            <v>0</v>
          </cell>
          <cell r="X1930" t="str">
            <v>A1</v>
          </cell>
          <cell r="Y1930">
            <v>0.42</v>
          </cell>
          <cell r="Z1930">
            <v>0.4</v>
          </cell>
          <cell r="AA1930">
            <v>0.48</v>
          </cell>
          <cell r="AB1930">
            <v>0.5</v>
          </cell>
          <cell r="AC1930">
            <v>0</v>
          </cell>
          <cell r="AD1930">
            <v>0</v>
          </cell>
          <cell r="AE1930" t="str">
            <v>HARDWARE</v>
          </cell>
          <cell r="AF1930" t="str">
            <v>L3 FIXED</v>
          </cell>
          <cell r="AG1930" t="str">
            <v>NETIRN CER</v>
          </cell>
          <cell r="AH1930" t="str">
            <v>HARDWARE</v>
          </cell>
          <cell r="AI1930" t="str">
            <v>132-8</v>
          </cell>
          <cell r="AJ1930" t="str">
            <v>US</v>
          </cell>
          <cell r="AK1930" t="str">
            <v>13 mos</v>
          </cell>
          <cell r="AL1930">
            <v>54</v>
          </cell>
          <cell r="AM1930" t="str">
            <v>5A002.A.1</v>
          </cell>
        </row>
        <row r="1931">
          <cell r="F1931" t="str">
            <v>BR-CER-2024F-4X-RT-DC</v>
          </cell>
          <cell r="G1931" t="str">
            <v>"Brocade CER2024F-4X-RT includes24 SFP ports of 100/1000Mbps Ethernet with 4 combination RJ45/SFPGigabit Ethernet with 4 fixedports of 10Gigabit Ethernet SFP+, 500W DC power supply (RPS9DC), and BASE software". Uses XNI-CE2000-FAN</v>
          </cell>
          <cell r="H1931" t="str">
            <v>"Brocade CER2024F-4X-RT includes24 SFP ports of 100/1000Mbps Ethernet with 4 combination RJ45/SFPGigabit Ethernet with 4 fixedports of 10Gigabit Ethernet SFP+, 500W DC power supply (RPS9DC), and BASE software". Uses XNI-CE2000-FAN</v>
          </cell>
          <cell r="I1931">
            <v>30795</v>
          </cell>
          <cell r="J1931">
            <v>30795</v>
          </cell>
          <cell r="K1931" t="str">
            <v>A</v>
          </cell>
          <cell r="L1931" t="b">
            <v>1</v>
          </cell>
          <cell r="M1931">
            <v>0</v>
          </cell>
          <cell r="N1931">
            <v>0</v>
          </cell>
          <cell r="O1931">
            <v>0</v>
          </cell>
          <cell r="P1931">
            <v>0</v>
          </cell>
          <cell r="Q1931">
            <v>0</v>
          </cell>
          <cell r="R1931">
            <v>0</v>
          </cell>
          <cell r="S1931">
            <v>17861</v>
          </cell>
          <cell r="T1931">
            <v>18477</v>
          </cell>
          <cell r="U1931">
            <v>16013</v>
          </cell>
          <cell r="V1931">
            <v>15398</v>
          </cell>
          <cell r="W1931">
            <v>0</v>
          </cell>
          <cell r="X1931" t="str">
            <v>A1</v>
          </cell>
          <cell r="Y1931">
            <v>0.42</v>
          </cell>
          <cell r="Z1931">
            <v>0.4</v>
          </cell>
          <cell r="AA1931">
            <v>0.48</v>
          </cell>
          <cell r="AB1931">
            <v>0.5</v>
          </cell>
          <cell r="AC1931">
            <v>0</v>
          </cell>
          <cell r="AD1931">
            <v>0</v>
          </cell>
          <cell r="AE1931" t="str">
            <v>HARDWARE</v>
          </cell>
          <cell r="AF1931" t="str">
            <v>L3 FIXED</v>
          </cell>
          <cell r="AG1931" t="str">
            <v>NETIRN CER</v>
          </cell>
          <cell r="AH1931" t="str">
            <v>HARDWARE</v>
          </cell>
          <cell r="AI1931" t="str">
            <v>132-8</v>
          </cell>
          <cell r="AJ1931" t="str">
            <v>US</v>
          </cell>
          <cell r="AK1931" t="str">
            <v>13 mos</v>
          </cell>
          <cell r="AL1931">
            <v>54</v>
          </cell>
          <cell r="AM1931" t="str">
            <v>5A002.A.1</v>
          </cell>
        </row>
        <row r="1932">
          <cell r="F1932" t="str">
            <v>NI-CER-2024-ADVU</v>
          </cell>
          <cell r="G1932" t="str">
            <v>Advanced Services Premium upgrade for NetIron CER 2000 24-port routers (NetIron CER 2024C, NetIron CER 2024F)</v>
          </cell>
          <cell r="H1932" t="str">
            <v>Advanced Services Premium upgrade for NetIron CER 2000 24-port routers (NetIron CER 2024C, NetIron CER 2024F)</v>
          </cell>
          <cell r="I1932">
            <v>2995</v>
          </cell>
          <cell r="J1932">
            <v>2995</v>
          </cell>
          <cell r="K1932" t="str">
            <v>A</v>
          </cell>
          <cell r="L1932">
            <v>0</v>
          </cell>
          <cell r="M1932">
            <v>0</v>
          </cell>
          <cell r="N1932">
            <v>0</v>
          </cell>
          <cell r="O1932">
            <v>0</v>
          </cell>
          <cell r="P1932">
            <v>0</v>
          </cell>
          <cell r="Q1932">
            <v>0</v>
          </cell>
          <cell r="R1932">
            <v>0</v>
          </cell>
          <cell r="S1932">
            <v>1737</v>
          </cell>
          <cell r="T1932">
            <v>1797</v>
          </cell>
          <cell r="U1932">
            <v>1557</v>
          </cell>
          <cell r="V1932">
            <v>1498</v>
          </cell>
          <cell r="W1932">
            <v>0</v>
          </cell>
          <cell r="X1932" t="str">
            <v>A1</v>
          </cell>
          <cell r="Y1932">
            <v>0.42</v>
          </cell>
          <cell r="Z1932">
            <v>0.4</v>
          </cell>
          <cell r="AA1932">
            <v>0.48</v>
          </cell>
          <cell r="AB1932">
            <v>0.5</v>
          </cell>
          <cell r="AC1932">
            <v>0</v>
          </cell>
          <cell r="AD1932">
            <v>0</v>
          </cell>
          <cell r="AE1932" t="str">
            <v>HARDWARE</v>
          </cell>
          <cell r="AF1932" t="str">
            <v>L3 FIXED</v>
          </cell>
          <cell r="AG1932" t="str">
            <v>NETIRN CER</v>
          </cell>
          <cell r="AH1932" t="str">
            <v>HARDWARE</v>
          </cell>
          <cell r="AI1932" t="str">
            <v>132-8</v>
          </cell>
          <cell r="AJ1932" t="str">
            <v>US</v>
          </cell>
          <cell r="AK1932" t="str">
            <v>13 mos</v>
          </cell>
          <cell r="AL1932">
            <v>54</v>
          </cell>
          <cell r="AM1932" t="str">
            <v>5D002.C.1</v>
          </cell>
        </row>
        <row r="1933">
          <cell r="F1933" t="str">
            <v>NI-CER-2024-ADVU-SW</v>
          </cell>
          <cell r="G1933" t="str">
            <v>Advanced Services Premium software upgrade for NetIron CER 2000 24-port routers (NetIron CER 2024C, NetIron CER 2024F)</v>
          </cell>
          <cell r="H1933" t="str">
            <v>Advanced Services Premium software upgrade for NetIron CER 2000 24-port routers (NetIron CER 2024C, NetIron CER 2024F)</v>
          </cell>
          <cell r="I1933">
            <v>2995</v>
          </cell>
          <cell r="J1933">
            <v>2995</v>
          </cell>
          <cell r="K1933" t="str">
            <v>A</v>
          </cell>
          <cell r="L1933">
            <v>0</v>
          </cell>
          <cell r="M1933">
            <v>0</v>
          </cell>
          <cell r="N1933">
            <v>0</v>
          </cell>
          <cell r="O1933">
            <v>0</v>
          </cell>
          <cell r="P1933">
            <v>0</v>
          </cell>
          <cell r="Q1933">
            <v>0</v>
          </cell>
          <cell r="R1933">
            <v>0</v>
          </cell>
          <cell r="S1933">
            <v>1737</v>
          </cell>
          <cell r="T1933">
            <v>1797</v>
          </cell>
          <cell r="U1933">
            <v>1557</v>
          </cell>
          <cell r="V1933">
            <v>1498</v>
          </cell>
          <cell r="W1933">
            <v>0</v>
          </cell>
          <cell r="X1933" t="str">
            <v>A1</v>
          </cell>
          <cell r="Y1933">
            <v>0.42</v>
          </cell>
          <cell r="Z1933">
            <v>0.4</v>
          </cell>
          <cell r="AA1933">
            <v>0.48</v>
          </cell>
          <cell r="AB1933">
            <v>0.5</v>
          </cell>
          <cell r="AC1933">
            <v>0</v>
          </cell>
          <cell r="AD1933">
            <v>0</v>
          </cell>
          <cell r="AE1933" t="str">
            <v>SOFTWARE</v>
          </cell>
          <cell r="AF1933" t="str">
            <v>L3 FIXED</v>
          </cell>
          <cell r="AG1933" t="str">
            <v>NETIRN CER</v>
          </cell>
          <cell r="AH1933" t="str">
            <v>SOFTWARE</v>
          </cell>
          <cell r="AI1933" t="str">
            <v>132-33</v>
          </cell>
          <cell r="AJ1933" t="str">
            <v>US</v>
          </cell>
          <cell r="AK1933" t="str">
            <v>13 mos</v>
          </cell>
          <cell r="AL1933">
            <v>54</v>
          </cell>
          <cell r="AM1933" t="str">
            <v>EAR99</v>
          </cell>
        </row>
        <row r="1934">
          <cell r="F1934" t="str">
            <v>NI-CER-2024-RT-2X10G</v>
          </cell>
          <cell r="G1934" t="str">
            <v>NI CER 2X10G RT XFP UPLINK FOR 24 PORT</v>
          </cell>
          <cell r="H1934" t="str">
            <v>NI CER 2X10G RT XFP UPLINK FOR 24 PORT</v>
          </cell>
          <cell r="I1934">
            <v>7995</v>
          </cell>
          <cell r="J1934">
            <v>7995</v>
          </cell>
          <cell r="K1934" t="str">
            <v>A</v>
          </cell>
          <cell r="L1934">
            <v>0</v>
          </cell>
          <cell r="M1934">
            <v>0</v>
          </cell>
          <cell r="N1934">
            <v>0</v>
          </cell>
          <cell r="O1934">
            <v>0</v>
          </cell>
          <cell r="P1934">
            <v>0</v>
          </cell>
          <cell r="Q1934">
            <v>0</v>
          </cell>
          <cell r="R1934">
            <v>0</v>
          </cell>
          <cell r="S1934">
            <v>4637</v>
          </cell>
          <cell r="T1934">
            <v>4797</v>
          </cell>
          <cell r="U1934">
            <v>4157</v>
          </cell>
          <cell r="V1934">
            <v>3998</v>
          </cell>
          <cell r="W1934">
            <v>0</v>
          </cell>
          <cell r="X1934" t="str">
            <v>A1</v>
          </cell>
          <cell r="Y1934">
            <v>0.42</v>
          </cell>
          <cell r="Z1934">
            <v>0.4</v>
          </cell>
          <cell r="AA1934">
            <v>0.48</v>
          </cell>
          <cell r="AB1934">
            <v>0.5</v>
          </cell>
          <cell r="AC1934">
            <v>0</v>
          </cell>
          <cell r="AD1934">
            <v>0</v>
          </cell>
          <cell r="AE1934" t="str">
            <v>HARDWARE</v>
          </cell>
          <cell r="AF1934" t="str">
            <v>L3 FIXED</v>
          </cell>
          <cell r="AG1934" t="str">
            <v>NETIRN CER</v>
          </cell>
          <cell r="AH1934" t="str">
            <v>HARDWARE</v>
          </cell>
          <cell r="AI1934" t="str">
            <v>132-8</v>
          </cell>
          <cell r="AJ1934" t="str">
            <v>US</v>
          </cell>
          <cell r="AK1934" t="str">
            <v>13 mos</v>
          </cell>
          <cell r="AL1934">
            <v>54</v>
          </cell>
          <cell r="AM1934" t="str">
            <v>5A991</v>
          </cell>
        </row>
        <row r="1935">
          <cell r="F1935" t="str">
            <v>NI-CER-2048-ADVU-SW</v>
          </cell>
          <cell r="G1935" t="str">
            <v>Advanced Services Premium software upgrade for NetIron CER 2000 48-port routers (NetIron CER 2048C, NetIron CER 2048F, NetIron CER 2048CX, NetIron CER 2048FX)</v>
          </cell>
          <cell r="H1935" t="str">
            <v>Advanced Services Premium software upgrade for NetIron CER 2000 48-port routers (NetIron CER 2048C, NetIron CER 2048F, NetIron CER 2048CX, NetIron CER 2048FX)</v>
          </cell>
          <cell r="I1935">
            <v>4995</v>
          </cell>
          <cell r="J1935">
            <v>4995</v>
          </cell>
          <cell r="K1935" t="str">
            <v>A</v>
          </cell>
          <cell r="L1935">
            <v>0</v>
          </cell>
          <cell r="M1935">
            <v>0</v>
          </cell>
          <cell r="N1935">
            <v>0</v>
          </cell>
          <cell r="O1935">
            <v>0</v>
          </cell>
          <cell r="P1935">
            <v>0</v>
          </cell>
          <cell r="Q1935">
            <v>0</v>
          </cell>
          <cell r="R1935">
            <v>0</v>
          </cell>
          <cell r="S1935">
            <v>2897</v>
          </cell>
          <cell r="T1935">
            <v>2997</v>
          </cell>
          <cell r="U1935">
            <v>2597</v>
          </cell>
          <cell r="V1935">
            <v>2498</v>
          </cell>
          <cell r="W1935">
            <v>0</v>
          </cell>
          <cell r="X1935" t="str">
            <v>A1</v>
          </cell>
          <cell r="Y1935">
            <v>0.42</v>
          </cell>
          <cell r="Z1935">
            <v>0.4</v>
          </cell>
          <cell r="AA1935">
            <v>0.48</v>
          </cell>
          <cell r="AB1935">
            <v>0.5</v>
          </cell>
          <cell r="AC1935">
            <v>0</v>
          </cell>
          <cell r="AD1935">
            <v>0</v>
          </cell>
          <cell r="AE1935" t="str">
            <v>SOFTWARE</v>
          </cell>
          <cell r="AF1935" t="str">
            <v>L3 FIXED</v>
          </cell>
          <cell r="AG1935" t="str">
            <v>NETIRN CER</v>
          </cell>
          <cell r="AH1935" t="str">
            <v>SOFTWARE</v>
          </cell>
          <cell r="AI1935" t="str">
            <v>132-33</v>
          </cell>
          <cell r="AJ1935" t="str">
            <v>US</v>
          </cell>
          <cell r="AK1935" t="str">
            <v>90 days</v>
          </cell>
          <cell r="AL1935">
            <v>54</v>
          </cell>
          <cell r="AM1935" t="str">
            <v>EAR99</v>
          </cell>
        </row>
        <row r="1936">
          <cell r="F1936" t="str">
            <v>RT-4X-SVL-4OS-1</v>
          </cell>
          <cell r="G1936" t="str">
            <v>ESSENTIAL 4HR ONSITE SUPPORT, CER 2024C &amp; CER2024F  RT,500W AC &amp; 500W DC,4X10G Fixed,BASESW</v>
          </cell>
          <cell r="H1936" t="str">
            <v>ESSENTIAL 4HR ONSITE SUPPORT</v>
          </cell>
          <cell r="I1936">
            <v>3240</v>
          </cell>
          <cell r="J1936">
            <v>3240</v>
          </cell>
          <cell r="K1936" t="str">
            <v>N</v>
          </cell>
          <cell r="L1936">
            <v>0</v>
          </cell>
          <cell r="M1936">
            <v>0</v>
          </cell>
          <cell r="N1936">
            <v>0</v>
          </cell>
          <cell r="O1936">
            <v>0</v>
          </cell>
          <cell r="P1936">
            <v>0</v>
          </cell>
          <cell r="Q1936">
            <v>0</v>
          </cell>
          <cell r="R1936">
            <v>0</v>
          </cell>
          <cell r="S1936">
            <v>2106</v>
          </cell>
          <cell r="T1936">
            <v>2268</v>
          </cell>
          <cell r="U1936">
            <v>2268</v>
          </cell>
          <cell r="V1936">
            <v>2106</v>
          </cell>
          <cell r="W1936">
            <v>0</v>
          </cell>
          <cell r="X1936" t="str">
            <v>A3</v>
          </cell>
          <cell r="Y1936">
            <v>0.35</v>
          </cell>
          <cell r="Z1936">
            <v>0.3</v>
          </cell>
          <cell r="AA1936">
            <v>0.3</v>
          </cell>
          <cell r="AB1936">
            <v>0.35</v>
          </cell>
          <cell r="AC1936">
            <v>0</v>
          </cell>
          <cell r="AD1936">
            <v>0</v>
          </cell>
          <cell r="AE1936" t="str">
            <v>SUPPORT</v>
          </cell>
          <cell r="AF1936" t="str">
            <v>BDS DIRECT SUPPORT</v>
          </cell>
          <cell r="AG1936" t="str">
            <v>INITIAL SALE</v>
          </cell>
          <cell r="AH1936" t="str">
            <v>HW SUPPORT</v>
          </cell>
          <cell r="AI1936" t="str">
            <v>132-12</v>
          </cell>
          <cell r="AJ1936" t="str">
            <v>N/A</v>
          </cell>
          <cell r="AK1936" t="str">
            <v>None</v>
          </cell>
          <cell r="AL1936">
            <v>40</v>
          </cell>
          <cell r="AM1936">
            <v>0</v>
          </cell>
        </row>
        <row r="1937">
          <cell r="F1937" t="str">
            <v>RT-4X-SVL-4OS-2</v>
          </cell>
          <cell r="G1937" t="str">
            <v>ESSENTIAL 4HR ONSITE SUPPORT,  CER 2024C &amp; CER2024F  RT,500W AC &amp; 500W DC,4X10G Fixed,BASESW</v>
          </cell>
          <cell r="H1937" t="str">
            <v>ESSENTIAL 4HR ONSITE SUPPORT</v>
          </cell>
          <cell r="I1937">
            <v>6156</v>
          </cell>
          <cell r="J1937">
            <v>6156</v>
          </cell>
          <cell r="K1937" t="str">
            <v>N</v>
          </cell>
          <cell r="L1937">
            <v>0</v>
          </cell>
          <cell r="M1937">
            <v>0</v>
          </cell>
          <cell r="N1937">
            <v>0</v>
          </cell>
          <cell r="O1937">
            <v>0</v>
          </cell>
          <cell r="P1937">
            <v>0</v>
          </cell>
          <cell r="Q1937">
            <v>0</v>
          </cell>
          <cell r="R1937">
            <v>0</v>
          </cell>
          <cell r="S1937">
            <v>4001</v>
          </cell>
          <cell r="T1937">
            <v>4309</v>
          </cell>
          <cell r="U1937">
            <v>4309</v>
          </cell>
          <cell r="V1937">
            <v>4001</v>
          </cell>
          <cell r="W1937">
            <v>0</v>
          </cell>
          <cell r="X1937" t="str">
            <v>A3</v>
          </cell>
          <cell r="Y1937">
            <v>0.35</v>
          </cell>
          <cell r="Z1937">
            <v>0.3</v>
          </cell>
          <cell r="AA1937">
            <v>0.3</v>
          </cell>
          <cell r="AB1937">
            <v>0.35</v>
          </cell>
          <cell r="AC1937">
            <v>0</v>
          </cell>
          <cell r="AD1937">
            <v>0</v>
          </cell>
          <cell r="AE1937" t="str">
            <v>SUPPORT</v>
          </cell>
          <cell r="AF1937" t="str">
            <v>BDS DIRECT SUPPORT</v>
          </cell>
          <cell r="AG1937" t="str">
            <v>INITIAL SALE</v>
          </cell>
          <cell r="AH1937" t="str">
            <v>HW SUPPORT</v>
          </cell>
          <cell r="AI1937" t="str">
            <v>132-12</v>
          </cell>
          <cell r="AJ1937" t="str">
            <v>N/A</v>
          </cell>
          <cell r="AK1937" t="str">
            <v>None</v>
          </cell>
          <cell r="AL1937">
            <v>40</v>
          </cell>
          <cell r="AM1937">
            <v>0</v>
          </cell>
        </row>
        <row r="1938">
          <cell r="F1938" t="str">
            <v>RT-4X-SVL-4OS-3</v>
          </cell>
          <cell r="G1938" t="str">
            <v>ESSENTIAL 4HR ONSITE SUPPORT,  CER 2024C &amp; CER2024F  RT,500W AC &amp; 500W DC,4X10G Fixed,BASESW</v>
          </cell>
          <cell r="H1938" t="str">
            <v>ESSENTIAL 4HR ONSITE SUPPORT</v>
          </cell>
          <cell r="I1938">
            <v>8910</v>
          </cell>
          <cell r="J1938">
            <v>8910</v>
          </cell>
          <cell r="K1938" t="str">
            <v>N</v>
          </cell>
          <cell r="L1938">
            <v>0</v>
          </cell>
          <cell r="M1938">
            <v>0</v>
          </cell>
          <cell r="N1938">
            <v>0</v>
          </cell>
          <cell r="O1938">
            <v>0</v>
          </cell>
          <cell r="P1938">
            <v>0</v>
          </cell>
          <cell r="Q1938">
            <v>0</v>
          </cell>
          <cell r="R1938">
            <v>0</v>
          </cell>
          <cell r="S1938">
            <v>5792</v>
          </cell>
          <cell r="T1938">
            <v>6237</v>
          </cell>
          <cell r="U1938">
            <v>6237</v>
          </cell>
          <cell r="V1938">
            <v>5792</v>
          </cell>
          <cell r="W1938">
            <v>0</v>
          </cell>
          <cell r="X1938" t="str">
            <v>A3</v>
          </cell>
          <cell r="Y1938">
            <v>0.35</v>
          </cell>
          <cell r="Z1938">
            <v>0.3</v>
          </cell>
          <cell r="AA1938">
            <v>0.3</v>
          </cell>
          <cell r="AB1938">
            <v>0.35</v>
          </cell>
          <cell r="AC1938">
            <v>0</v>
          </cell>
          <cell r="AD1938">
            <v>0</v>
          </cell>
          <cell r="AE1938" t="str">
            <v>SUPPORT</v>
          </cell>
          <cell r="AF1938" t="str">
            <v>BDS DIRECT SUPPORT</v>
          </cell>
          <cell r="AG1938" t="str">
            <v>INITIAL SALE</v>
          </cell>
          <cell r="AH1938" t="str">
            <v>HW SUPPORT</v>
          </cell>
          <cell r="AI1938" t="str">
            <v>132-12</v>
          </cell>
          <cell r="AJ1938" t="str">
            <v>N/A</v>
          </cell>
          <cell r="AK1938" t="str">
            <v>None</v>
          </cell>
          <cell r="AL1938">
            <v>40</v>
          </cell>
          <cell r="AM1938">
            <v>0</v>
          </cell>
        </row>
        <row r="1939">
          <cell r="F1939" t="str">
            <v>RT-4X-SVL-4OS-4</v>
          </cell>
          <cell r="G1939" t="str">
            <v>ESSENTIAL 4HR ONSITE SUPPORT,  CER 2024C &amp; CER2024F  RT,500W AC &amp; 500W DC,4X10G Fixed,BASESW</v>
          </cell>
          <cell r="H1939" t="str">
            <v>ESSENTIAL 4HR ONSITE SUPPORT</v>
          </cell>
          <cell r="I1939">
            <v>11880</v>
          </cell>
          <cell r="J1939">
            <v>11880</v>
          </cell>
          <cell r="K1939" t="str">
            <v>N</v>
          </cell>
          <cell r="L1939">
            <v>0</v>
          </cell>
          <cell r="M1939">
            <v>0</v>
          </cell>
          <cell r="N1939">
            <v>0</v>
          </cell>
          <cell r="O1939">
            <v>0</v>
          </cell>
          <cell r="P1939">
            <v>0</v>
          </cell>
          <cell r="Q1939">
            <v>0</v>
          </cell>
          <cell r="R1939">
            <v>0</v>
          </cell>
          <cell r="S1939">
            <v>7722</v>
          </cell>
          <cell r="T1939">
            <v>8316</v>
          </cell>
          <cell r="U1939">
            <v>8316</v>
          </cell>
          <cell r="V1939">
            <v>7722</v>
          </cell>
          <cell r="W1939">
            <v>0</v>
          </cell>
          <cell r="X1939" t="str">
            <v>A3</v>
          </cell>
          <cell r="Y1939">
            <v>0.35</v>
          </cell>
          <cell r="Z1939">
            <v>0.3</v>
          </cell>
          <cell r="AA1939">
            <v>0.3</v>
          </cell>
          <cell r="AB1939">
            <v>0.35</v>
          </cell>
          <cell r="AC1939">
            <v>0</v>
          </cell>
          <cell r="AD1939">
            <v>0</v>
          </cell>
          <cell r="AE1939" t="str">
            <v>SUPPORT</v>
          </cell>
          <cell r="AF1939" t="str">
            <v>BDS DIRECT SUPPORT</v>
          </cell>
          <cell r="AG1939" t="str">
            <v>INITIAL SALE</v>
          </cell>
          <cell r="AH1939" t="str">
            <v>HW SUPPORT</v>
          </cell>
          <cell r="AI1939" t="str">
            <v>132-12</v>
          </cell>
          <cell r="AJ1939" t="str">
            <v>N/A</v>
          </cell>
          <cell r="AK1939" t="str">
            <v>None</v>
          </cell>
          <cell r="AL1939">
            <v>40</v>
          </cell>
          <cell r="AM1939">
            <v>0</v>
          </cell>
        </row>
        <row r="1940">
          <cell r="F1940" t="str">
            <v>RT-4X-SVL-4OS-5</v>
          </cell>
          <cell r="G1940" t="str">
            <v>ESSENTIAL 4HR ONSITE SUPPORT,  CER 2024C &amp; CER2024F  RT,500W AC &amp; 500W DC,4X10G Fixed,BASESW</v>
          </cell>
          <cell r="H1940" t="str">
            <v>ESSENTIAL 4HR ONSITE SUPPORT</v>
          </cell>
          <cell r="I1940">
            <v>14850</v>
          </cell>
          <cell r="J1940">
            <v>14850</v>
          </cell>
          <cell r="K1940" t="str">
            <v>N</v>
          </cell>
          <cell r="L1940">
            <v>0</v>
          </cell>
          <cell r="M1940">
            <v>0</v>
          </cell>
          <cell r="N1940">
            <v>0</v>
          </cell>
          <cell r="O1940">
            <v>0</v>
          </cell>
          <cell r="P1940">
            <v>0</v>
          </cell>
          <cell r="Q1940">
            <v>0</v>
          </cell>
          <cell r="R1940">
            <v>0</v>
          </cell>
          <cell r="S1940">
            <v>9653</v>
          </cell>
          <cell r="T1940">
            <v>10395</v>
          </cell>
          <cell r="U1940">
            <v>10395</v>
          </cell>
          <cell r="V1940">
            <v>9653</v>
          </cell>
          <cell r="W1940">
            <v>0</v>
          </cell>
          <cell r="X1940" t="str">
            <v>A3</v>
          </cell>
          <cell r="Y1940">
            <v>0.35</v>
          </cell>
          <cell r="Z1940">
            <v>0.3</v>
          </cell>
          <cell r="AA1940">
            <v>0.3</v>
          </cell>
          <cell r="AB1940">
            <v>0.35</v>
          </cell>
          <cell r="AC1940">
            <v>0</v>
          </cell>
          <cell r="AD1940">
            <v>0</v>
          </cell>
          <cell r="AE1940" t="str">
            <v>SUPPORT</v>
          </cell>
          <cell r="AF1940" t="str">
            <v>BDS DIRECT SUPPORT</v>
          </cell>
          <cell r="AG1940" t="str">
            <v>INITIAL SALE</v>
          </cell>
          <cell r="AH1940" t="str">
            <v>HW SUPPORT</v>
          </cell>
          <cell r="AI1940" t="str">
            <v>132-12</v>
          </cell>
          <cell r="AJ1940" t="str">
            <v>N/A</v>
          </cell>
          <cell r="AK1940" t="str">
            <v>None</v>
          </cell>
          <cell r="AL1940">
            <v>40</v>
          </cell>
          <cell r="AM1940">
            <v>0</v>
          </cell>
        </row>
        <row r="1941">
          <cell r="F1941" t="str">
            <v>RT-4X-SVL-4P-1</v>
          </cell>
          <cell r="G1941" t="str">
            <v>ESSENTIAL 4HR PARTS ONLY SUPPORT,  CER 2024C &amp; CER2024F  RT,500W AC &amp; 500W DC,4X10G Fixed,BASESW</v>
          </cell>
          <cell r="H1941" t="str">
            <v>ESSENTIAL 4HR PARTS ONLY SUPPORT</v>
          </cell>
          <cell r="I1941">
            <v>2590</v>
          </cell>
          <cell r="J1941">
            <v>2590</v>
          </cell>
          <cell r="K1941" t="str">
            <v>N</v>
          </cell>
          <cell r="L1941">
            <v>0</v>
          </cell>
          <cell r="M1941">
            <v>0</v>
          </cell>
          <cell r="N1941">
            <v>0</v>
          </cell>
          <cell r="O1941">
            <v>0</v>
          </cell>
          <cell r="P1941">
            <v>0</v>
          </cell>
          <cell r="Q1941">
            <v>0</v>
          </cell>
          <cell r="R1941">
            <v>0</v>
          </cell>
          <cell r="S1941">
            <v>1684</v>
          </cell>
          <cell r="T1941">
            <v>1813</v>
          </cell>
          <cell r="U1941">
            <v>1813</v>
          </cell>
          <cell r="V1941">
            <v>1684</v>
          </cell>
          <cell r="W1941">
            <v>0</v>
          </cell>
          <cell r="X1941" t="str">
            <v>A3</v>
          </cell>
          <cell r="Y1941">
            <v>0.35</v>
          </cell>
          <cell r="Z1941">
            <v>0.3</v>
          </cell>
          <cell r="AA1941">
            <v>0.3</v>
          </cell>
          <cell r="AB1941">
            <v>0.35</v>
          </cell>
          <cell r="AC1941">
            <v>0</v>
          </cell>
          <cell r="AD1941">
            <v>0</v>
          </cell>
          <cell r="AE1941" t="str">
            <v>SUPPORT</v>
          </cell>
          <cell r="AF1941" t="str">
            <v>BDS DIRECT SUPPORT</v>
          </cell>
          <cell r="AG1941" t="str">
            <v>INITIAL SALE</v>
          </cell>
          <cell r="AH1941" t="str">
            <v>HW SUPPORT</v>
          </cell>
          <cell r="AI1941" t="str">
            <v>132-12</v>
          </cell>
          <cell r="AJ1941" t="str">
            <v>N/A</v>
          </cell>
          <cell r="AK1941" t="str">
            <v>None</v>
          </cell>
          <cell r="AL1941">
            <v>40</v>
          </cell>
          <cell r="AM1941">
            <v>0</v>
          </cell>
        </row>
        <row r="1942">
          <cell r="F1942" t="str">
            <v>RT-4X-SVL-4P-2</v>
          </cell>
          <cell r="G1942" t="str">
            <v>ESSENTIAL 4HR PARTS ONLY SUPPORT,  CER 2024C &amp; CER2024F  RT,500W AC &amp; 500W DC,4X10G Fixed,BASESW</v>
          </cell>
          <cell r="H1942" t="str">
            <v>ESSENTIAL 4HR PARTS ONLY SUPPORT</v>
          </cell>
          <cell r="I1942">
            <v>4921</v>
          </cell>
          <cell r="J1942">
            <v>4921</v>
          </cell>
          <cell r="K1942" t="str">
            <v>N</v>
          </cell>
          <cell r="L1942">
            <v>0</v>
          </cell>
          <cell r="M1942">
            <v>0</v>
          </cell>
          <cell r="N1942">
            <v>0</v>
          </cell>
          <cell r="O1942">
            <v>0</v>
          </cell>
          <cell r="P1942">
            <v>0</v>
          </cell>
          <cell r="Q1942">
            <v>0</v>
          </cell>
          <cell r="R1942">
            <v>0</v>
          </cell>
          <cell r="S1942">
            <v>3199</v>
          </cell>
          <cell r="T1942">
            <v>3445</v>
          </cell>
          <cell r="U1942">
            <v>3445</v>
          </cell>
          <cell r="V1942">
            <v>3199</v>
          </cell>
          <cell r="W1942">
            <v>0</v>
          </cell>
          <cell r="X1942" t="str">
            <v>A3</v>
          </cell>
          <cell r="Y1942">
            <v>0.35</v>
          </cell>
          <cell r="Z1942">
            <v>0.3</v>
          </cell>
          <cell r="AA1942">
            <v>0.3</v>
          </cell>
          <cell r="AB1942">
            <v>0.35</v>
          </cell>
          <cell r="AC1942">
            <v>0</v>
          </cell>
          <cell r="AD1942">
            <v>0</v>
          </cell>
          <cell r="AE1942" t="str">
            <v>SUPPORT</v>
          </cell>
          <cell r="AF1942" t="str">
            <v>BDS DIRECT SUPPORT</v>
          </cell>
          <cell r="AG1942" t="str">
            <v>INITIAL SALE</v>
          </cell>
          <cell r="AH1942" t="str">
            <v>HW SUPPORT</v>
          </cell>
          <cell r="AI1942" t="str">
            <v>132-12</v>
          </cell>
          <cell r="AJ1942" t="str">
            <v>N/A</v>
          </cell>
          <cell r="AK1942" t="str">
            <v>None</v>
          </cell>
          <cell r="AL1942">
            <v>40</v>
          </cell>
          <cell r="AM1942">
            <v>0</v>
          </cell>
        </row>
        <row r="1943">
          <cell r="F1943" t="str">
            <v>RT-4X-SVL-4P-3</v>
          </cell>
          <cell r="G1943" t="str">
            <v>ESSENTIAL 4HR PARTS ONLY SUPPORT,  CER 2024C &amp; CER2024F  RT,500W AC &amp; 500W DC,4X10G Fixed,BASESW</v>
          </cell>
          <cell r="H1943" t="str">
            <v>ESSENTIAL 4HR PARTS ONLY SUPPORT</v>
          </cell>
          <cell r="I1943">
            <v>7123</v>
          </cell>
          <cell r="J1943">
            <v>7123</v>
          </cell>
          <cell r="K1943" t="str">
            <v>N</v>
          </cell>
          <cell r="L1943">
            <v>0</v>
          </cell>
          <cell r="M1943">
            <v>0</v>
          </cell>
          <cell r="N1943">
            <v>0</v>
          </cell>
          <cell r="O1943">
            <v>0</v>
          </cell>
          <cell r="P1943">
            <v>0</v>
          </cell>
          <cell r="Q1943">
            <v>0</v>
          </cell>
          <cell r="R1943">
            <v>0</v>
          </cell>
          <cell r="S1943">
            <v>4630</v>
          </cell>
          <cell r="T1943">
            <v>4986</v>
          </cell>
          <cell r="U1943">
            <v>4986</v>
          </cell>
          <cell r="V1943">
            <v>4630</v>
          </cell>
          <cell r="W1943">
            <v>0</v>
          </cell>
          <cell r="X1943" t="str">
            <v>A3</v>
          </cell>
          <cell r="Y1943">
            <v>0.35</v>
          </cell>
          <cell r="Z1943">
            <v>0.3</v>
          </cell>
          <cell r="AA1943">
            <v>0.3</v>
          </cell>
          <cell r="AB1943">
            <v>0.35</v>
          </cell>
          <cell r="AC1943">
            <v>0</v>
          </cell>
          <cell r="AD1943">
            <v>0</v>
          </cell>
          <cell r="AE1943" t="str">
            <v>SUPPORT</v>
          </cell>
          <cell r="AF1943" t="str">
            <v>BDS DIRECT SUPPORT</v>
          </cell>
          <cell r="AG1943" t="str">
            <v>INITIAL SALE</v>
          </cell>
          <cell r="AH1943" t="str">
            <v>HW SUPPORT</v>
          </cell>
          <cell r="AI1943" t="str">
            <v>132-12</v>
          </cell>
          <cell r="AJ1943" t="str">
            <v>N/A</v>
          </cell>
          <cell r="AK1943" t="str">
            <v>None</v>
          </cell>
          <cell r="AL1943">
            <v>40</v>
          </cell>
          <cell r="AM1943">
            <v>0</v>
          </cell>
        </row>
        <row r="1944">
          <cell r="F1944" t="str">
            <v>RT-4X-SVL-4P-4</v>
          </cell>
          <cell r="G1944" t="str">
            <v>ESSENTIAL 4HR PARTS ONLY SUPPORT,  CER 2024C &amp; CER2024F  RT,500W AC &amp; 500W DC,4X10G Fixed,BASESW</v>
          </cell>
          <cell r="H1944" t="str">
            <v>ESSENTIAL 4HR PARTS ONLY SUPPORT</v>
          </cell>
          <cell r="I1944">
            <v>9497</v>
          </cell>
          <cell r="J1944">
            <v>9497</v>
          </cell>
          <cell r="K1944" t="str">
            <v>N</v>
          </cell>
          <cell r="L1944">
            <v>0</v>
          </cell>
          <cell r="M1944">
            <v>0</v>
          </cell>
          <cell r="N1944">
            <v>0</v>
          </cell>
          <cell r="O1944">
            <v>0</v>
          </cell>
          <cell r="P1944">
            <v>0</v>
          </cell>
          <cell r="Q1944">
            <v>0</v>
          </cell>
          <cell r="R1944">
            <v>0</v>
          </cell>
          <cell r="S1944">
            <v>6173</v>
          </cell>
          <cell r="T1944">
            <v>6648</v>
          </cell>
          <cell r="U1944">
            <v>6648</v>
          </cell>
          <cell r="V1944">
            <v>6173</v>
          </cell>
          <cell r="W1944">
            <v>0</v>
          </cell>
          <cell r="X1944" t="str">
            <v>A3</v>
          </cell>
          <cell r="Y1944">
            <v>0.35</v>
          </cell>
          <cell r="Z1944">
            <v>0.3</v>
          </cell>
          <cell r="AA1944">
            <v>0.3</v>
          </cell>
          <cell r="AB1944">
            <v>0.35</v>
          </cell>
          <cell r="AC1944">
            <v>0</v>
          </cell>
          <cell r="AD1944">
            <v>0</v>
          </cell>
          <cell r="AE1944" t="str">
            <v>SUPPORT</v>
          </cell>
          <cell r="AF1944" t="str">
            <v>BDS DIRECT SUPPORT</v>
          </cell>
          <cell r="AG1944" t="str">
            <v>INITIAL SALE</v>
          </cell>
          <cell r="AH1944" t="str">
            <v>HW SUPPORT</v>
          </cell>
          <cell r="AI1944" t="str">
            <v>132-12</v>
          </cell>
          <cell r="AJ1944" t="str">
            <v>N/A</v>
          </cell>
          <cell r="AK1944" t="str">
            <v>None</v>
          </cell>
          <cell r="AL1944">
            <v>40</v>
          </cell>
          <cell r="AM1944">
            <v>0</v>
          </cell>
        </row>
        <row r="1945">
          <cell r="F1945" t="str">
            <v>RT-4X-SVL-4P-5</v>
          </cell>
          <cell r="G1945" t="str">
            <v>ESSENTIAL 4HR PARTS ONLY SUPPORT,  CER 2024C &amp; CER2024F  RT,500W AC &amp; 500W DC,4X10G Fixed,BASESW</v>
          </cell>
          <cell r="H1945" t="str">
            <v>ESSENTIAL 4HR PARTS ONLY SUPPORT</v>
          </cell>
          <cell r="I1945">
            <v>11871</v>
          </cell>
          <cell r="J1945">
            <v>11871</v>
          </cell>
          <cell r="K1945" t="str">
            <v>N</v>
          </cell>
          <cell r="L1945">
            <v>0</v>
          </cell>
          <cell r="M1945">
            <v>0</v>
          </cell>
          <cell r="N1945">
            <v>0</v>
          </cell>
          <cell r="O1945">
            <v>0</v>
          </cell>
          <cell r="P1945">
            <v>0</v>
          </cell>
          <cell r="Q1945">
            <v>0</v>
          </cell>
          <cell r="R1945">
            <v>0</v>
          </cell>
          <cell r="S1945">
            <v>7716</v>
          </cell>
          <cell r="T1945">
            <v>8310</v>
          </cell>
          <cell r="U1945">
            <v>8310</v>
          </cell>
          <cell r="V1945">
            <v>7716</v>
          </cell>
          <cell r="W1945">
            <v>0</v>
          </cell>
          <cell r="X1945" t="str">
            <v>A3</v>
          </cell>
          <cell r="Y1945">
            <v>0.35</v>
          </cell>
          <cell r="Z1945">
            <v>0.3</v>
          </cell>
          <cell r="AA1945">
            <v>0.3</v>
          </cell>
          <cell r="AB1945">
            <v>0.35</v>
          </cell>
          <cell r="AC1945">
            <v>0</v>
          </cell>
          <cell r="AD1945">
            <v>0</v>
          </cell>
          <cell r="AE1945" t="str">
            <v>SUPPORT</v>
          </cell>
          <cell r="AF1945" t="str">
            <v>BDS DIRECT SUPPORT</v>
          </cell>
          <cell r="AG1945" t="str">
            <v>INITIAL SALE</v>
          </cell>
          <cell r="AH1945" t="str">
            <v>HW SUPPORT</v>
          </cell>
          <cell r="AI1945" t="str">
            <v>132-12</v>
          </cell>
          <cell r="AJ1945" t="str">
            <v>N/A</v>
          </cell>
          <cell r="AK1945" t="str">
            <v>None</v>
          </cell>
          <cell r="AL1945">
            <v>40</v>
          </cell>
          <cell r="AM1945">
            <v>0</v>
          </cell>
        </row>
        <row r="1946">
          <cell r="F1946" t="str">
            <v>RT-4X-SVL-NDO-1</v>
          </cell>
          <cell r="G1946" t="str">
            <v>ESSENTIAL NBD ONSITE SUPPORT,  CER 2024C &amp; CER2024F  RT,500W AC &amp; 500W DC,4X10G Fixed,BASESW</v>
          </cell>
          <cell r="H1946" t="str">
            <v>ESSENTIAL NBD ONSITE SUPPORT</v>
          </cell>
          <cell r="I1946">
            <v>2025</v>
          </cell>
          <cell r="J1946">
            <v>2025</v>
          </cell>
          <cell r="K1946" t="str">
            <v>N</v>
          </cell>
          <cell r="L1946">
            <v>0</v>
          </cell>
          <cell r="M1946">
            <v>0</v>
          </cell>
          <cell r="N1946">
            <v>0</v>
          </cell>
          <cell r="O1946">
            <v>0</v>
          </cell>
          <cell r="P1946">
            <v>0</v>
          </cell>
          <cell r="Q1946">
            <v>0</v>
          </cell>
          <cell r="R1946">
            <v>0</v>
          </cell>
          <cell r="S1946">
            <v>1316</v>
          </cell>
          <cell r="T1946">
            <v>1418</v>
          </cell>
          <cell r="U1946">
            <v>1418</v>
          </cell>
          <cell r="V1946">
            <v>1316</v>
          </cell>
          <cell r="W1946">
            <v>0</v>
          </cell>
          <cell r="X1946" t="str">
            <v>A3</v>
          </cell>
          <cell r="Y1946">
            <v>0.35</v>
          </cell>
          <cell r="Z1946">
            <v>0.3</v>
          </cell>
          <cell r="AA1946">
            <v>0.3</v>
          </cell>
          <cell r="AB1946">
            <v>0.35</v>
          </cell>
          <cell r="AC1946">
            <v>0</v>
          </cell>
          <cell r="AD1946">
            <v>0</v>
          </cell>
          <cell r="AE1946" t="str">
            <v>SUPPORT</v>
          </cell>
          <cell r="AF1946" t="str">
            <v>BDS DIRECT SUPPORT</v>
          </cell>
          <cell r="AG1946" t="str">
            <v>INITIAL SALE</v>
          </cell>
          <cell r="AH1946" t="str">
            <v>HW SUPPORT</v>
          </cell>
          <cell r="AI1946" t="str">
            <v>132-12</v>
          </cell>
          <cell r="AJ1946" t="str">
            <v>N/A</v>
          </cell>
          <cell r="AK1946" t="str">
            <v>None</v>
          </cell>
          <cell r="AL1946">
            <v>40</v>
          </cell>
          <cell r="AM1946">
            <v>0</v>
          </cell>
        </row>
        <row r="1947">
          <cell r="F1947" t="str">
            <v>RT-4X-SVL-NDO-2</v>
          </cell>
          <cell r="G1947" t="str">
            <v>ESSENTIAL NBD ONSITE SUPPORT,  CER 2024C &amp; CER2024F  RT,500W AC &amp; 500W DC,4X10G Fixed,BASESW</v>
          </cell>
          <cell r="H1947" t="str">
            <v>ESSENTIAL NBD ONSITE SUPPORT</v>
          </cell>
          <cell r="I1947">
            <v>3848</v>
          </cell>
          <cell r="J1947">
            <v>3848</v>
          </cell>
          <cell r="K1947" t="str">
            <v>N</v>
          </cell>
          <cell r="L1947">
            <v>0</v>
          </cell>
          <cell r="M1947">
            <v>0</v>
          </cell>
          <cell r="N1947">
            <v>0</v>
          </cell>
          <cell r="O1947">
            <v>0</v>
          </cell>
          <cell r="P1947">
            <v>0</v>
          </cell>
          <cell r="Q1947">
            <v>0</v>
          </cell>
          <cell r="R1947">
            <v>0</v>
          </cell>
          <cell r="S1947">
            <v>2501</v>
          </cell>
          <cell r="T1947">
            <v>2693</v>
          </cell>
          <cell r="U1947">
            <v>2693</v>
          </cell>
          <cell r="V1947">
            <v>2501</v>
          </cell>
          <cell r="W1947">
            <v>0</v>
          </cell>
          <cell r="X1947" t="str">
            <v>A3</v>
          </cell>
          <cell r="Y1947">
            <v>0.35</v>
          </cell>
          <cell r="Z1947">
            <v>0.3</v>
          </cell>
          <cell r="AA1947">
            <v>0.3</v>
          </cell>
          <cell r="AB1947">
            <v>0.35</v>
          </cell>
          <cell r="AC1947">
            <v>0</v>
          </cell>
          <cell r="AD1947">
            <v>0</v>
          </cell>
          <cell r="AE1947" t="str">
            <v>SUPPORT</v>
          </cell>
          <cell r="AF1947" t="str">
            <v>BDS DIRECT SUPPORT</v>
          </cell>
          <cell r="AG1947" t="str">
            <v>INITIAL SALE</v>
          </cell>
          <cell r="AH1947" t="str">
            <v>HW SUPPORT</v>
          </cell>
          <cell r="AI1947" t="str">
            <v>132-12</v>
          </cell>
          <cell r="AJ1947" t="str">
            <v>N/A</v>
          </cell>
          <cell r="AK1947" t="str">
            <v>None</v>
          </cell>
          <cell r="AL1947">
            <v>40</v>
          </cell>
          <cell r="AM1947">
            <v>0</v>
          </cell>
        </row>
        <row r="1948">
          <cell r="F1948" t="str">
            <v>RT-4X-SVL-NDO-3</v>
          </cell>
          <cell r="G1948" t="str">
            <v>ESSENTIAL NBD ONSITE SUPPORT,  CER 2024C &amp; CER2024F  RT,500W AC &amp; 500W DC,4X10G Fixed,BASESW</v>
          </cell>
          <cell r="H1948" t="str">
            <v>ESSENTIAL NBD ONSITE SUPPORT</v>
          </cell>
          <cell r="I1948">
            <v>5569</v>
          </cell>
          <cell r="J1948">
            <v>5569</v>
          </cell>
          <cell r="K1948" t="str">
            <v>N</v>
          </cell>
          <cell r="L1948">
            <v>0</v>
          </cell>
          <cell r="M1948">
            <v>0</v>
          </cell>
          <cell r="N1948">
            <v>0</v>
          </cell>
          <cell r="O1948">
            <v>0</v>
          </cell>
          <cell r="P1948">
            <v>0</v>
          </cell>
          <cell r="Q1948">
            <v>0</v>
          </cell>
          <cell r="R1948">
            <v>0</v>
          </cell>
          <cell r="S1948">
            <v>3620</v>
          </cell>
          <cell r="T1948">
            <v>3898</v>
          </cell>
          <cell r="U1948">
            <v>3898</v>
          </cell>
          <cell r="V1948">
            <v>3620</v>
          </cell>
          <cell r="W1948">
            <v>0</v>
          </cell>
          <cell r="X1948" t="str">
            <v>A3</v>
          </cell>
          <cell r="Y1948">
            <v>0.35</v>
          </cell>
          <cell r="Z1948">
            <v>0.3</v>
          </cell>
          <cell r="AA1948">
            <v>0.3</v>
          </cell>
          <cell r="AB1948">
            <v>0.35</v>
          </cell>
          <cell r="AC1948">
            <v>0</v>
          </cell>
          <cell r="AD1948">
            <v>0</v>
          </cell>
          <cell r="AE1948" t="str">
            <v>SUPPORT</v>
          </cell>
          <cell r="AF1948" t="str">
            <v>BDS DIRECT SUPPORT</v>
          </cell>
          <cell r="AG1948" t="str">
            <v>INITIAL SALE</v>
          </cell>
          <cell r="AH1948" t="str">
            <v>HW SUPPORT</v>
          </cell>
          <cell r="AI1948" t="str">
            <v>132-12</v>
          </cell>
          <cell r="AJ1948" t="str">
            <v>N/A</v>
          </cell>
          <cell r="AK1948" t="str">
            <v>None</v>
          </cell>
          <cell r="AL1948">
            <v>40</v>
          </cell>
          <cell r="AM1948">
            <v>0</v>
          </cell>
        </row>
        <row r="1949">
          <cell r="F1949" t="str">
            <v>RT-4X-SVL-NDO-4</v>
          </cell>
          <cell r="G1949" t="str">
            <v>ESSENTIAL NBD ONSITE SUPPORT,  CER 2024C &amp; CER2024F  RT,500W AC &amp; 500W DC,4X10G Fixed,BASESW</v>
          </cell>
          <cell r="H1949" t="str">
            <v>ESSENTIAL NBD ONSITE SUPPORT</v>
          </cell>
          <cell r="I1949">
            <v>7425</v>
          </cell>
          <cell r="J1949">
            <v>7425</v>
          </cell>
          <cell r="K1949" t="str">
            <v>N</v>
          </cell>
          <cell r="L1949">
            <v>0</v>
          </cell>
          <cell r="M1949">
            <v>0</v>
          </cell>
          <cell r="N1949">
            <v>0</v>
          </cell>
          <cell r="O1949">
            <v>0</v>
          </cell>
          <cell r="P1949">
            <v>0</v>
          </cell>
          <cell r="Q1949">
            <v>0</v>
          </cell>
          <cell r="R1949">
            <v>0</v>
          </cell>
          <cell r="S1949">
            <v>4826</v>
          </cell>
          <cell r="T1949">
            <v>5198</v>
          </cell>
          <cell r="U1949">
            <v>5198</v>
          </cell>
          <cell r="V1949">
            <v>4826</v>
          </cell>
          <cell r="W1949">
            <v>0</v>
          </cell>
          <cell r="X1949" t="str">
            <v>A3</v>
          </cell>
          <cell r="Y1949">
            <v>0.35</v>
          </cell>
          <cell r="Z1949">
            <v>0.3</v>
          </cell>
          <cell r="AA1949">
            <v>0.3</v>
          </cell>
          <cell r="AB1949">
            <v>0.35</v>
          </cell>
          <cell r="AC1949">
            <v>0</v>
          </cell>
          <cell r="AD1949">
            <v>0</v>
          </cell>
          <cell r="AE1949" t="str">
            <v>SUPPORT</v>
          </cell>
          <cell r="AF1949" t="str">
            <v>BDS DIRECT SUPPORT</v>
          </cell>
          <cell r="AG1949" t="str">
            <v>INITIAL SALE</v>
          </cell>
          <cell r="AH1949" t="str">
            <v>HW SUPPORT</v>
          </cell>
          <cell r="AI1949" t="str">
            <v>132-12</v>
          </cell>
          <cell r="AJ1949" t="str">
            <v>N/A</v>
          </cell>
          <cell r="AK1949" t="str">
            <v>None</v>
          </cell>
          <cell r="AL1949">
            <v>40</v>
          </cell>
          <cell r="AM1949">
            <v>0</v>
          </cell>
        </row>
        <row r="1950">
          <cell r="F1950" t="str">
            <v>RT-4X-SVL-NDO-5</v>
          </cell>
          <cell r="G1950" t="str">
            <v>ESSENTIAL NBD ONSITE SUPPORT,  CER 2024C &amp; CER2024F  RT,500W AC &amp; 500W DC,4X10G Fixed,BASESW</v>
          </cell>
          <cell r="H1950" t="str">
            <v>ESSENTIAL NBD ONSITE SUPPORT</v>
          </cell>
          <cell r="I1950">
            <v>9281</v>
          </cell>
          <cell r="J1950">
            <v>9281</v>
          </cell>
          <cell r="K1950" t="str">
            <v>N</v>
          </cell>
          <cell r="L1950">
            <v>0</v>
          </cell>
          <cell r="M1950">
            <v>0</v>
          </cell>
          <cell r="N1950">
            <v>0</v>
          </cell>
          <cell r="O1950">
            <v>0</v>
          </cell>
          <cell r="P1950">
            <v>0</v>
          </cell>
          <cell r="Q1950">
            <v>0</v>
          </cell>
          <cell r="R1950">
            <v>0</v>
          </cell>
          <cell r="S1950">
            <v>6033</v>
          </cell>
          <cell r="T1950">
            <v>6497</v>
          </cell>
          <cell r="U1950">
            <v>6497</v>
          </cell>
          <cell r="V1950">
            <v>6033</v>
          </cell>
          <cell r="W1950">
            <v>0</v>
          </cell>
          <cell r="X1950" t="str">
            <v>A3</v>
          </cell>
          <cell r="Y1950">
            <v>0.35</v>
          </cell>
          <cell r="Z1950">
            <v>0.3</v>
          </cell>
          <cell r="AA1950">
            <v>0.3</v>
          </cell>
          <cell r="AB1950">
            <v>0.35</v>
          </cell>
          <cell r="AC1950">
            <v>0</v>
          </cell>
          <cell r="AD1950">
            <v>0</v>
          </cell>
          <cell r="AE1950" t="str">
            <v>SUPPORT</v>
          </cell>
          <cell r="AF1950" t="str">
            <v>BDS DIRECT SUPPORT</v>
          </cell>
          <cell r="AG1950" t="str">
            <v>INITIAL SALE</v>
          </cell>
          <cell r="AH1950" t="str">
            <v>HW SUPPORT</v>
          </cell>
          <cell r="AI1950" t="str">
            <v>132-12</v>
          </cell>
          <cell r="AJ1950" t="str">
            <v>N/A</v>
          </cell>
          <cell r="AK1950" t="str">
            <v>None</v>
          </cell>
          <cell r="AL1950">
            <v>40</v>
          </cell>
          <cell r="AM1950">
            <v>0</v>
          </cell>
        </row>
        <row r="1951">
          <cell r="F1951" t="str">
            <v>RT-4X-SVL-NDP-1</v>
          </cell>
          <cell r="G1951" t="str">
            <v>ESSENTIAL NBD PARTS ONLY SUPPORT,  CER 2024C &amp; CER2024F  RT,500W AC &amp; 500W DC,4X10G Fixed,BASESW</v>
          </cell>
          <cell r="H1951" t="str">
            <v>ESSENTIAL NBD PARTS ONLY SUPPORT</v>
          </cell>
          <cell r="I1951">
            <v>1620</v>
          </cell>
          <cell r="J1951">
            <v>1620</v>
          </cell>
          <cell r="K1951" t="str">
            <v>N</v>
          </cell>
          <cell r="L1951">
            <v>0</v>
          </cell>
          <cell r="M1951">
            <v>0</v>
          </cell>
          <cell r="N1951">
            <v>0</v>
          </cell>
          <cell r="O1951">
            <v>0</v>
          </cell>
          <cell r="P1951">
            <v>0</v>
          </cell>
          <cell r="Q1951">
            <v>0</v>
          </cell>
          <cell r="R1951">
            <v>0</v>
          </cell>
          <cell r="S1951">
            <v>1053</v>
          </cell>
          <cell r="T1951">
            <v>1134</v>
          </cell>
          <cell r="U1951">
            <v>1134</v>
          </cell>
          <cell r="V1951">
            <v>1053</v>
          </cell>
          <cell r="W1951">
            <v>0</v>
          </cell>
          <cell r="X1951" t="str">
            <v>A3</v>
          </cell>
          <cell r="Y1951">
            <v>0.35</v>
          </cell>
          <cell r="Z1951">
            <v>0.3</v>
          </cell>
          <cell r="AA1951">
            <v>0.3</v>
          </cell>
          <cell r="AB1951">
            <v>0.35</v>
          </cell>
          <cell r="AC1951">
            <v>0</v>
          </cell>
          <cell r="AD1951">
            <v>0</v>
          </cell>
          <cell r="AE1951" t="str">
            <v>SUPPORT</v>
          </cell>
          <cell r="AF1951" t="str">
            <v>BDS DIRECT SUPPORT</v>
          </cell>
          <cell r="AG1951" t="str">
            <v>INITIAL SALE</v>
          </cell>
          <cell r="AH1951" t="str">
            <v>HW SUPPORT</v>
          </cell>
          <cell r="AI1951" t="str">
            <v>132-12</v>
          </cell>
          <cell r="AJ1951" t="str">
            <v>N/A</v>
          </cell>
          <cell r="AK1951" t="str">
            <v>None</v>
          </cell>
          <cell r="AL1951">
            <v>40</v>
          </cell>
          <cell r="AM1951">
            <v>0</v>
          </cell>
        </row>
        <row r="1952">
          <cell r="F1952" t="str">
            <v>RT-4X-SVL-NDP-2</v>
          </cell>
          <cell r="G1952" t="str">
            <v>ESSENTIAL NBD PARTS ONLY SUPPORT,  CER 2024C &amp; CER2024F  RT,500W AC &amp; 500W DC,4X10G Fixed,BASESW</v>
          </cell>
          <cell r="H1952" t="str">
            <v>ESSENTIAL NBD PARTS ONLY SUPPORT</v>
          </cell>
          <cell r="I1952">
            <v>3078</v>
          </cell>
          <cell r="J1952">
            <v>3078</v>
          </cell>
          <cell r="K1952" t="str">
            <v>N</v>
          </cell>
          <cell r="L1952">
            <v>0</v>
          </cell>
          <cell r="M1952">
            <v>0</v>
          </cell>
          <cell r="N1952">
            <v>0</v>
          </cell>
          <cell r="O1952">
            <v>0</v>
          </cell>
          <cell r="P1952">
            <v>0</v>
          </cell>
          <cell r="Q1952">
            <v>0</v>
          </cell>
          <cell r="R1952">
            <v>0</v>
          </cell>
          <cell r="S1952">
            <v>2001</v>
          </cell>
          <cell r="T1952">
            <v>2155</v>
          </cell>
          <cell r="U1952">
            <v>2155</v>
          </cell>
          <cell r="V1952">
            <v>2001</v>
          </cell>
          <cell r="W1952">
            <v>0</v>
          </cell>
          <cell r="X1952" t="str">
            <v>A3</v>
          </cell>
          <cell r="Y1952">
            <v>0.35</v>
          </cell>
          <cell r="Z1952">
            <v>0.3</v>
          </cell>
          <cell r="AA1952">
            <v>0.3</v>
          </cell>
          <cell r="AB1952">
            <v>0.35</v>
          </cell>
          <cell r="AC1952">
            <v>0</v>
          </cell>
          <cell r="AD1952">
            <v>0</v>
          </cell>
          <cell r="AE1952" t="str">
            <v>SUPPORT</v>
          </cell>
          <cell r="AF1952" t="str">
            <v>BDS DIRECT SUPPORT</v>
          </cell>
          <cell r="AG1952" t="str">
            <v>INITIAL SALE</v>
          </cell>
          <cell r="AH1952" t="str">
            <v>HW SUPPORT</v>
          </cell>
          <cell r="AI1952" t="str">
            <v>132-12</v>
          </cell>
          <cell r="AJ1952" t="str">
            <v>N/A</v>
          </cell>
          <cell r="AK1952" t="str">
            <v>None</v>
          </cell>
          <cell r="AL1952">
            <v>40</v>
          </cell>
          <cell r="AM1952">
            <v>0</v>
          </cell>
        </row>
        <row r="1953">
          <cell r="F1953" t="str">
            <v>RT-4X-SVL-NDP-3</v>
          </cell>
          <cell r="G1953" t="str">
            <v>ESSENTIAL NBD PARTS ONLY SUPPORT,  CER 2024C &amp; CER2024F  RT,500W AC &amp; 500W DC,4X10G Fixed,BASESW</v>
          </cell>
          <cell r="H1953" t="str">
            <v>ESSENTIAL NBD PARTS ONLY SUPPORT</v>
          </cell>
          <cell r="I1953">
            <v>4455</v>
          </cell>
          <cell r="J1953">
            <v>4455</v>
          </cell>
          <cell r="K1953" t="str">
            <v>N</v>
          </cell>
          <cell r="L1953">
            <v>0</v>
          </cell>
          <cell r="M1953">
            <v>0</v>
          </cell>
          <cell r="N1953">
            <v>0</v>
          </cell>
          <cell r="O1953">
            <v>0</v>
          </cell>
          <cell r="P1953">
            <v>0</v>
          </cell>
          <cell r="Q1953">
            <v>0</v>
          </cell>
          <cell r="R1953">
            <v>0</v>
          </cell>
          <cell r="S1953">
            <v>2896</v>
          </cell>
          <cell r="T1953">
            <v>3119</v>
          </cell>
          <cell r="U1953">
            <v>3119</v>
          </cell>
          <cell r="V1953">
            <v>2896</v>
          </cell>
          <cell r="W1953">
            <v>0</v>
          </cell>
          <cell r="X1953" t="str">
            <v>A3</v>
          </cell>
          <cell r="Y1953">
            <v>0.35</v>
          </cell>
          <cell r="Z1953">
            <v>0.3</v>
          </cell>
          <cell r="AA1953">
            <v>0.3</v>
          </cell>
          <cell r="AB1953">
            <v>0.35</v>
          </cell>
          <cell r="AC1953">
            <v>0</v>
          </cell>
          <cell r="AD1953">
            <v>0</v>
          </cell>
          <cell r="AE1953" t="str">
            <v>SUPPORT</v>
          </cell>
          <cell r="AF1953" t="str">
            <v>BDS DIRECT SUPPORT</v>
          </cell>
          <cell r="AG1953" t="str">
            <v>INITIAL SALE</v>
          </cell>
          <cell r="AH1953" t="str">
            <v>HW SUPPORT</v>
          </cell>
          <cell r="AI1953" t="str">
            <v>132-12</v>
          </cell>
          <cell r="AJ1953" t="str">
            <v>N/A</v>
          </cell>
          <cell r="AK1953" t="str">
            <v>None</v>
          </cell>
          <cell r="AL1953">
            <v>40</v>
          </cell>
          <cell r="AM1953">
            <v>0</v>
          </cell>
        </row>
        <row r="1954">
          <cell r="F1954" t="str">
            <v>RT-4X-SVL-NDP-4</v>
          </cell>
          <cell r="G1954" t="str">
            <v>ESSENTIAL NBD PARTS ONLY SUPPORT,  CER 2024C &amp; CER2024F  RT,500W AC &amp; 500W DC,4X10G Fixed,BASESW</v>
          </cell>
          <cell r="H1954" t="str">
            <v>ESSENTIAL NBD PARTS ONLY SUPPORT</v>
          </cell>
          <cell r="I1954">
            <v>5940</v>
          </cell>
          <cell r="J1954">
            <v>5940</v>
          </cell>
          <cell r="K1954" t="str">
            <v>N</v>
          </cell>
          <cell r="L1954">
            <v>0</v>
          </cell>
          <cell r="M1954">
            <v>0</v>
          </cell>
          <cell r="N1954">
            <v>0</v>
          </cell>
          <cell r="O1954">
            <v>0</v>
          </cell>
          <cell r="P1954">
            <v>0</v>
          </cell>
          <cell r="Q1954">
            <v>0</v>
          </cell>
          <cell r="R1954">
            <v>0</v>
          </cell>
          <cell r="S1954">
            <v>3861</v>
          </cell>
          <cell r="T1954">
            <v>4158</v>
          </cell>
          <cell r="U1954">
            <v>4158</v>
          </cell>
          <cell r="V1954">
            <v>3861</v>
          </cell>
          <cell r="W1954">
            <v>0</v>
          </cell>
          <cell r="X1954" t="str">
            <v>A3</v>
          </cell>
          <cell r="Y1954">
            <v>0.35</v>
          </cell>
          <cell r="Z1954">
            <v>0.3</v>
          </cell>
          <cell r="AA1954">
            <v>0.3</v>
          </cell>
          <cell r="AB1954">
            <v>0.35</v>
          </cell>
          <cell r="AC1954">
            <v>0</v>
          </cell>
          <cell r="AD1954">
            <v>0</v>
          </cell>
          <cell r="AE1954" t="str">
            <v>SUPPORT</v>
          </cell>
          <cell r="AF1954" t="str">
            <v>BDS DIRECT SUPPORT</v>
          </cell>
          <cell r="AG1954" t="str">
            <v>INITIAL SALE</v>
          </cell>
          <cell r="AH1954" t="str">
            <v>HW SUPPORT</v>
          </cell>
          <cell r="AI1954" t="str">
            <v>132-12</v>
          </cell>
          <cell r="AJ1954" t="str">
            <v>N/A</v>
          </cell>
          <cell r="AK1954" t="str">
            <v>None</v>
          </cell>
          <cell r="AL1954">
            <v>40</v>
          </cell>
          <cell r="AM1954">
            <v>0</v>
          </cell>
        </row>
        <row r="1955">
          <cell r="F1955" t="str">
            <v>RT-4X-SVL-NDP-5</v>
          </cell>
          <cell r="G1955" t="str">
            <v>ESSENTIAL NBD PARTS ONLY SUPPORT,  CER 2024C &amp; CER2024F  RT,500W AC &amp; 500W DC,4X10G Fixed,BASESW</v>
          </cell>
          <cell r="H1955" t="str">
            <v>ESSENTIAL NBD PARTS ONLY SUPPORT</v>
          </cell>
          <cell r="I1955">
            <v>7425</v>
          </cell>
          <cell r="J1955">
            <v>7425</v>
          </cell>
          <cell r="K1955" t="str">
            <v>N</v>
          </cell>
          <cell r="L1955">
            <v>0</v>
          </cell>
          <cell r="M1955">
            <v>0</v>
          </cell>
          <cell r="N1955">
            <v>0</v>
          </cell>
          <cell r="O1955">
            <v>0</v>
          </cell>
          <cell r="P1955">
            <v>0</v>
          </cell>
          <cell r="Q1955">
            <v>0</v>
          </cell>
          <cell r="R1955">
            <v>0</v>
          </cell>
          <cell r="S1955">
            <v>4826</v>
          </cell>
          <cell r="T1955">
            <v>5198</v>
          </cell>
          <cell r="U1955">
            <v>5198</v>
          </cell>
          <cell r="V1955">
            <v>4826</v>
          </cell>
          <cell r="W1955">
            <v>0</v>
          </cell>
          <cell r="X1955" t="str">
            <v>A3</v>
          </cell>
          <cell r="Y1955">
            <v>0.35</v>
          </cell>
          <cell r="Z1955">
            <v>0.3</v>
          </cell>
          <cell r="AA1955">
            <v>0.3</v>
          </cell>
          <cell r="AB1955">
            <v>0.35</v>
          </cell>
          <cell r="AC1955">
            <v>0</v>
          </cell>
          <cell r="AD1955">
            <v>0</v>
          </cell>
          <cell r="AE1955" t="str">
            <v>SUPPORT</v>
          </cell>
          <cell r="AF1955" t="str">
            <v>BDS DIRECT SUPPORT</v>
          </cell>
          <cell r="AG1955" t="str">
            <v>INITIAL SALE</v>
          </cell>
          <cell r="AH1955" t="str">
            <v>HW SUPPORT</v>
          </cell>
          <cell r="AI1955" t="str">
            <v>132-12</v>
          </cell>
          <cell r="AJ1955" t="str">
            <v>N/A</v>
          </cell>
          <cell r="AK1955" t="str">
            <v>None</v>
          </cell>
          <cell r="AL1955">
            <v>40</v>
          </cell>
          <cell r="AM1955">
            <v>0</v>
          </cell>
        </row>
        <row r="1956">
          <cell r="F1956" t="str">
            <v>RT-4X-SVL-RTF-1</v>
          </cell>
          <cell r="G1956" t="str">
            <v>ESSENTIAL RTN TO FACTORY SUPPORT,  CER 2024C &amp; CER2024F  RT,500W AC &amp; 500W DC,4X10G Fixed,BASESW</v>
          </cell>
          <cell r="H1956" t="str">
            <v>ESSENTIAL RTN TO FACTORY SUPPORT</v>
          </cell>
          <cell r="I1956">
            <v>1375</v>
          </cell>
          <cell r="J1956">
            <v>1375</v>
          </cell>
          <cell r="K1956" t="str">
            <v>N</v>
          </cell>
          <cell r="L1956">
            <v>0</v>
          </cell>
          <cell r="M1956">
            <v>0</v>
          </cell>
          <cell r="N1956">
            <v>0</v>
          </cell>
          <cell r="O1956">
            <v>0</v>
          </cell>
          <cell r="P1956">
            <v>0</v>
          </cell>
          <cell r="Q1956">
            <v>0</v>
          </cell>
          <cell r="R1956">
            <v>0</v>
          </cell>
          <cell r="S1956">
            <v>894</v>
          </cell>
          <cell r="T1956">
            <v>963</v>
          </cell>
          <cell r="U1956">
            <v>963</v>
          </cell>
          <cell r="V1956">
            <v>894</v>
          </cell>
          <cell r="W1956">
            <v>0</v>
          </cell>
          <cell r="X1956" t="str">
            <v>A3</v>
          </cell>
          <cell r="Y1956">
            <v>0.35</v>
          </cell>
          <cell r="Z1956">
            <v>0.3</v>
          </cell>
          <cell r="AA1956">
            <v>0.3</v>
          </cell>
          <cell r="AB1956">
            <v>0.35</v>
          </cell>
          <cell r="AC1956">
            <v>0</v>
          </cell>
          <cell r="AD1956">
            <v>0</v>
          </cell>
          <cell r="AE1956" t="str">
            <v>SUPPORT</v>
          </cell>
          <cell r="AF1956" t="str">
            <v>BDS DIRECT SUPPORT</v>
          </cell>
          <cell r="AG1956" t="str">
            <v>INITIAL SALE</v>
          </cell>
          <cell r="AH1956" t="str">
            <v>HW SUPPORT</v>
          </cell>
          <cell r="AI1956" t="str">
            <v>132-12</v>
          </cell>
          <cell r="AJ1956" t="str">
            <v>N/A</v>
          </cell>
          <cell r="AK1956" t="str">
            <v>None</v>
          </cell>
          <cell r="AL1956">
            <v>40</v>
          </cell>
          <cell r="AM1956">
            <v>0</v>
          </cell>
        </row>
        <row r="1957">
          <cell r="F1957" t="str">
            <v>RT-4X-SVL-RTF-2</v>
          </cell>
          <cell r="G1957" t="str">
            <v>ESSENTIAL RTN TO FACTORY SUPPORT,  CER 2024C &amp; CER2024F  RT,500W AC &amp; 500W DC,4X10G Fixed,BASESW</v>
          </cell>
          <cell r="H1957" t="str">
            <v>ESSENTIAL RTN TO FACTORY SUPPORT</v>
          </cell>
          <cell r="I1957">
            <v>2613</v>
          </cell>
          <cell r="J1957">
            <v>2613</v>
          </cell>
          <cell r="K1957" t="str">
            <v>N</v>
          </cell>
          <cell r="L1957">
            <v>0</v>
          </cell>
          <cell r="M1957">
            <v>0</v>
          </cell>
          <cell r="N1957">
            <v>0</v>
          </cell>
          <cell r="O1957">
            <v>0</v>
          </cell>
          <cell r="P1957">
            <v>0</v>
          </cell>
          <cell r="Q1957">
            <v>0</v>
          </cell>
          <cell r="R1957">
            <v>0</v>
          </cell>
          <cell r="S1957">
            <v>1698</v>
          </cell>
          <cell r="T1957">
            <v>1829</v>
          </cell>
          <cell r="U1957">
            <v>1829</v>
          </cell>
          <cell r="V1957">
            <v>1698</v>
          </cell>
          <cell r="W1957">
            <v>0</v>
          </cell>
          <cell r="X1957" t="str">
            <v>A3</v>
          </cell>
          <cell r="Y1957">
            <v>0.35</v>
          </cell>
          <cell r="Z1957">
            <v>0.3</v>
          </cell>
          <cell r="AA1957">
            <v>0.3</v>
          </cell>
          <cell r="AB1957">
            <v>0.35</v>
          </cell>
          <cell r="AC1957">
            <v>0</v>
          </cell>
          <cell r="AD1957">
            <v>0</v>
          </cell>
          <cell r="AE1957" t="str">
            <v>SUPPORT</v>
          </cell>
          <cell r="AF1957" t="str">
            <v>BDS DIRECT SUPPORT</v>
          </cell>
          <cell r="AG1957" t="str">
            <v>INITIAL SALE</v>
          </cell>
          <cell r="AH1957" t="str">
            <v>HW SUPPORT</v>
          </cell>
          <cell r="AI1957" t="str">
            <v>132-12</v>
          </cell>
          <cell r="AJ1957" t="str">
            <v>N/A</v>
          </cell>
          <cell r="AK1957" t="str">
            <v>None</v>
          </cell>
          <cell r="AL1957">
            <v>40</v>
          </cell>
          <cell r="AM1957">
            <v>0</v>
          </cell>
        </row>
        <row r="1958">
          <cell r="F1958" t="str">
            <v>RT-4X-SVL-RTF-3</v>
          </cell>
          <cell r="G1958" t="str">
            <v>ESSENTIAL RTN TO FACTORY SUPPORT,  CER 2024C &amp; CER2024F  RT,500W AC &amp; 500W DC,4X10G Fixed,BASESW</v>
          </cell>
          <cell r="H1958" t="str">
            <v>ESSENTIAL RTN TO FACTORY SUPPORT</v>
          </cell>
          <cell r="I1958">
            <v>3781</v>
          </cell>
          <cell r="J1958">
            <v>3781</v>
          </cell>
          <cell r="K1958" t="str">
            <v>N</v>
          </cell>
          <cell r="L1958">
            <v>0</v>
          </cell>
          <cell r="M1958">
            <v>0</v>
          </cell>
          <cell r="N1958">
            <v>0</v>
          </cell>
          <cell r="O1958">
            <v>0</v>
          </cell>
          <cell r="P1958">
            <v>0</v>
          </cell>
          <cell r="Q1958">
            <v>0</v>
          </cell>
          <cell r="R1958">
            <v>0</v>
          </cell>
          <cell r="S1958">
            <v>2458</v>
          </cell>
          <cell r="T1958">
            <v>2647</v>
          </cell>
          <cell r="U1958">
            <v>2647</v>
          </cell>
          <cell r="V1958">
            <v>2458</v>
          </cell>
          <cell r="W1958">
            <v>0</v>
          </cell>
          <cell r="X1958" t="str">
            <v>A3</v>
          </cell>
          <cell r="Y1958">
            <v>0.35</v>
          </cell>
          <cell r="Z1958">
            <v>0.3</v>
          </cell>
          <cell r="AA1958">
            <v>0.3</v>
          </cell>
          <cell r="AB1958">
            <v>0.35</v>
          </cell>
          <cell r="AC1958">
            <v>0</v>
          </cell>
          <cell r="AD1958">
            <v>0</v>
          </cell>
          <cell r="AE1958" t="str">
            <v>SUPPORT</v>
          </cell>
          <cell r="AF1958" t="str">
            <v>BDS DIRECT SUPPORT</v>
          </cell>
          <cell r="AG1958" t="str">
            <v>INITIAL SALE</v>
          </cell>
          <cell r="AH1958" t="str">
            <v>HW SUPPORT</v>
          </cell>
          <cell r="AI1958" t="str">
            <v>132-12</v>
          </cell>
          <cell r="AJ1958" t="str">
            <v>N/A</v>
          </cell>
          <cell r="AK1958" t="str">
            <v>None</v>
          </cell>
          <cell r="AL1958">
            <v>40</v>
          </cell>
          <cell r="AM1958">
            <v>0</v>
          </cell>
        </row>
        <row r="1959">
          <cell r="F1959" t="str">
            <v>RT-4X-SVL-RTF-4</v>
          </cell>
          <cell r="G1959" t="str">
            <v>ESSENTIAL RTN TO FACTORY SUPPORT,  CER 2024C &amp; CER2024F  RT,500W AC &amp; 500W DC,4X10G Fixed,BASESW</v>
          </cell>
          <cell r="H1959" t="str">
            <v>ESSENTIAL RTN TO FACTORY SUPPORT</v>
          </cell>
          <cell r="I1959">
            <v>5042</v>
          </cell>
          <cell r="J1959">
            <v>5042</v>
          </cell>
          <cell r="K1959" t="str">
            <v>N</v>
          </cell>
          <cell r="L1959">
            <v>0</v>
          </cell>
          <cell r="M1959">
            <v>0</v>
          </cell>
          <cell r="N1959">
            <v>0</v>
          </cell>
          <cell r="O1959">
            <v>0</v>
          </cell>
          <cell r="P1959">
            <v>0</v>
          </cell>
          <cell r="Q1959">
            <v>0</v>
          </cell>
          <cell r="R1959">
            <v>0</v>
          </cell>
          <cell r="S1959">
            <v>3277</v>
          </cell>
          <cell r="T1959">
            <v>3529</v>
          </cell>
          <cell r="U1959">
            <v>3529</v>
          </cell>
          <cell r="V1959">
            <v>3277</v>
          </cell>
          <cell r="W1959">
            <v>0</v>
          </cell>
          <cell r="X1959" t="str">
            <v>A3</v>
          </cell>
          <cell r="Y1959">
            <v>0.35</v>
          </cell>
          <cell r="Z1959">
            <v>0.3</v>
          </cell>
          <cell r="AA1959">
            <v>0.3</v>
          </cell>
          <cell r="AB1959">
            <v>0.35</v>
          </cell>
          <cell r="AC1959">
            <v>0</v>
          </cell>
          <cell r="AD1959">
            <v>0</v>
          </cell>
          <cell r="AE1959" t="str">
            <v>SUPPORT</v>
          </cell>
          <cell r="AF1959" t="str">
            <v>BDS DIRECT SUPPORT</v>
          </cell>
          <cell r="AG1959" t="str">
            <v>INITIAL SALE</v>
          </cell>
          <cell r="AH1959" t="str">
            <v>HW SUPPORT</v>
          </cell>
          <cell r="AI1959" t="str">
            <v>132-12</v>
          </cell>
          <cell r="AJ1959" t="str">
            <v>N/A</v>
          </cell>
          <cell r="AK1959" t="str">
            <v>None</v>
          </cell>
          <cell r="AL1959">
            <v>40</v>
          </cell>
          <cell r="AM1959">
            <v>0</v>
          </cell>
        </row>
        <row r="1960">
          <cell r="F1960" t="str">
            <v>RT-4X-SVL-RTF-5</v>
          </cell>
          <cell r="G1960" t="str">
            <v>ESSENTIAL RTN TO FACTORY SUPPORT,  CER 2024C &amp; CER2024F  RT,500W AC &amp; 500W DC,4X10G Fixed,BASESW</v>
          </cell>
          <cell r="H1960" t="str">
            <v>ESSENTIAL RTN TO FACTORY SUPPORT</v>
          </cell>
          <cell r="I1960">
            <v>6302</v>
          </cell>
          <cell r="J1960">
            <v>6302</v>
          </cell>
          <cell r="K1960" t="str">
            <v>N</v>
          </cell>
          <cell r="L1960">
            <v>0</v>
          </cell>
          <cell r="M1960">
            <v>0</v>
          </cell>
          <cell r="N1960">
            <v>0</v>
          </cell>
          <cell r="O1960">
            <v>0</v>
          </cell>
          <cell r="P1960">
            <v>0</v>
          </cell>
          <cell r="Q1960">
            <v>0</v>
          </cell>
          <cell r="R1960">
            <v>0</v>
          </cell>
          <cell r="S1960">
            <v>4096</v>
          </cell>
          <cell r="T1960">
            <v>4411</v>
          </cell>
          <cell r="U1960">
            <v>4411</v>
          </cell>
          <cell r="V1960">
            <v>4096</v>
          </cell>
          <cell r="W1960">
            <v>0</v>
          </cell>
          <cell r="X1960" t="str">
            <v>A3</v>
          </cell>
          <cell r="Y1960">
            <v>0.35</v>
          </cell>
          <cell r="Z1960">
            <v>0.3</v>
          </cell>
          <cell r="AA1960">
            <v>0.3</v>
          </cell>
          <cell r="AB1960">
            <v>0.35</v>
          </cell>
          <cell r="AC1960">
            <v>0</v>
          </cell>
          <cell r="AD1960">
            <v>0</v>
          </cell>
          <cell r="AE1960" t="str">
            <v>SUPPORT</v>
          </cell>
          <cell r="AF1960" t="str">
            <v>BDS DIRECT SUPPORT</v>
          </cell>
          <cell r="AG1960" t="str">
            <v>INITIAL SALE</v>
          </cell>
          <cell r="AH1960" t="str">
            <v>HW SUPPORT</v>
          </cell>
          <cell r="AI1960" t="str">
            <v>132-12</v>
          </cell>
          <cell r="AJ1960" t="str">
            <v>N/A</v>
          </cell>
          <cell r="AK1960" t="str">
            <v>None</v>
          </cell>
          <cell r="AL1960">
            <v>40</v>
          </cell>
          <cell r="AM1960">
            <v>0</v>
          </cell>
        </row>
        <row r="1961">
          <cell r="F1961" t="str">
            <v>RT-4X-SVL-SECUPLIFT-1</v>
          </cell>
          <cell r="G1961" t="str">
            <v>SECURE UPLIFT SUPPORT,  CER 2024C &amp; CER2024F  RT,500W AC &amp; 500W DC,4X10G Fixed,BASESW</v>
          </cell>
          <cell r="H1961" t="str">
            <v>SECURE UPLIFT SUPPORT FOR LAN PRODUCTS</v>
          </cell>
          <cell r="I1961">
            <v>150</v>
          </cell>
          <cell r="J1961">
            <v>150</v>
          </cell>
          <cell r="K1961" t="str">
            <v>N</v>
          </cell>
          <cell r="L1961">
            <v>0</v>
          </cell>
          <cell r="M1961">
            <v>0</v>
          </cell>
          <cell r="N1961">
            <v>0</v>
          </cell>
          <cell r="O1961">
            <v>0</v>
          </cell>
          <cell r="P1961">
            <v>0</v>
          </cell>
          <cell r="Q1961">
            <v>0</v>
          </cell>
          <cell r="R1961">
            <v>0</v>
          </cell>
          <cell r="S1961">
            <v>98</v>
          </cell>
          <cell r="T1961">
            <v>105</v>
          </cell>
          <cell r="U1961">
            <v>105</v>
          </cell>
          <cell r="V1961">
            <v>98</v>
          </cell>
          <cell r="W1961">
            <v>0</v>
          </cell>
          <cell r="X1961" t="str">
            <v>A3</v>
          </cell>
          <cell r="Y1961">
            <v>0.35</v>
          </cell>
          <cell r="Z1961">
            <v>0.3</v>
          </cell>
          <cell r="AA1961">
            <v>0.3</v>
          </cell>
          <cell r="AB1961">
            <v>0.35</v>
          </cell>
          <cell r="AC1961">
            <v>0</v>
          </cell>
          <cell r="AD1961">
            <v>0</v>
          </cell>
          <cell r="AE1961" t="str">
            <v>SUPPORT</v>
          </cell>
          <cell r="AF1961" t="str">
            <v>BDS DIRECT SUPPORT</v>
          </cell>
          <cell r="AG1961" t="str">
            <v>INITIAL SALE</v>
          </cell>
          <cell r="AH1961" t="str">
            <v>HW SUPPORT</v>
          </cell>
          <cell r="AI1961" t="str">
            <v>132-12</v>
          </cell>
          <cell r="AJ1961" t="str">
            <v>N/A</v>
          </cell>
          <cell r="AK1961" t="str">
            <v>None</v>
          </cell>
          <cell r="AL1961">
            <v>40</v>
          </cell>
          <cell r="AM1961">
            <v>0</v>
          </cell>
        </row>
        <row r="1962">
          <cell r="F1962" t="str">
            <v>RT-4X-SVL-SECUPLIFT-2</v>
          </cell>
          <cell r="G1962" t="str">
            <v>SECURE UPLIFT SUPPORT,  CER 2024C &amp; CER2024F  RT,500W AC &amp; 500W DC,4X10G Fixed,BASESW</v>
          </cell>
          <cell r="H1962" t="str">
            <v>SECURE UPLIFT SUPPORT FOR LAN PRODUCTS</v>
          </cell>
          <cell r="I1962">
            <v>285</v>
          </cell>
          <cell r="J1962">
            <v>285</v>
          </cell>
          <cell r="K1962" t="str">
            <v>N</v>
          </cell>
          <cell r="L1962">
            <v>0</v>
          </cell>
          <cell r="M1962">
            <v>0</v>
          </cell>
          <cell r="N1962">
            <v>0</v>
          </cell>
          <cell r="O1962">
            <v>0</v>
          </cell>
          <cell r="P1962">
            <v>0</v>
          </cell>
          <cell r="Q1962">
            <v>0</v>
          </cell>
          <cell r="R1962">
            <v>0</v>
          </cell>
          <cell r="S1962">
            <v>185</v>
          </cell>
          <cell r="T1962">
            <v>200</v>
          </cell>
          <cell r="U1962">
            <v>200</v>
          </cell>
          <cell r="V1962">
            <v>185</v>
          </cell>
          <cell r="W1962">
            <v>0</v>
          </cell>
          <cell r="X1962" t="str">
            <v>A3</v>
          </cell>
          <cell r="Y1962">
            <v>0.35</v>
          </cell>
          <cell r="Z1962">
            <v>0.3</v>
          </cell>
          <cell r="AA1962">
            <v>0.3</v>
          </cell>
          <cell r="AB1962">
            <v>0.35</v>
          </cell>
          <cell r="AC1962">
            <v>0</v>
          </cell>
          <cell r="AD1962">
            <v>0</v>
          </cell>
          <cell r="AE1962" t="str">
            <v>SUPPORT</v>
          </cell>
          <cell r="AF1962" t="str">
            <v>BDS DIRECT SUPPORT</v>
          </cell>
          <cell r="AG1962" t="str">
            <v>INITIAL SALE</v>
          </cell>
          <cell r="AH1962" t="str">
            <v>HW SUPPORT</v>
          </cell>
          <cell r="AI1962" t="str">
            <v>132-12</v>
          </cell>
          <cell r="AJ1962" t="str">
            <v>N/A</v>
          </cell>
          <cell r="AK1962" t="str">
            <v>None</v>
          </cell>
          <cell r="AL1962">
            <v>40</v>
          </cell>
          <cell r="AM1962">
            <v>0</v>
          </cell>
        </row>
        <row r="1963">
          <cell r="F1963" t="str">
            <v>RT-4X-SVL-SECUPLIFT-3</v>
          </cell>
          <cell r="G1963" t="str">
            <v>SECURE UPLIFT SUPPORT,  CER 2024C &amp; CER2024F  RT,500W AC &amp; 500W DC,4X10G Fixed,BASESW</v>
          </cell>
          <cell r="H1963" t="str">
            <v>SECURE UPLIFT SUPPORT FOR LAN PRODUCTS</v>
          </cell>
          <cell r="I1963">
            <v>413</v>
          </cell>
          <cell r="J1963">
            <v>413</v>
          </cell>
          <cell r="K1963" t="str">
            <v>N</v>
          </cell>
          <cell r="L1963">
            <v>0</v>
          </cell>
          <cell r="M1963">
            <v>0</v>
          </cell>
          <cell r="N1963">
            <v>0</v>
          </cell>
          <cell r="O1963">
            <v>0</v>
          </cell>
          <cell r="P1963">
            <v>0</v>
          </cell>
          <cell r="Q1963">
            <v>0</v>
          </cell>
          <cell r="R1963">
            <v>0</v>
          </cell>
          <cell r="S1963">
            <v>268</v>
          </cell>
          <cell r="T1963">
            <v>289</v>
          </cell>
          <cell r="U1963">
            <v>289</v>
          </cell>
          <cell r="V1963">
            <v>268</v>
          </cell>
          <cell r="W1963">
            <v>0</v>
          </cell>
          <cell r="X1963" t="str">
            <v>A3</v>
          </cell>
          <cell r="Y1963">
            <v>0.35</v>
          </cell>
          <cell r="Z1963">
            <v>0.3</v>
          </cell>
          <cell r="AA1963">
            <v>0.3</v>
          </cell>
          <cell r="AB1963">
            <v>0.35</v>
          </cell>
          <cell r="AC1963">
            <v>0</v>
          </cell>
          <cell r="AD1963">
            <v>0</v>
          </cell>
          <cell r="AE1963" t="str">
            <v>SUPPORT</v>
          </cell>
          <cell r="AF1963" t="str">
            <v>BDS DIRECT SUPPORT</v>
          </cell>
          <cell r="AG1963" t="str">
            <v>INITIAL SALE</v>
          </cell>
          <cell r="AH1963" t="str">
            <v>HW SUPPORT</v>
          </cell>
          <cell r="AI1963" t="str">
            <v>132-12</v>
          </cell>
          <cell r="AJ1963" t="str">
            <v>N/A</v>
          </cell>
          <cell r="AK1963" t="str">
            <v>None</v>
          </cell>
          <cell r="AL1963">
            <v>40</v>
          </cell>
          <cell r="AM1963">
            <v>0</v>
          </cell>
        </row>
        <row r="1964">
          <cell r="F1964" t="str">
            <v>RT-4X-SVL-SECUPLIFT-4</v>
          </cell>
          <cell r="G1964" t="str">
            <v>SECURE UPLIFT SUPPORT,  CER 2024C &amp; CER2024F  RT,500W AC &amp; 500W DC,4X10G Fixed,BASESW</v>
          </cell>
          <cell r="H1964" t="str">
            <v>SECURE UPLIFT SUPPORT FOR LAN PRODUCTS</v>
          </cell>
          <cell r="I1964">
            <v>550</v>
          </cell>
          <cell r="J1964">
            <v>550</v>
          </cell>
          <cell r="K1964" t="str">
            <v>N</v>
          </cell>
          <cell r="L1964">
            <v>0</v>
          </cell>
          <cell r="M1964">
            <v>0</v>
          </cell>
          <cell r="N1964">
            <v>0</v>
          </cell>
          <cell r="O1964">
            <v>0</v>
          </cell>
          <cell r="P1964">
            <v>0</v>
          </cell>
          <cell r="Q1964">
            <v>0</v>
          </cell>
          <cell r="R1964">
            <v>0</v>
          </cell>
          <cell r="S1964">
            <v>358</v>
          </cell>
          <cell r="T1964">
            <v>385</v>
          </cell>
          <cell r="U1964">
            <v>385</v>
          </cell>
          <cell r="V1964">
            <v>358</v>
          </cell>
          <cell r="W1964">
            <v>0</v>
          </cell>
          <cell r="X1964" t="str">
            <v>A3</v>
          </cell>
          <cell r="Y1964">
            <v>0.35</v>
          </cell>
          <cell r="Z1964">
            <v>0.3</v>
          </cell>
          <cell r="AA1964">
            <v>0.3</v>
          </cell>
          <cell r="AB1964">
            <v>0.35</v>
          </cell>
          <cell r="AC1964">
            <v>0</v>
          </cell>
          <cell r="AD1964">
            <v>0</v>
          </cell>
          <cell r="AE1964" t="str">
            <v>SUPPORT</v>
          </cell>
          <cell r="AF1964" t="str">
            <v>BDS DIRECT SUPPORT</v>
          </cell>
          <cell r="AG1964" t="str">
            <v>INITIAL SALE</v>
          </cell>
          <cell r="AH1964" t="str">
            <v>HW SUPPORT</v>
          </cell>
          <cell r="AI1964" t="str">
            <v>132-12</v>
          </cell>
          <cell r="AJ1964" t="str">
            <v>N/A</v>
          </cell>
          <cell r="AK1964" t="str">
            <v>None</v>
          </cell>
          <cell r="AL1964">
            <v>40</v>
          </cell>
          <cell r="AM1964">
            <v>0</v>
          </cell>
        </row>
        <row r="1965">
          <cell r="F1965" t="str">
            <v>RT-4X-SVL-SECUPLIFT-5</v>
          </cell>
          <cell r="G1965" t="str">
            <v>SECURE UPLIFT SUPPORT,  CER 2024C &amp; CER2024F  RT,500W AC &amp; 500W DC,4X10G Fixed,BASESW</v>
          </cell>
          <cell r="H1965" t="str">
            <v>SECURE UPLIFT SUPPORT FOR LAN PRODUCTS</v>
          </cell>
          <cell r="I1965">
            <v>688</v>
          </cell>
          <cell r="J1965">
            <v>688</v>
          </cell>
          <cell r="K1965" t="str">
            <v>N</v>
          </cell>
          <cell r="L1965">
            <v>0</v>
          </cell>
          <cell r="M1965">
            <v>0</v>
          </cell>
          <cell r="N1965">
            <v>0</v>
          </cell>
          <cell r="O1965">
            <v>0</v>
          </cell>
          <cell r="P1965">
            <v>0</v>
          </cell>
          <cell r="Q1965">
            <v>0</v>
          </cell>
          <cell r="R1965">
            <v>0</v>
          </cell>
          <cell r="S1965">
            <v>447</v>
          </cell>
          <cell r="T1965">
            <v>481</v>
          </cell>
          <cell r="U1965">
            <v>481</v>
          </cell>
          <cell r="V1965">
            <v>447</v>
          </cell>
          <cell r="W1965">
            <v>0</v>
          </cell>
          <cell r="X1965" t="str">
            <v>A3</v>
          </cell>
          <cell r="Y1965">
            <v>0.35</v>
          </cell>
          <cell r="Z1965">
            <v>0.3</v>
          </cell>
          <cell r="AA1965">
            <v>0.3</v>
          </cell>
          <cell r="AB1965">
            <v>0.35</v>
          </cell>
          <cell r="AC1965">
            <v>0</v>
          </cell>
          <cell r="AD1965">
            <v>0</v>
          </cell>
          <cell r="AE1965" t="str">
            <v>SUPPORT</v>
          </cell>
          <cell r="AF1965" t="str">
            <v>BDS DIRECT SUPPORT</v>
          </cell>
          <cell r="AG1965" t="str">
            <v>INITIAL SALE</v>
          </cell>
          <cell r="AH1965" t="str">
            <v>HW SUPPORT</v>
          </cell>
          <cell r="AI1965" t="str">
            <v>132-12</v>
          </cell>
          <cell r="AJ1965" t="str">
            <v>N/A</v>
          </cell>
          <cell r="AK1965" t="str">
            <v>None</v>
          </cell>
          <cell r="AL1965">
            <v>40</v>
          </cell>
          <cell r="AM1965">
            <v>0</v>
          </cell>
        </row>
        <row r="1966">
          <cell r="F1966" t="str">
            <v>BR-CES-2024C-4X-AC</v>
          </cell>
          <cell r="G1966" t="str">
            <v>Brocade CES 2024C-4X includes 24 RJ45 ports of 10/100/1000 Mbps Ethernet with 4 combination RJ45/SFP Gigabit Ethernet ports, 4 fixed ports of 10 Gigabit Ethernet SFP+, 500W AC power supply (RPS9), and BASE software. Uses XNI-CE2000-FAN</v>
          </cell>
          <cell r="H1966" t="str">
            <v>Brocade CES 2024C-4X includes 24 RJ45 ports of 10/100/1000 Mbps Ethernet with 4 combination RJ45/SFP Gigabit Ethernet ports, 4 fixed ports of 10 Gigabit Ethernet SFP+, 500W AC power supply (RPS9), and BASE software. Uses XNI-CE2000-FAN</v>
          </cell>
          <cell r="I1966">
            <v>16595</v>
          </cell>
          <cell r="J1966">
            <v>16595</v>
          </cell>
          <cell r="K1966" t="str">
            <v>A</v>
          </cell>
          <cell r="L1966">
            <v>0</v>
          </cell>
          <cell r="M1966">
            <v>0</v>
          </cell>
          <cell r="N1966">
            <v>0</v>
          </cell>
          <cell r="O1966">
            <v>0</v>
          </cell>
          <cell r="P1966">
            <v>0</v>
          </cell>
          <cell r="Q1966" t="str">
            <v>leave in price books with EU notation</v>
          </cell>
          <cell r="R1966"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66">
            <v>9625</v>
          </cell>
          <cell r="T1966">
            <v>9957</v>
          </cell>
          <cell r="U1966">
            <v>8629</v>
          </cell>
          <cell r="V1966">
            <v>8298</v>
          </cell>
          <cell r="W1966">
            <v>0</v>
          </cell>
          <cell r="X1966" t="str">
            <v>A1</v>
          </cell>
          <cell r="Y1966">
            <v>0.42</v>
          </cell>
          <cell r="Z1966">
            <v>0.4</v>
          </cell>
          <cell r="AA1966">
            <v>0.48</v>
          </cell>
          <cell r="AB1966">
            <v>0.5</v>
          </cell>
          <cell r="AC1966">
            <v>0</v>
          </cell>
          <cell r="AD1966">
            <v>0</v>
          </cell>
          <cell r="AE1966" t="str">
            <v>HARDWARE</v>
          </cell>
          <cell r="AF1966" t="str">
            <v>L3 FIXED</v>
          </cell>
          <cell r="AG1966" t="str">
            <v>NETIRN CES</v>
          </cell>
          <cell r="AH1966" t="str">
            <v>HARDWARE</v>
          </cell>
          <cell r="AI1966" t="str">
            <v>132-8</v>
          </cell>
          <cell r="AJ1966" t="str">
            <v>US</v>
          </cell>
          <cell r="AK1966" t="str">
            <v>13 mos</v>
          </cell>
          <cell r="AL1966">
            <v>54</v>
          </cell>
          <cell r="AM1966" t="str">
            <v>5A002.A.1</v>
          </cell>
        </row>
        <row r="1967">
          <cell r="F1967" t="str">
            <v>BR-CES-2024C-4X-DC</v>
          </cell>
          <cell r="G1967" t="str">
            <v>Brocade CES2024C-4X includes24 RJ45 portsof 10/100/1000Mbps Ethernet with 4 combination RJ45/SFPGigabit Ethernet Ports, 4 fixedports of 10Gigabit Ethernet SFP+, 500W DC power supply (RPS9DC), and BASE software. Uses XNI-CE2000-FAN</v>
          </cell>
          <cell r="H1967" t="str">
            <v>Brocade CES2024C-4X includes24 RJ45 portsof 10/100/1000Mbps Ethernet with 4 combination RJ45/SFPGigabit Ethernet Ports, 4 fixedports of 10Gigabit Ethernet SFP+, 500W DC power supply (RPS9DC), and BASE software. Uses XNI-CE2000-FAN</v>
          </cell>
          <cell r="I1967">
            <v>16795</v>
          </cell>
          <cell r="J1967">
            <v>16795</v>
          </cell>
          <cell r="K1967" t="str">
            <v>A</v>
          </cell>
          <cell r="L1967">
            <v>0</v>
          </cell>
          <cell r="M1967">
            <v>0</v>
          </cell>
          <cell r="N1967">
            <v>0</v>
          </cell>
          <cell r="O1967">
            <v>0</v>
          </cell>
          <cell r="P1967">
            <v>0</v>
          </cell>
          <cell r="Q1967" t="str">
            <v>leave in price books with EU notation</v>
          </cell>
          <cell r="R1967"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67">
            <v>9741</v>
          </cell>
          <cell r="T1967">
            <v>10077</v>
          </cell>
          <cell r="U1967">
            <v>8733</v>
          </cell>
          <cell r="V1967">
            <v>8398</v>
          </cell>
          <cell r="W1967">
            <v>0</v>
          </cell>
          <cell r="X1967" t="str">
            <v>A1</v>
          </cell>
          <cell r="Y1967">
            <v>0.42</v>
          </cell>
          <cell r="Z1967">
            <v>0.4</v>
          </cell>
          <cell r="AA1967">
            <v>0.48</v>
          </cell>
          <cell r="AB1967">
            <v>0.5</v>
          </cell>
          <cell r="AC1967">
            <v>0</v>
          </cell>
          <cell r="AD1967">
            <v>0</v>
          </cell>
          <cell r="AE1967" t="str">
            <v>HARDWARE</v>
          </cell>
          <cell r="AF1967" t="str">
            <v>L3 FIXED</v>
          </cell>
          <cell r="AG1967" t="str">
            <v>NETIRN CES</v>
          </cell>
          <cell r="AH1967" t="str">
            <v>HARDWARE</v>
          </cell>
          <cell r="AI1967" t="str">
            <v>132-8</v>
          </cell>
          <cell r="AJ1967" t="str">
            <v>US</v>
          </cell>
          <cell r="AK1967" t="str">
            <v>13 mos</v>
          </cell>
          <cell r="AL1967">
            <v>54</v>
          </cell>
          <cell r="AM1967" t="str">
            <v>5A002.A.1</v>
          </cell>
        </row>
        <row r="1968">
          <cell r="F1968" t="str">
            <v>BR-CES-2024F-4X-AC</v>
          </cell>
          <cell r="G1968" t="str">
            <v>Brocade CES 2024F-4X includes 24 SFP ports of 100/1000 Mbps Ethernet with 4 combination RJ45/SFP Gigabit Ethernet ports, 4 fixed ports of 10 Gigabit Ethernet SFP+, 500W AC power supply (RPS9), and BASE software. Uses XNI-CE2000-FAN</v>
          </cell>
          <cell r="H1968" t="str">
            <v>Brocade CES 2024F-4X includes 24 SFP ports of 100/1000 Mbps Ethernet with 4 combination RJ45/SFP Gigabit Ethernet ports, 4 fixed ports of 10 Gigabit Ethernet SFP+, 500W AC power supply (RPS9), and BASE software. Uses XNI-CE2000-FAN</v>
          </cell>
          <cell r="I1968">
            <v>16795</v>
          </cell>
          <cell r="J1968">
            <v>16795</v>
          </cell>
          <cell r="K1968" t="str">
            <v>A</v>
          </cell>
          <cell r="L1968">
            <v>0</v>
          </cell>
          <cell r="M1968">
            <v>0</v>
          </cell>
          <cell r="N1968">
            <v>0</v>
          </cell>
          <cell r="O1968">
            <v>0</v>
          </cell>
          <cell r="P1968">
            <v>0</v>
          </cell>
          <cell r="Q1968" t="str">
            <v>leave in price books with EU notation</v>
          </cell>
          <cell r="R1968"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68">
            <v>9741</v>
          </cell>
          <cell r="T1968">
            <v>10077</v>
          </cell>
          <cell r="U1968">
            <v>8733</v>
          </cell>
          <cell r="V1968">
            <v>8398</v>
          </cell>
          <cell r="W1968">
            <v>0</v>
          </cell>
          <cell r="X1968" t="str">
            <v>A1</v>
          </cell>
          <cell r="Y1968">
            <v>0.42</v>
          </cell>
          <cell r="Z1968">
            <v>0.4</v>
          </cell>
          <cell r="AA1968">
            <v>0.48</v>
          </cell>
          <cell r="AB1968">
            <v>0.5</v>
          </cell>
          <cell r="AC1968">
            <v>0</v>
          </cell>
          <cell r="AD1968">
            <v>0</v>
          </cell>
          <cell r="AE1968" t="str">
            <v>HARDWARE</v>
          </cell>
          <cell r="AF1968" t="str">
            <v>L3 FIXED</v>
          </cell>
          <cell r="AG1968" t="str">
            <v>NETIRN CES</v>
          </cell>
          <cell r="AH1968" t="str">
            <v>HARDWARE</v>
          </cell>
          <cell r="AI1968" t="str">
            <v>132-8</v>
          </cell>
          <cell r="AJ1968" t="str">
            <v>US</v>
          </cell>
          <cell r="AK1968" t="str">
            <v>13 mos</v>
          </cell>
          <cell r="AL1968">
            <v>54</v>
          </cell>
          <cell r="AM1968" t="str">
            <v>5A002.A.1</v>
          </cell>
        </row>
        <row r="1969">
          <cell r="F1969" t="str">
            <v>BR-CES-2024F-4X-DC</v>
          </cell>
          <cell r="G1969" t="str">
            <v>Brocade CES 2024F-4X includes 24 SFP ports of 100/1000 Mbps Ethernet with 4 combination RJ45/SFP Gigabit Ethernet ports, 4 fixed ports of 10 Gigabit Ethernet SFP+, 500W DC power supply (RPS9DC), and BASE software. Uses XNI-CE2000-FAN</v>
          </cell>
          <cell r="H1969" t="str">
            <v>Brocade CES 2024F-4X includes 24 SFP ports of 100/1000 Mbps Ethernet with 4 combination RJ45/SFP Gigabit Ethernet ports, 4 fixed ports of 10 Gigabit Ethernet SFP+, 500W DC power supply (RPS9DC), and BASE software. Uses XNI-CE2000-FAN</v>
          </cell>
          <cell r="I1969">
            <v>16995</v>
          </cell>
          <cell r="J1969">
            <v>16995</v>
          </cell>
          <cell r="K1969" t="str">
            <v>A</v>
          </cell>
          <cell r="L1969">
            <v>0</v>
          </cell>
          <cell r="M1969">
            <v>0</v>
          </cell>
          <cell r="N1969">
            <v>0</v>
          </cell>
          <cell r="O1969">
            <v>0</v>
          </cell>
          <cell r="P1969">
            <v>0</v>
          </cell>
          <cell r="Q1969" t="str">
            <v>leave in price books with EU notation</v>
          </cell>
          <cell r="R1969" t="str">
            <v>Note: Due to RoHS exemption 7c and 13a expiration, this SKU will not be available for shipment to EU countries after June 30 2016. Use CER-4X-RT as replacement product for sale to EU countries.  Please note this does not affect CES-4X shipments to Americas, APAC or the rest of EMEA.</v>
          </cell>
          <cell r="S1969">
            <v>9857</v>
          </cell>
          <cell r="T1969">
            <v>10197</v>
          </cell>
          <cell r="U1969">
            <v>8837</v>
          </cell>
          <cell r="V1969">
            <v>8498</v>
          </cell>
          <cell r="W1969">
            <v>0</v>
          </cell>
          <cell r="X1969" t="str">
            <v>A1</v>
          </cell>
          <cell r="Y1969">
            <v>0.42</v>
          </cell>
          <cell r="Z1969">
            <v>0.4</v>
          </cell>
          <cell r="AA1969">
            <v>0.48</v>
          </cell>
          <cell r="AB1969">
            <v>0.5</v>
          </cell>
          <cell r="AC1969">
            <v>0</v>
          </cell>
          <cell r="AD1969">
            <v>0</v>
          </cell>
          <cell r="AE1969" t="str">
            <v>HARDWARE</v>
          </cell>
          <cell r="AF1969" t="str">
            <v>L3 FIXED</v>
          </cell>
          <cell r="AG1969" t="str">
            <v>NETIRN CES</v>
          </cell>
          <cell r="AH1969" t="str">
            <v>HARDWARE</v>
          </cell>
          <cell r="AI1969" t="str">
            <v>132-8</v>
          </cell>
          <cell r="AJ1969" t="str">
            <v>US</v>
          </cell>
          <cell r="AK1969" t="str">
            <v>13 mos</v>
          </cell>
          <cell r="AL1969">
            <v>54</v>
          </cell>
          <cell r="AM1969" t="str">
            <v>5A002.A.1</v>
          </cell>
        </row>
        <row r="1970">
          <cell r="F1970" t="str">
            <v>NI-CE2000-FAN</v>
          </cell>
          <cell r="G1970" t="str">
            <v>Spare fan tray for NetIron CES and NetIron CER Series</v>
          </cell>
          <cell r="H1970" t="str">
            <v>Spare fan tray for NetIron CES and NetIron CER Series</v>
          </cell>
          <cell r="I1970">
            <v>995</v>
          </cell>
          <cell r="J1970">
            <v>995</v>
          </cell>
          <cell r="K1970" t="str">
            <v>A</v>
          </cell>
          <cell r="L1970">
            <v>0</v>
          </cell>
          <cell r="M1970">
            <v>0</v>
          </cell>
          <cell r="N1970">
            <v>0</v>
          </cell>
          <cell r="O1970">
            <v>0</v>
          </cell>
          <cell r="P1970">
            <v>0</v>
          </cell>
          <cell r="Q1970">
            <v>0</v>
          </cell>
          <cell r="R1970">
            <v>0</v>
          </cell>
          <cell r="S1970">
            <v>577</v>
          </cell>
          <cell r="T1970">
            <v>597</v>
          </cell>
          <cell r="U1970">
            <v>517</v>
          </cell>
          <cell r="V1970">
            <v>498</v>
          </cell>
          <cell r="W1970">
            <v>0</v>
          </cell>
          <cell r="X1970" t="str">
            <v>A1</v>
          </cell>
          <cell r="Y1970">
            <v>0.42</v>
          </cell>
          <cell r="Z1970">
            <v>0.4</v>
          </cell>
          <cell r="AA1970">
            <v>0.48</v>
          </cell>
          <cell r="AB1970">
            <v>0.5</v>
          </cell>
          <cell r="AC1970">
            <v>0</v>
          </cell>
          <cell r="AD1970">
            <v>0</v>
          </cell>
          <cell r="AE1970" t="str">
            <v>HARDWARE</v>
          </cell>
          <cell r="AF1970" t="str">
            <v>L3 FIXED</v>
          </cell>
          <cell r="AG1970" t="str">
            <v>NETIRN CES</v>
          </cell>
          <cell r="AH1970" t="str">
            <v>HARDWARE</v>
          </cell>
          <cell r="AI1970" t="str">
            <v>132-8</v>
          </cell>
          <cell r="AJ1970" t="str">
            <v>non-TAA</v>
          </cell>
          <cell r="AK1970" t="str">
            <v>13 mos</v>
          </cell>
          <cell r="AL1970">
            <v>54</v>
          </cell>
          <cell r="AM1970" t="str">
            <v>EAR99</v>
          </cell>
        </row>
        <row r="1971">
          <cell r="F1971" t="str">
            <v>NI-CES-2024-L3U</v>
          </cell>
          <cell r="G1971" t="str">
            <v>Layer 3 Premium upgrade for NetIron CES 2000 24-port switches (NetIron CES 2024C, NetIron CES 2024F)</v>
          </cell>
          <cell r="H1971" t="str">
            <v>Layer 3 Premium upgrade for NetIron CES 2000 24-port switches (NetIron CES 2024C, NetIron CES 2024F)</v>
          </cell>
          <cell r="I1971">
            <v>1995</v>
          </cell>
          <cell r="J1971">
            <v>1995</v>
          </cell>
          <cell r="K1971" t="str">
            <v>A</v>
          </cell>
          <cell r="L1971">
            <v>0</v>
          </cell>
          <cell r="M1971">
            <v>0</v>
          </cell>
          <cell r="N1971">
            <v>0</v>
          </cell>
          <cell r="O1971">
            <v>0</v>
          </cell>
          <cell r="P1971">
            <v>0</v>
          </cell>
          <cell r="Q1971">
            <v>0</v>
          </cell>
          <cell r="R1971">
            <v>0</v>
          </cell>
          <cell r="S1971">
            <v>1157</v>
          </cell>
          <cell r="T1971">
            <v>1197</v>
          </cell>
          <cell r="U1971">
            <v>1037</v>
          </cell>
          <cell r="V1971">
            <v>998</v>
          </cell>
          <cell r="W1971">
            <v>0</v>
          </cell>
          <cell r="X1971" t="str">
            <v>A1</v>
          </cell>
          <cell r="Y1971">
            <v>0.42</v>
          </cell>
          <cell r="Z1971">
            <v>0.4</v>
          </cell>
          <cell r="AA1971">
            <v>0.48</v>
          </cell>
          <cell r="AB1971">
            <v>0.5</v>
          </cell>
          <cell r="AC1971">
            <v>0</v>
          </cell>
          <cell r="AD1971">
            <v>0</v>
          </cell>
          <cell r="AE1971" t="str">
            <v>SOFTWARE</v>
          </cell>
          <cell r="AF1971" t="str">
            <v>L3 FIXED</v>
          </cell>
          <cell r="AG1971" t="str">
            <v>NETIRN CES</v>
          </cell>
          <cell r="AH1971" t="str">
            <v>SOFTWARE</v>
          </cell>
          <cell r="AI1971" t="str">
            <v>132-33</v>
          </cell>
          <cell r="AJ1971" t="str">
            <v>US</v>
          </cell>
          <cell r="AK1971" t="str">
            <v>90 days</v>
          </cell>
          <cell r="AL1971">
            <v>54</v>
          </cell>
          <cell r="AM1971" t="str">
            <v>EAR99</v>
          </cell>
        </row>
        <row r="1972">
          <cell r="F1972" t="str">
            <v>NI-CES-2024-L3U-SW</v>
          </cell>
          <cell r="G1972" t="str">
            <v>Layer 3 Premium software upgrade for NetIron CES 2000 24-port switches (NetIron CES 2024C, NetIron CES 2024F)</v>
          </cell>
          <cell r="H1972" t="str">
            <v>Layer 3 Premium software upgrade for NetIron CES 2000 24-port switches (NetIron CES 2024C, NetIron CES 2024F)</v>
          </cell>
          <cell r="I1972">
            <v>1995</v>
          </cell>
          <cell r="J1972">
            <v>1995</v>
          </cell>
          <cell r="K1972" t="str">
            <v>A</v>
          </cell>
          <cell r="L1972">
            <v>0</v>
          </cell>
          <cell r="M1972">
            <v>0</v>
          </cell>
          <cell r="N1972">
            <v>0</v>
          </cell>
          <cell r="O1972">
            <v>0</v>
          </cell>
          <cell r="P1972">
            <v>0</v>
          </cell>
          <cell r="Q1972">
            <v>0</v>
          </cell>
          <cell r="R1972">
            <v>0</v>
          </cell>
          <cell r="S1972">
            <v>1157</v>
          </cell>
          <cell r="T1972">
            <v>1197</v>
          </cell>
          <cell r="U1972">
            <v>1037</v>
          </cell>
          <cell r="V1972">
            <v>998</v>
          </cell>
          <cell r="W1972">
            <v>0</v>
          </cell>
          <cell r="X1972" t="str">
            <v>A1</v>
          </cell>
          <cell r="Y1972">
            <v>0.42</v>
          </cell>
          <cell r="Z1972">
            <v>0.4</v>
          </cell>
          <cell r="AA1972">
            <v>0.48</v>
          </cell>
          <cell r="AB1972">
            <v>0.5</v>
          </cell>
          <cell r="AC1972">
            <v>0</v>
          </cell>
          <cell r="AD1972">
            <v>0</v>
          </cell>
          <cell r="AE1972" t="str">
            <v>SOFTWARE</v>
          </cell>
          <cell r="AF1972" t="str">
            <v>L3 FIXED</v>
          </cell>
          <cell r="AG1972" t="str">
            <v>NETIRN CES</v>
          </cell>
          <cell r="AH1972" t="str">
            <v>SOFTWARE</v>
          </cell>
          <cell r="AI1972" t="str">
            <v>132-33</v>
          </cell>
          <cell r="AJ1972" t="str">
            <v>US</v>
          </cell>
          <cell r="AK1972" t="str">
            <v>90 days</v>
          </cell>
          <cell r="AL1972">
            <v>54</v>
          </cell>
          <cell r="AM1972" t="str">
            <v>EAR99</v>
          </cell>
        </row>
        <row r="1973">
          <cell r="F1973" t="str">
            <v>NI-CES-2024-MEU</v>
          </cell>
          <cell r="G1973" t="str">
            <v>Metro Edge Premium upgrade for NetIron CES 2000 24-port switches (NetIron CES 2024C, NetIron CES 2024F)</v>
          </cell>
          <cell r="H1973" t="str">
            <v>Metro Edge Premium upgrade for NetIron CES 2000 24-port switches (NetIron CES 2024C, NetIron CES 2024F)</v>
          </cell>
          <cell r="I1973">
            <v>2995</v>
          </cell>
          <cell r="J1973">
            <v>2995</v>
          </cell>
          <cell r="K1973" t="str">
            <v>A</v>
          </cell>
          <cell r="L1973">
            <v>0</v>
          </cell>
          <cell r="M1973">
            <v>0</v>
          </cell>
          <cell r="N1973">
            <v>0</v>
          </cell>
          <cell r="O1973">
            <v>0</v>
          </cell>
          <cell r="P1973">
            <v>0</v>
          </cell>
          <cell r="Q1973">
            <v>0</v>
          </cell>
          <cell r="R1973">
            <v>0</v>
          </cell>
          <cell r="S1973">
            <v>1737</v>
          </cell>
          <cell r="T1973">
            <v>1797</v>
          </cell>
          <cell r="U1973">
            <v>1557</v>
          </cell>
          <cell r="V1973">
            <v>1498</v>
          </cell>
          <cell r="W1973">
            <v>0</v>
          </cell>
          <cell r="X1973" t="str">
            <v>A1</v>
          </cell>
          <cell r="Y1973">
            <v>0.42</v>
          </cell>
          <cell r="Z1973">
            <v>0.4</v>
          </cell>
          <cell r="AA1973">
            <v>0.48</v>
          </cell>
          <cell r="AB1973">
            <v>0.5</v>
          </cell>
          <cell r="AC1973">
            <v>0</v>
          </cell>
          <cell r="AD1973">
            <v>0</v>
          </cell>
          <cell r="AE1973" t="str">
            <v>SOFTWARE</v>
          </cell>
          <cell r="AF1973" t="str">
            <v>L3 FIXED</v>
          </cell>
          <cell r="AG1973" t="str">
            <v>NETIRN CES</v>
          </cell>
          <cell r="AH1973" t="str">
            <v>SOFTWARE</v>
          </cell>
          <cell r="AI1973" t="str">
            <v>132-33</v>
          </cell>
          <cell r="AJ1973" t="str">
            <v>US</v>
          </cell>
          <cell r="AK1973" t="str">
            <v>13 mos</v>
          </cell>
          <cell r="AL1973">
            <v>54</v>
          </cell>
          <cell r="AM1973" t="str">
            <v>EAR99</v>
          </cell>
        </row>
        <row r="1974">
          <cell r="F1974" t="str">
            <v>NI-CES-2024-MEU-SW</v>
          </cell>
          <cell r="G1974" t="str">
            <v>Metro Edge Premium software upgrade for NetIron CES 2000 24-port switches (NetIron CES 2024C, NetIron CES 2024F)</v>
          </cell>
          <cell r="H1974" t="str">
            <v>Metro Edge Premium software upgrade for NetIron CES 2000 24-port switches (NetIron CES 2024C, NetIron CES 2024F)</v>
          </cell>
          <cell r="I1974">
            <v>2995</v>
          </cell>
          <cell r="J1974">
            <v>2995</v>
          </cell>
          <cell r="K1974" t="str">
            <v>A</v>
          </cell>
          <cell r="L1974">
            <v>0</v>
          </cell>
          <cell r="M1974">
            <v>0</v>
          </cell>
          <cell r="N1974">
            <v>0</v>
          </cell>
          <cell r="O1974">
            <v>0</v>
          </cell>
          <cell r="P1974">
            <v>0</v>
          </cell>
          <cell r="Q1974">
            <v>0</v>
          </cell>
          <cell r="R1974">
            <v>0</v>
          </cell>
          <cell r="S1974">
            <v>1737</v>
          </cell>
          <cell r="T1974">
            <v>1797</v>
          </cell>
          <cell r="U1974">
            <v>1557</v>
          </cell>
          <cell r="V1974">
            <v>1498</v>
          </cell>
          <cell r="W1974">
            <v>0</v>
          </cell>
          <cell r="X1974" t="str">
            <v>A1</v>
          </cell>
          <cell r="Y1974">
            <v>0.42</v>
          </cell>
          <cell r="Z1974">
            <v>0.4</v>
          </cell>
          <cell r="AA1974">
            <v>0.48</v>
          </cell>
          <cell r="AB1974">
            <v>0.5</v>
          </cell>
          <cell r="AC1974">
            <v>0</v>
          </cell>
          <cell r="AD1974">
            <v>0</v>
          </cell>
          <cell r="AE1974" t="str">
            <v>SOFTWARE</v>
          </cell>
          <cell r="AF1974" t="str">
            <v>L3 FIXED</v>
          </cell>
          <cell r="AG1974" t="str">
            <v>NETIRN CES</v>
          </cell>
          <cell r="AH1974" t="str">
            <v>SOFTWARE</v>
          </cell>
          <cell r="AI1974" t="str">
            <v>132-33</v>
          </cell>
          <cell r="AJ1974" t="str">
            <v>US</v>
          </cell>
          <cell r="AK1974" t="str">
            <v>90 days</v>
          </cell>
          <cell r="AL1974">
            <v>54</v>
          </cell>
          <cell r="AM1974" t="str">
            <v>EAR99</v>
          </cell>
        </row>
        <row r="1975">
          <cell r="F1975" t="str">
            <v>NI-CES-2048-L3U</v>
          </cell>
          <cell r="G1975" t="str">
            <v>Layer 3 Premium upgrade for NetIron CES 2000 48-port switches (NetIron CES 2048C, NetIron CES 2048F, NetIron CES 2048CX, NetIron CES 2048FX)</v>
          </cell>
          <cell r="H1975" t="str">
            <v>Layer 3 Premium upgrade for NetIron CES 2000 48-port switches (NetIron CES 2048C, NetIron CES 2048F, NetIron CES 2048CX, NetIron CES 2048FX)</v>
          </cell>
          <cell r="I1975">
            <v>2995</v>
          </cell>
          <cell r="J1975">
            <v>2995</v>
          </cell>
          <cell r="K1975" t="str">
            <v>A</v>
          </cell>
          <cell r="L1975">
            <v>0</v>
          </cell>
          <cell r="M1975">
            <v>0</v>
          </cell>
          <cell r="N1975">
            <v>0</v>
          </cell>
          <cell r="O1975">
            <v>0</v>
          </cell>
          <cell r="P1975">
            <v>0</v>
          </cell>
          <cell r="Q1975">
            <v>0</v>
          </cell>
          <cell r="R1975">
            <v>0</v>
          </cell>
          <cell r="S1975">
            <v>1737</v>
          </cell>
          <cell r="T1975">
            <v>1797</v>
          </cell>
          <cell r="U1975">
            <v>1557</v>
          </cell>
          <cell r="V1975">
            <v>1498</v>
          </cell>
          <cell r="W1975">
            <v>0</v>
          </cell>
          <cell r="X1975" t="str">
            <v>A1</v>
          </cell>
          <cell r="Y1975">
            <v>0.42</v>
          </cell>
          <cell r="Z1975">
            <v>0.4</v>
          </cell>
          <cell r="AA1975">
            <v>0.48</v>
          </cell>
          <cell r="AB1975">
            <v>0.5</v>
          </cell>
          <cell r="AC1975">
            <v>0</v>
          </cell>
          <cell r="AD1975">
            <v>0</v>
          </cell>
          <cell r="AE1975" t="str">
            <v>SOFTWARE</v>
          </cell>
          <cell r="AF1975" t="str">
            <v>L3 FIXED</v>
          </cell>
          <cell r="AG1975" t="str">
            <v>NETIRN CES</v>
          </cell>
          <cell r="AH1975" t="str">
            <v>SOFTWARE</v>
          </cell>
          <cell r="AI1975" t="str">
            <v>132-33</v>
          </cell>
          <cell r="AJ1975" t="str">
            <v>US</v>
          </cell>
          <cell r="AK1975" t="str">
            <v>90 days</v>
          </cell>
          <cell r="AL1975">
            <v>54</v>
          </cell>
          <cell r="AM1975" t="str">
            <v>EAR99</v>
          </cell>
        </row>
        <row r="1976">
          <cell r="F1976" t="str">
            <v>NI-CES-2048-L3U-SW</v>
          </cell>
          <cell r="G1976" t="str">
            <v>Layer 3 Premium software upgrade for NetIron CES 2000 48-port switches (NetIron CES 2048C, NetIron CES 2048F, NetIron CES 2048CX, NetIron CES 2048FX)</v>
          </cell>
          <cell r="H1976" t="str">
            <v>Layer 3 Premium software upgrade for NetIron CES 2000 48-port switches (NetIron CES 2048C, NetIron CES 2048F, NetIron CES 2048CX, NetIron CES 2048FX)</v>
          </cell>
          <cell r="I1976">
            <v>2995</v>
          </cell>
          <cell r="J1976">
            <v>2995</v>
          </cell>
          <cell r="K1976" t="str">
            <v>A</v>
          </cell>
          <cell r="L1976">
            <v>0</v>
          </cell>
          <cell r="M1976">
            <v>0</v>
          </cell>
          <cell r="N1976">
            <v>0</v>
          </cell>
          <cell r="O1976">
            <v>0</v>
          </cell>
          <cell r="P1976">
            <v>0</v>
          </cell>
          <cell r="Q1976">
            <v>0</v>
          </cell>
          <cell r="R1976">
            <v>0</v>
          </cell>
          <cell r="S1976">
            <v>1737</v>
          </cell>
          <cell r="T1976">
            <v>1797</v>
          </cell>
          <cell r="U1976">
            <v>1557</v>
          </cell>
          <cell r="V1976">
            <v>1498</v>
          </cell>
          <cell r="W1976">
            <v>0</v>
          </cell>
          <cell r="X1976" t="str">
            <v>A1</v>
          </cell>
          <cell r="Y1976">
            <v>0.42</v>
          </cell>
          <cell r="Z1976">
            <v>0.4</v>
          </cell>
          <cell r="AA1976">
            <v>0.48</v>
          </cell>
          <cell r="AB1976">
            <v>0.5</v>
          </cell>
          <cell r="AC1976">
            <v>0</v>
          </cell>
          <cell r="AD1976">
            <v>0</v>
          </cell>
          <cell r="AE1976" t="str">
            <v>SOFTWARE</v>
          </cell>
          <cell r="AF1976" t="str">
            <v>L3 FIXED</v>
          </cell>
          <cell r="AG1976" t="str">
            <v>NETIRN CES</v>
          </cell>
          <cell r="AH1976" t="str">
            <v>SOFTWARE</v>
          </cell>
          <cell r="AI1976" t="str">
            <v>132-33</v>
          </cell>
          <cell r="AJ1976" t="str">
            <v>US</v>
          </cell>
          <cell r="AK1976" t="str">
            <v>90 days</v>
          </cell>
          <cell r="AL1976">
            <v>54</v>
          </cell>
          <cell r="AM1976" t="str">
            <v>EAR99</v>
          </cell>
        </row>
        <row r="1977">
          <cell r="F1977" t="str">
            <v>NI-CES-2048-MEU</v>
          </cell>
          <cell r="G1977" t="str">
            <v>Metro Edge Premium upgrade for NetIron CES 2000 48-port switches (NetIron CES 2048C, NetIron CES 2048F, NetIron CES 2048CX, NetIron CES 2048FX)</v>
          </cell>
          <cell r="H1977" t="str">
            <v>Metro Edge Premium upgrade for NetIron CES 2000 48-port switches (NetIron CES 2048C, NetIron CES 2048F, NetIron CES 2048CX, NetIron CES 2048FX)</v>
          </cell>
          <cell r="I1977">
            <v>4995</v>
          </cell>
          <cell r="J1977">
            <v>4995</v>
          </cell>
          <cell r="K1977" t="str">
            <v>A</v>
          </cell>
          <cell r="L1977">
            <v>0</v>
          </cell>
          <cell r="M1977">
            <v>0</v>
          </cell>
          <cell r="N1977">
            <v>0</v>
          </cell>
          <cell r="O1977">
            <v>0</v>
          </cell>
          <cell r="P1977">
            <v>0</v>
          </cell>
          <cell r="Q1977">
            <v>0</v>
          </cell>
          <cell r="R1977">
            <v>0</v>
          </cell>
          <cell r="S1977">
            <v>2897</v>
          </cell>
          <cell r="T1977">
            <v>2997</v>
          </cell>
          <cell r="U1977">
            <v>2597</v>
          </cell>
          <cell r="V1977">
            <v>2498</v>
          </cell>
          <cell r="W1977">
            <v>0</v>
          </cell>
          <cell r="X1977" t="str">
            <v>A1</v>
          </cell>
          <cell r="Y1977">
            <v>0.42</v>
          </cell>
          <cell r="Z1977">
            <v>0.4</v>
          </cell>
          <cell r="AA1977">
            <v>0.48</v>
          </cell>
          <cell r="AB1977">
            <v>0.5</v>
          </cell>
          <cell r="AC1977">
            <v>0</v>
          </cell>
          <cell r="AD1977">
            <v>0</v>
          </cell>
          <cell r="AE1977" t="str">
            <v>SOFTWARE</v>
          </cell>
          <cell r="AF1977" t="str">
            <v>L3 FIXED</v>
          </cell>
          <cell r="AG1977" t="str">
            <v>NETIRN CES</v>
          </cell>
          <cell r="AH1977" t="str">
            <v>SOFTWARE</v>
          </cell>
          <cell r="AI1977" t="str">
            <v>132-33</v>
          </cell>
          <cell r="AJ1977" t="str">
            <v>US</v>
          </cell>
          <cell r="AK1977" t="str">
            <v>90 days</v>
          </cell>
          <cell r="AL1977">
            <v>54</v>
          </cell>
          <cell r="AM1977" t="str">
            <v>EAR99</v>
          </cell>
        </row>
        <row r="1978">
          <cell r="F1978" t="str">
            <v>NI-CES-2048-MEU-SW</v>
          </cell>
          <cell r="G1978" t="str">
            <v>Metro Edge Premium software upgrade for NetIron CES 2000 48-port switches (NetIron CES 2048C, NetIron CES 2048F, NetIron CES 2048CX, NetIron CES 2048FX)</v>
          </cell>
          <cell r="H1978" t="str">
            <v>Metro Edge Premium software upgrade for NetIron CES 2000 48-port switches (NetIron CES 2048C, NetIron CES 2048F, NetIron CES 2048CX, NetIron CES 2048FX)</v>
          </cell>
          <cell r="I1978">
            <v>4995</v>
          </cell>
          <cell r="J1978">
            <v>4995</v>
          </cell>
          <cell r="K1978" t="str">
            <v>A</v>
          </cell>
          <cell r="L1978">
            <v>0</v>
          </cell>
          <cell r="M1978">
            <v>0</v>
          </cell>
          <cell r="N1978">
            <v>0</v>
          </cell>
          <cell r="O1978">
            <v>0</v>
          </cell>
          <cell r="P1978">
            <v>0</v>
          </cell>
          <cell r="Q1978">
            <v>0</v>
          </cell>
          <cell r="R1978">
            <v>0</v>
          </cell>
          <cell r="S1978">
            <v>2897</v>
          </cell>
          <cell r="T1978">
            <v>2997</v>
          </cell>
          <cell r="U1978">
            <v>2597</v>
          </cell>
          <cell r="V1978">
            <v>2498</v>
          </cell>
          <cell r="W1978">
            <v>0</v>
          </cell>
          <cell r="X1978" t="str">
            <v>A1</v>
          </cell>
          <cell r="Y1978">
            <v>0.42</v>
          </cell>
          <cell r="Z1978">
            <v>0.4</v>
          </cell>
          <cell r="AA1978">
            <v>0.48</v>
          </cell>
          <cell r="AB1978">
            <v>0.5</v>
          </cell>
          <cell r="AC1978">
            <v>0</v>
          </cell>
          <cell r="AD1978">
            <v>0</v>
          </cell>
          <cell r="AE1978" t="str">
            <v>SOFTWARE</v>
          </cell>
          <cell r="AF1978" t="str">
            <v>L3 FIXED</v>
          </cell>
          <cell r="AG1978" t="str">
            <v>NETIRN CES</v>
          </cell>
          <cell r="AH1978" t="str">
            <v>SOFTWARE</v>
          </cell>
          <cell r="AI1978" t="str">
            <v>132-33</v>
          </cell>
          <cell r="AJ1978" t="str">
            <v>US</v>
          </cell>
          <cell r="AK1978" t="str">
            <v>90 days</v>
          </cell>
          <cell r="AL1978">
            <v>54</v>
          </cell>
          <cell r="AM1978" t="str">
            <v>EAR99</v>
          </cell>
        </row>
        <row r="1979">
          <cell r="F1979" t="str">
            <v>RPS9</v>
          </cell>
          <cell r="G1979" t="str">
            <v>500W AC Power supply for NetIron CES, NetIron CER and ServerIron ADX 1000 Series</v>
          </cell>
          <cell r="H1979" t="str">
            <v>500W AC Power supply for NetIron CES, NetIron CER and ServerIron ADX 1000 Series</v>
          </cell>
          <cell r="I1979">
            <v>645</v>
          </cell>
          <cell r="J1979">
            <v>645</v>
          </cell>
          <cell r="K1979" t="str">
            <v>A</v>
          </cell>
          <cell r="L1979">
            <v>0</v>
          </cell>
          <cell r="M1979">
            <v>0</v>
          </cell>
          <cell r="N1979">
            <v>0</v>
          </cell>
          <cell r="O1979">
            <v>0</v>
          </cell>
          <cell r="P1979">
            <v>0</v>
          </cell>
          <cell r="Q1979">
            <v>0</v>
          </cell>
          <cell r="R1979">
            <v>0</v>
          </cell>
          <cell r="S1979">
            <v>374</v>
          </cell>
          <cell r="T1979">
            <v>387</v>
          </cell>
          <cell r="U1979">
            <v>335</v>
          </cell>
          <cell r="V1979">
            <v>323</v>
          </cell>
          <cell r="W1979">
            <v>0</v>
          </cell>
          <cell r="X1979" t="str">
            <v>A1</v>
          </cell>
          <cell r="Y1979">
            <v>0.42</v>
          </cell>
          <cell r="Z1979">
            <v>0.4</v>
          </cell>
          <cell r="AA1979">
            <v>0.48</v>
          </cell>
          <cell r="AB1979">
            <v>0.5</v>
          </cell>
          <cell r="AC1979">
            <v>0</v>
          </cell>
          <cell r="AD1979">
            <v>0</v>
          </cell>
          <cell r="AE1979" t="str">
            <v>HARDWARE</v>
          </cell>
          <cell r="AF1979" t="str">
            <v>L3 FIXED</v>
          </cell>
          <cell r="AG1979" t="str">
            <v>NETIRN CES</v>
          </cell>
          <cell r="AH1979" t="str">
            <v>HARDWARE</v>
          </cell>
          <cell r="AI1979" t="str">
            <v>132-8</v>
          </cell>
          <cell r="AJ1979" t="str">
            <v>non-TAA</v>
          </cell>
          <cell r="AK1979" t="str">
            <v>13 mos</v>
          </cell>
          <cell r="AL1979">
            <v>54</v>
          </cell>
          <cell r="AM1979" t="str">
            <v>EAR99</v>
          </cell>
        </row>
        <row r="1980">
          <cell r="F1980" t="str">
            <v>RPS9DC</v>
          </cell>
          <cell r="G1980" t="str">
            <v>500W DC Power supply for NetIron CES, NetIron CER and and ServerIron ADX 1000 Series</v>
          </cell>
          <cell r="H1980" t="str">
            <v>500W DC Power supply for NetIron CES, NetIron CER and and ServerIron ADX 1000 Series</v>
          </cell>
          <cell r="I1980">
            <v>995</v>
          </cell>
          <cell r="J1980">
            <v>995</v>
          </cell>
          <cell r="K1980" t="str">
            <v>A</v>
          </cell>
          <cell r="L1980">
            <v>0</v>
          </cell>
          <cell r="M1980">
            <v>0</v>
          </cell>
          <cell r="N1980">
            <v>0</v>
          </cell>
          <cell r="O1980">
            <v>0</v>
          </cell>
          <cell r="P1980">
            <v>0</v>
          </cell>
          <cell r="Q1980">
            <v>0</v>
          </cell>
          <cell r="R1980">
            <v>0</v>
          </cell>
          <cell r="S1980">
            <v>577</v>
          </cell>
          <cell r="T1980">
            <v>597</v>
          </cell>
          <cell r="U1980">
            <v>517</v>
          </cell>
          <cell r="V1980">
            <v>498</v>
          </cell>
          <cell r="W1980">
            <v>0</v>
          </cell>
          <cell r="X1980" t="str">
            <v>A1</v>
          </cell>
          <cell r="Y1980">
            <v>0.42</v>
          </cell>
          <cell r="Z1980">
            <v>0.4</v>
          </cell>
          <cell r="AA1980">
            <v>0.48</v>
          </cell>
          <cell r="AB1980">
            <v>0.5</v>
          </cell>
          <cell r="AC1980">
            <v>0</v>
          </cell>
          <cell r="AD1980">
            <v>0</v>
          </cell>
          <cell r="AE1980" t="str">
            <v>HARDWARE</v>
          </cell>
          <cell r="AF1980" t="str">
            <v>L3 FIXED</v>
          </cell>
          <cell r="AG1980" t="str">
            <v>NETIRN CES</v>
          </cell>
          <cell r="AH1980" t="str">
            <v>HARDWARE</v>
          </cell>
          <cell r="AI1980" t="str">
            <v>132-8</v>
          </cell>
          <cell r="AJ1980" t="str">
            <v>non-TAA</v>
          </cell>
          <cell r="AK1980" t="str">
            <v>13 mos</v>
          </cell>
          <cell r="AL1980">
            <v>54</v>
          </cell>
          <cell r="AM1980" t="str">
            <v>EAR99</v>
          </cell>
        </row>
        <row r="1981">
          <cell r="F1981" t="str">
            <v>XNI-CE2000-FAN</v>
          </cell>
          <cell r="G1981" t="str">
            <v>Leadfree spare fan tray for NetIron CES and NetIron CER Series</v>
          </cell>
          <cell r="H1981" t="str">
            <v>Leadfree spare fan tray for NetIron CES and NetIron CER Series</v>
          </cell>
          <cell r="I1981">
            <v>995</v>
          </cell>
          <cell r="J1981">
            <v>995</v>
          </cell>
          <cell r="K1981" t="str">
            <v>A</v>
          </cell>
          <cell r="L1981">
            <v>0</v>
          </cell>
          <cell r="M1981">
            <v>0</v>
          </cell>
          <cell r="N1981">
            <v>0</v>
          </cell>
          <cell r="O1981">
            <v>0</v>
          </cell>
          <cell r="P1981">
            <v>0</v>
          </cell>
          <cell r="Q1981">
            <v>0</v>
          </cell>
          <cell r="R1981">
            <v>0</v>
          </cell>
          <cell r="S1981">
            <v>577</v>
          </cell>
          <cell r="T1981">
            <v>597</v>
          </cell>
          <cell r="U1981">
            <v>517</v>
          </cell>
          <cell r="V1981">
            <v>498</v>
          </cell>
          <cell r="W1981">
            <v>0</v>
          </cell>
          <cell r="X1981" t="str">
            <v>A1</v>
          </cell>
          <cell r="Y1981">
            <v>0.42</v>
          </cell>
          <cell r="Z1981">
            <v>0.4</v>
          </cell>
          <cell r="AA1981">
            <v>0.48</v>
          </cell>
          <cell r="AB1981">
            <v>0.5</v>
          </cell>
          <cell r="AC1981">
            <v>0</v>
          </cell>
          <cell r="AD1981">
            <v>0</v>
          </cell>
          <cell r="AE1981" t="str">
            <v>HARDWARE</v>
          </cell>
          <cell r="AF1981" t="str">
            <v>L3 FIXED</v>
          </cell>
          <cell r="AG1981" t="str">
            <v>NETIRN CER</v>
          </cell>
          <cell r="AH1981" t="str">
            <v>HARDWARE</v>
          </cell>
          <cell r="AI1981" t="str">
            <v>132-8</v>
          </cell>
          <cell r="AJ1981" t="str">
            <v>non-TAA</v>
          </cell>
          <cell r="AK1981" t="str">
            <v>13 mos</v>
          </cell>
          <cell r="AL1981">
            <v>54</v>
          </cell>
          <cell r="AM1981" t="str">
            <v>EAR99</v>
          </cell>
        </row>
        <row r="1982">
          <cell r="F1982" t="str">
            <v>10G-XFP-ER</v>
          </cell>
          <cell r="G1982" t="str">
            <v>1550nm serial pluggable XFP optic (LC) for up to 40km over SMF</v>
          </cell>
          <cell r="H1982" t="str">
            <v>1550nm serial pluggable XFP optic (LC) for up to 40km over SMF</v>
          </cell>
          <cell r="I1982">
            <v>9995</v>
          </cell>
          <cell r="J1982">
            <v>10995</v>
          </cell>
          <cell r="K1982" t="str">
            <v>A</v>
          </cell>
          <cell r="L1982">
            <v>0</v>
          </cell>
          <cell r="M1982">
            <v>0</v>
          </cell>
          <cell r="N1982">
            <v>0</v>
          </cell>
          <cell r="O1982">
            <v>0</v>
          </cell>
          <cell r="P1982">
            <v>0</v>
          </cell>
          <cell r="Q1982">
            <v>0</v>
          </cell>
          <cell r="R1982">
            <v>0</v>
          </cell>
          <cell r="S1982">
            <v>6377</v>
          </cell>
          <cell r="T1982">
            <v>6597</v>
          </cell>
          <cell r="U1982">
            <v>5717</v>
          </cell>
          <cell r="V1982">
            <v>5498</v>
          </cell>
          <cell r="W1982">
            <v>0</v>
          </cell>
          <cell r="X1982" t="str">
            <v>A1</v>
          </cell>
          <cell r="Y1982">
            <v>0.42</v>
          </cell>
          <cell r="Z1982">
            <v>0.4</v>
          </cell>
          <cell r="AA1982">
            <v>0.48</v>
          </cell>
          <cell r="AB1982">
            <v>0.5</v>
          </cell>
          <cell r="AC1982">
            <v>0</v>
          </cell>
          <cell r="AD1982">
            <v>0</v>
          </cell>
          <cell r="AE1982" t="str">
            <v>HARDWARE</v>
          </cell>
          <cell r="AF1982" t="str">
            <v>OPTICS</v>
          </cell>
          <cell r="AG1982" t="str">
            <v>10G OPTICS</v>
          </cell>
          <cell r="AH1982" t="str">
            <v>HARDWARE</v>
          </cell>
          <cell r="AI1982" t="str">
            <v>132-8</v>
          </cell>
          <cell r="AJ1982" t="str">
            <v>non-TAA</v>
          </cell>
          <cell r="AK1982" t="str">
            <v>13 mos</v>
          </cell>
          <cell r="AL1982">
            <v>80</v>
          </cell>
          <cell r="AM1982" t="str">
            <v>5A991</v>
          </cell>
        </row>
        <row r="1983">
          <cell r="F1983" t="str">
            <v>10G-XFP-LR</v>
          </cell>
          <cell r="G1983" t="str">
            <v>1310nm serial pluggable XFP optic (LC) for up to 10km over SMF</v>
          </cell>
          <cell r="H1983" t="str">
            <v>1310nm serial pluggable XFP optic (LC) for up to 10km over SMF</v>
          </cell>
          <cell r="I1983">
            <v>2495</v>
          </cell>
          <cell r="J1983">
            <v>2745</v>
          </cell>
          <cell r="K1983" t="str">
            <v>A</v>
          </cell>
          <cell r="L1983">
            <v>0</v>
          </cell>
          <cell r="M1983">
            <v>0</v>
          </cell>
          <cell r="N1983">
            <v>0</v>
          </cell>
          <cell r="O1983">
            <v>0</v>
          </cell>
          <cell r="P1983">
            <v>0</v>
          </cell>
          <cell r="Q1983">
            <v>0</v>
          </cell>
          <cell r="R1983">
            <v>0</v>
          </cell>
          <cell r="S1983">
            <v>1592</v>
          </cell>
          <cell r="T1983">
            <v>1647</v>
          </cell>
          <cell r="U1983">
            <v>1427</v>
          </cell>
          <cell r="V1983">
            <v>1373</v>
          </cell>
          <cell r="W1983">
            <v>0</v>
          </cell>
          <cell r="X1983" t="str">
            <v>A1</v>
          </cell>
          <cell r="Y1983">
            <v>0.42</v>
          </cell>
          <cell r="Z1983">
            <v>0.4</v>
          </cell>
          <cell r="AA1983">
            <v>0.48</v>
          </cell>
          <cell r="AB1983">
            <v>0.5</v>
          </cell>
          <cell r="AC1983">
            <v>0</v>
          </cell>
          <cell r="AD1983">
            <v>0</v>
          </cell>
          <cell r="AE1983" t="str">
            <v>HARDWARE</v>
          </cell>
          <cell r="AF1983" t="str">
            <v>OPTICS</v>
          </cell>
          <cell r="AG1983" t="str">
            <v>10G OPTICS</v>
          </cell>
          <cell r="AH1983" t="str">
            <v>HARDWARE</v>
          </cell>
          <cell r="AI1983" t="str">
            <v>132-8</v>
          </cell>
          <cell r="AJ1983" t="str">
            <v>non-TAA</v>
          </cell>
          <cell r="AK1983" t="str">
            <v>13 mos</v>
          </cell>
          <cell r="AL1983">
            <v>80</v>
          </cell>
          <cell r="AM1983" t="str">
            <v>5A991</v>
          </cell>
        </row>
        <row r="1984">
          <cell r="F1984" t="str">
            <v>10G-XFP-LR-4</v>
          </cell>
          <cell r="G1984" t="str">
            <v>1310nm serial pluggable XFP optic (LC) for up to 10km over SMF 4 Pack</v>
          </cell>
          <cell r="H1984" t="str">
            <v>1310nm serial pluggable XFP optic (LC) for up to 10km over SMF 4 Pack</v>
          </cell>
          <cell r="I1984">
            <v>10431</v>
          </cell>
          <cell r="J1984">
            <v>10431</v>
          </cell>
          <cell r="K1984" t="str">
            <v>A</v>
          </cell>
          <cell r="L1984">
            <v>0</v>
          </cell>
          <cell r="M1984">
            <v>0</v>
          </cell>
          <cell r="N1984">
            <v>0</v>
          </cell>
          <cell r="O1984">
            <v>0</v>
          </cell>
          <cell r="P1984">
            <v>0</v>
          </cell>
          <cell r="Q1984">
            <v>0</v>
          </cell>
          <cell r="R1984">
            <v>0</v>
          </cell>
          <cell r="S1984">
            <v>6050</v>
          </cell>
          <cell r="T1984">
            <v>6259</v>
          </cell>
          <cell r="U1984">
            <v>5424</v>
          </cell>
          <cell r="V1984">
            <v>5216</v>
          </cell>
          <cell r="W1984">
            <v>0</v>
          </cell>
          <cell r="X1984" t="str">
            <v>A1</v>
          </cell>
          <cell r="Y1984">
            <v>0.42</v>
          </cell>
          <cell r="Z1984">
            <v>0.4</v>
          </cell>
          <cell r="AA1984">
            <v>0.48</v>
          </cell>
          <cell r="AB1984">
            <v>0.5</v>
          </cell>
          <cell r="AC1984">
            <v>0</v>
          </cell>
          <cell r="AD1984">
            <v>0</v>
          </cell>
          <cell r="AE1984" t="str">
            <v>HARDWARE</v>
          </cell>
          <cell r="AF1984" t="str">
            <v>OPTICS</v>
          </cell>
          <cell r="AG1984" t="str">
            <v>10G OPTICS</v>
          </cell>
          <cell r="AH1984" t="str">
            <v>HARDWARE</v>
          </cell>
          <cell r="AI1984" t="str">
            <v>132-8</v>
          </cell>
          <cell r="AJ1984" t="str">
            <v>non-TAA</v>
          </cell>
          <cell r="AK1984" t="str">
            <v>13 mos</v>
          </cell>
          <cell r="AL1984">
            <v>80</v>
          </cell>
          <cell r="AM1984" t="str">
            <v>5A991</v>
          </cell>
        </row>
        <row r="1985">
          <cell r="F1985" t="str">
            <v>10G-XFP-SR</v>
          </cell>
          <cell r="G1985" t="str">
            <v>850nm serial pluggable XFP optic (LC), target range 300m over MMF</v>
          </cell>
          <cell r="H1985" t="str">
            <v>850nm serial pluggable XFP optic (LC), target range 300m over MMF</v>
          </cell>
          <cell r="I1985">
            <v>1245</v>
          </cell>
          <cell r="J1985">
            <v>1370</v>
          </cell>
          <cell r="K1985" t="str">
            <v>A</v>
          </cell>
          <cell r="L1985">
            <v>0</v>
          </cell>
          <cell r="M1985">
            <v>0</v>
          </cell>
          <cell r="N1985">
            <v>0</v>
          </cell>
          <cell r="O1985">
            <v>0</v>
          </cell>
          <cell r="P1985">
            <v>0</v>
          </cell>
          <cell r="Q1985">
            <v>0</v>
          </cell>
          <cell r="R1985">
            <v>0</v>
          </cell>
          <cell r="S1985">
            <v>795</v>
          </cell>
          <cell r="T1985">
            <v>822</v>
          </cell>
          <cell r="U1985">
            <v>712</v>
          </cell>
          <cell r="V1985">
            <v>685</v>
          </cell>
          <cell r="W1985">
            <v>0</v>
          </cell>
          <cell r="X1985" t="str">
            <v>A1</v>
          </cell>
          <cell r="Y1985">
            <v>0.42</v>
          </cell>
          <cell r="Z1985">
            <v>0.4</v>
          </cell>
          <cell r="AA1985">
            <v>0.48</v>
          </cell>
          <cell r="AB1985">
            <v>0.5</v>
          </cell>
          <cell r="AC1985">
            <v>0</v>
          </cell>
          <cell r="AD1985">
            <v>0</v>
          </cell>
          <cell r="AE1985" t="str">
            <v>HARDWARE</v>
          </cell>
          <cell r="AF1985" t="str">
            <v>OPTICS</v>
          </cell>
          <cell r="AG1985" t="str">
            <v>10G OPTICS</v>
          </cell>
          <cell r="AH1985" t="str">
            <v>HARDWARE</v>
          </cell>
          <cell r="AI1985" t="str">
            <v>132-8</v>
          </cell>
          <cell r="AJ1985" t="str">
            <v>non-TAA</v>
          </cell>
          <cell r="AK1985" t="str">
            <v>13 mos</v>
          </cell>
          <cell r="AL1985">
            <v>80</v>
          </cell>
          <cell r="AM1985" t="str">
            <v>5A991</v>
          </cell>
        </row>
        <row r="1986">
          <cell r="F1986" t="str">
            <v>10G-XFP-SR-4</v>
          </cell>
          <cell r="G1986" t="str">
            <v>850nm serial pluggable XFP optic (LC) 4 Pack, target range 300m over MMF</v>
          </cell>
          <cell r="H1986" t="str">
            <v>850nm serial pluggable XFP optic (LC) 4 Pack, target range 300m over MMF</v>
          </cell>
          <cell r="I1986">
            <v>5206</v>
          </cell>
          <cell r="J1986">
            <v>5206</v>
          </cell>
          <cell r="K1986" t="str">
            <v>A</v>
          </cell>
          <cell r="L1986">
            <v>0</v>
          </cell>
          <cell r="M1986">
            <v>0</v>
          </cell>
          <cell r="N1986">
            <v>0</v>
          </cell>
          <cell r="O1986">
            <v>0</v>
          </cell>
          <cell r="P1986">
            <v>0</v>
          </cell>
          <cell r="Q1986">
            <v>0</v>
          </cell>
          <cell r="R1986">
            <v>0</v>
          </cell>
          <cell r="S1986">
            <v>3019</v>
          </cell>
          <cell r="T1986">
            <v>3124</v>
          </cell>
          <cell r="U1986">
            <v>2707</v>
          </cell>
          <cell r="V1986">
            <v>2603</v>
          </cell>
          <cell r="W1986">
            <v>0</v>
          </cell>
          <cell r="X1986" t="str">
            <v>A1</v>
          </cell>
          <cell r="Y1986">
            <v>0.42</v>
          </cell>
          <cell r="Z1986">
            <v>0.4</v>
          </cell>
          <cell r="AA1986">
            <v>0.48</v>
          </cell>
          <cell r="AB1986">
            <v>0.5</v>
          </cell>
          <cell r="AC1986">
            <v>0</v>
          </cell>
          <cell r="AD1986">
            <v>0</v>
          </cell>
          <cell r="AE1986" t="str">
            <v>HARDWARE</v>
          </cell>
          <cell r="AF1986" t="str">
            <v>OPTICS</v>
          </cell>
          <cell r="AG1986" t="str">
            <v>10G OPTICS</v>
          </cell>
          <cell r="AH1986" t="str">
            <v>HARDWARE</v>
          </cell>
          <cell r="AI1986" t="str">
            <v>132-8</v>
          </cell>
          <cell r="AJ1986" t="str">
            <v>non-TAA</v>
          </cell>
          <cell r="AK1986" t="str">
            <v>13 mos</v>
          </cell>
          <cell r="AL1986">
            <v>80</v>
          </cell>
          <cell r="AM1986" t="str">
            <v>5A991</v>
          </cell>
        </row>
        <row r="1987">
          <cell r="F1987" t="str">
            <v>10G-XFP-ZR</v>
          </cell>
          <cell r="G1987" t="str">
            <v>1550nm serial pluggable XFP optic (LC) for up to 80km over SMF</v>
          </cell>
          <cell r="H1987" t="str">
            <v>1550nm serial pluggable XFP optic (LC) for up to 80km over SMF</v>
          </cell>
          <cell r="I1987">
            <v>15995</v>
          </cell>
          <cell r="J1987">
            <v>17595</v>
          </cell>
          <cell r="K1987" t="str">
            <v>A</v>
          </cell>
          <cell r="L1987">
            <v>0</v>
          </cell>
          <cell r="M1987">
            <v>0</v>
          </cell>
          <cell r="N1987">
            <v>0</v>
          </cell>
          <cell r="O1987">
            <v>0</v>
          </cell>
          <cell r="P1987">
            <v>0</v>
          </cell>
          <cell r="Q1987">
            <v>0</v>
          </cell>
          <cell r="R1987">
            <v>0</v>
          </cell>
          <cell r="S1987">
            <v>10205</v>
          </cell>
          <cell r="T1987">
            <v>10557</v>
          </cell>
          <cell r="U1987">
            <v>9149</v>
          </cell>
          <cell r="V1987">
            <v>8798</v>
          </cell>
          <cell r="W1987">
            <v>0</v>
          </cell>
          <cell r="X1987" t="str">
            <v>A1</v>
          </cell>
          <cell r="Y1987">
            <v>0.42</v>
          </cell>
          <cell r="Z1987">
            <v>0.4</v>
          </cell>
          <cell r="AA1987">
            <v>0.48</v>
          </cell>
          <cell r="AB1987">
            <v>0.5</v>
          </cell>
          <cell r="AC1987">
            <v>0</v>
          </cell>
          <cell r="AD1987">
            <v>0</v>
          </cell>
          <cell r="AE1987" t="str">
            <v>HARDWARE</v>
          </cell>
          <cell r="AF1987" t="str">
            <v>OPTICS</v>
          </cell>
          <cell r="AG1987" t="str">
            <v>10G OPTICS</v>
          </cell>
          <cell r="AH1987" t="str">
            <v>HARDWARE</v>
          </cell>
          <cell r="AI1987" t="str">
            <v>132-8</v>
          </cell>
          <cell r="AJ1987" t="str">
            <v>non-TAA</v>
          </cell>
          <cell r="AK1987" t="str">
            <v>13 mos</v>
          </cell>
          <cell r="AL1987">
            <v>80</v>
          </cell>
          <cell r="AM1987" t="str">
            <v>5A991</v>
          </cell>
        </row>
        <row r="1988">
          <cell r="F1988" t="str">
            <v>E1MG-100FX-IR-OM</v>
          </cell>
          <cell r="G1988" t="str">
            <v>100Base-FX IR SFP optic for SMF with LC connector, Optical Monitoring Capable. For distances up to 15Km.</v>
          </cell>
          <cell r="H1988" t="str">
            <v>100Base-FX IR SFP optic for SMF with LC connector, Optical Monitoring Capable. For distances up to 15Km.</v>
          </cell>
          <cell r="I1988">
            <v>345</v>
          </cell>
          <cell r="J1988">
            <v>345</v>
          </cell>
          <cell r="K1988" t="str">
            <v>A</v>
          </cell>
          <cell r="L1988">
            <v>0</v>
          </cell>
          <cell r="M1988">
            <v>0</v>
          </cell>
          <cell r="N1988">
            <v>0</v>
          </cell>
          <cell r="O1988">
            <v>0</v>
          </cell>
          <cell r="P1988">
            <v>0</v>
          </cell>
          <cell r="Q1988">
            <v>0</v>
          </cell>
          <cell r="R1988">
            <v>0</v>
          </cell>
          <cell r="S1988">
            <v>200</v>
          </cell>
          <cell r="T1988">
            <v>207</v>
          </cell>
          <cell r="U1988">
            <v>179</v>
          </cell>
          <cell r="V1988">
            <v>173</v>
          </cell>
          <cell r="W1988">
            <v>0</v>
          </cell>
          <cell r="X1988" t="str">
            <v>A1</v>
          </cell>
          <cell r="Y1988">
            <v>0.42</v>
          </cell>
          <cell r="Z1988">
            <v>0.4</v>
          </cell>
          <cell r="AA1988">
            <v>0.48</v>
          </cell>
          <cell r="AB1988">
            <v>0.5</v>
          </cell>
          <cell r="AC1988">
            <v>0</v>
          </cell>
          <cell r="AD1988">
            <v>0</v>
          </cell>
          <cell r="AE1988" t="str">
            <v>HARDWARE</v>
          </cell>
          <cell r="AF1988" t="str">
            <v>OPTICS</v>
          </cell>
          <cell r="AG1988" t="str">
            <v>1G OPTICS</v>
          </cell>
          <cell r="AH1988" t="str">
            <v>HARDWARE</v>
          </cell>
          <cell r="AI1988" t="str">
            <v>132-8</v>
          </cell>
          <cell r="AJ1988" t="str">
            <v>non-TAA</v>
          </cell>
          <cell r="AK1988" t="str">
            <v>13 mos</v>
          </cell>
          <cell r="AL1988">
            <v>80</v>
          </cell>
          <cell r="AM1988" t="str">
            <v>5A991</v>
          </cell>
        </row>
        <row r="1989">
          <cell r="F1989" t="str">
            <v>E1MG-100FX-LR-OM</v>
          </cell>
          <cell r="G1989" t="str">
            <v>100Base-FX LR SFP optic for SMF with LC connector, Optical Monitoring Capable. For distances up to 40Km.</v>
          </cell>
          <cell r="H1989" t="str">
            <v>100Base-FX LR SFP optic for SMF with LC connector, Optical Monitoring Capable. For distances up to 40Km.</v>
          </cell>
          <cell r="I1989">
            <v>455</v>
          </cell>
          <cell r="J1989">
            <v>455</v>
          </cell>
          <cell r="K1989" t="str">
            <v>A</v>
          </cell>
          <cell r="L1989">
            <v>0</v>
          </cell>
          <cell r="M1989">
            <v>0</v>
          </cell>
          <cell r="N1989">
            <v>0</v>
          </cell>
          <cell r="O1989">
            <v>0</v>
          </cell>
          <cell r="P1989">
            <v>0</v>
          </cell>
          <cell r="Q1989">
            <v>0</v>
          </cell>
          <cell r="R1989">
            <v>0</v>
          </cell>
          <cell r="S1989">
            <v>264</v>
          </cell>
          <cell r="T1989">
            <v>273</v>
          </cell>
          <cell r="U1989">
            <v>237</v>
          </cell>
          <cell r="V1989">
            <v>228</v>
          </cell>
          <cell r="W1989">
            <v>0</v>
          </cell>
          <cell r="X1989" t="str">
            <v>A1</v>
          </cell>
          <cell r="Y1989">
            <v>0.42</v>
          </cell>
          <cell r="Z1989">
            <v>0.4</v>
          </cell>
          <cell r="AA1989">
            <v>0.48</v>
          </cell>
          <cell r="AB1989">
            <v>0.5</v>
          </cell>
          <cell r="AC1989">
            <v>0</v>
          </cell>
          <cell r="AD1989">
            <v>0</v>
          </cell>
          <cell r="AE1989" t="str">
            <v>HARDWARE</v>
          </cell>
          <cell r="AF1989" t="str">
            <v>OPTICS</v>
          </cell>
          <cell r="AG1989" t="str">
            <v>1G OPTICS</v>
          </cell>
          <cell r="AH1989" t="str">
            <v>HARDWARE</v>
          </cell>
          <cell r="AI1989" t="str">
            <v>132-8</v>
          </cell>
          <cell r="AJ1989" t="str">
            <v>non-TAA</v>
          </cell>
          <cell r="AK1989" t="str">
            <v>13 mos</v>
          </cell>
          <cell r="AL1989">
            <v>80</v>
          </cell>
          <cell r="AM1989" t="str">
            <v>5A991</v>
          </cell>
        </row>
        <row r="1990">
          <cell r="F1990" t="str">
            <v>E1MG-100FX-OM</v>
          </cell>
          <cell r="G1990" t="str">
            <v>100Base-FX SFP optic MMF, LC connector, Optical Monitoring Capable</v>
          </cell>
          <cell r="H1990" t="str">
            <v>100Base-FX SFP optic MMF, LC connector, Optical Monitoring Capable</v>
          </cell>
          <cell r="I1990">
            <v>195</v>
          </cell>
          <cell r="J1990">
            <v>195</v>
          </cell>
          <cell r="K1990" t="str">
            <v>A</v>
          </cell>
          <cell r="L1990">
            <v>0</v>
          </cell>
          <cell r="M1990">
            <v>0</v>
          </cell>
          <cell r="N1990">
            <v>0</v>
          </cell>
          <cell r="O1990">
            <v>0</v>
          </cell>
          <cell r="P1990">
            <v>0</v>
          </cell>
          <cell r="Q1990">
            <v>0</v>
          </cell>
          <cell r="R1990">
            <v>0</v>
          </cell>
          <cell r="S1990">
            <v>113</v>
          </cell>
          <cell r="T1990">
            <v>117</v>
          </cell>
          <cell r="U1990">
            <v>101</v>
          </cell>
          <cell r="V1990">
            <v>98</v>
          </cell>
          <cell r="W1990">
            <v>0</v>
          </cell>
          <cell r="X1990" t="str">
            <v>A1</v>
          </cell>
          <cell r="Y1990">
            <v>0.42</v>
          </cell>
          <cell r="Z1990">
            <v>0.4</v>
          </cell>
          <cell r="AA1990">
            <v>0.48</v>
          </cell>
          <cell r="AB1990">
            <v>0.5</v>
          </cell>
          <cell r="AC1990">
            <v>0</v>
          </cell>
          <cell r="AD1990">
            <v>0</v>
          </cell>
          <cell r="AE1990" t="str">
            <v>HARDWARE</v>
          </cell>
          <cell r="AF1990" t="str">
            <v>OPTICS</v>
          </cell>
          <cell r="AG1990" t="str">
            <v>1G OPTICS</v>
          </cell>
          <cell r="AH1990" t="str">
            <v>HARDWARE</v>
          </cell>
          <cell r="AI1990" t="str">
            <v>132-8</v>
          </cell>
          <cell r="AJ1990" t="str">
            <v>non-TAA</v>
          </cell>
          <cell r="AK1990" t="str">
            <v>13 mos</v>
          </cell>
          <cell r="AL1990">
            <v>80</v>
          </cell>
          <cell r="AM1990" t="str">
            <v>5A991</v>
          </cell>
        </row>
        <row r="1991">
          <cell r="F1991" t="str">
            <v>E1MG-100FX-OM-8</v>
          </cell>
          <cell r="G1991" t="str">
            <v>100Base-FX SFP optic MMF 8 Pack, LC connector, Optical Monitoring Capable</v>
          </cell>
          <cell r="H1991" t="str">
            <v>100Base-FX SFP optic MMF 8 Pack, LC connector, Optical Monitoring Capable</v>
          </cell>
          <cell r="I1991">
            <v>1404</v>
          </cell>
          <cell r="J1991">
            <v>1404</v>
          </cell>
          <cell r="K1991" t="str">
            <v>A</v>
          </cell>
          <cell r="L1991">
            <v>0</v>
          </cell>
          <cell r="M1991">
            <v>0</v>
          </cell>
          <cell r="N1991">
            <v>0</v>
          </cell>
          <cell r="O1991">
            <v>0</v>
          </cell>
          <cell r="P1991">
            <v>0</v>
          </cell>
          <cell r="Q1991">
            <v>0</v>
          </cell>
          <cell r="R1991">
            <v>0</v>
          </cell>
          <cell r="S1991">
            <v>814</v>
          </cell>
          <cell r="T1991">
            <v>842</v>
          </cell>
          <cell r="U1991">
            <v>730</v>
          </cell>
          <cell r="V1991">
            <v>702</v>
          </cell>
          <cell r="W1991">
            <v>0</v>
          </cell>
          <cell r="X1991" t="str">
            <v>A1</v>
          </cell>
          <cell r="Y1991">
            <v>0.42</v>
          </cell>
          <cell r="Z1991">
            <v>0.4</v>
          </cell>
          <cell r="AA1991">
            <v>0.48</v>
          </cell>
          <cell r="AB1991">
            <v>0.5</v>
          </cell>
          <cell r="AC1991">
            <v>0</v>
          </cell>
          <cell r="AD1991">
            <v>0</v>
          </cell>
          <cell r="AE1991" t="str">
            <v>HARDWARE</v>
          </cell>
          <cell r="AF1991" t="str">
            <v>OPTICS</v>
          </cell>
          <cell r="AG1991" t="str">
            <v>1G OPTICS</v>
          </cell>
          <cell r="AH1991" t="str">
            <v>HARDWARE</v>
          </cell>
          <cell r="AI1991" t="str">
            <v>132-8</v>
          </cell>
          <cell r="AJ1991" t="str">
            <v>non-TAA</v>
          </cell>
          <cell r="AK1991" t="str">
            <v>13 mos</v>
          </cell>
          <cell r="AL1991">
            <v>80</v>
          </cell>
          <cell r="AM1991" t="str">
            <v>5A991</v>
          </cell>
        </row>
        <row r="1992">
          <cell r="F1992" t="str">
            <v>E1MG-BXD</v>
          </cell>
          <cell r="G1992" t="str">
            <v>1000Base-BXD SFP optic SMF, transmits at 1490nm and receives at 1310nm, LC connector,single strand SMF fiber. This optic should only be connected to an E1MG-BXU at the far end.</v>
          </cell>
          <cell r="H1992" t="str">
            <v>1000Base-BXD SFP optic SMF, transmits at 1490nm and receives at 1310nm, LC connector,single strand SMF fiber. This optic should only be connected to an E1MG-BXU at the far end.</v>
          </cell>
          <cell r="I1992">
            <v>1195</v>
          </cell>
          <cell r="J1992">
            <v>1315</v>
          </cell>
          <cell r="K1992" t="str">
            <v>A</v>
          </cell>
          <cell r="L1992">
            <v>0</v>
          </cell>
          <cell r="M1992">
            <v>0</v>
          </cell>
          <cell r="N1992">
            <v>0</v>
          </cell>
          <cell r="O1992">
            <v>0</v>
          </cell>
          <cell r="P1992">
            <v>0</v>
          </cell>
          <cell r="Q1992">
            <v>0</v>
          </cell>
          <cell r="R1992">
            <v>0</v>
          </cell>
          <cell r="S1992">
            <v>763</v>
          </cell>
          <cell r="T1992">
            <v>789</v>
          </cell>
          <cell r="U1992">
            <v>684</v>
          </cell>
          <cell r="V1992">
            <v>658</v>
          </cell>
          <cell r="W1992">
            <v>0</v>
          </cell>
          <cell r="X1992" t="str">
            <v>A1</v>
          </cell>
          <cell r="Y1992">
            <v>0.42</v>
          </cell>
          <cell r="Z1992">
            <v>0.4</v>
          </cell>
          <cell r="AA1992">
            <v>0.48</v>
          </cell>
          <cell r="AB1992">
            <v>0.5</v>
          </cell>
          <cell r="AC1992">
            <v>0</v>
          </cell>
          <cell r="AD1992">
            <v>0</v>
          </cell>
          <cell r="AE1992" t="str">
            <v>HARDWARE</v>
          </cell>
          <cell r="AF1992" t="str">
            <v>OPTICS</v>
          </cell>
          <cell r="AG1992" t="str">
            <v>1G OPTICS</v>
          </cell>
          <cell r="AH1992" t="str">
            <v>HARDWARE</v>
          </cell>
          <cell r="AI1992" t="str">
            <v>132-8</v>
          </cell>
          <cell r="AJ1992" t="str">
            <v>non-TAA</v>
          </cell>
          <cell r="AK1992" t="str">
            <v>13 mos</v>
          </cell>
          <cell r="AL1992">
            <v>80</v>
          </cell>
          <cell r="AM1992" t="str">
            <v>5A991</v>
          </cell>
        </row>
        <row r="1993">
          <cell r="F1993" t="str">
            <v>E1MG-BXU</v>
          </cell>
          <cell r="G1993" t="str">
            <v>1000Base-BXU SFP optic SMF, transmits at 1310nm and receives at 1490nm, LC connector,single strand SMF fiber. This optic should only be connected to an E1MG-BXD at the far end.</v>
          </cell>
          <cell r="H1993" t="str">
            <v>1000Base-BXU SFP optic SMF, transmits at 1310nm and receives at 1490nm, LC connector,single strand SMF fiber. This optic should only be connected to an E1MG-BXD at the far end.</v>
          </cell>
          <cell r="I1993">
            <v>1195</v>
          </cell>
          <cell r="J1993">
            <v>1315</v>
          </cell>
          <cell r="K1993" t="str">
            <v>A</v>
          </cell>
          <cell r="L1993">
            <v>0</v>
          </cell>
          <cell r="M1993">
            <v>0</v>
          </cell>
          <cell r="N1993">
            <v>0</v>
          </cell>
          <cell r="O1993">
            <v>0</v>
          </cell>
          <cell r="P1993">
            <v>0</v>
          </cell>
          <cell r="Q1993">
            <v>0</v>
          </cell>
          <cell r="R1993">
            <v>0</v>
          </cell>
          <cell r="S1993">
            <v>763</v>
          </cell>
          <cell r="T1993">
            <v>789</v>
          </cell>
          <cell r="U1993">
            <v>684</v>
          </cell>
          <cell r="V1993">
            <v>658</v>
          </cell>
          <cell r="W1993">
            <v>0</v>
          </cell>
          <cell r="X1993" t="str">
            <v>A1</v>
          </cell>
          <cell r="Y1993">
            <v>0.42</v>
          </cell>
          <cell r="Z1993">
            <v>0.4</v>
          </cell>
          <cell r="AA1993">
            <v>0.48</v>
          </cell>
          <cell r="AB1993">
            <v>0.5</v>
          </cell>
          <cell r="AC1993">
            <v>0</v>
          </cell>
          <cell r="AD1993">
            <v>0</v>
          </cell>
          <cell r="AE1993" t="str">
            <v>HARDWARE</v>
          </cell>
          <cell r="AF1993" t="str">
            <v>OPTICS</v>
          </cell>
          <cell r="AG1993" t="str">
            <v>1G OPTICS</v>
          </cell>
          <cell r="AH1993" t="str">
            <v>HARDWARE</v>
          </cell>
          <cell r="AI1993" t="str">
            <v>132-8</v>
          </cell>
          <cell r="AJ1993" t="str">
            <v>non-TAA</v>
          </cell>
          <cell r="AK1993" t="str">
            <v>13 mos</v>
          </cell>
          <cell r="AL1993">
            <v>80</v>
          </cell>
          <cell r="AM1993" t="str">
            <v>5A991</v>
          </cell>
        </row>
        <row r="1994">
          <cell r="F1994" t="str">
            <v>E1MG-CWDM80-1470</v>
          </cell>
          <cell r="G1994" t="str">
            <v>CWDM SFP optic, 80Km, 1470nm, LC connector</v>
          </cell>
          <cell r="H1994" t="str">
            <v>CWDM SFP optic, 80Km, 1470nm, LC connector</v>
          </cell>
          <cell r="I1994">
            <v>4995</v>
          </cell>
          <cell r="J1994">
            <v>5495</v>
          </cell>
          <cell r="K1994" t="str">
            <v>A</v>
          </cell>
          <cell r="L1994">
            <v>0</v>
          </cell>
          <cell r="M1994">
            <v>0</v>
          </cell>
          <cell r="N1994">
            <v>0</v>
          </cell>
          <cell r="O1994">
            <v>0</v>
          </cell>
          <cell r="P1994">
            <v>0</v>
          </cell>
          <cell r="Q1994">
            <v>0</v>
          </cell>
          <cell r="R1994">
            <v>0</v>
          </cell>
          <cell r="S1994">
            <v>3187</v>
          </cell>
          <cell r="T1994">
            <v>3297</v>
          </cell>
          <cell r="U1994">
            <v>2857</v>
          </cell>
          <cell r="V1994">
            <v>2748</v>
          </cell>
          <cell r="W1994">
            <v>0</v>
          </cell>
          <cell r="X1994" t="str">
            <v>A1</v>
          </cell>
          <cell r="Y1994">
            <v>0.42</v>
          </cell>
          <cell r="Z1994">
            <v>0.4</v>
          </cell>
          <cell r="AA1994">
            <v>0.48</v>
          </cell>
          <cell r="AB1994">
            <v>0.5</v>
          </cell>
          <cell r="AC1994">
            <v>0</v>
          </cell>
          <cell r="AD1994">
            <v>0</v>
          </cell>
          <cell r="AE1994" t="str">
            <v>HARDWARE</v>
          </cell>
          <cell r="AF1994" t="str">
            <v>OPTICS</v>
          </cell>
          <cell r="AG1994" t="str">
            <v>1G OPTICS</v>
          </cell>
          <cell r="AH1994" t="str">
            <v>HARDWARE</v>
          </cell>
          <cell r="AI1994" t="str">
            <v>132-8</v>
          </cell>
          <cell r="AJ1994" t="str">
            <v>non-TAA</v>
          </cell>
          <cell r="AK1994" t="str">
            <v>13 mos</v>
          </cell>
          <cell r="AL1994">
            <v>80</v>
          </cell>
          <cell r="AM1994" t="str">
            <v>5A991</v>
          </cell>
        </row>
        <row r="1995">
          <cell r="F1995" t="str">
            <v>E1MG-CWDM80-1490</v>
          </cell>
          <cell r="G1995" t="str">
            <v>CWDM SFP optic, 80Km, 1490nm, LC connector</v>
          </cell>
          <cell r="H1995" t="str">
            <v>CWDM SFP optic, 80Km, 1490nm, LC connector</v>
          </cell>
          <cell r="I1995">
            <v>4995</v>
          </cell>
          <cell r="J1995">
            <v>5495</v>
          </cell>
          <cell r="K1995" t="str">
            <v>A</v>
          </cell>
          <cell r="L1995">
            <v>0</v>
          </cell>
          <cell r="M1995">
            <v>0</v>
          </cell>
          <cell r="N1995">
            <v>0</v>
          </cell>
          <cell r="O1995">
            <v>0</v>
          </cell>
          <cell r="P1995">
            <v>0</v>
          </cell>
          <cell r="Q1995">
            <v>0</v>
          </cell>
          <cell r="R1995">
            <v>0</v>
          </cell>
          <cell r="S1995">
            <v>3187</v>
          </cell>
          <cell r="T1995">
            <v>3297</v>
          </cell>
          <cell r="U1995">
            <v>2857</v>
          </cell>
          <cell r="V1995">
            <v>2748</v>
          </cell>
          <cell r="W1995">
            <v>0</v>
          </cell>
          <cell r="X1995" t="str">
            <v>A1</v>
          </cell>
          <cell r="Y1995">
            <v>0.42</v>
          </cell>
          <cell r="Z1995">
            <v>0.4</v>
          </cell>
          <cell r="AA1995">
            <v>0.48</v>
          </cell>
          <cell r="AB1995">
            <v>0.5</v>
          </cell>
          <cell r="AC1995">
            <v>0</v>
          </cell>
          <cell r="AD1995">
            <v>0</v>
          </cell>
          <cell r="AE1995" t="str">
            <v>HARDWARE</v>
          </cell>
          <cell r="AF1995" t="str">
            <v>OPTICS</v>
          </cell>
          <cell r="AG1995" t="str">
            <v>1G OPTICS</v>
          </cell>
          <cell r="AH1995" t="str">
            <v>HARDWARE</v>
          </cell>
          <cell r="AI1995" t="str">
            <v>132-8</v>
          </cell>
          <cell r="AJ1995" t="str">
            <v>non-TAA</v>
          </cell>
          <cell r="AK1995" t="str">
            <v>13 mos</v>
          </cell>
          <cell r="AL1995">
            <v>80</v>
          </cell>
          <cell r="AM1995" t="str">
            <v>5A991</v>
          </cell>
        </row>
        <row r="1996">
          <cell r="F1996" t="str">
            <v>E1MG-CWDM80-1510</v>
          </cell>
          <cell r="G1996" t="str">
            <v>CWDM SFP optic, 80Km, 1510nm, LC connector</v>
          </cell>
          <cell r="H1996" t="str">
            <v>CWDM SFP optic, 80Km, 1510nm, LC connector</v>
          </cell>
          <cell r="I1996">
            <v>4995</v>
          </cell>
          <cell r="J1996">
            <v>5495</v>
          </cell>
          <cell r="K1996" t="str">
            <v>A</v>
          </cell>
          <cell r="L1996">
            <v>0</v>
          </cell>
          <cell r="M1996">
            <v>0</v>
          </cell>
          <cell r="N1996">
            <v>0</v>
          </cell>
          <cell r="O1996">
            <v>0</v>
          </cell>
          <cell r="P1996">
            <v>0</v>
          </cell>
          <cell r="Q1996">
            <v>0</v>
          </cell>
          <cell r="R1996">
            <v>0</v>
          </cell>
          <cell r="S1996">
            <v>3187</v>
          </cell>
          <cell r="T1996">
            <v>3297</v>
          </cell>
          <cell r="U1996">
            <v>2857</v>
          </cell>
          <cell r="V1996">
            <v>2748</v>
          </cell>
          <cell r="W1996">
            <v>0</v>
          </cell>
          <cell r="X1996" t="str">
            <v>A1</v>
          </cell>
          <cell r="Y1996">
            <v>0.42</v>
          </cell>
          <cell r="Z1996">
            <v>0.4</v>
          </cell>
          <cell r="AA1996">
            <v>0.48</v>
          </cell>
          <cell r="AB1996">
            <v>0.5</v>
          </cell>
          <cell r="AC1996">
            <v>0</v>
          </cell>
          <cell r="AD1996">
            <v>0</v>
          </cell>
          <cell r="AE1996" t="str">
            <v>HARDWARE</v>
          </cell>
          <cell r="AF1996" t="str">
            <v>OPTICS</v>
          </cell>
          <cell r="AG1996" t="str">
            <v>1G OPTICS</v>
          </cell>
          <cell r="AH1996" t="str">
            <v>HARDWARE</v>
          </cell>
          <cell r="AI1996" t="str">
            <v>132-8</v>
          </cell>
          <cell r="AJ1996" t="str">
            <v>non-TAA</v>
          </cell>
          <cell r="AK1996" t="str">
            <v>13 mos</v>
          </cell>
          <cell r="AL1996">
            <v>80</v>
          </cell>
          <cell r="AM1996" t="str">
            <v>5A991</v>
          </cell>
        </row>
        <row r="1997">
          <cell r="F1997" t="str">
            <v>E1MG-CWDM80-1530</v>
          </cell>
          <cell r="G1997" t="str">
            <v>CWDM SFP optic, 80Km, 1530nm, LC connector</v>
          </cell>
          <cell r="H1997" t="str">
            <v>CWDM SFP optic, 80Km, 1530nm, LC connector</v>
          </cell>
          <cell r="I1997">
            <v>4995</v>
          </cell>
          <cell r="J1997">
            <v>5495</v>
          </cell>
          <cell r="K1997" t="str">
            <v>A</v>
          </cell>
          <cell r="L1997">
            <v>0</v>
          </cell>
          <cell r="M1997">
            <v>0</v>
          </cell>
          <cell r="N1997">
            <v>0</v>
          </cell>
          <cell r="O1997">
            <v>0</v>
          </cell>
          <cell r="P1997">
            <v>0</v>
          </cell>
          <cell r="Q1997">
            <v>0</v>
          </cell>
          <cell r="R1997">
            <v>0</v>
          </cell>
          <cell r="S1997">
            <v>3187</v>
          </cell>
          <cell r="T1997">
            <v>3297</v>
          </cell>
          <cell r="U1997">
            <v>2857</v>
          </cell>
          <cell r="V1997">
            <v>2748</v>
          </cell>
          <cell r="W1997">
            <v>0</v>
          </cell>
          <cell r="X1997" t="str">
            <v>A1</v>
          </cell>
          <cell r="Y1997">
            <v>0.42</v>
          </cell>
          <cell r="Z1997">
            <v>0.4</v>
          </cell>
          <cell r="AA1997">
            <v>0.48</v>
          </cell>
          <cell r="AB1997">
            <v>0.5</v>
          </cell>
          <cell r="AC1997">
            <v>0</v>
          </cell>
          <cell r="AD1997">
            <v>0</v>
          </cell>
          <cell r="AE1997" t="str">
            <v>HARDWARE</v>
          </cell>
          <cell r="AF1997" t="str">
            <v>OPTICS</v>
          </cell>
          <cell r="AG1997" t="str">
            <v>1G OPTICS</v>
          </cell>
          <cell r="AH1997" t="str">
            <v>HARDWARE</v>
          </cell>
          <cell r="AI1997" t="str">
            <v>132-8</v>
          </cell>
          <cell r="AJ1997" t="str">
            <v>non-TAA</v>
          </cell>
          <cell r="AK1997" t="str">
            <v>13 mos</v>
          </cell>
          <cell r="AL1997">
            <v>80</v>
          </cell>
          <cell r="AM1997" t="str">
            <v>5A991</v>
          </cell>
        </row>
        <row r="1998">
          <cell r="F1998" t="str">
            <v>E1MG-CWDM80-1550</v>
          </cell>
          <cell r="G1998" t="str">
            <v>CWDM SFP optic, 80Km, 1550nm, LC connector</v>
          </cell>
          <cell r="H1998" t="str">
            <v>CWDM SFP optic, 80Km, 1550nm, LC connector</v>
          </cell>
          <cell r="I1998">
            <v>4995</v>
          </cell>
          <cell r="J1998">
            <v>5495</v>
          </cell>
          <cell r="K1998" t="str">
            <v>A</v>
          </cell>
          <cell r="L1998">
            <v>0</v>
          </cell>
          <cell r="M1998">
            <v>0</v>
          </cell>
          <cell r="N1998">
            <v>0</v>
          </cell>
          <cell r="O1998">
            <v>0</v>
          </cell>
          <cell r="P1998">
            <v>0</v>
          </cell>
          <cell r="Q1998">
            <v>0</v>
          </cell>
          <cell r="R1998">
            <v>0</v>
          </cell>
          <cell r="S1998">
            <v>3187</v>
          </cell>
          <cell r="T1998">
            <v>3297</v>
          </cell>
          <cell r="U1998">
            <v>2857</v>
          </cell>
          <cell r="V1998">
            <v>2748</v>
          </cell>
          <cell r="W1998">
            <v>0</v>
          </cell>
          <cell r="X1998" t="str">
            <v>A1</v>
          </cell>
          <cell r="Y1998">
            <v>0.42</v>
          </cell>
          <cell r="Z1998">
            <v>0.4</v>
          </cell>
          <cell r="AA1998">
            <v>0.48</v>
          </cell>
          <cell r="AB1998">
            <v>0.5</v>
          </cell>
          <cell r="AC1998">
            <v>0</v>
          </cell>
          <cell r="AD1998">
            <v>0</v>
          </cell>
          <cell r="AE1998" t="str">
            <v>HARDWARE</v>
          </cell>
          <cell r="AF1998" t="str">
            <v>OPTICS</v>
          </cell>
          <cell r="AG1998" t="str">
            <v>1G OPTICS</v>
          </cell>
          <cell r="AH1998" t="str">
            <v>HARDWARE</v>
          </cell>
          <cell r="AI1998" t="str">
            <v>132-8</v>
          </cell>
          <cell r="AJ1998" t="str">
            <v>non-TAA</v>
          </cell>
          <cell r="AK1998" t="str">
            <v>13 mos</v>
          </cell>
          <cell r="AL1998">
            <v>80</v>
          </cell>
          <cell r="AM1998" t="str">
            <v>5A991</v>
          </cell>
        </row>
        <row r="1999">
          <cell r="F1999" t="str">
            <v>E1MG-CWDM80-1570</v>
          </cell>
          <cell r="G1999" t="str">
            <v>CWDM SFP optic, 80Km, 1570nm, LC connector</v>
          </cell>
          <cell r="H1999" t="str">
            <v>CWDM SFP optic, 80Km, 1570nm, LC connector</v>
          </cell>
          <cell r="I1999">
            <v>4995</v>
          </cell>
          <cell r="J1999">
            <v>5495</v>
          </cell>
          <cell r="K1999" t="str">
            <v>A</v>
          </cell>
          <cell r="L1999">
            <v>0</v>
          </cell>
          <cell r="M1999">
            <v>0</v>
          </cell>
          <cell r="N1999">
            <v>0</v>
          </cell>
          <cell r="O1999">
            <v>0</v>
          </cell>
          <cell r="P1999">
            <v>0</v>
          </cell>
          <cell r="Q1999">
            <v>0</v>
          </cell>
          <cell r="R1999">
            <v>0</v>
          </cell>
          <cell r="S1999">
            <v>3187</v>
          </cell>
          <cell r="T1999">
            <v>3297</v>
          </cell>
          <cell r="U1999">
            <v>2857</v>
          </cell>
          <cell r="V1999">
            <v>2748</v>
          </cell>
          <cell r="W1999">
            <v>0</v>
          </cell>
          <cell r="X1999" t="str">
            <v>A1</v>
          </cell>
          <cell r="Y1999">
            <v>0.42</v>
          </cell>
          <cell r="Z1999">
            <v>0.4</v>
          </cell>
          <cell r="AA1999">
            <v>0.48</v>
          </cell>
          <cell r="AB1999">
            <v>0.5</v>
          </cell>
          <cell r="AC1999">
            <v>0</v>
          </cell>
          <cell r="AD1999">
            <v>0</v>
          </cell>
          <cell r="AE1999" t="str">
            <v>HARDWARE</v>
          </cell>
          <cell r="AF1999" t="str">
            <v>OPTICS</v>
          </cell>
          <cell r="AG1999" t="str">
            <v>1G OPTICS</v>
          </cell>
          <cell r="AH1999" t="str">
            <v>HARDWARE</v>
          </cell>
          <cell r="AI1999" t="str">
            <v>132-8</v>
          </cell>
          <cell r="AJ1999" t="str">
            <v>non-TAA</v>
          </cell>
          <cell r="AK1999" t="str">
            <v>13 mos</v>
          </cell>
          <cell r="AL1999">
            <v>80</v>
          </cell>
          <cell r="AM1999" t="str">
            <v>5A991</v>
          </cell>
        </row>
        <row r="2000">
          <cell r="F2000" t="str">
            <v>E1MG-CWDM80-1590</v>
          </cell>
          <cell r="G2000" t="str">
            <v>CWDM SFP optic, 80Km, 1590nm, LC connector</v>
          </cell>
          <cell r="H2000" t="str">
            <v>CWDM SFP optic, 80Km, 1590nm, LC connector</v>
          </cell>
          <cell r="I2000">
            <v>4995</v>
          </cell>
          <cell r="J2000">
            <v>5495</v>
          </cell>
          <cell r="K2000" t="str">
            <v>A</v>
          </cell>
          <cell r="L2000">
            <v>0</v>
          </cell>
          <cell r="M2000">
            <v>0</v>
          </cell>
          <cell r="N2000">
            <v>0</v>
          </cell>
          <cell r="O2000">
            <v>0</v>
          </cell>
          <cell r="P2000">
            <v>0</v>
          </cell>
          <cell r="Q2000">
            <v>0</v>
          </cell>
          <cell r="R2000">
            <v>0</v>
          </cell>
          <cell r="S2000">
            <v>3187</v>
          </cell>
          <cell r="T2000">
            <v>3297</v>
          </cell>
          <cell r="U2000">
            <v>2857</v>
          </cell>
          <cell r="V2000">
            <v>2748</v>
          </cell>
          <cell r="W2000">
            <v>0</v>
          </cell>
          <cell r="X2000" t="str">
            <v>A1</v>
          </cell>
          <cell r="Y2000">
            <v>0.42</v>
          </cell>
          <cell r="Z2000">
            <v>0.4</v>
          </cell>
          <cell r="AA2000">
            <v>0.48</v>
          </cell>
          <cell r="AB2000">
            <v>0.5</v>
          </cell>
          <cell r="AC2000">
            <v>0</v>
          </cell>
          <cell r="AD2000">
            <v>0</v>
          </cell>
          <cell r="AE2000" t="str">
            <v>HARDWARE</v>
          </cell>
          <cell r="AF2000" t="str">
            <v>OPTICS</v>
          </cell>
          <cell r="AG2000" t="str">
            <v>1G OPTICS</v>
          </cell>
          <cell r="AH2000" t="str">
            <v>HARDWARE</v>
          </cell>
          <cell r="AI2000" t="str">
            <v>132-8</v>
          </cell>
          <cell r="AJ2000" t="str">
            <v>non-TAA</v>
          </cell>
          <cell r="AK2000" t="str">
            <v>13 mos</v>
          </cell>
          <cell r="AL2000">
            <v>80</v>
          </cell>
          <cell r="AM2000" t="str">
            <v>5A991</v>
          </cell>
        </row>
        <row r="2001">
          <cell r="F2001" t="str">
            <v>E1MG-CWDM80-1610</v>
          </cell>
          <cell r="G2001" t="str">
            <v>CWDM SFP optic, 80Km, 1610nm, LC connector</v>
          </cell>
          <cell r="H2001" t="str">
            <v>CWDM SFP optic, 80Km, 1610nm, LC connector</v>
          </cell>
          <cell r="I2001">
            <v>4995</v>
          </cell>
          <cell r="J2001">
            <v>5495</v>
          </cell>
          <cell r="K2001" t="str">
            <v>A</v>
          </cell>
          <cell r="L2001">
            <v>0</v>
          </cell>
          <cell r="M2001">
            <v>0</v>
          </cell>
          <cell r="N2001">
            <v>0</v>
          </cell>
          <cell r="O2001">
            <v>0</v>
          </cell>
          <cell r="P2001">
            <v>0</v>
          </cell>
          <cell r="Q2001">
            <v>0</v>
          </cell>
          <cell r="R2001">
            <v>0</v>
          </cell>
          <cell r="S2001">
            <v>3187</v>
          </cell>
          <cell r="T2001">
            <v>3297</v>
          </cell>
          <cell r="U2001">
            <v>2857</v>
          </cell>
          <cell r="V2001">
            <v>2748</v>
          </cell>
          <cell r="W2001">
            <v>0</v>
          </cell>
          <cell r="X2001" t="str">
            <v>A1</v>
          </cell>
          <cell r="Y2001">
            <v>0.42</v>
          </cell>
          <cell r="Z2001">
            <v>0.4</v>
          </cell>
          <cell r="AA2001">
            <v>0.48</v>
          </cell>
          <cell r="AB2001">
            <v>0.5</v>
          </cell>
          <cell r="AC2001">
            <v>0</v>
          </cell>
          <cell r="AD2001">
            <v>0</v>
          </cell>
          <cell r="AE2001" t="str">
            <v>HARDWARE</v>
          </cell>
          <cell r="AF2001" t="str">
            <v>OPTICS</v>
          </cell>
          <cell r="AG2001" t="str">
            <v>1G OPTICS</v>
          </cell>
          <cell r="AH2001" t="str">
            <v>HARDWARE</v>
          </cell>
          <cell r="AI2001" t="str">
            <v>132-8</v>
          </cell>
          <cell r="AJ2001" t="str">
            <v>non-TAA</v>
          </cell>
          <cell r="AK2001" t="str">
            <v>13 mos</v>
          </cell>
          <cell r="AL2001">
            <v>80</v>
          </cell>
          <cell r="AM2001" t="str">
            <v>5A991</v>
          </cell>
        </row>
        <row r="2002">
          <cell r="F2002" t="str">
            <v>E1MG-LHA-OM</v>
          </cell>
          <cell r="G2002" t="str">
            <v>1000Base-LHA SFP optic, SMF, LC connector, Optical Monitoring Capable</v>
          </cell>
          <cell r="H2002" t="str">
            <v>1000Base-LHA SFP optic, SMF, LC connector, Optical Monitoring Capable</v>
          </cell>
          <cell r="I2002">
            <v>4615</v>
          </cell>
          <cell r="J2002">
            <v>3995</v>
          </cell>
          <cell r="K2002" t="str">
            <v>A</v>
          </cell>
          <cell r="L2002">
            <v>0</v>
          </cell>
          <cell r="M2002">
            <v>0</v>
          </cell>
          <cell r="N2002">
            <v>0</v>
          </cell>
          <cell r="O2002">
            <v>0</v>
          </cell>
          <cell r="P2002">
            <v>0</v>
          </cell>
          <cell r="Q2002">
            <v>0</v>
          </cell>
          <cell r="R2002">
            <v>0</v>
          </cell>
          <cell r="S2002">
            <v>2317</v>
          </cell>
          <cell r="T2002">
            <v>2397</v>
          </cell>
          <cell r="U2002">
            <v>2077</v>
          </cell>
          <cell r="V2002">
            <v>1998</v>
          </cell>
          <cell r="W2002">
            <v>0</v>
          </cell>
          <cell r="X2002" t="str">
            <v>A1</v>
          </cell>
          <cell r="Y2002">
            <v>0.42</v>
          </cell>
          <cell r="Z2002">
            <v>0.4</v>
          </cell>
          <cell r="AA2002">
            <v>0.48</v>
          </cell>
          <cell r="AB2002">
            <v>0.5</v>
          </cell>
          <cell r="AC2002">
            <v>0</v>
          </cell>
          <cell r="AD2002">
            <v>0</v>
          </cell>
          <cell r="AE2002" t="str">
            <v>HARDWARE</v>
          </cell>
          <cell r="AF2002" t="str">
            <v>OPTICS</v>
          </cell>
          <cell r="AG2002" t="str">
            <v>1G OPTICS</v>
          </cell>
          <cell r="AH2002" t="str">
            <v>HARDWARE</v>
          </cell>
          <cell r="AI2002" t="str">
            <v>132-8</v>
          </cell>
          <cell r="AJ2002" t="str">
            <v>non-TAA</v>
          </cell>
          <cell r="AK2002" t="str">
            <v>13 mos</v>
          </cell>
          <cell r="AL2002">
            <v>80</v>
          </cell>
          <cell r="AM2002" t="str">
            <v>5A991</v>
          </cell>
        </row>
        <row r="2003">
          <cell r="F2003" t="str">
            <v>E1MG-LHB</v>
          </cell>
          <cell r="G2003" t="str">
            <v>1000Base-LHB SFP optic, SMF, LC connector, 150km Maximum reach</v>
          </cell>
          <cell r="H2003" t="str">
            <v>1000Base-LHB SFP optic, SMF, LC connector, 150km Maximum reach</v>
          </cell>
          <cell r="I2003">
            <v>4995</v>
          </cell>
          <cell r="J2003">
            <v>5495</v>
          </cell>
          <cell r="K2003" t="str">
            <v>A</v>
          </cell>
          <cell r="L2003">
            <v>0</v>
          </cell>
          <cell r="M2003">
            <v>0</v>
          </cell>
          <cell r="N2003">
            <v>0</v>
          </cell>
          <cell r="O2003">
            <v>0</v>
          </cell>
          <cell r="P2003">
            <v>0</v>
          </cell>
          <cell r="Q2003">
            <v>0</v>
          </cell>
          <cell r="R2003">
            <v>0</v>
          </cell>
          <cell r="S2003">
            <v>3187</v>
          </cell>
          <cell r="T2003">
            <v>3297</v>
          </cell>
          <cell r="U2003">
            <v>2857</v>
          </cell>
          <cell r="V2003">
            <v>2748</v>
          </cell>
          <cell r="W2003">
            <v>0</v>
          </cell>
          <cell r="X2003" t="str">
            <v>A1</v>
          </cell>
          <cell r="Y2003">
            <v>0.42</v>
          </cell>
          <cell r="Z2003">
            <v>0.4</v>
          </cell>
          <cell r="AA2003">
            <v>0.48</v>
          </cell>
          <cell r="AB2003">
            <v>0.5</v>
          </cell>
          <cell r="AC2003">
            <v>0</v>
          </cell>
          <cell r="AD2003">
            <v>0</v>
          </cell>
          <cell r="AE2003" t="str">
            <v>HARDWARE</v>
          </cell>
          <cell r="AF2003" t="str">
            <v>OPTICS</v>
          </cell>
          <cell r="AG2003" t="str">
            <v>1G OPTICS</v>
          </cell>
          <cell r="AH2003" t="str">
            <v>HARDWARE</v>
          </cell>
          <cell r="AI2003" t="str">
            <v>132-8</v>
          </cell>
          <cell r="AJ2003" t="str">
            <v>non-TAA</v>
          </cell>
          <cell r="AK2003" t="str">
            <v>13 mos</v>
          </cell>
          <cell r="AL2003">
            <v>80</v>
          </cell>
          <cell r="AM2003" t="str">
            <v>5A991</v>
          </cell>
        </row>
        <row r="2004">
          <cell r="F2004" t="str">
            <v>E1MG-LX-OM</v>
          </cell>
          <cell r="G2004" t="str">
            <v>1000Base-LX SFP optic, SMF, LC connector, Optical Monitoring Capable</v>
          </cell>
          <cell r="H2004" t="str">
            <v>1000Base-LX SFP optic, SMF, LC connector, Optical Monitoring Capable</v>
          </cell>
          <cell r="I2004">
            <v>1045</v>
          </cell>
          <cell r="J2004">
            <v>1100</v>
          </cell>
          <cell r="K2004" t="str">
            <v>A</v>
          </cell>
          <cell r="L2004">
            <v>0</v>
          </cell>
          <cell r="M2004">
            <v>0</v>
          </cell>
          <cell r="N2004">
            <v>0</v>
          </cell>
          <cell r="O2004">
            <v>0</v>
          </cell>
          <cell r="P2004">
            <v>0</v>
          </cell>
          <cell r="Q2004">
            <v>0</v>
          </cell>
          <cell r="R2004">
            <v>0</v>
          </cell>
          <cell r="S2004">
            <v>638</v>
          </cell>
          <cell r="T2004">
            <v>660</v>
          </cell>
          <cell r="U2004">
            <v>572</v>
          </cell>
          <cell r="V2004">
            <v>550</v>
          </cell>
          <cell r="W2004">
            <v>0</v>
          </cell>
          <cell r="X2004" t="str">
            <v>A1</v>
          </cell>
          <cell r="Y2004">
            <v>0.42</v>
          </cell>
          <cell r="Z2004">
            <v>0.4</v>
          </cell>
          <cell r="AA2004">
            <v>0.48</v>
          </cell>
          <cell r="AB2004">
            <v>0.5</v>
          </cell>
          <cell r="AC2004">
            <v>0</v>
          </cell>
          <cell r="AD2004">
            <v>0</v>
          </cell>
          <cell r="AE2004" t="str">
            <v>HARDWARE</v>
          </cell>
          <cell r="AF2004" t="str">
            <v>OPTICS</v>
          </cell>
          <cell r="AG2004" t="str">
            <v>1G OPTICS</v>
          </cell>
          <cell r="AH2004" t="str">
            <v>HARDWARE</v>
          </cell>
          <cell r="AI2004" t="str">
            <v>132-8</v>
          </cell>
          <cell r="AJ2004" t="str">
            <v>non-TAA</v>
          </cell>
          <cell r="AK2004" t="str">
            <v>13 mos</v>
          </cell>
          <cell r="AL2004">
            <v>80</v>
          </cell>
          <cell r="AM2004" t="str">
            <v>5A991</v>
          </cell>
        </row>
        <row r="2005">
          <cell r="F2005" t="str">
            <v>E1MG-LX-OM-8</v>
          </cell>
          <cell r="G2005" t="str">
            <v>1000Base-LX SFP optic 8 Pack, SMF, LC connector, Optical Monitoring Capable</v>
          </cell>
          <cell r="H2005" t="str">
            <v>1000Base-LX SFP optic 8 Pack, SMF, LC connector, Optical Monitoring Capable</v>
          </cell>
          <cell r="I2005">
            <v>8280</v>
          </cell>
          <cell r="J2005">
            <v>8280</v>
          </cell>
          <cell r="K2005" t="str">
            <v>A</v>
          </cell>
          <cell r="L2005">
            <v>0</v>
          </cell>
          <cell r="M2005">
            <v>0</v>
          </cell>
          <cell r="N2005">
            <v>0</v>
          </cell>
          <cell r="O2005">
            <v>0</v>
          </cell>
          <cell r="P2005">
            <v>0</v>
          </cell>
          <cell r="Q2005">
            <v>0</v>
          </cell>
          <cell r="R2005">
            <v>0</v>
          </cell>
          <cell r="S2005">
            <v>4802</v>
          </cell>
          <cell r="T2005">
            <v>4968</v>
          </cell>
          <cell r="U2005">
            <v>4306</v>
          </cell>
          <cell r="V2005">
            <v>4140</v>
          </cell>
          <cell r="W2005">
            <v>0</v>
          </cell>
          <cell r="X2005" t="str">
            <v>A1</v>
          </cell>
          <cell r="Y2005">
            <v>0.42</v>
          </cell>
          <cell r="Z2005">
            <v>0.4</v>
          </cell>
          <cell r="AA2005">
            <v>0.48</v>
          </cell>
          <cell r="AB2005">
            <v>0.5</v>
          </cell>
          <cell r="AC2005">
            <v>0</v>
          </cell>
          <cell r="AD2005">
            <v>0</v>
          </cell>
          <cell r="AE2005" t="str">
            <v>HARDWARE</v>
          </cell>
          <cell r="AF2005" t="str">
            <v>OPTICS</v>
          </cell>
          <cell r="AG2005" t="str">
            <v>1G OPTICS</v>
          </cell>
          <cell r="AH2005" t="str">
            <v>HARDWARE</v>
          </cell>
          <cell r="AI2005" t="str">
            <v>132-8</v>
          </cell>
          <cell r="AJ2005" t="str">
            <v>non-TAA</v>
          </cell>
          <cell r="AK2005" t="str">
            <v>13 mos</v>
          </cell>
          <cell r="AL2005">
            <v>80</v>
          </cell>
          <cell r="AM2005" t="str">
            <v>5A991</v>
          </cell>
        </row>
        <row r="2006">
          <cell r="F2006" t="str">
            <v>E1MG-PATCHCORD-20U</v>
          </cell>
          <cell r="G2006" t="str">
            <v>CABLE, FIBER, MODE CONDITIONING, 20U OFFSET. To be used in combination with the E1MG-LX for operation over FDDI-grade multimode fiber (62.5 micron core) to distances of 2 km. See Marketing Advisory #159.</v>
          </cell>
          <cell r="H2006" t="str">
            <v>CABLE, FIBER, MODE CONDITIONING, 20U OFFSET. To be used in combination with the E1MG-LX for operation over FDDI-grade multimode fiber (62.5 micron core) to distances of 2 km. See Marketing Advisory #159.</v>
          </cell>
          <cell r="I2006">
            <v>195</v>
          </cell>
          <cell r="J2006">
            <v>215</v>
          </cell>
          <cell r="K2006" t="str">
            <v>A</v>
          </cell>
          <cell r="L2006">
            <v>0</v>
          </cell>
          <cell r="M2006">
            <v>0</v>
          </cell>
          <cell r="N2006">
            <v>0</v>
          </cell>
          <cell r="O2006">
            <v>0</v>
          </cell>
          <cell r="P2006">
            <v>0</v>
          </cell>
          <cell r="Q2006">
            <v>0</v>
          </cell>
          <cell r="R2006">
            <v>0</v>
          </cell>
          <cell r="S2006">
            <v>125</v>
          </cell>
          <cell r="T2006">
            <v>129</v>
          </cell>
          <cell r="U2006">
            <v>112</v>
          </cell>
          <cell r="V2006">
            <v>108</v>
          </cell>
          <cell r="W2006">
            <v>0</v>
          </cell>
          <cell r="X2006" t="str">
            <v>A1</v>
          </cell>
          <cell r="Y2006">
            <v>0.42</v>
          </cell>
          <cell r="Z2006">
            <v>0.4</v>
          </cell>
          <cell r="AA2006">
            <v>0.48</v>
          </cell>
          <cell r="AB2006">
            <v>0.5</v>
          </cell>
          <cell r="AC2006">
            <v>0</v>
          </cell>
          <cell r="AD2006">
            <v>0</v>
          </cell>
          <cell r="AE2006" t="str">
            <v>HARDWARE</v>
          </cell>
          <cell r="AF2006" t="str">
            <v>OPTICS</v>
          </cell>
          <cell r="AG2006" t="str">
            <v>1G OPTICS</v>
          </cell>
          <cell r="AH2006" t="str">
            <v>HARDWARE</v>
          </cell>
          <cell r="AI2006" t="str">
            <v>132-8</v>
          </cell>
          <cell r="AJ2006" t="str">
            <v>non-TAA</v>
          </cell>
          <cell r="AK2006" t="str">
            <v>13 mos</v>
          </cell>
          <cell r="AL2006">
            <v>80</v>
          </cell>
          <cell r="AM2006" t="str">
            <v>EAR99</v>
          </cell>
        </row>
        <row r="2007">
          <cell r="F2007" t="str">
            <v>E1MG-SX-OM</v>
          </cell>
          <cell r="G2007" t="str">
            <v>1000Base-SX SFP optic, MMF, LC connector, Optical Monitoring Capable</v>
          </cell>
          <cell r="H2007" t="str">
            <v>1000Base-SX SFP optic, MMF, LC connector, Optical Monitoring Capable</v>
          </cell>
          <cell r="I2007">
            <v>475</v>
          </cell>
          <cell r="J2007">
            <v>525</v>
          </cell>
          <cell r="K2007" t="str">
            <v>A</v>
          </cell>
          <cell r="L2007">
            <v>0</v>
          </cell>
          <cell r="M2007">
            <v>0</v>
          </cell>
          <cell r="N2007">
            <v>0</v>
          </cell>
          <cell r="O2007">
            <v>0</v>
          </cell>
          <cell r="P2007">
            <v>0</v>
          </cell>
          <cell r="Q2007">
            <v>0</v>
          </cell>
          <cell r="R2007">
            <v>0</v>
          </cell>
          <cell r="S2007">
            <v>305</v>
          </cell>
          <cell r="T2007">
            <v>315</v>
          </cell>
          <cell r="U2007">
            <v>273</v>
          </cell>
          <cell r="V2007">
            <v>263</v>
          </cell>
          <cell r="W2007">
            <v>0</v>
          </cell>
          <cell r="X2007" t="str">
            <v>A1</v>
          </cell>
          <cell r="Y2007">
            <v>0.42</v>
          </cell>
          <cell r="Z2007">
            <v>0.4</v>
          </cell>
          <cell r="AA2007">
            <v>0.48</v>
          </cell>
          <cell r="AB2007">
            <v>0.5</v>
          </cell>
          <cell r="AC2007">
            <v>0</v>
          </cell>
          <cell r="AD2007">
            <v>0</v>
          </cell>
          <cell r="AE2007" t="str">
            <v>HARDWARE</v>
          </cell>
          <cell r="AF2007" t="str">
            <v>OPTICS</v>
          </cell>
          <cell r="AG2007" t="str">
            <v>1G OPTICS</v>
          </cell>
          <cell r="AH2007" t="str">
            <v>HARDWARE</v>
          </cell>
          <cell r="AI2007" t="str">
            <v>132-8</v>
          </cell>
          <cell r="AJ2007" t="str">
            <v>non-TAA</v>
          </cell>
          <cell r="AK2007" t="str">
            <v>13 mos</v>
          </cell>
          <cell r="AL2007">
            <v>80</v>
          </cell>
          <cell r="AM2007" t="str">
            <v>5A991</v>
          </cell>
        </row>
        <row r="2008">
          <cell r="F2008" t="str">
            <v>E1MG-SX-OM-8</v>
          </cell>
          <cell r="G2008" t="str">
            <v>1000Base-SX SFP optic 8 Pack, MMF, LC connector, Optical Monitoring Capable</v>
          </cell>
          <cell r="H2008" t="str">
            <v>1000Base-SX SFP optic 8 Pack, MMF, LC connector, Optical Monitoring Capable</v>
          </cell>
          <cell r="I2008">
            <v>3780</v>
          </cell>
          <cell r="J2008">
            <v>3780</v>
          </cell>
          <cell r="K2008" t="str">
            <v>A</v>
          </cell>
          <cell r="L2008">
            <v>0</v>
          </cell>
          <cell r="M2008">
            <v>0</v>
          </cell>
          <cell r="N2008">
            <v>0</v>
          </cell>
          <cell r="O2008">
            <v>0</v>
          </cell>
          <cell r="P2008">
            <v>0</v>
          </cell>
          <cell r="Q2008">
            <v>0</v>
          </cell>
          <cell r="R2008">
            <v>0</v>
          </cell>
          <cell r="S2008">
            <v>2192</v>
          </cell>
          <cell r="T2008">
            <v>2268</v>
          </cell>
          <cell r="U2008">
            <v>1966</v>
          </cell>
          <cell r="V2008">
            <v>1890</v>
          </cell>
          <cell r="W2008">
            <v>0</v>
          </cell>
          <cell r="X2008" t="str">
            <v>A1</v>
          </cell>
          <cell r="Y2008">
            <v>0.42</v>
          </cell>
          <cell r="Z2008">
            <v>0.4</v>
          </cell>
          <cell r="AA2008">
            <v>0.48</v>
          </cell>
          <cell r="AB2008">
            <v>0.5</v>
          </cell>
          <cell r="AC2008">
            <v>0</v>
          </cell>
          <cell r="AD2008">
            <v>0</v>
          </cell>
          <cell r="AE2008" t="str">
            <v>HARDWARE</v>
          </cell>
          <cell r="AF2008" t="str">
            <v>OPTICS</v>
          </cell>
          <cell r="AG2008" t="str">
            <v>1G OPTICS</v>
          </cell>
          <cell r="AH2008" t="str">
            <v>HARDWARE</v>
          </cell>
          <cell r="AI2008" t="str">
            <v>132-8</v>
          </cell>
          <cell r="AJ2008" t="str">
            <v>non-TAA</v>
          </cell>
          <cell r="AK2008" t="str">
            <v>13 mos</v>
          </cell>
          <cell r="AL2008">
            <v>80</v>
          </cell>
          <cell r="AM2008" t="str">
            <v>5A991</v>
          </cell>
        </row>
        <row r="2009">
          <cell r="F2009" t="str">
            <v>E1MG-TX</v>
          </cell>
          <cell r="G2009" t="str">
            <v>1000BASE-TX SFP Copper, RJ-45 Connector</v>
          </cell>
          <cell r="H2009" t="str">
            <v>1000BASE-TX SFP Copper, RJ-45 Connector</v>
          </cell>
          <cell r="I2009">
            <v>295</v>
          </cell>
          <cell r="J2009">
            <v>325</v>
          </cell>
          <cell r="K2009" t="str">
            <v>A</v>
          </cell>
          <cell r="L2009">
            <v>0</v>
          </cell>
          <cell r="M2009">
            <v>0</v>
          </cell>
          <cell r="N2009">
            <v>0</v>
          </cell>
          <cell r="O2009">
            <v>0</v>
          </cell>
          <cell r="P2009">
            <v>0</v>
          </cell>
          <cell r="Q2009">
            <v>0</v>
          </cell>
          <cell r="R2009">
            <v>0</v>
          </cell>
          <cell r="S2009">
            <v>189</v>
          </cell>
          <cell r="T2009">
            <v>195</v>
          </cell>
          <cell r="U2009">
            <v>169</v>
          </cell>
          <cell r="V2009">
            <v>163</v>
          </cell>
          <cell r="W2009">
            <v>0</v>
          </cell>
          <cell r="X2009" t="str">
            <v>A1</v>
          </cell>
          <cell r="Y2009">
            <v>0.42</v>
          </cell>
          <cell r="Z2009">
            <v>0.4</v>
          </cell>
          <cell r="AA2009">
            <v>0.48</v>
          </cell>
          <cell r="AB2009">
            <v>0.5</v>
          </cell>
          <cell r="AC2009">
            <v>0</v>
          </cell>
          <cell r="AD2009">
            <v>0</v>
          </cell>
          <cell r="AE2009" t="str">
            <v>HARDWARE</v>
          </cell>
          <cell r="AF2009" t="str">
            <v>OPTICS</v>
          </cell>
          <cell r="AG2009" t="str">
            <v>1G OPTICS</v>
          </cell>
          <cell r="AH2009" t="str">
            <v>HARDWARE</v>
          </cell>
          <cell r="AI2009" t="str">
            <v>132-8</v>
          </cell>
          <cell r="AJ2009" t="str">
            <v>non-TAA</v>
          </cell>
          <cell r="AK2009" t="str">
            <v>13 mos</v>
          </cell>
          <cell r="AL2009">
            <v>80</v>
          </cell>
          <cell r="AM2009" t="str">
            <v>5A991</v>
          </cell>
        </row>
        <row r="2010">
          <cell r="F2010" t="str">
            <v>NCES-4X-SVL-4OS-1</v>
          </cell>
          <cell r="G2010" t="str">
            <v>ESSENTIAL 4HR ONSITE SUPPORT,  CES 2024C &amp; CES2024F  RT,500W AC &amp; 500W DC,4X10G Fixed,BASESW</v>
          </cell>
          <cell r="H2010" t="str">
            <v>ESSENTIAL 4HR ONSITE SUPPORT</v>
          </cell>
          <cell r="I2010">
            <v>2820</v>
          </cell>
          <cell r="J2010">
            <v>2820</v>
          </cell>
          <cell r="K2010" t="str">
            <v>N</v>
          </cell>
          <cell r="L2010">
            <v>0</v>
          </cell>
          <cell r="M2010">
            <v>0</v>
          </cell>
          <cell r="N2010">
            <v>0</v>
          </cell>
          <cell r="O2010">
            <v>0</v>
          </cell>
          <cell r="P2010">
            <v>0</v>
          </cell>
          <cell r="Q2010" t="str">
            <v>leave in price book with EU RoHS notation</v>
          </cell>
          <cell r="R2010">
            <v>0</v>
          </cell>
          <cell r="S2010">
            <v>1833</v>
          </cell>
          <cell r="T2010">
            <v>1974</v>
          </cell>
          <cell r="U2010">
            <v>1974</v>
          </cell>
          <cell r="V2010">
            <v>1833</v>
          </cell>
          <cell r="W2010">
            <v>0</v>
          </cell>
          <cell r="X2010" t="str">
            <v>A3</v>
          </cell>
          <cell r="Y2010">
            <v>0.35</v>
          </cell>
          <cell r="Z2010">
            <v>0.3</v>
          </cell>
          <cell r="AA2010">
            <v>0.3</v>
          </cell>
          <cell r="AB2010">
            <v>0.35</v>
          </cell>
          <cell r="AC2010">
            <v>0</v>
          </cell>
          <cell r="AD2010">
            <v>0</v>
          </cell>
          <cell r="AE2010" t="str">
            <v>SUPPORT</v>
          </cell>
          <cell r="AF2010" t="str">
            <v>BDS DIRECT SUPPORT</v>
          </cell>
          <cell r="AG2010" t="str">
            <v>INITIAL SALE</v>
          </cell>
          <cell r="AH2010" t="str">
            <v>HW SUPPORT</v>
          </cell>
          <cell r="AI2010" t="str">
            <v>132-12</v>
          </cell>
          <cell r="AJ2010" t="str">
            <v>N/A</v>
          </cell>
          <cell r="AK2010" t="str">
            <v>None</v>
          </cell>
          <cell r="AL2010">
            <v>40</v>
          </cell>
          <cell r="AM2010">
            <v>0</v>
          </cell>
        </row>
        <row r="2011">
          <cell r="F2011" t="str">
            <v>NCES-4X-SVL-4OS-2</v>
          </cell>
          <cell r="G2011" t="str">
            <v>ESSENTIAL 4HR ONSITE SUPPORT,  CES 2024C &amp; CES2024F  RT,500W AC &amp; 500W DC,4X10G Fixed,BASESW</v>
          </cell>
          <cell r="H2011" t="str">
            <v>ESSENTIAL 4HR ONSITE SUPPORT</v>
          </cell>
          <cell r="I2011">
            <v>5358</v>
          </cell>
          <cell r="J2011">
            <v>5358</v>
          </cell>
          <cell r="K2011" t="str">
            <v>N</v>
          </cell>
          <cell r="L2011">
            <v>0</v>
          </cell>
          <cell r="M2011">
            <v>0</v>
          </cell>
          <cell r="N2011">
            <v>0</v>
          </cell>
          <cell r="O2011">
            <v>0</v>
          </cell>
          <cell r="P2011">
            <v>0</v>
          </cell>
          <cell r="Q2011" t="str">
            <v>leave in price book with EU RoHS notation</v>
          </cell>
          <cell r="R2011">
            <v>0</v>
          </cell>
          <cell r="S2011">
            <v>3483</v>
          </cell>
          <cell r="T2011">
            <v>3751</v>
          </cell>
          <cell r="U2011">
            <v>3751</v>
          </cell>
          <cell r="V2011">
            <v>3483</v>
          </cell>
          <cell r="W2011">
            <v>0</v>
          </cell>
          <cell r="X2011" t="str">
            <v>A3</v>
          </cell>
          <cell r="Y2011">
            <v>0.35</v>
          </cell>
          <cell r="Z2011">
            <v>0.3</v>
          </cell>
          <cell r="AA2011">
            <v>0.3</v>
          </cell>
          <cell r="AB2011">
            <v>0.35</v>
          </cell>
          <cell r="AC2011">
            <v>0</v>
          </cell>
          <cell r="AD2011">
            <v>0</v>
          </cell>
          <cell r="AE2011" t="str">
            <v>SUPPORT</v>
          </cell>
          <cell r="AF2011" t="str">
            <v>BDS DIRECT SUPPORT</v>
          </cell>
          <cell r="AG2011" t="str">
            <v>INITIAL SALE</v>
          </cell>
          <cell r="AH2011" t="str">
            <v>HW SUPPORT</v>
          </cell>
          <cell r="AI2011" t="str">
            <v>132-12</v>
          </cell>
          <cell r="AJ2011" t="str">
            <v>N/A</v>
          </cell>
          <cell r="AK2011" t="str">
            <v>None</v>
          </cell>
          <cell r="AL2011">
            <v>40</v>
          </cell>
          <cell r="AM2011">
            <v>0</v>
          </cell>
        </row>
        <row r="2012">
          <cell r="F2012" t="str">
            <v>NCES-4X-SVL-4OS-3</v>
          </cell>
          <cell r="G2012" t="str">
            <v>ESSENTIAL 4HR ONSITE SUPPORT,  CES 2024C &amp; CES2024F  RT,500W AC &amp; 500W DC,4X10G Fixed,BASESW</v>
          </cell>
          <cell r="H2012" t="str">
            <v>ESSENTIAL 4HR ONSITE SUPPORT</v>
          </cell>
          <cell r="I2012">
            <v>7755</v>
          </cell>
          <cell r="J2012">
            <v>7755</v>
          </cell>
          <cell r="K2012" t="str">
            <v>N</v>
          </cell>
          <cell r="L2012">
            <v>0</v>
          </cell>
          <cell r="M2012">
            <v>0</v>
          </cell>
          <cell r="N2012">
            <v>0</v>
          </cell>
          <cell r="O2012">
            <v>0</v>
          </cell>
          <cell r="P2012">
            <v>0</v>
          </cell>
          <cell r="Q2012" t="str">
            <v>leave in price book with EU RoHS notation</v>
          </cell>
          <cell r="R2012">
            <v>0</v>
          </cell>
          <cell r="S2012">
            <v>5041</v>
          </cell>
          <cell r="T2012">
            <v>5429</v>
          </cell>
          <cell r="U2012">
            <v>5429</v>
          </cell>
          <cell r="V2012">
            <v>5041</v>
          </cell>
          <cell r="W2012">
            <v>0</v>
          </cell>
          <cell r="X2012" t="str">
            <v>A3</v>
          </cell>
          <cell r="Y2012">
            <v>0.35</v>
          </cell>
          <cell r="Z2012">
            <v>0.3</v>
          </cell>
          <cell r="AA2012">
            <v>0.3</v>
          </cell>
          <cell r="AB2012">
            <v>0.35</v>
          </cell>
          <cell r="AC2012">
            <v>0</v>
          </cell>
          <cell r="AD2012">
            <v>0</v>
          </cell>
          <cell r="AE2012" t="str">
            <v>SUPPORT</v>
          </cell>
          <cell r="AF2012" t="str">
            <v>BDS DIRECT SUPPORT</v>
          </cell>
          <cell r="AG2012" t="str">
            <v>INITIAL SALE</v>
          </cell>
          <cell r="AH2012" t="str">
            <v>HW SUPPORT</v>
          </cell>
          <cell r="AI2012" t="str">
            <v>132-12</v>
          </cell>
          <cell r="AJ2012" t="str">
            <v>N/A</v>
          </cell>
          <cell r="AK2012" t="str">
            <v>None</v>
          </cell>
          <cell r="AL2012">
            <v>40</v>
          </cell>
          <cell r="AM2012">
            <v>0</v>
          </cell>
        </row>
        <row r="2013">
          <cell r="F2013" t="str">
            <v>NCES-4X-SVL-4OS-4</v>
          </cell>
          <cell r="G2013" t="str">
            <v>ESSENTIAL 4HR ONSITE SUPPORT,  CES 2024C &amp; CES2024F  RT,500W AC &amp; 500W DC,4X10G Fixed,BASESW</v>
          </cell>
          <cell r="H2013" t="str">
            <v>ESSENTIAL 4HR ONSITE SUPPORT</v>
          </cell>
          <cell r="I2013">
            <v>10340</v>
          </cell>
          <cell r="J2013">
            <v>10340</v>
          </cell>
          <cell r="K2013" t="str">
            <v>N</v>
          </cell>
          <cell r="L2013">
            <v>0</v>
          </cell>
          <cell r="M2013">
            <v>0</v>
          </cell>
          <cell r="N2013">
            <v>0</v>
          </cell>
          <cell r="O2013">
            <v>0</v>
          </cell>
          <cell r="P2013">
            <v>0</v>
          </cell>
          <cell r="Q2013" t="str">
            <v>leave in price book with EU RoHS notation</v>
          </cell>
          <cell r="R2013">
            <v>0</v>
          </cell>
          <cell r="S2013">
            <v>6721</v>
          </cell>
          <cell r="T2013">
            <v>7238</v>
          </cell>
          <cell r="U2013">
            <v>7238</v>
          </cell>
          <cell r="V2013">
            <v>6721</v>
          </cell>
          <cell r="W2013">
            <v>0</v>
          </cell>
          <cell r="X2013" t="str">
            <v>A3</v>
          </cell>
          <cell r="Y2013">
            <v>0.35</v>
          </cell>
          <cell r="Z2013">
            <v>0.3</v>
          </cell>
          <cell r="AA2013">
            <v>0.3</v>
          </cell>
          <cell r="AB2013">
            <v>0.35</v>
          </cell>
          <cell r="AC2013">
            <v>0</v>
          </cell>
          <cell r="AD2013">
            <v>0</v>
          </cell>
          <cell r="AE2013" t="str">
            <v>SUPPORT</v>
          </cell>
          <cell r="AF2013" t="str">
            <v>BDS DIRECT SUPPORT</v>
          </cell>
          <cell r="AG2013" t="str">
            <v>INITIAL SALE</v>
          </cell>
          <cell r="AH2013" t="str">
            <v>HW SUPPORT</v>
          </cell>
          <cell r="AI2013" t="str">
            <v>132-12</v>
          </cell>
          <cell r="AJ2013" t="str">
            <v>N/A</v>
          </cell>
          <cell r="AK2013" t="str">
            <v>None</v>
          </cell>
          <cell r="AL2013">
            <v>40</v>
          </cell>
          <cell r="AM2013">
            <v>0</v>
          </cell>
        </row>
        <row r="2014">
          <cell r="F2014" t="str">
            <v>NCES-4X-SVL-4OS-5</v>
          </cell>
          <cell r="G2014" t="str">
            <v>ESSENTIAL 4HR ONSITE SUPPORT,  CES 2024C &amp; CES2024F  RT,500W AC &amp; 500W DC,4X10G Fixed,BASESW</v>
          </cell>
          <cell r="H2014" t="str">
            <v>ESSENTIAL 4HR ONSITE SUPPORT</v>
          </cell>
          <cell r="I2014">
            <v>12925</v>
          </cell>
          <cell r="J2014">
            <v>12925</v>
          </cell>
          <cell r="K2014" t="str">
            <v>N</v>
          </cell>
          <cell r="L2014">
            <v>0</v>
          </cell>
          <cell r="M2014">
            <v>0</v>
          </cell>
          <cell r="N2014">
            <v>0</v>
          </cell>
          <cell r="O2014">
            <v>0</v>
          </cell>
          <cell r="P2014">
            <v>0</v>
          </cell>
          <cell r="Q2014" t="str">
            <v>leave in price book with EU RoHS notation</v>
          </cell>
          <cell r="R2014">
            <v>0</v>
          </cell>
          <cell r="S2014">
            <v>8401</v>
          </cell>
          <cell r="T2014">
            <v>9048</v>
          </cell>
          <cell r="U2014">
            <v>9048</v>
          </cell>
          <cell r="V2014">
            <v>8401</v>
          </cell>
          <cell r="W2014">
            <v>0</v>
          </cell>
          <cell r="X2014" t="str">
            <v>A3</v>
          </cell>
          <cell r="Y2014">
            <v>0.35</v>
          </cell>
          <cell r="Z2014">
            <v>0.3</v>
          </cell>
          <cell r="AA2014">
            <v>0.3</v>
          </cell>
          <cell r="AB2014">
            <v>0.35</v>
          </cell>
          <cell r="AC2014">
            <v>0</v>
          </cell>
          <cell r="AD2014">
            <v>0</v>
          </cell>
          <cell r="AE2014" t="str">
            <v>SUPPORT</v>
          </cell>
          <cell r="AF2014" t="str">
            <v>BDS DIRECT SUPPORT</v>
          </cell>
          <cell r="AG2014" t="str">
            <v>INITIAL SALE</v>
          </cell>
          <cell r="AH2014" t="str">
            <v>HW SUPPORT</v>
          </cell>
          <cell r="AI2014" t="str">
            <v>132-12</v>
          </cell>
          <cell r="AJ2014" t="str">
            <v>N/A</v>
          </cell>
          <cell r="AK2014" t="str">
            <v>None</v>
          </cell>
          <cell r="AL2014">
            <v>40</v>
          </cell>
          <cell r="AM2014">
            <v>0</v>
          </cell>
        </row>
        <row r="2015">
          <cell r="F2015" t="str">
            <v>NCES-4X-SVL-4P-1</v>
          </cell>
          <cell r="G2015" t="str">
            <v>ESSENTIAL 4HR PARTS ONLY SUPPORT,  CES 2024C &amp; CES2024F  RT,500W AC &amp; 500W DC,4X10G Fixed,BASESW</v>
          </cell>
          <cell r="H2015" t="str">
            <v>ESSENTIAL 4HR PARTS ONLY SUPPORT</v>
          </cell>
          <cell r="I2015">
            <v>2255</v>
          </cell>
          <cell r="J2015">
            <v>2255</v>
          </cell>
          <cell r="K2015" t="str">
            <v>N</v>
          </cell>
          <cell r="L2015">
            <v>0</v>
          </cell>
          <cell r="M2015">
            <v>0</v>
          </cell>
          <cell r="N2015">
            <v>0</v>
          </cell>
          <cell r="O2015">
            <v>0</v>
          </cell>
          <cell r="P2015">
            <v>0</v>
          </cell>
          <cell r="Q2015" t="str">
            <v>leave in price book with EU RoHS notation</v>
          </cell>
          <cell r="R2015">
            <v>0</v>
          </cell>
          <cell r="S2015">
            <v>1466</v>
          </cell>
          <cell r="T2015">
            <v>1579</v>
          </cell>
          <cell r="U2015">
            <v>1579</v>
          </cell>
          <cell r="V2015">
            <v>1466</v>
          </cell>
          <cell r="W2015">
            <v>0</v>
          </cell>
          <cell r="X2015" t="str">
            <v>A3</v>
          </cell>
          <cell r="Y2015">
            <v>0.35</v>
          </cell>
          <cell r="Z2015">
            <v>0.3</v>
          </cell>
          <cell r="AA2015">
            <v>0.3</v>
          </cell>
          <cell r="AB2015">
            <v>0.35</v>
          </cell>
          <cell r="AC2015">
            <v>0</v>
          </cell>
          <cell r="AD2015">
            <v>0</v>
          </cell>
          <cell r="AE2015" t="str">
            <v>SUPPORT</v>
          </cell>
          <cell r="AF2015" t="str">
            <v>BDS DIRECT SUPPORT</v>
          </cell>
          <cell r="AG2015" t="str">
            <v>INITIAL SALE</v>
          </cell>
          <cell r="AH2015" t="str">
            <v>HW SUPPORT</v>
          </cell>
          <cell r="AI2015" t="str">
            <v>132-12</v>
          </cell>
          <cell r="AJ2015" t="str">
            <v>N/A</v>
          </cell>
          <cell r="AK2015" t="str">
            <v>None</v>
          </cell>
          <cell r="AL2015">
            <v>40</v>
          </cell>
          <cell r="AM2015">
            <v>0</v>
          </cell>
        </row>
        <row r="2016">
          <cell r="F2016" t="str">
            <v>NCES-4X-SVL-4P-2</v>
          </cell>
          <cell r="G2016" t="str">
            <v>ESSENTIAL 4HR PARTS ONLY SUPPORT,  CES 2024C &amp; CES2024F  RT,500W AC &amp; 500W DC,4X10G Fixed,BASESW</v>
          </cell>
          <cell r="H2016" t="str">
            <v>ESSENTIAL 4HR PARTS ONLY SUPPORT</v>
          </cell>
          <cell r="I2016">
            <v>4285</v>
          </cell>
          <cell r="J2016">
            <v>4285</v>
          </cell>
          <cell r="K2016" t="str">
            <v>N</v>
          </cell>
          <cell r="L2016">
            <v>0</v>
          </cell>
          <cell r="M2016">
            <v>0</v>
          </cell>
          <cell r="N2016">
            <v>0</v>
          </cell>
          <cell r="O2016">
            <v>0</v>
          </cell>
          <cell r="P2016">
            <v>0</v>
          </cell>
          <cell r="Q2016" t="str">
            <v>leave in price book with EU RoHS notation</v>
          </cell>
          <cell r="R2016">
            <v>0</v>
          </cell>
          <cell r="S2016">
            <v>2785</v>
          </cell>
          <cell r="T2016">
            <v>2999</v>
          </cell>
          <cell r="U2016">
            <v>2999</v>
          </cell>
          <cell r="V2016">
            <v>2785</v>
          </cell>
          <cell r="W2016">
            <v>0</v>
          </cell>
          <cell r="X2016" t="str">
            <v>A3</v>
          </cell>
          <cell r="Y2016">
            <v>0.35</v>
          </cell>
          <cell r="Z2016">
            <v>0.3</v>
          </cell>
          <cell r="AA2016">
            <v>0.3</v>
          </cell>
          <cell r="AB2016">
            <v>0.35</v>
          </cell>
          <cell r="AC2016">
            <v>0</v>
          </cell>
          <cell r="AD2016">
            <v>0</v>
          </cell>
          <cell r="AE2016" t="str">
            <v>SUPPORT</v>
          </cell>
          <cell r="AF2016" t="str">
            <v>BDS DIRECT SUPPORT</v>
          </cell>
          <cell r="AG2016" t="str">
            <v>INITIAL SALE</v>
          </cell>
          <cell r="AH2016" t="str">
            <v>HW SUPPORT</v>
          </cell>
          <cell r="AI2016" t="str">
            <v>132-12</v>
          </cell>
          <cell r="AJ2016" t="str">
            <v>N/A</v>
          </cell>
          <cell r="AK2016" t="str">
            <v>None</v>
          </cell>
          <cell r="AL2016">
            <v>40</v>
          </cell>
          <cell r="AM2016">
            <v>0</v>
          </cell>
        </row>
        <row r="2017">
          <cell r="F2017" t="str">
            <v>NCES-4X-SVL-4P-3</v>
          </cell>
          <cell r="G2017" t="str">
            <v>ESSENTIAL 4HR PARTS ONLY SUPPORT,  CES 2024C &amp; CES2024F  RT,500W AC &amp; 500W DC,4X10G Fixed,BASESW</v>
          </cell>
          <cell r="H2017" t="str">
            <v>ESSENTIAL 4HR PARTS ONLY SUPPORT</v>
          </cell>
          <cell r="I2017">
            <v>6201</v>
          </cell>
          <cell r="J2017">
            <v>6201</v>
          </cell>
          <cell r="K2017" t="str">
            <v>N</v>
          </cell>
          <cell r="L2017">
            <v>0</v>
          </cell>
          <cell r="M2017">
            <v>0</v>
          </cell>
          <cell r="N2017">
            <v>0</v>
          </cell>
          <cell r="O2017">
            <v>0</v>
          </cell>
          <cell r="P2017">
            <v>0</v>
          </cell>
          <cell r="Q2017" t="str">
            <v>leave in price book with EU RoHS notation</v>
          </cell>
          <cell r="R2017">
            <v>0</v>
          </cell>
          <cell r="S2017">
            <v>4031</v>
          </cell>
          <cell r="T2017">
            <v>4341</v>
          </cell>
          <cell r="U2017">
            <v>4341</v>
          </cell>
          <cell r="V2017">
            <v>4031</v>
          </cell>
          <cell r="W2017">
            <v>0</v>
          </cell>
          <cell r="X2017" t="str">
            <v>A3</v>
          </cell>
          <cell r="Y2017">
            <v>0.35</v>
          </cell>
          <cell r="Z2017">
            <v>0.3</v>
          </cell>
          <cell r="AA2017">
            <v>0.3</v>
          </cell>
          <cell r="AB2017">
            <v>0.35</v>
          </cell>
          <cell r="AC2017">
            <v>0</v>
          </cell>
          <cell r="AD2017">
            <v>0</v>
          </cell>
          <cell r="AE2017" t="str">
            <v>SUPPORT</v>
          </cell>
          <cell r="AF2017" t="str">
            <v>BDS DIRECT SUPPORT</v>
          </cell>
          <cell r="AG2017" t="str">
            <v>INITIAL SALE</v>
          </cell>
          <cell r="AH2017" t="str">
            <v>HW SUPPORT</v>
          </cell>
          <cell r="AI2017" t="str">
            <v>132-12</v>
          </cell>
          <cell r="AJ2017" t="str">
            <v>N/A</v>
          </cell>
          <cell r="AK2017" t="str">
            <v>None</v>
          </cell>
          <cell r="AL2017">
            <v>40</v>
          </cell>
          <cell r="AM2017">
            <v>0</v>
          </cell>
        </row>
        <row r="2018">
          <cell r="F2018" t="str">
            <v>NCES-4X-SVL-4P-4</v>
          </cell>
          <cell r="G2018" t="str">
            <v>ESSENTIAL 4HR PARTS ONLY SUPPORT,  CES 2024C &amp; CES2024F  RT,500W AC &amp; 500W DC,4X10G Fixed,BASESW</v>
          </cell>
          <cell r="H2018" t="str">
            <v>ESSENTIAL 4HR PARTS ONLY SUPPORT</v>
          </cell>
          <cell r="I2018">
            <v>8268</v>
          </cell>
          <cell r="J2018">
            <v>8268</v>
          </cell>
          <cell r="K2018" t="str">
            <v>N</v>
          </cell>
          <cell r="L2018">
            <v>0</v>
          </cell>
          <cell r="M2018">
            <v>0</v>
          </cell>
          <cell r="N2018">
            <v>0</v>
          </cell>
          <cell r="O2018">
            <v>0</v>
          </cell>
          <cell r="P2018">
            <v>0</v>
          </cell>
          <cell r="Q2018" t="str">
            <v>leave in price book with EU RoHS notation</v>
          </cell>
          <cell r="R2018">
            <v>0</v>
          </cell>
          <cell r="S2018">
            <v>5374</v>
          </cell>
          <cell r="T2018">
            <v>5788</v>
          </cell>
          <cell r="U2018">
            <v>5788</v>
          </cell>
          <cell r="V2018">
            <v>5374</v>
          </cell>
          <cell r="W2018">
            <v>0</v>
          </cell>
          <cell r="X2018" t="str">
            <v>A3</v>
          </cell>
          <cell r="Y2018">
            <v>0.35</v>
          </cell>
          <cell r="Z2018">
            <v>0.3</v>
          </cell>
          <cell r="AA2018">
            <v>0.3</v>
          </cell>
          <cell r="AB2018">
            <v>0.35</v>
          </cell>
          <cell r="AC2018">
            <v>0</v>
          </cell>
          <cell r="AD2018">
            <v>0</v>
          </cell>
          <cell r="AE2018" t="str">
            <v>SUPPORT</v>
          </cell>
          <cell r="AF2018" t="str">
            <v>BDS DIRECT SUPPORT</v>
          </cell>
          <cell r="AG2018" t="str">
            <v>INITIAL SALE</v>
          </cell>
          <cell r="AH2018" t="str">
            <v>HW SUPPORT</v>
          </cell>
          <cell r="AI2018" t="str">
            <v>132-12</v>
          </cell>
          <cell r="AJ2018" t="str">
            <v>N/A</v>
          </cell>
          <cell r="AK2018" t="str">
            <v>None</v>
          </cell>
          <cell r="AL2018">
            <v>40</v>
          </cell>
          <cell r="AM2018">
            <v>0</v>
          </cell>
        </row>
        <row r="2019">
          <cell r="F2019" t="str">
            <v>NCES-4X-SVL-4P-5</v>
          </cell>
          <cell r="G2019" t="str">
            <v>ESSENTIAL 4HR PARTS ONLY SUPPORT,  CES 2024C &amp; CES2024F  RT,500W AC &amp; 500W DC,4X10G Fixed,BASESW</v>
          </cell>
          <cell r="H2019" t="str">
            <v>ESSENTIAL 4HR PARTS ONLY SUPPORT</v>
          </cell>
          <cell r="I2019">
            <v>10335</v>
          </cell>
          <cell r="J2019">
            <v>10335</v>
          </cell>
          <cell r="K2019" t="str">
            <v>N</v>
          </cell>
          <cell r="L2019">
            <v>0</v>
          </cell>
          <cell r="M2019">
            <v>0</v>
          </cell>
          <cell r="N2019">
            <v>0</v>
          </cell>
          <cell r="O2019">
            <v>0</v>
          </cell>
          <cell r="P2019">
            <v>0</v>
          </cell>
          <cell r="Q2019" t="str">
            <v>leave in price book with EU RoHS notation</v>
          </cell>
          <cell r="R2019">
            <v>0</v>
          </cell>
          <cell r="S2019">
            <v>6718</v>
          </cell>
          <cell r="T2019">
            <v>7235</v>
          </cell>
          <cell r="U2019">
            <v>7235</v>
          </cell>
          <cell r="V2019">
            <v>6718</v>
          </cell>
          <cell r="W2019">
            <v>0</v>
          </cell>
          <cell r="X2019" t="str">
            <v>A3</v>
          </cell>
          <cell r="Y2019">
            <v>0.35</v>
          </cell>
          <cell r="Z2019">
            <v>0.3</v>
          </cell>
          <cell r="AA2019">
            <v>0.3</v>
          </cell>
          <cell r="AB2019">
            <v>0.35</v>
          </cell>
          <cell r="AC2019">
            <v>0</v>
          </cell>
          <cell r="AD2019">
            <v>0</v>
          </cell>
          <cell r="AE2019" t="str">
            <v>SUPPORT</v>
          </cell>
          <cell r="AF2019" t="str">
            <v>BDS DIRECT SUPPORT</v>
          </cell>
          <cell r="AG2019" t="str">
            <v>INITIAL SALE</v>
          </cell>
          <cell r="AH2019" t="str">
            <v>HW SUPPORT</v>
          </cell>
          <cell r="AI2019" t="str">
            <v>132-12</v>
          </cell>
          <cell r="AJ2019" t="str">
            <v>N/A</v>
          </cell>
          <cell r="AK2019" t="str">
            <v>None</v>
          </cell>
          <cell r="AL2019">
            <v>40</v>
          </cell>
          <cell r="AM2019">
            <v>0</v>
          </cell>
        </row>
        <row r="2020">
          <cell r="F2020" t="str">
            <v>NCES-4X-SVL-NDO-1</v>
          </cell>
          <cell r="G2020" t="str">
            <v>ESSENTIAL NBD ONSITE SUPPORT,  CES 2024C &amp; CES2024F  RT,500W AC &amp; 500W DC,4X10G Fixed,BASESW</v>
          </cell>
          <cell r="H2020" t="str">
            <v>ESSENTIAL NBD ONSITE SUPPORT</v>
          </cell>
          <cell r="I2020">
            <v>1765</v>
          </cell>
          <cell r="J2020">
            <v>1765</v>
          </cell>
          <cell r="K2020" t="str">
            <v>N</v>
          </cell>
          <cell r="L2020">
            <v>0</v>
          </cell>
          <cell r="M2020">
            <v>0</v>
          </cell>
          <cell r="N2020">
            <v>0</v>
          </cell>
          <cell r="O2020">
            <v>0</v>
          </cell>
          <cell r="P2020">
            <v>0</v>
          </cell>
          <cell r="Q2020" t="str">
            <v>leave in price book with EU RoHS notation</v>
          </cell>
          <cell r="R2020">
            <v>0</v>
          </cell>
          <cell r="S2020">
            <v>1147</v>
          </cell>
          <cell r="T2020">
            <v>1236</v>
          </cell>
          <cell r="U2020">
            <v>1236</v>
          </cell>
          <cell r="V2020">
            <v>1147</v>
          </cell>
          <cell r="W2020">
            <v>0</v>
          </cell>
          <cell r="X2020" t="str">
            <v>A3</v>
          </cell>
          <cell r="Y2020">
            <v>0.35</v>
          </cell>
          <cell r="Z2020">
            <v>0.3</v>
          </cell>
          <cell r="AA2020">
            <v>0.3</v>
          </cell>
          <cell r="AB2020">
            <v>0.35</v>
          </cell>
          <cell r="AC2020">
            <v>0</v>
          </cell>
          <cell r="AD2020">
            <v>0</v>
          </cell>
          <cell r="AE2020" t="str">
            <v>SUPPORT</v>
          </cell>
          <cell r="AF2020" t="str">
            <v>BDS DIRECT SUPPORT</v>
          </cell>
          <cell r="AG2020" t="str">
            <v>INITIAL SALE</v>
          </cell>
          <cell r="AH2020" t="str">
            <v>HW SUPPORT</v>
          </cell>
          <cell r="AI2020" t="str">
            <v>132-12</v>
          </cell>
          <cell r="AJ2020" t="str">
            <v>N/A</v>
          </cell>
          <cell r="AK2020" t="str">
            <v>None</v>
          </cell>
          <cell r="AL2020">
            <v>40</v>
          </cell>
          <cell r="AM2020">
            <v>0</v>
          </cell>
        </row>
        <row r="2021">
          <cell r="F2021" t="str">
            <v>NCES-4X-SVL-NDO-2</v>
          </cell>
          <cell r="G2021" t="str">
            <v>ESSENTIAL NBD ONSITE SUPPORT,  CES 2024C &amp; CES2024F  RT,500W AC &amp; 500W DC,4X10G Fixed,BASESW</v>
          </cell>
          <cell r="H2021" t="str">
            <v>ESSENTIAL NBD ONSITE SUPPORT</v>
          </cell>
          <cell r="I2021">
            <v>3354</v>
          </cell>
          <cell r="J2021">
            <v>3354</v>
          </cell>
          <cell r="K2021" t="str">
            <v>N</v>
          </cell>
          <cell r="L2021">
            <v>0</v>
          </cell>
          <cell r="M2021">
            <v>0</v>
          </cell>
          <cell r="N2021">
            <v>0</v>
          </cell>
          <cell r="O2021">
            <v>0</v>
          </cell>
          <cell r="P2021">
            <v>0</v>
          </cell>
          <cell r="Q2021" t="str">
            <v>leave in price book with EU RoHS notation</v>
          </cell>
          <cell r="R2021">
            <v>0</v>
          </cell>
          <cell r="S2021">
            <v>2180</v>
          </cell>
          <cell r="T2021">
            <v>2347</v>
          </cell>
          <cell r="U2021">
            <v>2347</v>
          </cell>
          <cell r="V2021">
            <v>2180</v>
          </cell>
          <cell r="W2021">
            <v>0</v>
          </cell>
          <cell r="X2021" t="str">
            <v>A3</v>
          </cell>
          <cell r="Y2021">
            <v>0.35</v>
          </cell>
          <cell r="Z2021">
            <v>0.3</v>
          </cell>
          <cell r="AA2021">
            <v>0.3</v>
          </cell>
          <cell r="AB2021">
            <v>0.35</v>
          </cell>
          <cell r="AC2021">
            <v>0</v>
          </cell>
          <cell r="AD2021">
            <v>0</v>
          </cell>
          <cell r="AE2021" t="str">
            <v>SUPPORT</v>
          </cell>
          <cell r="AF2021" t="str">
            <v>BDS DIRECT SUPPORT</v>
          </cell>
          <cell r="AG2021" t="str">
            <v>INITIAL SALE</v>
          </cell>
          <cell r="AH2021" t="str">
            <v>HW SUPPORT</v>
          </cell>
          <cell r="AI2021" t="str">
            <v>132-12</v>
          </cell>
          <cell r="AJ2021" t="str">
            <v>N/A</v>
          </cell>
          <cell r="AK2021" t="str">
            <v>None</v>
          </cell>
          <cell r="AL2021">
            <v>40</v>
          </cell>
          <cell r="AM2021">
            <v>0</v>
          </cell>
        </row>
        <row r="2022">
          <cell r="F2022" t="str">
            <v>NCES-4X-SVL-NDO-3</v>
          </cell>
          <cell r="G2022" t="str">
            <v>ESSENTIAL NBD ONSITE SUPPORT,  CES 2024C &amp; CES2024F  RT,500W AC &amp; 500W DC,4X10G Fixed,BASESW</v>
          </cell>
          <cell r="H2022" t="str">
            <v>ESSENTIAL NBD ONSITE SUPPORT</v>
          </cell>
          <cell r="I2022">
            <v>4854</v>
          </cell>
          <cell r="J2022">
            <v>4854</v>
          </cell>
          <cell r="K2022" t="str">
            <v>N</v>
          </cell>
          <cell r="L2022">
            <v>0</v>
          </cell>
          <cell r="M2022">
            <v>0</v>
          </cell>
          <cell r="N2022">
            <v>0</v>
          </cell>
          <cell r="O2022">
            <v>0</v>
          </cell>
          <cell r="P2022">
            <v>0</v>
          </cell>
          <cell r="Q2022" t="str">
            <v>leave in price book with EU RoHS notation</v>
          </cell>
          <cell r="R2022">
            <v>0</v>
          </cell>
          <cell r="S2022">
            <v>3155</v>
          </cell>
          <cell r="T2022">
            <v>3398</v>
          </cell>
          <cell r="U2022">
            <v>3398</v>
          </cell>
          <cell r="V2022">
            <v>3155</v>
          </cell>
          <cell r="W2022">
            <v>0</v>
          </cell>
          <cell r="X2022" t="str">
            <v>A3</v>
          </cell>
          <cell r="Y2022">
            <v>0.35</v>
          </cell>
          <cell r="Z2022">
            <v>0.3</v>
          </cell>
          <cell r="AA2022">
            <v>0.3</v>
          </cell>
          <cell r="AB2022">
            <v>0.35</v>
          </cell>
          <cell r="AC2022">
            <v>0</v>
          </cell>
          <cell r="AD2022">
            <v>0</v>
          </cell>
          <cell r="AE2022" t="str">
            <v>SUPPORT</v>
          </cell>
          <cell r="AF2022" t="str">
            <v>BDS DIRECT SUPPORT</v>
          </cell>
          <cell r="AG2022" t="str">
            <v>INITIAL SALE</v>
          </cell>
          <cell r="AH2022" t="str">
            <v>HW SUPPORT</v>
          </cell>
          <cell r="AI2022" t="str">
            <v>132-12</v>
          </cell>
          <cell r="AJ2022" t="str">
            <v>N/A</v>
          </cell>
          <cell r="AK2022" t="str">
            <v>None</v>
          </cell>
          <cell r="AL2022">
            <v>40</v>
          </cell>
          <cell r="AM2022">
            <v>0</v>
          </cell>
        </row>
        <row r="2023">
          <cell r="F2023" t="str">
            <v>NCES-4X-SVL-NDO-4</v>
          </cell>
          <cell r="G2023" t="str">
            <v>ESSENTIAL NBD ONSITE SUPPORT,  CES 2024C &amp; CES2024F  RT,500W AC &amp; 500W DC,4X10G Fixed,BASESW</v>
          </cell>
          <cell r="H2023" t="str">
            <v>ESSENTIAL NBD ONSITE SUPPORT</v>
          </cell>
          <cell r="I2023">
            <v>6472</v>
          </cell>
          <cell r="J2023">
            <v>6472</v>
          </cell>
          <cell r="K2023" t="str">
            <v>N</v>
          </cell>
          <cell r="L2023">
            <v>0</v>
          </cell>
          <cell r="M2023">
            <v>0</v>
          </cell>
          <cell r="N2023">
            <v>0</v>
          </cell>
          <cell r="O2023">
            <v>0</v>
          </cell>
          <cell r="P2023">
            <v>0</v>
          </cell>
          <cell r="Q2023" t="str">
            <v>leave in price book with EU RoHS notation</v>
          </cell>
          <cell r="R2023">
            <v>0</v>
          </cell>
          <cell r="S2023">
            <v>4207</v>
          </cell>
          <cell r="T2023">
            <v>4530</v>
          </cell>
          <cell r="U2023">
            <v>4530</v>
          </cell>
          <cell r="V2023">
            <v>4207</v>
          </cell>
          <cell r="W2023">
            <v>0</v>
          </cell>
          <cell r="X2023" t="str">
            <v>A3</v>
          </cell>
          <cell r="Y2023">
            <v>0.35</v>
          </cell>
          <cell r="Z2023">
            <v>0.3</v>
          </cell>
          <cell r="AA2023">
            <v>0.3</v>
          </cell>
          <cell r="AB2023">
            <v>0.35</v>
          </cell>
          <cell r="AC2023">
            <v>0</v>
          </cell>
          <cell r="AD2023">
            <v>0</v>
          </cell>
          <cell r="AE2023" t="str">
            <v>SUPPORT</v>
          </cell>
          <cell r="AF2023" t="str">
            <v>BDS DIRECT SUPPORT</v>
          </cell>
          <cell r="AG2023" t="str">
            <v>INITIAL SALE</v>
          </cell>
          <cell r="AH2023" t="str">
            <v>HW SUPPORT</v>
          </cell>
          <cell r="AI2023" t="str">
            <v>132-12</v>
          </cell>
          <cell r="AJ2023" t="str">
            <v>N/A</v>
          </cell>
          <cell r="AK2023" t="str">
            <v>None</v>
          </cell>
          <cell r="AL2023">
            <v>40</v>
          </cell>
          <cell r="AM2023">
            <v>0</v>
          </cell>
        </row>
        <row r="2024">
          <cell r="F2024" t="str">
            <v>NCES-4X-SVL-NDO-5</v>
          </cell>
          <cell r="G2024" t="str">
            <v>ESSENTIAL NBD ONSITE SUPPORT,  CES 2024C &amp; CES2024F  RT,500W AC &amp; 500W DC,4X10G Fixed,BASESW</v>
          </cell>
          <cell r="H2024" t="str">
            <v>ESSENTIAL NBD ONSITE SUPPORT</v>
          </cell>
          <cell r="I2024">
            <v>8090</v>
          </cell>
          <cell r="J2024">
            <v>8090</v>
          </cell>
          <cell r="K2024" t="str">
            <v>N</v>
          </cell>
          <cell r="L2024">
            <v>0</v>
          </cell>
          <cell r="M2024">
            <v>0</v>
          </cell>
          <cell r="N2024">
            <v>0</v>
          </cell>
          <cell r="O2024">
            <v>0</v>
          </cell>
          <cell r="P2024">
            <v>0</v>
          </cell>
          <cell r="Q2024" t="str">
            <v>leave in price book with EU RoHS notation</v>
          </cell>
          <cell r="R2024">
            <v>0</v>
          </cell>
          <cell r="S2024">
            <v>5258</v>
          </cell>
          <cell r="T2024">
            <v>5663</v>
          </cell>
          <cell r="U2024">
            <v>5663</v>
          </cell>
          <cell r="V2024">
            <v>5258</v>
          </cell>
          <cell r="W2024">
            <v>0</v>
          </cell>
          <cell r="X2024" t="str">
            <v>A3</v>
          </cell>
          <cell r="Y2024">
            <v>0.35</v>
          </cell>
          <cell r="Z2024">
            <v>0.3</v>
          </cell>
          <cell r="AA2024">
            <v>0.3</v>
          </cell>
          <cell r="AB2024">
            <v>0.35</v>
          </cell>
          <cell r="AC2024">
            <v>0</v>
          </cell>
          <cell r="AD2024">
            <v>0</v>
          </cell>
          <cell r="AE2024" t="str">
            <v>SUPPORT</v>
          </cell>
          <cell r="AF2024" t="str">
            <v>BDS DIRECT SUPPORT</v>
          </cell>
          <cell r="AG2024" t="str">
            <v>INITIAL SALE</v>
          </cell>
          <cell r="AH2024" t="str">
            <v>HW SUPPORT</v>
          </cell>
          <cell r="AI2024" t="str">
            <v>132-12</v>
          </cell>
          <cell r="AJ2024" t="str">
            <v>N/A</v>
          </cell>
          <cell r="AK2024" t="str">
            <v>None</v>
          </cell>
          <cell r="AL2024">
            <v>40</v>
          </cell>
          <cell r="AM2024">
            <v>0</v>
          </cell>
        </row>
        <row r="2025">
          <cell r="F2025" t="str">
            <v>NCES-4X-SVL-NDP-1</v>
          </cell>
          <cell r="G2025" t="str">
            <v>ESSENTIAL NBD PARTS ONLY SUPPORT,  CES 2024C &amp; CES2024F  RT,500W AC &amp; 500W DC,4X10G Fixed,BASESW</v>
          </cell>
          <cell r="H2025" t="str">
            <v>ESSENTIAL NBD PARTS ONLY SUPPORT</v>
          </cell>
          <cell r="I2025">
            <v>1410</v>
          </cell>
          <cell r="J2025">
            <v>1410</v>
          </cell>
          <cell r="K2025" t="str">
            <v>N</v>
          </cell>
          <cell r="L2025">
            <v>0</v>
          </cell>
          <cell r="M2025">
            <v>0</v>
          </cell>
          <cell r="N2025">
            <v>0</v>
          </cell>
          <cell r="O2025">
            <v>0</v>
          </cell>
          <cell r="P2025">
            <v>0</v>
          </cell>
          <cell r="Q2025" t="str">
            <v>leave in price book with EU RoHS notation</v>
          </cell>
          <cell r="R2025">
            <v>0</v>
          </cell>
          <cell r="S2025">
            <v>917</v>
          </cell>
          <cell r="T2025">
            <v>987</v>
          </cell>
          <cell r="U2025">
            <v>987</v>
          </cell>
          <cell r="V2025">
            <v>917</v>
          </cell>
          <cell r="W2025">
            <v>0</v>
          </cell>
          <cell r="X2025" t="str">
            <v>A3</v>
          </cell>
          <cell r="Y2025">
            <v>0.35</v>
          </cell>
          <cell r="Z2025">
            <v>0.3</v>
          </cell>
          <cell r="AA2025">
            <v>0.3</v>
          </cell>
          <cell r="AB2025">
            <v>0.35</v>
          </cell>
          <cell r="AC2025">
            <v>0</v>
          </cell>
          <cell r="AD2025">
            <v>0</v>
          </cell>
          <cell r="AE2025" t="str">
            <v>SUPPORT</v>
          </cell>
          <cell r="AF2025" t="str">
            <v>BDS DIRECT SUPPORT</v>
          </cell>
          <cell r="AG2025" t="str">
            <v>INITIAL SALE</v>
          </cell>
          <cell r="AH2025" t="str">
            <v>HW SUPPORT</v>
          </cell>
          <cell r="AI2025" t="str">
            <v>132-12</v>
          </cell>
          <cell r="AJ2025" t="str">
            <v>N/A</v>
          </cell>
          <cell r="AK2025" t="str">
            <v>None</v>
          </cell>
          <cell r="AL2025">
            <v>40</v>
          </cell>
          <cell r="AM2025">
            <v>0</v>
          </cell>
        </row>
        <row r="2026">
          <cell r="F2026" t="str">
            <v>NCES-4X-SVL-NDP-2</v>
          </cell>
          <cell r="G2026" t="str">
            <v>ESSENTIAL NBD PARTS ONLY SUPPORT,  CES 2024C &amp; CES2024F  RT,500W AC &amp; 500W DC,4X10G Fixed,BASESW</v>
          </cell>
          <cell r="H2026" t="str">
            <v>ESSENTIAL NBD PARTS ONLY SUPPORT</v>
          </cell>
          <cell r="I2026">
            <v>2679</v>
          </cell>
          <cell r="J2026">
            <v>2679</v>
          </cell>
          <cell r="K2026" t="str">
            <v>N</v>
          </cell>
          <cell r="L2026">
            <v>0</v>
          </cell>
          <cell r="M2026">
            <v>0</v>
          </cell>
          <cell r="N2026">
            <v>0</v>
          </cell>
          <cell r="O2026">
            <v>0</v>
          </cell>
          <cell r="P2026">
            <v>0</v>
          </cell>
          <cell r="Q2026" t="str">
            <v>leave in price book with EU RoHS notation</v>
          </cell>
          <cell r="R2026">
            <v>0</v>
          </cell>
          <cell r="S2026">
            <v>1741</v>
          </cell>
          <cell r="T2026">
            <v>1875</v>
          </cell>
          <cell r="U2026">
            <v>1875</v>
          </cell>
          <cell r="V2026">
            <v>1741</v>
          </cell>
          <cell r="W2026">
            <v>0</v>
          </cell>
          <cell r="X2026" t="str">
            <v>A3</v>
          </cell>
          <cell r="Y2026">
            <v>0.35</v>
          </cell>
          <cell r="Z2026">
            <v>0.3</v>
          </cell>
          <cell r="AA2026">
            <v>0.3</v>
          </cell>
          <cell r="AB2026">
            <v>0.35</v>
          </cell>
          <cell r="AC2026">
            <v>0</v>
          </cell>
          <cell r="AD2026">
            <v>0</v>
          </cell>
          <cell r="AE2026" t="str">
            <v>SUPPORT</v>
          </cell>
          <cell r="AF2026" t="str">
            <v>BDS DIRECT SUPPORT</v>
          </cell>
          <cell r="AG2026" t="str">
            <v>INITIAL SALE</v>
          </cell>
          <cell r="AH2026" t="str">
            <v>HW SUPPORT</v>
          </cell>
          <cell r="AI2026" t="str">
            <v>132-12</v>
          </cell>
          <cell r="AJ2026" t="str">
            <v>N/A</v>
          </cell>
          <cell r="AK2026" t="str">
            <v>None</v>
          </cell>
          <cell r="AL2026">
            <v>40</v>
          </cell>
          <cell r="AM2026">
            <v>0</v>
          </cell>
        </row>
        <row r="2027">
          <cell r="F2027" t="str">
            <v>NCES-4X-SVL-NDP-3</v>
          </cell>
          <cell r="G2027" t="str">
            <v>ESSENTIAL NBD PARTS ONLY SUPPORT,  CES 2024C &amp; CES2024F  RT,500W AC &amp; 500W DC,4X10G Fixed,BASESW</v>
          </cell>
          <cell r="H2027" t="str">
            <v>ESSENTIAL NBD PARTS ONLY SUPPORT</v>
          </cell>
          <cell r="I2027">
            <v>3878</v>
          </cell>
          <cell r="J2027">
            <v>3878</v>
          </cell>
          <cell r="K2027" t="str">
            <v>N</v>
          </cell>
          <cell r="L2027">
            <v>0</v>
          </cell>
          <cell r="M2027">
            <v>0</v>
          </cell>
          <cell r="N2027">
            <v>0</v>
          </cell>
          <cell r="O2027">
            <v>0</v>
          </cell>
          <cell r="P2027">
            <v>0</v>
          </cell>
          <cell r="Q2027" t="str">
            <v>leave in price book with EU RoHS notation</v>
          </cell>
          <cell r="R2027">
            <v>0</v>
          </cell>
          <cell r="S2027">
            <v>2520</v>
          </cell>
          <cell r="T2027">
            <v>2714</v>
          </cell>
          <cell r="U2027">
            <v>2714</v>
          </cell>
          <cell r="V2027">
            <v>2520</v>
          </cell>
          <cell r="W2027">
            <v>0</v>
          </cell>
          <cell r="X2027" t="str">
            <v>A3</v>
          </cell>
          <cell r="Y2027">
            <v>0.35</v>
          </cell>
          <cell r="Z2027">
            <v>0.3</v>
          </cell>
          <cell r="AA2027">
            <v>0.3</v>
          </cell>
          <cell r="AB2027">
            <v>0.35</v>
          </cell>
          <cell r="AC2027">
            <v>0</v>
          </cell>
          <cell r="AD2027">
            <v>0</v>
          </cell>
          <cell r="AE2027" t="str">
            <v>SUPPORT</v>
          </cell>
          <cell r="AF2027" t="str">
            <v>BDS DIRECT SUPPORT</v>
          </cell>
          <cell r="AG2027" t="str">
            <v>INITIAL SALE</v>
          </cell>
          <cell r="AH2027" t="str">
            <v>HW SUPPORT</v>
          </cell>
          <cell r="AI2027" t="str">
            <v>132-12</v>
          </cell>
          <cell r="AJ2027" t="str">
            <v>N/A</v>
          </cell>
          <cell r="AK2027" t="str">
            <v>None</v>
          </cell>
          <cell r="AL2027">
            <v>40</v>
          </cell>
          <cell r="AM2027">
            <v>0</v>
          </cell>
        </row>
        <row r="2028">
          <cell r="F2028" t="str">
            <v>NCES-4X-SVL-NDP-4</v>
          </cell>
          <cell r="G2028" t="str">
            <v>ESSENTIAL NBD PARTS ONLY SUPPORT,  CES 2024C &amp; CES2024F  RT,500W AC &amp; 500W DC,4X10G Fixed,BASESW</v>
          </cell>
          <cell r="H2028" t="str">
            <v>ESSENTIAL NBD PARTS ONLY SUPPORT</v>
          </cell>
          <cell r="I2028">
            <v>5170</v>
          </cell>
          <cell r="J2028">
            <v>5170</v>
          </cell>
          <cell r="K2028" t="str">
            <v>N</v>
          </cell>
          <cell r="L2028">
            <v>0</v>
          </cell>
          <cell r="M2028">
            <v>0</v>
          </cell>
          <cell r="N2028">
            <v>0</v>
          </cell>
          <cell r="O2028">
            <v>0</v>
          </cell>
          <cell r="P2028">
            <v>0</v>
          </cell>
          <cell r="Q2028" t="str">
            <v>leave in price book with EU RoHS notation</v>
          </cell>
          <cell r="R2028">
            <v>0</v>
          </cell>
          <cell r="S2028">
            <v>3361</v>
          </cell>
          <cell r="T2028">
            <v>3619</v>
          </cell>
          <cell r="U2028">
            <v>3619</v>
          </cell>
          <cell r="V2028">
            <v>3361</v>
          </cell>
          <cell r="W2028">
            <v>0</v>
          </cell>
          <cell r="X2028" t="str">
            <v>A3</v>
          </cell>
          <cell r="Y2028">
            <v>0.35</v>
          </cell>
          <cell r="Z2028">
            <v>0.3</v>
          </cell>
          <cell r="AA2028">
            <v>0.3</v>
          </cell>
          <cell r="AB2028">
            <v>0.35</v>
          </cell>
          <cell r="AC2028">
            <v>0</v>
          </cell>
          <cell r="AD2028">
            <v>0</v>
          </cell>
          <cell r="AE2028" t="str">
            <v>SUPPORT</v>
          </cell>
          <cell r="AF2028" t="str">
            <v>BDS DIRECT SUPPORT</v>
          </cell>
          <cell r="AG2028" t="str">
            <v>INITIAL SALE</v>
          </cell>
          <cell r="AH2028" t="str">
            <v>HW SUPPORT</v>
          </cell>
          <cell r="AI2028" t="str">
            <v>132-12</v>
          </cell>
          <cell r="AJ2028" t="str">
            <v>N/A</v>
          </cell>
          <cell r="AK2028" t="str">
            <v>None</v>
          </cell>
          <cell r="AL2028">
            <v>40</v>
          </cell>
          <cell r="AM2028">
            <v>0</v>
          </cell>
        </row>
        <row r="2029">
          <cell r="F2029" t="str">
            <v>NCES-4X-SVL-NDP-5</v>
          </cell>
          <cell r="G2029" t="str">
            <v>ESSENTIAL NBD PARTS ONLY SUPPORT,  CES 2024C &amp; CES2024F  RT,500W AC &amp; 500W DC,4X10G Fixed,BASESW</v>
          </cell>
          <cell r="H2029" t="str">
            <v>ESSENTIAL NBD PARTS ONLY SUPPORT</v>
          </cell>
          <cell r="I2029">
            <v>6463</v>
          </cell>
          <cell r="J2029">
            <v>6463</v>
          </cell>
          <cell r="K2029" t="str">
            <v>N</v>
          </cell>
          <cell r="L2029">
            <v>0</v>
          </cell>
          <cell r="M2029">
            <v>0</v>
          </cell>
          <cell r="N2029">
            <v>0</v>
          </cell>
          <cell r="O2029">
            <v>0</v>
          </cell>
          <cell r="P2029">
            <v>0</v>
          </cell>
          <cell r="Q2029" t="str">
            <v>leave in price book with EU RoHS notation</v>
          </cell>
          <cell r="R2029">
            <v>0</v>
          </cell>
          <cell r="S2029">
            <v>4201</v>
          </cell>
          <cell r="T2029">
            <v>4524</v>
          </cell>
          <cell r="U2029">
            <v>4524</v>
          </cell>
          <cell r="V2029">
            <v>4201</v>
          </cell>
          <cell r="W2029">
            <v>0</v>
          </cell>
          <cell r="X2029" t="str">
            <v>A3</v>
          </cell>
          <cell r="Y2029">
            <v>0.35</v>
          </cell>
          <cell r="Z2029">
            <v>0.3</v>
          </cell>
          <cell r="AA2029">
            <v>0.3</v>
          </cell>
          <cell r="AB2029">
            <v>0.35</v>
          </cell>
          <cell r="AC2029">
            <v>0</v>
          </cell>
          <cell r="AD2029">
            <v>0</v>
          </cell>
          <cell r="AE2029" t="str">
            <v>SUPPORT</v>
          </cell>
          <cell r="AF2029" t="str">
            <v>BDS DIRECT SUPPORT</v>
          </cell>
          <cell r="AG2029" t="str">
            <v>INITIAL SALE</v>
          </cell>
          <cell r="AH2029" t="str">
            <v>HW SUPPORT</v>
          </cell>
          <cell r="AI2029" t="str">
            <v>132-12</v>
          </cell>
          <cell r="AJ2029" t="str">
            <v>N/A</v>
          </cell>
          <cell r="AK2029" t="str">
            <v>None</v>
          </cell>
          <cell r="AL2029">
            <v>40</v>
          </cell>
          <cell r="AM2029">
            <v>0</v>
          </cell>
        </row>
        <row r="2030">
          <cell r="F2030" t="str">
            <v>NCES-4X-SVL-RTF-1</v>
          </cell>
          <cell r="G2030" t="str">
            <v>ESSENTIAL RTN TO FACTORY SUPPORT,  CES 2024C &amp; CES2024F  RT,500W AC &amp; 500W DC,4X10G Fixed,BASESW</v>
          </cell>
          <cell r="H2030" t="str">
            <v>ESSENTIAL RTN TO FACTORY SUPPORT</v>
          </cell>
          <cell r="I2030">
            <v>1200</v>
          </cell>
          <cell r="J2030">
            <v>1200</v>
          </cell>
          <cell r="K2030" t="str">
            <v>N</v>
          </cell>
          <cell r="L2030">
            <v>0</v>
          </cell>
          <cell r="M2030">
            <v>0</v>
          </cell>
          <cell r="N2030">
            <v>0</v>
          </cell>
          <cell r="O2030">
            <v>0</v>
          </cell>
          <cell r="P2030">
            <v>0</v>
          </cell>
          <cell r="Q2030" t="str">
            <v>leave in price book with EU RoHS notation</v>
          </cell>
          <cell r="R2030">
            <v>0</v>
          </cell>
          <cell r="S2030">
            <v>780</v>
          </cell>
          <cell r="T2030">
            <v>840</v>
          </cell>
          <cell r="U2030">
            <v>840</v>
          </cell>
          <cell r="V2030">
            <v>780</v>
          </cell>
          <cell r="W2030">
            <v>0</v>
          </cell>
          <cell r="X2030" t="str">
            <v>A3</v>
          </cell>
          <cell r="Y2030">
            <v>0.35</v>
          </cell>
          <cell r="Z2030">
            <v>0.3</v>
          </cell>
          <cell r="AA2030">
            <v>0.3</v>
          </cell>
          <cell r="AB2030">
            <v>0.35</v>
          </cell>
          <cell r="AC2030">
            <v>0</v>
          </cell>
          <cell r="AD2030">
            <v>0</v>
          </cell>
          <cell r="AE2030" t="str">
            <v>SUPPORT</v>
          </cell>
          <cell r="AF2030" t="str">
            <v>BDS DIRECT SUPPORT</v>
          </cell>
          <cell r="AG2030" t="str">
            <v>INITIAL SALE</v>
          </cell>
          <cell r="AH2030" t="str">
            <v>HW SUPPORT</v>
          </cell>
          <cell r="AI2030" t="str">
            <v>132-12</v>
          </cell>
          <cell r="AJ2030" t="str">
            <v>N/A</v>
          </cell>
          <cell r="AK2030" t="str">
            <v>None</v>
          </cell>
          <cell r="AL2030">
            <v>40</v>
          </cell>
          <cell r="AM2030">
            <v>0</v>
          </cell>
        </row>
        <row r="2031">
          <cell r="F2031" t="str">
            <v>NCES-4X-SVL-RTF-2</v>
          </cell>
          <cell r="G2031" t="str">
            <v>ESSENTIAL RTN TO FACTORY SUPPORT,  CES 2024C &amp; CES2024F  RT,500W AC &amp; 500W DC,4X10G Fixed,BASESW</v>
          </cell>
          <cell r="H2031" t="str">
            <v>ESSENTIAL RTN TO FACTORY SUPPORT</v>
          </cell>
          <cell r="I2031">
            <v>2280</v>
          </cell>
          <cell r="J2031">
            <v>2280</v>
          </cell>
          <cell r="K2031" t="str">
            <v>N</v>
          </cell>
          <cell r="L2031">
            <v>0</v>
          </cell>
          <cell r="M2031">
            <v>0</v>
          </cell>
          <cell r="N2031">
            <v>0</v>
          </cell>
          <cell r="O2031">
            <v>0</v>
          </cell>
          <cell r="P2031">
            <v>0</v>
          </cell>
          <cell r="Q2031" t="str">
            <v>leave in price book with EU RoHS notation</v>
          </cell>
          <cell r="R2031">
            <v>0</v>
          </cell>
          <cell r="S2031">
            <v>1482</v>
          </cell>
          <cell r="T2031">
            <v>1596</v>
          </cell>
          <cell r="U2031">
            <v>1596</v>
          </cell>
          <cell r="V2031">
            <v>1482</v>
          </cell>
          <cell r="W2031">
            <v>0</v>
          </cell>
          <cell r="X2031" t="str">
            <v>A3</v>
          </cell>
          <cell r="Y2031">
            <v>0.35</v>
          </cell>
          <cell r="Z2031">
            <v>0.3</v>
          </cell>
          <cell r="AA2031">
            <v>0.3</v>
          </cell>
          <cell r="AB2031">
            <v>0.35</v>
          </cell>
          <cell r="AC2031">
            <v>0</v>
          </cell>
          <cell r="AD2031">
            <v>0</v>
          </cell>
          <cell r="AE2031" t="str">
            <v>SUPPORT</v>
          </cell>
          <cell r="AF2031" t="str">
            <v>BDS DIRECT SUPPORT</v>
          </cell>
          <cell r="AG2031" t="str">
            <v>INITIAL SALE</v>
          </cell>
          <cell r="AH2031" t="str">
            <v>HW SUPPORT</v>
          </cell>
          <cell r="AI2031" t="str">
            <v>132-12</v>
          </cell>
          <cell r="AJ2031" t="str">
            <v>N/A</v>
          </cell>
          <cell r="AK2031" t="str">
            <v>None</v>
          </cell>
          <cell r="AL2031">
            <v>40</v>
          </cell>
          <cell r="AM2031">
            <v>0</v>
          </cell>
        </row>
        <row r="2032">
          <cell r="F2032" t="str">
            <v>NCES-4X-SVL-RTF-3</v>
          </cell>
          <cell r="G2032" t="str">
            <v>ESSENTIAL RTN TO FACTORY SUPPORT,  CES 2024C &amp; CES2024F  RT,500W AC &amp; 500W DC,4X10G Fixed,BASESW</v>
          </cell>
          <cell r="H2032" t="str">
            <v>ESSENTIAL RTN TO FACTORY SUPPORT</v>
          </cell>
          <cell r="I2032">
            <v>3300</v>
          </cell>
          <cell r="J2032">
            <v>3300</v>
          </cell>
          <cell r="K2032" t="str">
            <v>N</v>
          </cell>
          <cell r="L2032">
            <v>0</v>
          </cell>
          <cell r="M2032">
            <v>0</v>
          </cell>
          <cell r="N2032">
            <v>0</v>
          </cell>
          <cell r="O2032">
            <v>0</v>
          </cell>
          <cell r="P2032">
            <v>0</v>
          </cell>
          <cell r="Q2032" t="str">
            <v>leave in price book with EU RoHS notation</v>
          </cell>
          <cell r="R2032">
            <v>0</v>
          </cell>
          <cell r="S2032">
            <v>2145</v>
          </cell>
          <cell r="T2032">
            <v>2310</v>
          </cell>
          <cell r="U2032">
            <v>2310</v>
          </cell>
          <cell r="V2032">
            <v>2145</v>
          </cell>
          <cell r="W2032">
            <v>0</v>
          </cell>
          <cell r="X2032" t="str">
            <v>A3</v>
          </cell>
          <cell r="Y2032">
            <v>0.35</v>
          </cell>
          <cell r="Z2032">
            <v>0.3</v>
          </cell>
          <cell r="AA2032">
            <v>0.3</v>
          </cell>
          <cell r="AB2032">
            <v>0.35</v>
          </cell>
          <cell r="AC2032">
            <v>0</v>
          </cell>
          <cell r="AD2032">
            <v>0</v>
          </cell>
          <cell r="AE2032" t="str">
            <v>SUPPORT</v>
          </cell>
          <cell r="AF2032" t="str">
            <v>BDS DIRECT SUPPORT</v>
          </cell>
          <cell r="AG2032" t="str">
            <v>INITIAL SALE</v>
          </cell>
          <cell r="AH2032" t="str">
            <v>HW SUPPORT</v>
          </cell>
          <cell r="AI2032" t="str">
            <v>132-12</v>
          </cell>
          <cell r="AJ2032" t="str">
            <v>N/A</v>
          </cell>
          <cell r="AK2032" t="str">
            <v>None</v>
          </cell>
          <cell r="AL2032">
            <v>40</v>
          </cell>
          <cell r="AM2032">
            <v>0</v>
          </cell>
        </row>
        <row r="2033">
          <cell r="F2033" t="str">
            <v>NCES-4X-SVL-RTF-4</v>
          </cell>
          <cell r="G2033" t="str">
            <v>ESSENTIAL RTN TO FACTORY SUPPORT,  CES 2024C &amp; CES2024F  RT,500W AC &amp; 500W DC,4X10G Fixed,BASESW</v>
          </cell>
          <cell r="H2033" t="str">
            <v>ESSENTIAL RTN TO FACTORY SUPPORT</v>
          </cell>
          <cell r="I2033">
            <v>4400</v>
          </cell>
          <cell r="J2033">
            <v>4400</v>
          </cell>
          <cell r="K2033" t="str">
            <v>N</v>
          </cell>
          <cell r="L2033">
            <v>0</v>
          </cell>
          <cell r="M2033">
            <v>0</v>
          </cell>
          <cell r="N2033">
            <v>0</v>
          </cell>
          <cell r="O2033">
            <v>0</v>
          </cell>
          <cell r="P2033">
            <v>0</v>
          </cell>
          <cell r="Q2033" t="str">
            <v>leave in price book with EU RoHS notation</v>
          </cell>
          <cell r="R2033">
            <v>0</v>
          </cell>
          <cell r="S2033">
            <v>2860</v>
          </cell>
          <cell r="T2033">
            <v>3080</v>
          </cell>
          <cell r="U2033">
            <v>3080</v>
          </cell>
          <cell r="V2033">
            <v>2860</v>
          </cell>
          <cell r="W2033">
            <v>0</v>
          </cell>
          <cell r="X2033" t="str">
            <v>A3</v>
          </cell>
          <cell r="Y2033">
            <v>0.35</v>
          </cell>
          <cell r="Z2033">
            <v>0.3</v>
          </cell>
          <cell r="AA2033">
            <v>0.3</v>
          </cell>
          <cell r="AB2033">
            <v>0.35</v>
          </cell>
          <cell r="AC2033">
            <v>0</v>
          </cell>
          <cell r="AD2033">
            <v>0</v>
          </cell>
          <cell r="AE2033" t="str">
            <v>SUPPORT</v>
          </cell>
          <cell r="AF2033" t="str">
            <v>BDS DIRECT SUPPORT</v>
          </cell>
          <cell r="AG2033" t="str">
            <v>INITIAL SALE</v>
          </cell>
          <cell r="AH2033" t="str">
            <v>HW SUPPORT</v>
          </cell>
          <cell r="AI2033" t="str">
            <v>132-12</v>
          </cell>
          <cell r="AJ2033" t="str">
            <v>N/A</v>
          </cell>
          <cell r="AK2033" t="str">
            <v>None</v>
          </cell>
          <cell r="AL2033">
            <v>40</v>
          </cell>
          <cell r="AM2033">
            <v>0</v>
          </cell>
        </row>
        <row r="2034">
          <cell r="F2034" t="str">
            <v>NCES-4X-SVL-RTF-5</v>
          </cell>
          <cell r="G2034" t="str">
            <v>ESSENTIAL RTN TO FACTORY SUPPORT,  CES 2024C &amp; CES2024F  RT,500W AC &amp; 500W DC,4X10G Fixed,BASESW</v>
          </cell>
          <cell r="H2034" t="str">
            <v>ESSENTIAL RTN TO FACTORY SUPPORT</v>
          </cell>
          <cell r="I2034">
            <v>5500</v>
          </cell>
          <cell r="J2034">
            <v>5500</v>
          </cell>
          <cell r="K2034" t="str">
            <v>N</v>
          </cell>
          <cell r="L2034">
            <v>0</v>
          </cell>
          <cell r="M2034">
            <v>0</v>
          </cell>
          <cell r="N2034">
            <v>0</v>
          </cell>
          <cell r="O2034">
            <v>0</v>
          </cell>
          <cell r="P2034">
            <v>0</v>
          </cell>
          <cell r="Q2034" t="str">
            <v>leave in price book with EU RoHS notation</v>
          </cell>
          <cell r="R2034">
            <v>0</v>
          </cell>
          <cell r="S2034">
            <v>3575</v>
          </cell>
          <cell r="T2034">
            <v>3850</v>
          </cell>
          <cell r="U2034">
            <v>3850</v>
          </cell>
          <cell r="V2034">
            <v>3575</v>
          </cell>
          <cell r="W2034">
            <v>0</v>
          </cell>
          <cell r="X2034" t="str">
            <v>A3</v>
          </cell>
          <cell r="Y2034">
            <v>0.35</v>
          </cell>
          <cell r="Z2034">
            <v>0.3</v>
          </cell>
          <cell r="AA2034">
            <v>0.3</v>
          </cell>
          <cell r="AB2034">
            <v>0.35</v>
          </cell>
          <cell r="AC2034">
            <v>0</v>
          </cell>
          <cell r="AD2034">
            <v>0</v>
          </cell>
          <cell r="AE2034" t="str">
            <v>SUPPORT</v>
          </cell>
          <cell r="AF2034" t="str">
            <v>BDS DIRECT SUPPORT</v>
          </cell>
          <cell r="AG2034" t="str">
            <v>INITIAL SALE</v>
          </cell>
          <cell r="AH2034" t="str">
            <v>HW SUPPORT</v>
          </cell>
          <cell r="AI2034" t="str">
            <v>132-12</v>
          </cell>
          <cell r="AJ2034" t="str">
            <v>N/A</v>
          </cell>
          <cell r="AK2034" t="str">
            <v>None</v>
          </cell>
          <cell r="AL2034">
            <v>40</v>
          </cell>
          <cell r="AM2034">
            <v>0</v>
          </cell>
        </row>
        <row r="2035">
          <cell r="F2035" t="str">
            <v>NCES-4X-SVL-SECUPLIFT-1</v>
          </cell>
          <cell r="G2035" t="str">
            <v>SECURE UPLIFT SUPPORT,  CES 2024C &amp; CES2024F  RT,500W AC &amp; 500W DC,4X10G Fixed,BASESW</v>
          </cell>
          <cell r="H2035" t="str">
            <v>SECURE UPLIFT SUPPORT FOR LAN PRODUCTS</v>
          </cell>
          <cell r="I2035">
            <v>150</v>
          </cell>
          <cell r="J2035">
            <v>150</v>
          </cell>
          <cell r="K2035" t="str">
            <v>N</v>
          </cell>
          <cell r="L2035">
            <v>0</v>
          </cell>
          <cell r="M2035">
            <v>0</v>
          </cell>
          <cell r="N2035">
            <v>0</v>
          </cell>
          <cell r="O2035">
            <v>0</v>
          </cell>
          <cell r="P2035">
            <v>0</v>
          </cell>
          <cell r="Q2035" t="str">
            <v>leave in price book with EU RoHS notation</v>
          </cell>
          <cell r="R2035">
            <v>0</v>
          </cell>
          <cell r="S2035">
            <v>98</v>
          </cell>
          <cell r="T2035">
            <v>105</v>
          </cell>
          <cell r="U2035">
            <v>105</v>
          </cell>
          <cell r="V2035">
            <v>98</v>
          </cell>
          <cell r="W2035">
            <v>0</v>
          </cell>
          <cell r="X2035" t="str">
            <v>A3</v>
          </cell>
          <cell r="Y2035">
            <v>0.35</v>
          </cell>
          <cell r="Z2035">
            <v>0.3</v>
          </cell>
          <cell r="AA2035">
            <v>0.3</v>
          </cell>
          <cell r="AB2035">
            <v>0.35</v>
          </cell>
          <cell r="AC2035">
            <v>0</v>
          </cell>
          <cell r="AD2035">
            <v>0</v>
          </cell>
          <cell r="AE2035" t="str">
            <v>SUPPORT</v>
          </cell>
          <cell r="AF2035" t="str">
            <v>BDS DIRECT SUPPORT</v>
          </cell>
          <cell r="AG2035" t="str">
            <v>INITIAL SALE</v>
          </cell>
          <cell r="AH2035" t="str">
            <v>HW SUPPORT</v>
          </cell>
          <cell r="AI2035" t="str">
            <v>132-12</v>
          </cell>
          <cell r="AJ2035" t="str">
            <v>N/A</v>
          </cell>
          <cell r="AK2035" t="str">
            <v>None</v>
          </cell>
          <cell r="AL2035">
            <v>40</v>
          </cell>
          <cell r="AM2035">
            <v>0</v>
          </cell>
        </row>
        <row r="2036">
          <cell r="F2036" t="str">
            <v>NCES-4X-SVL-SECUPLIFT-2</v>
          </cell>
          <cell r="G2036" t="str">
            <v>SECURE UPLIFT SUPPORT,  CES 2024C &amp; CES2024F  RT,500W AC &amp; 500W DC,4X10G Fixed,BASESW</v>
          </cell>
          <cell r="H2036" t="str">
            <v>SECURE UPLIFT SUPPORT FOR LAN PRODUCTS</v>
          </cell>
          <cell r="I2036">
            <v>285</v>
          </cell>
          <cell r="J2036">
            <v>285</v>
          </cell>
          <cell r="K2036" t="str">
            <v>N</v>
          </cell>
          <cell r="L2036">
            <v>0</v>
          </cell>
          <cell r="M2036">
            <v>0</v>
          </cell>
          <cell r="N2036">
            <v>0</v>
          </cell>
          <cell r="O2036">
            <v>0</v>
          </cell>
          <cell r="P2036">
            <v>0</v>
          </cell>
          <cell r="Q2036" t="str">
            <v>leave in price book with EU RoHS notation</v>
          </cell>
          <cell r="R2036">
            <v>0</v>
          </cell>
          <cell r="S2036">
            <v>185</v>
          </cell>
          <cell r="T2036">
            <v>200</v>
          </cell>
          <cell r="U2036">
            <v>200</v>
          </cell>
          <cell r="V2036">
            <v>185</v>
          </cell>
          <cell r="W2036">
            <v>0</v>
          </cell>
          <cell r="X2036" t="str">
            <v>A3</v>
          </cell>
          <cell r="Y2036">
            <v>0.35</v>
          </cell>
          <cell r="Z2036">
            <v>0.3</v>
          </cell>
          <cell r="AA2036">
            <v>0.3</v>
          </cell>
          <cell r="AB2036">
            <v>0.35</v>
          </cell>
          <cell r="AC2036">
            <v>0</v>
          </cell>
          <cell r="AD2036">
            <v>0</v>
          </cell>
          <cell r="AE2036" t="str">
            <v>SUPPORT</v>
          </cell>
          <cell r="AF2036" t="str">
            <v>BDS DIRECT SUPPORT</v>
          </cell>
          <cell r="AG2036" t="str">
            <v>INITIAL SALE</v>
          </cell>
          <cell r="AH2036" t="str">
            <v>HW SUPPORT</v>
          </cell>
          <cell r="AI2036" t="str">
            <v>132-12</v>
          </cell>
          <cell r="AJ2036" t="str">
            <v>N/A</v>
          </cell>
          <cell r="AK2036" t="str">
            <v>None</v>
          </cell>
          <cell r="AL2036">
            <v>40</v>
          </cell>
          <cell r="AM2036">
            <v>0</v>
          </cell>
        </row>
        <row r="2037">
          <cell r="F2037" t="str">
            <v>NCES-4X-SVL-SECUPLIFT-3</v>
          </cell>
          <cell r="G2037" t="str">
            <v>SECURE UPLIFT SUPPORT,  CES 2024C &amp; CES2024F  RT,500W AC &amp; 500W DC,4X10G Fixed,BASESW</v>
          </cell>
          <cell r="H2037" t="str">
            <v>SECURE UPLIFT SUPPORT FOR LAN PRODUCTS</v>
          </cell>
          <cell r="I2037">
            <v>413</v>
          </cell>
          <cell r="J2037">
            <v>413</v>
          </cell>
          <cell r="K2037" t="str">
            <v>N</v>
          </cell>
          <cell r="L2037">
            <v>0</v>
          </cell>
          <cell r="M2037">
            <v>0</v>
          </cell>
          <cell r="N2037">
            <v>0</v>
          </cell>
          <cell r="O2037">
            <v>0</v>
          </cell>
          <cell r="P2037">
            <v>0</v>
          </cell>
          <cell r="Q2037" t="str">
            <v>leave in price book with EU RoHS notation</v>
          </cell>
          <cell r="R2037">
            <v>0</v>
          </cell>
          <cell r="S2037">
            <v>268</v>
          </cell>
          <cell r="T2037">
            <v>289</v>
          </cell>
          <cell r="U2037">
            <v>289</v>
          </cell>
          <cell r="V2037">
            <v>268</v>
          </cell>
          <cell r="W2037">
            <v>0</v>
          </cell>
          <cell r="X2037" t="str">
            <v>A3</v>
          </cell>
          <cell r="Y2037">
            <v>0.35</v>
          </cell>
          <cell r="Z2037">
            <v>0.3</v>
          </cell>
          <cell r="AA2037">
            <v>0.3</v>
          </cell>
          <cell r="AB2037">
            <v>0.35</v>
          </cell>
          <cell r="AC2037">
            <v>0</v>
          </cell>
          <cell r="AD2037">
            <v>0</v>
          </cell>
          <cell r="AE2037" t="str">
            <v>SUPPORT</v>
          </cell>
          <cell r="AF2037" t="str">
            <v>BDS DIRECT SUPPORT</v>
          </cell>
          <cell r="AG2037" t="str">
            <v>INITIAL SALE</v>
          </cell>
          <cell r="AH2037" t="str">
            <v>HW SUPPORT</v>
          </cell>
          <cell r="AI2037" t="str">
            <v>132-12</v>
          </cell>
          <cell r="AJ2037" t="str">
            <v>N/A</v>
          </cell>
          <cell r="AK2037" t="str">
            <v>None</v>
          </cell>
          <cell r="AL2037">
            <v>40</v>
          </cell>
          <cell r="AM2037">
            <v>0</v>
          </cell>
        </row>
        <row r="2038">
          <cell r="F2038" t="str">
            <v>NCES-4X-SVL-SECUPLIFT-4</v>
          </cell>
          <cell r="G2038" t="str">
            <v>SECURE UPLIFT SUPPORT,  CES 2024C &amp; CES2024F  RT,500W AC &amp; 500W DC,4X10G Fixed,BASESW</v>
          </cell>
          <cell r="H2038" t="str">
            <v>SECURE UPLIFT SUPPORT FOR LAN PRODUCTS</v>
          </cell>
          <cell r="I2038">
            <v>550</v>
          </cell>
          <cell r="J2038">
            <v>550</v>
          </cell>
          <cell r="K2038" t="str">
            <v>N</v>
          </cell>
          <cell r="L2038">
            <v>0</v>
          </cell>
          <cell r="M2038">
            <v>0</v>
          </cell>
          <cell r="N2038">
            <v>0</v>
          </cell>
          <cell r="O2038">
            <v>0</v>
          </cell>
          <cell r="P2038">
            <v>0</v>
          </cell>
          <cell r="Q2038" t="str">
            <v>leave in price book with EU RoHS notation</v>
          </cell>
          <cell r="R2038">
            <v>0</v>
          </cell>
          <cell r="S2038">
            <v>358</v>
          </cell>
          <cell r="T2038">
            <v>385</v>
          </cell>
          <cell r="U2038">
            <v>385</v>
          </cell>
          <cell r="V2038">
            <v>358</v>
          </cell>
          <cell r="W2038">
            <v>0</v>
          </cell>
          <cell r="X2038" t="str">
            <v>A3</v>
          </cell>
          <cell r="Y2038">
            <v>0.35</v>
          </cell>
          <cell r="Z2038">
            <v>0.3</v>
          </cell>
          <cell r="AA2038">
            <v>0.3</v>
          </cell>
          <cell r="AB2038">
            <v>0.35</v>
          </cell>
          <cell r="AC2038">
            <v>0</v>
          </cell>
          <cell r="AD2038">
            <v>0</v>
          </cell>
          <cell r="AE2038" t="str">
            <v>SUPPORT</v>
          </cell>
          <cell r="AF2038" t="str">
            <v>BDS DIRECT SUPPORT</v>
          </cell>
          <cell r="AG2038" t="str">
            <v>INITIAL SALE</v>
          </cell>
          <cell r="AH2038" t="str">
            <v>HW SUPPORT</v>
          </cell>
          <cell r="AI2038" t="str">
            <v>132-12</v>
          </cell>
          <cell r="AJ2038" t="str">
            <v>N/A</v>
          </cell>
          <cell r="AK2038" t="str">
            <v>None</v>
          </cell>
          <cell r="AL2038">
            <v>40</v>
          </cell>
          <cell r="AM2038">
            <v>0</v>
          </cell>
        </row>
        <row r="2039">
          <cell r="F2039" t="str">
            <v>NCES-4X-SVL-SECUPLIFT-5</v>
          </cell>
          <cell r="G2039" t="str">
            <v>SECURE UPLIFT SUPPORT,  CES 2024C &amp; CES2024F  RT,500W AC &amp; 500W DC,4X10G Fixed,BASESW</v>
          </cell>
          <cell r="H2039" t="str">
            <v>SECURE UPLIFT SUPPORT FOR LAN PRODUCTS</v>
          </cell>
          <cell r="I2039">
            <v>688</v>
          </cell>
          <cell r="J2039">
            <v>688</v>
          </cell>
          <cell r="K2039" t="str">
            <v>N</v>
          </cell>
          <cell r="L2039">
            <v>0</v>
          </cell>
          <cell r="M2039">
            <v>0</v>
          </cell>
          <cell r="N2039">
            <v>0</v>
          </cell>
          <cell r="O2039">
            <v>0</v>
          </cell>
          <cell r="P2039">
            <v>0</v>
          </cell>
          <cell r="Q2039" t="str">
            <v>leave in price book with EU RoHS notation</v>
          </cell>
          <cell r="R2039">
            <v>0</v>
          </cell>
          <cell r="S2039">
            <v>447</v>
          </cell>
          <cell r="T2039">
            <v>481</v>
          </cell>
          <cell r="U2039">
            <v>481</v>
          </cell>
          <cell r="V2039">
            <v>447</v>
          </cell>
          <cell r="W2039">
            <v>0</v>
          </cell>
          <cell r="X2039" t="str">
            <v>A3</v>
          </cell>
          <cell r="Y2039">
            <v>0.35</v>
          </cell>
          <cell r="Z2039">
            <v>0.3</v>
          </cell>
          <cell r="AA2039">
            <v>0.3</v>
          </cell>
          <cell r="AB2039">
            <v>0.35</v>
          </cell>
          <cell r="AC2039">
            <v>0</v>
          </cell>
          <cell r="AD2039">
            <v>0</v>
          </cell>
          <cell r="AE2039" t="str">
            <v>SUPPORT</v>
          </cell>
          <cell r="AF2039" t="str">
            <v>BDS DIRECT SUPPORT</v>
          </cell>
          <cell r="AG2039" t="str">
            <v>INITIAL SALE</v>
          </cell>
          <cell r="AH2039" t="str">
            <v>HW SUPPORT</v>
          </cell>
          <cell r="AI2039" t="str">
            <v>132-12</v>
          </cell>
          <cell r="AJ2039" t="str">
            <v>N/A</v>
          </cell>
          <cell r="AK2039" t="str">
            <v>None</v>
          </cell>
          <cell r="AL2039">
            <v>40</v>
          </cell>
          <cell r="AM2039">
            <v>0</v>
          </cell>
        </row>
        <row r="2040">
          <cell r="F2040" t="str">
            <v>SI-1216-4-SSL-PREM</v>
          </cell>
          <cell r="G2040" t="str">
            <v>ServerIron ADX 1000 (1RU) - Four CPU Cores + Sixteen 10/100/1000 Mbps Ethernet Copper Ports + Two 10 Gigabit Ethernet Fiber XFP Ports (No Optics) + One AC Power Supply + SSL License + Premium License (L3 Routing, IPv6, Multitenancy &amp; GSLB)</v>
          </cell>
          <cell r="H2040" t="str">
            <v>ServerIron ADX 1000 (1RU) - Four CPU Cores + Sixteen 10/100/1000 Mbps Ethernet Copper Ports + Two 10 Gigabit Ethernet Fiber XFP Ports (No Optics) + One AC Power Supply + SSL License + Premium License (L3 Routing, IPv6, Multitenancy &amp; GSLB)</v>
          </cell>
          <cell r="I2040">
            <v>45995</v>
          </cell>
          <cell r="J2040">
            <v>45995</v>
          </cell>
          <cell r="K2040" t="str">
            <v>A</v>
          </cell>
          <cell r="L2040">
            <v>0</v>
          </cell>
          <cell r="M2040">
            <v>0</v>
          </cell>
          <cell r="N2040">
            <v>0</v>
          </cell>
          <cell r="O2040">
            <v>0</v>
          </cell>
          <cell r="P2040">
            <v>0</v>
          </cell>
          <cell r="Q2040">
            <v>0</v>
          </cell>
          <cell r="R2040">
            <v>0</v>
          </cell>
          <cell r="S2040">
            <v>26677</v>
          </cell>
          <cell r="T2040">
            <v>27597</v>
          </cell>
          <cell r="U2040">
            <v>23917</v>
          </cell>
          <cell r="V2040">
            <v>22998</v>
          </cell>
          <cell r="W2040">
            <v>0</v>
          </cell>
          <cell r="X2040" t="str">
            <v>A1</v>
          </cell>
          <cell r="Y2040">
            <v>0.42</v>
          </cell>
          <cell r="Z2040">
            <v>0.4</v>
          </cell>
          <cell r="AA2040">
            <v>0.48</v>
          </cell>
          <cell r="AB2040">
            <v>0.5</v>
          </cell>
          <cell r="AC2040">
            <v>0</v>
          </cell>
          <cell r="AD2040">
            <v>0</v>
          </cell>
          <cell r="AE2040" t="str">
            <v>HARDWARE</v>
          </cell>
          <cell r="AF2040" t="str">
            <v>L4-7 FIXED</v>
          </cell>
          <cell r="AG2040" t="str">
            <v>SERVERIRN</v>
          </cell>
          <cell r="AH2040" t="str">
            <v>HARDWARE</v>
          </cell>
          <cell r="AI2040" t="str">
            <v>132-8</v>
          </cell>
          <cell r="AJ2040" t="str">
            <v>US</v>
          </cell>
          <cell r="AK2040" t="str">
            <v>13 mos</v>
          </cell>
          <cell r="AL2040">
            <v>20</v>
          </cell>
          <cell r="AM2040" t="str">
            <v>5A002.A.1R</v>
          </cell>
        </row>
        <row r="2041">
          <cell r="F2041" t="str">
            <v>ADX-1008-1-LIC-2PPLS</v>
          </cell>
          <cell r="G2041" t="str">
            <v>ServerIron ADX 1000/1000F - License FOR Two CPU Cores,Sixteen License-able 1 Gigabit Ethernet Ports and REAL/VIP Increase;Upgrades ADX 1008x-1 TO ADX 1016x-2</v>
          </cell>
          <cell r="H2041" t="str">
            <v>ServerIron ADX 1000/1000F - License FOR Two CPU Cores,Sixteen License-able 1 Gigabit Ethernet Ports and REAL/VIP Increase;Upgrades ADX 1008x-1 TO ADX 1016x-2</v>
          </cell>
          <cell r="I2041">
            <v>12600</v>
          </cell>
          <cell r="J2041">
            <v>12600</v>
          </cell>
          <cell r="K2041" t="str">
            <v>A</v>
          </cell>
          <cell r="L2041">
            <v>0</v>
          </cell>
          <cell r="M2041">
            <v>0</v>
          </cell>
          <cell r="N2041">
            <v>0</v>
          </cell>
          <cell r="O2041">
            <v>0</v>
          </cell>
          <cell r="P2041">
            <v>0</v>
          </cell>
          <cell r="Q2041">
            <v>0</v>
          </cell>
          <cell r="R2041">
            <v>0</v>
          </cell>
          <cell r="S2041">
            <v>7308</v>
          </cell>
          <cell r="T2041">
            <v>7560</v>
          </cell>
          <cell r="U2041">
            <v>6552</v>
          </cell>
          <cell r="V2041">
            <v>6300</v>
          </cell>
          <cell r="W2041">
            <v>0</v>
          </cell>
          <cell r="X2041" t="str">
            <v>A1</v>
          </cell>
          <cell r="Y2041">
            <v>0.42</v>
          </cell>
          <cell r="Z2041">
            <v>0.4</v>
          </cell>
          <cell r="AA2041">
            <v>0.48</v>
          </cell>
          <cell r="AB2041">
            <v>0.5</v>
          </cell>
          <cell r="AC2041">
            <v>0</v>
          </cell>
          <cell r="AD2041">
            <v>0</v>
          </cell>
          <cell r="AE2041" t="str">
            <v>SOFTWARE</v>
          </cell>
          <cell r="AF2041" t="str">
            <v>L4-7 FIXED</v>
          </cell>
          <cell r="AG2041" t="str">
            <v>SERVERIRN</v>
          </cell>
          <cell r="AH2041" t="str">
            <v>SOFTWARE</v>
          </cell>
          <cell r="AI2041" t="str">
            <v>132-33</v>
          </cell>
          <cell r="AJ2041" t="str">
            <v>US</v>
          </cell>
          <cell r="AK2041" t="str">
            <v>13 mos</v>
          </cell>
          <cell r="AL2041">
            <v>20</v>
          </cell>
          <cell r="AM2041" t="str">
            <v>EAR99</v>
          </cell>
        </row>
        <row r="2042">
          <cell r="F2042" t="str">
            <v>ADX-1016-2-LIC-4P</v>
          </cell>
          <cell r="G2042" t="str">
            <v>ServerIron ADX 1000/1000F - License FOR Four CPU Cores;Upgrades ADX 1016x-2 TO ADX 1016x-4</v>
          </cell>
          <cell r="H2042" t="str">
            <v>ServerIron ADX 1000/1000F - License FOR Four CPU Cores;Upgrades ADX 1016x-2 TO ADX 1016x-4</v>
          </cell>
          <cell r="I2042">
            <v>5500</v>
          </cell>
          <cell r="J2042">
            <v>5500</v>
          </cell>
          <cell r="K2042" t="str">
            <v>A</v>
          </cell>
          <cell r="L2042">
            <v>0</v>
          </cell>
          <cell r="M2042">
            <v>0</v>
          </cell>
          <cell r="N2042">
            <v>0</v>
          </cell>
          <cell r="O2042">
            <v>0</v>
          </cell>
          <cell r="P2042">
            <v>0</v>
          </cell>
          <cell r="Q2042">
            <v>0</v>
          </cell>
          <cell r="R2042">
            <v>0</v>
          </cell>
          <cell r="S2042">
            <v>3190</v>
          </cell>
          <cell r="T2042">
            <v>3300</v>
          </cell>
          <cell r="U2042">
            <v>2860</v>
          </cell>
          <cell r="V2042">
            <v>2750</v>
          </cell>
          <cell r="W2042">
            <v>0</v>
          </cell>
          <cell r="X2042" t="str">
            <v>A1</v>
          </cell>
          <cell r="Y2042">
            <v>0.42</v>
          </cell>
          <cell r="Z2042">
            <v>0.4</v>
          </cell>
          <cell r="AA2042">
            <v>0.48</v>
          </cell>
          <cell r="AB2042">
            <v>0.5</v>
          </cell>
          <cell r="AC2042">
            <v>0</v>
          </cell>
          <cell r="AD2042">
            <v>0</v>
          </cell>
          <cell r="AE2042" t="str">
            <v>SOFTWARE</v>
          </cell>
          <cell r="AF2042" t="str">
            <v>L4-7 FIXED</v>
          </cell>
          <cell r="AG2042" t="str">
            <v>SERVERIRN</v>
          </cell>
          <cell r="AH2042" t="str">
            <v>SOFTWARE</v>
          </cell>
          <cell r="AI2042" t="str">
            <v>132-33</v>
          </cell>
          <cell r="AJ2042" t="str">
            <v>US</v>
          </cell>
          <cell r="AK2042" t="str">
            <v>13 mos</v>
          </cell>
          <cell r="AL2042">
            <v>20</v>
          </cell>
          <cell r="AM2042" t="str">
            <v>EAR99</v>
          </cell>
        </row>
        <row r="2043">
          <cell r="F2043" t="str">
            <v>ADX-1016-2-LIC-4P10G</v>
          </cell>
          <cell r="G2043" t="str">
            <v>ServerIron ADX 1000/1000F - License FOR Four CPU Cores and Two 10 Gigabit Ethernet Fiber Ports (Optics NOT included);Upgrades ADX 1016x-2 TO ADX 1216x-4</v>
          </cell>
          <cell r="H2043" t="str">
            <v>ServerIron ADX 1000/1000F - License FOR Four CPU Cores and Two 10 Gigabit Ethernet Fiber Ports (Optics NOT included);Upgrades ADX 1016x-2 TO ADX 1216x-4</v>
          </cell>
          <cell r="I2043">
            <v>14300</v>
          </cell>
          <cell r="J2043">
            <v>14300</v>
          </cell>
          <cell r="K2043" t="str">
            <v>A</v>
          </cell>
          <cell r="L2043">
            <v>0</v>
          </cell>
          <cell r="M2043">
            <v>0</v>
          </cell>
          <cell r="N2043">
            <v>0</v>
          </cell>
          <cell r="O2043">
            <v>0</v>
          </cell>
          <cell r="P2043">
            <v>0</v>
          </cell>
          <cell r="Q2043">
            <v>0</v>
          </cell>
          <cell r="R2043">
            <v>0</v>
          </cell>
          <cell r="S2043">
            <v>8294</v>
          </cell>
          <cell r="T2043">
            <v>8580</v>
          </cell>
          <cell r="U2043">
            <v>7436</v>
          </cell>
          <cell r="V2043">
            <v>7150</v>
          </cell>
          <cell r="W2043">
            <v>0</v>
          </cell>
          <cell r="X2043" t="str">
            <v>A1</v>
          </cell>
          <cell r="Y2043">
            <v>0.42</v>
          </cell>
          <cell r="Z2043">
            <v>0.4</v>
          </cell>
          <cell r="AA2043">
            <v>0.48</v>
          </cell>
          <cell r="AB2043">
            <v>0.5</v>
          </cell>
          <cell r="AC2043">
            <v>0</v>
          </cell>
          <cell r="AD2043">
            <v>0</v>
          </cell>
          <cell r="AE2043" t="str">
            <v>SOFTWARE</v>
          </cell>
          <cell r="AF2043" t="str">
            <v>L4-7 FIXED</v>
          </cell>
          <cell r="AG2043" t="str">
            <v>SERVERIRN</v>
          </cell>
          <cell r="AH2043" t="str">
            <v>SOFTWARE</v>
          </cell>
          <cell r="AI2043" t="str">
            <v>132-33</v>
          </cell>
          <cell r="AJ2043" t="str">
            <v>US</v>
          </cell>
          <cell r="AK2043" t="str">
            <v>13 mos</v>
          </cell>
          <cell r="AL2043">
            <v>20</v>
          </cell>
          <cell r="AM2043" t="str">
            <v>EAR99</v>
          </cell>
        </row>
        <row r="2044">
          <cell r="F2044" t="str">
            <v>ADX-1016-4-LIC-10G</v>
          </cell>
          <cell r="G2044" t="str">
            <v>ServerIron ADX 1000/1000F - License FOR Two 10 Gigabit Ethernet Fiber Ports (Optics NOT included);Upgrades ADX 1016x-4 TO ADX 1216x-4</v>
          </cell>
          <cell r="H2044" t="str">
            <v>ServerIron ADX 1000/1000F - License FOR Two 10 Gigabit Ethernet Fiber Ports (Optics NOT included);Upgrades ADX 1016x-4 TO ADX 1216x-4</v>
          </cell>
          <cell r="I2044">
            <v>8800</v>
          </cell>
          <cell r="J2044">
            <v>8800</v>
          </cell>
          <cell r="K2044" t="str">
            <v>A</v>
          </cell>
          <cell r="L2044">
            <v>0</v>
          </cell>
          <cell r="M2044">
            <v>0</v>
          </cell>
          <cell r="N2044">
            <v>0</v>
          </cell>
          <cell r="O2044">
            <v>0</v>
          </cell>
          <cell r="P2044">
            <v>0</v>
          </cell>
          <cell r="Q2044">
            <v>0</v>
          </cell>
          <cell r="R2044">
            <v>0</v>
          </cell>
          <cell r="S2044">
            <v>5104</v>
          </cell>
          <cell r="T2044">
            <v>5280</v>
          </cell>
          <cell r="U2044">
            <v>4576</v>
          </cell>
          <cell r="V2044">
            <v>4400</v>
          </cell>
          <cell r="W2044">
            <v>0</v>
          </cell>
          <cell r="X2044" t="str">
            <v>A1</v>
          </cell>
          <cell r="Y2044">
            <v>0.42</v>
          </cell>
          <cell r="Z2044">
            <v>0.4</v>
          </cell>
          <cell r="AA2044">
            <v>0.48</v>
          </cell>
          <cell r="AB2044">
            <v>0.5</v>
          </cell>
          <cell r="AC2044">
            <v>0</v>
          </cell>
          <cell r="AD2044">
            <v>0</v>
          </cell>
          <cell r="AE2044" t="str">
            <v>SOFTWARE</v>
          </cell>
          <cell r="AF2044" t="str">
            <v>L4-7 FIXED</v>
          </cell>
          <cell r="AG2044" t="str">
            <v>SERVERIRN</v>
          </cell>
          <cell r="AH2044" t="str">
            <v>SOFTWARE</v>
          </cell>
          <cell r="AI2044" t="str">
            <v>132-33</v>
          </cell>
          <cell r="AJ2044" t="str">
            <v>US</v>
          </cell>
          <cell r="AK2044" t="str">
            <v>13 mos</v>
          </cell>
          <cell r="AL2044">
            <v>20</v>
          </cell>
          <cell r="AM2044" t="str">
            <v>EAR99</v>
          </cell>
        </row>
        <row r="2045">
          <cell r="F2045" t="str">
            <v>ADX-1K-1-2-LIC-SSL</v>
          </cell>
          <cell r="G2045" t="str">
            <v>ServerIron ADX 1000/1000F - License FOR SSL ON unit With One/Two CPU Cores;Activates SSL FOR ADX 1008x-1 and ADX 1016x-2</v>
          </cell>
          <cell r="H2045" t="str">
            <v>ServerIron ADX 1000/1000F - License FOR SSL ON unit With One/Two CPU Cores;Activates SSL FOR ADX 1008x-1 and ADX 1016x-2</v>
          </cell>
          <cell r="I2045">
            <v>4400</v>
          </cell>
          <cell r="J2045">
            <v>4400</v>
          </cell>
          <cell r="K2045" t="str">
            <v>A</v>
          </cell>
          <cell r="L2045">
            <v>0</v>
          </cell>
          <cell r="M2045">
            <v>0</v>
          </cell>
          <cell r="N2045">
            <v>0</v>
          </cell>
          <cell r="O2045">
            <v>0</v>
          </cell>
          <cell r="P2045">
            <v>0</v>
          </cell>
          <cell r="Q2045">
            <v>0</v>
          </cell>
          <cell r="R2045">
            <v>0</v>
          </cell>
          <cell r="S2045">
            <v>2552</v>
          </cell>
          <cell r="T2045">
            <v>2640</v>
          </cell>
          <cell r="U2045">
            <v>2288</v>
          </cell>
          <cell r="V2045">
            <v>2200</v>
          </cell>
          <cell r="W2045">
            <v>0</v>
          </cell>
          <cell r="X2045" t="str">
            <v>A1</v>
          </cell>
          <cell r="Y2045">
            <v>0.42</v>
          </cell>
          <cell r="Z2045">
            <v>0.4</v>
          </cell>
          <cell r="AA2045">
            <v>0.48</v>
          </cell>
          <cell r="AB2045">
            <v>0.5</v>
          </cell>
          <cell r="AC2045">
            <v>0</v>
          </cell>
          <cell r="AD2045">
            <v>0</v>
          </cell>
          <cell r="AE2045" t="str">
            <v>SOFTWARE</v>
          </cell>
          <cell r="AF2045" t="str">
            <v>L4-7 FIXED</v>
          </cell>
          <cell r="AG2045" t="str">
            <v>SERVERIRN</v>
          </cell>
          <cell r="AH2045" t="str">
            <v>SOFTWARE</v>
          </cell>
          <cell r="AI2045" t="str">
            <v>132-33</v>
          </cell>
          <cell r="AJ2045" t="str">
            <v>US</v>
          </cell>
          <cell r="AK2045" t="str">
            <v>13 mos</v>
          </cell>
          <cell r="AL2045">
            <v>20</v>
          </cell>
          <cell r="AM2045" t="str">
            <v xml:space="preserve">5D002.BR </v>
          </cell>
        </row>
        <row r="2046">
          <cell r="F2046" t="str">
            <v>ADX-1K-4-LIC-SSL</v>
          </cell>
          <cell r="G2046" t="str">
            <v>ServerIron ADX 1000/1000F - License FOR SSL ON Unit With Four CPU Cores;Activates SSL FOR ADX 1016x-4 and ADX 1216x-4</v>
          </cell>
          <cell r="H2046" t="str">
            <v>ServerIron ADX 1000/1000F - License FOR SSL ON Unit With Four CPU Cores;Activates SSL FOR ADX 1016x-4 and ADX 1216x-4</v>
          </cell>
          <cell r="I2046">
            <v>6600</v>
          </cell>
          <cell r="J2046">
            <v>6600</v>
          </cell>
          <cell r="K2046" t="str">
            <v>A</v>
          </cell>
          <cell r="L2046">
            <v>0</v>
          </cell>
          <cell r="M2046">
            <v>0</v>
          </cell>
          <cell r="N2046">
            <v>0</v>
          </cell>
          <cell r="O2046">
            <v>0</v>
          </cell>
          <cell r="P2046">
            <v>0</v>
          </cell>
          <cell r="Q2046">
            <v>0</v>
          </cell>
          <cell r="R2046">
            <v>0</v>
          </cell>
          <cell r="S2046">
            <v>3828</v>
          </cell>
          <cell r="T2046">
            <v>3960</v>
          </cell>
          <cell r="U2046">
            <v>3432</v>
          </cell>
          <cell r="V2046">
            <v>3300</v>
          </cell>
          <cell r="W2046">
            <v>0</v>
          </cell>
          <cell r="X2046" t="str">
            <v>A1</v>
          </cell>
          <cell r="Y2046">
            <v>0.42</v>
          </cell>
          <cell r="Z2046">
            <v>0.4</v>
          </cell>
          <cell r="AA2046">
            <v>0.48</v>
          </cell>
          <cell r="AB2046">
            <v>0.5</v>
          </cell>
          <cell r="AC2046">
            <v>0</v>
          </cell>
          <cell r="AD2046">
            <v>0</v>
          </cell>
          <cell r="AE2046" t="str">
            <v>SOFTWARE</v>
          </cell>
          <cell r="AF2046" t="str">
            <v>L4-7 FIXED</v>
          </cell>
          <cell r="AG2046" t="str">
            <v>SERVERIRN</v>
          </cell>
          <cell r="AH2046" t="str">
            <v>SOFTWARE</v>
          </cell>
          <cell r="AI2046" t="str">
            <v>132-33</v>
          </cell>
          <cell r="AJ2046" t="str">
            <v>US</v>
          </cell>
          <cell r="AK2046" t="str">
            <v>13 mos</v>
          </cell>
          <cell r="AL2046">
            <v>20</v>
          </cell>
          <cell r="AM2046" t="str">
            <v xml:space="preserve">5D002.BR </v>
          </cell>
        </row>
        <row r="2047">
          <cell r="F2047" t="str">
            <v>ADX-1K-LIC-PREM</v>
          </cell>
          <cell r="G2047" t="str">
            <v>ServerIron ADX 1000/1000F - License FOR Premium Features (Layer 3 Routing, IPv6 and Global Server Load Balancing. Note: ADX 1008x-1 does NOT support Global Server Load Balancing;ADX 1008x-1 and 1016-2 systems do not support multitenancy)</v>
          </cell>
          <cell r="H2047" t="str">
            <v>ServerIron ADX 1000/1000F - License FOR Premium Features (Layer 3 Routing, IPv6 and Global Server Load Balancing. Note: ADX 1008x-1 does NOT support Global Server Load Balancing;ADX 1008x-1 and 1016-2 systems do not support multitenancy)</v>
          </cell>
          <cell r="I2047">
            <v>5500</v>
          </cell>
          <cell r="J2047">
            <v>5500</v>
          </cell>
          <cell r="K2047" t="str">
            <v>A</v>
          </cell>
          <cell r="L2047">
            <v>0</v>
          </cell>
          <cell r="M2047">
            <v>0</v>
          </cell>
          <cell r="N2047">
            <v>0</v>
          </cell>
          <cell r="O2047">
            <v>0</v>
          </cell>
          <cell r="P2047">
            <v>0</v>
          </cell>
          <cell r="Q2047">
            <v>0</v>
          </cell>
          <cell r="R2047">
            <v>0</v>
          </cell>
          <cell r="S2047">
            <v>3190</v>
          </cell>
          <cell r="T2047">
            <v>3300</v>
          </cell>
          <cell r="U2047">
            <v>2860</v>
          </cell>
          <cell r="V2047">
            <v>2750</v>
          </cell>
          <cell r="W2047">
            <v>0</v>
          </cell>
          <cell r="X2047" t="str">
            <v>A1</v>
          </cell>
          <cell r="Y2047">
            <v>0.42</v>
          </cell>
          <cell r="Z2047">
            <v>0.4</v>
          </cell>
          <cell r="AA2047">
            <v>0.48</v>
          </cell>
          <cell r="AB2047">
            <v>0.5</v>
          </cell>
          <cell r="AC2047">
            <v>0</v>
          </cell>
          <cell r="AD2047">
            <v>0</v>
          </cell>
          <cell r="AE2047" t="str">
            <v>SOFTWARE</v>
          </cell>
          <cell r="AF2047" t="str">
            <v>L4-7 FIXED</v>
          </cell>
          <cell r="AG2047" t="str">
            <v>SERVERIRN</v>
          </cell>
          <cell r="AH2047" t="str">
            <v>SOFTWARE</v>
          </cell>
          <cell r="AI2047" t="str">
            <v>132-33</v>
          </cell>
          <cell r="AJ2047" t="str">
            <v>US</v>
          </cell>
          <cell r="AK2047" t="str">
            <v>13 mos</v>
          </cell>
          <cell r="AL2047">
            <v>20</v>
          </cell>
          <cell r="AM2047" t="str">
            <v>EAR99</v>
          </cell>
        </row>
        <row r="2048">
          <cell r="F2048" t="str">
            <v>ADX-CH-LIC-ASM4-8</v>
          </cell>
          <cell r="G2048" t="str">
            <v>ServerIron ADX Chassis - License for Eight CPU Cores; Upgrades an ASM4 module to ASM8 module</v>
          </cell>
          <cell r="H2048" t="str">
            <v>ServerIron ADX Chassis - License for Eight CPU Cores; Upgrades an ASM4 module to ASM8 module</v>
          </cell>
          <cell r="I2048">
            <v>27995</v>
          </cell>
          <cell r="J2048">
            <v>27995</v>
          </cell>
          <cell r="K2048" t="str">
            <v>A</v>
          </cell>
          <cell r="L2048">
            <v>0</v>
          </cell>
          <cell r="M2048">
            <v>0</v>
          </cell>
          <cell r="N2048">
            <v>0</v>
          </cell>
          <cell r="O2048">
            <v>0</v>
          </cell>
          <cell r="P2048">
            <v>0</v>
          </cell>
          <cell r="Q2048">
            <v>0</v>
          </cell>
          <cell r="R2048">
            <v>0</v>
          </cell>
          <cell r="S2048">
            <v>16237</v>
          </cell>
          <cell r="T2048">
            <v>16797</v>
          </cell>
          <cell r="U2048">
            <v>14557</v>
          </cell>
          <cell r="V2048">
            <v>13998</v>
          </cell>
          <cell r="W2048">
            <v>0</v>
          </cell>
          <cell r="X2048" t="str">
            <v>A1</v>
          </cell>
          <cell r="Y2048">
            <v>0.42</v>
          </cell>
          <cell r="Z2048">
            <v>0.4</v>
          </cell>
          <cell r="AA2048">
            <v>0.48</v>
          </cell>
          <cell r="AB2048">
            <v>0.5</v>
          </cell>
          <cell r="AC2048">
            <v>0</v>
          </cell>
          <cell r="AD2048">
            <v>0</v>
          </cell>
          <cell r="AE2048" t="str">
            <v>SOFTWARE</v>
          </cell>
          <cell r="AF2048" t="str">
            <v>L4-7 MODULAR</v>
          </cell>
          <cell r="AG2048" t="str">
            <v>SERVERIRN</v>
          </cell>
          <cell r="AH2048" t="str">
            <v>SOFTWARE</v>
          </cell>
          <cell r="AI2048" t="str">
            <v>132-33</v>
          </cell>
          <cell r="AJ2048" t="str">
            <v>US</v>
          </cell>
          <cell r="AK2048" t="str">
            <v>13 mos</v>
          </cell>
          <cell r="AL2048">
            <v>20</v>
          </cell>
          <cell r="AM2048" t="str">
            <v>EAR99</v>
          </cell>
        </row>
        <row r="2049">
          <cell r="F2049" t="str">
            <v>ADX-CH-LIC-MT-TIER1</v>
          </cell>
          <cell r="G2049" t="str">
            <v>ServerIron ADX Chassis - License for upto 16 total tenants of multi-tenant capacity. (Requires installation of the SI-MM-2 management module and release 12.5 or higher)</v>
          </cell>
          <cell r="H2049" t="str">
            <v>ServerIron ADX Chassis - License for upto 16 total tenants of multi-tenant capacity. (Requires installation of the SI-MM-2 management module and release 12.5 or higher)</v>
          </cell>
          <cell r="I2049">
            <v>28000</v>
          </cell>
          <cell r="J2049">
            <v>28000</v>
          </cell>
          <cell r="K2049" t="str">
            <v>A</v>
          </cell>
          <cell r="L2049">
            <v>0</v>
          </cell>
          <cell r="M2049">
            <v>0</v>
          </cell>
          <cell r="N2049">
            <v>0</v>
          </cell>
          <cell r="O2049">
            <v>0</v>
          </cell>
          <cell r="P2049">
            <v>0</v>
          </cell>
          <cell r="Q2049">
            <v>0</v>
          </cell>
          <cell r="R2049">
            <v>0</v>
          </cell>
          <cell r="S2049">
            <v>16240</v>
          </cell>
          <cell r="T2049">
            <v>16800</v>
          </cell>
          <cell r="U2049">
            <v>14560</v>
          </cell>
          <cell r="V2049">
            <v>14000</v>
          </cell>
          <cell r="W2049">
            <v>0</v>
          </cell>
          <cell r="X2049" t="str">
            <v>A1</v>
          </cell>
          <cell r="Y2049">
            <v>0.42</v>
          </cell>
          <cell r="Z2049">
            <v>0.4</v>
          </cell>
          <cell r="AA2049">
            <v>0.48</v>
          </cell>
          <cell r="AB2049">
            <v>0.5</v>
          </cell>
          <cell r="AC2049">
            <v>0</v>
          </cell>
          <cell r="AD2049">
            <v>0</v>
          </cell>
          <cell r="AE2049" t="str">
            <v>SOFTWARE</v>
          </cell>
          <cell r="AF2049" t="str">
            <v>L4-7 MODULAR</v>
          </cell>
          <cell r="AG2049" t="str">
            <v>SERVERIRN ADX SHARED MODULAR</v>
          </cell>
          <cell r="AH2049" t="str">
            <v>SOFTWARE</v>
          </cell>
          <cell r="AI2049" t="str">
            <v>132-33</v>
          </cell>
          <cell r="AJ2049" t="str">
            <v>US</v>
          </cell>
          <cell r="AK2049" t="str">
            <v>13 mos</v>
          </cell>
          <cell r="AL2049">
            <v>20</v>
          </cell>
          <cell r="AM2049" t="str">
            <v>EAR99</v>
          </cell>
        </row>
        <row r="2050">
          <cell r="F2050" t="str">
            <v>ADX-CH-LIC-MT-TIER2</v>
          </cell>
          <cell r="G2050" t="str">
            <v>ServerIron ADX Chassis - License for upto 32 total tenants of multi-tenant capacity. (Available on SI-10K systems only. Requires installation of the SI-MM-2 management module and release 12.5 or higher)</v>
          </cell>
          <cell r="H2050" t="str">
            <v>ServerIron ADX Chassis - License for upto 32 total tenants of multi-tenant capacity. (Available on SI-10K systems only. Requires installation of the SI-MM-2 management module and release 12.5 or higher)</v>
          </cell>
          <cell r="I2050">
            <v>39500</v>
          </cell>
          <cell r="J2050">
            <v>39500</v>
          </cell>
          <cell r="K2050" t="str">
            <v>A</v>
          </cell>
          <cell r="L2050">
            <v>0</v>
          </cell>
          <cell r="M2050">
            <v>0</v>
          </cell>
          <cell r="N2050">
            <v>0</v>
          </cell>
          <cell r="O2050">
            <v>0</v>
          </cell>
          <cell r="P2050">
            <v>0</v>
          </cell>
          <cell r="Q2050">
            <v>0</v>
          </cell>
          <cell r="R2050">
            <v>0</v>
          </cell>
          <cell r="S2050">
            <v>22910</v>
          </cell>
          <cell r="T2050">
            <v>23700</v>
          </cell>
          <cell r="U2050">
            <v>20540</v>
          </cell>
          <cell r="V2050">
            <v>19750</v>
          </cell>
          <cell r="W2050">
            <v>0</v>
          </cell>
          <cell r="X2050" t="str">
            <v>A1</v>
          </cell>
          <cell r="Y2050">
            <v>0.42</v>
          </cell>
          <cell r="Z2050">
            <v>0.4</v>
          </cell>
          <cell r="AA2050">
            <v>0.48</v>
          </cell>
          <cell r="AB2050">
            <v>0.5</v>
          </cell>
          <cell r="AC2050">
            <v>0</v>
          </cell>
          <cell r="AD2050">
            <v>0</v>
          </cell>
          <cell r="AE2050" t="str">
            <v>SOFTWARE</v>
          </cell>
          <cell r="AF2050" t="str">
            <v>L4-7 MODULAR</v>
          </cell>
          <cell r="AG2050" t="str">
            <v>SERVERIRN ADX SHARED MODULAR</v>
          </cell>
          <cell r="AH2050" t="str">
            <v>SOFTWARE</v>
          </cell>
          <cell r="AI2050" t="str">
            <v>132-33</v>
          </cell>
          <cell r="AJ2050" t="str">
            <v>US</v>
          </cell>
          <cell r="AK2050" t="str">
            <v>13 mos</v>
          </cell>
          <cell r="AL2050">
            <v>20</v>
          </cell>
          <cell r="AM2050" t="str">
            <v>EAR99</v>
          </cell>
        </row>
        <row r="2051">
          <cell r="F2051" t="str">
            <v>ADX-CH-LIC-MT-TIER2-UPG</v>
          </cell>
          <cell r="G2051" t="str">
            <v>Chassis license upgrade from Tier1 to Tier2 multitenant capacity. (Available on SI-10K systems only; Requires installation of the SI-MM-2 management module and release 12.5 or higher)</v>
          </cell>
          <cell r="H2051" t="str">
            <v>Chassis license upgrade from Tier1 to Tier2 multitenant capacity. (Available on SI-10K systems only; Requires installation of the SI-MM-2 management module and release 12.5 or higher)</v>
          </cell>
          <cell r="I2051">
            <v>19500</v>
          </cell>
          <cell r="J2051">
            <v>19500</v>
          </cell>
          <cell r="K2051" t="str">
            <v>A</v>
          </cell>
          <cell r="L2051">
            <v>0</v>
          </cell>
          <cell r="M2051">
            <v>0</v>
          </cell>
          <cell r="N2051">
            <v>0</v>
          </cell>
          <cell r="O2051">
            <v>0</v>
          </cell>
          <cell r="P2051">
            <v>0</v>
          </cell>
          <cell r="Q2051">
            <v>0</v>
          </cell>
          <cell r="R2051">
            <v>0</v>
          </cell>
          <cell r="S2051">
            <v>11310</v>
          </cell>
          <cell r="T2051">
            <v>11700</v>
          </cell>
          <cell r="U2051">
            <v>10140</v>
          </cell>
          <cell r="V2051">
            <v>9750</v>
          </cell>
          <cell r="W2051">
            <v>0</v>
          </cell>
          <cell r="X2051" t="str">
            <v>A1</v>
          </cell>
          <cell r="Y2051">
            <v>0.42</v>
          </cell>
          <cell r="Z2051">
            <v>0.4</v>
          </cell>
          <cell r="AA2051">
            <v>0.48</v>
          </cell>
          <cell r="AB2051">
            <v>0.5</v>
          </cell>
          <cell r="AC2051">
            <v>0</v>
          </cell>
          <cell r="AD2051">
            <v>0</v>
          </cell>
          <cell r="AE2051" t="str">
            <v>SOFTWARE</v>
          </cell>
          <cell r="AF2051" t="str">
            <v>L4-7 MODULAR</v>
          </cell>
          <cell r="AG2051" t="str">
            <v>SERVERIRN ADX SHARED MODULAR</v>
          </cell>
          <cell r="AH2051" t="str">
            <v>SOFTWARE</v>
          </cell>
          <cell r="AI2051" t="str">
            <v>132-33</v>
          </cell>
          <cell r="AJ2051" t="str">
            <v>US</v>
          </cell>
          <cell r="AK2051" t="str">
            <v>13 mos</v>
          </cell>
          <cell r="AL2051">
            <v>20</v>
          </cell>
          <cell r="AM2051" t="str">
            <v>EAR99</v>
          </cell>
        </row>
        <row r="2052">
          <cell r="F2052" t="str">
            <v>ADX-CH-LIC-PREM</v>
          </cell>
          <cell r="G2052" t="str">
            <v>ServerIron ADX Chassis - License for Premium Features (Layer 3 Routing, IPv6, Global Server Load Balancing and Multitenancy)</v>
          </cell>
          <cell r="H2052" t="str">
            <v>ServerIron ADX Chassis - License for Premium Features (Layer 3 Routing, IPv6, Global Server Load Balancing and Multitenancy)</v>
          </cell>
          <cell r="I2052">
            <v>14295</v>
          </cell>
          <cell r="J2052">
            <v>14295</v>
          </cell>
          <cell r="K2052" t="str">
            <v>A</v>
          </cell>
          <cell r="L2052">
            <v>0</v>
          </cell>
          <cell r="M2052">
            <v>0</v>
          </cell>
          <cell r="N2052">
            <v>0</v>
          </cell>
          <cell r="O2052">
            <v>0</v>
          </cell>
          <cell r="P2052">
            <v>0</v>
          </cell>
          <cell r="Q2052">
            <v>0</v>
          </cell>
          <cell r="R2052">
            <v>0</v>
          </cell>
          <cell r="S2052">
            <v>8291</v>
          </cell>
          <cell r="T2052">
            <v>8577</v>
          </cell>
          <cell r="U2052">
            <v>7433</v>
          </cell>
          <cell r="V2052">
            <v>7148</v>
          </cell>
          <cell r="W2052">
            <v>0</v>
          </cell>
          <cell r="X2052" t="str">
            <v>A1</v>
          </cell>
          <cell r="Y2052">
            <v>0.42</v>
          </cell>
          <cell r="Z2052">
            <v>0.4</v>
          </cell>
          <cell r="AA2052">
            <v>0.48</v>
          </cell>
          <cell r="AB2052">
            <v>0.5</v>
          </cell>
          <cell r="AC2052">
            <v>0</v>
          </cell>
          <cell r="AD2052">
            <v>0</v>
          </cell>
          <cell r="AE2052" t="str">
            <v>SOFTWARE</v>
          </cell>
          <cell r="AF2052" t="str">
            <v>L4-7 MODULAR</v>
          </cell>
          <cell r="AG2052" t="str">
            <v>SERVERIRN</v>
          </cell>
          <cell r="AH2052" t="str">
            <v>SOFTWARE</v>
          </cell>
          <cell r="AI2052" t="str">
            <v>132-33</v>
          </cell>
          <cell r="AJ2052" t="str">
            <v>US</v>
          </cell>
          <cell r="AK2052" t="str">
            <v>13 mos</v>
          </cell>
          <cell r="AL2052">
            <v>20</v>
          </cell>
          <cell r="AM2052" t="str">
            <v>EAR99</v>
          </cell>
        </row>
        <row r="2053">
          <cell r="F2053" t="str">
            <v>RPS9</v>
          </cell>
          <cell r="G2053" t="str">
            <v>500W AC Power supply for NetIron CES, NetIron CER and ServerIron ADX 1000 Series</v>
          </cell>
          <cell r="H2053" t="str">
            <v>500W AC Power supply for NetIron CES, NetIron CER and ServerIron ADX 1000 Series</v>
          </cell>
          <cell r="I2053">
            <v>645</v>
          </cell>
          <cell r="J2053">
            <v>645</v>
          </cell>
          <cell r="K2053" t="str">
            <v>A</v>
          </cell>
          <cell r="L2053">
            <v>0</v>
          </cell>
          <cell r="M2053">
            <v>0</v>
          </cell>
          <cell r="N2053">
            <v>0</v>
          </cell>
          <cell r="O2053">
            <v>0</v>
          </cell>
          <cell r="P2053">
            <v>0</v>
          </cell>
          <cell r="Q2053">
            <v>0</v>
          </cell>
          <cell r="R2053">
            <v>0</v>
          </cell>
          <cell r="S2053">
            <v>374</v>
          </cell>
          <cell r="T2053">
            <v>387</v>
          </cell>
          <cell r="U2053">
            <v>335</v>
          </cell>
          <cell r="V2053">
            <v>323</v>
          </cell>
          <cell r="W2053">
            <v>0</v>
          </cell>
          <cell r="X2053" t="str">
            <v>A1</v>
          </cell>
          <cell r="Y2053">
            <v>0.42</v>
          </cell>
          <cell r="Z2053">
            <v>0.4</v>
          </cell>
          <cell r="AA2053">
            <v>0.48</v>
          </cell>
          <cell r="AB2053">
            <v>0.5</v>
          </cell>
          <cell r="AC2053">
            <v>0</v>
          </cell>
          <cell r="AD2053">
            <v>0</v>
          </cell>
          <cell r="AE2053" t="str">
            <v>HARDWARE</v>
          </cell>
          <cell r="AF2053" t="str">
            <v>L3 FIXED</v>
          </cell>
          <cell r="AG2053" t="str">
            <v>NETIRN CES</v>
          </cell>
          <cell r="AH2053" t="str">
            <v>HARDWARE</v>
          </cell>
          <cell r="AI2053" t="str">
            <v>132-8</v>
          </cell>
          <cell r="AJ2053" t="str">
            <v>non-TAA</v>
          </cell>
          <cell r="AK2053" t="str">
            <v>13 mos</v>
          </cell>
          <cell r="AL2053">
            <v>54</v>
          </cell>
          <cell r="AM2053" t="str">
            <v>EAR99</v>
          </cell>
        </row>
        <row r="2054">
          <cell r="F2054" t="str">
            <v>RPS9DC</v>
          </cell>
          <cell r="G2054" t="str">
            <v>500W DC Power supply for NetIron CES, NetIron CER and and ServerIron ADX 1000 Series</v>
          </cell>
          <cell r="H2054" t="str">
            <v>500W DC Power supply for NetIron CES, NetIron CER and and ServerIron ADX 1000 Series</v>
          </cell>
          <cell r="I2054">
            <v>995</v>
          </cell>
          <cell r="J2054">
            <v>995</v>
          </cell>
          <cell r="K2054" t="str">
            <v>A</v>
          </cell>
          <cell r="L2054">
            <v>0</v>
          </cell>
          <cell r="M2054">
            <v>0</v>
          </cell>
          <cell r="N2054">
            <v>0</v>
          </cell>
          <cell r="O2054">
            <v>0</v>
          </cell>
          <cell r="P2054">
            <v>0</v>
          </cell>
          <cell r="Q2054">
            <v>0</v>
          </cell>
          <cell r="R2054">
            <v>0</v>
          </cell>
          <cell r="S2054">
            <v>577</v>
          </cell>
          <cell r="T2054">
            <v>597</v>
          </cell>
          <cell r="U2054">
            <v>517</v>
          </cell>
          <cell r="V2054">
            <v>498</v>
          </cell>
          <cell r="W2054">
            <v>0</v>
          </cell>
          <cell r="X2054" t="str">
            <v>A1</v>
          </cell>
          <cell r="Y2054">
            <v>0.42</v>
          </cell>
          <cell r="Z2054">
            <v>0.4</v>
          </cell>
          <cell r="AA2054">
            <v>0.48</v>
          </cell>
          <cell r="AB2054">
            <v>0.5</v>
          </cell>
          <cell r="AC2054">
            <v>0</v>
          </cell>
          <cell r="AD2054">
            <v>0</v>
          </cell>
          <cell r="AE2054" t="str">
            <v>HARDWARE</v>
          </cell>
          <cell r="AF2054" t="str">
            <v>L3 FIXED</v>
          </cell>
          <cell r="AG2054" t="str">
            <v>NETIRN CES</v>
          </cell>
          <cell r="AH2054" t="str">
            <v>HARDWARE</v>
          </cell>
          <cell r="AI2054" t="str">
            <v>132-8</v>
          </cell>
          <cell r="AJ2054" t="str">
            <v>non-TAA</v>
          </cell>
          <cell r="AK2054" t="str">
            <v>13 mos</v>
          </cell>
          <cell r="AL2054">
            <v>54</v>
          </cell>
          <cell r="AM2054" t="str">
            <v>EAR99</v>
          </cell>
        </row>
        <row r="2055">
          <cell r="F2055" t="str">
            <v>XBR-000195</v>
          </cell>
          <cell r="G2055" t="str">
            <v>FIPS SECURITY SEAL FOR SYSTEM CERTIFIED FIPS OPERATION</v>
          </cell>
          <cell r="H2055" t="str">
            <v>FIPS SECURITY SEAL FOR SYSTEM CERTIFIED FIPS OPERATION</v>
          </cell>
          <cell r="I2055">
            <v>499</v>
          </cell>
          <cell r="J2055">
            <v>499</v>
          </cell>
          <cell r="K2055" t="str">
            <v>A</v>
          </cell>
          <cell r="L2055">
            <v>0</v>
          </cell>
          <cell r="M2055">
            <v>0</v>
          </cell>
          <cell r="N2055">
            <v>0</v>
          </cell>
          <cell r="O2055">
            <v>0</v>
          </cell>
          <cell r="P2055">
            <v>0</v>
          </cell>
          <cell r="Q2055">
            <v>0</v>
          </cell>
          <cell r="R2055">
            <v>0</v>
          </cell>
          <cell r="S2055">
            <v>289</v>
          </cell>
          <cell r="T2055">
            <v>299</v>
          </cell>
          <cell r="U2055">
            <v>259</v>
          </cell>
          <cell r="V2055">
            <v>250</v>
          </cell>
          <cell r="W2055">
            <v>0</v>
          </cell>
          <cell r="X2055" t="str">
            <v>A1</v>
          </cell>
          <cell r="Y2055">
            <v>0.42</v>
          </cell>
          <cell r="Z2055">
            <v>0.4</v>
          </cell>
          <cell r="AA2055">
            <v>0.48</v>
          </cell>
          <cell r="AB2055">
            <v>0.5</v>
          </cell>
          <cell r="AC2055">
            <v>0</v>
          </cell>
          <cell r="AD2055">
            <v>0</v>
          </cell>
          <cell r="AE2055" t="str">
            <v>HARDWARE</v>
          </cell>
          <cell r="AF2055" t="str">
            <v>DIRECTOR</v>
          </cell>
          <cell r="AG2055" t="str">
            <v>COMMON-HW-L3</v>
          </cell>
          <cell r="AH2055" t="str">
            <v>HARDWARE</v>
          </cell>
          <cell r="AI2055" t="str">
            <v>132-8</v>
          </cell>
          <cell r="AJ2055" t="str">
            <v>US</v>
          </cell>
          <cell r="AK2055" t="str">
            <v>13 mos</v>
          </cell>
          <cell r="AL2055">
            <v>80</v>
          </cell>
          <cell r="AM2055" t="str">
            <v>EAR99</v>
          </cell>
        </row>
        <row r="2056">
          <cell r="F2056" t="str">
            <v>10G-XFP-LR</v>
          </cell>
          <cell r="G2056" t="str">
            <v>1310nm serial pluggable XFP optic (LC) for up to 10km over SMF</v>
          </cell>
          <cell r="H2056" t="str">
            <v>1310nm serial pluggable XFP optic (LC) for up to 10km over SMF</v>
          </cell>
          <cell r="I2056">
            <v>2495</v>
          </cell>
          <cell r="J2056">
            <v>2745</v>
          </cell>
          <cell r="K2056" t="str">
            <v>A</v>
          </cell>
          <cell r="L2056">
            <v>0</v>
          </cell>
          <cell r="M2056">
            <v>0</v>
          </cell>
          <cell r="N2056">
            <v>0</v>
          </cell>
          <cell r="O2056">
            <v>0</v>
          </cell>
          <cell r="P2056">
            <v>0</v>
          </cell>
          <cell r="Q2056">
            <v>0</v>
          </cell>
          <cell r="R2056">
            <v>0</v>
          </cell>
          <cell r="S2056">
            <v>1592</v>
          </cell>
          <cell r="T2056">
            <v>1647</v>
          </cell>
          <cell r="U2056">
            <v>1427</v>
          </cell>
          <cell r="V2056">
            <v>1373</v>
          </cell>
          <cell r="W2056">
            <v>0</v>
          </cell>
          <cell r="X2056" t="str">
            <v>A1</v>
          </cell>
          <cell r="Y2056">
            <v>0.42</v>
          </cell>
          <cell r="Z2056">
            <v>0.4</v>
          </cell>
          <cell r="AA2056">
            <v>0.48</v>
          </cell>
          <cell r="AB2056">
            <v>0.5</v>
          </cell>
          <cell r="AC2056">
            <v>0</v>
          </cell>
          <cell r="AD2056">
            <v>0</v>
          </cell>
          <cell r="AE2056" t="str">
            <v>HARDWARE</v>
          </cell>
          <cell r="AF2056" t="str">
            <v>OPTICS</v>
          </cell>
          <cell r="AG2056" t="str">
            <v>10G OPTICS</v>
          </cell>
          <cell r="AH2056" t="str">
            <v>HARDWARE</v>
          </cell>
          <cell r="AI2056" t="str">
            <v>132-8</v>
          </cell>
          <cell r="AJ2056" t="str">
            <v>non-TAA</v>
          </cell>
          <cell r="AK2056" t="str">
            <v>13 mos</v>
          </cell>
          <cell r="AL2056">
            <v>80</v>
          </cell>
          <cell r="AM2056" t="str">
            <v>5A991</v>
          </cell>
        </row>
        <row r="2057">
          <cell r="F2057" t="str">
            <v>10G-XFP-LR-4</v>
          </cell>
          <cell r="G2057" t="str">
            <v>1310nm serial pluggable XFP optic (LC) for up to 10km over SMF 4 Pack</v>
          </cell>
          <cell r="H2057" t="str">
            <v>1310nm serial pluggable XFP optic (LC) for up to 10km over SMF 4 Pack</v>
          </cell>
          <cell r="I2057">
            <v>10431</v>
          </cell>
          <cell r="J2057">
            <v>10431</v>
          </cell>
          <cell r="K2057" t="str">
            <v>A</v>
          </cell>
          <cell r="L2057">
            <v>0</v>
          </cell>
          <cell r="M2057">
            <v>0</v>
          </cell>
          <cell r="N2057">
            <v>0</v>
          </cell>
          <cell r="O2057">
            <v>0</v>
          </cell>
          <cell r="P2057">
            <v>0</v>
          </cell>
          <cell r="Q2057">
            <v>0</v>
          </cell>
          <cell r="R2057">
            <v>0</v>
          </cell>
          <cell r="S2057">
            <v>6050</v>
          </cell>
          <cell r="T2057">
            <v>6259</v>
          </cell>
          <cell r="U2057">
            <v>5424</v>
          </cell>
          <cell r="V2057">
            <v>5216</v>
          </cell>
          <cell r="W2057">
            <v>0</v>
          </cell>
          <cell r="X2057" t="str">
            <v>A1</v>
          </cell>
          <cell r="Y2057">
            <v>0.42</v>
          </cell>
          <cell r="Z2057">
            <v>0.4</v>
          </cell>
          <cell r="AA2057">
            <v>0.48</v>
          </cell>
          <cell r="AB2057">
            <v>0.5</v>
          </cell>
          <cell r="AC2057">
            <v>0</v>
          </cell>
          <cell r="AD2057">
            <v>0</v>
          </cell>
          <cell r="AE2057" t="str">
            <v>HARDWARE</v>
          </cell>
          <cell r="AF2057" t="str">
            <v>OPTICS</v>
          </cell>
          <cell r="AG2057" t="str">
            <v>10G OPTICS</v>
          </cell>
          <cell r="AH2057" t="str">
            <v>HARDWARE</v>
          </cell>
          <cell r="AI2057" t="str">
            <v>132-8</v>
          </cell>
          <cell r="AJ2057" t="str">
            <v>non-TAA</v>
          </cell>
          <cell r="AK2057" t="str">
            <v>13 mos</v>
          </cell>
          <cell r="AL2057">
            <v>80</v>
          </cell>
          <cell r="AM2057" t="str">
            <v>5A991</v>
          </cell>
        </row>
        <row r="2058">
          <cell r="F2058" t="str">
            <v>10G-XFP-SR</v>
          </cell>
          <cell r="G2058" t="str">
            <v>850nm serial pluggable XFP optic (LC), target range 300m over MMF</v>
          </cell>
          <cell r="H2058" t="str">
            <v>850nm serial pluggable XFP optic (LC), target range 300m over MMF</v>
          </cell>
          <cell r="I2058">
            <v>1245</v>
          </cell>
          <cell r="J2058">
            <v>1370</v>
          </cell>
          <cell r="K2058" t="str">
            <v>A</v>
          </cell>
          <cell r="L2058">
            <v>0</v>
          </cell>
          <cell r="M2058">
            <v>0</v>
          </cell>
          <cell r="N2058">
            <v>0</v>
          </cell>
          <cell r="O2058">
            <v>0</v>
          </cell>
          <cell r="P2058">
            <v>0</v>
          </cell>
          <cell r="Q2058">
            <v>0</v>
          </cell>
          <cell r="R2058">
            <v>0</v>
          </cell>
          <cell r="S2058">
            <v>795</v>
          </cell>
          <cell r="T2058">
            <v>822</v>
          </cell>
          <cell r="U2058">
            <v>712</v>
          </cell>
          <cell r="V2058">
            <v>685</v>
          </cell>
          <cell r="W2058">
            <v>0</v>
          </cell>
          <cell r="X2058" t="str">
            <v>A1</v>
          </cell>
          <cell r="Y2058">
            <v>0.42</v>
          </cell>
          <cell r="Z2058">
            <v>0.4</v>
          </cell>
          <cell r="AA2058">
            <v>0.48</v>
          </cell>
          <cell r="AB2058">
            <v>0.5</v>
          </cell>
          <cell r="AC2058">
            <v>0</v>
          </cell>
          <cell r="AD2058">
            <v>0</v>
          </cell>
          <cell r="AE2058" t="str">
            <v>HARDWARE</v>
          </cell>
          <cell r="AF2058" t="str">
            <v>OPTICS</v>
          </cell>
          <cell r="AG2058" t="str">
            <v>10G OPTICS</v>
          </cell>
          <cell r="AH2058" t="str">
            <v>HARDWARE</v>
          </cell>
          <cell r="AI2058" t="str">
            <v>132-8</v>
          </cell>
          <cell r="AJ2058" t="str">
            <v>non-TAA</v>
          </cell>
          <cell r="AK2058" t="str">
            <v>13 mos</v>
          </cell>
          <cell r="AL2058">
            <v>80</v>
          </cell>
          <cell r="AM2058" t="str">
            <v>5A991</v>
          </cell>
        </row>
        <row r="2059">
          <cell r="F2059" t="str">
            <v>10G-XFP-SR-4</v>
          </cell>
          <cell r="G2059" t="str">
            <v>850nm serial pluggable XFP optic (LC) 4 Pack, target range 300m over MMF</v>
          </cell>
          <cell r="H2059" t="str">
            <v>850nm serial pluggable XFP optic (LC) 4 Pack, target range 300m over MMF</v>
          </cell>
          <cell r="I2059">
            <v>5206</v>
          </cell>
          <cell r="J2059">
            <v>5206</v>
          </cell>
          <cell r="K2059" t="str">
            <v>A</v>
          </cell>
          <cell r="L2059">
            <v>0</v>
          </cell>
          <cell r="M2059">
            <v>0</v>
          </cell>
          <cell r="N2059">
            <v>0</v>
          </cell>
          <cell r="O2059">
            <v>0</v>
          </cell>
          <cell r="P2059">
            <v>0</v>
          </cell>
          <cell r="Q2059">
            <v>0</v>
          </cell>
          <cell r="R2059">
            <v>0</v>
          </cell>
          <cell r="S2059">
            <v>3019</v>
          </cell>
          <cell r="T2059">
            <v>3124</v>
          </cell>
          <cell r="U2059">
            <v>2707</v>
          </cell>
          <cell r="V2059">
            <v>2603</v>
          </cell>
          <cell r="W2059">
            <v>0</v>
          </cell>
          <cell r="X2059" t="str">
            <v>A1</v>
          </cell>
          <cell r="Y2059">
            <v>0.42</v>
          </cell>
          <cell r="Z2059">
            <v>0.4</v>
          </cell>
          <cell r="AA2059">
            <v>0.48</v>
          </cell>
          <cell r="AB2059">
            <v>0.5</v>
          </cell>
          <cell r="AC2059">
            <v>0</v>
          </cell>
          <cell r="AD2059">
            <v>0</v>
          </cell>
          <cell r="AE2059" t="str">
            <v>HARDWARE</v>
          </cell>
          <cell r="AF2059" t="str">
            <v>OPTICS</v>
          </cell>
          <cell r="AG2059" t="str">
            <v>10G OPTICS</v>
          </cell>
          <cell r="AH2059" t="str">
            <v>HARDWARE</v>
          </cell>
          <cell r="AI2059" t="str">
            <v>132-8</v>
          </cell>
          <cell r="AJ2059" t="str">
            <v>non-TAA</v>
          </cell>
          <cell r="AK2059" t="str">
            <v>13 mos</v>
          </cell>
          <cell r="AL2059">
            <v>80</v>
          </cell>
          <cell r="AM2059" t="str">
            <v>5A991</v>
          </cell>
        </row>
        <row r="2060">
          <cell r="F2060" t="str">
            <v>E1MG-LX-OM</v>
          </cell>
          <cell r="G2060" t="str">
            <v>1000Base-LX SFP optic, SMF, LC connector, Optical Monitoring Capable</v>
          </cell>
          <cell r="H2060" t="str">
            <v>1000Base-LX SFP optic, SMF, LC connector, Optical Monitoring Capable</v>
          </cell>
          <cell r="I2060">
            <v>1045</v>
          </cell>
          <cell r="J2060">
            <v>1100</v>
          </cell>
          <cell r="K2060" t="str">
            <v>A</v>
          </cell>
          <cell r="L2060">
            <v>0</v>
          </cell>
          <cell r="M2060">
            <v>0</v>
          </cell>
          <cell r="N2060">
            <v>0</v>
          </cell>
          <cell r="O2060">
            <v>0</v>
          </cell>
          <cell r="P2060">
            <v>0</v>
          </cell>
          <cell r="Q2060">
            <v>0</v>
          </cell>
          <cell r="R2060">
            <v>0</v>
          </cell>
          <cell r="S2060">
            <v>638</v>
          </cell>
          <cell r="T2060">
            <v>660</v>
          </cell>
          <cell r="U2060">
            <v>572</v>
          </cell>
          <cell r="V2060">
            <v>550</v>
          </cell>
          <cell r="W2060">
            <v>0</v>
          </cell>
          <cell r="X2060" t="str">
            <v>A1</v>
          </cell>
          <cell r="Y2060">
            <v>0.42</v>
          </cell>
          <cell r="Z2060">
            <v>0.4</v>
          </cell>
          <cell r="AA2060">
            <v>0.48</v>
          </cell>
          <cell r="AB2060">
            <v>0.5</v>
          </cell>
          <cell r="AC2060">
            <v>0</v>
          </cell>
          <cell r="AD2060">
            <v>0</v>
          </cell>
          <cell r="AE2060" t="str">
            <v>HARDWARE</v>
          </cell>
          <cell r="AF2060" t="str">
            <v>OPTICS</v>
          </cell>
          <cell r="AG2060" t="str">
            <v>1G OPTICS</v>
          </cell>
          <cell r="AH2060" t="str">
            <v>HARDWARE</v>
          </cell>
          <cell r="AI2060" t="str">
            <v>132-8</v>
          </cell>
          <cell r="AJ2060" t="str">
            <v>non-TAA</v>
          </cell>
          <cell r="AK2060" t="str">
            <v>13 mos</v>
          </cell>
          <cell r="AL2060">
            <v>80</v>
          </cell>
          <cell r="AM2060" t="str">
            <v>5A991</v>
          </cell>
        </row>
        <row r="2061">
          <cell r="F2061" t="str">
            <v>E1MG-LX-OM-8</v>
          </cell>
          <cell r="G2061" t="str">
            <v>1000Base-LX SFP optic 8 Pack, SMF, LC connector, Optical Monitoring Capable</v>
          </cell>
          <cell r="H2061" t="str">
            <v>1000Base-LX SFP optic 8 Pack, SMF, LC connector, Optical Monitoring Capable</v>
          </cell>
          <cell r="I2061">
            <v>8280</v>
          </cell>
          <cell r="J2061">
            <v>8280</v>
          </cell>
          <cell r="K2061" t="str">
            <v>A</v>
          </cell>
          <cell r="L2061">
            <v>0</v>
          </cell>
          <cell r="M2061">
            <v>0</v>
          </cell>
          <cell r="N2061">
            <v>0</v>
          </cell>
          <cell r="O2061">
            <v>0</v>
          </cell>
          <cell r="P2061">
            <v>0</v>
          </cell>
          <cell r="Q2061">
            <v>0</v>
          </cell>
          <cell r="R2061">
            <v>0</v>
          </cell>
          <cell r="S2061">
            <v>4802</v>
          </cell>
          <cell r="T2061">
            <v>4968</v>
          </cell>
          <cell r="U2061">
            <v>4306</v>
          </cell>
          <cell r="V2061">
            <v>4140</v>
          </cell>
          <cell r="W2061">
            <v>0</v>
          </cell>
          <cell r="X2061" t="str">
            <v>A1</v>
          </cell>
          <cell r="Y2061">
            <v>0.42</v>
          </cell>
          <cell r="Z2061">
            <v>0.4</v>
          </cell>
          <cell r="AA2061">
            <v>0.48</v>
          </cell>
          <cell r="AB2061">
            <v>0.5</v>
          </cell>
          <cell r="AC2061">
            <v>0</v>
          </cell>
          <cell r="AD2061">
            <v>0</v>
          </cell>
          <cell r="AE2061" t="str">
            <v>HARDWARE</v>
          </cell>
          <cell r="AF2061" t="str">
            <v>OPTICS</v>
          </cell>
          <cell r="AG2061" t="str">
            <v>1G OPTICS</v>
          </cell>
          <cell r="AH2061" t="str">
            <v>HARDWARE</v>
          </cell>
          <cell r="AI2061" t="str">
            <v>132-8</v>
          </cell>
          <cell r="AJ2061" t="str">
            <v>non-TAA</v>
          </cell>
          <cell r="AK2061" t="str">
            <v>13 mos</v>
          </cell>
          <cell r="AL2061">
            <v>80</v>
          </cell>
          <cell r="AM2061" t="str">
            <v>5A991</v>
          </cell>
        </row>
        <row r="2062">
          <cell r="F2062" t="str">
            <v>E1MG-SX-OM</v>
          </cell>
          <cell r="G2062" t="str">
            <v>1000Base-SX SFP optic, MMF, LC connector, Optical Monitoring Capable</v>
          </cell>
          <cell r="H2062" t="str">
            <v>1000Base-SX SFP optic, MMF, LC connector, Optical Monitoring Capable</v>
          </cell>
          <cell r="I2062">
            <v>475</v>
          </cell>
          <cell r="J2062">
            <v>525</v>
          </cell>
          <cell r="K2062" t="str">
            <v>A</v>
          </cell>
          <cell r="L2062">
            <v>0</v>
          </cell>
          <cell r="M2062">
            <v>0</v>
          </cell>
          <cell r="N2062">
            <v>0</v>
          </cell>
          <cell r="O2062">
            <v>0</v>
          </cell>
          <cell r="P2062">
            <v>0</v>
          </cell>
          <cell r="Q2062">
            <v>0</v>
          </cell>
          <cell r="R2062">
            <v>0</v>
          </cell>
          <cell r="S2062">
            <v>305</v>
          </cell>
          <cell r="T2062">
            <v>315</v>
          </cell>
          <cell r="U2062">
            <v>273</v>
          </cell>
          <cell r="V2062">
            <v>263</v>
          </cell>
          <cell r="W2062">
            <v>0</v>
          </cell>
          <cell r="X2062" t="str">
            <v>A1</v>
          </cell>
          <cell r="Y2062">
            <v>0.42</v>
          </cell>
          <cell r="Z2062">
            <v>0.4</v>
          </cell>
          <cell r="AA2062">
            <v>0.48</v>
          </cell>
          <cell r="AB2062">
            <v>0.5</v>
          </cell>
          <cell r="AC2062">
            <v>0</v>
          </cell>
          <cell r="AD2062">
            <v>0</v>
          </cell>
          <cell r="AE2062" t="str">
            <v>HARDWARE</v>
          </cell>
          <cell r="AF2062" t="str">
            <v>OPTICS</v>
          </cell>
          <cell r="AG2062" t="str">
            <v>1G OPTICS</v>
          </cell>
          <cell r="AH2062" t="str">
            <v>HARDWARE</v>
          </cell>
          <cell r="AI2062" t="str">
            <v>132-8</v>
          </cell>
          <cell r="AJ2062" t="str">
            <v>non-TAA</v>
          </cell>
          <cell r="AK2062" t="str">
            <v>13 mos</v>
          </cell>
          <cell r="AL2062">
            <v>80</v>
          </cell>
          <cell r="AM2062" t="str">
            <v>5A991</v>
          </cell>
        </row>
        <row r="2063">
          <cell r="F2063" t="str">
            <v>E1MG-SX-OM-8</v>
          </cell>
          <cell r="G2063" t="str">
            <v>1000Base-SX SFP optic 8 Pack, MMF, LC connector, Optical Monitoring Capable</v>
          </cell>
          <cell r="H2063" t="str">
            <v>1000Base-SX SFP optic 8 Pack, MMF, LC connector, Optical Monitoring Capable</v>
          </cell>
          <cell r="I2063">
            <v>3780</v>
          </cell>
          <cell r="J2063">
            <v>3780</v>
          </cell>
          <cell r="K2063" t="str">
            <v>A</v>
          </cell>
          <cell r="L2063">
            <v>0</v>
          </cell>
          <cell r="M2063">
            <v>0</v>
          </cell>
          <cell r="N2063">
            <v>0</v>
          </cell>
          <cell r="O2063">
            <v>0</v>
          </cell>
          <cell r="P2063">
            <v>0</v>
          </cell>
          <cell r="Q2063">
            <v>0</v>
          </cell>
          <cell r="R2063">
            <v>0</v>
          </cell>
          <cell r="S2063">
            <v>2192</v>
          </cell>
          <cell r="T2063">
            <v>2268</v>
          </cell>
          <cell r="U2063">
            <v>1966</v>
          </cell>
          <cell r="V2063">
            <v>1890</v>
          </cell>
          <cell r="W2063">
            <v>0</v>
          </cell>
          <cell r="X2063" t="str">
            <v>A1</v>
          </cell>
          <cell r="Y2063">
            <v>0.42</v>
          </cell>
          <cell r="Z2063">
            <v>0.4</v>
          </cell>
          <cell r="AA2063">
            <v>0.48</v>
          </cell>
          <cell r="AB2063">
            <v>0.5</v>
          </cell>
          <cell r="AC2063">
            <v>0</v>
          </cell>
          <cell r="AD2063">
            <v>0</v>
          </cell>
          <cell r="AE2063" t="str">
            <v>HARDWARE</v>
          </cell>
          <cell r="AF2063" t="str">
            <v>OPTICS</v>
          </cell>
          <cell r="AG2063" t="str">
            <v>1G OPTICS</v>
          </cell>
          <cell r="AH2063" t="str">
            <v>HARDWARE</v>
          </cell>
          <cell r="AI2063" t="str">
            <v>132-8</v>
          </cell>
          <cell r="AJ2063" t="str">
            <v>non-TAA</v>
          </cell>
          <cell r="AK2063" t="str">
            <v>13 mos</v>
          </cell>
          <cell r="AL2063">
            <v>80</v>
          </cell>
          <cell r="AM2063" t="str">
            <v>5A991</v>
          </cell>
        </row>
        <row r="2064">
          <cell r="F2064" t="str">
            <v>E1MG-TX</v>
          </cell>
          <cell r="G2064" t="str">
            <v>1000BASE-TX SFP Copper, RJ-45 Connector</v>
          </cell>
          <cell r="H2064" t="str">
            <v>1000BASE-TX SFP Copper, RJ-45 Connector</v>
          </cell>
          <cell r="I2064">
            <v>295</v>
          </cell>
          <cell r="J2064">
            <v>325</v>
          </cell>
          <cell r="K2064" t="str">
            <v>A</v>
          </cell>
          <cell r="L2064">
            <v>0</v>
          </cell>
          <cell r="M2064">
            <v>0</v>
          </cell>
          <cell r="N2064">
            <v>0</v>
          </cell>
          <cell r="O2064">
            <v>0</v>
          </cell>
          <cell r="P2064">
            <v>0</v>
          </cell>
          <cell r="Q2064">
            <v>0</v>
          </cell>
          <cell r="R2064">
            <v>0</v>
          </cell>
          <cell r="S2064">
            <v>189</v>
          </cell>
          <cell r="T2064">
            <v>195</v>
          </cell>
          <cell r="U2064">
            <v>169</v>
          </cell>
          <cell r="V2064">
            <v>163</v>
          </cell>
          <cell r="W2064">
            <v>0</v>
          </cell>
          <cell r="X2064" t="str">
            <v>A1</v>
          </cell>
          <cell r="Y2064">
            <v>0.42</v>
          </cell>
          <cell r="Z2064">
            <v>0.4</v>
          </cell>
          <cell r="AA2064">
            <v>0.48</v>
          </cell>
          <cell r="AB2064">
            <v>0.5</v>
          </cell>
          <cell r="AC2064">
            <v>0</v>
          </cell>
          <cell r="AD2064">
            <v>0</v>
          </cell>
          <cell r="AE2064" t="str">
            <v>HARDWARE</v>
          </cell>
          <cell r="AF2064" t="str">
            <v>OPTICS</v>
          </cell>
          <cell r="AG2064" t="str">
            <v>1G OPTICS</v>
          </cell>
          <cell r="AH2064" t="str">
            <v>HARDWARE</v>
          </cell>
          <cell r="AI2064" t="str">
            <v>132-8</v>
          </cell>
          <cell r="AJ2064" t="str">
            <v>non-TAA</v>
          </cell>
          <cell r="AK2064" t="str">
            <v>13 mos</v>
          </cell>
          <cell r="AL2064">
            <v>80</v>
          </cell>
          <cell r="AM2064" t="str">
            <v>5A991</v>
          </cell>
        </row>
        <row r="2065">
          <cell r="F2065" t="str">
            <v>10G-XFP-LR</v>
          </cell>
          <cell r="G2065" t="str">
            <v>1310nm serial pluggable XFP optic (LC) for up to 10km over SMF</v>
          </cell>
          <cell r="H2065" t="str">
            <v>1310nm serial pluggable XFP optic (LC) for up to 10km over SMF</v>
          </cell>
          <cell r="I2065">
            <v>2495</v>
          </cell>
          <cell r="J2065">
            <v>2745</v>
          </cell>
          <cell r="K2065" t="str">
            <v>A</v>
          </cell>
          <cell r="L2065">
            <v>0</v>
          </cell>
          <cell r="M2065">
            <v>0</v>
          </cell>
          <cell r="N2065">
            <v>0</v>
          </cell>
          <cell r="O2065">
            <v>0</v>
          </cell>
          <cell r="P2065">
            <v>0</v>
          </cell>
          <cell r="Q2065">
            <v>0</v>
          </cell>
          <cell r="R2065">
            <v>0</v>
          </cell>
          <cell r="S2065">
            <v>1592</v>
          </cell>
          <cell r="T2065">
            <v>1647</v>
          </cell>
          <cell r="U2065">
            <v>1427</v>
          </cell>
          <cell r="V2065">
            <v>1373</v>
          </cell>
          <cell r="W2065">
            <v>0</v>
          </cell>
          <cell r="X2065" t="str">
            <v>A1</v>
          </cell>
          <cell r="Y2065">
            <v>0.42</v>
          </cell>
          <cell r="Z2065">
            <v>0.4</v>
          </cell>
          <cell r="AA2065">
            <v>0.48</v>
          </cell>
          <cell r="AB2065">
            <v>0.5</v>
          </cell>
          <cell r="AC2065">
            <v>0</v>
          </cell>
          <cell r="AD2065">
            <v>0</v>
          </cell>
          <cell r="AE2065" t="str">
            <v>HARDWARE</v>
          </cell>
          <cell r="AF2065" t="str">
            <v>OPTICS</v>
          </cell>
          <cell r="AG2065" t="str">
            <v>10G OPTICS</v>
          </cell>
          <cell r="AH2065" t="str">
            <v>HARDWARE</v>
          </cell>
          <cell r="AI2065" t="str">
            <v>132-8</v>
          </cell>
          <cell r="AJ2065" t="str">
            <v>non-TAA</v>
          </cell>
          <cell r="AK2065" t="str">
            <v>13 mos</v>
          </cell>
          <cell r="AL2065">
            <v>80</v>
          </cell>
          <cell r="AM2065" t="str">
            <v>5A991</v>
          </cell>
        </row>
        <row r="2066">
          <cell r="F2066" t="str">
            <v>10G-XFP-LR-4</v>
          </cell>
          <cell r="G2066" t="str">
            <v>1310nm serial pluggable XFP optic (LC) for up to 10km over SMF 4 Pack</v>
          </cell>
          <cell r="H2066" t="str">
            <v>1310nm serial pluggable XFP optic (LC) for up to 10km over SMF 4 Pack</v>
          </cell>
          <cell r="I2066">
            <v>10431</v>
          </cell>
          <cell r="J2066">
            <v>10431</v>
          </cell>
          <cell r="K2066" t="str">
            <v>A</v>
          </cell>
          <cell r="L2066">
            <v>0</v>
          </cell>
          <cell r="M2066">
            <v>0</v>
          </cell>
          <cell r="N2066">
            <v>0</v>
          </cell>
          <cell r="O2066">
            <v>0</v>
          </cell>
          <cell r="P2066">
            <v>0</v>
          </cell>
          <cell r="Q2066">
            <v>0</v>
          </cell>
          <cell r="R2066">
            <v>0</v>
          </cell>
          <cell r="S2066">
            <v>6050</v>
          </cell>
          <cell r="T2066">
            <v>6259</v>
          </cell>
          <cell r="U2066">
            <v>5424</v>
          </cell>
          <cell r="V2066">
            <v>5216</v>
          </cell>
          <cell r="W2066">
            <v>0</v>
          </cell>
          <cell r="X2066" t="str">
            <v>A1</v>
          </cell>
          <cell r="Y2066">
            <v>0.42</v>
          </cell>
          <cell r="Z2066">
            <v>0.4</v>
          </cell>
          <cell r="AA2066">
            <v>0.48</v>
          </cell>
          <cell r="AB2066">
            <v>0.5</v>
          </cell>
          <cell r="AC2066">
            <v>0</v>
          </cell>
          <cell r="AD2066">
            <v>0</v>
          </cell>
          <cell r="AE2066" t="str">
            <v>HARDWARE</v>
          </cell>
          <cell r="AF2066" t="str">
            <v>OPTICS</v>
          </cell>
          <cell r="AG2066" t="str">
            <v>10G OPTICS</v>
          </cell>
          <cell r="AH2066" t="str">
            <v>HARDWARE</v>
          </cell>
          <cell r="AI2066" t="str">
            <v>132-8</v>
          </cell>
          <cell r="AJ2066" t="str">
            <v>non-TAA</v>
          </cell>
          <cell r="AK2066" t="str">
            <v>13 mos</v>
          </cell>
          <cell r="AL2066">
            <v>80</v>
          </cell>
          <cell r="AM2066" t="str">
            <v>5A991</v>
          </cell>
        </row>
        <row r="2067">
          <cell r="F2067" t="str">
            <v>10G-XFP-SR</v>
          </cell>
          <cell r="G2067" t="str">
            <v>850nm serial pluggable XFP optic (LC), target range 300m over MMF</v>
          </cell>
          <cell r="H2067" t="str">
            <v>850nm serial pluggable XFP optic (LC), target range 300m over MMF</v>
          </cell>
          <cell r="I2067">
            <v>1245</v>
          </cell>
          <cell r="J2067">
            <v>1370</v>
          </cell>
          <cell r="K2067" t="str">
            <v>A</v>
          </cell>
          <cell r="L2067">
            <v>0</v>
          </cell>
          <cell r="M2067">
            <v>0</v>
          </cell>
          <cell r="N2067">
            <v>0</v>
          </cell>
          <cell r="O2067">
            <v>0</v>
          </cell>
          <cell r="P2067">
            <v>0</v>
          </cell>
          <cell r="Q2067">
            <v>0</v>
          </cell>
          <cell r="R2067">
            <v>0</v>
          </cell>
          <cell r="S2067">
            <v>795</v>
          </cell>
          <cell r="T2067">
            <v>822</v>
          </cell>
          <cell r="U2067">
            <v>712</v>
          </cell>
          <cell r="V2067">
            <v>685</v>
          </cell>
          <cell r="W2067">
            <v>0</v>
          </cell>
          <cell r="X2067" t="str">
            <v>A1</v>
          </cell>
          <cell r="Y2067">
            <v>0.42</v>
          </cell>
          <cell r="Z2067">
            <v>0.4</v>
          </cell>
          <cell r="AA2067">
            <v>0.48</v>
          </cell>
          <cell r="AB2067">
            <v>0.5</v>
          </cell>
          <cell r="AC2067">
            <v>0</v>
          </cell>
          <cell r="AD2067">
            <v>0</v>
          </cell>
          <cell r="AE2067" t="str">
            <v>HARDWARE</v>
          </cell>
          <cell r="AF2067" t="str">
            <v>OPTICS</v>
          </cell>
          <cell r="AG2067" t="str">
            <v>10G OPTICS</v>
          </cell>
          <cell r="AH2067" t="str">
            <v>HARDWARE</v>
          </cell>
          <cell r="AI2067" t="str">
            <v>132-8</v>
          </cell>
          <cell r="AJ2067" t="str">
            <v>non-TAA</v>
          </cell>
          <cell r="AK2067" t="str">
            <v>13 mos</v>
          </cell>
          <cell r="AL2067">
            <v>80</v>
          </cell>
          <cell r="AM2067" t="str">
            <v>5A991</v>
          </cell>
        </row>
        <row r="2068">
          <cell r="F2068" t="str">
            <v>10G-XFP-SR-4</v>
          </cell>
          <cell r="G2068" t="str">
            <v>850nm serial pluggable XFP optic (LC) 4 Pack, target range 300m over MMF</v>
          </cell>
          <cell r="H2068" t="str">
            <v>850nm serial pluggable XFP optic (LC) 4 Pack, target range 300m over MMF</v>
          </cell>
          <cell r="I2068">
            <v>5206</v>
          </cell>
          <cell r="J2068">
            <v>5206</v>
          </cell>
          <cell r="K2068" t="str">
            <v>A</v>
          </cell>
          <cell r="L2068">
            <v>0</v>
          </cell>
          <cell r="M2068">
            <v>0</v>
          </cell>
          <cell r="N2068">
            <v>0</v>
          </cell>
          <cell r="O2068">
            <v>0</v>
          </cell>
          <cell r="P2068">
            <v>0</v>
          </cell>
          <cell r="Q2068">
            <v>0</v>
          </cell>
          <cell r="R2068">
            <v>0</v>
          </cell>
          <cell r="S2068">
            <v>3019</v>
          </cell>
          <cell r="T2068">
            <v>3124</v>
          </cell>
          <cell r="U2068">
            <v>2707</v>
          </cell>
          <cell r="V2068">
            <v>2603</v>
          </cell>
          <cell r="W2068">
            <v>0</v>
          </cell>
          <cell r="X2068" t="str">
            <v>A1</v>
          </cell>
          <cell r="Y2068">
            <v>0.42</v>
          </cell>
          <cell r="Z2068">
            <v>0.4</v>
          </cell>
          <cell r="AA2068">
            <v>0.48</v>
          </cell>
          <cell r="AB2068">
            <v>0.5</v>
          </cell>
          <cell r="AC2068">
            <v>0</v>
          </cell>
          <cell r="AD2068">
            <v>0</v>
          </cell>
          <cell r="AE2068" t="str">
            <v>HARDWARE</v>
          </cell>
          <cell r="AF2068" t="str">
            <v>OPTICS</v>
          </cell>
          <cell r="AG2068" t="str">
            <v>10G OPTICS</v>
          </cell>
          <cell r="AH2068" t="str">
            <v>HARDWARE</v>
          </cell>
          <cell r="AI2068" t="str">
            <v>132-8</v>
          </cell>
          <cell r="AJ2068" t="str">
            <v>non-TAA</v>
          </cell>
          <cell r="AK2068" t="str">
            <v>13 mos</v>
          </cell>
          <cell r="AL2068">
            <v>80</v>
          </cell>
          <cell r="AM2068" t="str">
            <v>5A991</v>
          </cell>
        </row>
        <row r="2069">
          <cell r="F2069" t="str">
            <v>E1MG-LX-OM</v>
          </cell>
          <cell r="G2069" t="str">
            <v>1000Base-LX SFP optic, SMF, LC connector, Optical Monitoring Capable</v>
          </cell>
          <cell r="H2069" t="str">
            <v>1000Base-LX SFP optic, SMF, LC connector, Optical Monitoring Capable</v>
          </cell>
          <cell r="I2069">
            <v>1045</v>
          </cell>
          <cell r="J2069">
            <v>1100</v>
          </cell>
          <cell r="K2069" t="str">
            <v>A</v>
          </cell>
          <cell r="L2069">
            <v>0</v>
          </cell>
          <cell r="M2069">
            <v>0</v>
          </cell>
          <cell r="N2069">
            <v>0</v>
          </cell>
          <cell r="O2069">
            <v>0</v>
          </cell>
          <cell r="P2069">
            <v>0</v>
          </cell>
          <cell r="Q2069">
            <v>0</v>
          </cell>
          <cell r="R2069">
            <v>0</v>
          </cell>
          <cell r="S2069">
            <v>638</v>
          </cell>
          <cell r="T2069">
            <v>660</v>
          </cell>
          <cell r="U2069">
            <v>572</v>
          </cell>
          <cell r="V2069">
            <v>550</v>
          </cell>
          <cell r="W2069">
            <v>0</v>
          </cell>
          <cell r="X2069" t="str">
            <v>A1</v>
          </cell>
          <cell r="Y2069">
            <v>0.42</v>
          </cell>
          <cell r="Z2069">
            <v>0.4</v>
          </cell>
          <cell r="AA2069">
            <v>0.48</v>
          </cell>
          <cell r="AB2069">
            <v>0.5</v>
          </cell>
          <cell r="AC2069">
            <v>0</v>
          </cell>
          <cell r="AD2069">
            <v>0</v>
          </cell>
          <cell r="AE2069" t="str">
            <v>HARDWARE</v>
          </cell>
          <cell r="AF2069" t="str">
            <v>OPTICS</v>
          </cell>
          <cell r="AG2069" t="str">
            <v>1G OPTICS</v>
          </cell>
          <cell r="AH2069" t="str">
            <v>HARDWARE</v>
          </cell>
          <cell r="AI2069" t="str">
            <v>132-8</v>
          </cell>
          <cell r="AJ2069" t="str">
            <v>non-TAA</v>
          </cell>
          <cell r="AK2069" t="str">
            <v>13 mos</v>
          </cell>
          <cell r="AL2069">
            <v>80</v>
          </cell>
          <cell r="AM2069" t="str">
            <v>5A991</v>
          </cell>
        </row>
        <row r="2070">
          <cell r="F2070" t="str">
            <v>E1MG-LX-OM-8</v>
          </cell>
          <cell r="G2070" t="str">
            <v>1000Base-LX SFP optic 8 Pack, SMF, LC connector, Optical Monitoring Capable</v>
          </cell>
          <cell r="H2070" t="str">
            <v>1000Base-LX SFP optic 8 Pack, SMF, LC connector, Optical Monitoring Capable</v>
          </cell>
          <cell r="I2070">
            <v>8280</v>
          </cell>
          <cell r="J2070">
            <v>8280</v>
          </cell>
          <cell r="K2070" t="str">
            <v>A</v>
          </cell>
          <cell r="L2070">
            <v>0</v>
          </cell>
          <cell r="M2070">
            <v>0</v>
          </cell>
          <cell r="N2070">
            <v>0</v>
          </cell>
          <cell r="O2070">
            <v>0</v>
          </cell>
          <cell r="P2070">
            <v>0</v>
          </cell>
          <cell r="Q2070">
            <v>0</v>
          </cell>
          <cell r="R2070">
            <v>0</v>
          </cell>
          <cell r="S2070">
            <v>4802</v>
          </cell>
          <cell r="T2070">
            <v>4968</v>
          </cell>
          <cell r="U2070">
            <v>4306</v>
          </cell>
          <cell r="V2070">
            <v>4140</v>
          </cell>
          <cell r="W2070">
            <v>0</v>
          </cell>
          <cell r="X2070" t="str">
            <v>A1</v>
          </cell>
          <cell r="Y2070">
            <v>0.42</v>
          </cell>
          <cell r="Z2070">
            <v>0.4</v>
          </cell>
          <cell r="AA2070">
            <v>0.48</v>
          </cell>
          <cell r="AB2070">
            <v>0.5</v>
          </cell>
          <cell r="AC2070">
            <v>0</v>
          </cell>
          <cell r="AD2070">
            <v>0</v>
          </cell>
          <cell r="AE2070" t="str">
            <v>HARDWARE</v>
          </cell>
          <cell r="AF2070" t="str">
            <v>OPTICS</v>
          </cell>
          <cell r="AG2070" t="str">
            <v>1G OPTICS</v>
          </cell>
          <cell r="AH2070" t="str">
            <v>HARDWARE</v>
          </cell>
          <cell r="AI2070" t="str">
            <v>132-8</v>
          </cell>
          <cell r="AJ2070" t="str">
            <v>non-TAA</v>
          </cell>
          <cell r="AK2070" t="str">
            <v>13 mos</v>
          </cell>
          <cell r="AL2070">
            <v>80</v>
          </cell>
          <cell r="AM2070" t="str">
            <v>5A991</v>
          </cell>
        </row>
        <row r="2071">
          <cell r="F2071" t="str">
            <v>E1MG-SX-OM</v>
          </cell>
          <cell r="G2071" t="str">
            <v>1000Base-SX SFP optic, MMF, LC connector, Optical Monitoring Capable</v>
          </cell>
          <cell r="H2071" t="str">
            <v>1000Base-SX SFP optic, MMF, LC connector, Optical Monitoring Capable</v>
          </cell>
          <cell r="I2071">
            <v>475</v>
          </cell>
          <cell r="J2071">
            <v>525</v>
          </cell>
          <cell r="K2071" t="str">
            <v>A</v>
          </cell>
          <cell r="L2071">
            <v>0</v>
          </cell>
          <cell r="M2071">
            <v>0</v>
          </cell>
          <cell r="N2071">
            <v>0</v>
          </cell>
          <cell r="O2071">
            <v>0</v>
          </cell>
          <cell r="P2071">
            <v>0</v>
          </cell>
          <cell r="Q2071">
            <v>0</v>
          </cell>
          <cell r="R2071">
            <v>0</v>
          </cell>
          <cell r="S2071">
            <v>305</v>
          </cell>
          <cell r="T2071">
            <v>315</v>
          </cell>
          <cell r="U2071">
            <v>273</v>
          </cell>
          <cell r="V2071">
            <v>263</v>
          </cell>
          <cell r="W2071">
            <v>0</v>
          </cell>
          <cell r="X2071" t="str">
            <v>A1</v>
          </cell>
          <cell r="Y2071">
            <v>0.42</v>
          </cell>
          <cell r="Z2071">
            <v>0.4</v>
          </cell>
          <cell r="AA2071">
            <v>0.48</v>
          </cell>
          <cell r="AB2071">
            <v>0.5</v>
          </cell>
          <cell r="AC2071">
            <v>0</v>
          </cell>
          <cell r="AD2071">
            <v>0</v>
          </cell>
          <cell r="AE2071" t="str">
            <v>HARDWARE</v>
          </cell>
          <cell r="AF2071" t="str">
            <v>OPTICS</v>
          </cell>
          <cell r="AG2071" t="str">
            <v>1G OPTICS</v>
          </cell>
          <cell r="AH2071" t="str">
            <v>HARDWARE</v>
          </cell>
          <cell r="AI2071" t="str">
            <v>132-8</v>
          </cell>
          <cell r="AJ2071" t="str">
            <v>non-TAA</v>
          </cell>
          <cell r="AK2071" t="str">
            <v>13 mos</v>
          </cell>
          <cell r="AL2071">
            <v>80</v>
          </cell>
          <cell r="AM2071" t="str">
            <v>5A991</v>
          </cell>
        </row>
        <row r="2072">
          <cell r="F2072" t="str">
            <v>E1MG-SX-OM-8</v>
          </cell>
          <cell r="G2072" t="str">
            <v>1000Base-SX SFP optic 8 Pack, MMF, LC connector, Optical Monitoring Capable</v>
          </cell>
          <cell r="H2072" t="str">
            <v>1000Base-SX SFP optic 8 Pack, MMF, LC connector, Optical Monitoring Capable</v>
          </cell>
          <cell r="I2072">
            <v>3780</v>
          </cell>
          <cell r="J2072">
            <v>3780</v>
          </cell>
          <cell r="K2072" t="str">
            <v>A</v>
          </cell>
          <cell r="L2072">
            <v>0</v>
          </cell>
          <cell r="M2072">
            <v>0</v>
          </cell>
          <cell r="N2072">
            <v>0</v>
          </cell>
          <cell r="O2072">
            <v>0</v>
          </cell>
          <cell r="P2072">
            <v>0</v>
          </cell>
          <cell r="Q2072">
            <v>0</v>
          </cell>
          <cell r="R2072">
            <v>0</v>
          </cell>
          <cell r="S2072">
            <v>2192</v>
          </cell>
          <cell r="T2072">
            <v>2268</v>
          </cell>
          <cell r="U2072">
            <v>1966</v>
          </cell>
          <cell r="V2072">
            <v>1890</v>
          </cell>
          <cell r="W2072">
            <v>0</v>
          </cell>
          <cell r="X2072" t="str">
            <v>A1</v>
          </cell>
          <cell r="Y2072">
            <v>0.42</v>
          </cell>
          <cell r="Z2072">
            <v>0.4</v>
          </cell>
          <cell r="AA2072">
            <v>0.48</v>
          </cell>
          <cell r="AB2072">
            <v>0.5</v>
          </cell>
          <cell r="AC2072">
            <v>0</v>
          </cell>
          <cell r="AD2072">
            <v>0</v>
          </cell>
          <cell r="AE2072" t="str">
            <v>HARDWARE</v>
          </cell>
          <cell r="AF2072" t="str">
            <v>OPTICS</v>
          </cell>
          <cell r="AG2072" t="str">
            <v>1G OPTICS</v>
          </cell>
          <cell r="AH2072" t="str">
            <v>HARDWARE</v>
          </cell>
          <cell r="AI2072" t="str">
            <v>132-8</v>
          </cell>
          <cell r="AJ2072" t="str">
            <v>non-TAA</v>
          </cell>
          <cell r="AK2072" t="str">
            <v>13 mos</v>
          </cell>
          <cell r="AL2072">
            <v>80</v>
          </cell>
          <cell r="AM2072" t="str">
            <v>5A991</v>
          </cell>
        </row>
        <row r="2073">
          <cell r="F2073" t="str">
            <v>E1MG-TX</v>
          </cell>
          <cell r="G2073" t="str">
            <v>1000BASE-TX SFP Copper, RJ-45 Connector</v>
          </cell>
          <cell r="H2073" t="str">
            <v>1000BASE-TX SFP Copper, RJ-45 Connector</v>
          </cell>
          <cell r="I2073">
            <v>295</v>
          </cell>
          <cell r="J2073">
            <v>325</v>
          </cell>
          <cell r="K2073" t="str">
            <v>A</v>
          </cell>
          <cell r="L2073">
            <v>0</v>
          </cell>
          <cell r="M2073">
            <v>0</v>
          </cell>
          <cell r="N2073">
            <v>0</v>
          </cell>
          <cell r="O2073">
            <v>0</v>
          </cell>
          <cell r="P2073">
            <v>0</v>
          </cell>
          <cell r="Q2073">
            <v>0</v>
          </cell>
          <cell r="R2073">
            <v>0</v>
          </cell>
          <cell r="S2073">
            <v>189</v>
          </cell>
          <cell r="T2073">
            <v>195</v>
          </cell>
          <cell r="U2073">
            <v>169</v>
          </cell>
          <cell r="V2073">
            <v>163</v>
          </cell>
          <cell r="W2073">
            <v>0</v>
          </cell>
          <cell r="X2073" t="str">
            <v>A1</v>
          </cell>
          <cell r="Y2073">
            <v>0.42</v>
          </cell>
          <cell r="Z2073">
            <v>0.4</v>
          </cell>
          <cell r="AA2073">
            <v>0.48</v>
          </cell>
          <cell r="AB2073">
            <v>0.5</v>
          </cell>
          <cell r="AC2073">
            <v>0</v>
          </cell>
          <cell r="AD2073">
            <v>0</v>
          </cell>
          <cell r="AE2073" t="str">
            <v>HARDWARE</v>
          </cell>
          <cell r="AF2073" t="str">
            <v>OPTICS</v>
          </cell>
          <cell r="AG2073" t="str">
            <v>1G OPTICS</v>
          </cell>
          <cell r="AH2073" t="str">
            <v>HARDWARE</v>
          </cell>
          <cell r="AI2073" t="str">
            <v>132-8</v>
          </cell>
          <cell r="AJ2073" t="str">
            <v>non-TAA</v>
          </cell>
          <cell r="AK2073" t="str">
            <v>13 mos</v>
          </cell>
          <cell r="AL2073">
            <v>80</v>
          </cell>
          <cell r="AM2073" t="str">
            <v>5A991</v>
          </cell>
        </row>
        <row r="2074">
          <cell r="F2074" t="str">
            <v>10G-XFP-LR</v>
          </cell>
          <cell r="G2074" t="str">
            <v>1310nm serial pluggable XFP optic (LC) for up to 10km over SMF</v>
          </cell>
          <cell r="H2074" t="str">
            <v>1310nm serial pluggable XFP optic (LC) for up to 10km over SMF</v>
          </cell>
          <cell r="I2074">
            <v>2495</v>
          </cell>
          <cell r="J2074">
            <v>2745</v>
          </cell>
          <cell r="K2074" t="str">
            <v>A</v>
          </cell>
          <cell r="L2074">
            <v>0</v>
          </cell>
          <cell r="M2074">
            <v>0</v>
          </cell>
          <cell r="N2074">
            <v>0</v>
          </cell>
          <cell r="O2074">
            <v>0</v>
          </cell>
          <cell r="P2074">
            <v>0</v>
          </cell>
          <cell r="Q2074">
            <v>0</v>
          </cell>
          <cell r="R2074">
            <v>0</v>
          </cell>
          <cell r="S2074">
            <v>1592</v>
          </cell>
          <cell r="T2074">
            <v>1647</v>
          </cell>
          <cell r="U2074">
            <v>1427</v>
          </cell>
          <cell r="V2074">
            <v>1373</v>
          </cell>
          <cell r="W2074">
            <v>0</v>
          </cell>
          <cell r="X2074" t="str">
            <v>A1</v>
          </cell>
          <cell r="Y2074">
            <v>0.42</v>
          </cell>
          <cell r="Z2074">
            <v>0.4</v>
          </cell>
          <cell r="AA2074">
            <v>0.48</v>
          </cell>
          <cell r="AB2074">
            <v>0.5</v>
          </cell>
          <cell r="AC2074">
            <v>0</v>
          </cell>
          <cell r="AD2074">
            <v>0</v>
          </cell>
          <cell r="AE2074" t="str">
            <v>HARDWARE</v>
          </cell>
          <cell r="AF2074" t="str">
            <v>OPTICS</v>
          </cell>
          <cell r="AG2074" t="str">
            <v>10G OPTICS</v>
          </cell>
          <cell r="AH2074" t="str">
            <v>HARDWARE</v>
          </cell>
          <cell r="AI2074" t="str">
            <v>132-8</v>
          </cell>
          <cell r="AJ2074" t="str">
            <v>non-TAA</v>
          </cell>
          <cell r="AK2074" t="str">
            <v>13 mos</v>
          </cell>
          <cell r="AL2074">
            <v>80</v>
          </cell>
          <cell r="AM2074" t="str">
            <v>5A991</v>
          </cell>
        </row>
        <row r="2075">
          <cell r="F2075" t="str">
            <v>10G-XFP-LR-4</v>
          </cell>
          <cell r="G2075" t="str">
            <v>1310nm serial pluggable XFP optic (LC) for up to 10km over SMF 4 Pack</v>
          </cell>
          <cell r="H2075" t="str">
            <v>1310nm serial pluggable XFP optic (LC) for up to 10km over SMF 4 Pack</v>
          </cell>
          <cell r="I2075">
            <v>10431</v>
          </cell>
          <cell r="J2075">
            <v>10431</v>
          </cell>
          <cell r="K2075" t="str">
            <v>A</v>
          </cell>
          <cell r="L2075">
            <v>0</v>
          </cell>
          <cell r="M2075">
            <v>0</v>
          </cell>
          <cell r="N2075">
            <v>0</v>
          </cell>
          <cell r="O2075">
            <v>0</v>
          </cell>
          <cell r="P2075">
            <v>0</v>
          </cell>
          <cell r="Q2075">
            <v>0</v>
          </cell>
          <cell r="R2075">
            <v>0</v>
          </cell>
          <cell r="S2075">
            <v>6050</v>
          </cell>
          <cell r="T2075">
            <v>6259</v>
          </cell>
          <cell r="U2075">
            <v>5424</v>
          </cell>
          <cell r="V2075">
            <v>5216</v>
          </cell>
          <cell r="W2075">
            <v>0</v>
          </cell>
          <cell r="X2075" t="str">
            <v>A1</v>
          </cell>
          <cell r="Y2075">
            <v>0.42</v>
          </cell>
          <cell r="Z2075">
            <v>0.4</v>
          </cell>
          <cell r="AA2075">
            <v>0.48</v>
          </cell>
          <cell r="AB2075">
            <v>0.5</v>
          </cell>
          <cell r="AC2075">
            <v>0</v>
          </cell>
          <cell r="AD2075">
            <v>0</v>
          </cell>
          <cell r="AE2075" t="str">
            <v>HARDWARE</v>
          </cell>
          <cell r="AF2075" t="str">
            <v>OPTICS</v>
          </cell>
          <cell r="AG2075" t="str">
            <v>10G OPTICS</v>
          </cell>
          <cell r="AH2075" t="str">
            <v>HARDWARE</v>
          </cell>
          <cell r="AI2075" t="str">
            <v>132-8</v>
          </cell>
          <cell r="AJ2075" t="str">
            <v>non-TAA</v>
          </cell>
          <cell r="AK2075" t="str">
            <v>13 mos</v>
          </cell>
          <cell r="AL2075">
            <v>80</v>
          </cell>
          <cell r="AM2075" t="str">
            <v>5A991</v>
          </cell>
        </row>
        <row r="2076">
          <cell r="F2076" t="str">
            <v>10G-XFP-SR</v>
          </cell>
          <cell r="G2076" t="str">
            <v>850nm serial pluggable XFP optic (LC), target range 300m over MMF</v>
          </cell>
          <cell r="H2076" t="str">
            <v>850nm serial pluggable XFP optic (LC), target range 300m over MMF</v>
          </cell>
          <cell r="I2076">
            <v>1245</v>
          </cell>
          <cell r="J2076">
            <v>1370</v>
          </cell>
          <cell r="K2076" t="str">
            <v>A</v>
          </cell>
          <cell r="L2076">
            <v>0</v>
          </cell>
          <cell r="M2076">
            <v>0</v>
          </cell>
          <cell r="N2076">
            <v>0</v>
          </cell>
          <cell r="O2076">
            <v>0</v>
          </cell>
          <cell r="P2076">
            <v>0</v>
          </cell>
          <cell r="Q2076">
            <v>0</v>
          </cell>
          <cell r="R2076">
            <v>0</v>
          </cell>
          <cell r="S2076">
            <v>795</v>
          </cell>
          <cell r="T2076">
            <v>822</v>
          </cell>
          <cell r="U2076">
            <v>712</v>
          </cell>
          <cell r="V2076">
            <v>685</v>
          </cell>
          <cell r="W2076">
            <v>0</v>
          </cell>
          <cell r="X2076" t="str">
            <v>A1</v>
          </cell>
          <cell r="Y2076">
            <v>0.42</v>
          </cell>
          <cell r="Z2076">
            <v>0.4</v>
          </cell>
          <cell r="AA2076">
            <v>0.48</v>
          </cell>
          <cell r="AB2076">
            <v>0.5</v>
          </cell>
          <cell r="AC2076">
            <v>0</v>
          </cell>
          <cell r="AD2076">
            <v>0</v>
          </cell>
          <cell r="AE2076" t="str">
            <v>HARDWARE</v>
          </cell>
          <cell r="AF2076" t="str">
            <v>OPTICS</v>
          </cell>
          <cell r="AG2076" t="str">
            <v>10G OPTICS</v>
          </cell>
          <cell r="AH2076" t="str">
            <v>HARDWARE</v>
          </cell>
          <cell r="AI2076" t="str">
            <v>132-8</v>
          </cell>
          <cell r="AJ2076" t="str">
            <v>non-TAA</v>
          </cell>
          <cell r="AK2076" t="str">
            <v>13 mos</v>
          </cell>
          <cell r="AL2076">
            <v>80</v>
          </cell>
          <cell r="AM2076" t="str">
            <v>5A991</v>
          </cell>
        </row>
        <row r="2077">
          <cell r="F2077" t="str">
            <v>10G-XFP-SR-4</v>
          </cell>
          <cell r="G2077" t="str">
            <v>850nm serial pluggable XFP optic (LC) 4 Pack, target range 300m over MMF</v>
          </cell>
          <cell r="H2077" t="str">
            <v>850nm serial pluggable XFP optic (LC) 4 Pack, target range 300m over MMF</v>
          </cell>
          <cell r="I2077">
            <v>5206</v>
          </cell>
          <cell r="J2077">
            <v>5206</v>
          </cell>
          <cell r="K2077" t="str">
            <v>A</v>
          </cell>
          <cell r="L2077">
            <v>0</v>
          </cell>
          <cell r="M2077">
            <v>0</v>
          </cell>
          <cell r="N2077">
            <v>0</v>
          </cell>
          <cell r="O2077">
            <v>0</v>
          </cell>
          <cell r="P2077">
            <v>0</v>
          </cell>
          <cell r="Q2077">
            <v>0</v>
          </cell>
          <cell r="R2077">
            <v>0</v>
          </cell>
          <cell r="S2077">
            <v>3019</v>
          </cell>
          <cell r="T2077">
            <v>3124</v>
          </cell>
          <cell r="U2077">
            <v>2707</v>
          </cell>
          <cell r="V2077">
            <v>2603</v>
          </cell>
          <cell r="W2077">
            <v>0</v>
          </cell>
          <cell r="X2077" t="str">
            <v>A1</v>
          </cell>
          <cell r="Y2077">
            <v>0.42</v>
          </cell>
          <cell r="Z2077">
            <v>0.4</v>
          </cell>
          <cell r="AA2077">
            <v>0.48</v>
          </cell>
          <cell r="AB2077">
            <v>0.5</v>
          </cell>
          <cell r="AC2077">
            <v>0</v>
          </cell>
          <cell r="AD2077">
            <v>0</v>
          </cell>
          <cell r="AE2077" t="str">
            <v>HARDWARE</v>
          </cell>
          <cell r="AF2077" t="str">
            <v>OPTICS</v>
          </cell>
          <cell r="AG2077" t="str">
            <v>10G OPTICS</v>
          </cell>
          <cell r="AH2077" t="str">
            <v>HARDWARE</v>
          </cell>
          <cell r="AI2077" t="str">
            <v>132-8</v>
          </cell>
          <cell r="AJ2077" t="str">
            <v>non-TAA</v>
          </cell>
          <cell r="AK2077" t="str">
            <v>13 mos</v>
          </cell>
          <cell r="AL2077">
            <v>80</v>
          </cell>
          <cell r="AM2077" t="str">
            <v>5A991</v>
          </cell>
        </row>
        <row r="2078">
          <cell r="F2078" t="str">
            <v>10G-SFPP-LR</v>
          </cell>
          <cell r="G2078" t="str">
            <v>10GBASE-LR, SFP+ optic (LC), for up to 10km over SMF</v>
          </cell>
          <cell r="H2078" t="str">
            <v>10GBASE-LR, SFP+ optic (LC), for up to 10km over SMF</v>
          </cell>
          <cell r="I2078">
            <v>2745</v>
          </cell>
          <cell r="J2078">
            <v>2745</v>
          </cell>
          <cell r="K2078" t="str">
            <v>A</v>
          </cell>
          <cell r="L2078">
            <v>0</v>
          </cell>
          <cell r="M2078">
            <v>0</v>
          </cell>
          <cell r="N2078">
            <v>0</v>
          </cell>
          <cell r="O2078">
            <v>0</v>
          </cell>
          <cell r="P2078">
            <v>0</v>
          </cell>
          <cell r="Q2078">
            <v>0</v>
          </cell>
          <cell r="R2078">
            <v>0</v>
          </cell>
          <cell r="S2078">
            <v>1592</v>
          </cell>
          <cell r="T2078">
            <v>1647</v>
          </cell>
          <cell r="U2078">
            <v>1427</v>
          </cell>
          <cell r="V2078">
            <v>1373</v>
          </cell>
          <cell r="W2078">
            <v>0</v>
          </cell>
          <cell r="X2078" t="str">
            <v>A1</v>
          </cell>
          <cell r="Y2078">
            <v>0.42</v>
          </cell>
          <cell r="Z2078">
            <v>0.4</v>
          </cell>
          <cell r="AA2078">
            <v>0.48</v>
          </cell>
          <cell r="AB2078">
            <v>0.5</v>
          </cell>
          <cell r="AC2078">
            <v>0</v>
          </cell>
          <cell r="AD2078">
            <v>0</v>
          </cell>
          <cell r="AE2078" t="str">
            <v>HARDWARE</v>
          </cell>
          <cell r="AF2078" t="str">
            <v>OPTICS</v>
          </cell>
          <cell r="AG2078" t="str">
            <v>10G OPTICS</v>
          </cell>
          <cell r="AH2078" t="str">
            <v>HARDWARE</v>
          </cell>
          <cell r="AI2078" t="str">
            <v>132-8</v>
          </cell>
          <cell r="AJ2078" t="str">
            <v>non-TAA</v>
          </cell>
          <cell r="AK2078" t="str">
            <v>13 mos</v>
          </cell>
          <cell r="AL2078">
            <v>80</v>
          </cell>
          <cell r="AM2078" t="str">
            <v>5A991</v>
          </cell>
        </row>
        <row r="2079">
          <cell r="F2079" t="str">
            <v>10G-SFPP-LR-8</v>
          </cell>
          <cell r="G2079" t="str">
            <v>10GBASE-LR,SFPP SMF LC CONNECTOR 8-PACK</v>
          </cell>
          <cell r="H2079" t="str">
            <v>10GBASE-LR,SFPP SMF LC CONNECTOR 8-PACK</v>
          </cell>
          <cell r="I2079">
            <v>21960</v>
          </cell>
          <cell r="J2079">
            <v>15160</v>
          </cell>
          <cell r="K2079" t="str">
            <v>A</v>
          </cell>
          <cell r="L2079">
            <v>0</v>
          </cell>
          <cell r="M2079">
            <v>0</v>
          </cell>
          <cell r="N2079">
            <v>0</v>
          </cell>
          <cell r="O2079">
            <v>0</v>
          </cell>
          <cell r="P2079">
            <v>0</v>
          </cell>
          <cell r="Q2079">
            <v>0</v>
          </cell>
          <cell r="R2079">
            <v>0</v>
          </cell>
          <cell r="S2079">
            <v>8793</v>
          </cell>
          <cell r="T2079">
            <v>9096</v>
          </cell>
          <cell r="U2079">
            <v>7883</v>
          </cell>
          <cell r="V2079">
            <v>7580</v>
          </cell>
          <cell r="W2079">
            <v>0</v>
          </cell>
          <cell r="X2079" t="str">
            <v>A1</v>
          </cell>
          <cell r="Y2079">
            <v>0.42</v>
          </cell>
          <cell r="Z2079">
            <v>0.4</v>
          </cell>
          <cell r="AA2079">
            <v>0.48</v>
          </cell>
          <cell r="AB2079">
            <v>0.5</v>
          </cell>
          <cell r="AC2079">
            <v>0</v>
          </cell>
          <cell r="AD2079">
            <v>0</v>
          </cell>
          <cell r="AE2079" t="str">
            <v>HARDWARE</v>
          </cell>
          <cell r="AF2079" t="str">
            <v>OPTICS</v>
          </cell>
          <cell r="AG2079" t="str">
            <v>10G OPTICS</v>
          </cell>
          <cell r="AH2079" t="str">
            <v>HARDWARE</v>
          </cell>
          <cell r="AI2079" t="str">
            <v>132-8</v>
          </cell>
          <cell r="AJ2079" t="str">
            <v>non-TAA</v>
          </cell>
          <cell r="AK2079" t="str">
            <v>13 mos</v>
          </cell>
          <cell r="AL2079">
            <v>80</v>
          </cell>
          <cell r="AM2079" t="str">
            <v>5A991</v>
          </cell>
        </row>
        <row r="2080">
          <cell r="F2080" t="str">
            <v>10G-SFPP-LRM</v>
          </cell>
          <cell r="G2080" t="str">
            <v>10GBASE-LRM SFP+ optic (LC), for up to 220m over MMF</v>
          </cell>
          <cell r="H2080" t="str">
            <v>10GBASE-LRM SFP+ optic (LC), for up to 220m over MMF</v>
          </cell>
          <cell r="I2080">
            <v>2135</v>
          </cell>
          <cell r="J2080">
            <v>1495</v>
          </cell>
          <cell r="K2080" t="str">
            <v>A</v>
          </cell>
          <cell r="L2080">
            <v>0</v>
          </cell>
          <cell r="M2080">
            <v>0</v>
          </cell>
          <cell r="N2080">
            <v>0</v>
          </cell>
          <cell r="O2080">
            <v>0</v>
          </cell>
          <cell r="P2080">
            <v>0</v>
          </cell>
          <cell r="Q2080">
            <v>0</v>
          </cell>
          <cell r="R2080">
            <v>0</v>
          </cell>
          <cell r="S2080">
            <v>867</v>
          </cell>
          <cell r="T2080">
            <v>897</v>
          </cell>
          <cell r="U2080">
            <v>777</v>
          </cell>
          <cell r="V2080">
            <v>748</v>
          </cell>
          <cell r="W2080">
            <v>0</v>
          </cell>
          <cell r="X2080" t="str">
            <v>A1</v>
          </cell>
          <cell r="Y2080">
            <v>0.42</v>
          </cell>
          <cell r="Z2080">
            <v>0.4</v>
          </cell>
          <cell r="AA2080">
            <v>0.48</v>
          </cell>
          <cell r="AB2080">
            <v>0.5</v>
          </cell>
          <cell r="AC2080">
            <v>0</v>
          </cell>
          <cell r="AD2080">
            <v>0</v>
          </cell>
          <cell r="AE2080" t="str">
            <v>HARDWARE</v>
          </cell>
          <cell r="AF2080" t="str">
            <v>OPTICS</v>
          </cell>
          <cell r="AG2080" t="str">
            <v>1G OPTICS</v>
          </cell>
          <cell r="AH2080" t="str">
            <v>HARDWARE</v>
          </cell>
          <cell r="AI2080" t="str">
            <v>132-8</v>
          </cell>
          <cell r="AJ2080" t="str">
            <v>non-TAA</v>
          </cell>
          <cell r="AK2080" t="str">
            <v>13 mos</v>
          </cell>
          <cell r="AL2080">
            <v>80</v>
          </cell>
          <cell r="AM2080" t="str">
            <v>5A991</v>
          </cell>
        </row>
        <row r="2081">
          <cell r="F2081" t="str">
            <v>10G-SFPP-SR</v>
          </cell>
          <cell r="G2081" t="str">
            <v>10GBASE-SR, SFP+ optic (LC), target range 300m over MMF</v>
          </cell>
          <cell r="H2081" t="str">
            <v>10GBASE-SR, SFP+ optic (LC), target range 300m over MMF</v>
          </cell>
          <cell r="I2081">
            <v>1370</v>
          </cell>
          <cell r="J2081">
            <v>990</v>
          </cell>
          <cell r="K2081" t="str">
            <v>A</v>
          </cell>
          <cell r="L2081">
            <v>0</v>
          </cell>
          <cell r="M2081">
            <v>0</v>
          </cell>
          <cell r="N2081">
            <v>0</v>
          </cell>
          <cell r="O2081">
            <v>0</v>
          </cell>
          <cell r="P2081">
            <v>0</v>
          </cell>
          <cell r="Q2081">
            <v>0</v>
          </cell>
          <cell r="R2081">
            <v>0</v>
          </cell>
          <cell r="S2081">
            <v>574</v>
          </cell>
          <cell r="T2081">
            <v>594</v>
          </cell>
          <cell r="U2081">
            <v>515</v>
          </cell>
          <cell r="V2081">
            <v>495</v>
          </cell>
          <cell r="W2081">
            <v>0</v>
          </cell>
          <cell r="X2081" t="str">
            <v>A1</v>
          </cell>
          <cell r="Y2081">
            <v>0.42</v>
          </cell>
          <cell r="Z2081">
            <v>0.4</v>
          </cell>
          <cell r="AA2081">
            <v>0.48</v>
          </cell>
          <cell r="AB2081">
            <v>0.5</v>
          </cell>
          <cell r="AC2081">
            <v>0</v>
          </cell>
          <cell r="AD2081">
            <v>0</v>
          </cell>
          <cell r="AE2081" t="str">
            <v>HARDWARE</v>
          </cell>
          <cell r="AF2081" t="str">
            <v>OPTICS</v>
          </cell>
          <cell r="AG2081" t="str">
            <v>10G OPTICS</v>
          </cell>
          <cell r="AH2081" t="str">
            <v>HARDWARE</v>
          </cell>
          <cell r="AI2081" t="str">
            <v>132-8</v>
          </cell>
          <cell r="AJ2081" t="str">
            <v>non-TAA</v>
          </cell>
          <cell r="AK2081" t="str">
            <v>13 mos</v>
          </cell>
          <cell r="AL2081">
            <v>80</v>
          </cell>
          <cell r="AM2081" t="str">
            <v>5A991</v>
          </cell>
        </row>
        <row r="2082">
          <cell r="F2082" t="str">
            <v>10G-SFPP-SR-8</v>
          </cell>
          <cell r="G2082" t="str">
            <v>10GBASE-SR,SFPP MMF LC CONNECTOR 8-PACK</v>
          </cell>
          <cell r="H2082" t="str">
            <v>10GBASE-SR,SFPP MMF LC CONNECTOR 8-PACK</v>
          </cell>
          <cell r="I2082">
            <v>6880</v>
          </cell>
          <cell r="J2082">
            <v>5160</v>
          </cell>
          <cell r="K2082" t="str">
            <v>A</v>
          </cell>
          <cell r="L2082">
            <v>0</v>
          </cell>
          <cell r="M2082">
            <v>0</v>
          </cell>
          <cell r="N2082">
            <v>0</v>
          </cell>
          <cell r="O2082">
            <v>0</v>
          </cell>
          <cell r="P2082">
            <v>0</v>
          </cell>
          <cell r="Q2082">
            <v>0</v>
          </cell>
          <cell r="R2082">
            <v>0</v>
          </cell>
          <cell r="S2082">
            <v>2993</v>
          </cell>
          <cell r="T2082">
            <v>3096</v>
          </cell>
          <cell r="U2082">
            <v>2683</v>
          </cell>
          <cell r="V2082">
            <v>2580</v>
          </cell>
          <cell r="W2082">
            <v>0</v>
          </cell>
          <cell r="X2082" t="str">
            <v>A1</v>
          </cell>
          <cell r="Y2082">
            <v>0.42</v>
          </cell>
          <cell r="Z2082">
            <v>0.4</v>
          </cell>
          <cell r="AA2082">
            <v>0.48</v>
          </cell>
          <cell r="AB2082">
            <v>0.5</v>
          </cell>
          <cell r="AC2082">
            <v>0</v>
          </cell>
          <cell r="AD2082">
            <v>0</v>
          </cell>
          <cell r="AE2082" t="str">
            <v>HARDWARE</v>
          </cell>
          <cell r="AF2082" t="str">
            <v>OPTICS</v>
          </cell>
          <cell r="AG2082" t="str">
            <v>10G OPTICS</v>
          </cell>
          <cell r="AH2082" t="str">
            <v>HARDWARE</v>
          </cell>
          <cell r="AI2082" t="str">
            <v>132-8</v>
          </cell>
          <cell r="AJ2082" t="str">
            <v>non-TAA</v>
          </cell>
          <cell r="AK2082" t="str">
            <v>13 mos</v>
          </cell>
          <cell r="AL2082">
            <v>80</v>
          </cell>
          <cell r="AM2082" t="str">
            <v>5A991</v>
          </cell>
        </row>
        <row r="2083">
          <cell r="F2083" t="str">
            <v>E1MG-LX-OM</v>
          </cell>
          <cell r="G2083" t="str">
            <v>1000Base-LX SFP optic, SMF, LC connector, Optical Monitoring Capable</v>
          </cell>
          <cell r="H2083" t="str">
            <v>1000Base-LX SFP optic, SMF, LC connector, Optical Monitoring Capable</v>
          </cell>
          <cell r="I2083">
            <v>1045</v>
          </cell>
          <cell r="J2083">
            <v>1100</v>
          </cell>
          <cell r="K2083" t="str">
            <v>A</v>
          </cell>
          <cell r="L2083">
            <v>0</v>
          </cell>
          <cell r="M2083">
            <v>0</v>
          </cell>
          <cell r="N2083">
            <v>0</v>
          </cell>
          <cell r="O2083">
            <v>0</v>
          </cell>
          <cell r="P2083">
            <v>0</v>
          </cell>
          <cell r="Q2083">
            <v>0</v>
          </cell>
          <cell r="R2083">
            <v>0</v>
          </cell>
          <cell r="S2083">
            <v>638</v>
          </cell>
          <cell r="T2083">
            <v>660</v>
          </cell>
          <cell r="U2083">
            <v>572</v>
          </cell>
          <cell r="V2083">
            <v>550</v>
          </cell>
          <cell r="W2083">
            <v>0</v>
          </cell>
          <cell r="X2083" t="str">
            <v>A1</v>
          </cell>
          <cell r="Y2083">
            <v>0.42</v>
          </cell>
          <cell r="Z2083">
            <v>0.4</v>
          </cell>
          <cell r="AA2083">
            <v>0.48</v>
          </cell>
          <cell r="AB2083">
            <v>0.5</v>
          </cell>
          <cell r="AC2083">
            <v>0</v>
          </cell>
          <cell r="AD2083">
            <v>0</v>
          </cell>
          <cell r="AE2083" t="str">
            <v>HARDWARE</v>
          </cell>
          <cell r="AF2083" t="str">
            <v>OPTICS</v>
          </cell>
          <cell r="AG2083" t="str">
            <v>1G OPTICS</v>
          </cell>
          <cell r="AH2083" t="str">
            <v>HARDWARE</v>
          </cell>
          <cell r="AI2083" t="str">
            <v>132-8</v>
          </cell>
          <cell r="AJ2083" t="str">
            <v>non-TAA</v>
          </cell>
          <cell r="AK2083" t="str">
            <v>13 mos</v>
          </cell>
          <cell r="AL2083">
            <v>80</v>
          </cell>
          <cell r="AM2083" t="str">
            <v>5A991</v>
          </cell>
        </row>
        <row r="2084">
          <cell r="F2084" t="str">
            <v>E1MG-LX-OM-8</v>
          </cell>
          <cell r="G2084" t="str">
            <v>1000Base-LX SFP optic 8 Pack, SMF, LC connector, Optical Monitoring Capable</v>
          </cell>
          <cell r="H2084" t="str">
            <v>1000Base-LX SFP optic 8 Pack, SMF, LC connector, Optical Monitoring Capable</v>
          </cell>
          <cell r="I2084">
            <v>8280</v>
          </cell>
          <cell r="J2084">
            <v>8280</v>
          </cell>
          <cell r="K2084" t="str">
            <v>A</v>
          </cell>
          <cell r="L2084">
            <v>0</v>
          </cell>
          <cell r="M2084">
            <v>0</v>
          </cell>
          <cell r="N2084">
            <v>0</v>
          </cell>
          <cell r="O2084">
            <v>0</v>
          </cell>
          <cell r="P2084">
            <v>0</v>
          </cell>
          <cell r="Q2084">
            <v>0</v>
          </cell>
          <cell r="R2084">
            <v>0</v>
          </cell>
          <cell r="S2084">
            <v>4802</v>
          </cell>
          <cell r="T2084">
            <v>4968</v>
          </cell>
          <cell r="U2084">
            <v>4306</v>
          </cell>
          <cell r="V2084">
            <v>4140</v>
          </cell>
          <cell r="W2084">
            <v>0</v>
          </cell>
          <cell r="X2084" t="str">
            <v>A1</v>
          </cell>
          <cell r="Y2084">
            <v>0.42</v>
          </cell>
          <cell r="Z2084">
            <v>0.4</v>
          </cell>
          <cell r="AA2084">
            <v>0.48</v>
          </cell>
          <cell r="AB2084">
            <v>0.5</v>
          </cell>
          <cell r="AC2084">
            <v>0</v>
          </cell>
          <cell r="AD2084">
            <v>0</v>
          </cell>
          <cell r="AE2084" t="str">
            <v>HARDWARE</v>
          </cell>
          <cell r="AF2084" t="str">
            <v>OPTICS</v>
          </cell>
          <cell r="AG2084" t="str">
            <v>1G OPTICS</v>
          </cell>
          <cell r="AH2084" t="str">
            <v>HARDWARE</v>
          </cell>
          <cell r="AI2084" t="str">
            <v>132-8</v>
          </cell>
          <cell r="AJ2084" t="str">
            <v>non-TAA</v>
          </cell>
          <cell r="AK2084" t="str">
            <v>13 mos</v>
          </cell>
          <cell r="AL2084">
            <v>80</v>
          </cell>
          <cell r="AM2084" t="str">
            <v>5A991</v>
          </cell>
        </row>
        <row r="2085">
          <cell r="F2085" t="str">
            <v>E1MG-SX-OM</v>
          </cell>
          <cell r="G2085" t="str">
            <v>1000Base-SX SFP optic, MMF, LC connector, Optical Monitoring Capable</v>
          </cell>
          <cell r="H2085" t="str">
            <v>1000Base-SX SFP optic, MMF, LC connector, Optical Monitoring Capable</v>
          </cell>
          <cell r="I2085">
            <v>475</v>
          </cell>
          <cell r="J2085">
            <v>525</v>
          </cell>
          <cell r="K2085" t="str">
            <v>A</v>
          </cell>
          <cell r="L2085">
            <v>0</v>
          </cell>
          <cell r="M2085">
            <v>0</v>
          </cell>
          <cell r="N2085">
            <v>0</v>
          </cell>
          <cell r="O2085">
            <v>0</v>
          </cell>
          <cell r="P2085">
            <v>0</v>
          </cell>
          <cell r="Q2085">
            <v>0</v>
          </cell>
          <cell r="R2085">
            <v>0</v>
          </cell>
          <cell r="S2085">
            <v>305</v>
          </cell>
          <cell r="T2085">
            <v>315</v>
          </cell>
          <cell r="U2085">
            <v>273</v>
          </cell>
          <cell r="V2085">
            <v>263</v>
          </cell>
          <cell r="W2085">
            <v>0</v>
          </cell>
          <cell r="X2085" t="str">
            <v>A1</v>
          </cell>
          <cell r="Y2085">
            <v>0.42</v>
          </cell>
          <cell r="Z2085">
            <v>0.4</v>
          </cell>
          <cell r="AA2085">
            <v>0.48</v>
          </cell>
          <cell r="AB2085">
            <v>0.5</v>
          </cell>
          <cell r="AC2085">
            <v>0</v>
          </cell>
          <cell r="AD2085">
            <v>0</v>
          </cell>
          <cell r="AE2085" t="str">
            <v>HARDWARE</v>
          </cell>
          <cell r="AF2085" t="str">
            <v>OPTICS</v>
          </cell>
          <cell r="AG2085" t="str">
            <v>1G OPTICS</v>
          </cell>
          <cell r="AH2085" t="str">
            <v>HARDWARE</v>
          </cell>
          <cell r="AI2085" t="str">
            <v>132-8</v>
          </cell>
          <cell r="AJ2085" t="str">
            <v>non-TAA</v>
          </cell>
          <cell r="AK2085" t="str">
            <v>13 mos</v>
          </cell>
          <cell r="AL2085">
            <v>80</v>
          </cell>
          <cell r="AM2085" t="str">
            <v>5A991</v>
          </cell>
        </row>
        <row r="2086">
          <cell r="F2086" t="str">
            <v>E1MG-SX-OM-8</v>
          </cell>
          <cell r="G2086" t="str">
            <v>1000Base-SX SFP optic 8 Pack, MMF, LC connector, Optical Monitoring Capable</v>
          </cell>
          <cell r="H2086" t="str">
            <v>1000Base-SX SFP optic 8 Pack, MMF, LC connector, Optical Monitoring Capable</v>
          </cell>
          <cell r="I2086">
            <v>3780</v>
          </cell>
          <cell r="J2086">
            <v>3780</v>
          </cell>
          <cell r="K2086" t="str">
            <v>A</v>
          </cell>
          <cell r="L2086">
            <v>0</v>
          </cell>
          <cell r="M2086">
            <v>0</v>
          </cell>
          <cell r="N2086">
            <v>0</v>
          </cell>
          <cell r="O2086">
            <v>0</v>
          </cell>
          <cell r="P2086">
            <v>0</v>
          </cell>
          <cell r="Q2086">
            <v>0</v>
          </cell>
          <cell r="R2086">
            <v>0</v>
          </cell>
          <cell r="S2086">
            <v>2192</v>
          </cell>
          <cell r="T2086">
            <v>2268</v>
          </cell>
          <cell r="U2086">
            <v>1966</v>
          </cell>
          <cell r="V2086">
            <v>1890</v>
          </cell>
          <cell r="W2086">
            <v>0</v>
          </cell>
          <cell r="X2086" t="str">
            <v>A1</v>
          </cell>
          <cell r="Y2086">
            <v>0.42</v>
          </cell>
          <cell r="Z2086">
            <v>0.4</v>
          </cell>
          <cell r="AA2086">
            <v>0.48</v>
          </cell>
          <cell r="AB2086">
            <v>0.5</v>
          </cell>
          <cell r="AC2086">
            <v>0</v>
          </cell>
          <cell r="AD2086">
            <v>0</v>
          </cell>
          <cell r="AE2086" t="str">
            <v>HARDWARE</v>
          </cell>
          <cell r="AF2086" t="str">
            <v>OPTICS</v>
          </cell>
          <cell r="AG2086" t="str">
            <v>1G OPTICS</v>
          </cell>
          <cell r="AH2086" t="str">
            <v>HARDWARE</v>
          </cell>
          <cell r="AI2086" t="str">
            <v>132-8</v>
          </cell>
          <cell r="AJ2086" t="str">
            <v>non-TAA</v>
          </cell>
          <cell r="AK2086" t="str">
            <v>13 mos</v>
          </cell>
          <cell r="AL2086">
            <v>80</v>
          </cell>
          <cell r="AM2086" t="str">
            <v>5A991</v>
          </cell>
        </row>
        <row r="2087">
          <cell r="F2087" t="str">
            <v>E1MG-TX</v>
          </cell>
          <cell r="G2087" t="str">
            <v>1000BASE-TX SFP Copper, RJ-45 Connector</v>
          </cell>
          <cell r="H2087" t="str">
            <v>1000BASE-TX SFP Copper, RJ-45 Connector</v>
          </cell>
          <cell r="I2087">
            <v>295</v>
          </cell>
          <cell r="J2087">
            <v>325</v>
          </cell>
          <cell r="K2087" t="str">
            <v>A</v>
          </cell>
          <cell r="L2087">
            <v>0</v>
          </cell>
          <cell r="M2087">
            <v>0</v>
          </cell>
          <cell r="N2087">
            <v>0</v>
          </cell>
          <cell r="O2087">
            <v>0</v>
          </cell>
          <cell r="P2087">
            <v>0</v>
          </cell>
          <cell r="Q2087">
            <v>0</v>
          </cell>
          <cell r="R2087">
            <v>0</v>
          </cell>
          <cell r="S2087">
            <v>189</v>
          </cell>
          <cell r="T2087">
            <v>195</v>
          </cell>
          <cell r="U2087">
            <v>169</v>
          </cell>
          <cell r="V2087">
            <v>163</v>
          </cell>
          <cell r="W2087">
            <v>0</v>
          </cell>
          <cell r="X2087" t="str">
            <v>A1</v>
          </cell>
          <cell r="Y2087">
            <v>0.42</v>
          </cell>
          <cell r="Z2087">
            <v>0.4</v>
          </cell>
          <cell r="AA2087">
            <v>0.48</v>
          </cell>
          <cell r="AB2087">
            <v>0.5</v>
          </cell>
          <cell r="AC2087">
            <v>0</v>
          </cell>
          <cell r="AD2087">
            <v>0</v>
          </cell>
          <cell r="AE2087" t="str">
            <v>HARDWARE</v>
          </cell>
          <cell r="AF2087" t="str">
            <v>OPTICS</v>
          </cell>
          <cell r="AG2087" t="str">
            <v>1G OPTICS</v>
          </cell>
          <cell r="AH2087" t="str">
            <v>HARDWARE</v>
          </cell>
          <cell r="AI2087" t="str">
            <v>132-8</v>
          </cell>
          <cell r="AJ2087" t="str">
            <v>non-TAA</v>
          </cell>
          <cell r="AK2087" t="str">
            <v>13 mos</v>
          </cell>
          <cell r="AL2087">
            <v>80</v>
          </cell>
          <cell r="AM2087" t="str">
            <v>5A991</v>
          </cell>
        </row>
        <row r="2088">
          <cell r="F2088" t="str">
            <v>ADX18U-SVL-4OS-1</v>
          </cell>
          <cell r="G2088" t="str">
            <v>ESSENTIAL 4HR ONSITE SUPPORT,  ADX-1008-1-LIC-2PPLS</v>
          </cell>
          <cell r="H2088" t="str">
            <v>ESSENTIAL 4HR ONSITE SUPPORT</v>
          </cell>
          <cell r="I2088">
            <v>3140</v>
          </cell>
          <cell r="J2088">
            <v>3140</v>
          </cell>
          <cell r="K2088" t="str">
            <v>N</v>
          </cell>
          <cell r="L2088">
            <v>0</v>
          </cell>
          <cell r="M2088">
            <v>0</v>
          </cell>
          <cell r="N2088">
            <v>0</v>
          </cell>
          <cell r="O2088">
            <v>0</v>
          </cell>
          <cell r="P2088">
            <v>0</v>
          </cell>
          <cell r="Q2088">
            <v>0</v>
          </cell>
          <cell r="R2088">
            <v>0</v>
          </cell>
          <cell r="S2088">
            <v>2041</v>
          </cell>
          <cell r="T2088">
            <v>2198</v>
          </cell>
          <cell r="U2088">
            <v>2198</v>
          </cell>
          <cell r="V2088">
            <v>2041</v>
          </cell>
          <cell r="W2088">
            <v>0</v>
          </cell>
          <cell r="X2088" t="str">
            <v>A3</v>
          </cell>
          <cell r="Y2088">
            <v>0.35</v>
          </cell>
          <cell r="Z2088">
            <v>0.3</v>
          </cell>
          <cell r="AA2088">
            <v>0.3</v>
          </cell>
          <cell r="AB2088">
            <v>0.35</v>
          </cell>
          <cell r="AC2088">
            <v>0</v>
          </cell>
          <cell r="AD2088">
            <v>0</v>
          </cell>
          <cell r="AE2088" t="str">
            <v>SUPPORT</v>
          </cell>
          <cell r="AF2088" t="str">
            <v>BDS DIRECT SUPPORT</v>
          </cell>
          <cell r="AG2088" t="str">
            <v>INITIAL SALE</v>
          </cell>
          <cell r="AH2088" t="str">
            <v>HW SUPPORT</v>
          </cell>
          <cell r="AI2088" t="str">
            <v>132-12</v>
          </cell>
          <cell r="AJ2088" t="str">
            <v>N/A</v>
          </cell>
          <cell r="AK2088" t="str">
            <v>None</v>
          </cell>
          <cell r="AL2088">
            <v>40</v>
          </cell>
          <cell r="AM2088">
            <v>0</v>
          </cell>
        </row>
        <row r="2089">
          <cell r="F2089" t="str">
            <v>ADX18U-SVL-4OS-2</v>
          </cell>
          <cell r="G2089" t="str">
            <v>ESSENTIAL 4HR ONSITE SUPPORT,  ADX-1008-1-LIC-2PPLS</v>
          </cell>
          <cell r="H2089" t="str">
            <v>ESSENTIAL 4HR ONSITE SUPPORT</v>
          </cell>
          <cell r="I2089">
            <v>5966</v>
          </cell>
          <cell r="J2089">
            <v>5966</v>
          </cell>
          <cell r="K2089" t="str">
            <v>N</v>
          </cell>
          <cell r="L2089">
            <v>0</v>
          </cell>
          <cell r="M2089">
            <v>0</v>
          </cell>
          <cell r="N2089">
            <v>0</v>
          </cell>
          <cell r="O2089">
            <v>0</v>
          </cell>
          <cell r="P2089">
            <v>0</v>
          </cell>
          <cell r="Q2089">
            <v>0</v>
          </cell>
          <cell r="R2089">
            <v>0</v>
          </cell>
          <cell r="S2089">
            <v>3878</v>
          </cell>
          <cell r="T2089">
            <v>4176</v>
          </cell>
          <cell r="U2089">
            <v>4176</v>
          </cell>
          <cell r="V2089">
            <v>3878</v>
          </cell>
          <cell r="W2089">
            <v>0</v>
          </cell>
          <cell r="X2089" t="str">
            <v>A3</v>
          </cell>
          <cell r="Y2089">
            <v>0.35</v>
          </cell>
          <cell r="Z2089">
            <v>0.3</v>
          </cell>
          <cell r="AA2089">
            <v>0.3</v>
          </cell>
          <cell r="AB2089">
            <v>0.35</v>
          </cell>
          <cell r="AC2089">
            <v>0</v>
          </cell>
          <cell r="AD2089">
            <v>0</v>
          </cell>
          <cell r="AE2089" t="str">
            <v>SUPPORT</v>
          </cell>
          <cell r="AF2089" t="str">
            <v>BDS DIRECT SUPPORT</v>
          </cell>
          <cell r="AG2089" t="str">
            <v>INITIAL SALE</v>
          </cell>
          <cell r="AH2089" t="str">
            <v>HW SUPPORT</v>
          </cell>
          <cell r="AI2089" t="str">
            <v>132-12</v>
          </cell>
          <cell r="AJ2089" t="str">
            <v>N/A</v>
          </cell>
          <cell r="AK2089" t="str">
            <v>None</v>
          </cell>
          <cell r="AL2089">
            <v>40</v>
          </cell>
          <cell r="AM2089">
            <v>0</v>
          </cell>
        </row>
        <row r="2090">
          <cell r="F2090" t="str">
            <v>ADX18U-SVL-4OS-3</v>
          </cell>
          <cell r="G2090" t="str">
            <v>ESSENTIAL 4HR ONSITE SUPPORT,  ADX-1008-1-LIC-2PPLS</v>
          </cell>
          <cell r="H2090" t="str">
            <v>ESSENTIAL 4HR ONSITE SUPPORT</v>
          </cell>
          <cell r="I2090">
            <v>8635</v>
          </cell>
          <cell r="J2090">
            <v>8635</v>
          </cell>
          <cell r="K2090" t="str">
            <v>N</v>
          </cell>
          <cell r="L2090">
            <v>0</v>
          </cell>
          <cell r="M2090">
            <v>0</v>
          </cell>
          <cell r="N2090">
            <v>0</v>
          </cell>
          <cell r="O2090">
            <v>0</v>
          </cell>
          <cell r="P2090">
            <v>0</v>
          </cell>
          <cell r="Q2090">
            <v>0</v>
          </cell>
          <cell r="R2090">
            <v>0</v>
          </cell>
          <cell r="S2090">
            <v>5613</v>
          </cell>
          <cell r="T2090">
            <v>6045</v>
          </cell>
          <cell r="U2090">
            <v>6045</v>
          </cell>
          <cell r="V2090">
            <v>5613</v>
          </cell>
          <cell r="W2090">
            <v>0</v>
          </cell>
          <cell r="X2090" t="str">
            <v>A3</v>
          </cell>
          <cell r="Y2090">
            <v>0.35</v>
          </cell>
          <cell r="Z2090">
            <v>0.3</v>
          </cell>
          <cell r="AA2090">
            <v>0.3</v>
          </cell>
          <cell r="AB2090">
            <v>0.35</v>
          </cell>
          <cell r="AC2090">
            <v>0</v>
          </cell>
          <cell r="AD2090">
            <v>0</v>
          </cell>
          <cell r="AE2090" t="str">
            <v>SUPPORT</v>
          </cell>
          <cell r="AF2090" t="str">
            <v>BDS DIRECT SUPPORT</v>
          </cell>
          <cell r="AG2090" t="str">
            <v>INITIAL SALE</v>
          </cell>
          <cell r="AH2090" t="str">
            <v>HW SUPPORT</v>
          </cell>
          <cell r="AI2090" t="str">
            <v>132-12</v>
          </cell>
          <cell r="AJ2090" t="str">
            <v>N/A</v>
          </cell>
          <cell r="AK2090" t="str">
            <v>None</v>
          </cell>
          <cell r="AL2090">
            <v>40</v>
          </cell>
          <cell r="AM2090">
            <v>0</v>
          </cell>
        </row>
        <row r="2091">
          <cell r="F2091" t="str">
            <v>ADX18U-SVL-4OS-4</v>
          </cell>
          <cell r="G2091" t="str">
            <v>ESSENTIAL 4HR ONSITE SUPPORT,  ADX-1008-1-LIC-2PPLS</v>
          </cell>
          <cell r="H2091" t="str">
            <v>ESSENTIAL 4HR ONSITE SUPPORT</v>
          </cell>
          <cell r="I2091">
            <v>11513</v>
          </cell>
          <cell r="J2091">
            <v>11513</v>
          </cell>
          <cell r="K2091" t="str">
            <v>N</v>
          </cell>
          <cell r="L2091">
            <v>0</v>
          </cell>
          <cell r="M2091">
            <v>0</v>
          </cell>
          <cell r="N2091">
            <v>0</v>
          </cell>
          <cell r="O2091">
            <v>0</v>
          </cell>
          <cell r="P2091">
            <v>0</v>
          </cell>
          <cell r="Q2091">
            <v>0</v>
          </cell>
          <cell r="R2091">
            <v>0</v>
          </cell>
          <cell r="S2091">
            <v>7484</v>
          </cell>
          <cell r="T2091">
            <v>8059</v>
          </cell>
          <cell r="U2091">
            <v>8059</v>
          </cell>
          <cell r="V2091">
            <v>7484</v>
          </cell>
          <cell r="W2091">
            <v>0</v>
          </cell>
          <cell r="X2091" t="str">
            <v>A3</v>
          </cell>
          <cell r="Y2091">
            <v>0.35</v>
          </cell>
          <cell r="Z2091">
            <v>0.3</v>
          </cell>
          <cell r="AA2091">
            <v>0.3</v>
          </cell>
          <cell r="AB2091">
            <v>0.35</v>
          </cell>
          <cell r="AC2091">
            <v>0</v>
          </cell>
          <cell r="AD2091">
            <v>0</v>
          </cell>
          <cell r="AE2091" t="str">
            <v>SUPPORT</v>
          </cell>
          <cell r="AF2091" t="str">
            <v>BDS DIRECT SUPPORT</v>
          </cell>
          <cell r="AG2091" t="str">
            <v>INITIAL SALE</v>
          </cell>
          <cell r="AH2091" t="str">
            <v>HW SUPPORT</v>
          </cell>
          <cell r="AI2091" t="str">
            <v>132-12</v>
          </cell>
          <cell r="AJ2091" t="str">
            <v>N/A</v>
          </cell>
          <cell r="AK2091" t="str">
            <v>None</v>
          </cell>
          <cell r="AL2091">
            <v>40</v>
          </cell>
          <cell r="AM2091">
            <v>0</v>
          </cell>
        </row>
        <row r="2092">
          <cell r="F2092" t="str">
            <v>ADX18U-SVL-4OS-5</v>
          </cell>
          <cell r="G2092" t="str">
            <v>ESSENTIAL 4HR ONSITE SUPPORT,  ADX-1008-1-LIC-2PPLS</v>
          </cell>
          <cell r="H2092" t="str">
            <v>ESSENTIAL 4HR ONSITE SUPPORT</v>
          </cell>
          <cell r="I2092">
            <v>14392</v>
          </cell>
          <cell r="J2092">
            <v>14392</v>
          </cell>
          <cell r="K2092" t="str">
            <v>N</v>
          </cell>
          <cell r="L2092">
            <v>0</v>
          </cell>
          <cell r="M2092">
            <v>0</v>
          </cell>
          <cell r="N2092">
            <v>0</v>
          </cell>
          <cell r="O2092">
            <v>0</v>
          </cell>
          <cell r="P2092">
            <v>0</v>
          </cell>
          <cell r="Q2092">
            <v>0</v>
          </cell>
          <cell r="R2092">
            <v>0</v>
          </cell>
          <cell r="S2092">
            <v>9355</v>
          </cell>
          <cell r="T2092">
            <v>10074</v>
          </cell>
          <cell r="U2092">
            <v>10074</v>
          </cell>
          <cell r="V2092">
            <v>9355</v>
          </cell>
          <cell r="W2092">
            <v>0</v>
          </cell>
          <cell r="X2092" t="str">
            <v>A3</v>
          </cell>
          <cell r="Y2092">
            <v>0.35</v>
          </cell>
          <cell r="Z2092">
            <v>0.3</v>
          </cell>
          <cell r="AA2092">
            <v>0.3</v>
          </cell>
          <cell r="AB2092">
            <v>0.35</v>
          </cell>
          <cell r="AC2092">
            <v>0</v>
          </cell>
          <cell r="AD2092">
            <v>0</v>
          </cell>
          <cell r="AE2092" t="str">
            <v>SUPPORT</v>
          </cell>
          <cell r="AF2092" t="str">
            <v>BDS DIRECT SUPPORT</v>
          </cell>
          <cell r="AG2092" t="str">
            <v>INITIAL SALE</v>
          </cell>
          <cell r="AH2092" t="str">
            <v>HW SUPPORT</v>
          </cell>
          <cell r="AI2092" t="str">
            <v>132-12</v>
          </cell>
          <cell r="AJ2092" t="str">
            <v>N/A</v>
          </cell>
          <cell r="AK2092" t="str">
            <v>None</v>
          </cell>
          <cell r="AL2092">
            <v>40</v>
          </cell>
          <cell r="AM2092">
            <v>0</v>
          </cell>
        </row>
        <row r="2093">
          <cell r="F2093" t="str">
            <v>ADX18U-SVL-4P-1</v>
          </cell>
          <cell r="G2093" t="str">
            <v>ESSENTIAL 4HR PARTS ONLY SUPPORT,  ADX-1008-1-LIC-2PPLS</v>
          </cell>
          <cell r="H2093" t="str">
            <v>ESSENTIAL 4HR PARTS ONLY SUPPORT</v>
          </cell>
          <cell r="I2093">
            <v>2510</v>
          </cell>
          <cell r="J2093">
            <v>2510</v>
          </cell>
          <cell r="K2093" t="str">
            <v>N</v>
          </cell>
          <cell r="L2093">
            <v>0</v>
          </cell>
          <cell r="M2093">
            <v>0</v>
          </cell>
          <cell r="N2093">
            <v>0</v>
          </cell>
          <cell r="O2093">
            <v>0</v>
          </cell>
          <cell r="P2093">
            <v>0</v>
          </cell>
          <cell r="Q2093">
            <v>0</v>
          </cell>
          <cell r="R2093">
            <v>0</v>
          </cell>
          <cell r="S2093">
            <v>1632</v>
          </cell>
          <cell r="T2093">
            <v>1757</v>
          </cell>
          <cell r="U2093">
            <v>1757</v>
          </cell>
          <cell r="V2093">
            <v>1632</v>
          </cell>
          <cell r="W2093">
            <v>0</v>
          </cell>
          <cell r="X2093" t="str">
            <v>A3</v>
          </cell>
          <cell r="Y2093">
            <v>0.35</v>
          </cell>
          <cell r="Z2093">
            <v>0.3</v>
          </cell>
          <cell r="AA2093">
            <v>0.3</v>
          </cell>
          <cell r="AB2093">
            <v>0.35</v>
          </cell>
          <cell r="AC2093">
            <v>0</v>
          </cell>
          <cell r="AD2093">
            <v>0</v>
          </cell>
          <cell r="AE2093" t="str">
            <v>SUPPORT</v>
          </cell>
          <cell r="AF2093" t="str">
            <v>BDS DIRECT SUPPORT</v>
          </cell>
          <cell r="AG2093" t="str">
            <v>INITIAL SALE</v>
          </cell>
          <cell r="AH2093" t="str">
            <v>HW SUPPORT</v>
          </cell>
          <cell r="AI2093" t="str">
            <v>132-12</v>
          </cell>
          <cell r="AJ2093" t="str">
            <v>N/A</v>
          </cell>
          <cell r="AK2093" t="str">
            <v>None</v>
          </cell>
          <cell r="AL2093">
            <v>40</v>
          </cell>
          <cell r="AM2093">
            <v>0</v>
          </cell>
        </row>
        <row r="2094">
          <cell r="F2094" t="str">
            <v>ADX18U-SVL-4P-2</v>
          </cell>
          <cell r="G2094" t="str">
            <v>ESSENTIAL 4HR PARTS ONLY SUPPORT,  ADX-1008-1-LIC-2PPLS</v>
          </cell>
          <cell r="H2094" t="str">
            <v>ESSENTIAL 4HR PARTS ONLY SUPPORT</v>
          </cell>
          <cell r="I2094">
            <v>4769</v>
          </cell>
          <cell r="J2094">
            <v>4769</v>
          </cell>
          <cell r="K2094" t="str">
            <v>N</v>
          </cell>
          <cell r="L2094">
            <v>0</v>
          </cell>
          <cell r="M2094">
            <v>0</v>
          </cell>
          <cell r="N2094">
            <v>0</v>
          </cell>
          <cell r="O2094">
            <v>0</v>
          </cell>
          <cell r="P2094">
            <v>0</v>
          </cell>
          <cell r="Q2094">
            <v>0</v>
          </cell>
          <cell r="R2094">
            <v>0</v>
          </cell>
          <cell r="S2094">
            <v>3100</v>
          </cell>
          <cell r="T2094">
            <v>3338</v>
          </cell>
          <cell r="U2094">
            <v>3338</v>
          </cell>
          <cell r="V2094">
            <v>3100</v>
          </cell>
          <cell r="W2094">
            <v>0</v>
          </cell>
          <cell r="X2094" t="str">
            <v>A3</v>
          </cell>
          <cell r="Y2094">
            <v>0.35</v>
          </cell>
          <cell r="Z2094">
            <v>0.3</v>
          </cell>
          <cell r="AA2094">
            <v>0.3</v>
          </cell>
          <cell r="AB2094">
            <v>0.35</v>
          </cell>
          <cell r="AC2094">
            <v>0</v>
          </cell>
          <cell r="AD2094">
            <v>0</v>
          </cell>
          <cell r="AE2094" t="str">
            <v>SUPPORT</v>
          </cell>
          <cell r="AF2094" t="str">
            <v>BDS DIRECT SUPPORT</v>
          </cell>
          <cell r="AG2094" t="str">
            <v>INITIAL SALE</v>
          </cell>
          <cell r="AH2094" t="str">
            <v>HW SUPPORT</v>
          </cell>
          <cell r="AI2094" t="str">
            <v>132-12</v>
          </cell>
          <cell r="AJ2094" t="str">
            <v>N/A</v>
          </cell>
          <cell r="AK2094" t="str">
            <v>None</v>
          </cell>
          <cell r="AL2094">
            <v>40</v>
          </cell>
          <cell r="AM2094">
            <v>0</v>
          </cell>
        </row>
        <row r="2095">
          <cell r="F2095" t="str">
            <v>ADX18U-SVL-4P-3</v>
          </cell>
          <cell r="G2095" t="str">
            <v>ESSENTIAL 4HR PARTS ONLY SUPPORT,  ADX-1008-1-LIC-2PPLS</v>
          </cell>
          <cell r="H2095" t="str">
            <v>ESSENTIAL 4HR PARTS ONLY SUPPORT</v>
          </cell>
          <cell r="I2095">
            <v>6903</v>
          </cell>
          <cell r="J2095">
            <v>6903</v>
          </cell>
          <cell r="K2095" t="str">
            <v>N</v>
          </cell>
          <cell r="L2095">
            <v>0</v>
          </cell>
          <cell r="M2095">
            <v>0</v>
          </cell>
          <cell r="N2095">
            <v>0</v>
          </cell>
          <cell r="O2095">
            <v>0</v>
          </cell>
          <cell r="P2095">
            <v>0</v>
          </cell>
          <cell r="Q2095">
            <v>0</v>
          </cell>
          <cell r="R2095">
            <v>0</v>
          </cell>
          <cell r="S2095">
            <v>4487</v>
          </cell>
          <cell r="T2095">
            <v>4832</v>
          </cell>
          <cell r="U2095">
            <v>4832</v>
          </cell>
          <cell r="V2095">
            <v>4487</v>
          </cell>
          <cell r="W2095">
            <v>0</v>
          </cell>
          <cell r="X2095" t="str">
            <v>A3</v>
          </cell>
          <cell r="Y2095">
            <v>0.35</v>
          </cell>
          <cell r="Z2095">
            <v>0.3</v>
          </cell>
          <cell r="AA2095">
            <v>0.3</v>
          </cell>
          <cell r="AB2095">
            <v>0.35</v>
          </cell>
          <cell r="AC2095">
            <v>0</v>
          </cell>
          <cell r="AD2095">
            <v>0</v>
          </cell>
          <cell r="AE2095" t="str">
            <v>SUPPORT</v>
          </cell>
          <cell r="AF2095" t="str">
            <v>BDS DIRECT SUPPORT</v>
          </cell>
          <cell r="AG2095" t="str">
            <v>INITIAL SALE</v>
          </cell>
          <cell r="AH2095" t="str">
            <v>HW SUPPORT</v>
          </cell>
          <cell r="AI2095" t="str">
            <v>132-12</v>
          </cell>
          <cell r="AJ2095" t="str">
            <v>N/A</v>
          </cell>
          <cell r="AK2095" t="str">
            <v>None</v>
          </cell>
          <cell r="AL2095">
            <v>40</v>
          </cell>
          <cell r="AM2095">
            <v>0</v>
          </cell>
        </row>
        <row r="2096">
          <cell r="F2096" t="str">
            <v>ADX18U-SVL-4P-4</v>
          </cell>
          <cell r="G2096" t="str">
            <v>ESSENTIAL 4HR PARTS ONLY SUPPORT,  ADX-1008-1-LIC-2PPLS</v>
          </cell>
          <cell r="H2096" t="str">
            <v>ESSENTIAL 4HR PARTS ONLY SUPPORT</v>
          </cell>
          <cell r="I2096">
            <v>9203</v>
          </cell>
          <cell r="J2096">
            <v>9203</v>
          </cell>
          <cell r="K2096" t="str">
            <v>N</v>
          </cell>
          <cell r="L2096">
            <v>0</v>
          </cell>
          <cell r="M2096">
            <v>0</v>
          </cell>
          <cell r="N2096">
            <v>0</v>
          </cell>
          <cell r="O2096">
            <v>0</v>
          </cell>
          <cell r="P2096">
            <v>0</v>
          </cell>
          <cell r="Q2096">
            <v>0</v>
          </cell>
          <cell r="R2096">
            <v>0</v>
          </cell>
          <cell r="S2096">
            <v>5982</v>
          </cell>
          <cell r="T2096">
            <v>6442</v>
          </cell>
          <cell r="U2096">
            <v>6442</v>
          </cell>
          <cell r="V2096">
            <v>5982</v>
          </cell>
          <cell r="W2096">
            <v>0</v>
          </cell>
          <cell r="X2096" t="str">
            <v>A3</v>
          </cell>
          <cell r="Y2096">
            <v>0.35</v>
          </cell>
          <cell r="Z2096">
            <v>0.3</v>
          </cell>
          <cell r="AA2096">
            <v>0.3</v>
          </cell>
          <cell r="AB2096">
            <v>0.35</v>
          </cell>
          <cell r="AC2096">
            <v>0</v>
          </cell>
          <cell r="AD2096">
            <v>0</v>
          </cell>
          <cell r="AE2096" t="str">
            <v>SUPPORT</v>
          </cell>
          <cell r="AF2096" t="str">
            <v>BDS DIRECT SUPPORT</v>
          </cell>
          <cell r="AG2096" t="str">
            <v>INITIAL SALE</v>
          </cell>
          <cell r="AH2096" t="str">
            <v>HW SUPPORT</v>
          </cell>
          <cell r="AI2096" t="str">
            <v>132-12</v>
          </cell>
          <cell r="AJ2096" t="str">
            <v>N/A</v>
          </cell>
          <cell r="AK2096" t="str">
            <v>None</v>
          </cell>
          <cell r="AL2096">
            <v>40</v>
          </cell>
          <cell r="AM2096">
            <v>0</v>
          </cell>
        </row>
        <row r="2097">
          <cell r="F2097" t="str">
            <v>ADX18U-SVL-4P-5</v>
          </cell>
          <cell r="G2097" t="str">
            <v>ESSENTIAL 4HR PARTS ONLY SUPPORT,  ADX-1008-1-LIC-2PPLS</v>
          </cell>
          <cell r="H2097" t="str">
            <v>ESSENTIAL 4HR PARTS ONLY SUPPORT</v>
          </cell>
          <cell r="I2097">
            <v>11504</v>
          </cell>
          <cell r="J2097">
            <v>11504</v>
          </cell>
          <cell r="K2097" t="str">
            <v>N</v>
          </cell>
          <cell r="L2097">
            <v>0</v>
          </cell>
          <cell r="M2097">
            <v>0</v>
          </cell>
          <cell r="N2097">
            <v>0</v>
          </cell>
          <cell r="O2097">
            <v>0</v>
          </cell>
          <cell r="P2097">
            <v>0</v>
          </cell>
          <cell r="Q2097">
            <v>0</v>
          </cell>
          <cell r="R2097">
            <v>0</v>
          </cell>
          <cell r="S2097">
            <v>7478</v>
          </cell>
          <cell r="T2097">
            <v>8053</v>
          </cell>
          <cell r="U2097">
            <v>8053</v>
          </cell>
          <cell r="V2097">
            <v>7478</v>
          </cell>
          <cell r="W2097">
            <v>0</v>
          </cell>
          <cell r="X2097" t="str">
            <v>A3</v>
          </cell>
          <cell r="Y2097">
            <v>0.35</v>
          </cell>
          <cell r="Z2097">
            <v>0.3</v>
          </cell>
          <cell r="AA2097">
            <v>0.3</v>
          </cell>
          <cell r="AB2097">
            <v>0.35</v>
          </cell>
          <cell r="AC2097">
            <v>0</v>
          </cell>
          <cell r="AD2097">
            <v>0</v>
          </cell>
          <cell r="AE2097" t="str">
            <v>SUPPORT</v>
          </cell>
          <cell r="AF2097" t="str">
            <v>BDS DIRECT SUPPORT</v>
          </cell>
          <cell r="AG2097" t="str">
            <v>INITIAL SALE</v>
          </cell>
          <cell r="AH2097" t="str">
            <v>HW SUPPORT</v>
          </cell>
          <cell r="AI2097" t="str">
            <v>132-12</v>
          </cell>
          <cell r="AJ2097" t="str">
            <v>N/A</v>
          </cell>
          <cell r="AK2097" t="str">
            <v>None</v>
          </cell>
          <cell r="AL2097">
            <v>40</v>
          </cell>
          <cell r="AM2097">
            <v>0</v>
          </cell>
        </row>
        <row r="2098">
          <cell r="F2098" t="str">
            <v>ADX18U-SVL-NDO-1</v>
          </cell>
          <cell r="G2098" t="str">
            <v>ESSENTIAL NBD ONSITE SUPPORT,  ADX-1008-1-LIC-2PPLS</v>
          </cell>
          <cell r="H2098" t="str">
            <v>ESSENTIAL NBD ONSITE SUPPORT</v>
          </cell>
          <cell r="I2098">
            <v>1965</v>
          </cell>
          <cell r="J2098">
            <v>1965</v>
          </cell>
          <cell r="K2098" t="str">
            <v>N</v>
          </cell>
          <cell r="L2098">
            <v>0</v>
          </cell>
          <cell r="M2098">
            <v>0</v>
          </cell>
          <cell r="N2098">
            <v>0</v>
          </cell>
          <cell r="O2098">
            <v>0</v>
          </cell>
          <cell r="P2098">
            <v>0</v>
          </cell>
          <cell r="Q2098">
            <v>0</v>
          </cell>
          <cell r="R2098">
            <v>0</v>
          </cell>
          <cell r="S2098">
            <v>1277</v>
          </cell>
          <cell r="T2098">
            <v>1376</v>
          </cell>
          <cell r="U2098">
            <v>1376</v>
          </cell>
          <cell r="V2098">
            <v>1277</v>
          </cell>
          <cell r="W2098">
            <v>0</v>
          </cell>
          <cell r="X2098" t="str">
            <v>A3</v>
          </cell>
          <cell r="Y2098">
            <v>0.35</v>
          </cell>
          <cell r="Z2098">
            <v>0.3</v>
          </cell>
          <cell r="AA2098">
            <v>0.3</v>
          </cell>
          <cell r="AB2098">
            <v>0.35</v>
          </cell>
          <cell r="AC2098">
            <v>0</v>
          </cell>
          <cell r="AD2098">
            <v>0</v>
          </cell>
          <cell r="AE2098" t="str">
            <v>SUPPORT</v>
          </cell>
          <cell r="AF2098" t="str">
            <v>BDS DIRECT SUPPORT</v>
          </cell>
          <cell r="AG2098" t="str">
            <v>INITIAL SALE</v>
          </cell>
          <cell r="AH2098" t="str">
            <v>HW SUPPORT</v>
          </cell>
          <cell r="AI2098" t="str">
            <v>132-12</v>
          </cell>
          <cell r="AJ2098" t="str">
            <v>N/A</v>
          </cell>
          <cell r="AK2098" t="str">
            <v>None</v>
          </cell>
          <cell r="AL2098">
            <v>40</v>
          </cell>
          <cell r="AM2098">
            <v>0</v>
          </cell>
        </row>
        <row r="2099">
          <cell r="F2099" t="str">
            <v>ADX18U-SVL-NDO-2</v>
          </cell>
          <cell r="G2099" t="str">
            <v>ESSENTIAL NBD ONSITE SUPPORT,  ADX-1008-1-LIC-2PPLS</v>
          </cell>
          <cell r="H2099" t="str">
            <v>ESSENTIAL NBD ONSITE SUPPORT</v>
          </cell>
          <cell r="I2099">
            <v>3734</v>
          </cell>
          <cell r="J2099">
            <v>3734</v>
          </cell>
          <cell r="K2099" t="str">
            <v>N</v>
          </cell>
          <cell r="L2099">
            <v>0</v>
          </cell>
          <cell r="M2099">
            <v>0</v>
          </cell>
          <cell r="N2099">
            <v>0</v>
          </cell>
          <cell r="O2099">
            <v>0</v>
          </cell>
          <cell r="P2099">
            <v>0</v>
          </cell>
          <cell r="Q2099">
            <v>0</v>
          </cell>
          <cell r="R2099">
            <v>0</v>
          </cell>
          <cell r="S2099">
            <v>2427</v>
          </cell>
          <cell r="T2099">
            <v>2613</v>
          </cell>
          <cell r="U2099">
            <v>2613</v>
          </cell>
          <cell r="V2099">
            <v>2427</v>
          </cell>
          <cell r="W2099">
            <v>0</v>
          </cell>
          <cell r="X2099" t="str">
            <v>A3</v>
          </cell>
          <cell r="Y2099">
            <v>0.35</v>
          </cell>
          <cell r="Z2099">
            <v>0.3</v>
          </cell>
          <cell r="AA2099">
            <v>0.3</v>
          </cell>
          <cell r="AB2099">
            <v>0.35</v>
          </cell>
          <cell r="AC2099">
            <v>0</v>
          </cell>
          <cell r="AD2099">
            <v>0</v>
          </cell>
          <cell r="AE2099" t="str">
            <v>SUPPORT</v>
          </cell>
          <cell r="AF2099" t="str">
            <v>BDS DIRECT SUPPORT</v>
          </cell>
          <cell r="AG2099" t="str">
            <v>INITIAL SALE</v>
          </cell>
          <cell r="AH2099" t="str">
            <v>HW SUPPORT</v>
          </cell>
          <cell r="AI2099" t="str">
            <v>132-12</v>
          </cell>
          <cell r="AJ2099" t="str">
            <v>N/A</v>
          </cell>
          <cell r="AK2099" t="str">
            <v>None</v>
          </cell>
          <cell r="AL2099">
            <v>40</v>
          </cell>
          <cell r="AM2099">
            <v>0</v>
          </cell>
        </row>
        <row r="2100">
          <cell r="F2100" t="str">
            <v>ADX18U-SVL-NDO-3</v>
          </cell>
          <cell r="G2100" t="str">
            <v>ESSENTIAL NBD ONSITE SUPPORT,  ADX-1008-1-LIC-2PPLS</v>
          </cell>
          <cell r="H2100" t="str">
            <v>ESSENTIAL NBD ONSITE SUPPORT</v>
          </cell>
          <cell r="I2100">
            <v>5404</v>
          </cell>
          <cell r="J2100">
            <v>5404</v>
          </cell>
          <cell r="K2100" t="str">
            <v>N</v>
          </cell>
          <cell r="L2100">
            <v>0</v>
          </cell>
          <cell r="M2100">
            <v>0</v>
          </cell>
          <cell r="N2100">
            <v>0</v>
          </cell>
          <cell r="O2100">
            <v>0</v>
          </cell>
          <cell r="P2100">
            <v>0</v>
          </cell>
          <cell r="Q2100">
            <v>0</v>
          </cell>
          <cell r="R2100">
            <v>0</v>
          </cell>
          <cell r="S2100">
            <v>3512</v>
          </cell>
          <cell r="T2100">
            <v>3783</v>
          </cell>
          <cell r="U2100">
            <v>3783</v>
          </cell>
          <cell r="V2100">
            <v>3512</v>
          </cell>
          <cell r="W2100">
            <v>0</v>
          </cell>
          <cell r="X2100" t="str">
            <v>A3</v>
          </cell>
          <cell r="Y2100">
            <v>0.35</v>
          </cell>
          <cell r="Z2100">
            <v>0.3</v>
          </cell>
          <cell r="AA2100">
            <v>0.3</v>
          </cell>
          <cell r="AB2100">
            <v>0.35</v>
          </cell>
          <cell r="AC2100">
            <v>0</v>
          </cell>
          <cell r="AD2100">
            <v>0</v>
          </cell>
          <cell r="AE2100" t="str">
            <v>SUPPORT</v>
          </cell>
          <cell r="AF2100" t="str">
            <v>BDS DIRECT SUPPORT</v>
          </cell>
          <cell r="AG2100" t="str">
            <v>INITIAL SALE</v>
          </cell>
          <cell r="AH2100" t="str">
            <v>HW SUPPORT</v>
          </cell>
          <cell r="AI2100" t="str">
            <v>132-12</v>
          </cell>
          <cell r="AJ2100" t="str">
            <v>N/A</v>
          </cell>
          <cell r="AK2100" t="str">
            <v>None</v>
          </cell>
          <cell r="AL2100">
            <v>40</v>
          </cell>
          <cell r="AM2100">
            <v>0</v>
          </cell>
        </row>
        <row r="2101">
          <cell r="F2101" t="str">
            <v>ADX18U-SVL-NDO-4</v>
          </cell>
          <cell r="G2101" t="str">
            <v>ESSENTIAL NBD ONSITE SUPPORT,  ADX-1008-1-LIC-2PPLS</v>
          </cell>
          <cell r="H2101" t="str">
            <v>ESSENTIAL NBD ONSITE SUPPORT</v>
          </cell>
          <cell r="I2101">
            <v>7205</v>
          </cell>
          <cell r="J2101">
            <v>7205</v>
          </cell>
          <cell r="K2101" t="str">
            <v>N</v>
          </cell>
          <cell r="L2101">
            <v>0</v>
          </cell>
          <cell r="M2101">
            <v>0</v>
          </cell>
          <cell r="N2101">
            <v>0</v>
          </cell>
          <cell r="O2101">
            <v>0</v>
          </cell>
          <cell r="P2101">
            <v>0</v>
          </cell>
          <cell r="Q2101">
            <v>0</v>
          </cell>
          <cell r="R2101">
            <v>0</v>
          </cell>
          <cell r="S2101">
            <v>4683</v>
          </cell>
          <cell r="T2101">
            <v>5044</v>
          </cell>
          <cell r="U2101">
            <v>5044</v>
          </cell>
          <cell r="V2101">
            <v>4683</v>
          </cell>
          <cell r="W2101">
            <v>0</v>
          </cell>
          <cell r="X2101" t="str">
            <v>A3</v>
          </cell>
          <cell r="Y2101">
            <v>0.35</v>
          </cell>
          <cell r="Z2101">
            <v>0.3</v>
          </cell>
          <cell r="AA2101">
            <v>0.3</v>
          </cell>
          <cell r="AB2101">
            <v>0.35</v>
          </cell>
          <cell r="AC2101">
            <v>0</v>
          </cell>
          <cell r="AD2101">
            <v>0</v>
          </cell>
          <cell r="AE2101" t="str">
            <v>SUPPORT</v>
          </cell>
          <cell r="AF2101" t="str">
            <v>BDS DIRECT SUPPORT</v>
          </cell>
          <cell r="AG2101" t="str">
            <v>INITIAL SALE</v>
          </cell>
          <cell r="AH2101" t="str">
            <v>HW SUPPORT</v>
          </cell>
          <cell r="AI2101" t="str">
            <v>132-12</v>
          </cell>
          <cell r="AJ2101" t="str">
            <v>N/A</v>
          </cell>
          <cell r="AK2101" t="str">
            <v>None</v>
          </cell>
          <cell r="AL2101">
            <v>40</v>
          </cell>
          <cell r="AM2101">
            <v>0</v>
          </cell>
        </row>
        <row r="2102">
          <cell r="F2102" t="str">
            <v>ADX18U-SVL-NDO-5</v>
          </cell>
          <cell r="G2102" t="str">
            <v>ESSENTIAL NBD ONSITE SUPPORT,  ADX-1008-1-LIC-2PPLS</v>
          </cell>
          <cell r="H2102" t="str">
            <v>ESSENTIAL NBD ONSITE SUPPORT</v>
          </cell>
          <cell r="I2102">
            <v>9006</v>
          </cell>
          <cell r="J2102">
            <v>9006</v>
          </cell>
          <cell r="K2102" t="str">
            <v>N</v>
          </cell>
          <cell r="L2102">
            <v>0</v>
          </cell>
          <cell r="M2102">
            <v>0</v>
          </cell>
          <cell r="N2102">
            <v>0</v>
          </cell>
          <cell r="O2102">
            <v>0</v>
          </cell>
          <cell r="P2102">
            <v>0</v>
          </cell>
          <cell r="Q2102">
            <v>0</v>
          </cell>
          <cell r="R2102">
            <v>0</v>
          </cell>
          <cell r="S2102">
            <v>5854</v>
          </cell>
          <cell r="T2102">
            <v>6304</v>
          </cell>
          <cell r="U2102">
            <v>6304</v>
          </cell>
          <cell r="V2102">
            <v>5854</v>
          </cell>
          <cell r="W2102">
            <v>0</v>
          </cell>
          <cell r="X2102" t="str">
            <v>A3</v>
          </cell>
          <cell r="Y2102">
            <v>0.35</v>
          </cell>
          <cell r="Z2102">
            <v>0.3</v>
          </cell>
          <cell r="AA2102">
            <v>0.3</v>
          </cell>
          <cell r="AB2102">
            <v>0.35</v>
          </cell>
          <cell r="AC2102">
            <v>0</v>
          </cell>
          <cell r="AD2102">
            <v>0</v>
          </cell>
          <cell r="AE2102" t="str">
            <v>SUPPORT</v>
          </cell>
          <cell r="AF2102" t="str">
            <v>BDS DIRECT SUPPORT</v>
          </cell>
          <cell r="AG2102" t="str">
            <v>INITIAL SALE</v>
          </cell>
          <cell r="AH2102" t="str">
            <v>HW SUPPORT</v>
          </cell>
          <cell r="AI2102" t="str">
            <v>132-12</v>
          </cell>
          <cell r="AJ2102" t="str">
            <v>N/A</v>
          </cell>
          <cell r="AK2102" t="str">
            <v>None</v>
          </cell>
          <cell r="AL2102">
            <v>40</v>
          </cell>
          <cell r="AM2102">
            <v>0</v>
          </cell>
        </row>
        <row r="2103">
          <cell r="F2103" t="str">
            <v>ADX18U-SVL-NDP-1</v>
          </cell>
          <cell r="G2103" t="str">
            <v>ESSENTIAL NBD PARTS ONLY SUPPORT,  ADX-1008-1-LIC-2PPLS</v>
          </cell>
          <cell r="H2103" t="str">
            <v>ESSENTIAL NBD PARTS ONLY SUPPORT</v>
          </cell>
          <cell r="I2103">
            <v>1570</v>
          </cell>
          <cell r="J2103">
            <v>1570</v>
          </cell>
          <cell r="K2103" t="str">
            <v>N</v>
          </cell>
          <cell r="L2103">
            <v>0</v>
          </cell>
          <cell r="M2103">
            <v>0</v>
          </cell>
          <cell r="N2103">
            <v>0</v>
          </cell>
          <cell r="O2103">
            <v>0</v>
          </cell>
          <cell r="P2103">
            <v>0</v>
          </cell>
          <cell r="Q2103">
            <v>0</v>
          </cell>
          <cell r="R2103">
            <v>0</v>
          </cell>
          <cell r="S2103">
            <v>1021</v>
          </cell>
          <cell r="T2103">
            <v>1099</v>
          </cell>
          <cell r="U2103">
            <v>1099</v>
          </cell>
          <cell r="V2103">
            <v>1021</v>
          </cell>
          <cell r="W2103">
            <v>0</v>
          </cell>
          <cell r="X2103" t="str">
            <v>A3</v>
          </cell>
          <cell r="Y2103">
            <v>0.35</v>
          </cell>
          <cell r="Z2103">
            <v>0.3</v>
          </cell>
          <cell r="AA2103">
            <v>0.3</v>
          </cell>
          <cell r="AB2103">
            <v>0.35</v>
          </cell>
          <cell r="AC2103">
            <v>0</v>
          </cell>
          <cell r="AD2103">
            <v>0</v>
          </cell>
          <cell r="AE2103" t="str">
            <v>SUPPORT</v>
          </cell>
          <cell r="AF2103" t="str">
            <v>BDS DIRECT SUPPORT</v>
          </cell>
          <cell r="AG2103" t="str">
            <v>INITIAL SALE</v>
          </cell>
          <cell r="AH2103" t="str">
            <v>HW SUPPORT</v>
          </cell>
          <cell r="AI2103" t="str">
            <v>132-12</v>
          </cell>
          <cell r="AJ2103" t="str">
            <v>N/A</v>
          </cell>
          <cell r="AK2103" t="str">
            <v>None</v>
          </cell>
          <cell r="AL2103">
            <v>40</v>
          </cell>
          <cell r="AM2103">
            <v>0</v>
          </cell>
        </row>
        <row r="2104">
          <cell r="F2104" t="str">
            <v>ADX18U-SVL-NDP-2</v>
          </cell>
          <cell r="G2104" t="str">
            <v>ESSENTIAL NBD PARTS ONLY SUPPORT,  ADX-1008-1-LIC-2PPLS</v>
          </cell>
          <cell r="H2104" t="str">
            <v>ESSENTIAL NBD PARTS ONLY SUPPORT</v>
          </cell>
          <cell r="I2104">
            <v>2983</v>
          </cell>
          <cell r="J2104">
            <v>2983</v>
          </cell>
          <cell r="K2104" t="str">
            <v>N</v>
          </cell>
          <cell r="L2104">
            <v>0</v>
          </cell>
          <cell r="M2104">
            <v>0</v>
          </cell>
          <cell r="N2104">
            <v>0</v>
          </cell>
          <cell r="O2104">
            <v>0</v>
          </cell>
          <cell r="P2104">
            <v>0</v>
          </cell>
          <cell r="Q2104">
            <v>0</v>
          </cell>
          <cell r="R2104">
            <v>0</v>
          </cell>
          <cell r="S2104">
            <v>1939</v>
          </cell>
          <cell r="T2104">
            <v>2088</v>
          </cell>
          <cell r="U2104">
            <v>2088</v>
          </cell>
          <cell r="V2104">
            <v>1939</v>
          </cell>
          <cell r="W2104">
            <v>0</v>
          </cell>
          <cell r="X2104" t="str">
            <v>A3</v>
          </cell>
          <cell r="Y2104">
            <v>0.35</v>
          </cell>
          <cell r="Z2104">
            <v>0.3</v>
          </cell>
          <cell r="AA2104">
            <v>0.3</v>
          </cell>
          <cell r="AB2104">
            <v>0.35</v>
          </cell>
          <cell r="AC2104">
            <v>0</v>
          </cell>
          <cell r="AD2104">
            <v>0</v>
          </cell>
          <cell r="AE2104" t="str">
            <v>SUPPORT</v>
          </cell>
          <cell r="AF2104" t="str">
            <v>BDS DIRECT SUPPORT</v>
          </cell>
          <cell r="AG2104" t="str">
            <v>INITIAL SALE</v>
          </cell>
          <cell r="AH2104" t="str">
            <v>HW SUPPORT</v>
          </cell>
          <cell r="AI2104" t="str">
            <v>132-12</v>
          </cell>
          <cell r="AJ2104" t="str">
            <v>N/A</v>
          </cell>
          <cell r="AK2104" t="str">
            <v>None</v>
          </cell>
          <cell r="AL2104">
            <v>40</v>
          </cell>
          <cell r="AM2104">
            <v>0</v>
          </cell>
        </row>
        <row r="2105">
          <cell r="F2105" t="str">
            <v>ADX18U-SVL-NDP-3</v>
          </cell>
          <cell r="G2105" t="str">
            <v>ESSENTIAL NBD PARTS ONLY SUPPORT,  ADX-1008-1-LIC-2PPLS</v>
          </cell>
          <cell r="H2105" t="str">
            <v>ESSENTIAL NBD PARTS ONLY SUPPORT</v>
          </cell>
          <cell r="I2105">
            <v>4318</v>
          </cell>
          <cell r="J2105">
            <v>4318</v>
          </cell>
          <cell r="K2105" t="str">
            <v>N</v>
          </cell>
          <cell r="L2105">
            <v>0</v>
          </cell>
          <cell r="M2105">
            <v>0</v>
          </cell>
          <cell r="N2105">
            <v>0</v>
          </cell>
          <cell r="O2105">
            <v>0</v>
          </cell>
          <cell r="P2105">
            <v>0</v>
          </cell>
          <cell r="Q2105">
            <v>0</v>
          </cell>
          <cell r="R2105">
            <v>0</v>
          </cell>
          <cell r="S2105">
            <v>2806</v>
          </cell>
          <cell r="T2105">
            <v>3022</v>
          </cell>
          <cell r="U2105">
            <v>3022</v>
          </cell>
          <cell r="V2105">
            <v>2806</v>
          </cell>
          <cell r="W2105">
            <v>0</v>
          </cell>
          <cell r="X2105" t="str">
            <v>A3</v>
          </cell>
          <cell r="Y2105">
            <v>0.35</v>
          </cell>
          <cell r="Z2105">
            <v>0.3</v>
          </cell>
          <cell r="AA2105">
            <v>0.3</v>
          </cell>
          <cell r="AB2105">
            <v>0.35</v>
          </cell>
          <cell r="AC2105">
            <v>0</v>
          </cell>
          <cell r="AD2105">
            <v>0</v>
          </cell>
          <cell r="AE2105" t="str">
            <v>SUPPORT</v>
          </cell>
          <cell r="AF2105" t="str">
            <v>BDS DIRECT SUPPORT</v>
          </cell>
          <cell r="AG2105" t="str">
            <v>INITIAL SALE</v>
          </cell>
          <cell r="AH2105" t="str">
            <v>HW SUPPORT</v>
          </cell>
          <cell r="AI2105" t="str">
            <v>132-12</v>
          </cell>
          <cell r="AJ2105" t="str">
            <v>N/A</v>
          </cell>
          <cell r="AK2105" t="str">
            <v>None</v>
          </cell>
          <cell r="AL2105">
            <v>40</v>
          </cell>
          <cell r="AM2105">
            <v>0</v>
          </cell>
        </row>
        <row r="2106">
          <cell r="F2106" t="str">
            <v>ADX18U-SVL-NDP-4</v>
          </cell>
          <cell r="G2106" t="str">
            <v>ESSENTIAL NBD PARTS ONLY SUPPORT,  ADX-1008-1-LIC-2PPLS</v>
          </cell>
          <cell r="H2106" t="str">
            <v>ESSENTIAL NBD PARTS ONLY SUPPORT</v>
          </cell>
          <cell r="I2106">
            <v>5757</v>
          </cell>
          <cell r="J2106">
            <v>5757</v>
          </cell>
          <cell r="K2106" t="str">
            <v>N</v>
          </cell>
          <cell r="L2106">
            <v>0</v>
          </cell>
          <cell r="M2106">
            <v>0</v>
          </cell>
          <cell r="N2106">
            <v>0</v>
          </cell>
          <cell r="O2106">
            <v>0</v>
          </cell>
          <cell r="P2106">
            <v>0</v>
          </cell>
          <cell r="Q2106">
            <v>0</v>
          </cell>
          <cell r="R2106">
            <v>0</v>
          </cell>
          <cell r="S2106">
            <v>3742</v>
          </cell>
          <cell r="T2106">
            <v>4030</v>
          </cell>
          <cell r="U2106">
            <v>4030</v>
          </cell>
          <cell r="V2106">
            <v>3742</v>
          </cell>
          <cell r="W2106">
            <v>0</v>
          </cell>
          <cell r="X2106" t="str">
            <v>A3</v>
          </cell>
          <cell r="Y2106">
            <v>0.35</v>
          </cell>
          <cell r="Z2106">
            <v>0.3</v>
          </cell>
          <cell r="AA2106">
            <v>0.3</v>
          </cell>
          <cell r="AB2106">
            <v>0.35</v>
          </cell>
          <cell r="AC2106">
            <v>0</v>
          </cell>
          <cell r="AD2106">
            <v>0</v>
          </cell>
          <cell r="AE2106" t="str">
            <v>SUPPORT</v>
          </cell>
          <cell r="AF2106" t="str">
            <v>BDS DIRECT SUPPORT</v>
          </cell>
          <cell r="AG2106" t="str">
            <v>INITIAL SALE</v>
          </cell>
          <cell r="AH2106" t="str">
            <v>HW SUPPORT</v>
          </cell>
          <cell r="AI2106" t="str">
            <v>132-12</v>
          </cell>
          <cell r="AJ2106" t="str">
            <v>N/A</v>
          </cell>
          <cell r="AK2106" t="str">
            <v>None</v>
          </cell>
          <cell r="AL2106">
            <v>40</v>
          </cell>
          <cell r="AM2106">
            <v>0</v>
          </cell>
        </row>
        <row r="2107">
          <cell r="F2107" t="str">
            <v>ADX18U-SVL-NDP-5</v>
          </cell>
          <cell r="G2107" t="str">
            <v>ESSENTIAL NBD PARTS ONLY SUPPORT,  ADX-1008-1-LIC-2PPLS</v>
          </cell>
          <cell r="H2107" t="str">
            <v>ESSENTIAL NBD PARTS ONLY SUPPORT</v>
          </cell>
          <cell r="I2107">
            <v>7196</v>
          </cell>
          <cell r="J2107">
            <v>7196</v>
          </cell>
          <cell r="K2107" t="str">
            <v>N</v>
          </cell>
          <cell r="L2107">
            <v>0</v>
          </cell>
          <cell r="M2107">
            <v>0</v>
          </cell>
          <cell r="N2107">
            <v>0</v>
          </cell>
          <cell r="O2107">
            <v>0</v>
          </cell>
          <cell r="P2107">
            <v>0</v>
          </cell>
          <cell r="Q2107">
            <v>0</v>
          </cell>
          <cell r="R2107">
            <v>0</v>
          </cell>
          <cell r="S2107">
            <v>4677</v>
          </cell>
          <cell r="T2107">
            <v>5037</v>
          </cell>
          <cell r="U2107">
            <v>5037</v>
          </cell>
          <cell r="V2107">
            <v>4677</v>
          </cell>
          <cell r="W2107">
            <v>0</v>
          </cell>
          <cell r="X2107" t="str">
            <v>A3</v>
          </cell>
          <cell r="Y2107">
            <v>0.35</v>
          </cell>
          <cell r="Z2107">
            <v>0.3</v>
          </cell>
          <cell r="AA2107">
            <v>0.3</v>
          </cell>
          <cell r="AB2107">
            <v>0.35</v>
          </cell>
          <cell r="AC2107">
            <v>0</v>
          </cell>
          <cell r="AD2107">
            <v>0</v>
          </cell>
          <cell r="AE2107" t="str">
            <v>SUPPORT</v>
          </cell>
          <cell r="AF2107" t="str">
            <v>BDS DIRECT SUPPORT</v>
          </cell>
          <cell r="AG2107" t="str">
            <v>INITIAL SALE</v>
          </cell>
          <cell r="AH2107" t="str">
            <v>HW SUPPORT</v>
          </cell>
          <cell r="AI2107" t="str">
            <v>132-12</v>
          </cell>
          <cell r="AJ2107" t="str">
            <v>N/A</v>
          </cell>
          <cell r="AK2107" t="str">
            <v>None</v>
          </cell>
          <cell r="AL2107">
            <v>40</v>
          </cell>
          <cell r="AM2107">
            <v>0</v>
          </cell>
        </row>
        <row r="2108">
          <cell r="F2108" t="str">
            <v>ADX18U-SVL-RTF-1</v>
          </cell>
          <cell r="G2108" t="str">
            <v>ESSENTIAL RTN TO FACTORY SUPPORT,  ADX-1008-1-LIC-2PPLS</v>
          </cell>
          <cell r="H2108" t="str">
            <v>ESSENTIAL RTN TO FACTORY SUPPORT</v>
          </cell>
          <cell r="I2108">
            <v>1335</v>
          </cell>
          <cell r="J2108">
            <v>1335</v>
          </cell>
          <cell r="K2108" t="str">
            <v>N</v>
          </cell>
          <cell r="L2108">
            <v>0</v>
          </cell>
          <cell r="M2108">
            <v>0</v>
          </cell>
          <cell r="N2108">
            <v>0</v>
          </cell>
          <cell r="O2108">
            <v>0</v>
          </cell>
          <cell r="P2108">
            <v>0</v>
          </cell>
          <cell r="Q2108">
            <v>0</v>
          </cell>
          <cell r="R2108">
            <v>0</v>
          </cell>
          <cell r="S2108">
            <v>868</v>
          </cell>
          <cell r="T2108">
            <v>935</v>
          </cell>
          <cell r="U2108">
            <v>935</v>
          </cell>
          <cell r="V2108">
            <v>868</v>
          </cell>
          <cell r="W2108">
            <v>0</v>
          </cell>
          <cell r="X2108" t="str">
            <v>A3</v>
          </cell>
          <cell r="Y2108">
            <v>0.35</v>
          </cell>
          <cell r="Z2108">
            <v>0.3</v>
          </cell>
          <cell r="AA2108">
            <v>0.3</v>
          </cell>
          <cell r="AB2108">
            <v>0.35</v>
          </cell>
          <cell r="AC2108">
            <v>0</v>
          </cell>
          <cell r="AD2108">
            <v>0</v>
          </cell>
          <cell r="AE2108" t="str">
            <v>SUPPORT</v>
          </cell>
          <cell r="AF2108" t="str">
            <v>BDS DIRECT SUPPORT</v>
          </cell>
          <cell r="AG2108" t="str">
            <v>INITIAL SALE</v>
          </cell>
          <cell r="AH2108" t="str">
            <v>HW SUPPORT</v>
          </cell>
          <cell r="AI2108" t="str">
            <v>132-12</v>
          </cell>
          <cell r="AJ2108" t="str">
            <v>N/A</v>
          </cell>
          <cell r="AK2108" t="str">
            <v>None</v>
          </cell>
          <cell r="AL2108">
            <v>40</v>
          </cell>
          <cell r="AM2108">
            <v>0</v>
          </cell>
        </row>
        <row r="2109">
          <cell r="F2109" t="str">
            <v>ADX18U-SVL-RTF-2</v>
          </cell>
          <cell r="G2109" t="str">
            <v>ESSENTIAL RTN TO FACTORY SUPPORT,  ADX-1008-1-LIC-2PPLS</v>
          </cell>
          <cell r="H2109" t="str">
            <v>ESSENTIAL RTN TO FACTORY SUPPORT</v>
          </cell>
          <cell r="I2109">
            <v>2537</v>
          </cell>
          <cell r="J2109">
            <v>2537</v>
          </cell>
          <cell r="K2109" t="str">
            <v>N</v>
          </cell>
          <cell r="L2109">
            <v>0</v>
          </cell>
          <cell r="M2109">
            <v>0</v>
          </cell>
          <cell r="N2109">
            <v>0</v>
          </cell>
          <cell r="O2109">
            <v>0</v>
          </cell>
          <cell r="P2109">
            <v>0</v>
          </cell>
          <cell r="Q2109">
            <v>0</v>
          </cell>
          <cell r="R2109">
            <v>0</v>
          </cell>
          <cell r="S2109">
            <v>1649</v>
          </cell>
          <cell r="T2109">
            <v>1776</v>
          </cell>
          <cell r="U2109">
            <v>1776</v>
          </cell>
          <cell r="V2109">
            <v>1649</v>
          </cell>
          <cell r="W2109">
            <v>0</v>
          </cell>
          <cell r="X2109" t="str">
            <v>A3</v>
          </cell>
          <cell r="Y2109">
            <v>0.35</v>
          </cell>
          <cell r="Z2109">
            <v>0.3</v>
          </cell>
          <cell r="AA2109">
            <v>0.3</v>
          </cell>
          <cell r="AB2109">
            <v>0.35</v>
          </cell>
          <cell r="AC2109">
            <v>0</v>
          </cell>
          <cell r="AD2109">
            <v>0</v>
          </cell>
          <cell r="AE2109" t="str">
            <v>SUPPORT</v>
          </cell>
          <cell r="AF2109" t="str">
            <v>BDS DIRECT SUPPORT</v>
          </cell>
          <cell r="AG2109" t="str">
            <v>INITIAL SALE</v>
          </cell>
          <cell r="AH2109" t="str">
            <v>HW SUPPORT</v>
          </cell>
          <cell r="AI2109" t="str">
            <v>132-12</v>
          </cell>
          <cell r="AJ2109" t="str">
            <v>N/A</v>
          </cell>
          <cell r="AK2109" t="str">
            <v>None</v>
          </cell>
          <cell r="AL2109">
            <v>40</v>
          </cell>
          <cell r="AM2109">
            <v>0</v>
          </cell>
        </row>
        <row r="2110">
          <cell r="F2110" t="str">
            <v>ADX18U-SVL-RTF-3</v>
          </cell>
          <cell r="G2110" t="str">
            <v>ESSENTIAL RTN TO FACTORY SUPPORT,  ADX-1008-1-LIC-2PPLS</v>
          </cell>
          <cell r="H2110" t="str">
            <v>ESSENTIAL RTN TO FACTORY SUPPORT</v>
          </cell>
          <cell r="I2110">
            <v>3671</v>
          </cell>
          <cell r="J2110">
            <v>3671</v>
          </cell>
          <cell r="K2110" t="str">
            <v>N</v>
          </cell>
          <cell r="L2110">
            <v>0</v>
          </cell>
          <cell r="M2110">
            <v>0</v>
          </cell>
          <cell r="N2110">
            <v>0</v>
          </cell>
          <cell r="O2110">
            <v>0</v>
          </cell>
          <cell r="P2110">
            <v>0</v>
          </cell>
          <cell r="Q2110">
            <v>0</v>
          </cell>
          <cell r="R2110">
            <v>0</v>
          </cell>
          <cell r="S2110">
            <v>2386</v>
          </cell>
          <cell r="T2110">
            <v>2570</v>
          </cell>
          <cell r="U2110">
            <v>2570</v>
          </cell>
          <cell r="V2110">
            <v>2386</v>
          </cell>
          <cell r="W2110">
            <v>0</v>
          </cell>
          <cell r="X2110" t="str">
            <v>A3</v>
          </cell>
          <cell r="Y2110">
            <v>0.35</v>
          </cell>
          <cell r="Z2110">
            <v>0.3</v>
          </cell>
          <cell r="AA2110">
            <v>0.3</v>
          </cell>
          <cell r="AB2110">
            <v>0.35</v>
          </cell>
          <cell r="AC2110">
            <v>0</v>
          </cell>
          <cell r="AD2110">
            <v>0</v>
          </cell>
          <cell r="AE2110" t="str">
            <v>SUPPORT</v>
          </cell>
          <cell r="AF2110" t="str">
            <v>BDS DIRECT SUPPORT</v>
          </cell>
          <cell r="AG2110" t="str">
            <v>INITIAL SALE</v>
          </cell>
          <cell r="AH2110" t="str">
            <v>HW SUPPORT</v>
          </cell>
          <cell r="AI2110" t="str">
            <v>132-12</v>
          </cell>
          <cell r="AJ2110" t="str">
            <v>N/A</v>
          </cell>
          <cell r="AK2110" t="str">
            <v>None</v>
          </cell>
          <cell r="AL2110">
            <v>40</v>
          </cell>
          <cell r="AM2110">
            <v>0</v>
          </cell>
        </row>
        <row r="2111">
          <cell r="F2111" t="str">
            <v>ADX18U-SVL-RTF-4</v>
          </cell>
          <cell r="G2111" t="str">
            <v>ESSENTIAL RTN TO FACTORY SUPPORT,  ADX-1008-1-LIC-2PPLS</v>
          </cell>
          <cell r="H2111" t="str">
            <v>ESSENTIAL RTN TO FACTORY SUPPORT</v>
          </cell>
          <cell r="I2111">
            <v>4895</v>
          </cell>
          <cell r="J2111">
            <v>4895</v>
          </cell>
          <cell r="K2111" t="str">
            <v>N</v>
          </cell>
          <cell r="L2111">
            <v>0</v>
          </cell>
          <cell r="M2111">
            <v>0</v>
          </cell>
          <cell r="N2111">
            <v>0</v>
          </cell>
          <cell r="O2111">
            <v>0</v>
          </cell>
          <cell r="P2111">
            <v>0</v>
          </cell>
          <cell r="Q2111">
            <v>0</v>
          </cell>
          <cell r="R2111">
            <v>0</v>
          </cell>
          <cell r="S2111">
            <v>3182</v>
          </cell>
          <cell r="T2111">
            <v>3427</v>
          </cell>
          <cell r="U2111">
            <v>3427</v>
          </cell>
          <cell r="V2111">
            <v>3182</v>
          </cell>
          <cell r="W2111">
            <v>0</v>
          </cell>
          <cell r="X2111" t="str">
            <v>A3</v>
          </cell>
          <cell r="Y2111">
            <v>0.35</v>
          </cell>
          <cell r="Z2111">
            <v>0.3</v>
          </cell>
          <cell r="AA2111">
            <v>0.3</v>
          </cell>
          <cell r="AB2111">
            <v>0.35</v>
          </cell>
          <cell r="AC2111">
            <v>0</v>
          </cell>
          <cell r="AD2111">
            <v>0</v>
          </cell>
          <cell r="AE2111" t="str">
            <v>SUPPORT</v>
          </cell>
          <cell r="AF2111" t="str">
            <v>BDS DIRECT SUPPORT</v>
          </cell>
          <cell r="AG2111" t="str">
            <v>INITIAL SALE</v>
          </cell>
          <cell r="AH2111" t="str">
            <v>HW SUPPORT</v>
          </cell>
          <cell r="AI2111" t="str">
            <v>132-12</v>
          </cell>
          <cell r="AJ2111" t="str">
            <v>N/A</v>
          </cell>
          <cell r="AK2111" t="str">
            <v>None</v>
          </cell>
          <cell r="AL2111">
            <v>40</v>
          </cell>
          <cell r="AM2111">
            <v>0</v>
          </cell>
        </row>
        <row r="2112">
          <cell r="F2112" t="str">
            <v>ADX18U-SVL-RTF-5</v>
          </cell>
          <cell r="G2112" t="str">
            <v>ESSENTIAL RTN TO FACTORY SUPPORT,  ADX-1008-1-LIC-2PPLS</v>
          </cell>
          <cell r="H2112" t="str">
            <v>ESSENTIAL RTN TO FACTORY SUPPORT</v>
          </cell>
          <cell r="I2112">
            <v>6119</v>
          </cell>
          <cell r="J2112">
            <v>6119</v>
          </cell>
          <cell r="K2112" t="str">
            <v>N</v>
          </cell>
          <cell r="L2112">
            <v>0</v>
          </cell>
          <cell r="M2112">
            <v>0</v>
          </cell>
          <cell r="N2112">
            <v>0</v>
          </cell>
          <cell r="O2112">
            <v>0</v>
          </cell>
          <cell r="P2112">
            <v>0</v>
          </cell>
          <cell r="Q2112">
            <v>0</v>
          </cell>
          <cell r="R2112">
            <v>0</v>
          </cell>
          <cell r="S2112">
            <v>3977</v>
          </cell>
          <cell r="T2112">
            <v>4283</v>
          </cell>
          <cell r="U2112">
            <v>4283</v>
          </cell>
          <cell r="V2112">
            <v>3977</v>
          </cell>
          <cell r="W2112">
            <v>0</v>
          </cell>
          <cell r="X2112" t="str">
            <v>A3</v>
          </cell>
          <cell r="Y2112">
            <v>0.35</v>
          </cell>
          <cell r="Z2112">
            <v>0.3</v>
          </cell>
          <cell r="AA2112">
            <v>0.3</v>
          </cell>
          <cell r="AB2112">
            <v>0.35</v>
          </cell>
          <cell r="AC2112">
            <v>0</v>
          </cell>
          <cell r="AD2112">
            <v>0</v>
          </cell>
          <cell r="AE2112" t="str">
            <v>SUPPORT</v>
          </cell>
          <cell r="AF2112" t="str">
            <v>BDS DIRECT SUPPORT</v>
          </cell>
          <cell r="AG2112" t="str">
            <v>INITIAL SALE</v>
          </cell>
          <cell r="AH2112" t="str">
            <v>HW SUPPORT</v>
          </cell>
          <cell r="AI2112" t="str">
            <v>132-12</v>
          </cell>
          <cell r="AJ2112" t="str">
            <v>N/A</v>
          </cell>
          <cell r="AK2112" t="str">
            <v>None</v>
          </cell>
          <cell r="AL2112">
            <v>40</v>
          </cell>
          <cell r="AM2112">
            <v>0</v>
          </cell>
        </row>
        <row r="2113">
          <cell r="F2113" t="str">
            <v>ADX18U-SVL-SECUPLIFT-1</v>
          </cell>
          <cell r="G2113" t="str">
            <v>SECURE UPLIFT SUPPORT,  ADX-1008-1-LIC-2PPLS</v>
          </cell>
          <cell r="H2113" t="str">
            <v>SECURE UPLIFT SUPPORT FOR LAN PRODUCTS</v>
          </cell>
          <cell r="I2113">
            <v>150</v>
          </cell>
          <cell r="J2113">
            <v>150</v>
          </cell>
          <cell r="K2113" t="str">
            <v>N</v>
          </cell>
          <cell r="L2113">
            <v>0</v>
          </cell>
          <cell r="M2113">
            <v>0</v>
          </cell>
          <cell r="N2113">
            <v>0</v>
          </cell>
          <cell r="O2113">
            <v>0</v>
          </cell>
          <cell r="P2113">
            <v>0</v>
          </cell>
          <cell r="Q2113">
            <v>0</v>
          </cell>
          <cell r="R2113">
            <v>0</v>
          </cell>
          <cell r="S2113">
            <v>98</v>
          </cell>
          <cell r="T2113">
            <v>105</v>
          </cell>
          <cell r="U2113">
            <v>105</v>
          </cell>
          <cell r="V2113">
            <v>98</v>
          </cell>
          <cell r="W2113">
            <v>0</v>
          </cell>
          <cell r="X2113" t="str">
            <v>A3</v>
          </cell>
          <cell r="Y2113">
            <v>0.35</v>
          </cell>
          <cell r="Z2113">
            <v>0.3</v>
          </cell>
          <cell r="AA2113">
            <v>0.3</v>
          </cell>
          <cell r="AB2113">
            <v>0.35</v>
          </cell>
          <cell r="AC2113">
            <v>0</v>
          </cell>
          <cell r="AD2113">
            <v>0</v>
          </cell>
          <cell r="AE2113" t="str">
            <v>SUPPORT</v>
          </cell>
          <cell r="AF2113" t="str">
            <v>BDS DIRECT SUPPORT</v>
          </cell>
          <cell r="AG2113" t="str">
            <v>INITIAL SALE</v>
          </cell>
          <cell r="AH2113" t="str">
            <v>HW SUPPORT</v>
          </cell>
          <cell r="AI2113" t="str">
            <v>132-12</v>
          </cell>
          <cell r="AJ2113" t="str">
            <v>N/A</v>
          </cell>
          <cell r="AK2113" t="str">
            <v>None</v>
          </cell>
          <cell r="AL2113">
            <v>40</v>
          </cell>
          <cell r="AM2113">
            <v>0</v>
          </cell>
        </row>
        <row r="2114">
          <cell r="F2114" t="str">
            <v>ADX18U-SVL-SECUPLIFT-2</v>
          </cell>
          <cell r="G2114" t="str">
            <v>SECURE UPLIFT SUPPORT,  ADX-1008-1-LIC-2PPLS</v>
          </cell>
          <cell r="H2114" t="str">
            <v>SECURE UPLIFT SUPPORT FOR LAN PRODUCTS</v>
          </cell>
          <cell r="I2114">
            <v>285</v>
          </cell>
          <cell r="J2114">
            <v>285</v>
          </cell>
          <cell r="K2114" t="str">
            <v>N</v>
          </cell>
          <cell r="L2114">
            <v>0</v>
          </cell>
          <cell r="M2114">
            <v>0</v>
          </cell>
          <cell r="N2114">
            <v>0</v>
          </cell>
          <cell r="O2114">
            <v>0</v>
          </cell>
          <cell r="P2114">
            <v>0</v>
          </cell>
          <cell r="Q2114">
            <v>0</v>
          </cell>
          <cell r="R2114">
            <v>0</v>
          </cell>
          <cell r="S2114">
            <v>185</v>
          </cell>
          <cell r="T2114">
            <v>200</v>
          </cell>
          <cell r="U2114">
            <v>200</v>
          </cell>
          <cell r="V2114">
            <v>185</v>
          </cell>
          <cell r="W2114">
            <v>0</v>
          </cell>
          <cell r="X2114" t="str">
            <v>A3</v>
          </cell>
          <cell r="Y2114">
            <v>0.35</v>
          </cell>
          <cell r="Z2114">
            <v>0.3</v>
          </cell>
          <cell r="AA2114">
            <v>0.3</v>
          </cell>
          <cell r="AB2114">
            <v>0.35</v>
          </cell>
          <cell r="AC2114">
            <v>0</v>
          </cell>
          <cell r="AD2114">
            <v>0</v>
          </cell>
          <cell r="AE2114" t="str">
            <v>SUPPORT</v>
          </cell>
          <cell r="AF2114" t="str">
            <v>BDS DIRECT SUPPORT</v>
          </cell>
          <cell r="AG2114" t="str">
            <v>INITIAL SALE</v>
          </cell>
          <cell r="AH2114" t="str">
            <v>HW SUPPORT</v>
          </cell>
          <cell r="AI2114" t="str">
            <v>132-12</v>
          </cell>
          <cell r="AJ2114" t="str">
            <v>N/A</v>
          </cell>
          <cell r="AK2114" t="str">
            <v>None</v>
          </cell>
          <cell r="AL2114">
            <v>40</v>
          </cell>
          <cell r="AM2114">
            <v>0</v>
          </cell>
        </row>
        <row r="2115">
          <cell r="F2115" t="str">
            <v>ADX18U-SVL-SECUPLIFT-3</v>
          </cell>
          <cell r="G2115" t="str">
            <v>SECURE UPLIFT SUPPORT,  ADX-1008-1-LIC-2PPLS</v>
          </cell>
          <cell r="H2115" t="str">
            <v>SECURE UPLIFT SUPPORT FOR LAN PRODUCTS</v>
          </cell>
          <cell r="I2115">
            <v>413</v>
          </cell>
          <cell r="J2115">
            <v>413</v>
          </cell>
          <cell r="K2115" t="str">
            <v>N</v>
          </cell>
          <cell r="L2115">
            <v>0</v>
          </cell>
          <cell r="M2115">
            <v>0</v>
          </cell>
          <cell r="N2115">
            <v>0</v>
          </cell>
          <cell r="O2115">
            <v>0</v>
          </cell>
          <cell r="P2115">
            <v>0</v>
          </cell>
          <cell r="Q2115">
            <v>0</v>
          </cell>
          <cell r="R2115">
            <v>0</v>
          </cell>
          <cell r="S2115">
            <v>268</v>
          </cell>
          <cell r="T2115">
            <v>289</v>
          </cell>
          <cell r="U2115">
            <v>289</v>
          </cell>
          <cell r="V2115">
            <v>268</v>
          </cell>
          <cell r="W2115">
            <v>0</v>
          </cell>
          <cell r="X2115" t="str">
            <v>A3</v>
          </cell>
          <cell r="Y2115">
            <v>0.35</v>
          </cell>
          <cell r="Z2115">
            <v>0.3</v>
          </cell>
          <cell r="AA2115">
            <v>0.3</v>
          </cell>
          <cell r="AB2115">
            <v>0.35</v>
          </cell>
          <cell r="AC2115">
            <v>0</v>
          </cell>
          <cell r="AD2115">
            <v>0</v>
          </cell>
          <cell r="AE2115" t="str">
            <v>SUPPORT</v>
          </cell>
          <cell r="AF2115" t="str">
            <v>BDS DIRECT SUPPORT</v>
          </cell>
          <cell r="AG2115" t="str">
            <v>INITIAL SALE</v>
          </cell>
          <cell r="AH2115" t="str">
            <v>HW SUPPORT</v>
          </cell>
          <cell r="AI2115" t="str">
            <v>132-12</v>
          </cell>
          <cell r="AJ2115" t="str">
            <v>N/A</v>
          </cell>
          <cell r="AK2115" t="str">
            <v>None</v>
          </cell>
          <cell r="AL2115">
            <v>40</v>
          </cell>
          <cell r="AM2115">
            <v>0</v>
          </cell>
        </row>
        <row r="2116">
          <cell r="F2116" t="str">
            <v>ADX18U-SVL-SECUPLIFT-4</v>
          </cell>
          <cell r="G2116" t="str">
            <v>SECURE UPLIFT SUPPORT,  ADX-1008-1-LIC-2PPLS</v>
          </cell>
          <cell r="H2116" t="str">
            <v>SECURE UPLIFT SUPPORT FOR LAN PRODUCTS</v>
          </cell>
          <cell r="I2116">
            <v>550</v>
          </cell>
          <cell r="J2116">
            <v>550</v>
          </cell>
          <cell r="K2116" t="str">
            <v>N</v>
          </cell>
          <cell r="L2116">
            <v>0</v>
          </cell>
          <cell r="M2116">
            <v>0</v>
          </cell>
          <cell r="N2116">
            <v>0</v>
          </cell>
          <cell r="O2116">
            <v>0</v>
          </cell>
          <cell r="P2116">
            <v>0</v>
          </cell>
          <cell r="Q2116">
            <v>0</v>
          </cell>
          <cell r="R2116">
            <v>0</v>
          </cell>
          <cell r="S2116">
            <v>358</v>
          </cell>
          <cell r="T2116">
            <v>385</v>
          </cell>
          <cell r="U2116">
            <v>385</v>
          </cell>
          <cell r="V2116">
            <v>358</v>
          </cell>
          <cell r="W2116">
            <v>0</v>
          </cell>
          <cell r="X2116" t="str">
            <v>A3</v>
          </cell>
          <cell r="Y2116">
            <v>0.35</v>
          </cell>
          <cell r="Z2116">
            <v>0.3</v>
          </cell>
          <cell r="AA2116">
            <v>0.3</v>
          </cell>
          <cell r="AB2116">
            <v>0.35</v>
          </cell>
          <cell r="AC2116">
            <v>0</v>
          </cell>
          <cell r="AD2116">
            <v>0</v>
          </cell>
          <cell r="AE2116" t="str">
            <v>SUPPORT</v>
          </cell>
          <cell r="AF2116" t="str">
            <v>BDS DIRECT SUPPORT</v>
          </cell>
          <cell r="AG2116" t="str">
            <v>INITIAL SALE</v>
          </cell>
          <cell r="AH2116" t="str">
            <v>HW SUPPORT</v>
          </cell>
          <cell r="AI2116" t="str">
            <v>132-12</v>
          </cell>
          <cell r="AJ2116" t="str">
            <v>N/A</v>
          </cell>
          <cell r="AK2116" t="str">
            <v>None</v>
          </cell>
          <cell r="AL2116">
            <v>40</v>
          </cell>
          <cell r="AM2116">
            <v>0</v>
          </cell>
        </row>
        <row r="2117">
          <cell r="F2117" t="str">
            <v>ADX18U-SVL-SECUPLIFT-5</v>
          </cell>
          <cell r="G2117" t="str">
            <v>SECURE UPLIFT SUPPORT,  ADX-1008-1-LIC-2PPLS</v>
          </cell>
          <cell r="H2117" t="str">
            <v>SECURE UPLIFT SUPPORT FOR LAN PRODUCTS</v>
          </cell>
          <cell r="I2117">
            <v>688</v>
          </cell>
          <cell r="J2117">
            <v>688</v>
          </cell>
          <cell r="K2117" t="str">
            <v>N</v>
          </cell>
          <cell r="L2117">
            <v>0</v>
          </cell>
          <cell r="M2117">
            <v>0</v>
          </cell>
          <cell r="N2117">
            <v>0</v>
          </cell>
          <cell r="O2117">
            <v>0</v>
          </cell>
          <cell r="P2117">
            <v>0</v>
          </cell>
          <cell r="Q2117">
            <v>0</v>
          </cell>
          <cell r="R2117">
            <v>0</v>
          </cell>
          <cell r="S2117">
            <v>447</v>
          </cell>
          <cell r="T2117">
            <v>481</v>
          </cell>
          <cell r="U2117">
            <v>481</v>
          </cell>
          <cell r="V2117">
            <v>447</v>
          </cell>
          <cell r="W2117">
            <v>0</v>
          </cell>
          <cell r="X2117" t="str">
            <v>A3</v>
          </cell>
          <cell r="Y2117">
            <v>0.35</v>
          </cell>
          <cell r="Z2117">
            <v>0.3</v>
          </cell>
          <cell r="AA2117">
            <v>0.3</v>
          </cell>
          <cell r="AB2117">
            <v>0.35</v>
          </cell>
          <cell r="AC2117">
            <v>0</v>
          </cell>
          <cell r="AD2117">
            <v>0</v>
          </cell>
          <cell r="AE2117" t="str">
            <v>SUPPORT</v>
          </cell>
          <cell r="AF2117" t="str">
            <v>BDS DIRECT SUPPORT</v>
          </cell>
          <cell r="AG2117" t="str">
            <v>INITIAL SALE</v>
          </cell>
          <cell r="AH2117" t="str">
            <v>HW SUPPORT</v>
          </cell>
          <cell r="AI2117" t="str">
            <v>132-12</v>
          </cell>
          <cell r="AJ2117" t="str">
            <v>N/A</v>
          </cell>
          <cell r="AK2117" t="str">
            <v>None</v>
          </cell>
          <cell r="AL2117">
            <v>40</v>
          </cell>
          <cell r="AM2117">
            <v>0</v>
          </cell>
        </row>
        <row r="2118">
          <cell r="F2118" t="str">
            <v>SIADX1-SVL-4OS-1</v>
          </cell>
          <cell r="G2118" t="str">
            <v>ESSENTIAL 4HR ONSITE SUPPORT,  ServerIron ADX 1016 and 1216 Systems (includes SSL)</v>
          </cell>
          <cell r="H2118" t="str">
            <v>ESSENTIAL 4HR ONSITE SUPPORT</v>
          </cell>
          <cell r="I2118">
            <v>8085</v>
          </cell>
          <cell r="J2118">
            <v>9190</v>
          </cell>
          <cell r="K2118" t="str">
            <v>N</v>
          </cell>
          <cell r="L2118">
            <v>0</v>
          </cell>
          <cell r="M2118">
            <v>0</v>
          </cell>
          <cell r="N2118">
            <v>0</v>
          </cell>
          <cell r="O2118">
            <v>0</v>
          </cell>
          <cell r="P2118">
            <v>0</v>
          </cell>
          <cell r="Q2118">
            <v>0</v>
          </cell>
          <cell r="R2118">
            <v>0</v>
          </cell>
          <cell r="S2118">
            <v>5974</v>
          </cell>
          <cell r="T2118">
            <v>6433</v>
          </cell>
          <cell r="U2118">
            <v>6433</v>
          </cell>
          <cell r="V2118">
            <v>5974</v>
          </cell>
          <cell r="W2118">
            <v>0</v>
          </cell>
          <cell r="X2118" t="str">
            <v>A3</v>
          </cell>
          <cell r="Y2118">
            <v>0.35</v>
          </cell>
          <cell r="Z2118">
            <v>0.3</v>
          </cell>
          <cell r="AA2118">
            <v>0.3</v>
          </cell>
          <cell r="AB2118">
            <v>0.35</v>
          </cell>
          <cell r="AC2118">
            <v>0</v>
          </cell>
          <cell r="AD2118">
            <v>0</v>
          </cell>
          <cell r="AE2118" t="str">
            <v>SUPPORT</v>
          </cell>
          <cell r="AF2118" t="str">
            <v>BDS DIRECT SUPPORT</v>
          </cell>
          <cell r="AG2118" t="str">
            <v>INITIAL SALE</v>
          </cell>
          <cell r="AH2118" t="str">
            <v>HW SUPPORT</v>
          </cell>
          <cell r="AI2118" t="str">
            <v>132-12</v>
          </cell>
          <cell r="AJ2118" t="str">
            <v>N/A</v>
          </cell>
          <cell r="AK2118" t="str">
            <v>None</v>
          </cell>
          <cell r="AL2118">
            <v>40</v>
          </cell>
          <cell r="AM2118">
            <v>0</v>
          </cell>
        </row>
        <row r="2119">
          <cell r="F2119" t="str">
            <v>SIADX1-SVL-4OS-2</v>
          </cell>
          <cell r="G2119" t="str">
            <v>ESSENTIAL 4HR ONSITE SUPPORT,  ServerIron ADX 1016 and 1216 Systems (includes SSL)</v>
          </cell>
          <cell r="H2119" t="str">
            <v>ESSENTIAL 4HR ONSITE SUPPORT</v>
          </cell>
          <cell r="I2119">
            <v>15362</v>
          </cell>
          <cell r="J2119">
            <v>17461</v>
          </cell>
          <cell r="K2119" t="str">
            <v>N</v>
          </cell>
          <cell r="L2119">
            <v>0</v>
          </cell>
          <cell r="M2119">
            <v>0</v>
          </cell>
          <cell r="N2119">
            <v>0</v>
          </cell>
          <cell r="O2119">
            <v>0</v>
          </cell>
          <cell r="P2119">
            <v>0</v>
          </cell>
          <cell r="Q2119">
            <v>0</v>
          </cell>
          <cell r="R2119">
            <v>0</v>
          </cell>
          <cell r="S2119">
            <v>11350</v>
          </cell>
          <cell r="T2119">
            <v>12223</v>
          </cell>
          <cell r="U2119">
            <v>12223</v>
          </cell>
          <cell r="V2119">
            <v>11350</v>
          </cell>
          <cell r="W2119">
            <v>0</v>
          </cell>
          <cell r="X2119" t="str">
            <v>A3</v>
          </cell>
          <cell r="Y2119">
            <v>0.35</v>
          </cell>
          <cell r="Z2119">
            <v>0.3</v>
          </cell>
          <cell r="AA2119">
            <v>0.3</v>
          </cell>
          <cell r="AB2119">
            <v>0.35</v>
          </cell>
          <cell r="AC2119">
            <v>0</v>
          </cell>
          <cell r="AD2119">
            <v>0</v>
          </cell>
          <cell r="AE2119" t="str">
            <v>SUPPORT</v>
          </cell>
          <cell r="AF2119" t="str">
            <v>BDS DIRECT SUPPORT</v>
          </cell>
          <cell r="AG2119" t="str">
            <v>INITIAL SALE</v>
          </cell>
          <cell r="AH2119" t="str">
            <v>HW SUPPORT</v>
          </cell>
          <cell r="AI2119" t="str">
            <v>132-12</v>
          </cell>
          <cell r="AJ2119" t="str">
            <v>N/A</v>
          </cell>
          <cell r="AK2119" t="str">
            <v>None</v>
          </cell>
          <cell r="AL2119">
            <v>40</v>
          </cell>
          <cell r="AM2119">
            <v>0</v>
          </cell>
        </row>
        <row r="2120">
          <cell r="F2120" t="str">
            <v>SIADX1-SVL-4OS-3</v>
          </cell>
          <cell r="G2120" t="str">
            <v>ESSENTIAL 4HR ONSITE SUPPORT,  ServerIron ADX 1016 and 1216 Systems (includes SSL)</v>
          </cell>
          <cell r="H2120" t="str">
            <v>ESSENTIAL 4HR ONSITE SUPPORT</v>
          </cell>
          <cell r="I2120">
            <v>22234</v>
          </cell>
          <cell r="J2120">
            <v>25273</v>
          </cell>
          <cell r="K2120" t="str">
            <v>N</v>
          </cell>
          <cell r="L2120">
            <v>0</v>
          </cell>
          <cell r="M2120">
            <v>0</v>
          </cell>
          <cell r="N2120">
            <v>0</v>
          </cell>
          <cell r="O2120">
            <v>0</v>
          </cell>
          <cell r="P2120">
            <v>0</v>
          </cell>
          <cell r="Q2120">
            <v>0</v>
          </cell>
          <cell r="R2120">
            <v>0</v>
          </cell>
          <cell r="S2120">
            <v>16427</v>
          </cell>
          <cell r="T2120">
            <v>17691</v>
          </cell>
          <cell r="U2120">
            <v>17691</v>
          </cell>
          <cell r="V2120">
            <v>16427</v>
          </cell>
          <cell r="W2120">
            <v>0</v>
          </cell>
          <cell r="X2120" t="str">
            <v>A3</v>
          </cell>
          <cell r="Y2120">
            <v>0.35</v>
          </cell>
          <cell r="Z2120">
            <v>0.3</v>
          </cell>
          <cell r="AA2120">
            <v>0.3</v>
          </cell>
          <cell r="AB2120">
            <v>0.35</v>
          </cell>
          <cell r="AC2120">
            <v>0</v>
          </cell>
          <cell r="AD2120">
            <v>0</v>
          </cell>
          <cell r="AE2120" t="str">
            <v>SUPPORT</v>
          </cell>
          <cell r="AF2120" t="str">
            <v>BDS DIRECT SUPPORT</v>
          </cell>
          <cell r="AG2120" t="str">
            <v>INITIAL SALE</v>
          </cell>
          <cell r="AH2120" t="str">
            <v>HW SUPPORT</v>
          </cell>
          <cell r="AI2120" t="str">
            <v>132-12</v>
          </cell>
          <cell r="AJ2120" t="str">
            <v>N/A</v>
          </cell>
          <cell r="AK2120" t="str">
            <v>None</v>
          </cell>
          <cell r="AL2120">
            <v>40</v>
          </cell>
          <cell r="AM2120">
            <v>0</v>
          </cell>
        </row>
        <row r="2121">
          <cell r="F2121" t="str">
            <v>SIADX1-SVL-4OS-4</v>
          </cell>
          <cell r="G2121" t="str">
            <v>ESSENTIAL 4HR ONSITE SUPPORT,  ServerIron ADX 1016 and 1216 Systems (includes SSL)</v>
          </cell>
          <cell r="H2121" t="str">
            <v>ESSENTIAL 4HR ONSITE SUPPORT</v>
          </cell>
          <cell r="I2121">
            <v>29645</v>
          </cell>
          <cell r="J2121">
            <v>33697</v>
          </cell>
          <cell r="K2121" t="str">
            <v>N</v>
          </cell>
          <cell r="L2121">
            <v>0</v>
          </cell>
          <cell r="M2121">
            <v>0</v>
          </cell>
          <cell r="N2121">
            <v>0</v>
          </cell>
          <cell r="O2121">
            <v>0</v>
          </cell>
          <cell r="P2121">
            <v>0</v>
          </cell>
          <cell r="Q2121">
            <v>0</v>
          </cell>
          <cell r="R2121">
            <v>0</v>
          </cell>
          <cell r="S2121">
            <v>21903</v>
          </cell>
          <cell r="T2121">
            <v>23588</v>
          </cell>
          <cell r="U2121">
            <v>23588</v>
          </cell>
          <cell r="V2121">
            <v>21903</v>
          </cell>
          <cell r="W2121">
            <v>0</v>
          </cell>
          <cell r="X2121" t="str">
            <v>A3</v>
          </cell>
          <cell r="Y2121">
            <v>0.35</v>
          </cell>
          <cell r="Z2121">
            <v>0.3</v>
          </cell>
          <cell r="AA2121">
            <v>0.3</v>
          </cell>
          <cell r="AB2121">
            <v>0.35</v>
          </cell>
          <cell r="AC2121">
            <v>0</v>
          </cell>
          <cell r="AD2121">
            <v>0</v>
          </cell>
          <cell r="AE2121" t="str">
            <v>SUPPORT</v>
          </cell>
          <cell r="AF2121" t="str">
            <v>BDS DIRECT SUPPORT</v>
          </cell>
          <cell r="AG2121" t="str">
            <v>INITIAL SALE</v>
          </cell>
          <cell r="AH2121" t="str">
            <v>HW SUPPORT</v>
          </cell>
          <cell r="AI2121" t="str">
            <v>132-12</v>
          </cell>
          <cell r="AJ2121" t="str">
            <v>N/A</v>
          </cell>
          <cell r="AK2121" t="str">
            <v>None</v>
          </cell>
          <cell r="AL2121">
            <v>40</v>
          </cell>
          <cell r="AM2121">
            <v>0</v>
          </cell>
        </row>
        <row r="2122">
          <cell r="F2122" t="str">
            <v>SIADX1-SVL-4OS-5</v>
          </cell>
          <cell r="G2122" t="str">
            <v>ESSENTIAL 4HR ONSITE SUPPORT,  ServerIron ADX 1016 and 1216 Systems (includes SSL)</v>
          </cell>
          <cell r="H2122" t="str">
            <v>ESSENTIAL 4HR ONSITE SUPPORT</v>
          </cell>
          <cell r="I2122">
            <v>37056</v>
          </cell>
          <cell r="J2122">
            <v>42121</v>
          </cell>
          <cell r="K2122" t="str">
            <v>N</v>
          </cell>
          <cell r="L2122">
            <v>0</v>
          </cell>
          <cell r="M2122">
            <v>0</v>
          </cell>
          <cell r="N2122">
            <v>0</v>
          </cell>
          <cell r="O2122">
            <v>0</v>
          </cell>
          <cell r="P2122">
            <v>0</v>
          </cell>
          <cell r="Q2122">
            <v>0</v>
          </cell>
          <cell r="R2122">
            <v>0</v>
          </cell>
          <cell r="S2122">
            <v>27379</v>
          </cell>
          <cell r="T2122">
            <v>29485</v>
          </cell>
          <cell r="U2122">
            <v>29485</v>
          </cell>
          <cell r="V2122">
            <v>27379</v>
          </cell>
          <cell r="W2122">
            <v>0</v>
          </cell>
          <cell r="X2122" t="str">
            <v>A3</v>
          </cell>
          <cell r="Y2122">
            <v>0.35</v>
          </cell>
          <cell r="Z2122">
            <v>0.3</v>
          </cell>
          <cell r="AA2122">
            <v>0.3</v>
          </cell>
          <cell r="AB2122">
            <v>0.35</v>
          </cell>
          <cell r="AC2122">
            <v>0</v>
          </cell>
          <cell r="AD2122">
            <v>0</v>
          </cell>
          <cell r="AE2122" t="str">
            <v>SUPPORT</v>
          </cell>
          <cell r="AF2122" t="str">
            <v>BDS DIRECT SUPPORT</v>
          </cell>
          <cell r="AG2122" t="str">
            <v>INITIAL SALE</v>
          </cell>
          <cell r="AH2122" t="str">
            <v>HW SUPPORT</v>
          </cell>
          <cell r="AI2122" t="str">
            <v>132-12</v>
          </cell>
          <cell r="AJ2122" t="str">
            <v>N/A</v>
          </cell>
          <cell r="AK2122" t="str">
            <v>None</v>
          </cell>
          <cell r="AL2122">
            <v>40</v>
          </cell>
          <cell r="AM2122">
            <v>0</v>
          </cell>
        </row>
        <row r="2123">
          <cell r="F2123" t="str">
            <v>SIADX1-SVL-4P-1</v>
          </cell>
          <cell r="G2123" t="str">
            <v>ESSENTIAL 4HR PARTS ONLY SUPPORT,  ServerIron ADX 1016 and 1216 Systems (includes SSL)</v>
          </cell>
          <cell r="H2123" t="str">
            <v>ESSENTIAL 4HR PARTS ONLY SUPPORT</v>
          </cell>
          <cell r="I2123">
            <v>6895</v>
          </cell>
          <cell r="J2123">
            <v>6895</v>
          </cell>
          <cell r="K2123" t="str">
            <v>N</v>
          </cell>
          <cell r="L2123">
            <v>0</v>
          </cell>
          <cell r="M2123">
            <v>0</v>
          </cell>
          <cell r="N2123">
            <v>0</v>
          </cell>
          <cell r="O2123">
            <v>0</v>
          </cell>
          <cell r="P2123">
            <v>0</v>
          </cell>
          <cell r="Q2123">
            <v>0</v>
          </cell>
          <cell r="R2123">
            <v>0</v>
          </cell>
          <cell r="S2123">
            <v>4482</v>
          </cell>
          <cell r="T2123">
            <v>4827</v>
          </cell>
          <cell r="U2123">
            <v>4827</v>
          </cell>
          <cell r="V2123">
            <v>4482</v>
          </cell>
          <cell r="W2123">
            <v>0</v>
          </cell>
          <cell r="X2123" t="str">
            <v>A3</v>
          </cell>
          <cell r="Y2123">
            <v>0.35</v>
          </cell>
          <cell r="Z2123">
            <v>0.3</v>
          </cell>
          <cell r="AA2123">
            <v>0.3</v>
          </cell>
          <cell r="AB2123">
            <v>0.35</v>
          </cell>
          <cell r="AC2123">
            <v>0</v>
          </cell>
          <cell r="AD2123">
            <v>0</v>
          </cell>
          <cell r="AE2123" t="str">
            <v>SUPPORT</v>
          </cell>
          <cell r="AF2123" t="str">
            <v>BDS DIRECT SUPPORT</v>
          </cell>
          <cell r="AG2123" t="str">
            <v>INITIAL SALE</v>
          </cell>
          <cell r="AH2123" t="str">
            <v>HW SUPPORT</v>
          </cell>
          <cell r="AI2123" t="str">
            <v>132-12</v>
          </cell>
          <cell r="AJ2123" t="str">
            <v>N/A</v>
          </cell>
          <cell r="AK2123" t="str">
            <v>None</v>
          </cell>
          <cell r="AL2123">
            <v>40</v>
          </cell>
          <cell r="AM2123">
            <v>0</v>
          </cell>
        </row>
        <row r="2124">
          <cell r="F2124" t="str">
            <v>SIADX1-SVL-4P-2</v>
          </cell>
          <cell r="G2124" t="str">
            <v>ESSENTIAL 4HR PARTS ONLY SUPPORT,  ServerIron ADX 1016 and 1216 Systems (includes SSL)</v>
          </cell>
          <cell r="H2124" t="str">
            <v>ESSENTIAL 4HR PARTS ONLY SUPPORT</v>
          </cell>
          <cell r="I2124">
            <v>13101</v>
          </cell>
          <cell r="J2124">
            <v>13101</v>
          </cell>
          <cell r="K2124" t="str">
            <v>N</v>
          </cell>
          <cell r="L2124">
            <v>0</v>
          </cell>
          <cell r="M2124">
            <v>0</v>
          </cell>
          <cell r="N2124">
            <v>0</v>
          </cell>
          <cell r="O2124">
            <v>0</v>
          </cell>
          <cell r="P2124">
            <v>0</v>
          </cell>
          <cell r="Q2124">
            <v>0</v>
          </cell>
          <cell r="R2124">
            <v>0</v>
          </cell>
          <cell r="S2124">
            <v>8515</v>
          </cell>
          <cell r="T2124">
            <v>9170</v>
          </cell>
          <cell r="U2124">
            <v>9170</v>
          </cell>
          <cell r="V2124">
            <v>8515</v>
          </cell>
          <cell r="W2124">
            <v>0</v>
          </cell>
          <cell r="X2124" t="str">
            <v>A3</v>
          </cell>
          <cell r="Y2124">
            <v>0.35</v>
          </cell>
          <cell r="Z2124">
            <v>0.3</v>
          </cell>
          <cell r="AA2124">
            <v>0.3</v>
          </cell>
          <cell r="AB2124">
            <v>0.35</v>
          </cell>
          <cell r="AC2124">
            <v>0</v>
          </cell>
          <cell r="AD2124">
            <v>0</v>
          </cell>
          <cell r="AE2124" t="str">
            <v>SUPPORT</v>
          </cell>
          <cell r="AF2124" t="str">
            <v>BDS DIRECT SUPPORT</v>
          </cell>
          <cell r="AG2124" t="str">
            <v>INITIAL SALE</v>
          </cell>
          <cell r="AH2124" t="str">
            <v>HW SUPPORT</v>
          </cell>
          <cell r="AI2124" t="str">
            <v>132-12</v>
          </cell>
          <cell r="AJ2124" t="str">
            <v>N/A</v>
          </cell>
          <cell r="AK2124" t="str">
            <v>None</v>
          </cell>
          <cell r="AL2124">
            <v>40</v>
          </cell>
          <cell r="AM2124">
            <v>0</v>
          </cell>
        </row>
        <row r="2125">
          <cell r="F2125" t="str">
            <v>SIADX1-SVL-4P-3</v>
          </cell>
          <cell r="G2125" t="str">
            <v>ESSENTIAL 4HR PARTS ONLY SUPPORT,  ServerIron ADX 1016 and 1216 Systems (includes SSL)</v>
          </cell>
          <cell r="H2125" t="str">
            <v>ESSENTIAL 4HR PARTS ONLY SUPPORT</v>
          </cell>
          <cell r="I2125">
            <v>18961</v>
          </cell>
          <cell r="J2125">
            <v>18961</v>
          </cell>
          <cell r="K2125" t="str">
            <v>N</v>
          </cell>
          <cell r="L2125">
            <v>0</v>
          </cell>
          <cell r="M2125">
            <v>0</v>
          </cell>
          <cell r="N2125">
            <v>0</v>
          </cell>
          <cell r="O2125">
            <v>0</v>
          </cell>
          <cell r="P2125">
            <v>0</v>
          </cell>
          <cell r="Q2125">
            <v>0</v>
          </cell>
          <cell r="R2125">
            <v>0</v>
          </cell>
          <cell r="S2125">
            <v>12325</v>
          </cell>
          <cell r="T2125">
            <v>13273</v>
          </cell>
          <cell r="U2125">
            <v>13273</v>
          </cell>
          <cell r="V2125">
            <v>12325</v>
          </cell>
          <cell r="W2125">
            <v>0</v>
          </cell>
          <cell r="X2125" t="str">
            <v>A3</v>
          </cell>
          <cell r="Y2125">
            <v>0.35</v>
          </cell>
          <cell r="Z2125">
            <v>0.3</v>
          </cell>
          <cell r="AA2125">
            <v>0.3</v>
          </cell>
          <cell r="AB2125">
            <v>0.35</v>
          </cell>
          <cell r="AC2125">
            <v>0</v>
          </cell>
          <cell r="AD2125">
            <v>0</v>
          </cell>
          <cell r="AE2125" t="str">
            <v>SUPPORT</v>
          </cell>
          <cell r="AF2125" t="str">
            <v>BDS DIRECT SUPPORT</v>
          </cell>
          <cell r="AG2125" t="str">
            <v>INITIAL SALE</v>
          </cell>
          <cell r="AH2125" t="str">
            <v>HW SUPPORT</v>
          </cell>
          <cell r="AI2125" t="str">
            <v>132-12</v>
          </cell>
          <cell r="AJ2125" t="str">
            <v>N/A</v>
          </cell>
          <cell r="AK2125" t="str">
            <v>None</v>
          </cell>
          <cell r="AL2125">
            <v>40</v>
          </cell>
          <cell r="AM2125">
            <v>0</v>
          </cell>
        </row>
        <row r="2126">
          <cell r="F2126" t="str">
            <v>SIADX1-SVL-4P-4</v>
          </cell>
          <cell r="G2126" t="str">
            <v>ESSENTIAL 4HR PARTS ONLY SUPPORT,  ServerIron ADX 1016 and 1216 Systems (includes SSL)</v>
          </cell>
          <cell r="H2126" t="str">
            <v>ESSENTIAL 4HR PARTS ONLY SUPPORT</v>
          </cell>
          <cell r="I2126">
            <v>25282</v>
          </cell>
          <cell r="J2126">
            <v>25282</v>
          </cell>
          <cell r="K2126" t="str">
            <v>N</v>
          </cell>
          <cell r="L2126">
            <v>0</v>
          </cell>
          <cell r="M2126">
            <v>0</v>
          </cell>
          <cell r="N2126">
            <v>0</v>
          </cell>
          <cell r="O2126">
            <v>0</v>
          </cell>
          <cell r="P2126">
            <v>0</v>
          </cell>
          <cell r="Q2126">
            <v>0</v>
          </cell>
          <cell r="R2126">
            <v>0</v>
          </cell>
          <cell r="S2126">
            <v>16433</v>
          </cell>
          <cell r="T2126">
            <v>17697</v>
          </cell>
          <cell r="U2126">
            <v>17697</v>
          </cell>
          <cell r="V2126">
            <v>16433</v>
          </cell>
          <cell r="W2126">
            <v>0</v>
          </cell>
          <cell r="X2126" t="str">
            <v>A3</v>
          </cell>
          <cell r="Y2126">
            <v>0.35</v>
          </cell>
          <cell r="Z2126">
            <v>0.3</v>
          </cell>
          <cell r="AA2126">
            <v>0.3</v>
          </cell>
          <cell r="AB2126">
            <v>0.35</v>
          </cell>
          <cell r="AC2126">
            <v>0</v>
          </cell>
          <cell r="AD2126">
            <v>0</v>
          </cell>
          <cell r="AE2126" t="str">
            <v>SUPPORT</v>
          </cell>
          <cell r="AF2126" t="str">
            <v>BDS DIRECT SUPPORT</v>
          </cell>
          <cell r="AG2126" t="str">
            <v>INITIAL SALE</v>
          </cell>
          <cell r="AH2126" t="str">
            <v>HW SUPPORT</v>
          </cell>
          <cell r="AI2126" t="str">
            <v>132-12</v>
          </cell>
          <cell r="AJ2126" t="str">
            <v>N/A</v>
          </cell>
          <cell r="AK2126" t="str">
            <v>None</v>
          </cell>
          <cell r="AL2126">
            <v>40</v>
          </cell>
          <cell r="AM2126">
            <v>0</v>
          </cell>
        </row>
        <row r="2127">
          <cell r="F2127" t="str">
            <v>SIADX1-SVL-4P-5</v>
          </cell>
          <cell r="G2127" t="str">
            <v>ESSENTIAL 4HR PARTS ONLY SUPPORT,  ServerIron ADX 1016 and 1216 Systems (includes SSL)</v>
          </cell>
          <cell r="H2127" t="str">
            <v>ESSENTIAL 4HR PARTS ONLY SUPPORT</v>
          </cell>
          <cell r="I2127">
            <v>31602</v>
          </cell>
          <cell r="J2127">
            <v>31602</v>
          </cell>
          <cell r="K2127" t="str">
            <v>N</v>
          </cell>
          <cell r="L2127">
            <v>0</v>
          </cell>
          <cell r="M2127">
            <v>0</v>
          </cell>
          <cell r="N2127">
            <v>0</v>
          </cell>
          <cell r="O2127">
            <v>0</v>
          </cell>
          <cell r="P2127">
            <v>0</v>
          </cell>
          <cell r="Q2127">
            <v>0</v>
          </cell>
          <cell r="R2127">
            <v>0</v>
          </cell>
          <cell r="S2127">
            <v>20541</v>
          </cell>
          <cell r="T2127">
            <v>22121</v>
          </cell>
          <cell r="U2127">
            <v>22121</v>
          </cell>
          <cell r="V2127">
            <v>20541</v>
          </cell>
          <cell r="W2127">
            <v>0</v>
          </cell>
          <cell r="X2127" t="str">
            <v>A3</v>
          </cell>
          <cell r="Y2127">
            <v>0.35</v>
          </cell>
          <cell r="Z2127">
            <v>0.3</v>
          </cell>
          <cell r="AA2127">
            <v>0.3</v>
          </cell>
          <cell r="AB2127">
            <v>0.35</v>
          </cell>
          <cell r="AC2127">
            <v>0</v>
          </cell>
          <cell r="AD2127">
            <v>0</v>
          </cell>
          <cell r="AE2127" t="str">
            <v>SUPPORT</v>
          </cell>
          <cell r="AF2127" t="str">
            <v>BDS DIRECT SUPPORT</v>
          </cell>
          <cell r="AG2127" t="str">
            <v>INITIAL SALE</v>
          </cell>
          <cell r="AH2127" t="str">
            <v>HW SUPPORT</v>
          </cell>
          <cell r="AI2127" t="str">
            <v>132-12</v>
          </cell>
          <cell r="AJ2127" t="str">
            <v>N/A</v>
          </cell>
          <cell r="AK2127" t="str">
            <v>None</v>
          </cell>
          <cell r="AL2127">
            <v>40</v>
          </cell>
          <cell r="AM2127">
            <v>0</v>
          </cell>
        </row>
        <row r="2128">
          <cell r="F2128" t="str">
            <v>SIADX1-SVL-NDO-1</v>
          </cell>
          <cell r="G2128" t="str">
            <v>ESSENTIAL NBD ONSITE SUPPORT,  ServerIron ADX 1016 and 1216 Systems (includes SSL)</v>
          </cell>
          <cell r="H2128" t="str">
            <v>ESSENTIAL NBD ONSITE SUPPORT</v>
          </cell>
          <cell r="I2128">
            <v>5745</v>
          </cell>
          <cell r="J2128">
            <v>5745</v>
          </cell>
          <cell r="K2128" t="str">
            <v>N</v>
          </cell>
          <cell r="L2128">
            <v>0</v>
          </cell>
          <cell r="M2128">
            <v>0</v>
          </cell>
          <cell r="N2128">
            <v>0</v>
          </cell>
          <cell r="O2128">
            <v>0</v>
          </cell>
          <cell r="P2128">
            <v>0</v>
          </cell>
          <cell r="Q2128">
            <v>0</v>
          </cell>
          <cell r="R2128">
            <v>0</v>
          </cell>
          <cell r="S2128">
            <v>3734</v>
          </cell>
          <cell r="T2128">
            <v>4022</v>
          </cell>
          <cell r="U2128">
            <v>4022</v>
          </cell>
          <cell r="V2128">
            <v>3734</v>
          </cell>
          <cell r="W2128">
            <v>0</v>
          </cell>
          <cell r="X2128" t="str">
            <v>A3</v>
          </cell>
          <cell r="Y2128">
            <v>0.35</v>
          </cell>
          <cell r="Z2128">
            <v>0.3</v>
          </cell>
          <cell r="AA2128">
            <v>0.3</v>
          </cell>
          <cell r="AB2128">
            <v>0.35</v>
          </cell>
          <cell r="AC2128">
            <v>0</v>
          </cell>
          <cell r="AD2128">
            <v>0</v>
          </cell>
          <cell r="AE2128" t="str">
            <v>SUPPORT</v>
          </cell>
          <cell r="AF2128" t="str">
            <v>BDS DIRECT SUPPORT</v>
          </cell>
          <cell r="AG2128" t="str">
            <v>INITIAL SALE</v>
          </cell>
          <cell r="AH2128" t="str">
            <v>HW SUPPORT</v>
          </cell>
          <cell r="AI2128" t="str">
            <v>132-12</v>
          </cell>
          <cell r="AJ2128" t="str">
            <v>N/A</v>
          </cell>
          <cell r="AK2128" t="str">
            <v>None</v>
          </cell>
          <cell r="AL2128">
            <v>40</v>
          </cell>
          <cell r="AM2128">
            <v>0</v>
          </cell>
        </row>
        <row r="2129">
          <cell r="F2129" t="str">
            <v>SIADX1-SVL-NDO-2</v>
          </cell>
          <cell r="G2129" t="str">
            <v>ESSENTIAL NBD ONSITE SUPPORT,  ServerIron ADX 1016 and 1216 Systems (includes SSL)</v>
          </cell>
          <cell r="H2129" t="str">
            <v>ESSENTIAL NBD ONSITE SUPPORT</v>
          </cell>
          <cell r="I2129">
            <v>10916</v>
          </cell>
          <cell r="J2129">
            <v>10916</v>
          </cell>
          <cell r="K2129" t="str">
            <v>N</v>
          </cell>
          <cell r="L2129">
            <v>0</v>
          </cell>
          <cell r="M2129">
            <v>0</v>
          </cell>
          <cell r="N2129">
            <v>0</v>
          </cell>
          <cell r="O2129">
            <v>0</v>
          </cell>
          <cell r="P2129">
            <v>0</v>
          </cell>
          <cell r="Q2129">
            <v>0</v>
          </cell>
          <cell r="R2129">
            <v>0</v>
          </cell>
          <cell r="S2129">
            <v>7095</v>
          </cell>
          <cell r="T2129">
            <v>7641</v>
          </cell>
          <cell r="U2129">
            <v>7641</v>
          </cell>
          <cell r="V2129">
            <v>7095</v>
          </cell>
          <cell r="W2129">
            <v>0</v>
          </cell>
          <cell r="X2129" t="str">
            <v>A3</v>
          </cell>
          <cell r="Y2129">
            <v>0.35</v>
          </cell>
          <cell r="Z2129">
            <v>0.3</v>
          </cell>
          <cell r="AA2129">
            <v>0.3</v>
          </cell>
          <cell r="AB2129">
            <v>0.35</v>
          </cell>
          <cell r="AC2129">
            <v>0</v>
          </cell>
          <cell r="AD2129">
            <v>0</v>
          </cell>
          <cell r="AE2129" t="str">
            <v>SUPPORT</v>
          </cell>
          <cell r="AF2129" t="str">
            <v>BDS DIRECT SUPPORT</v>
          </cell>
          <cell r="AG2129" t="str">
            <v>INITIAL SALE</v>
          </cell>
          <cell r="AH2129" t="str">
            <v>HW SUPPORT</v>
          </cell>
          <cell r="AI2129" t="str">
            <v>132-12</v>
          </cell>
          <cell r="AJ2129" t="str">
            <v>N/A</v>
          </cell>
          <cell r="AK2129" t="str">
            <v>None</v>
          </cell>
          <cell r="AL2129">
            <v>40</v>
          </cell>
          <cell r="AM2129">
            <v>0</v>
          </cell>
        </row>
        <row r="2130">
          <cell r="F2130" t="str">
            <v>SIADX1-SVL-NDO-3</v>
          </cell>
          <cell r="G2130" t="str">
            <v>ESSENTIAL NBD ONSITE SUPPORT,  ServerIron ADX 1016 and 1216 Systems (includes SSL)</v>
          </cell>
          <cell r="H2130" t="str">
            <v>ESSENTIAL NBD ONSITE SUPPORT</v>
          </cell>
          <cell r="I2130">
            <v>15799</v>
          </cell>
          <cell r="J2130">
            <v>15799</v>
          </cell>
          <cell r="K2130" t="str">
            <v>N</v>
          </cell>
          <cell r="L2130">
            <v>0</v>
          </cell>
          <cell r="M2130">
            <v>0</v>
          </cell>
          <cell r="N2130">
            <v>0</v>
          </cell>
          <cell r="O2130">
            <v>0</v>
          </cell>
          <cell r="P2130">
            <v>0</v>
          </cell>
          <cell r="Q2130">
            <v>0</v>
          </cell>
          <cell r="R2130">
            <v>0</v>
          </cell>
          <cell r="S2130">
            <v>10269</v>
          </cell>
          <cell r="T2130">
            <v>11059</v>
          </cell>
          <cell r="U2130">
            <v>11059</v>
          </cell>
          <cell r="V2130">
            <v>10269</v>
          </cell>
          <cell r="W2130">
            <v>0</v>
          </cell>
          <cell r="X2130" t="str">
            <v>A3</v>
          </cell>
          <cell r="Y2130">
            <v>0.35</v>
          </cell>
          <cell r="Z2130">
            <v>0.3</v>
          </cell>
          <cell r="AA2130">
            <v>0.3</v>
          </cell>
          <cell r="AB2130">
            <v>0.35</v>
          </cell>
          <cell r="AC2130">
            <v>0</v>
          </cell>
          <cell r="AD2130">
            <v>0</v>
          </cell>
          <cell r="AE2130" t="str">
            <v>SUPPORT</v>
          </cell>
          <cell r="AF2130" t="str">
            <v>BDS DIRECT SUPPORT</v>
          </cell>
          <cell r="AG2130" t="str">
            <v>INITIAL SALE</v>
          </cell>
          <cell r="AH2130" t="str">
            <v>HW SUPPORT</v>
          </cell>
          <cell r="AI2130" t="str">
            <v>132-12</v>
          </cell>
          <cell r="AJ2130" t="str">
            <v>N/A</v>
          </cell>
          <cell r="AK2130" t="str">
            <v>None</v>
          </cell>
          <cell r="AL2130">
            <v>40</v>
          </cell>
          <cell r="AM2130">
            <v>0</v>
          </cell>
        </row>
        <row r="2131">
          <cell r="F2131" t="str">
            <v>SIADX1-SVL-NDO-4</v>
          </cell>
          <cell r="G2131" t="str">
            <v>ESSENTIAL NBD ONSITE SUPPORT,  ServerIron ADX 1016 and 1216 Systems (includes SSL)</v>
          </cell>
          <cell r="H2131" t="str">
            <v>ESSENTIAL NBD ONSITE SUPPORT</v>
          </cell>
          <cell r="I2131">
            <v>21065</v>
          </cell>
          <cell r="J2131">
            <v>21065</v>
          </cell>
          <cell r="K2131" t="str">
            <v>N</v>
          </cell>
          <cell r="L2131">
            <v>0</v>
          </cell>
          <cell r="M2131">
            <v>0</v>
          </cell>
          <cell r="N2131">
            <v>0</v>
          </cell>
          <cell r="O2131">
            <v>0</v>
          </cell>
          <cell r="P2131">
            <v>0</v>
          </cell>
          <cell r="Q2131">
            <v>0</v>
          </cell>
          <cell r="R2131">
            <v>0</v>
          </cell>
          <cell r="S2131">
            <v>13692</v>
          </cell>
          <cell r="T2131">
            <v>14746</v>
          </cell>
          <cell r="U2131">
            <v>14746</v>
          </cell>
          <cell r="V2131">
            <v>13692</v>
          </cell>
          <cell r="W2131">
            <v>0</v>
          </cell>
          <cell r="X2131" t="str">
            <v>A3</v>
          </cell>
          <cell r="Y2131">
            <v>0.35</v>
          </cell>
          <cell r="Z2131">
            <v>0.3</v>
          </cell>
          <cell r="AA2131">
            <v>0.3</v>
          </cell>
          <cell r="AB2131">
            <v>0.35</v>
          </cell>
          <cell r="AC2131">
            <v>0</v>
          </cell>
          <cell r="AD2131">
            <v>0</v>
          </cell>
          <cell r="AE2131" t="str">
            <v>SUPPORT</v>
          </cell>
          <cell r="AF2131" t="str">
            <v>BDS DIRECT SUPPORT</v>
          </cell>
          <cell r="AG2131" t="str">
            <v>INITIAL SALE</v>
          </cell>
          <cell r="AH2131" t="str">
            <v>HW SUPPORT</v>
          </cell>
          <cell r="AI2131" t="str">
            <v>132-12</v>
          </cell>
          <cell r="AJ2131" t="str">
            <v>N/A</v>
          </cell>
          <cell r="AK2131" t="str">
            <v>None</v>
          </cell>
          <cell r="AL2131">
            <v>40</v>
          </cell>
          <cell r="AM2131">
            <v>0</v>
          </cell>
        </row>
        <row r="2132">
          <cell r="F2132" t="str">
            <v>SIADX1-SVL-NDO-5</v>
          </cell>
          <cell r="G2132" t="str">
            <v>ESSENTIAL NBD ONSITE SUPPORT,  ServerIron ADX 1016 and 1216 Systems (includes SSL)</v>
          </cell>
          <cell r="H2132" t="str">
            <v>ESSENTIAL NBD ONSITE SUPPORT</v>
          </cell>
          <cell r="I2132">
            <v>26331</v>
          </cell>
          <cell r="J2132">
            <v>26331</v>
          </cell>
          <cell r="K2132" t="str">
            <v>N</v>
          </cell>
          <cell r="L2132">
            <v>0</v>
          </cell>
          <cell r="M2132">
            <v>0</v>
          </cell>
          <cell r="N2132">
            <v>0</v>
          </cell>
          <cell r="O2132">
            <v>0</v>
          </cell>
          <cell r="P2132">
            <v>0</v>
          </cell>
          <cell r="Q2132">
            <v>0</v>
          </cell>
          <cell r="R2132">
            <v>0</v>
          </cell>
          <cell r="S2132">
            <v>17115</v>
          </cell>
          <cell r="T2132">
            <v>18432</v>
          </cell>
          <cell r="U2132">
            <v>18432</v>
          </cell>
          <cell r="V2132">
            <v>17115</v>
          </cell>
          <cell r="W2132">
            <v>0</v>
          </cell>
          <cell r="X2132" t="str">
            <v>A3</v>
          </cell>
          <cell r="Y2132">
            <v>0.35</v>
          </cell>
          <cell r="Z2132">
            <v>0.3</v>
          </cell>
          <cell r="AA2132">
            <v>0.3</v>
          </cell>
          <cell r="AB2132">
            <v>0.35</v>
          </cell>
          <cell r="AC2132">
            <v>0</v>
          </cell>
          <cell r="AD2132">
            <v>0</v>
          </cell>
          <cell r="AE2132" t="str">
            <v>SUPPORT</v>
          </cell>
          <cell r="AF2132" t="str">
            <v>BDS DIRECT SUPPORT</v>
          </cell>
          <cell r="AG2132" t="str">
            <v>INITIAL SALE</v>
          </cell>
          <cell r="AH2132" t="str">
            <v>HW SUPPORT</v>
          </cell>
          <cell r="AI2132" t="str">
            <v>132-12</v>
          </cell>
          <cell r="AJ2132" t="str">
            <v>N/A</v>
          </cell>
          <cell r="AK2132" t="str">
            <v>None</v>
          </cell>
          <cell r="AL2132">
            <v>40</v>
          </cell>
          <cell r="AM2132">
            <v>0</v>
          </cell>
        </row>
        <row r="2133">
          <cell r="F2133" t="str">
            <v>SIADX1-SVL-NDP-1</v>
          </cell>
          <cell r="G2133" t="str">
            <v>ESSENTIAL NBD PARTS ONLY SUPPORT,  ServerIron ADX 1016 and 1216 Systems (includes SSL)</v>
          </cell>
          <cell r="H2133" t="str">
            <v>ESSENTIAL NBD PARTS ONLY SUPPORT</v>
          </cell>
          <cell r="I2133">
            <v>4595</v>
          </cell>
          <cell r="J2133">
            <v>4595</v>
          </cell>
          <cell r="K2133" t="str">
            <v>N</v>
          </cell>
          <cell r="L2133">
            <v>0</v>
          </cell>
          <cell r="M2133">
            <v>0</v>
          </cell>
          <cell r="N2133">
            <v>0</v>
          </cell>
          <cell r="O2133">
            <v>0</v>
          </cell>
          <cell r="P2133">
            <v>0</v>
          </cell>
          <cell r="Q2133">
            <v>0</v>
          </cell>
          <cell r="R2133">
            <v>0</v>
          </cell>
          <cell r="S2133">
            <v>2987</v>
          </cell>
          <cell r="T2133">
            <v>3217</v>
          </cell>
          <cell r="U2133">
            <v>3217</v>
          </cell>
          <cell r="V2133">
            <v>2987</v>
          </cell>
          <cell r="W2133">
            <v>0</v>
          </cell>
          <cell r="X2133" t="str">
            <v>A3</v>
          </cell>
          <cell r="Y2133">
            <v>0.35</v>
          </cell>
          <cell r="Z2133">
            <v>0.3</v>
          </cell>
          <cell r="AA2133">
            <v>0.3</v>
          </cell>
          <cell r="AB2133">
            <v>0.35</v>
          </cell>
          <cell r="AC2133">
            <v>0</v>
          </cell>
          <cell r="AD2133">
            <v>0</v>
          </cell>
          <cell r="AE2133" t="str">
            <v>SUPPORT</v>
          </cell>
          <cell r="AF2133" t="str">
            <v>BDS DIRECT SUPPORT</v>
          </cell>
          <cell r="AG2133" t="str">
            <v>INITIAL SALE</v>
          </cell>
          <cell r="AH2133" t="str">
            <v>HW SUPPORT</v>
          </cell>
          <cell r="AI2133" t="str">
            <v>132-12</v>
          </cell>
          <cell r="AJ2133" t="str">
            <v>N/A</v>
          </cell>
          <cell r="AK2133" t="str">
            <v>None</v>
          </cell>
          <cell r="AL2133">
            <v>40</v>
          </cell>
          <cell r="AM2133">
            <v>0</v>
          </cell>
        </row>
        <row r="2134">
          <cell r="F2134" t="str">
            <v>SIADX1-SVL-NDP-2</v>
          </cell>
          <cell r="G2134" t="str">
            <v>ESSENTIAL NBD PARTS ONLY SUPPORT,  ServerIron ADX 1016 and 1216 Systems (includes SSL)</v>
          </cell>
          <cell r="H2134" t="str">
            <v>ESSENTIAL NBD PARTS ONLY SUPPORT</v>
          </cell>
          <cell r="I2134">
            <v>8731</v>
          </cell>
          <cell r="J2134">
            <v>8731</v>
          </cell>
          <cell r="K2134" t="str">
            <v>N</v>
          </cell>
          <cell r="L2134">
            <v>0</v>
          </cell>
          <cell r="M2134">
            <v>0</v>
          </cell>
          <cell r="N2134">
            <v>0</v>
          </cell>
          <cell r="O2134">
            <v>0</v>
          </cell>
          <cell r="P2134">
            <v>0</v>
          </cell>
          <cell r="Q2134">
            <v>0</v>
          </cell>
          <cell r="R2134">
            <v>0</v>
          </cell>
          <cell r="S2134">
            <v>5675</v>
          </cell>
          <cell r="T2134">
            <v>6111</v>
          </cell>
          <cell r="U2134">
            <v>6111</v>
          </cell>
          <cell r="V2134">
            <v>5675</v>
          </cell>
          <cell r="W2134">
            <v>0</v>
          </cell>
          <cell r="X2134" t="str">
            <v>A3</v>
          </cell>
          <cell r="Y2134">
            <v>0.35</v>
          </cell>
          <cell r="Z2134">
            <v>0.3</v>
          </cell>
          <cell r="AA2134">
            <v>0.3</v>
          </cell>
          <cell r="AB2134">
            <v>0.35</v>
          </cell>
          <cell r="AC2134">
            <v>0</v>
          </cell>
          <cell r="AD2134">
            <v>0</v>
          </cell>
          <cell r="AE2134" t="str">
            <v>SUPPORT</v>
          </cell>
          <cell r="AF2134" t="str">
            <v>BDS DIRECT SUPPORT</v>
          </cell>
          <cell r="AG2134" t="str">
            <v>INITIAL SALE</v>
          </cell>
          <cell r="AH2134" t="str">
            <v>HW SUPPORT</v>
          </cell>
          <cell r="AI2134" t="str">
            <v>132-12</v>
          </cell>
          <cell r="AJ2134" t="str">
            <v>N/A</v>
          </cell>
          <cell r="AK2134" t="str">
            <v>None</v>
          </cell>
          <cell r="AL2134">
            <v>40</v>
          </cell>
          <cell r="AM2134">
            <v>0</v>
          </cell>
        </row>
        <row r="2135">
          <cell r="F2135" t="str">
            <v>SIADX1-SVL-NDP-3</v>
          </cell>
          <cell r="G2135" t="str">
            <v>ESSENTIAL NBD PARTS ONLY SUPPORT,  ServerIron ADX 1016 and 1216 Systems (includes SSL)</v>
          </cell>
          <cell r="H2135" t="str">
            <v>ESSENTIAL NBD PARTS ONLY SUPPORT</v>
          </cell>
          <cell r="I2135">
            <v>12636</v>
          </cell>
          <cell r="J2135">
            <v>12636</v>
          </cell>
          <cell r="K2135" t="str">
            <v>N</v>
          </cell>
          <cell r="L2135">
            <v>0</v>
          </cell>
          <cell r="M2135">
            <v>0</v>
          </cell>
          <cell r="N2135">
            <v>0</v>
          </cell>
          <cell r="O2135">
            <v>0</v>
          </cell>
          <cell r="P2135">
            <v>0</v>
          </cell>
          <cell r="Q2135">
            <v>0</v>
          </cell>
          <cell r="R2135">
            <v>0</v>
          </cell>
          <cell r="S2135">
            <v>8214</v>
          </cell>
          <cell r="T2135">
            <v>8845</v>
          </cell>
          <cell r="U2135">
            <v>8845</v>
          </cell>
          <cell r="V2135">
            <v>8214</v>
          </cell>
          <cell r="W2135">
            <v>0</v>
          </cell>
          <cell r="X2135" t="str">
            <v>A3</v>
          </cell>
          <cell r="Y2135">
            <v>0.35</v>
          </cell>
          <cell r="Z2135">
            <v>0.3</v>
          </cell>
          <cell r="AA2135">
            <v>0.3</v>
          </cell>
          <cell r="AB2135">
            <v>0.35</v>
          </cell>
          <cell r="AC2135">
            <v>0</v>
          </cell>
          <cell r="AD2135">
            <v>0</v>
          </cell>
          <cell r="AE2135" t="str">
            <v>SUPPORT</v>
          </cell>
          <cell r="AF2135" t="str">
            <v>BDS DIRECT SUPPORT</v>
          </cell>
          <cell r="AG2135" t="str">
            <v>INITIAL SALE</v>
          </cell>
          <cell r="AH2135" t="str">
            <v>HW SUPPORT</v>
          </cell>
          <cell r="AI2135" t="str">
            <v>132-12</v>
          </cell>
          <cell r="AJ2135" t="str">
            <v>N/A</v>
          </cell>
          <cell r="AK2135" t="str">
            <v>None</v>
          </cell>
          <cell r="AL2135">
            <v>40</v>
          </cell>
          <cell r="AM2135">
            <v>0</v>
          </cell>
        </row>
        <row r="2136">
          <cell r="F2136" t="str">
            <v>SIADX1-SVL-NDP-4</v>
          </cell>
          <cell r="G2136" t="str">
            <v>ESSENTIAL NBD PARTS ONLY SUPPORT,  ServerIron ADX 1016 and 1216 Systems (includes SSL)</v>
          </cell>
          <cell r="H2136" t="str">
            <v>ESSENTIAL NBD PARTS ONLY SUPPORT</v>
          </cell>
          <cell r="I2136">
            <v>16848</v>
          </cell>
          <cell r="J2136">
            <v>16848</v>
          </cell>
          <cell r="K2136" t="str">
            <v>N</v>
          </cell>
          <cell r="L2136">
            <v>0</v>
          </cell>
          <cell r="M2136">
            <v>0</v>
          </cell>
          <cell r="N2136">
            <v>0</v>
          </cell>
          <cell r="O2136">
            <v>0</v>
          </cell>
          <cell r="P2136">
            <v>0</v>
          </cell>
          <cell r="Q2136">
            <v>0</v>
          </cell>
          <cell r="R2136">
            <v>0</v>
          </cell>
          <cell r="S2136">
            <v>10951</v>
          </cell>
          <cell r="T2136">
            <v>11794</v>
          </cell>
          <cell r="U2136">
            <v>11794</v>
          </cell>
          <cell r="V2136">
            <v>10951</v>
          </cell>
          <cell r="W2136">
            <v>0</v>
          </cell>
          <cell r="X2136" t="str">
            <v>A3</v>
          </cell>
          <cell r="Y2136">
            <v>0.35</v>
          </cell>
          <cell r="Z2136">
            <v>0.3</v>
          </cell>
          <cell r="AA2136">
            <v>0.3</v>
          </cell>
          <cell r="AB2136">
            <v>0.35</v>
          </cell>
          <cell r="AC2136">
            <v>0</v>
          </cell>
          <cell r="AD2136">
            <v>0</v>
          </cell>
          <cell r="AE2136" t="str">
            <v>SUPPORT</v>
          </cell>
          <cell r="AF2136" t="str">
            <v>BDS DIRECT SUPPORT</v>
          </cell>
          <cell r="AG2136" t="str">
            <v>INITIAL SALE</v>
          </cell>
          <cell r="AH2136" t="str">
            <v>HW SUPPORT</v>
          </cell>
          <cell r="AI2136" t="str">
            <v>132-12</v>
          </cell>
          <cell r="AJ2136" t="str">
            <v>N/A</v>
          </cell>
          <cell r="AK2136" t="str">
            <v>None</v>
          </cell>
          <cell r="AL2136">
            <v>40</v>
          </cell>
          <cell r="AM2136">
            <v>0</v>
          </cell>
        </row>
        <row r="2137">
          <cell r="F2137" t="str">
            <v>SIADX1-SVL-NDP-5</v>
          </cell>
          <cell r="G2137" t="str">
            <v>ESSENTIAL NBD PARTS ONLY SUPPORT,  ServerIron ADX 1016 and 1216 Systems (includes SSL)</v>
          </cell>
          <cell r="H2137" t="str">
            <v>ESSENTIAL NBD PARTS ONLY SUPPORT</v>
          </cell>
          <cell r="I2137">
            <v>21060</v>
          </cell>
          <cell r="J2137">
            <v>21060</v>
          </cell>
          <cell r="K2137" t="str">
            <v>N</v>
          </cell>
          <cell r="L2137">
            <v>0</v>
          </cell>
          <cell r="M2137">
            <v>0</v>
          </cell>
          <cell r="N2137">
            <v>0</v>
          </cell>
          <cell r="O2137">
            <v>0</v>
          </cell>
          <cell r="P2137">
            <v>0</v>
          </cell>
          <cell r="Q2137">
            <v>0</v>
          </cell>
          <cell r="R2137">
            <v>0</v>
          </cell>
          <cell r="S2137">
            <v>13689</v>
          </cell>
          <cell r="T2137">
            <v>14742</v>
          </cell>
          <cell r="U2137">
            <v>14742</v>
          </cell>
          <cell r="V2137">
            <v>13689</v>
          </cell>
          <cell r="W2137">
            <v>0</v>
          </cell>
          <cell r="X2137" t="str">
            <v>A3</v>
          </cell>
          <cell r="Y2137">
            <v>0.35</v>
          </cell>
          <cell r="Z2137">
            <v>0.3</v>
          </cell>
          <cell r="AA2137">
            <v>0.3</v>
          </cell>
          <cell r="AB2137">
            <v>0.35</v>
          </cell>
          <cell r="AC2137">
            <v>0</v>
          </cell>
          <cell r="AD2137">
            <v>0</v>
          </cell>
          <cell r="AE2137" t="str">
            <v>SUPPORT</v>
          </cell>
          <cell r="AF2137" t="str">
            <v>BDS DIRECT SUPPORT</v>
          </cell>
          <cell r="AG2137" t="str">
            <v>INITIAL SALE</v>
          </cell>
          <cell r="AH2137" t="str">
            <v>HW SUPPORT</v>
          </cell>
          <cell r="AI2137" t="str">
            <v>132-12</v>
          </cell>
          <cell r="AJ2137" t="str">
            <v>N/A</v>
          </cell>
          <cell r="AK2137" t="str">
            <v>None</v>
          </cell>
          <cell r="AL2137">
            <v>40</v>
          </cell>
          <cell r="AM2137">
            <v>0</v>
          </cell>
        </row>
        <row r="2138">
          <cell r="F2138" t="str">
            <v>SIADX1-SVL-RTF-1</v>
          </cell>
          <cell r="G2138" t="str">
            <v>ESSENTIAL RTN TO FACTORY SUPPORT,  ServerIron ADX 1016 and 1216 Systems (includes SSL)</v>
          </cell>
          <cell r="H2138" t="str">
            <v>ESSENTIAL RTN TO FACTORY SUPPORT</v>
          </cell>
          <cell r="I2138">
            <v>3905</v>
          </cell>
          <cell r="J2138">
            <v>3905</v>
          </cell>
          <cell r="K2138" t="str">
            <v>N</v>
          </cell>
          <cell r="L2138">
            <v>0</v>
          </cell>
          <cell r="M2138">
            <v>0</v>
          </cell>
          <cell r="N2138">
            <v>0</v>
          </cell>
          <cell r="O2138">
            <v>0</v>
          </cell>
          <cell r="P2138">
            <v>0</v>
          </cell>
          <cell r="Q2138">
            <v>0</v>
          </cell>
          <cell r="R2138">
            <v>0</v>
          </cell>
          <cell r="S2138">
            <v>2538</v>
          </cell>
          <cell r="T2138">
            <v>2734</v>
          </cell>
          <cell r="U2138">
            <v>2734</v>
          </cell>
          <cell r="V2138">
            <v>2538</v>
          </cell>
          <cell r="W2138">
            <v>0</v>
          </cell>
          <cell r="X2138" t="str">
            <v>A3</v>
          </cell>
          <cell r="Y2138">
            <v>0.35</v>
          </cell>
          <cell r="Z2138">
            <v>0.3</v>
          </cell>
          <cell r="AA2138">
            <v>0.3</v>
          </cell>
          <cell r="AB2138">
            <v>0.35</v>
          </cell>
          <cell r="AC2138">
            <v>0</v>
          </cell>
          <cell r="AD2138">
            <v>0</v>
          </cell>
          <cell r="AE2138" t="str">
            <v>SUPPORT</v>
          </cell>
          <cell r="AF2138" t="str">
            <v>BDS DIRECT SUPPORT</v>
          </cell>
          <cell r="AG2138" t="str">
            <v>INITIAL SALE</v>
          </cell>
          <cell r="AH2138" t="str">
            <v>HW SUPPORT</v>
          </cell>
          <cell r="AI2138" t="str">
            <v>132-12</v>
          </cell>
          <cell r="AJ2138" t="str">
            <v>N/A</v>
          </cell>
          <cell r="AK2138" t="str">
            <v>None</v>
          </cell>
          <cell r="AL2138">
            <v>40</v>
          </cell>
          <cell r="AM2138">
            <v>0</v>
          </cell>
        </row>
        <row r="2139">
          <cell r="F2139" t="str">
            <v>SIADX1-SVL-RTF-2</v>
          </cell>
          <cell r="G2139" t="str">
            <v>ESSENTIAL RTN TO FACTORY SUPPORT,  ServerIron ADX 1016 and 1216 Systems (includes SSL)</v>
          </cell>
          <cell r="H2139" t="str">
            <v>ESSENTIAL RTN TO FACTORY SUPPORT</v>
          </cell>
          <cell r="I2139">
            <v>7420</v>
          </cell>
          <cell r="J2139">
            <v>7420</v>
          </cell>
          <cell r="K2139" t="str">
            <v>N</v>
          </cell>
          <cell r="L2139">
            <v>0</v>
          </cell>
          <cell r="M2139">
            <v>0</v>
          </cell>
          <cell r="N2139">
            <v>0</v>
          </cell>
          <cell r="O2139">
            <v>0</v>
          </cell>
          <cell r="P2139">
            <v>0</v>
          </cell>
          <cell r="Q2139">
            <v>0</v>
          </cell>
          <cell r="R2139">
            <v>0</v>
          </cell>
          <cell r="S2139">
            <v>4823</v>
          </cell>
          <cell r="T2139">
            <v>5194</v>
          </cell>
          <cell r="U2139">
            <v>5194</v>
          </cell>
          <cell r="V2139">
            <v>4823</v>
          </cell>
          <cell r="W2139">
            <v>0</v>
          </cell>
          <cell r="X2139" t="str">
            <v>A3</v>
          </cell>
          <cell r="Y2139">
            <v>0.35</v>
          </cell>
          <cell r="Z2139">
            <v>0.3</v>
          </cell>
          <cell r="AA2139">
            <v>0.3</v>
          </cell>
          <cell r="AB2139">
            <v>0.35</v>
          </cell>
          <cell r="AC2139">
            <v>0</v>
          </cell>
          <cell r="AD2139">
            <v>0</v>
          </cell>
          <cell r="AE2139" t="str">
            <v>SUPPORT</v>
          </cell>
          <cell r="AF2139" t="str">
            <v>BDS DIRECT SUPPORT</v>
          </cell>
          <cell r="AG2139" t="str">
            <v>INITIAL SALE</v>
          </cell>
          <cell r="AH2139" t="str">
            <v>HW SUPPORT</v>
          </cell>
          <cell r="AI2139" t="str">
            <v>132-12</v>
          </cell>
          <cell r="AJ2139" t="str">
            <v>N/A</v>
          </cell>
          <cell r="AK2139" t="str">
            <v>None</v>
          </cell>
          <cell r="AL2139">
            <v>40</v>
          </cell>
          <cell r="AM2139">
            <v>0</v>
          </cell>
        </row>
        <row r="2140">
          <cell r="F2140" t="str">
            <v>SIADX1-SVL-RTF-3</v>
          </cell>
          <cell r="G2140" t="str">
            <v>ESSENTIAL RTN TO FACTORY SUPPORT,  ServerIron ADX 1016 and 1216 Systems (includes SSL)</v>
          </cell>
          <cell r="H2140" t="str">
            <v>ESSENTIAL RTN TO FACTORY SUPPORT</v>
          </cell>
          <cell r="I2140">
            <v>10739</v>
          </cell>
          <cell r="J2140">
            <v>10739</v>
          </cell>
          <cell r="K2140" t="str">
            <v>N</v>
          </cell>
          <cell r="L2140">
            <v>0</v>
          </cell>
          <cell r="M2140">
            <v>0</v>
          </cell>
          <cell r="N2140">
            <v>0</v>
          </cell>
          <cell r="O2140">
            <v>0</v>
          </cell>
          <cell r="P2140">
            <v>0</v>
          </cell>
          <cell r="Q2140">
            <v>0</v>
          </cell>
          <cell r="R2140">
            <v>0</v>
          </cell>
          <cell r="S2140">
            <v>6980</v>
          </cell>
          <cell r="T2140">
            <v>7517</v>
          </cell>
          <cell r="U2140">
            <v>7517</v>
          </cell>
          <cell r="V2140">
            <v>6980</v>
          </cell>
          <cell r="W2140">
            <v>0</v>
          </cell>
          <cell r="X2140" t="str">
            <v>A3</v>
          </cell>
          <cell r="Y2140">
            <v>0.35</v>
          </cell>
          <cell r="Z2140">
            <v>0.3</v>
          </cell>
          <cell r="AA2140">
            <v>0.3</v>
          </cell>
          <cell r="AB2140">
            <v>0.35</v>
          </cell>
          <cell r="AC2140">
            <v>0</v>
          </cell>
          <cell r="AD2140">
            <v>0</v>
          </cell>
          <cell r="AE2140" t="str">
            <v>SUPPORT</v>
          </cell>
          <cell r="AF2140" t="str">
            <v>BDS DIRECT SUPPORT</v>
          </cell>
          <cell r="AG2140" t="str">
            <v>INITIAL SALE</v>
          </cell>
          <cell r="AH2140" t="str">
            <v>HW SUPPORT</v>
          </cell>
          <cell r="AI2140" t="str">
            <v>132-12</v>
          </cell>
          <cell r="AJ2140" t="str">
            <v>N/A</v>
          </cell>
          <cell r="AK2140" t="str">
            <v>None</v>
          </cell>
          <cell r="AL2140">
            <v>40</v>
          </cell>
          <cell r="AM2140">
            <v>0</v>
          </cell>
        </row>
        <row r="2141">
          <cell r="F2141" t="str">
            <v>SIADX1-SVL-RTF-4</v>
          </cell>
          <cell r="G2141" t="str">
            <v>ESSENTIAL RTN TO FACTORY SUPPORT,  ServerIron ADX 1016 and 1216 Systems (includes SSL)</v>
          </cell>
          <cell r="H2141" t="str">
            <v>ESSENTIAL RTN TO FACTORY SUPPORT</v>
          </cell>
          <cell r="I2141">
            <v>14318</v>
          </cell>
          <cell r="J2141">
            <v>14318</v>
          </cell>
          <cell r="K2141" t="str">
            <v>N</v>
          </cell>
          <cell r="L2141">
            <v>0</v>
          </cell>
          <cell r="M2141">
            <v>0</v>
          </cell>
          <cell r="N2141">
            <v>0</v>
          </cell>
          <cell r="O2141">
            <v>0</v>
          </cell>
          <cell r="P2141">
            <v>0</v>
          </cell>
          <cell r="Q2141">
            <v>0</v>
          </cell>
          <cell r="R2141">
            <v>0</v>
          </cell>
          <cell r="S2141">
            <v>9307</v>
          </cell>
          <cell r="T2141">
            <v>10023</v>
          </cell>
          <cell r="U2141">
            <v>10023</v>
          </cell>
          <cell r="V2141">
            <v>9307</v>
          </cell>
          <cell r="W2141">
            <v>0</v>
          </cell>
          <cell r="X2141" t="str">
            <v>A3</v>
          </cell>
          <cell r="Y2141">
            <v>0.35</v>
          </cell>
          <cell r="Z2141">
            <v>0.3</v>
          </cell>
          <cell r="AA2141">
            <v>0.3</v>
          </cell>
          <cell r="AB2141">
            <v>0.35</v>
          </cell>
          <cell r="AC2141">
            <v>0</v>
          </cell>
          <cell r="AD2141">
            <v>0</v>
          </cell>
          <cell r="AE2141" t="str">
            <v>SUPPORT</v>
          </cell>
          <cell r="AF2141" t="str">
            <v>BDS DIRECT SUPPORT</v>
          </cell>
          <cell r="AG2141" t="str">
            <v>INITIAL SALE</v>
          </cell>
          <cell r="AH2141" t="str">
            <v>HW SUPPORT</v>
          </cell>
          <cell r="AI2141" t="str">
            <v>132-12</v>
          </cell>
          <cell r="AJ2141" t="str">
            <v>N/A</v>
          </cell>
          <cell r="AK2141" t="str">
            <v>None</v>
          </cell>
          <cell r="AL2141">
            <v>40</v>
          </cell>
          <cell r="AM2141">
            <v>0</v>
          </cell>
        </row>
        <row r="2142">
          <cell r="F2142" t="str">
            <v>SIADX1-SVL-RTF-5</v>
          </cell>
          <cell r="G2142" t="str">
            <v>ESSENTIAL RTN TO FACTORY SUPPORT,  ServerIron ADX 1016 and 1216 Systems (includes SSL)</v>
          </cell>
          <cell r="H2142" t="str">
            <v>ESSENTIAL RTN TO FACTORY SUPPORT</v>
          </cell>
          <cell r="I2142">
            <v>17898</v>
          </cell>
          <cell r="J2142">
            <v>17898</v>
          </cell>
          <cell r="K2142" t="str">
            <v>N</v>
          </cell>
          <cell r="L2142">
            <v>0</v>
          </cell>
          <cell r="M2142">
            <v>0</v>
          </cell>
          <cell r="N2142">
            <v>0</v>
          </cell>
          <cell r="O2142">
            <v>0</v>
          </cell>
          <cell r="P2142">
            <v>0</v>
          </cell>
          <cell r="Q2142">
            <v>0</v>
          </cell>
          <cell r="R2142">
            <v>0</v>
          </cell>
          <cell r="S2142">
            <v>11634</v>
          </cell>
          <cell r="T2142">
            <v>12529</v>
          </cell>
          <cell r="U2142">
            <v>12529</v>
          </cell>
          <cell r="V2142">
            <v>11634</v>
          </cell>
          <cell r="W2142">
            <v>0</v>
          </cell>
          <cell r="X2142" t="str">
            <v>A3</v>
          </cell>
          <cell r="Y2142">
            <v>0.35</v>
          </cell>
          <cell r="Z2142">
            <v>0.3</v>
          </cell>
          <cell r="AA2142">
            <v>0.3</v>
          </cell>
          <cell r="AB2142">
            <v>0.35</v>
          </cell>
          <cell r="AC2142">
            <v>0</v>
          </cell>
          <cell r="AD2142">
            <v>0</v>
          </cell>
          <cell r="AE2142" t="str">
            <v>SUPPORT</v>
          </cell>
          <cell r="AF2142" t="str">
            <v>BDS DIRECT SUPPORT</v>
          </cell>
          <cell r="AG2142" t="str">
            <v>INITIAL SALE</v>
          </cell>
          <cell r="AH2142" t="str">
            <v>HW SUPPORT</v>
          </cell>
          <cell r="AI2142" t="str">
            <v>132-12</v>
          </cell>
          <cell r="AJ2142" t="str">
            <v>N/A</v>
          </cell>
          <cell r="AK2142" t="str">
            <v>None</v>
          </cell>
          <cell r="AL2142">
            <v>40</v>
          </cell>
          <cell r="AM2142">
            <v>0</v>
          </cell>
        </row>
        <row r="2143">
          <cell r="F2143" t="str">
            <v>SIADX1-SVL-SECUPLIFT-1</v>
          </cell>
          <cell r="G2143" t="str">
            <v>SECURE UPLIFT SUPPORT,  ServerIron ADX 1016 and 1216 Systems (includes SSL)</v>
          </cell>
          <cell r="H2143" t="str">
            <v>SECURE UPLIFT SUPPORT FOR LAN PRODUCTS</v>
          </cell>
          <cell r="I2143">
            <v>500</v>
          </cell>
          <cell r="J2143">
            <v>500</v>
          </cell>
          <cell r="K2143" t="str">
            <v>N</v>
          </cell>
          <cell r="L2143">
            <v>0</v>
          </cell>
          <cell r="M2143">
            <v>0</v>
          </cell>
          <cell r="N2143">
            <v>0</v>
          </cell>
          <cell r="O2143">
            <v>0</v>
          </cell>
          <cell r="P2143">
            <v>0</v>
          </cell>
          <cell r="Q2143">
            <v>0</v>
          </cell>
          <cell r="R2143">
            <v>0</v>
          </cell>
          <cell r="S2143">
            <v>325</v>
          </cell>
          <cell r="T2143">
            <v>350</v>
          </cell>
          <cell r="U2143">
            <v>350</v>
          </cell>
          <cell r="V2143">
            <v>325</v>
          </cell>
          <cell r="W2143">
            <v>0</v>
          </cell>
          <cell r="X2143" t="str">
            <v>A3</v>
          </cell>
          <cell r="Y2143">
            <v>0.35</v>
          </cell>
          <cell r="Z2143">
            <v>0.3</v>
          </cell>
          <cell r="AA2143">
            <v>0.3</v>
          </cell>
          <cell r="AB2143">
            <v>0.35</v>
          </cell>
          <cell r="AC2143">
            <v>0</v>
          </cell>
          <cell r="AD2143">
            <v>0</v>
          </cell>
          <cell r="AE2143" t="str">
            <v>SUPPORT</v>
          </cell>
          <cell r="AF2143" t="str">
            <v>BDS DIRECT SUPPORT</v>
          </cell>
          <cell r="AG2143" t="str">
            <v>INITIAL SALE</v>
          </cell>
          <cell r="AH2143" t="str">
            <v>HW SUPPORT</v>
          </cell>
          <cell r="AI2143" t="str">
            <v>132-12</v>
          </cell>
          <cell r="AJ2143" t="str">
            <v>N/A</v>
          </cell>
          <cell r="AK2143" t="str">
            <v>None</v>
          </cell>
          <cell r="AL2143">
            <v>40</v>
          </cell>
          <cell r="AM2143">
            <v>0</v>
          </cell>
        </row>
        <row r="2144">
          <cell r="F2144" t="str">
            <v>SIADX1-SVL-SECUPLIFT-2</v>
          </cell>
          <cell r="G2144" t="str">
            <v>SECURE UPLIFT SUPPORT,  ServerIron ADX 1016 and 1216 Systems (includes SSL)</v>
          </cell>
          <cell r="H2144" t="str">
            <v>SECURE UPLIFT SUPPORT FOR LAN PRODUCTS</v>
          </cell>
          <cell r="I2144">
            <v>950</v>
          </cell>
          <cell r="J2144">
            <v>950</v>
          </cell>
          <cell r="K2144" t="str">
            <v>N</v>
          </cell>
          <cell r="L2144">
            <v>0</v>
          </cell>
          <cell r="M2144">
            <v>0</v>
          </cell>
          <cell r="N2144">
            <v>0</v>
          </cell>
          <cell r="O2144">
            <v>0</v>
          </cell>
          <cell r="P2144">
            <v>0</v>
          </cell>
          <cell r="Q2144">
            <v>0</v>
          </cell>
          <cell r="R2144">
            <v>0</v>
          </cell>
          <cell r="S2144">
            <v>618</v>
          </cell>
          <cell r="T2144">
            <v>665</v>
          </cell>
          <cell r="U2144">
            <v>665</v>
          </cell>
          <cell r="V2144">
            <v>618</v>
          </cell>
          <cell r="W2144">
            <v>0</v>
          </cell>
          <cell r="X2144" t="str">
            <v>A3</v>
          </cell>
          <cell r="Y2144">
            <v>0.35</v>
          </cell>
          <cell r="Z2144">
            <v>0.3</v>
          </cell>
          <cell r="AA2144">
            <v>0.3</v>
          </cell>
          <cell r="AB2144">
            <v>0.35</v>
          </cell>
          <cell r="AC2144">
            <v>0</v>
          </cell>
          <cell r="AD2144">
            <v>0</v>
          </cell>
          <cell r="AE2144" t="str">
            <v>SUPPORT</v>
          </cell>
          <cell r="AF2144" t="str">
            <v>BDS DIRECT SUPPORT</v>
          </cell>
          <cell r="AG2144" t="str">
            <v>INITIAL SALE</v>
          </cell>
          <cell r="AH2144" t="str">
            <v>HW SUPPORT</v>
          </cell>
          <cell r="AI2144" t="str">
            <v>132-12</v>
          </cell>
          <cell r="AJ2144" t="str">
            <v>N/A</v>
          </cell>
          <cell r="AK2144" t="str">
            <v>None</v>
          </cell>
          <cell r="AL2144">
            <v>40</v>
          </cell>
          <cell r="AM2144">
            <v>0</v>
          </cell>
        </row>
        <row r="2145">
          <cell r="F2145" t="str">
            <v>SIADX1-SVL-SECUPLIFT-3</v>
          </cell>
          <cell r="G2145" t="str">
            <v>SECURE UPLIFT SUPPORT,  ServerIron ADX 1016 and 1216 Systems (includes SSL)</v>
          </cell>
          <cell r="H2145" t="str">
            <v>SECURE UPLIFT SUPPORT FOR LAN PRODUCTS</v>
          </cell>
          <cell r="I2145">
            <v>1375</v>
          </cell>
          <cell r="J2145">
            <v>1375</v>
          </cell>
          <cell r="K2145" t="str">
            <v>N</v>
          </cell>
          <cell r="L2145">
            <v>0</v>
          </cell>
          <cell r="M2145">
            <v>0</v>
          </cell>
          <cell r="N2145">
            <v>0</v>
          </cell>
          <cell r="O2145">
            <v>0</v>
          </cell>
          <cell r="P2145">
            <v>0</v>
          </cell>
          <cell r="Q2145">
            <v>0</v>
          </cell>
          <cell r="R2145">
            <v>0</v>
          </cell>
          <cell r="S2145">
            <v>894</v>
          </cell>
          <cell r="T2145">
            <v>963</v>
          </cell>
          <cell r="U2145">
            <v>963</v>
          </cell>
          <cell r="V2145">
            <v>894</v>
          </cell>
          <cell r="W2145">
            <v>0</v>
          </cell>
          <cell r="X2145" t="str">
            <v>A3</v>
          </cell>
          <cell r="Y2145">
            <v>0.35</v>
          </cell>
          <cell r="Z2145">
            <v>0.3</v>
          </cell>
          <cell r="AA2145">
            <v>0.3</v>
          </cell>
          <cell r="AB2145">
            <v>0.35</v>
          </cell>
          <cell r="AC2145">
            <v>0</v>
          </cell>
          <cell r="AD2145">
            <v>0</v>
          </cell>
          <cell r="AE2145" t="str">
            <v>SUPPORT</v>
          </cell>
          <cell r="AF2145" t="str">
            <v>BDS DIRECT SUPPORT</v>
          </cell>
          <cell r="AG2145" t="str">
            <v>INITIAL SALE</v>
          </cell>
          <cell r="AH2145" t="str">
            <v>HW SUPPORT</v>
          </cell>
          <cell r="AI2145" t="str">
            <v>132-12</v>
          </cell>
          <cell r="AJ2145" t="str">
            <v>N/A</v>
          </cell>
          <cell r="AK2145" t="str">
            <v>None</v>
          </cell>
          <cell r="AL2145">
            <v>40</v>
          </cell>
          <cell r="AM2145">
            <v>0</v>
          </cell>
        </row>
        <row r="2146">
          <cell r="F2146" t="str">
            <v>SIADX1-SVL-SECUPLIFT-4</v>
          </cell>
          <cell r="G2146" t="str">
            <v>SECURE UPLIFT SUPPORT,  ServerIron ADX 1016 and 1216 Systems (includes SSL)</v>
          </cell>
          <cell r="H2146" t="str">
            <v>SECURE UPLIFT SUPPORT FOR LAN PRODUCTS</v>
          </cell>
          <cell r="I2146">
            <v>1833</v>
          </cell>
          <cell r="J2146">
            <v>1833</v>
          </cell>
          <cell r="K2146" t="str">
            <v>N</v>
          </cell>
          <cell r="L2146">
            <v>0</v>
          </cell>
          <cell r="M2146">
            <v>0</v>
          </cell>
          <cell r="N2146">
            <v>0</v>
          </cell>
          <cell r="O2146">
            <v>0</v>
          </cell>
          <cell r="P2146">
            <v>0</v>
          </cell>
          <cell r="Q2146">
            <v>0</v>
          </cell>
          <cell r="R2146">
            <v>0</v>
          </cell>
          <cell r="S2146">
            <v>1192</v>
          </cell>
          <cell r="T2146">
            <v>1283</v>
          </cell>
          <cell r="U2146">
            <v>1283</v>
          </cell>
          <cell r="V2146">
            <v>1192</v>
          </cell>
          <cell r="W2146">
            <v>0</v>
          </cell>
          <cell r="X2146" t="str">
            <v>A3</v>
          </cell>
          <cell r="Y2146">
            <v>0.35</v>
          </cell>
          <cell r="Z2146">
            <v>0.3</v>
          </cell>
          <cell r="AA2146">
            <v>0.3</v>
          </cell>
          <cell r="AB2146">
            <v>0.35</v>
          </cell>
          <cell r="AC2146">
            <v>0</v>
          </cell>
          <cell r="AD2146">
            <v>0</v>
          </cell>
          <cell r="AE2146" t="str">
            <v>SUPPORT</v>
          </cell>
          <cell r="AF2146" t="str">
            <v>BDS DIRECT SUPPORT</v>
          </cell>
          <cell r="AG2146" t="str">
            <v>INITIAL SALE</v>
          </cell>
          <cell r="AH2146" t="str">
            <v>HW SUPPORT</v>
          </cell>
          <cell r="AI2146" t="str">
            <v>132-12</v>
          </cell>
          <cell r="AJ2146" t="str">
            <v>N/A</v>
          </cell>
          <cell r="AK2146" t="str">
            <v>None</v>
          </cell>
          <cell r="AL2146">
            <v>40</v>
          </cell>
          <cell r="AM2146">
            <v>0</v>
          </cell>
        </row>
        <row r="2147">
          <cell r="F2147" t="str">
            <v>SIADX1-SVL-SECUPLIFT-5</v>
          </cell>
          <cell r="G2147" t="str">
            <v>SECURE UPLIFT SUPPORT,  ServerIron ADX 1016 and 1216 Systems (includes SSL)</v>
          </cell>
          <cell r="H2147" t="str">
            <v>SECURE UPLIFT SUPPORT FOR LAN PRODUCTS</v>
          </cell>
          <cell r="I2147">
            <v>2292</v>
          </cell>
          <cell r="J2147">
            <v>2292</v>
          </cell>
          <cell r="K2147" t="str">
            <v>N</v>
          </cell>
          <cell r="L2147">
            <v>0</v>
          </cell>
          <cell r="M2147">
            <v>0</v>
          </cell>
          <cell r="N2147">
            <v>0</v>
          </cell>
          <cell r="O2147">
            <v>0</v>
          </cell>
          <cell r="P2147">
            <v>0</v>
          </cell>
          <cell r="Q2147">
            <v>0</v>
          </cell>
          <cell r="R2147">
            <v>0</v>
          </cell>
          <cell r="S2147">
            <v>1490</v>
          </cell>
          <cell r="T2147">
            <v>1604</v>
          </cell>
          <cell r="U2147">
            <v>1604</v>
          </cell>
          <cell r="V2147">
            <v>1490</v>
          </cell>
          <cell r="W2147">
            <v>0</v>
          </cell>
          <cell r="X2147" t="str">
            <v>A3</v>
          </cell>
          <cell r="Y2147">
            <v>0.35</v>
          </cell>
          <cell r="Z2147">
            <v>0.3</v>
          </cell>
          <cell r="AA2147">
            <v>0.3</v>
          </cell>
          <cell r="AB2147">
            <v>0.35</v>
          </cell>
          <cell r="AC2147">
            <v>0</v>
          </cell>
          <cell r="AD2147">
            <v>0</v>
          </cell>
          <cell r="AE2147" t="str">
            <v>SUPPORT</v>
          </cell>
          <cell r="AF2147" t="str">
            <v>BDS DIRECT SUPPORT</v>
          </cell>
          <cell r="AG2147" t="str">
            <v>INITIAL SALE</v>
          </cell>
          <cell r="AH2147" t="str">
            <v>HW SUPPORT</v>
          </cell>
          <cell r="AI2147" t="str">
            <v>132-12</v>
          </cell>
          <cell r="AJ2147" t="str">
            <v>N/A</v>
          </cell>
          <cell r="AK2147" t="str">
            <v>None</v>
          </cell>
          <cell r="AL2147">
            <v>40</v>
          </cell>
          <cell r="AM2147">
            <v>0</v>
          </cell>
        </row>
        <row r="2148">
          <cell r="F2148" t="str">
            <v>SIADX4U-SVL-4OS-1</v>
          </cell>
          <cell r="G2148" t="str">
            <v>ESSENTIAL 4HR ONSITE SUPPORT,  SI ADX 4000 Upgrade ASM4 Lic to ASM8</v>
          </cell>
          <cell r="H2148" t="str">
            <v>ESSENTIAL 4HR ONSITE SUPPORT</v>
          </cell>
          <cell r="I2148">
            <v>11390</v>
          </cell>
          <cell r="J2148">
            <v>11390</v>
          </cell>
          <cell r="K2148" t="str">
            <v>N</v>
          </cell>
          <cell r="L2148">
            <v>0</v>
          </cell>
          <cell r="M2148">
            <v>0</v>
          </cell>
          <cell r="N2148">
            <v>0</v>
          </cell>
          <cell r="O2148">
            <v>0</v>
          </cell>
          <cell r="P2148">
            <v>0</v>
          </cell>
          <cell r="Q2148">
            <v>0</v>
          </cell>
          <cell r="R2148">
            <v>0</v>
          </cell>
          <cell r="S2148">
            <v>7404</v>
          </cell>
          <cell r="T2148">
            <v>7973</v>
          </cell>
          <cell r="U2148">
            <v>7973</v>
          </cell>
          <cell r="V2148">
            <v>7404</v>
          </cell>
          <cell r="W2148">
            <v>0</v>
          </cell>
          <cell r="X2148" t="str">
            <v>A3</v>
          </cell>
          <cell r="Y2148">
            <v>0.35</v>
          </cell>
          <cell r="Z2148">
            <v>0.3</v>
          </cell>
          <cell r="AA2148">
            <v>0.3</v>
          </cell>
          <cell r="AB2148">
            <v>0.35</v>
          </cell>
          <cell r="AC2148">
            <v>0</v>
          </cell>
          <cell r="AD2148">
            <v>0</v>
          </cell>
          <cell r="AE2148" t="str">
            <v>SUPPORT</v>
          </cell>
          <cell r="AF2148" t="str">
            <v>BDS DIRECT SUPPORT</v>
          </cell>
          <cell r="AG2148" t="str">
            <v>INITIAL SALE</v>
          </cell>
          <cell r="AH2148" t="str">
            <v>HW SUPPORT</v>
          </cell>
          <cell r="AI2148" t="str">
            <v>132-12</v>
          </cell>
          <cell r="AJ2148" t="str">
            <v>N/A</v>
          </cell>
          <cell r="AK2148" t="str">
            <v>None</v>
          </cell>
          <cell r="AL2148">
            <v>40</v>
          </cell>
          <cell r="AM2148">
            <v>0</v>
          </cell>
        </row>
        <row r="2149">
          <cell r="F2149" t="str">
            <v>SIADX4U-SVL-4OS-2</v>
          </cell>
          <cell r="G2149" t="str">
            <v>ESSENTIAL 4HR ONSITE SUPPORT,  SI ADX 4000 Upgrade ASM4 Lic to ASM8</v>
          </cell>
          <cell r="H2149" t="str">
            <v>ESSENTIAL 4HR ONSITE SUPPORT</v>
          </cell>
          <cell r="I2149">
            <v>21641</v>
          </cell>
          <cell r="J2149">
            <v>21641</v>
          </cell>
          <cell r="K2149" t="str">
            <v>N</v>
          </cell>
          <cell r="L2149">
            <v>0</v>
          </cell>
          <cell r="M2149">
            <v>0</v>
          </cell>
          <cell r="N2149">
            <v>0</v>
          </cell>
          <cell r="O2149">
            <v>0</v>
          </cell>
          <cell r="P2149">
            <v>0</v>
          </cell>
          <cell r="Q2149">
            <v>0</v>
          </cell>
          <cell r="R2149">
            <v>0</v>
          </cell>
          <cell r="S2149">
            <v>14067</v>
          </cell>
          <cell r="T2149">
            <v>15149</v>
          </cell>
          <cell r="U2149">
            <v>15149</v>
          </cell>
          <cell r="V2149">
            <v>14067</v>
          </cell>
          <cell r="W2149">
            <v>0</v>
          </cell>
          <cell r="X2149" t="str">
            <v>A3</v>
          </cell>
          <cell r="Y2149">
            <v>0.35</v>
          </cell>
          <cell r="Z2149">
            <v>0.3</v>
          </cell>
          <cell r="AA2149">
            <v>0.3</v>
          </cell>
          <cell r="AB2149">
            <v>0.35</v>
          </cell>
          <cell r="AC2149">
            <v>0</v>
          </cell>
          <cell r="AD2149">
            <v>0</v>
          </cell>
          <cell r="AE2149" t="str">
            <v>SUPPORT</v>
          </cell>
          <cell r="AF2149" t="str">
            <v>BDS DIRECT SUPPORT</v>
          </cell>
          <cell r="AG2149" t="str">
            <v>INITIAL SALE</v>
          </cell>
          <cell r="AH2149" t="str">
            <v>HW SUPPORT</v>
          </cell>
          <cell r="AI2149" t="str">
            <v>132-12</v>
          </cell>
          <cell r="AJ2149" t="str">
            <v>N/A</v>
          </cell>
          <cell r="AK2149" t="str">
            <v>None</v>
          </cell>
          <cell r="AL2149">
            <v>40</v>
          </cell>
          <cell r="AM2149">
            <v>0</v>
          </cell>
        </row>
        <row r="2150">
          <cell r="F2150" t="str">
            <v>SIADX4U-SVL-4OS-3</v>
          </cell>
          <cell r="G2150" t="str">
            <v>ESSENTIAL 4HR ONSITE SUPPORT,  SI ADX 4000 Upgrade ASM4 Lic to ASM8</v>
          </cell>
          <cell r="H2150" t="str">
            <v>ESSENTIAL 4HR ONSITE SUPPORT</v>
          </cell>
          <cell r="I2150">
            <v>31323</v>
          </cell>
          <cell r="J2150">
            <v>31323</v>
          </cell>
          <cell r="K2150" t="str">
            <v>N</v>
          </cell>
          <cell r="L2150">
            <v>0</v>
          </cell>
          <cell r="M2150">
            <v>0</v>
          </cell>
          <cell r="N2150">
            <v>0</v>
          </cell>
          <cell r="O2150">
            <v>0</v>
          </cell>
          <cell r="P2150">
            <v>0</v>
          </cell>
          <cell r="Q2150">
            <v>0</v>
          </cell>
          <cell r="R2150">
            <v>0</v>
          </cell>
          <cell r="S2150">
            <v>20360</v>
          </cell>
          <cell r="T2150">
            <v>21926</v>
          </cell>
          <cell r="U2150">
            <v>21926</v>
          </cell>
          <cell r="V2150">
            <v>20360</v>
          </cell>
          <cell r="W2150">
            <v>0</v>
          </cell>
          <cell r="X2150" t="str">
            <v>A3</v>
          </cell>
          <cell r="Y2150">
            <v>0.35</v>
          </cell>
          <cell r="Z2150">
            <v>0.3</v>
          </cell>
          <cell r="AA2150">
            <v>0.3</v>
          </cell>
          <cell r="AB2150">
            <v>0.35</v>
          </cell>
          <cell r="AC2150">
            <v>0</v>
          </cell>
          <cell r="AD2150">
            <v>0</v>
          </cell>
          <cell r="AE2150" t="str">
            <v>SUPPORT</v>
          </cell>
          <cell r="AF2150" t="str">
            <v>BDS DIRECT SUPPORT</v>
          </cell>
          <cell r="AG2150" t="str">
            <v>INITIAL SALE</v>
          </cell>
          <cell r="AH2150" t="str">
            <v>HW SUPPORT</v>
          </cell>
          <cell r="AI2150" t="str">
            <v>132-12</v>
          </cell>
          <cell r="AJ2150" t="str">
            <v>N/A</v>
          </cell>
          <cell r="AK2150" t="str">
            <v>None</v>
          </cell>
          <cell r="AL2150">
            <v>40</v>
          </cell>
          <cell r="AM2150">
            <v>0</v>
          </cell>
        </row>
        <row r="2151">
          <cell r="F2151" t="str">
            <v>SIADX4U-SVL-4OS-4</v>
          </cell>
          <cell r="G2151" t="str">
            <v>ESSENTIAL 4HR ONSITE SUPPORT,  SI ADX 4000 Upgrade ASM4 Lic to ASM8</v>
          </cell>
          <cell r="H2151" t="str">
            <v>ESSENTIAL 4HR ONSITE SUPPORT</v>
          </cell>
          <cell r="I2151">
            <v>41763</v>
          </cell>
          <cell r="J2151">
            <v>41763</v>
          </cell>
          <cell r="K2151" t="str">
            <v>N</v>
          </cell>
          <cell r="L2151">
            <v>0</v>
          </cell>
          <cell r="M2151">
            <v>0</v>
          </cell>
          <cell r="N2151">
            <v>0</v>
          </cell>
          <cell r="O2151">
            <v>0</v>
          </cell>
          <cell r="P2151">
            <v>0</v>
          </cell>
          <cell r="Q2151">
            <v>0</v>
          </cell>
          <cell r="R2151">
            <v>0</v>
          </cell>
          <cell r="S2151">
            <v>27146</v>
          </cell>
          <cell r="T2151">
            <v>29234</v>
          </cell>
          <cell r="U2151">
            <v>29234</v>
          </cell>
          <cell r="V2151">
            <v>27146</v>
          </cell>
          <cell r="W2151">
            <v>0</v>
          </cell>
          <cell r="X2151" t="str">
            <v>A3</v>
          </cell>
          <cell r="Y2151">
            <v>0.35</v>
          </cell>
          <cell r="Z2151">
            <v>0.3</v>
          </cell>
          <cell r="AA2151">
            <v>0.3</v>
          </cell>
          <cell r="AB2151">
            <v>0.35</v>
          </cell>
          <cell r="AC2151">
            <v>0</v>
          </cell>
          <cell r="AD2151">
            <v>0</v>
          </cell>
          <cell r="AE2151" t="str">
            <v>SUPPORT</v>
          </cell>
          <cell r="AF2151" t="str">
            <v>BDS DIRECT SUPPORT</v>
          </cell>
          <cell r="AG2151" t="str">
            <v>INITIAL SALE</v>
          </cell>
          <cell r="AH2151" t="str">
            <v>HW SUPPORT</v>
          </cell>
          <cell r="AI2151" t="str">
            <v>132-12</v>
          </cell>
          <cell r="AJ2151" t="str">
            <v>N/A</v>
          </cell>
          <cell r="AK2151" t="str">
            <v>None</v>
          </cell>
          <cell r="AL2151">
            <v>40</v>
          </cell>
          <cell r="AM2151">
            <v>0</v>
          </cell>
        </row>
        <row r="2152">
          <cell r="F2152" t="str">
            <v>SIADX4U-SVL-4OS-5</v>
          </cell>
          <cell r="G2152" t="str">
            <v>ESSENTIAL 4HR ONSITE SUPPORT,  SI ADX 4000 Upgrade ASM4 Lic to ASM8</v>
          </cell>
          <cell r="H2152" t="str">
            <v>ESSENTIAL 4HR ONSITE SUPPORT</v>
          </cell>
          <cell r="I2152">
            <v>52204</v>
          </cell>
          <cell r="J2152">
            <v>52204</v>
          </cell>
          <cell r="K2152" t="str">
            <v>N</v>
          </cell>
          <cell r="L2152">
            <v>0</v>
          </cell>
          <cell r="M2152">
            <v>0</v>
          </cell>
          <cell r="N2152">
            <v>0</v>
          </cell>
          <cell r="O2152">
            <v>0</v>
          </cell>
          <cell r="P2152">
            <v>0</v>
          </cell>
          <cell r="Q2152">
            <v>0</v>
          </cell>
          <cell r="R2152">
            <v>0</v>
          </cell>
          <cell r="S2152">
            <v>33933</v>
          </cell>
          <cell r="T2152">
            <v>36543</v>
          </cell>
          <cell r="U2152">
            <v>36543</v>
          </cell>
          <cell r="V2152">
            <v>33933</v>
          </cell>
          <cell r="W2152">
            <v>0</v>
          </cell>
          <cell r="X2152" t="str">
            <v>A3</v>
          </cell>
          <cell r="Y2152">
            <v>0.35</v>
          </cell>
          <cell r="Z2152">
            <v>0.3</v>
          </cell>
          <cell r="AA2152">
            <v>0.3</v>
          </cell>
          <cell r="AB2152">
            <v>0.35</v>
          </cell>
          <cell r="AC2152">
            <v>0</v>
          </cell>
          <cell r="AD2152">
            <v>0</v>
          </cell>
          <cell r="AE2152" t="str">
            <v>SUPPORT</v>
          </cell>
          <cell r="AF2152" t="str">
            <v>BDS DIRECT SUPPORT</v>
          </cell>
          <cell r="AG2152" t="str">
            <v>INITIAL SALE</v>
          </cell>
          <cell r="AH2152" t="str">
            <v>HW SUPPORT</v>
          </cell>
          <cell r="AI2152" t="str">
            <v>132-12</v>
          </cell>
          <cell r="AJ2152" t="str">
            <v>N/A</v>
          </cell>
          <cell r="AK2152" t="str">
            <v>None</v>
          </cell>
          <cell r="AL2152">
            <v>40</v>
          </cell>
          <cell r="AM2152">
            <v>0</v>
          </cell>
        </row>
        <row r="2153">
          <cell r="F2153" t="str">
            <v>SIADX4U-SVL-4P-1</v>
          </cell>
          <cell r="G2153" t="str">
            <v>ESSENTIAL 4HR PARTS ONLY SUPPORT,  SI ADX 4000 Upgrade ASM4 Lic to ASM8</v>
          </cell>
          <cell r="H2153" t="str">
            <v>ESSENTIAL 4HR PARTS ONLY SUPPORT</v>
          </cell>
          <cell r="I2153">
            <v>9110</v>
          </cell>
          <cell r="J2153">
            <v>9110</v>
          </cell>
          <cell r="K2153" t="str">
            <v>N</v>
          </cell>
          <cell r="L2153">
            <v>0</v>
          </cell>
          <cell r="M2153">
            <v>0</v>
          </cell>
          <cell r="N2153">
            <v>0</v>
          </cell>
          <cell r="O2153">
            <v>0</v>
          </cell>
          <cell r="P2153">
            <v>0</v>
          </cell>
          <cell r="Q2153">
            <v>0</v>
          </cell>
          <cell r="R2153">
            <v>0</v>
          </cell>
          <cell r="S2153">
            <v>5922</v>
          </cell>
          <cell r="T2153">
            <v>6377</v>
          </cell>
          <cell r="U2153">
            <v>6377</v>
          </cell>
          <cell r="V2153">
            <v>5922</v>
          </cell>
          <cell r="W2153">
            <v>0</v>
          </cell>
          <cell r="X2153" t="str">
            <v>A3</v>
          </cell>
          <cell r="Y2153">
            <v>0.35</v>
          </cell>
          <cell r="Z2153">
            <v>0.3</v>
          </cell>
          <cell r="AA2153">
            <v>0.3</v>
          </cell>
          <cell r="AB2153">
            <v>0.35</v>
          </cell>
          <cell r="AC2153">
            <v>0</v>
          </cell>
          <cell r="AD2153">
            <v>0</v>
          </cell>
          <cell r="AE2153" t="str">
            <v>SUPPORT</v>
          </cell>
          <cell r="AF2153" t="str">
            <v>BDS DIRECT SUPPORT</v>
          </cell>
          <cell r="AG2153" t="str">
            <v>INITIAL SALE</v>
          </cell>
          <cell r="AH2153" t="str">
            <v>HW SUPPORT</v>
          </cell>
          <cell r="AI2153" t="str">
            <v>132-12</v>
          </cell>
          <cell r="AJ2153" t="str">
            <v>N/A</v>
          </cell>
          <cell r="AK2153" t="str">
            <v>None</v>
          </cell>
          <cell r="AL2153">
            <v>40</v>
          </cell>
          <cell r="AM2153">
            <v>0</v>
          </cell>
        </row>
        <row r="2154">
          <cell r="F2154" t="str">
            <v>SIADX4U-SVL-4P-2</v>
          </cell>
          <cell r="G2154" t="str">
            <v>ESSENTIAL 4HR PARTS ONLY SUPPORT,  SI ADX 4000 Upgrade ASM4 Lic to ASM8</v>
          </cell>
          <cell r="H2154" t="str">
            <v>ESSENTIAL 4HR PARTS ONLY SUPPORT</v>
          </cell>
          <cell r="I2154">
            <v>17309</v>
          </cell>
          <cell r="J2154">
            <v>17309</v>
          </cell>
          <cell r="K2154" t="str">
            <v>N</v>
          </cell>
          <cell r="L2154">
            <v>0</v>
          </cell>
          <cell r="M2154">
            <v>0</v>
          </cell>
          <cell r="N2154">
            <v>0</v>
          </cell>
          <cell r="O2154">
            <v>0</v>
          </cell>
          <cell r="P2154">
            <v>0</v>
          </cell>
          <cell r="Q2154">
            <v>0</v>
          </cell>
          <cell r="R2154">
            <v>0</v>
          </cell>
          <cell r="S2154">
            <v>11251</v>
          </cell>
          <cell r="T2154">
            <v>12116</v>
          </cell>
          <cell r="U2154">
            <v>12116</v>
          </cell>
          <cell r="V2154">
            <v>11251</v>
          </cell>
          <cell r="W2154">
            <v>0</v>
          </cell>
          <cell r="X2154" t="str">
            <v>A3</v>
          </cell>
          <cell r="Y2154">
            <v>0.35</v>
          </cell>
          <cell r="Z2154">
            <v>0.3</v>
          </cell>
          <cell r="AA2154">
            <v>0.3</v>
          </cell>
          <cell r="AB2154">
            <v>0.35</v>
          </cell>
          <cell r="AC2154">
            <v>0</v>
          </cell>
          <cell r="AD2154">
            <v>0</v>
          </cell>
          <cell r="AE2154" t="str">
            <v>SUPPORT</v>
          </cell>
          <cell r="AF2154" t="str">
            <v>BDS DIRECT SUPPORT</v>
          </cell>
          <cell r="AG2154" t="str">
            <v>INITIAL SALE</v>
          </cell>
          <cell r="AH2154" t="str">
            <v>HW SUPPORT</v>
          </cell>
          <cell r="AI2154" t="str">
            <v>132-12</v>
          </cell>
          <cell r="AJ2154" t="str">
            <v>N/A</v>
          </cell>
          <cell r="AK2154" t="str">
            <v>None</v>
          </cell>
          <cell r="AL2154">
            <v>40</v>
          </cell>
          <cell r="AM2154">
            <v>0</v>
          </cell>
        </row>
        <row r="2155">
          <cell r="F2155" t="str">
            <v>SIADX4U-SVL-4P-3</v>
          </cell>
          <cell r="G2155" t="str">
            <v>ESSENTIAL 4HR PARTS ONLY SUPPORT,  SI ADX 4000 Upgrade ASM4 Lic to ASM8</v>
          </cell>
          <cell r="H2155" t="str">
            <v>ESSENTIAL 4HR PARTS ONLY SUPPORT</v>
          </cell>
          <cell r="I2155">
            <v>25053</v>
          </cell>
          <cell r="J2155">
            <v>25053</v>
          </cell>
          <cell r="K2155" t="str">
            <v>N</v>
          </cell>
          <cell r="L2155">
            <v>0</v>
          </cell>
          <cell r="M2155">
            <v>0</v>
          </cell>
          <cell r="N2155">
            <v>0</v>
          </cell>
          <cell r="O2155">
            <v>0</v>
          </cell>
          <cell r="P2155">
            <v>0</v>
          </cell>
          <cell r="Q2155">
            <v>0</v>
          </cell>
          <cell r="R2155">
            <v>0</v>
          </cell>
          <cell r="S2155">
            <v>16284</v>
          </cell>
          <cell r="T2155">
            <v>17537</v>
          </cell>
          <cell r="U2155">
            <v>17537</v>
          </cell>
          <cell r="V2155">
            <v>16284</v>
          </cell>
          <cell r="W2155">
            <v>0</v>
          </cell>
          <cell r="X2155" t="str">
            <v>A3</v>
          </cell>
          <cell r="Y2155">
            <v>0.35</v>
          </cell>
          <cell r="Z2155">
            <v>0.3</v>
          </cell>
          <cell r="AA2155">
            <v>0.3</v>
          </cell>
          <cell r="AB2155">
            <v>0.35</v>
          </cell>
          <cell r="AC2155">
            <v>0</v>
          </cell>
          <cell r="AD2155">
            <v>0</v>
          </cell>
          <cell r="AE2155" t="str">
            <v>SUPPORT</v>
          </cell>
          <cell r="AF2155" t="str">
            <v>BDS DIRECT SUPPORT</v>
          </cell>
          <cell r="AG2155" t="str">
            <v>INITIAL SALE</v>
          </cell>
          <cell r="AH2155" t="str">
            <v>HW SUPPORT</v>
          </cell>
          <cell r="AI2155" t="str">
            <v>132-12</v>
          </cell>
          <cell r="AJ2155" t="str">
            <v>N/A</v>
          </cell>
          <cell r="AK2155" t="str">
            <v>None</v>
          </cell>
          <cell r="AL2155">
            <v>40</v>
          </cell>
          <cell r="AM2155">
            <v>0</v>
          </cell>
        </row>
        <row r="2156">
          <cell r="F2156" t="str">
            <v>SIADX4U-SVL-4P-4</v>
          </cell>
          <cell r="G2156" t="str">
            <v>ESSENTIAL 4HR PARTS ONLY SUPPORT,  SI ADX 4000 Upgrade ASM4 Lic to ASM8</v>
          </cell>
          <cell r="H2156" t="str">
            <v>ESSENTIAL 4HR PARTS ONLY SUPPORT</v>
          </cell>
          <cell r="I2156">
            <v>33403</v>
          </cell>
          <cell r="J2156">
            <v>33403</v>
          </cell>
          <cell r="K2156" t="str">
            <v>N</v>
          </cell>
          <cell r="L2156">
            <v>0</v>
          </cell>
          <cell r="M2156">
            <v>0</v>
          </cell>
          <cell r="N2156">
            <v>0</v>
          </cell>
          <cell r="O2156">
            <v>0</v>
          </cell>
          <cell r="P2156">
            <v>0</v>
          </cell>
          <cell r="Q2156">
            <v>0</v>
          </cell>
          <cell r="R2156">
            <v>0</v>
          </cell>
          <cell r="S2156">
            <v>21712</v>
          </cell>
          <cell r="T2156">
            <v>23382</v>
          </cell>
          <cell r="U2156">
            <v>23382</v>
          </cell>
          <cell r="V2156">
            <v>21712</v>
          </cell>
          <cell r="W2156">
            <v>0</v>
          </cell>
          <cell r="X2156" t="str">
            <v>A3</v>
          </cell>
          <cell r="Y2156">
            <v>0.35</v>
          </cell>
          <cell r="Z2156">
            <v>0.3</v>
          </cell>
          <cell r="AA2156">
            <v>0.3</v>
          </cell>
          <cell r="AB2156">
            <v>0.35</v>
          </cell>
          <cell r="AC2156">
            <v>0</v>
          </cell>
          <cell r="AD2156">
            <v>0</v>
          </cell>
          <cell r="AE2156" t="str">
            <v>SUPPORT</v>
          </cell>
          <cell r="AF2156" t="str">
            <v>BDS DIRECT SUPPORT</v>
          </cell>
          <cell r="AG2156" t="str">
            <v>INITIAL SALE</v>
          </cell>
          <cell r="AH2156" t="str">
            <v>HW SUPPORT</v>
          </cell>
          <cell r="AI2156" t="str">
            <v>132-12</v>
          </cell>
          <cell r="AJ2156" t="str">
            <v>N/A</v>
          </cell>
          <cell r="AK2156" t="str">
            <v>None</v>
          </cell>
          <cell r="AL2156">
            <v>40</v>
          </cell>
          <cell r="AM2156">
            <v>0</v>
          </cell>
        </row>
        <row r="2157">
          <cell r="F2157" t="str">
            <v>SIADX4U-SVL-4P-5</v>
          </cell>
          <cell r="G2157" t="str">
            <v>ESSENTIAL 4HR PARTS ONLY SUPPORT,  SI ADX 4000 Upgrade ASM4 Lic to ASM8</v>
          </cell>
          <cell r="H2157" t="str">
            <v>ESSENTIAL 4HR PARTS ONLY SUPPORT</v>
          </cell>
          <cell r="I2157">
            <v>41754</v>
          </cell>
          <cell r="J2157">
            <v>41754</v>
          </cell>
          <cell r="K2157" t="str">
            <v>N</v>
          </cell>
          <cell r="L2157">
            <v>0</v>
          </cell>
          <cell r="M2157">
            <v>0</v>
          </cell>
          <cell r="N2157">
            <v>0</v>
          </cell>
          <cell r="O2157">
            <v>0</v>
          </cell>
          <cell r="P2157">
            <v>0</v>
          </cell>
          <cell r="Q2157">
            <v>0</v>
          </cell>
          <cell r="R2157">
            <v>0</v>
          </cell>
          <cell r="S2157">
            <v>27140</v>
          </cell>
          <cell r="T2157">
            <v>29228</v>
          </cell>
          <cell r="U2157">
            <v>29228</v>
          </cell>
          <cell r="V2157">
            <v>27140</v>
          </cell>
          <cell r="W2157">
            <v>0</v>
          </cell>
          <cell r="X2157" t="str">
            <v>A3</v>
          </cell>
          <cell r="Y2157">
            <v>0.35</v>
          </cell>
          <cell r="Z2157">
            <v>0.3</v>
          </cell>
          <cell r="AA2157">
            <v>0.3</v>
          </cell>
          <cell r="AB2157">
            <v>0.35</v>
          </cell>
          <cell r="AC2157">
            <v>0</v>
          </cell>
          <cell r="AD2157">
            <v>0</v>
          </cell>
          <cell r="AE2157" t="str">
            <v>SUPPORT</v>
          </cell>
          <cell r="AF2157" t="str">
            <v>BDS DIRECT SUPPORT</v>
          </cell>
          <cell r="AG2157" t="str">
            <v>INITIAL SALE</v>
          </cell>
          <cell r="AH2157" t="str">
            <v>HW SUPPORT</v>
          </cell>
          <cell r="AI2157" t="str">
            <v>132-12</v>
          </cell>
          <cell r="AJ2157" t="str">
            <v>N/A</v>
          </cell>
          <cell r="AK2157" t="str">
            <v>None</v>
          </cell>
          <cell r="AL2157">
            <v>40</v>
          </cell>
          <cell r="AM2157">
            <v>0</v>
          </cell>
        </row>
        <row r="2158">
          <cell r="F2158" t="str">
            <v>SIADX4U-SVL-NDO-1</v>
          </cell>
          <cell r="G2158" t="str">
            <v>ESSENTIAL NBD ONSITE SUPPORT,  SI ADX 4000 Upgrade ASM4 Lic to ASM8</v>
          </cell>
          <cell r="H2158" t="str">
            <v>ESSENTIAL NBD ONSITE SUPPORT</v>
          </cell>
          <cell r="I2158">
            <v>7120</v>
          </cell>
          <cell r="J2158">
            <v>7120</v>
          </cell>
          <cell r="K2158" t="str">
            <v>N</v>
          </cell>
          <cell r="L2158">
            <v>0</v>
          </cell>
          <cell r="M2158">
            <v>0</v>
          </cell>
          <cell r="N2158">
            <v>0</v>
          </cell>
          <cell r="O2158">
            <v>0</v>
          </cell>
          <cell r="P2158">
            <v>0</v>
          </cell>
          <cell r="Q2158">
            <v>0</v>
          </cell>
          <cell r="R2158">
            <v>0</v>
          </cell>
          <cell r="S2158">
            <v>4628</v>
          </cell>
          <cell r="T2158">
            <v>4984</v>
          </cell>
          <cell r="U2158">
            <v>4984</v>
          </cell>
          <cell r="V2158">
            <v>4628</v>
          </cell>
          <cell r="W2158">
            <v>0</v>
          </cell>
          <cell r="X2158" t="str">
            <v>A3</v>
          </cell>
          <cell r="Y2158">
            <v>0.35</v>
          </cell>
          <cell r="Z2158">
            <v>0.3</v>
          </cell>
          <cell r="AA2158">
            <v>0.3</v>
          </cell>
          <cell r="AB2158">
            <v>0.35</v>
          </cell>
          <cell r="AC2158">
            <v>0</v>
          </cell>
          <cell r="AD2158">
            <v>0</v>
          </cell>
          <cell r="AE2158" t="str">
            <v>SUPPORT</v>
          </cell>
          <cell r="AF2158" t="str">
            <v>BDS DIRECT SUPPORT</v>
          </cell>
          <cell r="AG2158" t="str">
            <v>INITIAL SALE</v>
          </cell>
          <cell r="AH2158" t="str">
            <v>HW SUPPORT</v>
          </cell>
          <cell r="AI2158" t="str">
            <v>132-12</v>
          </cell>
          <cell r="AJ2158" t="str">
            <v>N/A</v>
          </cell>
          <cell r="AK2158" t="str">
            <v>None</v>
          </cell>
          <cell r="AL2158">
            <v>40</v>
          </cell>
          <cell r="AM2158">
            <v>0</v>
          </cell>
        </row>
        <row r="2159">
          <cell r="F2159" t="str">
            <v>SIADX4U-SVL-NDO-2</v>
          </cell>
          <cell r="G2159" t="str">
            <v>ESSENTIAL NBD ONSITE SUPPORT,  SI ADX 4000 Upgrade ASM4 Lic to ASM8</v>
          </cell>
          <cell r="H2159" t="str">
            <v>ESSENTIAL NBD ONSITE SUPPORT</v>
          </cell>
          <cell r="I2159">
            <v>13528</v>
          </cell>
          <cell r="J2159">
            <v>13528</v>
          </cell>
          <cell r="K2159" t="str">
            <v>N</v>
          </cell>
          <cell r="L2159">
            <v>0</v>
          </cell>
          <cell r="M2159">
            <v>0</v>
          </cell>
          <cell r="N2159">
            <v>0</v>
          </cell>
          <cell r="O2159">
            <v>0</v>
          </cell>
          <cell r="P2159">
            <v>0</v>
          </cell>
          <cell r="Q2159">
            <v>0</v>
          </cell>
          <cell r="R2159">
            <v>0</v>
          </cell>
          <cell r="S2159">
            <v>8793</v>
          </cell>
          <cell r="T2159">
            <v>9470</v>
          </cell>
          <cell r="U2159">
            <v>9470</v>
          </cell>
          <cell r="V2159">
            <v>8793</v>
          </cell>
          <cell r="W2159">
            <v>0</v>
          </cell>
          <cell r="X2159" t="str">
            <v>A3</v>
          </cell>
          <cell r="Y2159">
            <v>0.35</v>
          </cell>
          <cell r="Z2159">
            <v>0.3</v>
          </cell>
          <cell r="AA2159">
            <v>0.3</v>
          </cell>
          <cell r="AB2159">
            <v>0.35</v>
          </cell>
          <cell r="AC2159">
            <v>0</v>
          </cell>
          <cell r="AD2159">
            <v>0</v>
          </cell>
          <cell r="AE2159" t="str">
            <v>SUPPORT</v>
          </cell>
          <cell r="AF2159" t="str">
            <v>BDS DIRECT SUPPORT</v>
          </cell>
          <cell r="AG2159" t="str">
            <v>INITIAL SALE</v>
          </cell>
          <cell r="AH2159" t="str">
            <v>HW SUPPORT</v>
          </cell>
          <cell r="AI2159" t="str">
            <v>132-12</v>
          </cell>
          <cell r="AJ2159" t="str">
            <v>N/A</v>
          </cell>
          <cell r="AK2159" t="str">
            <v>None</v>
          </cell>
          <cell r="AL2159">
            <v>40</v>
          </cell>
          <cell r="AM2159">
            <v>0</v>
          </cell>
        </row>
        <row r="2160">
          <cell r="F2160" t="str">
            <v>SIADX4U-SVL-NDO-3</v>
          </cell>
          <cell r="G2160" t="str">
            <v>ESSENTIAL NBD ONSITE SUPPORT,  SI ADX 4000 Upgrade ASM4 Lic to ASM8</v>
          </cell>
          <cell r="H2160" t="str">
            <v>ESSENTIAL NBD ONSITE SUPPORT</v>
          </cell>
          <cell r="I2160">
            <v>19580</v>
          </cell>
          <cell r="J2160">
            <v>19580</v>
          </cell>
          <cell r="K2160" t="str">
            <v>N</v>
          </cell>
          <cell r="L2160">
            <v>0</v>
          </cell>
          <cell r="M2160">
            <v>0</v>
          </cell>
          <cell r="N2160">
            <v>0</v>
          </cell>
          <cell r="O2160">
            <v>0</v>
          </cell>
          <cell r="P2160">
            <v>0</v>
          </cell>
          <cell r="Q2160">
            <v>0</v>
          </cell>
          <cell r="R2160">
            <v>0</v>
          </cell>
          <cell r="S2160">
            <v>12727</v>
          </cell>
          <cell r="T2160">
            <v>13706</v>
          </cell>
          <cell r="U2160">
            <v>13706</v>
          </cell>
          <cell r="V2160">
            <v>12727</v>
          </cell>
          <cell r="W2160">
            <v>0</v>
          </cell>
          <cell r="X2160" t="str">
            <v>A3</v>
          </cell>
          <cell r="Y2160">
            <v>0.35</v>
          </cell>
          <cell r="Z2160">
            <v>0.3</v>
          </cell>
          <cell r="AA2160">
            <v>0.3</v>
          </cell>
          <cell r="AB2160">
            <v>0.35</v>
          </cell>
          <cell r="AC2160">
            <v>0</v>
          </cell>
          <cell r="AD2160">
            <v>0</v>
          </cell>
          <cell r="AE2160" t="str">
            <v>SUPPORT</v>
          </cell>
          <cell r="AF2160" t="str">
            <v>BDS DIRECT SUPPORT</v>
          </cell>
          <cell r="AG2160" t="str">
            <v>INITIAL SALE</v>
          </cell>
          <cell r="AH2160" t="str">
            <v>HW SUPPORT</v>
          </cell>
          <cell r="AI2160" t="str">
            <v>132-12</v>
          </cell>
          <cell r="AJ2160" t="str">
            <v>N/A</v>
          </cell>
          <cell r="AK2160" t="str">
            <v>None</v>
          </cell>
          <cell r="AL2160">
            <v>40</v>
          </cell>
          <cell r="AM2160">
            <v>0</v>
          </cell>
        </row>
        <row r="2161">
          <cell r="F2161" t="str">
            <v>SIADX4U-SVL-NDO-4</v>
          </cell>
          <cell r="G2161" t="str">
            <v>ESSENTIAL NBD ONSITE SUPPORT,  SI ADX 4000 Upgrade ASM4 Lic to ASM8</v>
          </cell>
          <cell r="H2161" t="str">
            <v>ESSENTIAL NBD ONSITE SUPPORT</v>
          </cell>
          <cell r="I2161">
            <v>26107</v>
          </cell>
          <cell r="J2161">
            <v>26107</v>
          </cell>
          <cell r="K2161" t="str">
            <v>N</v>
          </cell>
          <cell r="L2161">
            <v>0</v>
          </cell>
          <cell r="M2161">
            <v>0</v>
          </cell>
          <cell r="N2161">
            <v>0</v>
          </cell>
          <cell r="O2161">
            <v>0</v>
          </cell>
          <cell r="P2161">
            <v>0</v>
          </cell>
          <cell r="Q2161">
            <v>0</v>
          </cell>
          <cell r="R2161">
            <v>0</v>
          </cell>
          <cell r="S2161">
            <v>16969</v>
          </cell>
          <cell r="T2161">
            <v>18275</v>
          </cell>
          <cell r="U2161">
            <v>18275</v>
          </cell>
          <cell r="V2161">
            <v>16969</v>
          </cell>
          <cell r="W2161">
            <v>0</v>
          </cell>
          <cell r="X2161" t="str">
            <v>A3</v>
          </cell>
          <cell r="Y2161">
            <v>0.35</v>
          </cell>
          <cell r="Z2161">
            <v>0.3</v>
          </cell>
          <cell r="AA2161">
            <v>0.3</v>
          </cell>
          <cell r="AB2161">
            <v>0.35</v>
          </cell>
          <cell r="AC2161">
            <v>0</v>
          </cell>
          <cell r="AD2161">
            <v>0</v>
          </cell>
          <cell r="AE2161" t="str">
            <v>SUPPORT</v>
          </cell>
          <cell r="AF2161" t="str">
            <v>BDS DIRECT SUPPORT</v>
          </cell>
          <cell r="AG2161" t="str">
            <v>INITIAL SALE</v>
          </cell>
          <cell r="AH2161" t="str">
            <v>HW SUPPORT</v>
          </cell>
          <cell r="AI2161" t="str">
            <v>132-12</v>
          </cell>
          <cell r="AJ2161" t="str">
            <v>N/A</v>
          </cell>
          <cell r="AK2161" t="str">
            <v>None</v>
          </cell>
          <cell r="AL2161">
            <v>40</v>
          </cell>
          <cell r="AM2161">
            <v>0</v>
          </cell>
        </row>
        <row r="2162">
          <cell r="F2162" t="str">
            <v>SIADX4U-SVL-NDO-5</v>
          </cell>
          <cell r="G2162" t="str">
            <v>ESSENTIAL NBD ONSITE SUPPORT,  SI ADX 4000 Upgrade ASM4 Lic to ASM8</v>
          </cell>
          <cell r="H2162" t="str">
            <v>ESSENTIAL NBD ONSITE SUPPORT</v>
          </cell>
          <cell r="I2162">
            <v>32633</v>
          </cell>
          <cell r="J2162">
            <v>32633</v>
          </cell>
          <cell r="K2162" t="str">
            <v>N</v>
          </cell>
          <cell r="L2162">
            <v>0</v>
          </cell>
          <cell r="M2162">
            <v>0</v>
          </cell>
          <cell r="N2162">
            <v>0</v>
          </cell>
          <cell r="O2162">
            <v>0</v>
          </cell>
          <cell r="P2162">
            <v>0</v>
          </cell>
          <cell r="Q2162">
            <v>0</v>
          </cell>
          <cell r="R2162">
            <v>0</v>
          </cell>
          <cell r="S2162">
            <v>21212</v>
          </cell>
          <cell r="T2162">
            <v>22843</v>
          </cell>
          <cell r="U2162">
            <v>22843</v>
          </cell>
          <cell r="V2162">
            <v>21212</v>
          </cell>
          <cell r="W2162">
            <v>0</v>
          </cell>
          <cell r="X2162" t="str">
            <v>A3</v>
          </cell>
          <cell r="Y2162">
            <v>0.35</v>
          </cell>
          <cell r="Z2162">
            <v>0.3</v>
          </cell>
          <cell r="AA2162">
            <v>0.3</v>
          </cell>
          <cell r="AB2162">
            <v>0.35</v>
          </cell>
          <cell r="AC2162">
            <v>0</v>
          </cell>
          <cell r="AD2162">
            <v>0</v>
          </cell>
          <cell r="AE2162" t="str">
            <v>SUPPORT</v>
          </cell>
          <cell r="AF2162" t="str">
            <v>BDS DIRECT SUPPORT</v>
          </cell>
          <cell r="AG2162" t="str">
            <v>INITIAL SALE</v>
          </cell>
          <cell r="AH2162" t="str">
            <v>HW SUPPORT</v>
          </cell>
          <cell r="AI2162" t="str">
            <v>132-12</v>
          </cell>
          <cell r="AJ2162" t="str">
            <v>N/A</v>
          </cell>
          <cell r="AK2162" t="str">
            <v>None</v>
          </cell>
          <cell r="AL2162">
            <v>40</v>
          </cell>
          <cell r="AM2162">
            <v>0</v>
          </cell>
        </row>
        <row r="2163">
          <cell r="F2163" t="str">
            <v>SIADX4U-SVL-NDP-1</v>
          </cell>
          <cell r="G2163" t="str">
            <v>ESSENTIAL NBD PARTS ONLY SUPPORT,  SI ADX 4000 Upgrade ASM4 Lic to ASM8</v>
          </cell>
          <cell r="H2163" t="str">
            <v>ESSENTIAL NBD PARTS ONLY SUPPORT</v>
          </cell>
          <cell r="I2163">
            <v>5695</v>
          </cell>
          <cell r="J2163">
            <v>5695</v>
          </cell>
          <cell r="K2163" t="str">
            <v>N</v>
          </cell>
          <cell r="L2163">
            <v>0</v>
          </cell>
          <cell r="M2163">
            <v>0</v>
          </cell>
          <cell r="N2163">
            <v>0</v>
          </cell>
          <cell r="O2163">
            <v>0</v>
          </cell>
          <cell r="P2163">
            <v>0</v>
          </cell>
          <cell r="Q2163">
            <v>0</v>
          </cell>
          <cell r="R2163">
            <v>0</v>
          </cell>
          <cell r="S2163">
            <v>3702</v>
          </cell>
          <cell r="T2163">
            <v>3987</v>
          </cell>
          <cell r="U2163">
            <v>3987</v>
          </cell>
          <cell r="V2163">
            <v>3702</v>
          </cell>
          <cell r="W2163">
            <v>0</v>
          </cell>
          <cell r="X2163" t="str">
            <v>A3</v>
          </cell>
          <cell r="Y2163">
            <v>0.35</v>
          </cell>
          <cell r="Z2163">
            <v>0.3</v>
          </cell>
          <cell r="AA2163">
            <v>0.3</v>
          </cell>
          <cell r="AB2163">
            <v>0.35</v>
          </cell>
          <cell r="AC2163">
            <v>0</v>
          </cell>
          <cell r="AD2163">
            <v>0</v>
          </cell>
          <cell r="AE2163" t="str">
            <v>SUPPORT</v>
          </cell>
          <cell r="AF2163" t="str">
            <v>BDS DIRECT SUPPORT</v>
          </cell>
          <cell r="AG2163" t="str">
            <v>INITIAL SALE</v>
          </cell>
          <cell r="AH2163" t="str">
            <v>HW SUPPORT</v>
          </cell>
          <cell r="AI2163" t="str">
            <v>132-12</v>
          </cell>
          <cell r="AJ2163" t="str">
            <v>N/A</v>
          </cell>
          <cell r="AK2163" t="str">
            <v>None</v>
          </cell>
          <cell r="AL2163">
            <v>40</v>
          </cell>
          <cell r="AM2163">
            <v>0</v>
          </cell>
        </row>
        <row r="2164">
          <cell r="F2164" t="str">
            <v>SIADX4U-SVL-NDP-2</v>
          </cell>
          <cell r="G2164" t="str">
            <v>ESSENTIAL NBD PARTS ONLY SUPPORT,  SI ADX 4000 Upgrade ASM4 Lic to ASM8</v>
          </cell>
          <cell r="H2164" t="str">
            <v>ESSENTIAL NBD PARTS ONLY SUPPORT</v>
          </cell>
          <cell r="I2164">
            <v>10821</v>
          </cell>
          <cell r="J2164">
            <v>10821</v>
          </cell>
          <cell r="K2164" t="str">
            <v>N</v>
          </cell>
          <cell r="L2164">
            <v>0</v>
          </cell>
          <cell r="M2164">
            <v>0</v>
          </cell>
          <cell r="N2164">
            <v>0</v>
          </cell>
          <cell r="O2164">
            <v>0</v>
          </cell>
          <cell r="P2164">
            <v>0</v>
          </cell>
          <cell r="Q2164">
            <v>0</v>
          </cell>
          <cell r="R2164">
            <v>0</v>
          </cell>
          <cell r="S2164">
            <v>7033</v>
          </cell>
          <cell r="T2164">
            <v>7574</v>
          </cell>
          <cell r="U2164">
            <v>7574</v>
          </cell>
          <cell r="V2164">
            <v>7033</v>
          </cell>
          <cell r="W2164">
            <v>0</v>
          </cell>
          <cell r="X2164" t="str">
            <v>A3</v>
          </cell>
          <cell r="Y2164">
            <v>0.35</v>
          </cell>
          <cell r="Z2164">
            <v>0.3</v>
          </cell>
          <cell r="AA2164">
            <v>0.3</v>
          </cell>
          <cell r="AB2164">
            <v>0.35</v>
          </cell>
          <cell r="AC2164">
            <v>0</v>
          </cell>
          <cell r="AD2164">
            <v>0</v>
          </cell>
          <cell r="AE2164" t="str">
            <v>SUPPORT</v>
          </cell>
          <cell r="AF2164" t="str">
            <v>BDS DIRECT SUPPORT</v>
          </cell>
          <cell r="AG2164" t="str">
            <v>INITIAL SALE</v>
          </cell>
          <cell r="AH2164" t="str">
            <v>HW SUPPORT</v>
          </cell>
          <cell r="AI2164" t="str">
            <v>132-12</v>
          </cell>
          <cell r="AJ2164" t="str">
            <v>N/A</v>
          </cell>
          <cell r="AK2164" t="str">
            <v>None</v>
          </cell>
          <cell r="AL2164">
            <v>40</v>
          </cell>
          <cell r="AM2164">
            <v>0</v>
          </cell>
        </row>
        <row r="2165">
          <cell r="F2165" t="str">
            <v>SIADX4U-SVL-NDP-3</v>
          </cell>
          <cell r="G2165" t="str">
            <v>ESSENTIAL NBD PARTS ONLY SUPPORT,  SI ADX 4000 Upgrade ASM4 Lic to ASM8</v>
          </cell>
          <cell r="H2165" t="str">
            <v>ESSENTIAL NBD PARTS ONLY SUPPORT</v>
          </cell>
          <cell r="I2165">
            <v>15661</v>
          </cell>
          <cell r="J2165">
            <v>15661</v>
          </cell>
          <cell r="K2165" t="str">
            <v>N</v>
          </cell>
          <cell r="L2165">
            <v>0</v>
          </cell>
          <cell r="M2165">
            <v>0</v>
          </cell>
          <cell r="N2165">
            <v>0</v>
          </cell>
          <cell r="O2165">
            <v>0</v>
          </cell>
          <cell r="P2165">
            <v>0</v>
          </cell>
          <cell r="Q2165">
            <v>0</v>
          </cell>
          <cell r="R2165">
            <v>0</v>
          </cell>
          <cell r="S2165">
            <v>10180</v>
          </cell>
          <cell r="T2165">
            <v>10963</v>
          </cell>
          <cell r="U2165">
            <v>10963</v>
          </cell>
          <cell r="V2165">
            <v>10180</v>
          </cell>
          <cell r="W2165">
            <v>0</v>
          </cell>
          <cell r="X2165" t="str">
            <v>A3</v>
          </cell>
          <cell r="Y2165">
            <v>0.35</v>
          </cell>
          <cell r="Z2165">
            <v>0.3</v>
          </cell>
          <cell r="AA2165">
            <v>0.3</v>
          </cell>
          <cell r="AB2165">
            <v>0.35</v>
          </cell>
          <cell r="AC2165">
            <v>0</v>
          </cell>
          <cell r="AD2165">
            <v>0</v>
          </cell>
          <cell r="AE2165" t="str">
            <v>SUPPORT</v>
          </cell>
          <cell r="AF2165" t="str">
            <v>BDS DIRECT SUPPORT</v>
          </cell>
          <cell r="AG2165" t="str">
            <v>INITIAL SALE</v>
          </cell>
          <cell r="AH2165" t="str">
            <v>HW SUPPORT</v>
          </cell>
          <cell r="AI2165" t="str">
            <v>132-12</v>
          </cell>
          <cell r="AJ2165" t="str">
            <v>N/A</v>
          </cell>
          <cell r="AK2165" t="str">
            <v>None</v>
          </cell>
          <cell r="AL2165">
            <v>40</v>
          </cell>
          <cell r="AM2165">
            <v>0</v>
          </cell>
        </row>
        <row r="2166">
          <cell r="F2166" t="str">
            <v>SIADX4U-SVL-NDP-4</v>
          </cell>
          <cell r="G2166" t="str">
            <v>ESSENTIAL NBD PARTS ONLY SUPPORT,  SI ADX 4000 Upgrade ASM4 Lic to ASM8</v>
          </cell>
          <cell r="H2166" t="str">
            <v>ESSENTIAL NBD PARTS ONLY SUPPORT</v>
          </cell>
          <cell r="I2166">
            <v>20882</v>
          </cell>
          <cell r="J2166">
            <v>20882</v>
          </cell>
          <cell r="K2166" t="str">
            <v>N</v>
          </cell>
          <cell r="L2166">
            <v>0</v>
          </cell>
          <cell r="M2166">
            <v>0</v>
          </cell>
          <cell r="N2166">
            <v>0</v>
          </cell>
          <cell r="O2166">
            <v>0</v>
          </cell>
          <cell r="P2166">
            <v>0</v>
          </cell>
          <cell r="Q2166">
            <v>0</v>
          </cell>
          <cell r="R2166">
            <v>0</v>
          </cell>
          <cell r="S2166">
            <v>13573</v>
          </cell>
          <cell r="T2166">
            <v>14617</v>
          </cell>
          <cell r="U2166">
            <v>14617</v>
          </cell>
          <cell r="V2166">
            <v>13573</v>
          </cell>
          <cell r="W2166">
            <v>0</v>
          </cell>
          <cell r="X2166" t="str">
            <v>A3</v>
          </cell>
          <cell r="Y2166">
            <v>0.35</v>
          </cell>
          <cell r="Z2166">
            <v>0.3</v>
          </cell>
          <cell r="AA2166">
            <v>0.3</v>
          </cell>
          <cell r="AB2166">
            <v>0.35</v>
          </cell>
          <cell r="AC2166">
            <v>0</v>
          </cell>
          <cell r="AD2166">
            <v>0</v>
          </cell>
          <cell r="AE2166" t="str">
            <v>SUPPORT</v>
          </cell>
          <cell r="AF2166" t="str">
            <v>BDS DIRECT SUPPORT</v>
          </cell>
          <cell r="AG2166" t="str">
            <v>INITIAL SALE</v>
          </cell>
          <cell r="AH2166" t="str">
            <v>HW SUPPORT</v>
          </cell>
          <cell r="AI2166" t="str">
            <v>132-12</v>
          </cell>
          <cell r="AJ2166" t="str">
            <v>N/A</v>
          </cell>
          <cell r="AK2166" t="str">
            <v>None</v>
          </cell>
          <cell r="AL2166">
            <v>40</v>
          </cell>
          <cell r="AM2166">
            <v>0</v>
          </cell>
        </row>
        <row r="2167">
          <cell r="F2167" t="str">
            <v>SIADX4U-SVL-NDP-5</v>
          </cell>
          <cell r="G2167" t="str">
            <v>ESSENTIAL NBD PARTS ONLY SUPPORT,  SI ADX 4000 Upgrade ASM4 Lic to ASM8</v>
          </cell>
          <cell r="H2167" t="str">
            <v>ESSENTIAL NBD PARTS ONLY SUPPORT</v>
          </cell>
          <cell r="I2167">
            <v>26102</v>
          </cell>
          <cell r="J2167">
            <v>26102</v>
          </cell>
          <cell r="K2167" t="str">
            <v>N</v>
          </cell>
          <cell r="L2167">
            <v>0</v>
          </cell>
          <cell r="M2167">
            <v>0</v>
          </cell>
          <cell r="N2167">
            <v>0</v>
          </cell>
          <cell r="O2167">
            <v>0</v>
          </cell>
          <cell r="P2167">
            <v>0</v>
          </cell>
          <cell r="Q2167">
            <v>0</v>
          </cell>
          <cell r="R2167">
            <v>0</v>
          </cell>
          <cell r="S2167">
            <v>16966</v>
          </cell>
          <cell r="T2167">
            <v>18271</v>
          </cell>
          <cell r="U2167">
            <v>18271</v>
          </cell>
          <cell r="V2167">
            <v>16966</v>
          </cell>
          <cell r="W2167">
            <v>0</v>
          </cell>
          <cell r="X2167" t="str">
            <v>A3</v>
          </cell>
          <cell r="Y2167">
            <v>0.35</v>
          </cell>
          <cell r="Z2167">
            <v>0.3</v>
          </cell>
          <cell r="AA2167">
            <v>0.3</v>
          </cell>
          <cell r="AB2167">
            <v>0.35</v>
          </cell>
          <cell r="AC2167">
            <v>0</v>
          </cell>
          <cell r="AD2167">
            <v>0</v>
          </cell>
          <cell r="AE2167" t="str">
            <v>SUPPORT</v>
          </cell>
          <cell r="AF2167" t="str">
            <v>BDS DIRECT SUPPORT</v>
          </cell>
          <cell r="AG2167" t="str">
            <v>INITIAL SALE</v>
          </cell>
          <cell r="AH2167" t="str">
            <v>HW SUPPORT</v>
          </cell>
          <cell r="AI2167" t="str">
            <v>132-12</v>
          </cell>
          <cell r="AJ2167" t="str">
            <v>N/A</v>
          </cell>
          <cell r="AK2167" t="str">
            <v>None</v>
          </cell>
          <cell r="AL2167">
            <v>40</v>
          </cell>
          <cell r="AM2167">
            <v>0</v>
          </cell>
        </row>
        <row r="2168">
          <cell r="F2168" t="str">
            <v>SIADX4U-SVL-RTF-1</v>
          </cell>
          <cell r="G2168" t="str">
            <v>ESSENTIAL RTN TO FACTORY SUPPORT,  SI ADX 4000 Upgrade ASM4 Lic to ASM8</v>
          </cell>
          <cell r="H2168" t="str">
            <v>ESSENTIAL RTN TO FACTORY SUPPORT</v>
          </cell>
          <cell r="I2168">
            <v>4840</v>
          </cell>
          <cell r="J2168">
            <v>4840</v>
          </cell>
          <cell r="K2168" t="str">
            <v>N</v>
          </cell>
          <cell r="L2168">
            <v>0</v>
          </cell>
          <cell r="M2168">
            <v>0</v>
          </cell>
          <cell r="N2168">
            <v>0</v>
          </cell>
          <cell r="O2168">
            <v>0</v>
          </cell>
          <cell r="P2168">
            <v>0</v>
          </cell>
          <cell r="Q2168">
            <v>0</v>
          </cell>
          <cell r="R2168">
            <v>0</v>
          </cell>
          <cell r="S2168">
            <v>3146</v>
          </cell>
          <cell r="T2168">
            <v>3388</v>
          </cell>
          <cell r="U2168">
            <v>3388</v>
          </cell>
          <cell r="V2168">
            <v>3146</v>
          </cell>
          <cell r="W2168">
            <v>0</v>
          </cell>
          <cell r="X2168" t="str">
            <v>A3</v>
          </cell>
          <cell r="Y2168">
            <v>0.35</v>
          </cell>
          <cell r="Z2168">
            <v>0.3</v>
          </cell>
          <cell r="AA2168">
            <v>0.3</v>
          </cell>
          <cell r="AB2168">
            <v>0.35</v>
          </cell>
          <cell r="AC2168">
            <v>0</v>
          </cell>
          <cell r="AD2168">
            <v>0</v>
          </cell>
          <cell r="AE2168" t="str">
            <v>SUPPORT</v>
          </cell>
          <cell r="AF2168" t="str">
            <v>BDS DIRECT SUPPORT</v>
          </cell>
          <cell r="AG2168" t="str">
            <v>INITIAL SALE</v>
          </cell>
          <cell r="AH2168" t="str">
            <v>HW SUPPORT</v>
          </cell>
          <cell r="AI2168" t="str">
            <v>132-12</v>
          </cell>
          <cell r="AJ2168" t="str">
            <v>N/A</v>
          </cell>
          <cell r="AK2168" t="str">
            <v>None</v>
          </cell>
          <cell r="AL2168">
            <v>40</v>
          </cell>
          <cell r="AM2168">
            <v>0</v>
          </cell>
        </row>
        <row r="2169">
          <cell r="F2169" t="str">
            <v>SIADX4U-SVL-RTF-2</v>
          </cell>
          <cell r="G2169" t="str">
            <v>ESSENTIAL RTN TO FACTORY SUPPORT,  SI ADX 4000 Upgrade ASM4 Lic to ASM8</v>
          </cell>
          <cell r="H2169" t="str">
            <v>ESSENTIAL RTN TO FACTORY SUPPORT</v>
          </cell>
          <cell r="I2169">
            <v>9196</v>
          </cell>
          <cell r="J2169">
            <v>9196</v>
          </cell>
          <cell r="K2169" t="str">
            <v>N</v>
          </cell>
          <cell r="L2169">
            <v>0</v>
          </cell>
          <cell r="M2169">
            <v>0</v>
          </cell>
          <cell r="N2169">
            <v>0</v>
          </cell>
          <cell r="O2169">
            <v>0</v>
          </cell>
          <cell r="P2169">
            <v>0</v>
          </cell>
          <cell r="Q2169">
            <v>0</v>
          </cell>
          <cell r="R2169">
            <v>0</v>
          </cell>
          <cell r="S2169">
            <v>5977</v>
          </cell>
          <cell r="T2169">
            <v>6437</v>
          </cell>
          <cell r="U2169">
            <v>6437</v>
          </cell>
          <cell r="V2169">
            <v>5977</v>
          </cell>
          <cell r="W2169">
            <v>0</v>
          </cell>
          <cell r="X2169" t="str">
            <v>A3</v>
          </cell>
          <cell r="Y2169">
            <v>0.35</v>
          </cell>
          <cell r="Z2169">
            <v>0.3</v>
          </cell>
          <cell r="AA2169">
            <v>0.3</v>
          </cell>
          <cell r="AB2169">
            <v>0.35</v>
          </cell>
          <cell r="AC2169">
            <v>0</v>
          </cell>
          <cell r="AD2169">
            <v>0</v>
          </cell>
          <cell r="AE2169" t="str">
            <v>SUPPORT</v>
          </cell>
          <cell r="AF2169" t="str">
            <v>BDS DIRECT SUPPORT</v>
          </cell>
          <cell r="AG2169" t="str">
            <v>INITIAL SALE</v>
          </cell>
          <cell r="AH2169" t="str">
            <v>HW SUPPORT</v>
          </cell>
          <cell r="AI2169" t="str">
            <v>132-12</v>
          </cell>
          <cell r="AJ2169" t="str">
            <v>N/A</v>
          </cell>
          <cell r="AK2169" t="str">
            <v>None</v>
          </cell>
          <cell r="AL2169">
            <v>40</v>
          </cell>
          <cell r="AM2169">
            <v>0</v>
          </cell>
        </row>
        <row r="2170">
          <cell r="F2170" t="str">
            <v>SIADX4U-SVL-RTF-3</v>
          </cell>
          <cell r="G2170" t="str">
            <v>ESSENTIAL RTN TO FACTORY SUPPORT,  SI ADX 4000 Upgrade ASM4 Lic to ASM8</v>
          </cell>
          <cell r="H2170" t="str">
            <v>ESSENTIAL RTN TO FACTORY SUPPORT</v>
          </cell>
          <cell r="I2170">
            <v>13310</v>
          </cell>
          <cell r="J2170">
            <v>13310</v>
          </cell>
          <cell r="K2170" t="str">
            <v>N</v>
          </cell>
          <cell r="L2170">
            <v>0</v>
          </cell>
          <cell r="M2170">
            <v>0</v>
          </cell>
          <cell r="N2170">
            <v>0</v>
          </cell>
          <cell r="O2170">
            <v>0</v>
          </cell>
          <cell r="P2170">
            <v>0</v>
          </cell>
          <cell r="Q2170">
            <v>0</v>
          </cell>
          <cell r="R2170">
            <v>0</v>
          </cell>
          <cell r="S2170">
            <v>8652</v>
          </cell>
          <cell r="T2170">
            <v>9317</v>
          </cell>
          <cell r="U2170">
            <v>9317</v>
          </cell>
          <cell r="V2170">
            <v>8652</v>
          </cell>
          <cell r="W2170">
            <v>0</v>
          </cell>
          <cell r="X2170" t="str">
            <v>A3</v>
          </cell>
          <cell r="Y2170">
            <v>0.35</v>
          </cell>
          <cell r="Z2170">
            <v>0.3</v>
          </cell>
          <cell r="AA2170">
            <v>0.3</v>
          </cell>
          <cell r="AB2170">
            <v>0.35</v>
          </cell>
          <cell r="AC2170">
            <v>0</v>
          </cell>
          <cell r="AD2170">
            <v>0</v>
          </cell>
          <cell r="AE2170" t="str">
            <v>SUPPORT</v>
          </cell>
          <cell r="AF2170" t="str">
            <v>BDS DIRECT SUPPORT</v>
          </cell>
          <cell r="AG2170" t="str">
            <v>INITIAL SALE</v>
          </cell>
          <cell r="AH2170" t="str">
            <v>HW SUPPORT</v>
          </cell>
          <cell r="AI2170" t="str">
            <v>132-12</v>
          </cell>
          <cell r="AJ2170" t="str">
            <v>N/A</v>
          </cell>
          <cell r="AK2170" t="str">
            <v>None</v>
          </cell>
          <cell r="AL2170">
            <v>40</v>
          </cell>
          <cell r="AM2170">
            <v>0</v>
          </cell>
        </row>
        <row r="2171">
          <cell r="F2171" t="str">
            <v>SIADX4U-SVL-RTF-4</v>
          </cell>
          <cell r="G2171" t="str">
            <v>ESSENTIAL RTN TO FACTORY SUPPORT,  SI ADX 4000 Upgrade ASM4 Lic to ASM8</v>
          </cell>
          <cell r="H2171" t="str">
            <v>ESSENTIAL RTN TO FACTORY SUPPORT</v>
          </cell>
          <cell r="I2171">
            <v>17747</v>
          </cell>
          <cell r="J2171">
            <v>17747</v>
          </cell>
          <cell r="K2171" t="str">
            <v>N</v>
          </cell>
          <cell r="L2171">
            <v>0</v>
          </cell>
          <cell r="M2171">
            <v>0</v>
          </cell>
          <cell r="N2171">
            <v>0</v>
          </cell>
          <cell r="O2171">
            <v>0</v>
          </cell>
          <cell r="P2171">
            <v>0</v>
          </cell>
          <cell r="Q2171">
            <v>0</v>
          </cell>
          <cell r="R2171">
            <v>0</v>
          </cell>
          <cell r="S2171">
            <v>11535</v>
          </cell>
          <cell r="T2171">
            <v>12423</v>
          </cell>
          <cell r="U2171">
            <v>12423</v>
          </cell>
          <cell r="V2171">
            <v>11535</v>
          </cell>
          <cell r="W2171">
            <v>0</v>
          </cell>
          <cell r="X2171" t="str">
            <v>A3</v>
          </cell>
          <cell r="Y2171">
            <v>0.35</v>
          </cell>
          <cell r="Z2171">
            <v>0.3</v>
          </cell>
          <cell r="AA2171">
            <v>0.3</v>
          </cell>
          <cell r="AB2171">
            <v>0.35</v>
          </cell>
          <cell r="AC2171">
            <v>0</v>
          </cell>
          <cell r="AD2171">
            <v>0</v>
          </cell>
          <cell r="AE2171" t="str">
            <v>SUPPORT</v>
          </cell>
          <cell r="AF2171" t="str">
            <v>BDS DIRECT SUPPORT</v>
          </cell>
          <cell r="AG2171" t="str">
            <v>INITIAL SALE</v>
          </cell>
          <cell r="AH2171" t="str">
            <v>HW SUPPORT</v>
          </cell>
          <cell r="AI2171" t="str">
            <v>132-12</v>
          </cell>
          <cell r="AJ2171" t="str">
            <v>N/A</v>
          </cell>
          <cell r="AK2171" t="str">
            <v>None</v>
          </cell>
          <cell r="AL2171">
            <v>40</v>
          </cell>
          <cell r="AM2171">
            <v>0</v>
          </cell>
        </row>
        <row r="2172">
          <cell r="F2172" t="str">
            <v>SIADX4U-SVL-RTF-5</v>
          </cell>
          <cell r="G2172" t="str">
            <v>ESSENTIAL RTN TO FACTORY SUPPORT,  SI ADX 4000 Upgrade ASM4 Lic to ASM8</v>
          </cell>
          <cell r="H2172" t="str">
            <v>ESSENTIAL RTN TO FACTORY SUPPORT</v>
          </cell>
          <cell r="I2172">
            <v>22183</v>
          </cell>
          <cell r="J2172">
            <v>22183</v>
          </cell>
          <cell r="K2172" t="str">
            <v>N</v>
          </cell>
          <cell r="L2172">
            <v>0</v>
          </cell>
          <cell r="M2172">
            <v>0</v>
          </cell>
          <cell r="N2172">
            <v>0</v>
          </cell>
          <cell r="O2172">
            <v>0</v>
          </cell>
          <cell r="P2172">
            <v>0</v>
          </cell>
          <cell r="Q2172">
            <v>0</v>
          </cell>
          <cell r="R2172">
            <v>0</v>
          </cell>
          <cell r="S2172">
            <v>14419</v>
          </cell>
          <cell r="T2172">
            <v>15528</v>
          </cell>
          <cell r="U2172">
            <v>15528</v>
          </cell>
          <cell r="V2172">
            <v>14419</v>
          </cell>
          <cell r="W2172">
            <v>0</v>
          </cell>
          <cell r="X2172" t="str">
            <v>A3</v>
          </cell>
          <cell r="Y2172">
            <v>0.35</v>
          </cell>
          <cell r="Z2172">
            <v>0.3</v>
          </cell>
          <cell r="AA2172">
            <v>0.3</v>
          </cell>
          <cell r="AB2172">
            <v>0.35</v>
          </cell>
          <cell r="AC2172">
            <v>0</v>
          </cell>
          <cell r="AD2172">
            <v>0</v>
          </cell>
          <cell r="AE2172" t="str">
            <v>SUPPORT</v>
          </cell>
          <cell r="AF2172" t="str">
            <v>BDS DIRECT SUPPORT</v>
          </cell>
          <cell r="AG2172" t="str">
            <v>INITIAL SALE</v>
          </cell>
          <cell r="AH2172" t="str">
            <v>HW SUPPORT</v>
          </cell>
          <cell r="AI2172" t="str">
            <v>132-12</v>
          </cell>
          <cell r="AJ2172" t="str">
            <v>N/A</v>
          </cell>
          <cell r="AK2172" t="str">
            <v>None</v>
          </cell>
          <cell r="AL2172">
            <v>40</v>
          </cell>
          <cell r="AM2172">
            <v>0</v>
          </cell>
        </row>
        <row r="2173">
          <cell r="F2173" t="str">
            <v>SIADX4U-SVL-SECUPLIFT-1</v>
          </cell>
          <cell r="G2173" t="str">
            <v>SECURE UPLIFT SUPPORT,  SI ADX 4000 Upgrade ASM4 Lic to ASM8</v>
          </cell>
          <cell r="H2173" t="str">
            <v>SECURE UPLIFT SUPPORT FOR LAN PRODUCTS</v>
          </cell>
          <cell r="I2173">
            <v>750</v>
          </cell>
          <cell r="J2173">
            <v>750</v>
          </cell>
          <cell r="K2173" t="str">
            <v>N</v>
          </cell>
          <cell r="L2173">
            <v>0</v>
          </cell>
          <cell r="M2173">
            <v>0</v>
          </cell>
          <cell r="N2173">
            <v>0</v>
          </cell>
          <cell r="O2173">
            <v>0</v>
          </cell>
          <cell r="P2173">
            <v>0</v>
          </cell>
          <cell r="Q2173">
            <v>0</v>
          </cell>
          <cell r="R2173">
            <v>0</v>
          </cell>
          <cell r="S2173">
            <v>488</v>
          </cell>
          <cell r="T2173">
            <v>525</v>
          </cell>
          <cell r="U2173">
            <v>525</v>
          </cell>
          <cell r="V2173">
            <v>488</v>
          </cell>
          <cell r="W2173">
            <v>0</v>
          </cell>
          <cell r="X2173" t="str">
            <v>A3</v>
          </cell>
          <cell r="Y2173">
            <v>0.35</v>
          </cell>
          <cell r="Z2173">
            <v>0.3</v>
          </cell>
          <cell r="AA2173">
            <v>0.3</v>
          </cell>
          <cell r="AB2173">
            <v>0.35</v>
          </cell>
          <cell r="AC2173">
            <v>0</v>
          </cell>
          <cell r="AD2173">
            <v>0</v>
          </cell>
          <cell r="AE2173" t="str">
            <v>SUPPORT</v>
          </cell>
          <cell r="AF2173" t="str">
            <v>BDS DIRECT SUPPORT</v>
          </cell>
          <cell r="AG2173" t="str">
            <v>INITIAL SALE</v>
          </cell>
          <cell r="AH2173" t="str">
            <v>HW SUPPORT</v>
          </cell>
          <cell r="AI2173" t="str">
            <v>132-12</v>
          </cell>
          <cell r="AJ2173" t="str">
            <v>N/A</v>
          </cell>
          <cell r="AK2173" t="str">
            <v>None</v>
          </cell>
          <cell r="AL2173">
            <v>40</v>
          </cell>
          <cell r="AM2173">
            <v>0</v>
          </cell>
        </row>
        <row r="2174">
          <cell r="F2174" t="str">
            <v>SIADX4U-SVL-SECUPLIFT-2</v>
          </cell>
          <cell r="G2174" t="str">
            <v>SECURE UPLIFT SUPPORT,  SI ADX 4000 Upgrade ASM4 Lic to ASM9</v>
          </cell>
          <cell r="H2174" t="str">
            <v>SECURE UPLIFT SUPPORT FOR LAN PRODUCTS</v>
          </cell>
          <cell r="I2174">
            <v>1425</v>
          </cell>
          <cell r="J2174">
            <v>1425</v>
          </cell>
          <cell r="K2174" t="str">
            <v>N</v>
          </cell>
          <cell r="L2174">
            <v>0</v>
          </cell>
          <cell r="M2174">
            <v>0</v>
          </cell>
          <cell r="N2174">
            <v>0</v>
          </cell>
          <cell r="O2174">
            <v>0</v>
          </cell>
          <cell r="P2174">
            <v>0</v>
          </cell>
          <cell r="Q2174">
            <v>0</v>
          </cell>
          <cell r="R2174">
            <v>0</v>
          </cell>
          <cell r="S2174">
            <v>926</v>
          </cell>
          <cell r="T2174">
            <v>998</v>
          </cell>
          <cell r="U2174">
            <v>998</v>
          </cell>
          <cell r="V2174">
            <v>926</v>
          </cell>
          <cell r="W2174">
            <v>0</v>
          </cell>
          <cell r="X2174" t="str">
            <v>A3</v>
          </cell>
          <cell r="Y2174">
            <v>0.35</v>
          </cell>
          <cell r="Z2174">
            <v>0.3</v>
          </cell>
          <cell r="AA2174">
            <v>0.3</v>
          </cell>
          <cell r="AB2174">
            <v>0.35</v>
          </cell>
          <cell r="AC2174">
            <v>0</v>
          </cell>
          <cell r="AD2174">
            <v>0</v>
          </cell>
          <cell r="AE2174" t="str">
            <v>SUPPORT</v>
          </cell>
          <cell r="AF2174" t="str">
            <v>BDS DIRECT SUPPORT</v>
          </cell>
          <cell r="AG2174" t="str">
            <v>INITIAL SALE</v>
          </cell>
          <cell r="AH2174" t="str">
            <v>HW SUPPORT</v>
          </cell>
          <cell r="AI2174" t="str">
            <v>132-12</v>
          </cell>
          <cell r="AJ2174" t="str">
            <v>N/A</v>
          </cell>
          <cell r="AK2174" t="str">
            <v>None</v>
          </cell>
          <cell r="AL2174">
            <v>40</v>
          </cell>
          <cell r="AM2174">
            <v>0</v>
          </cell>
        </row>
        <row r="2175">
          <cell r="F2175" t="str">
            <v>SIADX4U-SVL-SECUPLIFT-3</v>
          </cell>
          <cell r="G2175" t="str">
            <v>SECURE UPLIFT SUPPORT,  SI ADX 4000 Upgrade ASM4 Lic to ASM10</v>
          </cell>
          <cell r="H2175" t="str">
            <v>SECURE UPLIFT SUPPORT FOR LAN PRODUCTS</v>
          </cell>
          <cell r="I2175">
            <v>2063</v>
          </cell>
          <cell r="J2175">
            <v>2063</v>
          </cell>
          <cell r="K2175" t="str">
            <v>N</v>
          </cell>
          <cell r="L2175">
            <v>0</v>
          </cell>
          <cell r="M2175">
            <v>0</v>
          </cell>
          <cell r="N2175">
            <v>0</v>
          </cell>
          <cell r="O2175">
            <v>0</v>
          </cell>
          <cell r="P2175">
            <v>0</v>
          </cell>
          <cell r="Q2175">
            <v>0</v>
          </cell>
          <cell r="R2175">
            <v>0</v>
          </cell>
          <cell r="S2175">
            <v>1341</v>
          </cell>
          <cell r="T2175">
            <v>1444</v>
          </cell>
          <cell r="U2175">
            <v>1444</v>
          </cell>
          <cell r="V2175">
            <v>1341</v>
          </cell>
          <cell r="W2175">
            <v>0</v>
          </cell>
          <cell r="X2175" t="str">
            <v>A3</v>
          </cell>
          <cell r="Y2175">
            <v>0.35</v>
          </cell>
          <cell r="Z2175">
            <v>0.3</v>
          </cell>
          <cell r="AA2175">
            <v>0.3</v>
          </cell>
          <cell r="AB2175">
            <v>0.35</v>
          </cell>
          <cell r="AC2175">
            <v>0</v>
          </cell>
          <cell r="AD2175">
            <v>0</v>
          </cell>
          <cell r="AE2175" t="str">
            <v>SUPPORT</v>
          </cell>
          <cell r="AF2175" t="str">
            <v>BDS DIRECT SUPPORT</v>
          </cell>
          <cell r="AG2175" t="str">
            <v>INITIAL SALE</v>
          </cell>
          <cell r="AH2175" t="str">
            <v>HW SUPPORT</v>
          </cell>
          <cell r="AI2175" t="str">
            <v>132-12</v>
          </cell>
          <cell r="AJ2175" t="str">
            <v>N/A</v>
          </cell>
          <cell r="AK2175" t="str">
            <v>None</v>
          </cell>
          <cell r="AL2175">
            <v>40</v>
          </cell>
          <cell r="AM2175">
            <v>0</v>
          </cell>
        </row>
        <row r="2176">
          <cell r="F2176" t="str">
            <v>SIADX4U-SVL-SECUPLIFT-4</v>
          </cell>
          <cell r="G2176" t="str">
            <v>SECURE UPLIFT SUPPORT,  SI ADX 4000 Upgrade ASM4 Lic to ASM11</v>
          </cell>
          <cell r="H2176" t="str">
            <v>SECURE UPLIFT SUPPORT FOR LAN PRODUCTS</v>
          </cell>
          <cell r="I2176">
            <v>2750</v>
          </cell>
          <cell r="J2176">
            <v>2750</v>
          </cell>
          <cell r="K2176" t="str">
            <v>N</v>
          </cell>
          <cell r="L2176">
            <v>0</v>
          </cell>
          <cell r="M2176">
            <v>0</v>
          </cell>
          <cell r="N2176">
            <v>0</v>
          </cell>
          <cell r="O2176">
            <v>0</v>
          </cell>
          <cell r="P2176">
            <v>0</v>
          </cell>
          <cell r="Q2176">
            <v>0</v>
          </cell>
          <cell r="R2176">
            <v>0</v>
          </cell>
          <cell r="S2176">
            <v>1788</v>
          </cell>
          <cell r="T2176">
            <v>1925</v>
          </cell>
          <cell r="U2176">
            <v>1925</v>
          </cell>
          <cell r="V2176">
            <v>1788</v>
          </cell>
          <cell r="W2176">
            <v>0</v>
          </cell>
          <cell r="X2176" t="str">
            <v>A3</v>
          </cell>
          <cell r="Y2176">
            <v>0.35</v>
          </cell>
          <cell r="Z2176">
            <v>0.3</v>
          </cell>
          <cell r="AA2176">
            <v>0.3</v>
          </cell>
          <cell r="AB2176">
            <v>0.35</v>
          </cell>
          <cell r="AC2176">
            <v>0</v>
          </cell>
          <cell r="AD2176">
            <v>0</v>
          </cell>
          <cell r="AE2176" t="str">
            <v>SUPPORT</v>
          </cell>
          <cell r="AF2176" t="str">
            <v>BDS DIRECT SUPPORT</v>
          </cell>
          <cell r="AG2176" t="str">
            <v>INITIAL SALE</v>
          </cell>
          <cell r="AH2176" t="str">
            <v>HW SUPPORT</v>
          </cell>
          <cell r="AI2176" t="str">
            <v>132-12</v>
          </cell>
          <cell r="AJ2176" t="str">
            <v>N/A</v>
          </cell>
          <cell r="AK2176" t="str">
            <v>None</v>
          </cell>
          <cell r="AL2176">
            <v>40</v>
          </cell>
          <cell r="AM2176">
            <v>0</v>
          </cell>
        </row>
        <row r="2177">
          <cell r="F2177" t="str">
            <v>SIADX4U-SVL-SECUPLIFT-5</v>
          </cell>
          <cell r="G2177" t="str">
            <v>SECURE UPLIFT SUPPORT,  SI ADX 4000 Upgrade ASM4 Lic to ASM12</v>
          </cell>
          <cell r="H2177" t="str">
            <v>SECURE UPLIFT SUPPORT FOR LAN PRODUCTS</v>
          </cell>
          <cell r="I2177">
            <v>3438</v>
          </cell>
          <cell r="J2177">
            <v>3438</v>
          </cell>
          <cell r="K2177" t="str">
            <v>N</v>
          </cell>
          <cell r="L2177">
            <v>0</v>
          </cell>
          <cell r="M2177">
            <v>0</v>
          </cell>
          <cell r="N2177">
            <v>0</v>
          </cell>
          <cell r="O2177">
            <v>0</v>
          </cell>
          <cell r="P2177">
            <v>0</v>
          </cell>
          <cell r="Q2177">
            <v>0</v>
          </cell>
          <cell r="R2177">
            <v>0</v>
          </cell>
          <cell r="S2177">
            <v>2234</v>
          </cell>
          <cell r="T2177">
            <v>2406</v>
          </cell>
          <cell r="U2177">
            <v>2406</v>
          </cell>
          <cell r="V2177">
            <v>2234</v>
          </cell>
          <cell r="W2177">
            <v>0</v>
          </cell>
          <cell r="X2177" t="str">
            <v>A3</v>
          </cell>
          <cell r="Y2177">
            <v>0.35</v>
          </cell>
          <cell r="Z2177">
            <v>0.3</v>
          </cell>
          <cell r="AA2177">
            <v>0.3</v>
          </cell>
          <cell r="AB2177">
            <v>0.35</v>
          </cell>
          <cell r="AC2177">
            <v>0</v>
          </cell>
          <cell r="AD2177">
            <v>0</v>
          </cell>
          <cell r="AE2177" t="str">
            <v>SUPPORT</v>
          </cell>
          <cell r="AF2177" t="str">
            <v>BDS DIRECT SUPPORT</v>
          </cell>
          <cell r="AG2177" t="str">
            <v>INITIAL SALE</v>
          </cell>
          <cell r="AH2177" t="str">
            <v>HW SUPPORT</v>
          </cell>
          <cell r="AI2177" t="str">
            <v>132-12</v>
          </cell>
          <cell r="AJ2177" t="str">
            <v>N/A</v>
          </cell>
          <cell r="AK2177" t="str">
            <v>None</v>
          </cell>
          <cell r="AL2177">
            <v>40</v>
          </cell>
          <cell r="AM2177">
            <v>0</v>
          </cell>
        </row>
        <row r="2178">
          <cell r="F2178" t="str">
            <v>BR-6910-EAS-H-AC</v>
          </cell>
          <cell r="G2178" t="str">
            <v>Brocade 6910,12 x 1 GbE combination copper 10/100/1000 Base-T (RJ45)OR 100/1000 Base-X SFP ports,redundant AC power supply,temperature hardened</v>
          </cell>
          <cell r="H2178" t="str">
            <v>Brocade 6910,12 x 1 GbE combination copper 10/100/1000 Base-T (RJ45)OR 100/1000 Base-X SFP ports,redundant AC power supply,temperature hardened</v>
          </cell>
          <cell r="I2178">
            <v>2445</v>
          </cell>
          <cell r="J2178">
            <v>2445</v>
          </cell>
          <cell r="K2178" t="str">
            <v>A</v>
          </cell>
          <cell r="L2178">
            <v>0</v>
          </cell>
          <cell r="M2178">
            <v>0</v>
          </cell>
          <cell r="N2178">
            <v>0</v>
          </cell>
          <cell r="O2178">
            <v>0</v>
          </cell>
          <cell r="P2178">
            <v>0</v>
          </cell>
          <cell r="Q2178">
            <v>0</v>
          </cell>
          <cell r="R2178">
            <v>0</v>
          </cell>
          <cell r="S2178">
            <v>1418</v>
          </cell>
          <cell r="T2178">
            <v>1467</v>
          </cell>
          <cell r="U2178">
            <v>1271</v>
          </cell>
          <cell r="V2178">
            <v>1223</v>
          </cell>
          <cell r="W2178">
            <v>0</v>
          </cell>
          <cell r="X2178" t="str">
            <v>A1</v>
          </cell>
          <cell r="Y2178">
            <v>0.42</v>
          </cell>
          <cell r="Z2178">
            <v>0.4</v>
          </cell>
          <cell r="AA2178">
            <v>0.48</v>
          </cell>
          <cell r="AB2178">
            <v>0.5</v>
          </cell>
          <cell r="AC2178">
            <v>0</v>
          </cell>
          <cell r="AD2178">
            <v>0</v>
          </cell>
          <cell r="AE2178" t="str">
            <v>HARDWARE</v>
          </cell>
          <cell r="AF2178" t="str">
            <v>L3 FIXED</v>
          </cell>
          <cell r="AG2178" t="str">
            <v>BR6910</v>
          </cell>
          <cell r="AH2178" t="str">
            <v>HARDWARE</v>
          </cell>
          <cell r="AI2178" t="str">
            <v>132-8</v>
          </cell>
          <cell r="AJ2178" t="str">
            <v>non-TAA</v>
          </cell>
          <cell r="AK2178" t="str">
            <v>13 mos</v>
          </cell>
          <cell r="AL2178">
            <v>54</v>
          </cell>
          <cell r="AM2178" t="str">
            <v>5A002.A.1</v>
          </cell>
        </row>
        <row r="2179">
          <cell r="F2179" t="str">
            <v>BR-6910-EAS-H-DC</v>
          </cell>
          <cell r="G2179" t="str">
            <v>Brocade 6910,12 x 1 GbE combination copper 10/100/1000 Base-T (RJ45)OR 100/1000 Base-X SFP ports,redundant DC power supply,temperature hardened</v>
          </cell>
          <cell r="H2179" t="str">
            <v>Brocade 6910,12 x 1 GbE combination copper 10/100/1000 Base-T (RJ45)OR 100/1000 Base-X SFP ports,redundant DC power supply,temperature hardened</v>
          </cell>
          <cell r="I2179">
            <v>2545</v>
          </cell>
          <cell r="J2179">
            <v>2545</v>
          </cell>
          <cell r="K2179" t="str">
            <v>A</v>
          </cell>
          <cell r="L2179">
            <v>0</v>
          </cell>
          <cell r="M2179">
            <v>0</v>
          </cell>
          <cell r="N2179">
            <v>0</v>
          </cell>
          <cell r="O2179">
            <v>0</v>
          </cell>
          <cell r="P2179">
            <v>0</v>
          </cell>
          <cell r="Q2179">
            <v>0</v>
          </cell>
          <cell r="R2179">
            <v>0</v>
          </cell>
          <cell r="S2179">
            <v>1476</v>
          </cell>
          <cell r="T2179">
            <v>1527</v>
          </cell>
          <cell r="U2179">
            <v>1323</v>
          </cell>
          <cell r="V2179">
            <v>1273</v>
          </cell>
          <cell r="W2179">
            <v>0</v>
          </cell>
          <cell r="X2179" t="str">
            <v>A1</v>
          </cell>
          <cell r="Y2179">
            <v>0.42</v>
          </cell>
          <cell r="Z2179">
            <v>0.4</v>
          </cell>
          <cell r="AA2179">
            <v>0.48</v>
          </cell>
          <cell r="AB2179">
            <v>0.5</v>
          </cell>
          <cell r="AC2179">
            <v>0</v>
          </cell>
          <cell r="AD2179">
            <v>0</v>
          </cell>
          <cell r="AE2179" t="str">
            <v>HARDWARE</v>
          </cell>
          <cell r="AF2179" t="str">
            <v>L3 FIXED</v>
          </cell>
          <cell r="AG2179" t="str">
            <v>BR6910</v>
          </cell>
          <cell r="AH2179" t="str">
            <v>HARDWARE</v>
          </cell>
          <cell r="AI2179" t="str">
            <v>132-8</v>
          </cell>
          <cell r="AJ2179" t="str">
            <v>non-TAA</v>
          </cell>
          <cell r="AK2179" t="str">
            <v>13 mos</v>
          </cell>
          <cell r="AL2179">
            <v>54</v>
          </cell>
          <cell r="AM2179" t="str">
            <v>5A002.A.1</v>
          </cell>
        </row>
        <row r="2180">
          <cell r="F2180" t="str">
            <v>PCAUS</v>
          </cell>
          <cell r="G2180" t="str">
            <v>POWER CORD FOR USE IN AUSTRALIA</v>
          </cell>
          <cell r="H2180" t="str">
            <v>POWER CORD FOR USE IN AUSTRALIA</v>
          </cell>
          <cell r="I2180">
            <v>44</v>
          </cell>
          <cell r="J2180">
            <v>48</v>
          </cell>
          <cell r="K2180" t="str">
            <v>N</v>
          </cell>
          <cell r="L2180">
            <v>0</v>
          </cell>
          <cell r="M2180">
            <v>0</v>
          </cell>
          <cell r="N2180">
            <v>0</v>
          </cell>
          <cell r="O2180">
            <v>0</v>
          </cell>
          <cell r="P2180">
            <v>0</v>
          </cell>
          <cell r="Q2180">
            <v>0</v>
          </cell>
          <cell r="R2180">
            <v>0</v>
          </cell>
          <cell r="S2180">
            <v>28</v>
          </cell>
          <cell r="T2180">
            <v>29</v>
          </cell>
          <cell r="U2180">
            <v>25</v>
          </cell>
          <cell r="V2180">
            <v>24</v>
          </cell>
          <cell r="W2180">
            <v>0</v>
          </cell>
          <cell r="X2180" t="str">
            <v>A1</v>
          </cell>
          <cell r="Y2180">
            <v>0.42</v>
          </cell>
          <cell r="Z2180">
            <v>0.4</v>
          </cell>
          <cell r="AA2180">
            <v>0.48</v>
          </cell>
          <cell r="AB2180">
            <v>0.5</v>
          </cell>
          <cell r="AC2180">
            <v>0</v>
          </cell>
          <cell r="AD2180">
            <v>0</v>
          </cell>
          <cell r="AE2180" t="str">
            <v>HARDWARE</v>
          </cell>
          <cell r="AF2180" t="str">
            <v>OTHER-IP</v>
          </cell>
          <cell r="AG2180" t="str">
            <v>IP ACCESSORIES</v>
          </cell>
          <cell r="AH2180" t="str">
            <v>HARDWARE</v>
          </cell>
          <cell r="AI2180" t="str">
            <v>132-8</v>
          </cell>
          <cell r="AJ2180" t="str">
            <v>non-TAA</v>
          </cell>
          <cell r="AK2180" t="str">
            <v>13 mos</v>
          </cell>
          <cell r="AL2180">
            <v>80</v>
          </cell>
          <cell r="AM2180" t="str">
            <v>EAR99</v>
          </cell>
        </row>
        <row r="2181">
          <cell r="F2181" t="str">
            <v>PCCHINA-250</v>
          </cell>
          <cell r="G2181" t="str">
            <v>Power cord for the FastIron Edge Switch 1.5RU, FastIron Workgroup X Series, FastIron Edge X Series, FastIron GS. It is also compatible with the RPS9 power supply. This power cord supports 10A and 250VAC for input.</v>
          </cell>
          <cell r="H2181" t="str">
            <v>Power cord for the FastIron Edge Switch 1.5RU, FastIron Workgroup X Series, FastIron Edge X Series, FastIron GS. It is also compatible with the RPS9 power supply. This power cord supports 10A and 250VAC for input.</v>
          </cell>
          <cell r="I2181">
            <v>125</v>
          </cell>
          <cell r="J2181">
            <v>135</v>
          </cell>
          <cell r="K2181" t="str">
            <v>N</v>
          </cell>
          <cell r="L2181">
            <v>0</v>
          </cell>
          <cell r="M2181">
            <v>0</v>
          </cell>
          <cell r="N2181">
            <v>0</v>
          </cell>
          <cell r="O2181">
            <v>0</v>
          </cell>
          <cell r="P2181">
            <v>0</v>
          </cell>
          <cell r="Q2181">
            <v>0</v>
          </cell>
          <cell r="R2181">
            <v>0</v>
          </cell>
          <cell r="S2181">
            <v>78</v>
          </cell>
          <cell r="T2181">
            <v>81</v>
          </cell>
          <cell r="U2181">
            <v>70</v>
          </cell>
          <cell r="V2181">
            <v>68</v>
          </cell>
          <cell r="W2181">
            <v>0</v>
          </cell>
          <cell r="X2181" t="str">
            <v>A1</v>
          </cell>
          <cell r="Y2181">
            <v>0.42</v>
          </cell>
          <cell r="Z2181">
            <v>0.4</v>
          </cell>
          <cell r="AA2181">
            <v>0.48</v>
          </cell>
          <cell r="AB2181">
            <v>0.5</v>
          </cell>
          <cell r="AC2181">
            <v>0</v>
          </cell>
          <cell r="AD2181">
            <v>0</v>
          </cell>
          <cell r="AE2181" t="str">
            <v>HARDWARE</v>
          </cell>
          <cell r="AF2181" t="str">
            <v>OTHER-IP</v>
          </cell>
          <cell r="AG2181" t="str">
            <v>IP ACCESSORIES</v>
          </cell>
          <cell r="AH2181" t="str">
            <v>HARDWARE</v>
          </cell>
          <cell r="AI2181" t="str">
            <v>132-8</v>
          </cell>
          <cell r="AJ2181" t="str">
            <v>non-TAA</v>
          </cell>
          <cell r="AK2181" t="str">
            <v>13 mos</v>
          </cell>
          <cell r="AL2181">
            <v>80</v>
          </cell>
          <cell r="AM2181" t="str">
            <v>EAR99</v>
          </cell>
        </row>
        <row r="2182">
          <cell r="F2182" t="str">
            <v>PCEURO</v>
          </cell>
          <cell r="G2182" t="str">
            <v>Power Cord for RPS2/3/5/9, European version</v>
          </cell>
          <cell r="H2182" t="str">
            <v>Power Cord for RPS2/3/5/9, European version</v>
          </cell>
          <cell r="I2182">
            <v>15</v>
          </cell>
          <cell r="J2182">
            <v>17</v>
          </cell>
          <cell r="K2182" t="str">
            <v>N</v>
          </cell>
          <cell r="L2182">
            <v>0</v>
          </cell>
          <cell r="M2182">
            <v>0</v>
          </cell>
          <cell r="N2182">
            <v>0</v>
          </cell>
          <cell r="O2182">
            <v>0</v>
          </cell>
          <cell r="P2182">
            <v>0</v>
          </cell>
          <cell r="Q2182">
            <v>0</v>
          </cell>
          <cell r="R2182">
            <v>0</v>
          </cell>
          <cell r="S2182">
            <v>10</v>
          </cell>
          <cell r="T2182">
            <v>10</v>
          </cell>
          <cell r="U2182">
            <v>9</v>
          </cell>
          <cell r="V2182">
            <v>9</v>
          </cell>
          <cell r="W2182">
            <v>0</v>
          </cell>
          <cell r="X2182" t="str">
            <v>A1</v>
          </cell>
          <cell r="Y2182">
            <v>0.42</v>
          </cell>
          <cell r="Z2182">
            <v>0.4</v>
          </cell>
          <cell r="AA2182">
            <v>0.48</v>
          </cell>
          <cell r="AB2182">
            <v>0.5</v>
          </cell>
          <cell r="AC2182">
            <v>0</v>
          </cell>
          <cell r="AD2182">
            <v>0</v>
          </cell>
          <cell r="AE2182" t="str">
            <v>HARDWARE</v>
          </cell>
          <cell r="AF2182" t="str">
            <v>OTHER-IP</v>
          </cell>
          <cell r="AG2182" t="str">
            <v>IP ACCESSORIES</v>
          </cell>
          <cell r="AH2182" t="str">
            <v>HARDWARE</v>
          </cell>
          <cell r="AI2182" t="str">
            <v>132-8</v>
          </cell>
          <cell r="AJ2182" t="str">
            <v>non-TAA</v>
          </cell>
          <cell r="AK2182" t="str">
            <v>13 mos</v>
          </cell>
          <cell r="AL2182">
            <v>80</v>
          </cell>
          <cell r="AM2182" t="str">
            <v>EAR99</v>
          </cell>
        </row>
        <row r="2183">
          <cell r="F2183" t="str">
            <v>PCJAPAN</v>
          </cell>
          <cell r="G2183" t="str">
            <v>Power Cord for RPS2/3/5/9, Japan version</v>
          </cell>
          <cell r="H2183" t="str">
            <v>Power Cord for RPS2/3/5/9, Japan version</v>
          </cell>
          <cell r="I2183">
            <v>15</v>
          </cell>
          <cell r="J2183">
            <v>17</v>
          </cell>
          <cell r="K2183" t="str">
            <v>N</v>
          </cell>
          <cell r="L2183">
            <v>0</v>
          </cell>
          <cell r="M2183">
            <v>0</v>
          </cell>
          <cell r="N2183">
            <v>0</v>
          </cell>
          <cell r="O2183">
            <v>0</v>
          </cell>
          <cell r="P2183">
            <v>0</v>
          </cell>
          <cell r="Q2183">
            <v>0</v>
          </cell>
          <cell r="R2183">
            <v>0</v>
          </cell>
          <cell r="S2183">
            <v>10</v>
          </cell>
          <cell r="T2183">
            <v>10</v>
          </cell>
          <cell r="U2183">
            <v>9</v>
          </cell>
          <cell r="V2183">
            <v>9</v>
          </cell>
          <cell r="W2183">
            <v>0</v>
          </cell>
          <cell r="X2183" t="str">
            <v>A1</v>
          </cell>
          <cell r="Y2183">
            <v>0.42</v>
          </cell>
          <cell r="Z2183">
            <v>0.4</v>
          </cell>
          <cell r="AA2183">
            <v>0.48</v>
          </cell>
          <cell r="AB2183">
            <v>0.5</v>
          </cell>
          <cell r="AC2183">
            <v>0</v>
          </cell>
          <cell r="AD2183">
            <v>0</v>
          </cell>
          <cell r="AE2183" t="str">
            <v>HARDWARE</v>
          </cell>
          <cell r="AF2183" t="str">
            <v>OTHER-IP</v>
          </cell>
          <cell r="AG2183" t="str">
            <v>IP ACCESSORIES</v>
          </cell>
          <cell r="AH2183" t="str">
            <v>HARDWARE</v>
          </cell>
          <cell r="AI2183" t="str">
            <v>132-8</v>
          </cell>
          <cell r="AJ2183" t="str">
            <v>non-TAA</v>
          </cell>
          <cell r="AK2183" t="str">
            <v>13 mos</v>
          </cell>
          <cell r="AL2183">
            <v>80</v>
          </cell>
          <cell r="AM2183" t="str">
            <v>EAR99</v>
          </cell>
        </row>
        <row r="2184">
          <cell r="F2184" t="str">
            <v>PCUK</v>
          </cell>
          <cell r="G2184" t="str">
            <v>Power Cord for RPS2/3/5/9, United Kingdom version</v>
          </cell>
          <cell r="H2184" t="str">
            <v>Power Cord for RPS2/3/5/9, United Kingdom version</v>
          </cell>
          <cell r="I2184">
            <v>15</v>
          </cell>
          <cell r="J2184">
            <v>17</v>
          </cell>
          <cell r="K2184" t="str">
            <v>N</v>
          </cell>
          <cell r="L2184">
            <v>0</v>
          </cell>
          <cell r="M2184">
            <v>0</v>
          </cell>
          <cell r="N2184">
            <v>0</v>
          </cell>
          <cell r="O2184">
            <v>0</v>
          </cell>
          <cell r="P2184">
            <v>0</v>
          </cell>
          <cell r="Q2184">
            <v>0</v>
          </cell>
          <cell r="R2184">
            <v>0</v>
          </cell>
          <cell r="S2184">
            <v>10</v>
          </cell>
          <cell r="T2184">
            <v>10</v>
          </cell>
          <cell r="U2184">
            <v>9</v>
          </cell>
          <cell r="V2184">
            <v>9</v>
          </cell>
          <cell r="W2184">
            <v>0</v>
          </cell>
          <cell r="X2184" t="str">
            <v>A1</v>
          </cell>
          <cell r="Y2184">
            <v>0.42</v>
          </cell>
          <cell r="Z2184">
            <v>0.4</v>
          </cell>
          <cell r="AA2184">
            <v>0.48</v>
          </cell>
          <cell r="AB2184">
            <v>0.5</v>
          </cell>
          <cell r="AC2184">
            <v>0</v>
          </cell>
          <cell r="AD2184">
            <v>0</v>
          </cell>
          <cell r="AE2184" t="str">
            <v>HARDWARE</v>
          </cell>
          <cell r="AF2184" t="str">
            <v>OTHER-IP</v>
          </cell>
          <cell r="AG2184" t="str">
            <v>IP ACCESSORIES</v>
          </cell>
          <cell r="AH2184" t="str">
            <v>HARDWARE</v>
          </cell>
          <cell r="AI2184" t="str">
            <v>132-8</v>
          </cell>
          <cell r="AJ2184" t="str">
            <v>non-TAA</v>
          </cell>
          <cell r="AK2184" t="str">
            <v>13 mos</v>
          </cell>
          <cell r="AL2184">
            <v>80</v>
          </cell>
          <cell r="AM2184" t="str">
            <v>EAR99</v>
          </cell>
        </row>
        <row r="2185">
          <cell r="F2185" t="str">
            <v>PCUSA</v>
          </cell>
          <cell r="G2185" t="str">
            <v>Power Cord for RPS2/3/5/9, USA version, 9'10" (~ 10')</v>
          </cell>
          <cell r="H2185" t="str">
            <v>Power Cord for RPS2/3/5/9, USA version, 9'10" (~ 10')</v>
          </cell>
          <cell r="I2185">
            <v>10</v>
          </cell>
          <cell r="J2185">
            <v>11</v>
          </cell>
          <cell r="K2185" t="str">
            <v>N</v>
          </cell>
          <cell r="L2185">
            <v>0</v>
          </cell>
          <cell r="M2185">
            <v>0</v>
          </cell>
          <cell r="N2185">
            <v>0</v>
          </cell>
          <cell r="O2185">
            <v>0</v>
          </cell>
          <cell r="P2185">
            <v>0</v>
          </cell>
          <cell r="Q2185">
            <v>0</v>
          </cell>
          <cell r="R2185">
            <v>0</v>
          </cell>
          <cell r="S2185">
            <v>6</v>
          </cell>
          <cell r="T2185">
            <v>7</v>
          </cell>
          <cell r="U2185">
            <v>6</v>
          </cell>
          <cell r="V2185">
            <v>6</v>
          </cell>
          <cell r="W2185">
            <v>0</v>
          </cell>
          <cell r="X2185" t="str">
            <v>A1</v>
          </cell>
          <cell r="Y2185">
            <v>0.42</v>
          </cell>
          <cell r="Z2185">
            <v>0.4</v>
          </cell>
          <cell r="AA2185">
            <v>0.48</v>
          </cell>
          <cell r="AB2185">
            <v>0.5</v>
          </cell>
          <cell r="AC2185">
            <v>0</v>
          </cell>
          <cell r="AD2185">
            <v>0</v>
          </cell>
          <cell r="AE2185" t="str">
            <v>HARDWARE</v>
          </cell>
          <cell r="AF2185" t="str">
            <v>OTHER-IP</v>
          </cell>
          <cell r="AG2185" t="str">
            <v>IP ACCESSORIES</v>
          </cell>
          <cell r="AH2185" t="str">
            <v>HARDWARE</v>
          </cell>
          <cell r="AI2185" t="str">
            <v>132-8</v>
          </cell>
          <cell r="AJ2185" t="str">
            <v>non-TAA</v>
          </cell>
          <cell r="AK2185" t="str">
            <v>13 mos</v>
          </cell>
          <cell r="AL2185">
            <v>80</v>
          </cell>
          <cell r="AM2185" t="str">
            <v>EAR99</v>
          </cell>
        </row>
        <row r="2186">
          <cell r="F2186" t="str">
            <v>PCUSA-3M</v>
          </cell>
          <cell r="G2186" t="str">
            <v>Power Cord for RPS2/3/5/9 USA version - NEMA 5-15P Plug (15amp)a</v>
          </cell>
          <cell r="H2186" t="str">
            <v>Power Cord for RPS2/3/5/9 USA version - NEMA 5-15P Plug (15amp)a</v>
          </cell>
          <cell r="I2186">
            <v>10</v>
          </cell>
          <cell r="J2186">
            <v>11</v>
          </cell>
          <cell r="K2186" t="str">
            <v>N</v>
          </cell>
          <cell r="L2186">
            <v>0</v>
          </cell>
          <cell r="M2186">
            <v>0</v>
          </cell>
          <cell r="N2186">
            <v>0</v>
          </cell>
          <cell r="O2186">
            <v>0</v>
          </cell>
          <cell r="P2186">
            <v>0</v>
          </cell>
          <cell r="Q2186">
            <v>0</v>
          </cell>
          <cell r="R2186">
            <v>0</v>
          </cell>
          <cell r="S2186">
            <v>6</v>
          </cell>
          <cell r="T2186">
            <v>7</v>
          </cell>
          <cell r="U2186">
            <v>6</v>
          </cell>
          <cell r="V2186">
            <v>6</v>
          </cell>
          <cell r="W2186">
            <v>0</v>
          </cell>
          <cell r="X2186" t="str">
            <v>A1</v>
          </cell>
          <cell r="Y2186">
            <v>0.42</v>
          </cell>
          <cell r="Z2186">
            <v>0.4</v>
          </cell>
          <cell r="AA2186">
            <v>0.48</v>
          </cell>
          <cell r="AB2186">
            <v>0.5</v>
          </cell>
          <cell r="AC2186">
            <v>0</v>
          </cell>
          <cell r="AD2186">
            <v>0</v>
          </cell>
          <cell r="AE2186" t="str">
            <v>HARDWARE</v>
          </cell>
          <cell r="AF2186" t="str">
            <v>OTHER-IP</v>
          </cell>
          <cell r="AG2186" t="str">
            <v>IP ACCESSORIES</v>
          </cell>
          <cell r="AH2186" t="str">
            <v>HARDWARE</v>
          </cell>
          <cell r="AI2186" t="str">
            <v>132-8</v>
          </cell>
          <cell r="AJ2186" t="str">
            <v>non-TAA</v>
          </cell>
          <cell r="AK2186" t="str">
            <v>13 mos</v>
          </cell>
          <cell r="AL2186">
            <v>80</v>
          </cell>
          <cell r="AM2186" t="str">
            <v>EAR99</v>
          </cell>
        </row>
        <row r="2187">
          <cell r="F2187" t="str">
            <v>E1MG-BXD</v>
          </cell>
          <cell r="G2187" t="str">
            <v>1000Base-BXD SFP optic SMF, transmits at 1490nm and receives at 1310nm, LC connector,single strand SMF fiber. This optic should only be connected to an E1MG-BXU at the far end.</v>
          </cell>
          <cell r="H2187" t="str">
            <v>1000Base-BXD SFP optic SMF, transmits at 1490nm and receives at 1310nm, LC connector,single strand SMF fiber. This optic should only be connected to an E1MG-BXU at the far end.</v>
          </cell>
          <cell r="I2187">
            <v>1195</v>
          </cell>
          <cell r="J2187">
            <v>1315</v>
          </cell>
          <cell r="K2187" t="str">
            <v>A</v>
          </cell>
          <cell r="L2187">
            <v>0</v>
          </cell>
          <cell r="M2187">
            <v>0</v>
          </cell>
          <cell r="N2187">
            <v>0</v>
          </cell>
          <cell r="O2187">
            <v>0</v>
          </cell>
          <cell r="P2187">
            <v>0</v>
          </cell>
          <cell r="Q2187">
            <v>0</v>
          </cell>
          <cell r="R2187">
            <v>0</v>
          </cell>
          <cell r="S2187">
            <v>763</v>
          </cell>
          <cell r="T2187">
            <v>789</v>
          </cell>
          <cell r="U2187">
            <v>684</v>
          </cell>
          <cell r="V2187">
            <v>658</v>
          </cell>
          <cell r="W2187">
            <v>0</v>
          </cell>
          <cell r="X2187" t="str">
            <v>A1</v>
          </cell>
          <cell r="Y2187">
            <v>0.42</v>
          </cell>
          <cell r="Z2187">
            <v>0.4</v>
          </cell>
          <cell r="AA2187">
            <v>0.48</v>
          </cell>
          <cell r="AB2187">
            <v>0.5</v>
          </cell>
          <cell r="AC2187">
            <v>0</v>
          </cell>
          <cell r="AD2187">
            <v>0</v>
          </cell>
          <cell r="AE2187" t="str">
            <v>HARDWARE</v>
          </cell>
          <cell r="AF2187" t="str">
            <v>OPTICS</v>
          </cell>
          <cell r="AG2187" t="str">
            <v>1G OPTICS</v>
          </cell>
          <cell r="AH2187" t="str">
            <v>HARDWARE</v>
          </cell>
          <cell r="AI2187" t="str">
            <v>132-8</v>
          </cell>
          <cell r="AJ2187" t="str">
            <v>non-TAA</v>
          </cell>
          <cell r="AK2187" t="str">
            <v>13 mos</v>
          </cell>
          <cell r="AL2187">
            <v>80</v>
          </cell>
          <cell r="AM2187" t="str">
            <v>5A991</v>
          </cell>
        </row>
        <row r="2188">
          <cell r="F2188" t="str">
            <v>E1MG-BXU</v>
          </cell>
          <cell r="G2188" t="str">
            <v>1000Base-BXU SFP optic SMF, transmits at 1310nm and receives at 1490nm, LC connector,single strand SMF fiber. This optic should only be connected to an E1MG-BXD at the far end.</v>
          </cell>
          <cell r="H2188" t="str">
            <v>1000Base-BXU SFP optic SMF, transmits at 1310nm and receives at 1490nm, LC connector,single strand SMF fiber. This optic should only be connected to an E1MG-BXD at the far end.</v>
          </cell>
          <cell r="I2188">
            <v>1195</v>
          </cell>
          <cell r="J2188">
            <v>1315</v>
          </cell>
          <cell r="K2188" t="str">
            <v>A</v>
          </cell>
          <cell r="L2188">
            <v>0</v>
          </cell>
          <cell r="M2188">
            <v>0</v>
          </cell>
          <cell r="N2188">
            <v>0</v>
          </cell>
          <cell r="O2188">
            <v>0</v>
          </cell>
          <cell r="P2188">
            <v>0</v>
          </cell>
          <cell r="Q2188">
            <v>0</v>
          </cell>
          <cell r="R2188">
            <v>0</v>
          </cell>
          <cell r="S2188">
            <v>763</v>
          </cell>
          <cell r="T2188">
            <v>789</v>
          </cell>
          <cell r="U2188">
            <v>684</v>
          </cell>
          <cell r="V2188">
            <v>658</v>
          </cell>
          <cell r="W2188">
            <v>0</v>
          </cell>
          <cell r="X2188" t="str">
            <v>A1</v>
          </cell>
          <cell r="Y2188">
            <v>0.42</v>
          </cell>
          <cell r="Z2188">
            <v>0.4</v>
          </cell>
          <cell r="AA2188">
            <v>0.48</v>
          </cell>
          <cell r="AB2188">
            <v>0.5</v>
          </cell>
          <cell r="AC2188">
            <v>0</v>
          </cell>
          <cell r="AD2188">
            <v>0</v>
          </cell>
          <cell r="AE2188" t="str">
            <v>HARDWARE</v>
          </cell>
          <cell r="AF2188" t="str">
            <v>OPTICS</v>
          </cell>
          <cell r="AG2188" t="str">
            <v>1G OPTICS</v>
          </cell>
          <cell r="AH2188" t="str">
            <v>HARDWARE</v>
          </cell>
          <cell r="AI2188" t="str">
            <v>132-8</v>
          </cell>
          <cell r="AJ2188" t="str">
            <v>non-TAA</v>
          </cell>
          <cell r="AK2188" t="str">
            <v>13 mos</v>
          </cell>
          <cell r="AL2188">
            <v>80</v>
          </cell>
          <cell r="AM2188" t="str">
            <v>5A991</v>
          </cell>
        </row>
        <row r="2189">
          <cell r="F2189" t="str">
            <v>E1MG-LHA-OM</v>
          </cell>
          <cell r="G2189" t="str">
            <v>1000Base-LHA SFP optic, SMF, LC connector, Optical Monitoring Capable</v>
          </cell>
          <cell r="H2189" t="str">
            <v>1000Base-LHA SFP optic, SMF, LC connector, Optical Monitoring Capable</v>
          </cell>
          <cell r="I2189">
            <v>4615</v>
          </cell>
          <cell r="J2189">
            <v>3995</v>
          </cell>
          <cell r="K2189" t="str">
            <v>A</v>
          </cell>
          <cell r="L2189">
            <v>0</v>
          </cell>
          <cell r="M2189">
            <v>0</v>
          </cell>
          <cell r="N2189">
            <v>0</v>
          </cell>
          <cell r="O2189">
            <v>0</v>
          </cell>
          <cell r="P2189">
            <v>0</v>
          </cell>
          <cell r="Q2189">
            <v>0</v>
          </cell>
          <cell r="R2189">
            <v>0</v>
          </cell>
          <cell r="S2189">
            <v>2317</v>
          </cell>
          <cell r="T2189">
            <v>2397</v>
          </cell>
          <cell r="U2189">
            <v>2077</v>
          </cell>
          <cell r="V2189">
            <v>1998</v>
          </cell>
          <cell r="W2189">
            <v>0</v>
          </cell>
          <cell r="X2189" t="str">
            <v>A1</v>
          </cell>
          <cell r="Y2189">
            <v>0.42</v>
          </cell>
          <cell r="Z2189">
            <v>0.4</v>
          </cell>
          <cell r="AA2189">
            <v>0.48</v>
          </cell>
          <cell r="AB2189">
            <v>0.5</v>
          </cell>
          <cell r="AC2189">
            <v>0</v>
          </cell>
          <cell r="AD2189">
            <v>0</v>
          </cell>
          <cell r="AE2189" t="str">
            <v>HARDWARE</v>
          </cell>
          <cell r="AF2189" t="str">
            <v>OPTICS</v>
          </cell>
          <cell r="AG2189" t="str">
            <v>1G OPTICS</v>
          </cell>
          <cell r="AH2189" t="str">
            <v>HARDWARE</v>
          </cell>
          <cell r="AI2189" t="str">
            <v>132-8</v>
          </cell>
          <cell r="AJ2189" t="str">
            <v>non-TAA</v>
          </cell>
          <cell r="AK2189" t="str">
            <v>13 mos</v>
          </cell>
          <cell r="AL2189">
            <v>80</v>
          </cell>
          <cell r="AM2189" t="str">
            <v>5A991</v>
          </cell>
        </row>
        <row r="2190">
          <cell r="F2190" t="str">
            <v>E1MG-LHA-OM-T</v>
          </cell>
          <cell r="G2190" t="str">
            <v>1000Base-LHA SFP optic, SMF, LC connector, Optical Monitoring Capable (70km), Industrial Temperature</v>
          </cell>
          <cell r="H2190" t="str">
            <v>1000Base-LHA SFP optic, SMF, LC connector, Optical Monitoring Capable (70km), Industrial Temperature</v>
          </cell>
          <cell r="I2190">
            <v>4400</v>
          </cell>
          <cell r="J2190">
            <v>4400</v>
          </cell>
          <cell r="K2190" t="str">
            <v>A</v>
          </cell>
          <cell r="L2190">
            <v>0</v>
          </cell>
          <cell r="M2190">
            <v>0</v>
          </cell>
          <cell r="N2190">
            <v>0</v>
          </cell>
          <cell r="O2190">
            <v>0</v>
          </cell>
          <cell r="P2190">
            <v>0</v>
          </cell>
          <cell r="Q2190">
            <v>0</v>
          </cell>
          <cell r="R2190">
            <v>0</v>
          </cell>
          <cell r="S2190">
            <v>2552</v>
          </cell>
          <cell r="T2190">
            <v>2640</v>
          </cell>
          <cell r="U2190">
            <v>2288</v>
          </cell>
          <cell r="V2190">
            <v>2200</v>
          </cell>
          <cell r="W2190">
            <v>0</v>
          </cell>
          <cell r="X2190" t="str">
            <v>A1</v>
          </cell>
          <cell r="Y2190">
            <v>0.42</v>
          </cell>
          <cell r="Z2190">
            <v>0.4</v>
          </cell>
          <cell r="AA2190">
            <v>0.48</v>
          </cell>
          <cell r="AB2190">
            <v>0.5</v>
          </cell>
          <cell r="AC2190">
            <v>0</v>
          </cell>
          <cell r="AD2190">
            <v>0</v>
          </cell>
          <cell r="AE2190" t="str">
            <v>HARDWARE</v>
          </cell>
          <cell r="AF2190" t="str">
            <v>OPTICS</v>
          </cell>
          <cell r="AG2190" t="str">
            <v>1G OPTICS</v>
          </cell>
          <cell r="AH2190" t="str">
            <v>HARDWARE</v>
          </cell>
          <cell r="AI2190" t="str">
            <v>132-8</v>
          </cell>
          <cell r="AJ2190" t="str">
            <v>non-TAA</v>
          </cell>
          <cell r="AK2190" t="str">
            <v>13 mos</v>
          </cell>
          <cell r="AL2190">
            <v>80</v>
          </cell>
          <cell r="AM2190" t="str">
            <v>5A991</v>
          </cell>
        </row>
        <row r="2191">
          <cell r="F2191" t="str">
            <v>E1MG-LX-OM</v>
          </cell>
          <cell r="G2191" t="str">
            <v>1000Base-LX SFP optic, SMF, LC connector, Optical Monitoring Capable</v>
          </cell>
          <cell r="H2191" t="str">
            <v>1000Base-LX SFP optic, SMF, LC connector, Optical Monitoring Capable</v>
          </cell>
          <cell r="I2191">
            <v>1045</v>
          </cell>
          <cell r="J2191">
            <v>1100</v>
          </cell>
          <cell r="K2191" t="str">
            <v>A</v>
          </cell>
          <cell r="L2191">
            <v>0</v>
          </cell>
          <cell r="M2191">
            <v>0</v>
          </cell>
          <cell r="N2191">
            <v>0</v>
          </cell>
          <cell r="O2191">
            <v>0</v>
          </cell>
          <cell r="P2191">
            <v>0</v>
          </cell>
          <cell r="Q2191">
            <v>0</v>
          </cell>
          <cell r="R2191">
            <v>0</v>
          </cell>
          <cell r="S2191">
            <v>638</v>
          </cell>
          <cell r="T2191">
            <v>660</v>
          </cell>
          <cell r="U2191">
            <v>572</v>
          </cell>
          <cell r="V2191">
            <v>550</v>
          </cell>
          <cell r="W2191">
            <v>0</v>
          </cell>
          <cell r="X2191" t="str">
            <v>A1</v>
          </cell>
          <cell r="Y2191">
            <v>0.42</v>
          </cell>
          <cell r="Z2191">
            <v>0.4</v>
          </cell>
          <cell r="AA2191">
            <v>0.48</v>
          </cell>
          <cell r="AB2191">
            <v>0.5</v>
          </cell>
          <cell r="AC2191">
            <v>0</v>
          </cell>
          <cell r="AD2191">
            <v>0</v>
          </cell>
          <cell r="AE2191" t="str">
            <v>HARDWARE</v>
          </cell>
          <cell r="AF2191" t="str">
            <v>OPTICS</v>
          </cell>
          <cell r="AG2191" t="str">
            <v>1G OPTICS</v>
          </cell>
          <cell r="AH2191" t="str">
            <v>HARDWARE</v>
          </cell>
          <cell r="AI2191" t="str">
            <v>132-8</v>
          </cell>
          <cell r="AJ2191" t="str">
            <v>non-TAA</v>
          </cell>
          <cell r="AK2191" t="str">
            <v>13 mos</v>
          </cell>
          <cell r="AL2191">
            <v>80</v>
          </cell>
          <cell r="AM2191" t="str">
            <v>5A991</v>
          </cell>
        </row>
        <row r="2192">
          <cell r="F2192" t="str">
            <v>E1MG-LX-OM-T</v>
          </cell>
          <cell r="G2192" t="str">
            <v>1000Base-LX SFP optic, SMF, LC connector, Optical Monitoring Capable, Industrial Temperature</v>
          </cell>
          <cell r="H2192" t="str">
            <v>1000Base-LX SFP optic, SMF, LC connector, Optical Monitoring Capable, Industrial Temperature</v>
          </cell>
          <cell r="I2192">
            <v>1150</v>
          </cell>
          <cell r="J2192">
            <v>1150</v>
          </cell>
          <cell r="K2192" t="str">
            <v>A</v>
          </cell>
          <cell r="L2192">
            <v>0</v>
          </cell>
          <cell r="M2192">
            <v>0</v>
          </cell>
          <cell r="N2192">
            <v>0</v>
          </cell>
          <cell r="O2192">
            <v>0</v>
          </cell>
          <cell r="P2192">
            <v>0</v>
          </cell>
          <cell r="Q2192">
            <v>0</v>
          </cell>
          <cell r="R2192">
            <v>0</v>
          </cell>
          <cell r="S2192">
            <v>667</v>
          </cell>
          <cell r="T2192">
            <v>690</v>
          </cell>
          <cell r="U2192">
            <v>598</v>
          </cell>
          <cell r="V2192">
            <v>575</v>
          </cell>
          <cell r="W2192">
            <v>0</v>
          </cell>
          <cell r="X2192" t="str">
            <v>A1</v>
          </cell>
          <cell r="Y2192">
            <v>0.42</v>
          </cell>
          <cell r="Z2192">
            <v>0.4</v>
          </cell>
          <cell r="AA2192">
            <v>0.48</v>
          </cell>
          <cell r="AB2192">
            <v>0.5</v>
          </cell>
          <cell r="AC2192">
            <v>0</v>
          </cell>
          <cell r="AD2192">
            <v>0</v>
          </cell>
          <cell r="AE2192" t="str">
            <v>HARDWARE</v>
          </cell>
          <cell r="AF2192" t="str">
            <v>OPTICS</v>
          </cell>
          <cell r="AG2192" t="str">
            <v>1G OPTICS</v>
          </cell>
          <cell r="AH2192" t="str">
            <v>HARDWARE</v>
          </cell>
          <cell r="AI2192" t="str">
            <v>132-8</v>
          </cell>
          <cell r="AJ2192" t="str">
            <v>non-TAA</v>
          </cell>
          <cell r="AK2192" t="str">
            <v>13 mos</v>
          </cell>
          <cell r="AL2192">
            <v>80</v>
          </cell>
          <cell r="AM2192" t="str">
            <v>5A991</v>
          </cell>
        </row>
        <row r="2193">
          <cell r="F2193" t="str">
            <v>E1MG-SX-OM</v>
          </cell>
          <cell r="G2193" t="str">
            <v>1000Base-SX SFP optic, MMF, LC connector, Optical Monitoring Capable</v>
          </cell>
          <cell r="H2193" t="str">
            <v>1000Base-SX SFP optic, MMF, LC connector, Optical Monitoring Capable</v>
          </cell>
          <cell r="I2193">
            <v>475</v>
          </cell>
          <cell r="J2193">
            <v>525</v>
          </cell>
          <cell r="K2193" t="str">
            <v>A</v>
          </cell>
          <cell r="L2193">
            <v>0</v>
          </cell>
          <cell r="M2193">
            <v>0</v>
          </cell>
          <cell r="N2193">
            <v>0</v>
          </cell>
          <cell r="O2193">
            <v>0</v>
          </cell>
          <cell r="P2193">
            <v>0</v>
          </cell>
          <cell r="Q2193">
            <v>0</v>
          </cell>
          <cell r="R2193">
            <v>0</v>
          </cell>
          <cell r="S2193">
            <v>305</v>
          </cell>
          <cell r="T2193">
            <v>315</v>
          </cell>
          <cell r="U2193">
            <v>273</v>
          </cell>
          <cell r="V2193">
            <v>263</v>
          </cell>
          <cell r="W2193">
            <v>0</v>
          </cell>
          <cell r="X2193" t="str">
            <v>A1</v>
          </cell>
          <cell r="Y2193">
            <v>0.42</v>
          </cell>
          <cell r="Z2193">
            <v>0.4</v>
          </cell>
          <cell r="AA2193">
            <v>0.48</v>
          </cell>
          <cell r="AB2193">
            <v>0.5</v>
          </cell>
          <cell r="AC2193">
            <v>0</v>
          </cell>
          <cell r="AD2193">
            <v>0</v>
          </cell>
          <cell r="AE2193" t="str">
            <v>HARDWARE</v>
          </cell>
          <cell r="AF2193" t="str">
            <v>OPTICS</v>
          </cell>
          <cell r="AG2193" t="str">
            <v>1G OPTICS</v>
          </cell>
          <cell r="AH2193" t="str">
            <v>HARDWARE</v>
          </cell>
          <cell r="AI2193" t="str">
            <v>132-8</v>
          </cell>
          <cell r="AJ2193" t="str">
            <v>non-TAA</v>
          </cell>
          <cell r="AK2193" t="str">
            <v>13 mos</v>
          </cell>
          <cell r="AL2193">
            <v>80</v>
          </cell>
          <cell r="AM2193" t="str">
            <v>5A991</v>
          </cell>
        </row>
        <row r="2194">
          <cell r="F2194" t="str">
            <v>E1MG-SX-OM-T</v>
          </cell>
          <cell r="G2194" t="str">
            <v>1000Base-SX SFP optic, MMF, LC connector, Optical Monitoring Capable, Industrial Temperature</v>
          </cell>
          <cell r="H2194" t="str">
            <v>1000Base-SX SFP optic, MMF, LC connector, Optical Monitoring Capable, Industrial Temperature</v>
          </cell>
          <cell r="I2194">
            <v>550</v>
          </cell>
          <cell r="J2194">
            <v>550</v>
          </cell>
          <cell r="K2194" t="str">
            <v>A</v>
          </cell>
          <cell r="L2194">
            <v>0</v>
          </cell>
          <cell r="M2194">
            <v>0</v>
          </cell>
          <cell r="N2194">
            <v>0</v>
          </cell>
          <cell r="O2194">
            <v>0</v>
          </cell>
          <cell r="P2194">
            <v>0</v>
          </cell>
          <cell r="Q2194">
            <v>0</v>
          </cell>
          <cell r="R2194">
            <v>0</v>
          </cell>
          <cell r="S2194">
            <v>319</v>
          </cell>
          <cell r="T2194">
            <v>330</v>
          </cell>
          <cell r="U2194">
            <v>286</v>
          </cell>
          <cell r="V2194">
            <v>275</v>
          </cell>
          <cell r="W2194">
            <v>0</v>
          </cell>
          <cell r="X2194" t="str">
            <v>A1</v>
          </cell>
          <cell r="Y2194">
            <v>0.42</v>
          </cell>
          <cell r="Z2194">
            <v>0.4</v>
          </cell>
          <cell r="AA2194">
            <v>0.48</v>
          </cell>
          <cell r="AB2194">
            <v>0.5</v>
          </cell>
          <cell r="AC2194">
            <v>0</v>
          </cell>
          <cell r="AD2194">
            <v>0</v>
          </cell>
          <cell r="AE2194" t="str">
            <v>HARDWARE</v>
          </cell>
          <cell r="AF2194" t="str">
            <v>OPTICS</v>
          </cell>
          <cell r="AG2194" t="str">
            <v>1G OPTICS</v>
          </cell>
          <cell r="AH2194" t="str">
            <v>HARDWARE</v>
          </cell>
          <cell r="AI2194" t="str">
            <v>132-8</v>
          </cell>
          <cell r="AJ2194" t="str">
            <v>non-TAA</v>
          </cell>
          <cell r="AK2194" t="str">
            <v>13 mos</v>
          </cell>
          <cell r="AL2194">
            <v>80</v>
          </cell>
          <cell r="AM2194" t="str">
            <v>5A991</v>
          </cell>
        </row>
        <row r="2195">
          <cell r="F2195" t="str">
            <v>6910-SVL-4OS-1</v>
          </cell>
          <cell r="G2195" t="str">
            <v>ESSENTIAL 4HR ONSITE SUPPORT,  BR6910</v>
          </cell>
          <cell r="H2195" t="str">
            <v>ESSENTIAL 4HR ONSITE SUPPORT</v>
          </cell>
          <cell r="I2195">
            <v>360</v>
          </cell>
          <cell r="J2195">
            <v>360</v>
          </cell>
          <cell r="K2195" t="str">
            <v>N</v>
          </cell>
          <cell r="L2195">
            <v>0</v>
          </cell>
          <cell r="M2195">
            <v>0</v>
          </cell>
          <cell r="N2195">
            <v>0</v>
          </cell>
          <cell r="O2195">
            <v>0</v>
          </cell>
          <cell r="P2195">
            <v>0</v>
          </cell>
          <cell r="Q2195">
            <v>0</v>
          </cell>
          <cell r="R2195">
            <v>0</v>
          </cell>
          <cell r="S2195">
            <v>234</v>
          </cell>
          <cell r="T2195">
            <v>252</v>
          </cell>
          <cell r="U2195">
            <v>252</v>
          </cell>
          <cell r="V2195">
            <v>234</v>
          </cell>
          <cell r="W2195">
            <v>0</v>
          </cell>
          <cell r="X2195" t="str">
            <v>A3</v>
          </cell>
          <cell r="Y2195">
            <v>0.35</v>
          </cell>
          <cell r="Z2195">
            <v>0.3</v>
          </cell>
          <cell r="AA2195">
            <v>0.3</v>
          </cell>
          <cell r="AB2195">
            <v>0.35</v>
          </cell>
          <cell r="AC2195">
            <v>0</v>
          </cell>
          <cell r="AD2195">
            <v>0</v>
          </cell>
          <cell r="AE2195" t="str">
            <v>SUPPORT</v>
          </cell>
          <cell r="AF2195" t="str">
            <v>BDS DIRECT SUPPORT</v>
          </cell>
          <cell r="AG2195" t="str">
            <v>INITIAL SALE</v>
          </cell>
          <cell r="AH2195" t="str">
            <v>HW SUPPORT</v>
          </cell>
          <cell r="AI2195" t="str">
            <v>132-12</v>
          </cell>
          <cell r="AJ2195" t="str">
            <v>N/A</v>
          </cell>
          <cell r="AK2195" t="str">
            <v>None</v>
          </cell>
          <cell r="AL2195">
            <v>40</v>
          </cell>
          <cell r="AM2195">
            <v>0</v>
          </cell>
        </row>
        <row r="2196">
          <cell r="F2196" t="str">
            <v>6910-SVL-4OS-2</v>
          </cell>
          <cell r="G2196" t="str">
            <v>ESSENTIAL 4HR ONSITE SUPPORT,  BR6910</v>
          </cell>
          <cell r="H2196" t="str">
            <v>ESSENTIAL 4HR ONSITE SUPPORT</v>
          </cell>
          <cell r="I2196">
            <v>684</v>
          </cell>
          <cell r="J2196">
            <v>684</v>
          </cell>
          <cell r="K2196" t="str">
            <v>N</v>
          </cell>
          <cell r="L2196">
            <v>0</v>
          </cell>
          <cell r="M2196">
            <v>0</v>
          </cell>
          <cell r="N2196">
            <v>0</v>
          </cell>
          <cell r="O2196">
            <v>0</v>
          </cell>
          <cell r="P2196">
            <v>0</v>
          </cell>
          <cell r="Q2196">
            <v>0</v>
          </cell>
          <cell r="R2196">
            <v>0</v>
          </cell>
          <cell r="S2196">
            <v>445</v>
          </cell>
          <cell r="T2196">
            <v>479</v>
          </cell>
          <cell r="U2196">
            <v>479</v>
          </cell>
          <cell r="V2196">
            <v>445</v>
          </cell>
          <cell r="W2196">
            <v>0</v>
          </cell>
          <cell r="X2196" t="str">
            <v>A3</v>
          </cell>
          <cell r="Y2196">
            <v>0.35</v>
          </cell>
          <cell r="Z2196">
            <v>0.3</v>
          </cell>
          <cell r="AA2196">
            <v>0.3</v>
          </cell>
          <cell r="AB2196">
            <v>0.35</v>
          </cell>
          <cell r="AC2196">
            <v>0</v>
          </cell>
          <cell r="AD2196">
            <v>0</v>
          </cell>
          <cell r="AE2196" t="str">
            <v>SUPPORT</v>
          </cell>
          <cell r="AF2196" t="str">
            <v>BDS DIRECT SUPPORT</v>
          </cell>
          <cell r="AG2196" t="str">
            <v>INITIAL SALE</v>
          </cell>
          <cell r="AH2196" t="str">
            <v>HW SUPPORT</v>
          </cell>
          <cell r="AI2196" t="str">
            <v>132-12</v>
          </cell>
          <cell r="AJ2196" t="str">
            <v>N/A</v>
          </cell>
          <cell r="AK2196" t="str">
            <v>None</v>
          </cell>
          <cell r="AL2196">
            <v>40</v>
          </cell>
          <cell r="AM2196">
            <v>0</v>
          </cell>
        </row>
        <row r="2197">
          <cell r="F2197" t="str">
            <v>6910-SVL-4OS-3</v>
          </cell>
          <cell r="G2197" t="str">
            <v>ESSENTIAL 4HR ONSITE SUPPORT,  BR6910</v>
          </cell>
          <cell r="H2197" t="str">
            <v>ESSENTIAL 4HR ONSITE SUPPORT</v>
          </cell>
          <cell r="I2197">
            <v>990</v>
          </cell>
          <cell r="J2197">
            <v>990</v>
          </cell>
          <cell r="K2197" t="str">
            <v>N</v>
          </cell>
          <cell r="L2197">
            <v>0</v>
          </cell>
          <cell r="M2197">
            <v>0</v>
          </cell>
          <cell r="N2197">
            <v>0</v>
          </cell>
          <cell r="O2197">
            <v>0</v>
          </cell>
          <cell r="P2197">
            <v>0</v>
          </cell>
          <cell r="Q2197">
            <v>0</v>
          </cell>
          <cell r="R2197">
            <v>0</v>
          </cell>
          <cell r="S2197">
            <v>644</v>
          </cell>
          <cell r="T2197">
            <v>693</v>
          </cell>
          <cell r="U2197">
            <v>693</v>
          </cell>
          <cell r="V2197">
            <v>644</v>
          </cell>
          <cell r="W2197">
            <v>0</v>
          </cell>
          <cell r="X2197" t="str">
            <v>A3</v>
          </cell>
          <cell r="Y2197">
            <v>0.35</v>
          </cell>
          <cell r="Z2197">
            <v>0.3</v>
          </cell>
          <cell r="AA2197">
            <v>0.3</v>
          </cell>
          <cell r="AB2197">
            <v>0.35</v>
          </cell>
          <cell r="AC2197">
            <v>0</v>
          </cell>
          <cell r="AD2197">
            <v>0</v>
          </cell>
          <cell r="AE2197" t="str">
            <v>SUPPORT</v>
          </cell>
          <cell r="AF2197" t="str">
            <v>BDS DIRECT SUPPORT</v>
          </cell>
          <cell r="AG2197" t="str">
            <v>INITIAL SALE</v>
          </cell>
          <cell r="AH2197" t="str">
            <v>HW SUPPORT</v>
          </cell>
          <cell r="AI2197" t="str">
            <v>132-12</v>
          </cell>
          <cell r="AJ2197" t="str">
            <v>N/A</v>
          </cell>
          <cell r="AK2197" t="str">
            <v>None</v>
          </cell>
          <cell r="AL2197">
            <v>40</v>
          </cell>
          <cell r="AM2197">
            <v>0</v>
          </cell>
        </row>
        <row r="2198">
          <cell r="F2198" t="str">
            <v>6910-SVL-4OS-4</v>
          </cell>
          <cell r="G2198" t="str">
            <v>ESSENTIAL 4HR ONSITE SUPPORT,  BR6910</v>
          </cell>
          <cell r="H2198" t="str">
            <v>ESSENTIAL 4HR ONSITE SUPPORT</v>
          </cell>
          <cell r="I2198">
            <v>1320</v>
          </cell>
          <cell r="J2198">
            <v>1320</v>
          </cell>
          <cell r="K2198" t="str">
            <v>N</v>
          </cell>
          <cell r="L2198">
            <v>0</v>
          </cell>
          <cell r="M2198">
            <v>0</v>
          </cell>
          <cell r="N2198">
            <v>0</v>
          </cell>
          <cell r="O2198">
            <v>0</v>
          </cell>
          <cell r="P2198">
            <v>0</v>
          </cell>
          <cell r="Q2198">
            <v>0</v>
          </cell>
          <cell r="R2198">
            <v>0</v>
          </cell>
          <cell r="S2198">
            <v>858</v>
          </cell>
          <cell r="T2198">
            <v>924</v>
          </cell>
          <cell r="U2198">
            <v>924</v>
          </cell>
          <cell r="V2198">
            <v>858</v>
          </cell>
          <cell r="W2198">
            <v>0</v>
          </cell>
          <cell r="X2198" t="str">
            <v>A3</v>
          </cell>
          <cell r="Y2198">
            <v>0.35</v>
          </cell>
          <cell r="Z2198">
            <v>0.3</v>
          </cell>
          <cell r="AA2198">
            <v>0.3</v>
          </cell>
          <cell r="AB2198">
            <v>0.35</v>
          </cell>
          <cell r="AC2198">
            <v>0</v>
          </cell>
          <cell r="AD2198">
            <v>0</v>
          </cell>
          <cell r="AE2198" t="str">
            <v>SUPPORT</v>
          </cell>
          <cell r="AF2198" t="str">
            <v>BDS DIRECT SUPPORT</v>
          </cell>
          <cell r="AG2198" t="str">
            <v>INITIAL SALE</v>
          </cell>
          <cell r="AH2198" t="str">
            <v>HW SUPPORT</v>
          </cell>
          <cell r="AI2198" t="str">
            <v>132-12</v>
          </cell>
          <cell r="AJ2198" t="str">
            <v>N/A</v>
          </cell>
          <cell r="AK2198" t="str">
            <v>None</v>
          </cell>
          <cell r="AL2198">
            <v>40</v>
          </cell>
          <cell r="AM2198">
            <v>0</v>
          </cell>
        </row>
        <row r="2199">
          <cell r="F2199" t="str">
            <v>6910-SVL-4OS-5</v>
          </cell>
          <cell r="G2199" t="str">
            <v>ESSENTIAL 4HR ONSITE SUPPORT,  BR6910</v>
          </cell>
          <cell r="H2199" t="str">
            <v>ESSENTIAL 4HR ONSITE SUPPORT</v>
          </cell>
          <cell r="I2199">
            <v>1650</v>
          </cell>
          <cell r="J2199">
            <v>1650</v>
          </cell>
          <cell r="K2199" t="str">
            <v>N</v>
          </cell>
          <cell r="L2199">
            <v>0</v>
          </cell>
          <cell r="M2199">
            <v>0</v>
          </cell>
          <cell r="N2199">
            <v>0</v>
          </cell>
          <cell r="O2199">
            <v>0</v>
          </cell>
          <cell r="P2199">
            <v>0</v>
          </cell>
          <cell r="Q2199">
            <v>0</v>
          </cell>
          <cell r="R2199">
            <v>0</v>
          </cell>
          <cell r="S2199">
            <v>1073</v>
          </cell>
          <cell r="T2199">
            <v>1155</v>
          </cell>
          <cell r="U2199">
            <v>1155</v>
          </cell>
          <cell r="V2199">
            <v>1073</v>
          </cell>
          <cell r="W2199">
            <v>0</v>
          </cell>
          <cell r="X2199" t="str">
            <v>A3</v>
          </cell>
          <cell r="Y2199">
            <v>0.35</v>
          </cell>
          <cell r="Z2199">
            <v>0.3</v>
          </cell>
          <cell r="AA2199">
            <v>0.3</v>
          </cell>
          <cell r="AB2199">
            <v>0.35</v>
          </cell>
          <cell r="AC2199">
            <v>0</v>
          </cell>
          <cell r="AD2199">
            <v>0</v>
          </cell>
          <cell r="AE2199" t="str">
            <v>SUPPORT</v>
          </cell>
          <cell r="AF2199" t="str">
            <v>BDS DIRECT SUPPORT</v>
          </cell>
          <cell r="AG2199" t="str">
            <v>INITIAL SALE</v>
          </cell>
          <cell r="AH2199" t="str">
            <v>HW SUPPORT</v>
          </cell>
          <cell r="AI2199" t="str">
            <v>132-12</v>
          </cell>
          <cell r="AJ2199" t="str">
            <v>N/A</v>
          </cell>
          <cell r="AK2199" t="str">
            <v>None</v>
          </cell>
          <cell r="AL2199">
            <v>40</v>
          </cell>
          <cell r="AM2199">
            <v>0</v>
          </cell>
        </row>
        <row r="2200">
          <cell r="F2200" t="str">
            <v>6910-SVL-4P-1</v>
          </cell>
          <cell r="G2200" t="str">
            <v>ESSENTIAL 4HR PARTS ONLY SUPPORT,  BR6910</v>
          </cell>
          <cell r="H2200" t="str">
            <v>ESSENTIAL 4HR PARTS ONLY SUPPORT</v>
          </cell>
          <cell r="I2200">
            <v>290</v>
          </cell>
          <cell r="J2200">
            <v>290</v>
          </cell>
          <cell r="K2200" t="str">
            <v>N</v>
          </cell>
          <cell r="L2200">
            <v>0</v>
          </cell>
          <cell r="M2200">
            <v>0</v>
          </cell>
          <cell r="N2200">
            <v>0</v>
          </cell>
          <cell r="O2200">
            <v>0</v>
          </cell>
          <cell r="P2200">
            <v>0</v>
          </cell>
          <cell r="Q2200">
            <v>0</v>
          </cell>
          <cell r="R2200">
            <v>0</v>
          </cell>
          <cell r="S2200">
            <v>189</v>
          </cell>
          <cell r="T2200">
            <v>203</v>
          </cell>
          <cell r="U2200">
            <v>203</v>
          </cell>
          <cell r="V2200">
            <v>189</v>
          </cell>
          <cell r="W2200">
            <v>0</v>
          </cell>
          <cell r="X2200" t="str">
            <v>A3</v>
          </cell>
          <cell r="Y2200">
            <v>0.35</v>
          </cell>
          <cell r="Z2200">
            <v>0.3</v>
          </cell>
          <cell r="AA2200">
            <v>0.3</v>
          </cell>
          <cell r="AB2200">
            <v>0.35</v>
          </cell>
          <cell r="AC2200">
            <v>0</v>
          </cell>
          <cell r="AD2200">
            <v>0</v>
          </cell>
          <cell r="AE2200" t="str">
            <v>SUPPORT</v>
          </cell>
          <cell r="AF2200" t="str">
            <v>BDS DIRECT SUPPORT</v>
          </cell>
          <cell r="AG2200" t="str">
            <v>INITIAL SALE</v>
          </cell>
          <cell r="AH2200" t="str">
            <v>HW SUPPORT</v>
          </cell>
          <cell r="AI2200" t="str">
            <v>132-12</v>
          </cell>
          <cell r="AJ2200" t="str">
            <v>N/A</v>
          </cell>
          <cell r="AK2200" t="str">
            <v>None</v>
          </cell>
          <cell r="AL2200">
            <v>40</v>
          </cell>
          <cell r="AM2200">
            <v>0</v>
          </cell>
        </row>
        <row r="2201">
          <cell r="F2201" t="str">
            <v>6910-SVL-4P-2</v>
          </cell>
          <cell r="G2201" t="str">
            <v>ESSENTIAL 4HR PARTS ONLY SUPPORT,  BR6910</v>
          </cell>
          <cell r="H2201" t="str">
            <v>ESSENTIAL 4HR PARTS ONLY SUPPORT</v>
          </cell>
          <cell r="I2201">
            <v>551</v>
          </cell>
          <cell r="J2201">
            <v>551</v>
          </cell>
          <cell r="K2201" t="str">
            <v>N</v>
          </cell>
          <cell r="L2201">
            <v>0</v>
          </cell>
          <cell r="M2201">
            <v>0</v>
          </cell>
          <cell r="N2201">
            <v>0</v>
          </cell>
          <cell r="O2201">
            <v>0</v>
          </cell>
          <cell r="P2201">
            <v>0</v>
          </cell>
          <cell r="Q2201">
            <v>0</v>
          </cell>
          <cell r="R2201">
            <v>0</v>
          </cell>
          <cell r="S2201">
            <v>358</v>
          </cell>
          <cell r="T2201">
            <v>386</v>
          </cell>
          <cell r="U2201">
            <v>386</v>
          </cell>
          <cell r="V2201">
            <v>358</v>
          </cell>
          <cell r="W2201">
            <v>0</v>
          </cell>
          <cell r="X2201" t="str">
            <v>A3</v>
          </cell>
          <cell r="Y2201">
            <v>0.35</v>
          </cell>
          <cell r="Z2201">
            <v>0.3</v>
          </cell>
          <cell r="AA2201">
            <v>0.3</v>
          </cell>
          <cell r="AB2201">
            <v>0.35</v>
          </cell>
          <cell r="AC2201">
            <v>0</v>
          </cell>
          <cell r="AD2201">
            <v>0</v>
          </cell>
          <cell r="AE2201" t="str">
            <v>SUPPORT</v>
          </cell>
          <cell r="AF2201" t="str">
            <v>BDS DIRECT SUPPORT</v>
          </cell>
          <cell r="AG2201" t="str">
            <v>INITIAL SALE</v>
          </cell>
          <cell r="AH2201" t="str">
            <v>HW SUPPORT</v>
          </cell>
          <cell r="AI2201" t="str">
            <v>132-12</v>
          </cell>
          <cell r="AJ2201" t="str">
            <v>N/A</v>
          </cell>
          <cell r="AK2201" t="str">
            <v>None</v>
          </cell>
          <cell r="AL2201">
            <v>40</v>
          </cell>
          <cell r="AM2201">
            <v>0</v>
          </cell>
        </row>
        <row r="2202">
          <cell r="F2202" t="str">
            <v>6910-SVL-4P-3</v>
          </cell>
          <cell r="G2202" t="str">
            <v>ESSENTIAL 4HR PARTS ONLY SUPPORT,  BR6910</v>
          </cell>
          <cell r="H2202" t="str">
            <v>ESSENTIAL 4HR PARTS ONLY SUPPORT</v>
          </cell>
          <cell r="I2202">
            <v>797.5</v>
          </cell>
          <cell r="J2202">
            <v>798</v>
          </cell>
          <cell r="K2202" t="str">
            <v>N</v>
          </cell>
          <cell r="L2202">
            <v>0</v>
          </cell>
          <cell r="M2202">
            <v>0</v>
          </cell>
          <cell r="N2202">
            <v>0</v>
          </cell>
          <cell r="O2202">
            <v>0</v>
          </cell>
          <cell r="P2202">
            <v>0</v>
          </cell>
          <cell r="Q2202">
            <v>0</v>
          </cell>
          <cell r="R2202">
            <v>0</v>
          </cell>
          <cell r="S2202">
            <v>518</v>
          </cell>
          <cell r="T2202">
            <v>558</v>
          </cell>
          <cell r="U2202">
            <v>558</v>
          </cell>
          <cell r="V2202">
            <v>518</v>
          </cell>
          <cell r="W2202">
            <v>0</v>
          </cell>
          <cell r="X2202" t="str">
            <v>A3</v>
          </cell>
          <cell r="Y2202">
            <v>0.35</v>
          </cell>
          <cell r="Z2202">
            <v>0.3</v>
          </cell>
          <cell r="AA2202">
            <v>0.3</v>
          </cell>
          <cell r="AB2202">
            <v>0.35</v>
          </cell>
          <cell r="AC2202">
            <v>0</v>
          </cell>
          <cell r="AD2202">
            <v>0</v>
          </cell>
          <cell r="AE2202" t="str">
            <v>SUPPORT</v>
          </cell>
          <cell r="AF2202" t="str">
            <v>BDS DIRECT SUPPORT</v>
          </cell>
          <cell r="AG2202" t="str">
            <v>INITIAL SALE</v>
          </cell>
          <cell r="AH2202" t="str">
            <v>HW SUPPORT</v>
          </cell>
          <cell r="AI2202" t="str">
            <v>132-12</v>
          </cell>
          <cell r="AJ2202" t="str">
            <v>N/A</v>
          </cell>
          <cell r="AK2202" t="str">
            <v>None</v>
          </cell>
          <cell r="AL2202">
            <v>40</v>
          </cell>
          <cell r="AM2202">
            <v>0</v>
          </cell>
        </row>
        <row r="2203">
          <cell r="F2203" t="str">
            <v>6910-SVL-4P-4</v>
          </cell>
          <cell r="G2203" t="str">
            <v>ESSENTIAL 4HR PARTS ONLY SUPPORT,  BR6910</v>
          </cell>
          <cell r="H2203" t="str">
            <v>ESSENTIAL 4HR PARTS ONLY SUPPORT</v>
          </cell>
          <cell r="I2203">
            <v>1063</v>
          </cell>
          <cell r="J2203">
            <v>1063</v>
          </cell>
          <cell r="K2203" t="str">
            <v>N</v>
          </cell>
          <cell r="L2203">
            <v>0</v>
          </cell>
          <cell r="M2203">
            <v>0</v>
          </cell>
          <cell r="N2203">
            <v>0</v>
          </cell>
          <cell r="O2203">
            <v>0</v>
          </cell>
          <cell r="P2203">
            <v>0</v>
          </cell>
          <cell r="Q2203">
            <v>0</v>
          </cell>
          <cell r="R2203">
            <v>0</v>
          </cell>
          <cell r="S2203">
            <v>691</v>
          </cell>
          <cell r="T2203">
            <v>744</v>
          </cell>
          <cell r="U2203">
            <v>744</v>
          </cell>
          <cell r="V2203">
            <v>691</v>
          </cell>
          <cell r="W2203">
            <v>0</v>
          </cell>
          <cell r="X2203" t="str">
            <v>A3</v>
          </cell>
          <cell r="Y2203">
            <v>0.35</v>
          </cell>
          <cell r="Z2203">
            <v>0.3</v>
          </cell>
          <cell r="AA2203">
            <v>0.3</v>
          </cell>
          <cell r="AB2203">
            <v>0.35</v>
          </cell>
          <cell r="AC2203">
            <v>0</v>
          </cell>
          <cell r="AD2203">
            <v>0</v>
          </cell>
          <cell r="AE2203" t="str">
            <v>SUPPORT</v>
          </cell>
          <cell r="AF2203" t="str">
            <v>BDS DIRECT SUPPORT</v>
          </cell>
          <cell r="AG2203" t="str">
            <v>INITIAL SALE</v>
          </cell>
          <cell r="AH2203" t="str">
            <v>HW SUPPORT</v>
          </cell>
          <cell r="AI2203" t="str">
            <v>132-12</v>
          </cell>
          <cell r="AJ2203" t="str">
            <v>N/A</v>
          </cell>
          <cell r="AK2203" t="str">
            <v>None</v>
          </cell>
          <cell r="AL2203">
            <v>40</v>
          </cell>
          <cell r="AM2203">
            <v>0</v>
          </cell>
        </row>
        <row r="2204">
          <cell r="F2204" t="str">
            <v>6910-SVL-4P-5</v>
          </cell>
          <cell r="G2204" t="str">
            <v>ESSENTIAL 4HR PARTS ONLY SUPPORT,  BR6910</v>
          </cell>
          <cell r="H2204" t="str">
            <v>ESSENTIAL 4HR PARTS ONLY SUPPORT</v>
          </cell>
          <cell r="I2204">
            <v>1329</v>
          </cell>
          <cell r="J2204">
            <v>1329</v>
          </cell>
          <cell r="K2204" t="str">
            <v>N</v>
          </cell>
          <cell r="L2204">
            <v>0</v>
          </cell>
          <cell r="M2204">
            <v>0</v>
          </cell>
          <cell r="N2204">
            <v>0</v>
          </cell>
          <cell r="O2204">
            <v>0</v>
          </cell>
          <cell r="P2204">
            <v>0</v>
          </cell>
          <cell r="Q2204">
            <v>0</v>
          </cell>
          <cell r="R2204">
            <v>0</v>
          </cell>
          <cell r="S2204">
            <v>864</v>
          </cell>
          <cell r="T2204">
            <v>930</v>
          </cell>
          <cell r="U2204">
            <v>930</v>
          </cell>
          <cell r="V2204">
            <v>864</v>
          </cell>
          <cell r="W2204">
            <v>0</v>
          </cell>
          <cell r="X2204" t="str">
            <v>A3</v>
          </cell>
          <cell r="Y2204">
            <v>0.35</v>
          </cell>
          <cell r="Z2204">
            <v>0.3</v>
          </cell>
          <cell r="AA2204">
            <v>0.3</v>
          </cell>
          <cell r="AB2204">
            <v>0.35</v>
          </cell>
          <cell r="AC2204">
            <v>0</v>
          </cell>
          <cell r="AD2204">
            <v>0</v>
          </cell>
          <cell r="AE2204" t="str">
            <v>SUPPORT</v>
          </cell>
          <cell r="AF2204" t="str">
            <v>BDS DIRECT SUPPORT</v>
          </cell>
          <cell r="AG2204" t="str">
            <v>INITIAL SALE</v>
          </cell>
          <cell r="AH2204" t="str">
            <v>HW SUPPORT</v>
          </cell>
          <cell r="AI2204" t="str">
            <v>132-12</v>
          </cell>
          <cell r="AJ2204" t="str">
            <v>N/A</v>
          </cell>
          <cell r="AK2204" t="str">
            <v>None</v>
          </cell>
          <cell r="AL2204">
            <v>40</v>
          </cell>
          <cell r="AM2204">
            <v>0</v>
          </cell>
        </row>
        <row r="2205">
          <cell r="F2205" t="str">
            <v>6910-SVL-NDO-1</v>
          </cell>
          <cell r="G2205" t="str">
            <v>ESSENTIAL NBD ONSITE SUPPORT,  BR6910</v>
          </cell>
          <cell r="H2205" t="str">
            <v>ESSENTIAL NBD ONSITE SUPPORT</v>
          </cell>
          <cell r="I2205">
            <v>225</v>
          </cell>
          <cell r="J2205">
            <v>225</v>
          </cell>
          <cell r="K2205" t="str">
            <v>N</v>
          </cell>
          <cell r="L2205">
            <v>0</v>
          </cell>
          <cell r="M2205">
            <v>0</v>
          </cell>
          <cell r="N2205">
            <v>0</v>
          </cell>
          <cell r="O2205">
            <v>0</v>
          </cell>
          <cell r="P2205">
            <v>0</v>
          </cell>
          <cell r="Q2205">
            <v>0</v>
          </cell>
          <cell r="R2205">
            <v>0</v>
          </cell>
          <cell r="S2205">
            <v>146</v>
          </cell>
          <cell r="T2205">
            <v>158</v>
          </cell>
          <cell r="U2205">
            <v>158</v>
          </cell>
          <cell r="V2205">
            <v>146</v>
          </cell>
          <cell r="W2205">
            <v>0</v>
          </cell>
          <cell r="X2205" t="str">
            <v>A3</v>
          </cell>
          <cell r="Y2205">
            <v>0.35</v>
          </cell>
          <cell r="Z2205">
            <v>0.3</v>
          </cell>
          <cell r="AA2205">
            <v>0.3</v>
          </cell>
          <cell r="AB2205">
            <v>0.35</v>
          </cell>
          <cell r="AC2205">
            <v>0</v>
          </cell>
          <cell r="AD2205">
            <v>0</v>
          </cell>
          <cell r="AE2205" t="str">
            <v>SUPPORT</v>
          </cell>
          <cell r="AF2205" t="str">
            <v>BDS DIRECT SUPPORT</v>
          </cell>
          <cell r="AG2205" t="str">
            <v>INITIAL SALE</v>
          </cell>
          <cell r="AH2205" t="str">
            <v>HW SUPPORT</v>
          </cell>
          <cell r="AI2205" t="str">
            <v>132-12</v>
          </cell>
          <cell r="AJ2205" t="str">
            <v>N/A</v>
          </cell>
          <cell r="AK2205" t="str">
            <v>None</v>
          </cell>
          <cell r="AL2205">
            <v>40</v>
          </cell>
          <cell r="AM2205">
            <v>0</v>
          </cell>
        </row>
        <row r="2206">
          <cell r="F2206" t="str">
            <v>6910-SVL-NDO-2</v>
          </cell>
          <cell r="G2206" t="str">
            <v>ESSENTIAL NBD ONSITE SUPPORT,  BR6910</v>
          </cell>
          <cell r="H2206" t="str">
            <v>ESSENTIAL NBD ONSITE SUPPORT</v>
          </cell>
          <cell r="I2206">
            <v>427.5</v>
          </cell>
          <cell r="J2206">
            <v>428</v>
          </cell>
          <cell r="K2206" t="str">
            <v>N</v>
          </cell>
          <cell r="L2206">
            <v>0</v>
          </cell>
          <cell r="M2206">
            <v>0</v>
          </cell>
          <cell r="N2206">
            <v>0</v>
          </cell>
          <cell r="O2206">
            <v>0</v>
          </cell>
          <cell r="P2206">
            <v>0</v>
          </cell>
          <cell r="Q2206">
            <v>0</v>
          </cell>
          <cell r="R2206">
            <v>0</v>
          </cell>
          <cell r="S2206">
            <v>278</v>
          </cell>
          <cell r="T2206">
            <v>299</v>
          </cell>
          <cell r="U2206">
            <v>299</v>
          </cell>
          <cell r="V2206">
            <v>278</v>
          </cell>
          <cell r="W2206">
            <v>0</v>
          </cell>
          <cell r="X2206" t="str">
            <v>A3</v>
          </cell>
          <cell r="Y2206">
            <v>0.35</v>
          </cell>
          <cell r="Z2206">
            <v>0.3</v>
          </cell>
          <cell r="AA2206">
            <v>0.3</v>
          </cell>
          <cell r="AB2206">
            <v>0.35</v>
          </cell>
          <cell r="AC2206">
            <v>0</v>
          </cell>
          <cell r="AD2206">
            <v>0</v>
          </cell>
          <cell r="AE2206" t="str">
            <v>SUPPORT</v>
          </cell>
          <cell r="AF2206" t="str">
            <v>BDS DIRECT SUPPORT</v>
          </cell>
          <cell r="AG2206" t="str">
            <v>INITIAL SALE</v>
          </cell>
          <cell r="AH2206" t="str">
            <v>HW SUPPORT</v>
          </cell>
          <cell r="AI2206" t="str">
            <v>132-12</v>
          </cell>
          <cell r="AJ2206" t="str">
            <v>N/A</v>
          </cell>
          <cell r="AK2206" t="str">
            <v>None</v>
          </cell>
          <cell r="AL2206">
            <v>40</v>
          </cell>
          <cell r="AM2206">
            <v>0</v>
          </cell>
        </row>
        <row r="2207">
          <cell r="F2207" t="str">
            <v>6910-SVL-NDO-3</v>
          </cell>
          <cell r="G2207" t="str">
            <v>ESSENTIAL NBD ONSITE SUPPORT,  BR6910</v>
          </cell>
          <cell r="H2207" t="str">
            <v>ESSENTIAL NBD ONSITE SUPPORT</v>
          </cell>
          <cell r="I2207">
            <v>618.75</v>
          </cell>
          <cell r="J2207">
            <v>619</v>
          </cell>
          <cell r="K2207" t="str">
            <v>N</v>
          </cell>
          <cell r="L2207">
            <v>0</v>
          </cell>
          <cell r="M2207">
            <v>0</v>
          </cell>
          <cell r="N2207">
            <v>0</v>
          </cell>
          <cell r="O2207">
            <v>0</v>
          </cell>
          <cell r="P2207">
            <v>0</v>
          </cell>
          <cell r="Q2207">
            <v>0</v>
          </cell>
          <cell r="R2207">
            <v>0</v>
          </cell>
          <cell r="S2207">
            <v>402</v>
          </cell>
          <cell r="T2207">
            <v>433</v>
          </cell>
          <cell r="U2207">
            <v>433</v>
          </cell>
          <cell r="V2207">
            <v>402</v>
          </cell>
          <cell r="W2207">
            <v>0</v>
          </cell>
          <cell r="X2207" t="str">
            <v>A3</v>
          </cell>
          <cell r="Y2207">
            <v>0.35</v>
          </cell>
          <cell r="Z2207">
            <v>0.3</v>
          </cell>
          <cell r="AA2207">
            <v>0.3</v>
          </cell>
          <cell r="AB2207">
            <v>0.35</v>
          </cell>
          <cell r="AC2207">
            <v>0</v>
          </cell>
          <cell r="AD2207">
            <v>0</v>
          </cell>
          <cell r="AE2207" t="str">
            <v>SUPPORT</v>
          </cell>
          <cell r="AF2207" t="str">
            <v>BDS DIRECT SUPPORT</v>
          </cell>
          <cell r="AG2207" t="str">
            <v>INITIAL SALE</v>
          </cell>
          <cell r="AH2207" t="str">
            <v>HW SUPPORT</v>
          </cell>
          <cell r="AI2207" t="str">
            <v>132-12</v>
          </cell>
          <cell r="AJ2207" t="str">
            <v>N/A</v>
          </cell>
          <cell r="AK2207" t="str">
            <v>None</v>
          </cell>
          <cell r="AL2207">
            <v>40</v>
          </cell>
          <cell r="AM2207">
            <v>0</v>
          </cell>
        </row>
        <row r="2208">
          <cell r="F2208" t="str">
            <v>6910-SVL-NDO-4</v>
          </cell>
          <cell r="G2208" t="str">
            <v>ESSENTIAL NBD ONSITE SUPPORT,  BR6910</v>
          </cell>
          <cell r="H2208" t="str">
            <v>ESSENTIAL NBD ONSITE SUPPORT</v>
          </cell>
          <cell r="I2208">
            <v>825</v>
          </cell>
          <cell r="J2208">
            <v>825</v>
          </cell>
          <cell r="K2208" t="str">
            <v>N</v>
          </cell>
          <cell r="L2208">
            <v>0</v>
          </cell>
          <cell r="M2208">
            <v>0</v>
          </cell>
          <cell r="N2208">
            <v>0</v>
          </cell>
          <cell r="O2208">
            <v>0</v>
          </cell>
          <cell r="P2208">
            <v>0</v>
          </cell>
          <cell r="Q2208">
            <v>0</v>
          </cell>
          <cell r="R2208">
            <v>0</v>
          </cell>
          <cell r="S2208">
            <v>536</v>
          </cell>
          <cell r="T2208">
            <v>578</v>
          </cell>
          <cell r="U2208">
            <v>578</v>
          </cell>
          <cell r="V2208">
            <v>536</v>
          </cell>
          <cell r="W2208">
            <v>0</v>
          </cell>
          <cell r="X2208" t="str">
            <v>A3</v>
          </cell>
          <cell r="Y2208">
            <v>0.35</v>
          </cell>
          <cell r="Z2208">
            <v>0.3</v>
          </cell>
          <cell r="AA2208">
            <v>0.3</v>
          </cell>
          <cell r="AB2208">
            <v>0.35</v>
          </cell>
          <cell r="AC2208">
            <v>0</v>
          </cell>
          <cell r="AD2208">
            <v>0</v>
          </cell>
          <cell r="AE2208" t="str">
            <v>SUPPORT</v>
          </cell>
          <cell r="AF2208" t="str">
            <v>BDS DIRECT SUPPORT</v>
          </cell>
          <cell r="AG2208" t="str">
            <v>INITIAL SALE</v>
          </cell>
          <cell r="AH2208" t="str">
            <v>HW SUPPORT</v>
          </cell>
          <cell r="AI2208" t="str">
            <v>132-12</v>
          </cell>
          <cell r="AJ2208" t="str">
            <v>N/A</v>
          </cell>
          <cell r="AK2208" t="str">
            <v>None</v>
          </cell>
          <cell r="AL2208">
            <v>40</v>
          </cell>
          <cell r="AM2208">
            <v>0</v>
          </cell>
        </row>
        <row r="2209">
          <cell r="F2209" t="str">
            <v>6910-SVL-NDO-5</v>
          </cell>
          <cell r="G2209" t="str">
            <v>ESSENTIAL NBD ONSITE SUPPORT,  BR6910</v>
          </cell>
          <cell r="H2209" t="str">
            <v>ESSENTIAL NBD ONSITE SUPPORT</v>
          </cell>
          <cell r="I2209">
            <v>1031</v>
          </cell>
          <cell r="J2209">
            <v>1031</v>
          </cell>
          <cell r="K2209" t="str">
            <v>N</v>
          </cell>
          <cell r="L2209">
            <v>0</v>
          </cell>
          <cell r="M2209">
            <v>0</v>
          </cell>
          <cell r="N2209">
            <v>0</v>
          </cell>
          <cell r="O2209">
            <v>0</v>
          </cell>
          <cell r="P2209">
            <v>0</v>
          </cell>
          <cell r="Q2209">
            <v>0</v>
          </cell>
          <cell r="R2209">
            <v>0</v>
          </cell>
          <cell r="S2209">
            <v>670</v>
          </cell>
          <cell r="T2209">
            <v>722</v>
          </cell>
          <cell r="U2209">
            <v>722</v>
          </cell>
          <cell r="V2209">
            <v>670</v>
          </cell>
          <cell r="W2209">
            <v>0</v>
          </cell>
          <cell r="X2209" t="str">
            <v>A3</v>
          </cell>
          <cell r="Y2209">
            <v>0.35</v>
          </cell>
          <cell r="Z2209">
            <v>0.3</v>
          </cell>
          <cell r="AA2209">
            <v>0.3</v>
          </cell>
          <cell r="AB2209">
            <v>0.35</v>
          </cell>
          <cell r="AC2209">
            <v>0</v>
          </cell>
          <cell r="AD2209">
            <v>0</v>
          </cell>
          <cell r="AE2209" t="str">
            <v>SUPPORT</v>
          </cell>
          <cell r="AF2209" t="str">
            <v>BDS DIRECT SUPPORT</v>
          </cell>
          <cell r="AG2209" t="str">
            <v>INITIAL SALE</v>
          </cell>
          <cell r="AH2209" t="str">
            <v>HW SUPPORT</v>
          </cell>
          <cell r="AI2209" t="str">
            <v>132-12</v>
          </cell>
          <cell r="AJ2209" t="str">
            <v>N/A</v>
          </cell>
          <cell r="AK2209" t="str">
            <v>None</v>
          </cell>
          <cell r="AL2209">
            <v>40</v>
          </cell>
          <cell r="AM2209">
            <v>0</v>
          </cell>
        </row>
        <row r="2210">
          <cell r="F2210" t="str">
            <v>6910-SVL-NDP-1</v>
          </cell>
          <cell r="G2210" t="str">
            <v>ESSENTIAL NBD PARTS ONLY SUPPORT,  BR6910</v>
          </cell>
          <cell r="H2210" t="str">
            <v>ESSENTIAL NBD PARTS ONLY SUPPORT</v>
          </cell>
          <cell r="I2210">
            <v>180</v>
          </cell>
          <cell r="J2210">
            <v>180</v>
          </cell>
          <cell r="K2210" t="str">
            <v>N</v>
          </cell>
          <cell r="L2210">
            <v>0</v>
          </cell>
          <cell r="M2210">
            <v>0</v>
          </cell>
          <cell r="N2210">
            <v>0</v>
          </cell>
          <cell r="O2210">
            <v>0</v>
          </cell>
          <cell r="P2210">
            <v>0</v>
          </cell>
          <cell r="Q2210">
            <v>0</v>
          </cell>
          <cell r="R2210">
            <v>0</v>
          </cell>
          <cell r="S2210">
            <v>117</v>
          </cell>
          <cell r="T2210">
            <v>126</v>
          </cell>
          <cell r="U2210">
            <v>126</v>
          </cell>
          <cell r="V2210">
            <v>117</v>
          </cell>
          <cell r="W2210">
            <v>0</v>
          </cell>
          <cell r="X2210" t="str">
            <v>A3</v>
          </cell>
          <cell r="Y2210">
            <v>0.35</v>
          </cell>
          <cell r="Z2210">
            <v>0.3</v>
          </cell>
          <cell r="AA2210">
            <v>0.3</v>
          </cell>
          <cell r="AB2210">
            <v>0.35</v>
          </cell>
          <cell r="AC2210">
            <v>0</v>
          </cell>
          <cell r="AD2210">
            <v>0</v>
          </cell>
          <cell r="AE2210" t="str">
            <v>SUPPORT</v>
          </cell>
          <cell r="AF2210" t="str">
            <v>BDS DIRECT SUPPORT</v>
          </cell>
          <cell r="AG2210" t="str">
            <v>INITIAL SALE</v>
          </cell>
          <cell r="AH2210" t="str">
            <v>HW SUPPORT</v>
          </cell>
          <cell r="AI2210" t="str">
            <v>132-12</v>
          </cell>
          <cell r="AJ2210" t="str">
            <v>N/A</v>
          </cell>
          <cell r="AK2210" t="str">
            <v>None</v>
          </cell>
          <cell r="AL2210">
            <v>40</v>
          </cell>
          <cell r="AM2210">
            <v>0</v>
          </cell>
        </row>
        <row r="2211">
          <cell r="F2211" t="str">
            <v>6910-SVL-NDP-2</v>
          </cell>
          <cell r="G2211" t="str">
            <v>ESSENTIAL NBD PARTS ONLY SUPPORT,  BR6910</v>
          </cell>
          <cell r="H2211" t="str">
            <v>ESSENTIAL NBD PARTS ONLY SUPPORT</v>
          </cell>
          <cell r="I2211">
            <v>342</v>
          </cell>
          <cell r="J2211">
            <v>342</v>
          </cell>
          <cell r="K2211" t="str">
            <v>N</v>
          </cell>
          <cell r="L2211">
            <v>0</v>
          </cell>
          <cell r="M2211">
            <v>0</v>
          </cell>
          <cell r="N2211">
            <v>0</v>
          </cell>
          <cell r="O2211">
            <v>0</v>
          </cell>
          <cell r="P2211">
            <v>0</v>
          </cell>
          <cell r="Q2211">
            <v>0</v>
          </cell>
          <cell r="R2211">
            <v>0</v>
          </cell>
          <cell r="S2211">
            <v>222</v>
          </cell>
          <cell r="T2211">
            <v>239</v>
          </cell>
          <cell r="U2211">
            <v>239</v>
          </cell>
          <cell r="V2211">
            <v>222</v>
          </cell>
          <cell r="W2211">
            <v>0</v>
          </cell>
          <cell r="X2211" t="str">
            <v>A3</v>
          </cell>
          <cell r="Y2211">
            <v>0.35</v>
          </cell>
          <cell r="Z2211">
            <v>0.3</v>
          </cell>
          <cell r="AA2211">
            <v>0.3</v>
          </cell>
          <cell r="AB2211">
            <v>0.35</v>
          </cell>
          <cell r="AC2211">
            <v>0</v>
          </cell>
          <cell r="AD2211">
            <v>0</v>
          </cell>
          <cell r="AE2211" t="str">
            <v>SUPPORT</v>
          </cell>
          <cell r="AF2211" t="str">
            <v>BDS DIRECT SUPPORT</v>
          </cell>
          <cell r="AG2211" t="str">
            <v>INITIAL SALE</v>
          </cell>
          <cell r="AH2211" t="str">
            <v>HW SUPPORT</v>
          </cell>
          <cell r="AI2211" t="str">
            <v>132-12</v>
          </cell>
          <cell r="AJ2211" t="str">
            <v>N/A</v>
          </cell>
          <cell r="AK2211" t="str">
            <v>None</v>
          </cell>
          <cell r="AL2211">
            <v>40</v>
          </cell>
          <cell r="AM2211">
            <v>0</v>
          </cell>
        </row>
        <row r="2212">
          <cell r="F2212" t="str">
            <v>6910-SVL-NDP-3</v>
          </cell>
          <cell r="G2212" t="str">
            <v>ESSENTIAL NBD PARTS ONLY SUPPORT,  BR6910</v>
          </cell>
          <cell r="H2212" t="str">
            <v>ESSENTIAL NBD PARTS ONLY SUPPORT</v>
          </cell>
          <cell r="I2212">
            <v>495</v>
          </cell>
          <cell r="J2212">
            <v>495</v>
          </cell>
          <cell r="K2212" t="str">
            <v>N</v>
          </cell>
          <cell r="L2212">
            <v>0</v>
          </cell>
          <cell r="M2212">
            <v>0</v>
          </cell>
          <cell r="N2212">
            <v>0</v>
          </cell>
          <cell r="O2212">
            <v>0</v>
          </cell>
          <cell r="P2212">
            <v>0</v>
          </cell>
          <cell r="Q2212">
            <v>0</v>
          </cell>
          <cell r="R2212">
            <v>0</v>
          </cell>
          <cell r="S2212">
            <v>322</v>
          </cell>
          <cell r="T2212">
            <v>347</v>
          </cell>
          <cell r="U2212">
            <v>347</v>
          </cell>
          <cell r="V2212">
            <v>322</v>
          </cell>
          <cell r="W2212">
            <v>0</v>
          </cell>
          <cell r="X2212" t="str">
            <v>A3</v>
          </cell>
          <cell r="Y2212">
            <v>0.35</v>
          </cell>
          <cell r="Z2212">
            <v>0.3</v>
          </cell>
          <cell r="AA2212">
            <v>0.3</v>
          </cell>
          <cell r="AB2212">
            <v>0.35</v>
          </cell>
          <cell r="AC2212">
            <v>0</v>
          </cell>
          <cell r="AD2212">
            <v>0</v>
          </cell>
          <cell r="AE2212" t="str">
            <v>SUPPORT</v>
          </cell>
          <cell r="AF2212" t="str">
            <v>BDS DIRECT SUPPORT</v>
          </cell>
          <cell r="AG2212" t="str">
            <v>INITIAL SALE</v>
          </cell>
          <cell r="AH2212" t="str">
            <v>HW SUPPORT</v>
          </cell>
          <cell r="AI2212" t="str">
            <v>132-12</v>
          </cell>
          <cell r="AJ2212" t="str">
            <v>N/A</v>
          </cell>
          <cell r="AK2212" t="str">
            <v>None</v>
          </cell>
          <cell r="AL2212">
            <v>40</v>
          </cell>
          <cell r="AM2212">
            <v>0</v>
          </cell>
        </row>
        <row r="2213">
          <cell r="F2213" t="str">
            <v>6910-SVL-NDP-4</v>
          </cell>
          <cell r="G2213" t="str">
            <v>ESSENTIAL NBD PARTS ONLY SUPPORT,  BR6910</v>
          </cell>
          <cell r="H2213" t="str">
            <v>ESSENTIAL NBD PARTS ONLY SUPPORT</v>
          </cell>
          <cell r="I2213">
            <v>660</v>
          </cell>
          <cell r="J2213">
            <v>660</v>
          </cell>
          <cell r="K2213" t="str">
            <v>N</v>
          </cell>
          <cell r="L2213">
            <v>0</v>
          </cell>
          <cell r="M2213">
            <v>0</v>
          </cell>
          <cell r="N2213">
            <v>0</v>
          </cell>
          <cell r="O2213">
            <v>0</v>
          </cell>
          <cell r="P2213">
            <v>0</v>
          </cell>
          <cell r="Q2213">
            <v>0</v>
          </cell>
          <cell r="R2213">
            <v>0</v>
          </cell>
          <cell r="S2213">
            <v>429</v>
          </cell>
          <cell r="T2213">
            <v>462</v>
          </cell>
          <cell r="U2213">
            <v>462</v>
          </cell>
          <cell r="V2213">
            <v>429</v>
          </cell>
          <cell r="W2213">
            <v>0</v>
          </cell>
          <cell r="X2213" t="str">
            <v>A3</v>
          </cell>
          <cell r="Y2213">
            <v>0.35</v>
          </cell>
          <cell r="Z2213">
            <v>0.3</v>
          </cell>
          <cell r="AA2213">
            <v>0.3</v>
          </cell>
          <cell r="AB2213">
            <v>0.35</v>
          </cell>
          <cell r="AC2213">
            <v>0</v>
          </cell>
          <cell r="AD2213">
            <v>0</v>
          </cell>
          <cell r="AE2213" t="str">
            <v>SUPPORT</v>
          </cell>
          <cell r="AF2213" t="str">
            <v>BDS DIRECT SUPPORT</v>
          </cell>
          <cell r="AG2213" t="str">
            <v>INITIAL SALE</v>
          </cell>
          <cell r="AH2213" t="str">
            <v>HW SUPPORT</v>
          </cell>
          <cell r="AI2213" t="str">
            <v>132-12</v>
          </cell>
          <cell r="AJ2213" t="str">
            <v>N/A</v>
          </cell>
          <cell r="AK2213" t="str">
            <v>None</v>
          </cell>
          <cell r="AL2213">
            <v>40</v>
          </cell>
          <cell r="AM2213">
            <v>0</v>
          </cell>
        </row>
        <row r="2214">
          <cell r="F2214" t="str">
            <v>6910-SVL-NDP-5</v>
          </cell>
          <cell r="G2214" t="str">
            <v>ESSENTIAL NBD PARTS ONLY SUPPORT,  BR6910</v>
          </cell>
          <cell r="H2214" t="str">
            <v>ESSENTIAL NBD PARTS ONLY SUPPORT</v>
          </cell>
          <cell r="I2214">
            <v>825</v>
          </cell>
          <cell r="J2214">
            <v>825</v>
          </cell>
          <cell r="K2214" t="str">
            <v>N</v>
          </cell>
          <cell r="L2214">
            <v>0</v>
          </cell>
          <cell r="M2214">
            <v>0</v>
          </cell>
          <cell r="N2214">
            <v>0</v>
          </cell>
          <cell r="O2214">
            <v>0</v>
          </cell>
          <cell r="P2214">
            <v>0</v>
          </cell>
          <cell r="Q2214">
            <v>0</v>
          </cell>
          <cell r="R2214">
            <v>0</v>
          </cell>
          <cell r="S2214">
            <v>536</v>
          </cell>
          <cell r="T2214">
            <v>578</v>
          </cell>
          <cell r="U2214">
            <v>578</v>
          </cell>
          <cell r="V2214">
            <v>536</v>
          </cell>
          <cell r="W2214">
            <v>0</v>
          </cell>
          <cell r="X2214" t="str">
            <v>A3</v>
          </cell>
          <cell r="Y2214">
            <v>0.35</v>
          </cell>
          <cell r="Z2214">
            <v>0.3</v>
          </cell>
          <cell r="AA2214">
            <v>0.3</v>
          </cell>
          <cell r="AB2214">
            <v>0.35</v>
          </cell>
          <cell r="AC2214">
            <v>0</v>
          </cell>
          <cell r="AD2214">
            <v>0</v>
          </cell>
          <cell r="AE2214" t="str">
            <v>SUPPORT</v>
          </cell>
          <cell r="AF2214" t="str">
            <v>BDS DIRECT SUPPORT</v>
          </cell>
          <cell r="AG2214" t="str">
            <v>INITIAL SALE</v>
          </cell>
          <cell r="AH2214" t="str">
            <v>HW SUPPORT</v>
          </cell>
          <cell r="AI2214" t="str">
            <v>132-12</v>
          </cell>
          <cell r="AJ2214" t="str">
            <v>N/A</v>
          </cell>
          <cell r="AK2214" t="str">
            <v>None</v>
          </cell>
          <cell r="AL2214">
            <v>40</v>
          </cell>
          <cell r="AM2214">
            <v>0</v>
          </cell>
        </row>
        <row r="2215">
          <cell r="F2215" t="str">
            <v>6910-SVL-RTF-1</v>
          </cell>
          <cell r="G2215" t="str">
            <v>ESSENTIAL RTN TO FACTORY SUPPORT,  BR6910</v>
          </cell>
          <cell r="H2215" t="str">
            <v>ESSENTIAL RTN TO FACTORY SUPPORT</v>
          </cell>
          <cell r="I2215">
            <v>155</v>
          </cell>
          <cell r="J2215">
            <v>155</v>
          </cell>
          <cell r="K2215" t="str">
            <v>N</v>
          </cell>
          <cell r="L2215">
            <v>0</v>
          </cell>
          <cell r="M2215">
            <v>0</v>
          </cell>
          <cell r="N2215">
            <v>0</v>
          </cell>
          <cell r="O2215">
            <v>0</v>
          </cell>
          <cell r="P2215">
            <v>0</v>
          </cell>
          <cell r="Q2215">
            <v>0</v>
          </cell>
          <cell r="R2215">
            <v>0</v>
          </cell>
          <cell r="S2215">
            <v>101</v>
          </cell>
          <cell r="T2215">
            <v>109</v>
          </cell>
          <cell r="U2215">
            <v>109</v>
          </cell>
          <cell r="V2215">
            <v>101</v>
          </cell>
          <cell r="W2215">
            <v>0</v>
          </cell>
          <cell r="X2215" t="str">
            <v>A3</v>
          </cell>
          <cell r="Y2215">
            <v>0.35</v>
          </cell>
          <cell r="Z2215">
            <v>0.3</v>
          </cell>
          <cell r="AA2215">
            <v>0.3</v>
          </cell>
          <cell r="AB2215">
            <v>0.35</v>
          </cell>
          <cell r="AC2215">
            <v>0</v>
          </cell>
          <cell r="AD2215">
            <v>0</v>
          </cell>
          <cell r="AE2215" t="str">
            <v>SUPPORT</v>
          </cell>
          <cell r="AF2215" t="str">
            <v>BDS DIRECT SUPPORT</v>
          </cell>
          <cell r="AG2215" t="str">
            <v>INITIAL SALE</v>
          </cell>
          <cell r="AH2215" t="str">
            <v>HW SUPPORT</v>
          </cell>
          <cell r="AI2215" t="str">
            <v>132-12</v>
          </cell>
          <cell r="AJ2215" t="str">
            <v>N/A</v>
          </cell>
          <cell r="AK2215" t="str">
            <v>None</v>
          </cell>
          <cell r="AL2215">
            <v>40</v>
          </cell>
          <cell r="AM2215">
            <v>0</v>
          </cell>
        </row>
        <row r="2216">
          <cell r="F2216" t="str">
            <v>6910-SVL-RTF-2</v>
          </cell>
          <cell r="G2216" t="str">
            <v>ESSENTIAL RTN TO FACTORY SUPPORT,  BR6910</v>
          </cell>
          <cell r="H2216" t="str">
            <v>ESSENTIAL RTN TO FACTORY SUPPORT</v>
          </cell>
          <cell r="I2216">
            <v>294.5</v>
          </cell>
          <cell r="J2216">
            <v>295</v>
          </cell>
          <cell r="K2216" t="str">
            <v>N</v>
          </cell>
          <cell r="L2216">
            <v>0</v>
          </cell>
          <cell r="M2216">
            <v>0</v>
          </cell>
          <cell r="N2216">
            <v>0</v>
          </cell>
          <cell r="O2216">
            <v>0</v>
          </cell>
          <cell r="P2216">
            <v>0</v>
          </cell>
          <cell r="Q2216">
            <v>0</v>
          </cell>
          <cell r="R2216">
            <v>0</v>
          </cell>
          <cell r="S2216">
            <v>191</v>
          </cell>
          <cell r="T2216">
            <v>206</v>
          </cell>
          <cell r="U2216">
            <v>206</v>
          </cell>
          <cell r="V2216">
            <v>191</v>
          </cell>
          <cell r="W2216">
            <v>0</v>
          </cell>
          <cell r="X2216" t="str">
            <v>A3</v>
          </cell>
          <cell r="Y2216">
            <v>0.35</v>
          </cell>
          <cell r="Z2216">
            <v>0.3</v>
          </cell>
          <cell r="AA2216">
            <v>0.3</v>
          </cell>
          <cell r="AB2216">
            <v>0.35</v>
          </cell>
          <cell r="AC2216">
            <v>0</v>
          </cell>
          <cell r="AD2216">
            <v>0</v>
          </cell>
          <cell r="AE2216" t="str">
            <v>SUPPORT</v>
          </cell>
          <cell r="AF2216" t="str">
            <v>BDS DIRECT SUPPORT</v>
          </cell>
          <cell r="AG2216" t="str">
            <v>INITIAL SALE</v>
          </cell>
          <cell r="AH2216" t="str">
            <v>HW SUPPORT</v>
          </cell>
          <cell r="AI2216" t="str">
            <v>132-12</v>
          </cell>
          <cell r="AJ2216" t="str">
            <v>N/A</v>
          </cell>
          <cell r="AK2216" t="str">
            <v>None</v>
          </cell>
          <cell r="AL2216">
            <v>40</v>
          </cell>
          <cell r="AM2216">
            <v>0</v>
          </cell>
        </row>
        <row r="2217">
          <cell r="F2217" t="str">
            <v>6910-SVL-RTF-3</v>
          </cell>
          <cell r="G2217" t="str">
            <v>ESSENTIAL RTN TO FACTORY SUPPORT,  BR6910</v>
          </cell>
          <cell r="H2217" t="str">
            <v>ESSENTIAL RTN TO FACTORY SUPPORT</v>
          </cell>
          <cell r="I2217">
            <v>426.25</v>
          </cell>
          <cell r="J2217">
            <v>426</v>
          </cell>
          <cell r="K2217" t="str">
            <v>N</v>
          </cell>
          <cell r="L2217">
            <v>0</v>
          </cell>
          <cell r="M2217">
            <v>0</v>
          </cell>
          <cell r="N2217">
            <v>0</v>
          </cell>
          <cell r="O2217">
            <v>0</v>
          </cell>
          <cell r="P2217">
            <v>0</v>
          </cell>
          <cell r="Q2217">
            <v>0</v>
          </cell>
          <cell r="R2217">
            <v>0</v>
          </cell>
          <cell r="S2217">
            <v>277</v>
          </cell>
          <cell r="T2217">
            <v>298</v>
          </cell>
          <cell r="U2217">
            <v>298</v>
          </cell>
          <cell r="V2217">
            <v>277</v>
          </cell>
          <cell r="W2217">
            <v>0</v>
          </cell>
          <cell r="X2217" t="str">
            <v>A3</v>
          </cell>
          <cell r="Y2217">
            <v>0.35</v>
          </cell>
          <cell r="Z2217">
            <v>0.3</v>
          </cell>
          <cell r="AA2217">
            <v>0.3</v>
          </cell>
          <cell r="AB2217">
            <v>0.35</v>
          </cell>
          <cell r="AC2217">
            <v>0</v>
          </cell>
          <cell r="AD2217">
            <v>0</v>
          </cell>
          <cell r="AE2217" t="str">
            <v>SUPPORT</v>
          </cell>
          <cell r="AF2217" t="str">
            <v>BDS DIRECT SUPPORT</v>
          </cell>
          <cell r="AG2217" t="str">
            <v>INITIAL SALE</v>
          </cell>
          <cell r="AH2217" t="str">
            <v>HW SUPPORT</v>
          </cell>
          <cell r="AI2217" t="str">
            <v>132-12</v>
          </cell>
          <cell r="AJ2217" t="str">
            <v>N/A</v>
          </cell>
          <cell r="AK2217" t="str">
            <v>None</v>
          </cell>
          <cell r="AL2217">
            <v>40</v>
          </cell>
          <cell r="AM2217">
            <v>0</v>
          </cell>
        </row>
        <row r="2218">
          <cell r="F2218" t="str">
            <v>6910-SVL-RTF-4</v>
          </cell>
          <cell r="G2218" t="str">
            <v>ESSENTIAL RTN TO FACTORY SUPPORT,  BR6910</v>
          </cell>
          <cell r="H2218" t="str">
            <v>ESSENTIAL RTN TO FACTORY SUPPORT</v>
          </cell>
          <cell r="I2218">
            <v>568</v>
          </cell>
          <cell r="J2218">
            <v>568</v>
          </cell>
          <cell r="K2218" t="str">
            <v>N</v>
          </cell>
          <cell r="L2218">
            <v>0</v>
          </cell>
          <cell r="M2218">
            <v>0</v>
          </cell>
          <cell r="N2218">
            <v>0</v>
          </cell>
          <cell r="O2218">
            <v>0</v>
          </cell>
          <cell r="P2218">
            <v>0</v>
          </cell>
          <cell r="Q2218">
            <v>0</v>
          </cell>
          <cell r="R2218">
            <v>0</v>
          </cell>
          <cell r="S2218">
            <v>369</v>
          </cell>
          <cell r="T2218">
            <v>398</v>
          </cell>
          <cell r="U2218">
            <v>398</v>
          </cell>
          <cell r="V2218">
            <v>369</v>
          </cell>
          <cell r="W2218">
            <v>0</v>
          </cell>
          <cell r="X2218" t="str">
            <v>A3</v>
          </cell>
          <cell r="Y2218">
            <v>0.35</v>
          </cell>
          <cell r="Z2218">
            <v>0.3</v>
          </cell>
          <cell r="AA2218">
            <v>0.3</v>
          </cell>
          <cell r="AB2218">
            <v>0.35</v>
          </cell>
          <cell r="AC2218">
            <v>0</v>
          </cell>
          <cell r="AD2218">
            <v>0</v>
          </cell>
          <cell r="AE2218" t="str">
            <v>SUPPORT</v>
          </cell>
          <cell r="AF2218" t="str">
            <v>BDS DIRECT SUPPORT</v>
          </cell>
          <cell r="AG2218" t="str">
            <v>INITIAL SALE</v>
          </cell>
          <cell r="AH2218" t="str">
            <v>HW SUPPORT</v>
          </cell>
          <cell r="AI2218" t="str">
            <v>132-12</v>
          </cell>
          <cell r="AJ2218" t="str">
            <v>N/A</v>
          </cell>
          <cell r="AK2218" t="str">
            <v>None</v>
          </cell>
          <cell r="AL2218">
            <v>40</v>
          </cell>
          <cell r="AM2218">
            <v>0</v>
          </cell>
        </row>
        <row r="2219">
          <cell r="F2219" t="str">
            <v>6910-SVL-RTF-5</v>
          </cell>
          <cell r="G2219" t="str">
            <v>ESSENTIAL RTN TO FACTORY SUPPORT,  BR6910</v>
          </cell>
          <cell r="H2219" t="str">
            <v>ESSENTIAL RTN TO FACTORY SUPPORT</v>
          </cell>
          <cell r="I2219">
            <v>710</v>
          </cell>
          <cell r="J2219">
            <v>710</v>
          </cell>
          <cell r="K2219" t="str">
            <v>N</v>
          </cell>
          <cell r="L2219">
            <v>0</v>
          </cell>
          <cell r="M2219">
            <v>0</v>
          </cell>
          <cell r="N2219">
            <v>0</v>
          </cell>
          <cell r="O2219">
            <v>0</v>
          </cell>
          <cell r="P2219">
            <v>0</v>
          </cell>
          <cell r="Q2219">
            <v>0</v>
          </cell>
          <cell r="R2219">
            <v>0</v>
          </cell>
          <cell r="S2219">
            <v>462</v>
          </cell>
          <cell r="T2219">
            <v>497</v>
          </cell>
          <cell r="U2219">
            <v>497</v>
          </cell>
          <cell r="V2219">
            <v>462</v>
          </cell>
          <cell r="W2219">
            <v>0</v>
          </cell>
          <cell r="X2219" t="str">
            <v>A3</v>
          </cell>
          <cell r="Y2219">
            <v>0.35</v>
          </cell>
          <cell r="Z2219">
            <v>0.3</v>
          </cell>
          <cell r="AA2219">
            <v>0.3</v>
          </cell>
          <cell r="AB2219">
            <v>0.35</v>
          </cell>
          <cell r="AC2219">
            <v>0</v>
          </cell>
          <cell r="AD2219">
            <v>0</v>
          </cell>
          <cell r="AE2219" t="str">
            <v>SUPPORT</v>
          </cell>
          <cell r="AF2219" t="str">
            <v>BDS DIRECT SUPPORT</v>
          </cell>
          <cell r="AG2219" t="str">
            <v>INITIAL SALE</v>
          </cell>
          <cell r="AH2219" t="str">
            <v>HW SUPPORT</v>
          </cell>
          <cell r="AI2219" t="str">
            <v>132-12</v>
          </cell>
          <cell r="AJ2219" t="str">
            <v>N/A</v>
          </cell>
          <cell r="AK2219" t="str">
            <v>None</v>
          </cell>
          <cell r="AL2219">
            <v>40</v>
          </cell>
          <cell r="AM2219">
            <v>0</v>
          </cell>
        </row>
        <row r="2220">
          <cell r="F2220" t="str">
            <v>6910-SVL-SECUPLIFT-1</v>
          </cell>
          <cell r="G2220" t="str">
            <v>SECURE UPLIFT SUPPORT,  BR6910</v>
          </cell>
          <cell r="H2220" t="str">
            <v>SECURE UPLIFT SUPPORT FOR LAN PRODUCTS</v>
          </cell>
          <cell r="I2220">
            <v>150</v>
          </cell>
          <cell r="J2220">
            <v>150</v>
          </cell>
          <cell r="K2220" t="str">
            <v>N</v>
          </cell>
          <cell r="L2220">
            <v>0</v>
          </cell>
          <cell r="M2220">
            <v>0</v>
          </cell>
          <cell r="N2220">
            <v>0</v>
          </cell>
          <cell r="O2220">
            <v>0</v>
          </cell>
          <cell r="P2220">
            <v>0</v>
          </cell>
          <cell r="Q2220">
            <v>0</v>
          </cell>
          <cell r="R2220">
            <v>0</v>
          </cell>
          <cell r="S2220">
            <v>98</v>
          </cell>
          <cell r="T2220">
            <v>105</v>
          </cell>
          <cell r="U2220">
            <v>105</v>
          </cell>
          <cell r="V2220">
            <v>98</v>
          </cell>
          <cell r="W2220">
            <v>0</v>
          </cell>
          <cell r="X2220" t="str">
            <v>A3</v>
          </cell>
          <cell r="Y2220">
            <v>0.35</v>
          </cell>
          <cell r="Z2220">
            <v>0.3</v>
          </cell>
          <cell r="AA2220">
            <v>0.3</v>
          </cell>
          <cell r="AB2220">
            <v>0.35</v>
          </cell>
          <cell r="AC2220">
            <v>0</v>
          </cell>
          <cell r="AD2220">
            <v>0</v>
          </cell>
          <cell r="AE2220" t="str">
            <v>SUPPORT</v>
          </cell>
          <cell r="AF2220" t="str">
            <v>BDS DIRECT SUPPORT</v>
          </cell>
          <cell r="AG2220" t="str">
            <v>INITIAL SALE</v>
          </cell>
          <cell r="AH2220" t="str">
            <v>HW SUPPORT</v>
          </cell>
          <cell r="AI2220" t="str">
            <v>132-12</v>
          </cell>
          <cell r="AJ2220" t="str">
            <v>N/A</v>
          </cell>
          <cell r="AK2220" t="str">
            <v>None</v>
          </cell>
          <cell r="AL2220">
            <v>40</v>
          </cell>
          <cell r="AM2220">
            <v>0</v>
          </cell>
        </row>
        <row r="2221">
          <cell r="F2221" t="str">
            <v>6910-SVL-SECUPLIFT-2</v>
          </cell>
          <cell r="G2221" t="str">
            <v>SECURE UPLIFT SUPPORT,  BR6910</v>
          </cell>
          <cell r="H2221" t="str">
            <v>SECURE UPLIFT SUPPORT FOR LAN PRODUCTS</v>
          </cell>
          <cell r="I2221">
            <v>285</v>
          </cell>
          <cell r="J2221">
            <v>285</v>
          </cell>
          <cell r="K2221" t="str">
            <v>N</v>
          </cell>
          <cell r="L2221">
            <v>0</v>
          </cell>
          <cell r="M2221">
            <v>0</v>
          </cell>
          <cell r="N2221">
            <v>0</v>
          </cell>
          <cell r="O2221">
            <v>0</v>
          </cell>
          <cell r="P2221">
            <v>0</v>
          </cell>
          <cell r="Q2221">
            <v>0</v>
          </cell>
          <cell r="R2221">
            <v>0</v>
          </cell>
          <cell r="S2221">
            <v>185</v>
          </cell>
          <cell r="T2221">
            <v>200</v>
          </cell>
          <cell r="U2221">
            <v>200</v>
          </cell>
          <cell r="V2221">
            <v>185</v>
          </cell>
          <cell r="W2221">
            <v>0</v>
          </cell>
          <cell r="X2221" t="str">
            <v>A3</v>
          </cell>
          <cell r="Y2221">
            <v>0.35</v>
          </cell>
          <cell r="Z2221">
            <v>0.3</v>
          </cell>
          <cell r="AA2221">
            <v>0.3</v>
          </cell>
          <cell r="AB2221">
            <v>0.35</v>
          </cell>
          <cell r="AC2221">
            <v>0</v>
          </cell>
          <cell r="AD2221">
            <v>0</v>
          </cell>
          <cell r="AE2221" t="str">
            <v>SUPPORT</v>
          </cell>
          <cell r="AF2221" t="str">
            <v>BDS DIRECT SUPPORT</v>
          </cell>
          <cell r="AG2221" t="str">
            <v>INITIAL SALE</v>
          </cell>
          <cell r="AH2221" t="str">
            <v>HW SUPPORT</v>
          </cell>
          <cell r="AI2221" t="str">
            <v>132-12</v>
          </cell>
          <cell r="AJ2221" t="str">
            <v>N/A</v>
          </cell>
          <cell r="AK2221" t="str">
            <v>None</v>
          </cell>
          <cell r="AL2221">
            <v>40</v>
          </cell>
          <cell r="AM2221">
            <v>0</v>
          </cell>
        </row>
        <row r="2222">
          <cell r="F2222" t="str">
            <v>6910-SVL-SECUPLIFT-3</v>
          </cell>
          <cell r="G2222" t="str">
            <v>SECURE UPLIFT SUPPORT,  BR6910</v>
          </cell>
          <cell r="H2222" t="str">
            <v>SECURE UPLIFT SUPPORT FOR LAN PRODUCTS</v>
          </cell>
          <cell r="I2222">
            <v>413</v>
          </cell>
          <cell r="J2222">
            <v>413</v>
          </cell>
          <cell r="K2222" t="str">
            <v>N</v>
          </cell>
          <cell r="L2222">
            <v>0</v>
          </cell>
          <cell r="M2222">
            <v>0</v>
          </cell>
          <cell r="N2222">
            <v>0</v>
          </cell>
          <cell r="O2222">
            <v>0</v>
          </cell>
          <cell r="P2222">
            <v>0</v>
          </cell>
          <cell r="Q2222">
            <v>0</v>
          </cell>
          <cell r="R2222">
            <v>0</v>
          </cell>
          <cell r="S2222">
            <v>268</v>
          </cell>
          <cell r="T2222">
            <v>289</v>
          </cell>
          <cell r="U2222">
            <v>289</v>
          </cell>
          <cell r="V2222">
            <v>268</v>
          </cell>
          <cell r="W2222">
            <v>0</v>
          </cell>
          <cell r="X2222" t="str">
            <v>A3</v>
          </cell>
          <cell r="Y2222">
            <v>0.35</v>
          </cell>
          <cell r="Z2222">
            <v>0.3</v>
          </cell>
          <cell r="AA2222">
            <v>0.3</v>
          </cell>
          <cell r="AB2222">
            <v>0.35</v>
          </cell>
          <cell r="AC2222">
            <v>0</v>
          </cell>
          <cell r="AD2222">
            <v>0</v>
          </cell>
          <cell r="AE2222" t="str">
            <v>SUPPORT</v>
          </cell>
          <cell r="AF2222" t="str">
            <v>BDS DIRECT SUPPORT</v>
          </cell>
          <cell r="AG2222" t="str">
            <v>INITIAL SALE</v>
          </cell>
          <cell r="AH2222" t="str">
            <v>HW SUPPORT</v>
          </cell>
          <cell r="AI2222" t="str">
            <v>132-12</v>
          </cell>
          <cell r="AJ2222" t="str">
            <v>N/A</v>
          </cell>
          <cell r="AK2222" t="str">
            <v>None</v>
          </cell>
          <cell r="AL2222">
            <v>40</v>
          </cell>
          <cell r="AM2222">
            <v>0</v>
          </cell>
        </row>
        <row r="2223">
          <cell r="F2223" t="str">
            <v>6910-SVL-SECUPLIFT-4</v>
          </cell>
          <cell r="G2223" t="str">
            <v>SECURE UPLIFT SUPPORT,  BR6910</v>
          </cell>
          <cell r="H2223" t="str">
            <v>SECURE UPLIFT SUPPORT FOR LAN PRODUCTS</v>
          </cell>
          <cell r="I2223">
            <v>550</v>
          </cell>
          <cell r="J2223">
            <v>550</v>
          </cell>
          <cell r="K2223" t="str">
            <v>N</v>
          </cell>
          <cell r="L2223">
            <v>0</v>
          </cell>
          <cell r="M2223">
            <v>0</v>
          </cell>
          <cell r="N2223">
            <v>0</v>
          </cell>
          <cell r="O2223">
            <v>0</v>
          </cell>
          <cell r="P2223">
            <v>0</v>
          </cell>
          <cell r="Q2223">
            <v>0</v>
          </cell>
          <cell r="R2223">
            <v>0</v>
          </cell>
          <cell r="S2223">
            <v>358</v>
          </cell>
          <cell r="T2223">
            <v>385</v>
          </cell>
          <cell r="U2223">
            <v>385</v>
          </cell>
          <cell r="V2223">
            <v>358</v>
          </cell>
          <cell r="W2223">
            <v>0</v>
          </cell>
          <cell r="X2223" t="str">
            <v>A3</v>
          </cell>
          <cell r="Y2223">
            <v>0.35</v>
          </cell>
          <cell r="Z2223">
            <v>0.3</v>
          </cell>
          <cell r="AA2223">
            <v>0.3</v>
          </cell>
          <cell r="AB2223">
            <v>0.35</v>
          </cell>
          <cell r="AC2223">
            <v>0</v>
          </cell>
          <cell r="AD2223">
            <v>0</v>
          </cell>
          <cell r="AE2223" t="str">
            <v>SUPPORT</v>
          </cell>
          <cell r="AF2223" t="str">
            <v>BDS DIRECT SUPPORT</v>
          </cell>
          <cell r="AG2223" t="str">
            <v>INITIAL SALE</v>
          </cell>
          <cell r="AH2223" t="str">
            <v>HW SUPPORT</v>
          </cell>
          <cell r="AI2223" t="str">
            <v>132-12</v>
          </cell>
          <cell r="AJ2223" t="str">
            <v>N/A</v>
          </cell>
          <cell r="AK2223" t="str">
            <v>None</v>
          </cell>
          <cell r="AL2223">
            <v>40</v>
          </cell>
          <cell r="AM2223">
            <v>0</v>
          </cell>
        </row>
        <row r="2224">
          <cell r="F2224" t="str">
            <v>6910-SVL-SECUPLIFT-5</v>
          </cell>
          <cell r="G2224" t="str">
            <v>SECURE UPLIFT SUPPORT,  BR6910</v>
          </cell>
          <cell r="H2224" t="str">
            <v>SECURE UPLIFT SUPPORT FOR LAN PRODUCTS</v>
          </cell>
          <cell r="I2224">
            <v>688</v>
          </cell>
          <cell r="J2224">
            <v>688</v>
          </cell>
          <cell r="K2224" t="str">
            <v>N</v>
          </cell>
          <cell r="L2224">
            <v>0</v>
          </cell>
          <cell r="M2224">
            <v>0</v>
          </cell>
          <cell r="N2224">
            <v>0</v>
          </cell>
          <cell r="O2224">
            <v>0</v>
          </cell>
          <cell r="P2224">
            <v>0</v>
          </cell>
          <cell r="Q2224">
            <v>0</v>
          </cell>
          <cell r="R2224">
            <v>0</v>
          </cell>
          <cell r="S2224">
            <v>447</v>
          </cell>
          <cell r="T2224">
            <v>481</v>
          </cell>
          <cell r="U2224">
            <v>481</v>
          </cell>
          <cell r="V2224">
            <v>447</v>
          </cell>
          <cell r="W2224">
            <v>0</v>
          </cell>
          <cell r="X2224" t="str">
            <v>A3</v>
          </cell>
          <cell r="Y2224">
            <v>0.35</v>
          </cell>
          <cell r="Z2224">
            <v>0.3</v>
          </cell>
          <cell r="AA2224">
            <v>0.3</v>
          </cell>
          <cell r="AB2224">
            <v>0.35</v>
          </cell>
          <cell r="AC2224">
            <v>0</v>
          </cell>
          <cell r="AD2224">
            <v>0</v>
          </cell>
          <cell r="AE2224" t="str">
            <v>SUPPORT</v>
          </cell>
          <cell r="AF2224" t="str">
            <v>BDS DIRECT SUPPORT</v>
          </cell>
          <cell r="AG2224" t="str">
            <v>INITIAL SALE</v>
          </cell>
          <cell r="AH2224" t="str">
            <v>HW SUPPORT</v>
          </cell>
          <cell r="AI2224" t="str">
            <v>132-12</v>
          </cell>
          <cell r="AJ2224" t="str">
            <v>N/A</v>
          </cell>
          <cell r="AK2224" t="str">
            <v>None</v>
          </cell>
          <cell r="AL2224">
            <v>40</v>
          </cell>
          <cell r="AM2224">
            <v>0</v>
          </cell>
        </row>
        <row r="2225">
          <cell r="F2225" t="str">
            <v>XBR-CNVSVC-0001</v>
          </cell>
          <cell r="G2225" t="str">
            <v>Converged Service (FC, FCoE) Upgrade Lic</v>
          </cell>
          <cell r="H2225" t="str">
            <v>Converged Service (FC, FCoE) Upgrade Lic</v>
          </cell>
          <cell r="I2225">
            <v>18616</v>
          </cell>
          <cell r="J2225">
            <v>18616</v>
          </cell>
          <cell r="K2225" t="str">
            <v>A</v>
          </cell>
          <cell r="L2225">
            <v>0</v>
          </cell>
          <cell r="M2225">
            <v>0</v>
          </cell>
          <cell r="N2225">
            <v>0</v>
          </cell>
          <cell r="O2225">
            <v>0</v>
          </cell>
          <cell r="P2225">
            <v>0</v>
          </cell>
          <cell r="Q2225">
            <v>0</v>
          </cell>
          <cell r="R2225">
            <v>0</v>
          </cell>
          <cell r="S2225">
            <v>10797</v>
          </cell>
          <cell r="T2225">
            <v>11170</v>
          </cell>
          <cell r="U2225">
            <v>9680</v>
          </cell>
          <cell r="V2225">
            <v>9308</v>
          </cell>
          <cell r="W2225">
            <v>0</v>
          </cell>
          <cell r="X2225" t="str">
            <v>A1</v>
          </cell>
          <cell r="Y2225">
            <v>0.42</v>
          </cell>
          <cell r="Z2225">
            <v>0.4</v>
          </cell>
          <cell r="AA2225">
            <v>0.48</v>
          </cell>
          <cell r="AB2225">
            <v>0.5</v>
          </cell>
          <cell r="AC2225">
            <v>0</v>
          </cell>
          <cell r="AD2225">
            <v>0</v>
          </cell>
          <cell r="AE2225" t="str">
            <v>HARDWARE</v>
          </cell>
          <cell r="AF2225" t="str">
            <v>SWITCH</v>
          </cell>
          <cell r="AG2225" t="str">
            <v>SW8000</v>
          </cell>
          <cell r="AH2225" t="str">
            <v>HARDWARE</v>
          </cell>
          <cell r="AI2225" t="str">
            <v>132-8</v>
          </cell>
          <cell r="AJ2225" t="str">
            <v>non-TAA</v>
          </cell>
          <cell r="AK2225" t="str">
            <v>13 mos</v>
          </cell>
          <cell r="AL2225">
            <v>56</v>
          </cell>
          <cell r="AM2225" t="str">
            <v>5A991</v>
          </cell>
        </row>
        <row r="2226">
          <cell r="F2226" t="str">
            <v>BR-NTWADV-ADD-SAN-ENT</v>
          </cell>
          <cell r="G2226" t="str">
            <v>Adds SAN management for 9000 switch ports (~120 devices) and 36 fabrics to IP management; pre-requisite is BR-NTWADV-IP-BASE or BR-NTWADV-IP-DC; minimum of one year support is required.</v>
          </cell>
          <cell r="H2226" t="str">
            <v>Adds SAN management for 9000 switch ports (~120 devices) and 36 fabrics to IP management; pre-requisite is BR-NTWADV-IP-BASE or BR-NTWADV-IP-DC; minimum of one year support is required.</v>
          </cell>
          <cell r="I2226">
            <v>39655</v>
          </cell>
          <cell r="J2226">
            <v>39655</v>
          </cell>
          <cell r="K2226" t="str">
            <v>A</v>
          </cell>
          <cell r="L2226">
            <v>0</v>
          </cell>
          <cell r="M2226">
            <v>0</v>
          </cell>
          <cell r="N2226">
            <v>0</v>
          </cell>
          <cell r="O2226">
            <v>0</v>
          </cell>
          <cell r="P2226">
            <v>0</v>
          </cell>
          <cell r="Q2226">
            <v>0</v>
          </cell>
          <cell r="R2226">
            <v>0</v>
          </cell>
          <cell r="S2226">
            <v>23000</v>
          </cell>
          <cell r="T2226">
            <v>23793</v>
          </cell>
          <cell r="U2226">
            <v>20621</v>
          </cell>
          <cell r="V2226">
            <v>19828</v>
          </cell>
          <cell r="W2226">
            <v>0</v>
          </cell>
          <cell r="X2226" t="str">
            <v>A1</v>
          </cell>
          <cell r="Y2226">
            <v>0.42</v>
          </cell>
          <cell r="Z2226">
            <v>0.4</v>
          </cell>
          <cell r="AA2226">
            <v>0.48</v>
          </cell>
          <cell r="AB2226">
            <v>0.5</v>
          </cell>
          <cell r="AC2226">
            <v>0</v>
          </cell>
          <cell r="AD2226">
            <v>0</v>
          </cell>
          <cell r="AE2226" t="str">
            <v>SOFTWARE</v>
          </cell>
          <cell r="AF2226" t="str">
            <v>MGTAPPS</v>
          </cell>
          <cell r="AG2226" t="str">
            <v>NWK ADVISOR</v>
          </cell>
          <cell r="AH2226" t="str">
            <v>SOFTWARE</v>
          </cell>
          <cell r="AI2226" t="str">
            <v>132-33</v>
          </cell>
          <cell r="AJ2226" t="str">
            <v>non-TAA</v>
          </cell>
          <cell r="AK2226" t="str">
            <v>90 days</v>
          </cell>
          <cell r="AL2226">
            <v>56</v>
          </cell>
          <cell r="AM2226" t="str">
            <v>EAR99</v>
          </cell>
        </row>
        <row r="2227">
          <cell r="F2227" t="str">
            <v>BR-NTWADV-ADD-SAN-PLU</v>
          </cell>
          <cell r="G2227" t="str">
            <v>Adds SAN management for 2560 switch ports (~40 devices) and 36 fabrics to IP management; pre-requisite is BR-NTWADV-IP-BASE or BR-NTWADV-IP-DC; minimum of one year support is required.</v>
          </cell>
          <cell r="H2227" t="str">
            <v>Adds SAN management for 2560 switch ports (~40 devices) and 36 fabrics to IP management; pre-requisite is BR-NTWADV-IP-BASE or BR-NTWADV-IP-DC; minimum of one year support is required.</v>
          </cell>
          <cell r="I2227">
            <v>15862</v>
          </cell>
          <cell r="J2227">
            <v>15862</v>
          </cell>
          <cell r="K2227" t="str">
            <v>A</v>
          </cell>
          <cell r="L2227">
            <v>0</v>
          </cell>
          <cell r="M2227">
            <v>0</v>
          </cell>
          <cell r="N2227">
            <v>0</v>
          </cell>
          <cell r="O2227">
            <v>0</v>
          </cell>
          <cell r="P2227">
            <v>0</v>
          </cell>
          <cell r="Q2227">
            <v>0</v>
          </cell>
          <cell r="R2227">
            <v>0</v>
          </cell>
          <cell r="S2227">
            <v>9200</v>
          </cell>
          <cell r="T2227">
            <v>9517</v>
          </cell>
          <cell r="U2227">
            <v>8248</v>
          </cell>
          <cell r="V2227">
            <v>7931</v>
          </cell>
          <cell r="W2227">
            <v>0</v>
          </cell>
          <cell r="X2227" t="str">
            <v>A1</v>
          </cell>
          <cell r="Y2227">
            <v>0.42</v>
          </cell>
          <cell r="Z2227">
            <v>0.4</v>
          </cell>
          <cell r="AA2227">
            <v>0.48</v>
          </cell>
          <cell r="AB2227">
            <v>0.5</v>
          </cell>
          <cell r="AC2227">
            <v>0</v>
          </cell>
          <cell r="AD2227">
            <v>0</v>
          </cell>
          <cell r="AE2227" t="str">
            <v>SOFTWARE</v>
          </cell>
          <cell r="AF2227" t="str">
            <v>MGTAPPS</v>
          </cell>
          <cell r="AG2227" t="str">
            <v>NWK ADVISOR</v>
          </cell>
          <cell r="AH2227" t="str">
            <v>SOFTWARE</v>
          </cell>
          <cell r="AI2227" t="str">
            <v>132-33</v>
          </cell>
          <cell r="AJ2227" t="str">
            <v>non-TAA</v>
          </cell>
          <cell r="AK2227" t="str">
            <v>90 days</v>
          </cell>
          <cell r="AL2227">
            <v>56</v>
          </cell>
          <cell r="AM2227" t="str">
            <v>EAR99</v>
          </cell>
        </row>
        <row r="2228">
          <cell r="F2228" t="str">
            <v>BR-NTWADV-ADDSANPLU-UPG</v>
          </cell>
          <cell r="G2228" t="str">
            <v>Upgrades SAN management of IP+SAN from SAN Professional Plus (2560 switch ports) to SAN Enterprise (9000 switch ports, 36 fabrics); pre-requisite BR-NTWADV-ADD-SAN-PLU; minimum of one year support is required.</v>
          </cell>
          <cell r="H2228" t="str">
            <v>Upgrades SAN management of IP+SAN from SAN Professional Plus (2560 switch ports) to SAN Enterprise (9000 switch ports, 36 fabrics); pre-requisite BR-NTWADV-ADD-SAN-PLU; minimum of one year support is required.</v>
          </cell>
          <cell r="I2228">
            <v>26173</v>
          </cell>
          <cell r="J2228">
            <v>26173</v>
          </cell>
          <cell r="K2228" t="str">
            <v>A</v>
          </cell>
          <cell r="L2228">
            <v>0</v>
          </cell>
          <cell r="M2228">
            <v>0</v>
          </cell>
          <cell r="N2228">
            <v>0</v>
          </cell>
          <cell r="O2228">
            <v>0</v>
          </cell>
          <cell r="P2228">
            <v>0</v>
          </cell>
          <cell r="Q2228">
            <v>0</v>
          </cell>
          <cell r="R2228">
            <v>0</v>
          </cell>
          <cell r="S2228">
            <v>15180</v>
          </cell>
          <cell r="T2228">
            <v>15704</v>
          </cell>
          <cell r="U2228">
            <v>13610</v>
          </cell>
          <cell r="V2228">
            <v>13087</v>
          </cell>
          <cell r="W2228">
            <v>0</v>
          </cell>
          <cell r="X2228" t="str">
            <v>A1</v>
          </cell>
          <cell r="Y2228">
            <v>0.42</v>
          </cell>
          <cell r="Z2228">
            <v>0.4</v>
          </cell>
          <cell r="AA2228">
            <v>0.48</v>
          </cell>
          <cell r="AB2228">
            <v>0.5</v>
          </cell>
          <cell r="AC2228">
            <v>0</v>
          </cell>
          <cell r="AD2228">
            <v>0</v>
          </cell>
          <cell r="AE2228" t="str">
            <v>SOFTWARE</v>
          </cell>
          <cell r="AF2228" t="str">
            <v>MGTAPPS</v>
          </cell>
          <cell r="AG2228" t="str">
            <v>NWK ADVISOR</v>
          </cell>
          <cell r="AH2228" t="str">
            <v>SOFTWARE</v>
          </cell>
          <cell r="AI2228" t="str">
            <v>132-33</v>
          </cell>
          <cell r="AJ2228" t="str">
            <v>non-TAA</v>
          </cell>
          <cell r="AK2228" t="str">
            <v>90 days</v>
          </cell>
          <cell r="AL2228">
            <v>56</v>
          </cell>
          <cell r="AM2228" t="str">
            <v>EAR99</v>
          </cell>
        </row>
        <row r="2229">
          <cell r="F2229" t="str">
            <v>BR-NTWADV-BENT</v>
          </cell>
          <cell r="G2229" t="str">
            <v>IP  and SAN management SW license for 550 IP devices, 9000 SAN switch ports (~120 devices), and 36 SAN fabrics (equiv to BR-NTWADV-IP-BASE + BR-NTWADV-IP-500 + BR-NTWADV-SAN-ENT)</v>
          </cell>
          <cell r="H2229" t="str">
            <v>IP  and SAN management SW license for 550 IP devices, 9000 SAN switch ports (~120 devices), and 36 SAN fabrics (equiv to BR-NTWADV-IP-BASE + BR-NTWADV-IP-500 + BR-NTWADV-SAN-ENT)</v>
          </cell>
          <cell r="I2229">
            <v>42724</v>
          </cell>
          <cell r="J2229">
            <v>42724</v>
          </cell>
          <cell r="K2229" t="str">
            <v>A</v>
          </cell>
          <cell r="L2229">
            <v>0</v>
          </cell>
          <cell r="M2229">
            <v>0</v>
          </cell>
          <cell r="N2229">
            <v>0</v>
          </cell>
          <cell r="O2229">
            <v>0</v>
          </cell>
          <cell r="P2229">
            <v>0</v>
          </cell>
          <cell r="Q2229">
            <v>0</v>
          </cell>
          <cell r="R2229">
            <v>0</v>
          </cell>
          <cell r="S2229">
            <v>24780</v>
          </cell>
          <cell r="T2229">
            <v>25634</v>
          </cell>
          <cell r="U2229">
            <v>22216</v>
          </cell>
          <cell r="V2229">
            <v>21362</v>
          </cell>
          <cell r="W2229">
            <v>0</v>
          </cell>
          <cell r="X2229" t="str">
            <v>A1</v>
          </cell>
          <cell r="Y2229">
            <v>0.42</v>
          </cell>
          <cell r="Z2229">
            <v>0.4</v>
          </cell>
          <cell r="AA2229">
            <v>0.48</v>
          </cell>
          <cell r="AB2229">
            <v>0.5</v>
          </cell>
          <cell r="AC2229">
            <v>0</v>
          </cell>
          <cell r="AD2229">
            <v>0</v>
          </cell>
          <cell r="AE2229" t="str">
            <v>SOFTWARE</v>
          </cell>
          <cell r="AF2229" t="str">
            <v>MGTAPPS</v>
          </cell>
          <cell r="AG2229" t="str">
            <v>NWK ADVISOR</v>
          </cell>
          <cell r="AH2229" t="str">
            <v>SOFTWARE</v>
          </cell>
          <cell r="AI2229" t="str">
            <v>132-33</v>
          </cell>
          <cell r="AJ2229" t="str">
            <v>non-TAA</v>
          </cell>
          <cell r="AK2229" t="str">
            <v>90 days</v>
          </cell>
          <cell r="AL2229">
            <v>56</v>
          </cell>
          <cell r="AM2229" t="str">
            <v>EAR99</v>
          </cell>
        </row>
        <row r="2230">
          <cell r="F2230" t="str">
            <v>BR-NTWADV-BPLU</v>
          </cell>
          <cell r="G2230" t="str">
            <v>IP  and SAN management SW license  for 150 IP devices , 2560 SAN switch ports (~40 devices) and 36 SAN fabrics (equiv  to BR-NTWADV-IP-BASE + BR-NTWADV-IP-100 x 1 + BR-NTWADV-SAN-PLU)</v>
          </cell>
          <cell r="H2230" t="str">
            <v>IP  and SAN management SW license  for 150 IP devices , 2560 SAN switch ports (~40 devices) and 36 SAN fabrics (equiv  to BR-NTWADV-IP-BASE + BR-NTWADV-IP-100 x 1 + BR-NTWADV-SAN-PLU)</v>
          </cell>
          <cell r="I2230">
            <v>18850</v>
          </cell>
          <cell r="J2230">
            <v>18850</v>
          </cell>
          <cell r="K2230" t="str">
            <v>A</v>
          </cell>
          <cell r="L2230">
            <v>0</v>
          </cell>
          <cell r="M2230">
            <v>0</v>
          </cell>
          <cell r="N2230">
            <v>0</v>
          </cell>
          <cell r="O2230">
            <v>0</v>
          </cell>
          <cell r="P2230">
            <v>0</v>
          </cell>
          <cell r="Q2230">
            <v>0</v>
          </cell>
          <cell r="R2230">
            <v>0</v>
          </cell>
          <cell r="S2230">
            <v>10933</v>
          </cell>
          <cell r="T2230">
            <v>11310</v>
          </cell>
          <cell r="U2230">
            <v>9802</v>
          </cell>
          <cell r="V2230">
            <v>9425</v>
          </cell>
          <cell r="W2230">
            <v>0</v>
          </cell>
          <cell r="X2230" t="str">
            <v>A1</v>
          </cell>
          <cell r="Y2230">
            <v>0.42</v>
          </cell>
          <cell r="Z2230">
            <v>0.4</v>
          </cell>
          <cell r="AA2230">
            <v>0.48</v>
          </cell>
          <cell r="AB2230">
            <v>0.5</v>
          </cell>
          <cell r="AC2230">
            <v>0</v>
          </cell>
          <cell r="AD2230">
            <v>0</v>
          </cell>
          <cell r="AE2230" t="str">
            <v>SOFTWARE</v>
          </cell>
          <cell r="AF2230" t="str">
            <v>MGTAPPS</v>
          </cell>
          <cell r="AG2230" t="str">
            <v>NWK ADVISOR</v>
          </cell>
          <cell r="AH2230" t="str">
            <v>SOFTWARE</v>
          </cell>
          <cell r="AI2230" t="str">
            <v>132-33</v>
          </cell>
          <cell r="AJ2230" t="str">
            <v>non-TAA</v>
          </cell>
          <cell r="AK2230" t="str">
            <v>90 days</v>
          </cell>
          <cell r="AL2230">
            <v>56</v>
          </cell>
          <cell r="AM2230" t="str">
            <v>EAR99</v>
          </cell>
        </row>
        <row r="2231">
          <cell r="F2231" t="str">
            <v>BR-NTWADV-BPLU-UPG</v>
          </cell>
          <cell r="G2231" t="str">
            <v>IP and SAN management upgrade SW license to 550 IP devices, 9000 switch ports (~120 devices), and 36 SAN fabrics; prerequisite BR-NTWADV-BPLU</v>
          </cell>
          <cell r="H2231" t="str">
            <v>IP and SAN management upgrade SW license to 550 IP devices, 9000 switch ports (~120 devices), and 36 SAN fabrics; prerequisite BR-NTWADV-BPLU</v>
          </cell>
          <cell r="I2231">
            <v>26262</v>
          </cell>
          <cell r="J2231">
            <v>26262</v>
          </cell>
          <cell r="K2231" t="str">
            <v>A</v>
          </cell>
          <cell r="L2231">
            <v>0</v>
          </cell>
          <cell r="M2231">
            <v>0</v>
          </cell>
          <cell r="N2231">
            <v>0</v>
          </cell>
          <cell r="O2231">
            <v>0</v>
          </cell>
          <cell r="P2231">
            <v>0</v>
          </cell>
          <cell r="Q2231">
            <v>0</v>
          </cell>
          <cell r="R2231">
            <v>0</v>
          </cell>
          <cell r="S2231">
            <v>15232</v>
          </cell>
          <cell r="T2231">
            <v>15757</v>
          </cell>
          <cell r="U2231">
            <v>13656</v>
          </cell>
          <cell r="V2231">
            <v>13131</v>
          </cell>
          <cell r="W2231">
            <v>0</v>
          </cell>
          <cell r="X2231" t="str">
            <v>A1</v>
          </cell>
          <cell r="Y2231">
            <v>0.42</v>
          </cell>
          <cell r="Z2231">
            <v>0.4</v>
          </cell>
          <cell r="AA2231">
            <v>0.48</v>
          </cell>
          <cell r="AB2231">
            <v>0.5</v>
          </cell>
          <cell r="AC2231">
            <v>0</v>
          </cell>
          <cell r="AD2231">
            <v>0</v>
          </cell>
          <cell r="AE2231" t="str">
            <v>SOFTWARE</v>
          </cell>
          <cell r="AF2231" t="str">
            <v>MGTAPPS</v>
          </cell>
          <cell r="AG2231" t="str">
            <v>NWK ADVISOR</v>
          </cell>
          <cell r="AH2231" t="str">
            <v>SOFTWARE</v>
          </cell>
          <cell r="AI2231" t="str">
            <v>132-33</v>
          </cell>
          <cell r="AJ2231" t="str">
            <v>non-TAA</v>
          </cell>
          <cell r="AK2231" t="str">
            <v>90 days</v>
          </cell>
          <cell r="AL2231">
            <v>56</v>
          </cell>
          <cell r="AM2231" t="str">
            <v>EAR99</v>
          </cell>
        </row>
        <row r="2232">
          <cell r="F2232" t="str">
            <v>BR-NTWADV-INM-UPG</v>
          </cell>
          <cell r="G2232" t="str">
            <v>IP management SW license for 150 devices (SW-NTWADV-IP-BASE, SW-NTWADV-IP-100); qualifying IronView Network Manager (INM) licenses only; minimum of one year support is required.</v>
          </cell>
          <cell r="H2232" t="str">
            <v>IP management SW license for 150 devices (SW-NTWADV-IP-BASE, SW-NTWADV-IP-100); qualifying IronView Network Manager (INM) licenses only; minimum of one year support is required.</v>
          </cell>
          <cell r="I2232" t="str">
            <v>No Charge</v>
          </cell>
          <cell r="J2232" t="str">
            <v>No Charge</v>
          </cell>
          <cell r="K2232" t="str">
            <v>A</v>
          </cell>
          <cell r="L2232">
            <v>0</v>
          </cell>
          <cell r="M2232">
            <v>0</v>
          </cell>
          <cell r="N2232">
            <v>0</v>
          </cell>
          <cell r="O2232">
            <v>0</v>
          </cell>
          <cell r="P2232">
            <v>0</v>
          </cell>
          <cell r="Q2232">
            <v>0</v>
          </cell>
          <cell r="R2232">
            <v>0</v>
          </cell>
          <cell r="S2232" t="str">
            <v>No Charge</v>
          </cell>
          <cell r="T2232" t="str">
            <v>No Charge</v>
          </cell>
          <cell r="U2232" t="str">
            <v>No Charge</v>
          </cell>
          <cell r="V2232" t="str">
            <v>No Charge</v>
          </cell>
          <cell r="W2232">
            <v>0</v>
          </cell>
          <cell r="X2232" t="str">
            <v>A1</v>
          </cell>
          <cell r="Y2232">
            <v>0.42</v>
          </cell>
          <cell r="Z2232">
            <v>0.4</v>
          </cell>
          <cell r="AA2232">
            <v>0.48</v>
          </cell>
          <cell r="AB2232">
            <v>0.5</v>
          </cell>
          <cell r="AC2232">
            <v>0</v>
          </cell>
          <cell r="AD2232">
            <v>0</v>
          </cell>
          <cell r="AE2232" t="str">
            <v>SOFTWARE</v>
          </cell>
          <cell r="AF2232" t="str">
            <v>MGTAPPS</v>
          </cell>
          <cell r="AG2232" t="str">
            <v>NWK ADVISOR</v>
          </cell>
          <cell r="AH2232" t="str">
            <v>SOFTWARE</v>
          </cell>
          <cell r="AI2232" t="str">
            <v>132-33</v>
          </cell>
          <cell r="AJ2232" t="str">
            <v>non-TAA</v>
          </cell>
          <cell r="AK2232" t="str">
            <v>90 days</v>
          </cell>
          <cell r="AL2232">
            <v>52</v>
          </cell>
          <cell r="AM2232" t="str">
            <v>EAR99</v>
          </cell>
        </row>
        <row r="2233">
          <cell r="F2233" t="str">
            <v>BR-NTWADV-IP-100</v>
          </cell>
          <cell r="G2233" t="str">
            <v>Adds IP management SW license FOR 100 devices; Pre-requisite are IP-BASE or INM Upgrade or IP Extension; minimum of one year support is required.</v>
          </cell>
          <cell r="H2233" t="str">
            <v>Adds IP management SW license FOR 100 devices; Pre-requisite are IP-BASE or INM Upgrade or IP Extension; minimum of one year support is required.</v>
          </cell>
          <cell r="I2233">
            <v>2000</v>
          </cell>
          <cell r="J2233">
            <v>2200</v>
          </cell>
          <cell r="K2233" t="str">
            <v>A</v>
          </cell>
          <cell r="L2233">
            <v>0</v>
          </cell>
          <cell r="M2233">
            <v>0</v>
          </cell>
          <cell r="N2233">
            <v>0</v>
          </cell>
          <cell r="O2233">
            <v>0</v>
          </cell>
          <cell r="P2233">
            <v>0</v>
          </cell>
          <cell r="Q2233">
            <v>0</v>
          </cell>
          <cell r="R2233">
            <v>0</v>
          </cell>
          <cell r="S2233">
            <v>1276</v>
          </cell>
          <cell r="T2233">
            <v>1320</v>
          </cell>
          <cell r="U2233">
            <v>1144</v>
          </cell>
          <cell r="V2233">
            <v>1100</v>
          </cell>
          <cell r="W2233">
            <v>0</v>
          </cell>
          <cell r="X2233" t="str">
            <v>A1</v>
          </cell>
          <cell r="Y2233">
            <v>0.42</v>
          </cell>
          <cell r="Z2233">
            <v>0.4</v>
          </cell>
          <cell r="AA2233">
            <v>0.48</v>
          </cell>
          <cell r="AB2233">
            <v>0.5</v>
          </cell>
          <cell r="AC2233">
            <v>0</v>
          </cell>
          <cell r="AD2233">
            <v>0</v>
          </cell>
          <cell r="AE2233" t="str">
            <v>SOFTWARE</v>
          </cell>
          <cell r="AF2233" t="str">
            <v>MGTAPPS</v>
          </cell>
          <cell r="AG2233" t="str">
            <v>NWK ADVISOR</v>
          </cell>
          <cell r="AH2233" t="str">
            <v>SOFTWARE</v>
          </cell>
          <cell r="AI2233" t="str">
            <v>132-33</v>
          </cell>
          <cell r="AJ2233" t="str">
            <v>non-TAA</v>
          </cell>
          <cell r="AK2233" t="str">
            <v>90 days</v>
          </cell>
          <cell r="AL2233">
            <v>52</v>
          </cell>
          <cell r="AM2233" t="str">
            <v>EAR99</v>
          </cell>
        </row>
        <row r="2234">
          <cell r="F2234" t="str">
            <v>BR-NTWADV-IP-1000</v>
          </cell>
          <cell r="G2234" t="str">
            <v>Adds IP management SW license for 1000 devices; Pre-requisite are IP-BASE or INM Upgrade or IP Extension; minimum of one year support is required.</v>
          </cell>
          <cell r="H2234" t="str">
            <v>Adds IP management SW license for 1000 devices; Pre-requisite are IP-BASE or INM Upgrade or IP Extension; minimum of one year support is required.</v>
          </cell>
          <cell r="I2234">
            <v>10000</v>
          </cell>
          <cell r="J2234">
            <v>11000</v>
          </cell>
          <cell r="K2234" t="str">
            <v>A</v>
          </cell>
          <cell r="L2234">
            <v>0</v>
          </cell>
          <cell r="M2234">
            <v>0</v>
          </cell>
          <cell r="N2234">
            <v>0</v>
          </cell>
          <cell r="O2234">
            <v>0</v>
          </cell>
          <cell r="P2234">
            <v>0</v>
          </cell>
          <cell r="Q2234">
            <v>0</v>
          </cell>
          <cell r="R2234">
            <v>0</v>
          </cell>
          <cell r="S2234">
            <v>6380</v>
          </cell>
          <cell r="T2234">
            <v>6600</v>
          </cell>
          <cell r="U2234">
            <v>5720</v>
          </cell>
          <cell r="V2234">
            <v>5500</v>
          </cell>
          <cell r="W2234">
            <v>0</v>
          </cell>
          <cell r="X2234" t="str">
            <v>A1</v>
          </cell>
          <cell r="Y2234">
            <v>0.42</v>
          </cell>
          <cell r="Z2234">
            <v>0.4</v>
          </cell>
          <cell r="AA2234">
            <v>0.48</v>
          </cell>
          <cell r="AB2234">
            <v>0.5</v>
          </cell>
          <cell r="AC2234">
            <v>0</v>
          </cell>
          <cell r="AD2234">
            <v>0</v>
          </cell>
          <cell r="AE2234" t="str">
            <v>SOFTWARE</v>
          </cell>
          <cell r="AF2234" t="str">
            <v>MGTAPPS</v>
          </cell>
          <cell r="AG2234" t="str">
            <v>NWK ADVISOR</v>
          </cell>
          <cell r="AH2234" t="str">
            <v>SOFTWARE</v>
          </cell>
          <cell r="AI2234" t="str">
            <v>132-33</v>
          </cell>
          <cell r="AJ2234" t="str">
            <v>non-TAA</v>
          </cell>
          <cell r="AK2234" t="str">
            <v>90 days</v>
          </cell>
          <cell r="AL2234">
            <v>52</v>
          </cell>
          <cell r="AM2234" t="str">
            <v>EAR99</v>
          </cell>
        </row>
        <row r="2235">
          <cell r="F2235" t="str">
            <v>BR-NTWADV-IP-2500</v>
          </cell>
          <cell r="G2235" t="str">
            <v>Adds IP management SW license for 2500 devices; Pre-requisite are IP-BASE or INM Upgrade or IP Extension; minimum of one year support is required.</v>
          </cell>
          <cell r="H2235" t="str">
            <v>Adds IP management SW license for 2500 devices; Pre-requisite are IP-BASE or INM Upgrade or IP Extension; minimum of one year support is required.</v>
          </cell>
          <cell r="I2235">
            <v>20000</v>
          </cell>
          <cell r="J2235">
            <v>22000</v>
          </cell>
          <cell r="K2235" t="str">
            <v>A</v>
          </cell>
          <cell r="L2235">
            <v>0</v>
          </cell>
          <cell r="M2235">
            <v>0</v>
          </cell>
          <cell r="N2235">
            <v>0</v>
          </cell>
          <cell r="O2235">
            <v>0</v>
          </cell>
          <cell r="P2235">
            <v>0</v>
          </cell>
          <cell r="Q2235">
            <v>0</v>
          </cell>
          <cell r="R2235">
            <v>0</v>
          </cell>
          <cell r="S2235">
            <v>12760</v>
          </cell>
          <cell r="T2235">
            <v>13200</v>
          </cell>
          <cell r="U2235">
            <v>11440</v>
          </cell>
          <cell r="V2235">
            <v>11000</v>
          </cell>
          <cell r="W2235">
            <v>0</v>
          </cell>
          <cell r="X2235" t="str">
            <v>A1</v>
          </cell>
          <cell r="Y2235">
            <v>0.42</v>
          </cell>
          <cell r="Z2235">
            <v>0.4</v>
          </cell>
          <cell r="AA2235">
            <v>0.48</v>
          </cell>
          <cell r="AB2235">
            <v>0.5</v>
          </cell>
          <cell r="AC2235">
            <v>0</v>
          </cell>
          <cell r="AD2235">
            <v>0</v>
          </cell>
          <cell r="AE2235" t="str">
            <v>SOFTWARE</v>
          </cell>
          <cell r="AF2235" t="str">
            <v>MGTAPPS</v>
          </cell>
          <cell r="AG2235" t="str">
            <v>NWK ADVISOR</v>
          </cell>
          <cell r="AH2235" t="str">
            <v>SOFTWARE</v>
          </cell>
          <cell r="AI2235" t="str">
            <v>132-33</v>
          </cell>
          <cell r="AJ2235" t="str">
            <v>non-TAA</v>
          </cell>
          <cell r="AK2235" t="str">
            <v>90 days</v>
          </cell>
          <cell r="AL2235">
            <v>52</v>
          </cell>
          <cell r="AM2235" t="str">
            <v>EAR99</v>
          </cell>
        </row>
        <row r="2236">
          <cell r="F2236" t="str">
            <v>BR-NTWADV-IP-500</v>
          </cell>
          <cell r="G2236" t="str">
            <v>Adds IP management SW license for 500 devices; Pre-requisite are IP-BASE or INM Upgrade or IP Extension; minimum of one year support is required.</v>
          </cell>
          <cell r="H2236" t="str">
            <v>Adds IP management SW license for 500 devices; Pre-requisite are IP-BASE or INM Upgrade or IP Extension; minimum of one year support is required.</v>
          </cell>
          <cell r="I2236">
            <v>7500</v>
          </cell>
          <cell r="J2236">
            <v>8250</v>
          </cell>
          <cell r="K2236" t="str">
            <v>A</v>
          </cell>
          <cell r="L2236">
            <v>0</v>
          </cell>
          <cell r="M2236">
            <v>0</v>
          </cell>
          <cell r="N2236">
            <v>0</v>
          </cell>
          <cell r="O2236">
            <v>0</v>
          </cell>
          <cell r="P2236">
            <v>0</v>
          </cell>
          <cell r="Q2236">
            <v>0</v>
          </cell>
          <cell r="R2236">
            <v>0</v>
          </cell>
          <cell r="S2236">
            <v>4785</v>
          </cell>
          <cell r="T2236">
            <v>4950</v>
          </cell>
          <cell r="U2236">
            <v>4290</v>
          </cell>
          <cell r="V2236">
            <v>4125</v>
          </cell>
          <cell r="W2236">
            <v>0</v>
          </cell>
          <cell r="X2236" t="str">
            <v>A1</v>
          </cell>
          <cell r="Y2236">
            <v>0.42</v>
          </cell>
          <cell r="Z2236">
            <v>0.4</v>
          </cell>
          <cell r="AA2236">
            <v>0.48</v>
          </cell>
          <cell r="AB2236">
            <v>0.5</v>
          </cell>
          <cell r="AC2236">
            <v>0</v>
          </cell>
          <cell r="AD2236">
            <v>0</v>
          </cell>
          <cell r="AE2236" t="str">
            <v>SOFTWARE</v>
          </cell>
          <cell r="AF2236" t="str">
            <v>MGTAPPS</v>
          </cell>
          <cell r="AG2236" t="str">
            <v>NWK ADVISOR</v>
          </cell>
          <cell r="AH2236" t="str">
            <v>SOFTWARE</v>
          </cell>
          <cell r="AI2236" t="str">
            <v>132-33</v>
          </cell>
          <cell r="AJ2236" t="str">
            <v>non-TAA</v>
          </cell>
          <cell r="AK2236" t="str">
            <v>90 days</v>
          </cell>
          <cell r="AL2236">
            <v>52</v>
          </cell>
          <cell r="AM2236" t="str">
            <v>EAR99</v>
          </cell>
        </row>
        <row r="2237">
          <cell r="F2237" t="str">
            <v>BR-NTWADV-IP-BASE</v>
          </cell>
          <cell r="G2237" t="str">
            <v>IP management SW license for up to 50 devices; required for initial purchase of IP only management; minimum of one year support is required.</v>
          </cell>
          <cell r="H2237" t="str">
            <v>IP management SW license for up to 50 devices; required for initial purchase of IP only management; minimum of one year support is required.</v>
          </cell>
          <cell r="I2237">
            <v>5000</v>
          </cell>
          <cell r="J2237">
            <v>5500</v>
          </cell>
          <cell r="K2237" t="str">
            <v>A</v>
          </cell>
          <cell r="L2237">
            <v>0</v>
          </cell>
          <cell r="M2237">
            <v>0</v>
          </cell>
          <cell r="N2237">
            <v>0</v>
          </cell>
          <cell r="O2237">
            <v>0</v>
          </cell>
          <cell r="P2237">
            <v>0</v>
          </cell>
          <cell r="Q2237">
            <v>0</v>
          </cell>
          <cell r="R2237">
            <v>0</v>
          </cell>
          <cell r="S2237">
            <v>3190</v>
          </cell>
          <cell r="T2237">
            <v>3300</v>
          </cell>
          <cell r="U2237">
            <v>2860</v>
          </cell>
          <cell r="V2237">
            <v>2750</v>
          </cell>
          <cell r="W2237">
            <v>0</v>
          </cell>
          <cell r="X2237" t="str">
            <v>A1</v>
          </cell>
          <cell r="Y2237">
            <v>0.42</v>
          </cell>
          <cell r="Z2237">
            <v>0.4</v>
          </cell>
          <cell r="AA2237">
            <v>0.48</v>
          </cell>
          <cell r="AB2237">
            <v>0.5</v>
          </cell>
          <cell r="AC2237">
            <v>0</v>
          </cell>
          <cell r="AD2237">
            <v>0</v>
          </cell>
          <cell r="AE2237" t="str">
            <v>SOFTWARE</v>
          </cell>
          <cell r="AF2237" t="str">
            <v>MGTAPPS</v>
          </cell>
          <cell r="AG2237" t="str">
            <v>NWK ADVISOR</v>
          </cell>
          <cell r="AH2237" t="str">
            <v>SOFTWARE</v>
          </cell>
          <cell r="AI2237" t="str">
            <v>132-33</v>
          </cell>
          <cell r="AJ2237" t="str">
            <v>non-TAA</v>
          </cell>
          <cell r="AK2237" t="str">
            <v>90 days</v>
          </cell>
          <cell r="AL2237">
            <v>52</v>
          </cell>
          <cell r="AM2237" t="str">
            <v>EAR99</v>
          </cell>
        </row>
        <row r="2238">
          <cell r="F2238" t="str">
            <v>BR-NTWADV-IP-DC</v>
          </cell>
          <cell r="G2238" t="str">
            <v>IP Data Center advanced management SW license for up to one VCS fabric regardless of the number of individual VDX members and Advanced capabilities; pre-requisite is BR-NTWADV-IP-BASE or INM Upgrade or IP Extension is present on the Base S/N.</v>
          </cell>
          <cell r="H2238" t="str">
            <v>IP Data Center advanced management SW license for up to one VCS fabric regardless of the number of individual VDX members and Advanced capabilities; pre-requisite is BR-NTWADV-IP-BASE or INM Upgrade or IP Extension is present on the Base S/N.</v>
          </cell>
          <cell r="I2238">
            <v>23300</v>
          </cell>
          <cell r="J2238">
            <v>23300</v>
          </cell>
          <cell r="K2238" t="str">
            <v>A</v>
          </cell>
          <cell r="L2238">
            <v>0</v>
          </cell>
          <cell r="M2238">
            <v>0</v>
          </cell>
          <cell r="N2238">
            <v>0</v>
          </cell>
          <cell r="O2238">
            <v>0</v>
          </cell>
          <cell r="P2238">
            <v>0</v>
          </cell>
          <cell r="Q2238">
            <v>0</v>
          </cell>
          <cell r="R2238">
            <v>0</v>
          </cell>
          <cell r="S2238">
            <v>13514</v>
          </cell>
          <cell r="T2238">
            <v>13980</v>
          </cell>
          <cell r="U2238">
            <v>12116</v>
          </cell>
          <cell r="V2238">
            <v>11650</v>
          </cell>
          <cell r="W2238">
            <v>0</v>
          </cell>
          <cell r="X2238" t="str">
            <v>A1</v>
          </cell>
          <cell r="Y2238">
            <v>0.42</v>
          </cell>
          <cell r="Z2238">
            <v>0.4</v>
          </cell>
          <cell r="AA2238">
            <v>0.48</v>
          </cell>
          <cell r="AB2238">
            <v>0.5</v>
          </cell>
          <cell r="AC2238">
            <v>0</v>
          </cell>
          <cell r="AD2238">
            <v>0</v>
          </cell>
          <cell r="AE2238" t="str">
            <v>SOFTWARE</v>
          </cell>
          <cell r="AF2238" t="str">
            <v>MGTAPPS</v>
          </cell>
          <cell r="AG2238" t="str">
            <v>NWK ADVISOR</v>
          </cell>
          <cell r="AH2238" t="str">
            <v>SOFTWARE</v>
          </cell>
          <cell r="AI2238" t="str">
            <v>132-33</v>
          </cell>
          <cell r="AJ2238" t="str">
            <v>non-TAA</v>
          </cell>
          <cell r="AK2238" t="str">
            <v>90 days</v>
          </cell>
          <cell r="AL2238">
            <v>52</v>
          </cell>
          <cell r="AM2238" t="str">
            <v>EAR99</v>
          </cell>
        </row>
        <row r="2239">
          <cell r="F2239" t="str">
            <v>BR-NTWADV-MPLS-10</v>
          </cell>
          <cell r="G2239" t="str">
            <v>Adds MPLS management to 10 devices licensed for BR-NTWADV-IP-###; Pre-requisite are IP-BASE or INM Upgrade or IP Extension; minimum of one year support is required.</v>
          </cell>
          <cell r="H2239" t="str">
            <v>Adds MPLS management to 10 devices licensed for BR-NTWADV-IP-###; Pre-requisite are IP-BASE or INM Upgrade or IP Extension; minimum of one year support is required.</v>
          </cell>
          <cell r="I2239">
            <v>10000</v>
          </cell>
          <cell r="J2239">
            <v>10000</v>
          </cell>
          <cell r="K2239" t="str">
            <v>A</v>
          </cell>
          <cell r="L2239">
            <v>0</v>
          </cell>
          <cell r="M2239">
            <v>0</v>
          </cell>
          <cell r="N2239">
            <v>0</v>
          </cell>
          <cell r="O2239">
            <v>0</v>
          </cell>
          <cell r="P2239">
            <v>0</v>
          </cell>
          <cell r="Q2239">
            <v>0</v>
          </cell>
          <cell r="R2239">
            <v>0</v>
          </cell>
          <cell r="S2239">
            <v>5800</v>
          </cell>
          <cell r="T2239">
            <v>6000</v>
          </cell>
          <cell r="U2239">
            <v>5200</v>
          </cell>
          <cell r="V2239">
            <v>5000</v>
          </cell>
          <cell r="W2239">
            <v>0</v>
          </cell>
          <cell r="X2239" t="str">
            <v>A1</v>
          </cell>
          <cell r="Y2239">
            <v>0.42</v>
          </cell>
          <cell r="Z2239">
            <v>0.4</v>
          </cell>
          <cell r="AA2239">
            <v>0.48</v>
          </cell>
          <cell r="AB2239">
            <v>0.5</v>
          </cell>
          <cell r="AC2239">
            <v>0</v>
          </cell>
          <cell r="AD2239">
            <v>0</v>
          </cell>
          <cell r="AE2239" t="str">
            <v>SOFTWARE</v>
          </cell>
          <cell r="AF2239" t="str">
            <v>MGTAPPS</v>
          </cell>
          <cell r="AG2239" t="str">
            <v>NWK ADVISOR</v>
          </cell>
          <cell r="AH2239" t="str">
            <v>SOFTWARE</v>
          </cell>
          <cell r="AI2239" t="str">
            <v>132-33</v>
          </cell>
          <cell r="AJ2239" t="str">
            <v>non-TAA</v>
          </cell>
          <cell r="AK2239" t="str">
            <v>90 days</v>
          </cell>
          <cell r="AL2239">
            <v>52</v>
          </cell>
          <cell r="AM2239" t="str">
            <v>EAR99</v>
          </cell>
        </row>
        <row r="2240">
          <cell r="F2240" t="str">
            <v>BR-NTWADV-MPLS-25</v>
          </cell>
          <cell r="G2240" t="str">
            <v>Adds MPLS management to 25 devices licensed for BR-NTWADV-IP-###; Pre-requisite are IP-BASE or INM Upgrade or IP Extension; minimum of one year support is required.</v>
          </cell>
          <cell r="H2240" t="str">
            <v>Adds MPLS management to 25 devices licensed for BR-NTWADV-IP-###; Pre-requisite are IP-BASE or INM Upgrade or IP Extension; minimum of one year support is required.</v>
          </cell>
          <cell r="I2240">
            <v>20000</v>
          </cell>
          <cell r="J2240">
            <v>20000</v>
          </cell>
          <cell r="K2240" t="str">
            <v>A</v>
          </cell>
          <cell r="L2240">
            <v>0</v>
          </cell>
          <cell r="M2240">
            <v>0</v>
          </cell>
          <cell r="N2240">
            <v>0</v>
          </cell>
          <cell r="O2240">
            <v>0</v>
          </cell>
          <cell r="P2240">
            <v>0</v>
          </cell>
          <cell r="Q2240">
            <v>0</v>
          </cell>
          <cell r="R2240">
            <v>0</v>
          </cell>
          <cell r="S2240">
            <v>11600</v>
          </cell>
          <cell r="T2240">
            <v>12000</v>
          </cell>
          <cell r="U2240">
            <v>10400</v>
          </cell>
          <cell r="V2240">
            <v>10000</v>
          </cell>
          <cell r="W2240">
            <v>0</v>
          </cell>
          <cell r="X2240" t="str">
            <v>A1</v>
          </cell>
          <cell r="Y2240">
            <v>0.42</v>
          </cell>
          <cell r="Z2240">
            <v>0.4</v>
          </cell>
          <cell r="AA2240">
            <v>0.48</v>
          </cell>
          <cell r="AB2240">
            <v>0.5</v>
          </cell>
          <cell r="AC2240">
            <v>0</v>
          </cell>
          <cell r="AD2240">
            <v>0</v>
          </cell>
          <cell r="AE2240" t="str">
            <v>SOFTWARE</v>
          </cell>
          <cell r="AF2240" t="str">
            <v>MGTAPPS</v>
          </cell>
          <cell r="AG2240" t="str">
            <v>NWK ADVISOR</v>
          </cell>
          <cell r="AH2240" t="str">
            <v>SOFTWARE</v>
          </cell>
          <cell r="AI2240" t="str">
            <v>132-33</v>
          </cell>
          <cell r="AJ2240" t="str">
            <v>non-TAA</v>
          </cell>
          <cell r="AK2240" t="str">
            <v>90 days</v>
          </cell>
          <cell r="AL2240">
            <v>52</v>
          </cell>
          <cell r="AM2240" t="str">
            <v>EAR99</v>
          </cell>
        </row>
        <row r="2241">
          <cell r="F2241" t="str">
            <v>BR-NTWADV-MPLS-50</v>
          </cell>
          <cell r="G2241" t="str">
            <v>Adds MPLS management to 50 devices licensed for BR-NTWADV-IP-###; Pre-requisite are IP-BASE or INM Upgrade or IP Extension; minimum of one year support is required.</v>
          </cell>
          <cell r="H2241" t="str">
            <v>Adds MPLS management to 50 devices licensed for BR-NTWADV-IP-###; Pre-requisite are IP-BASE or INM Upgrade or IP Extension; minimum of one year support is required.</v>
          </cell>
          <cell r="I2241">
            <v>35000</v>
          </cell>
          <cell r="J2241">
            <v>35000</v>
          </cell>
          <cell r="K2241" t="str">
            <v>A</v>
          </cell>
          <cell r="L2241">
            <v>0</v>
          </cell>
          <cell r="M2241">
            <v>0</v>
          </cell>
          <cell r="N2241">
            <v>0</v>
          </cell>
          <cell r="O2241">
            <v>0</v>
          </cell>
          <cell r="P2241">
            <v>0</v>
          </cell>
          <cell r="Q2241">
            <v>0</v>
          </cell>
          <cell r="R2241">
            <v>0</v>
          </cell>
          <cell r="S2241">
            <v>20300</v>
          </cell>
          <cell r="T2241">
            <v>21000</v>
          </cell>
          <cell r="U2241">
            <v>18200</v>
          </cell>
          <cell r="V2241">
            <v>17500</v>
          </cell>
          <cell r="W2241">
            <v>0</v>
          </cell>
          <cell r="X2241" t="str">
            <v>A1</v>
          </cell>
          <cell r="Y2241">
            <v>0.42</v>
          </cell>
          <cell r="Z2241">
            <v>0.4</v>
          </cell>
          <cell r="AA2241">
            <v>0.48</v>
          </cell>
          <cell r="AB2241">
            <v>0.5</v>
          </cell>
          <cell r="AC2241">
            <v>0</v>
          </cell>
          <cell r="AD2241">
            <v>0</v>
          </cell>
          <cell r="AE2241" t="str">
            <v>SOFTWARE</v>
          </cell>
          <cell r="AF2241" t="str">
            <v>MGTAPPS</v>
          </cell>
          <cell r="AG2241" t="str">
            <v>NWK ADVISOR</v>
          </cell>
          <cell r="AH2241" t="str">
            <v>SOFTWARE</v>
          </cell>
          <cell r="AI2241" t="str">
            <v>132-33</v>
          </cell>
          <cell r="AJ2241" t="str">
            <v>non-TAA</v>
          </cell>
          <cell r="AK2241" t="str">
            <v>90 days</v>
          </cell>
          <cell r="AL2241">
            <v>52</v>
          </cell>
          <cell r="AM2241" t="str">
            <v>EAR99</v>
          </cell>
        </row>
        <row r="2242">
          <cell r="F2242" t="str">
            <v>BNAASPU-SVL-SW-1</v>
          </cell>
          <cell r="G2242" t="str">
            <v>ESSENTIAL APP SUPPORT 24X7, BR-NTWADV-ADD-SAN-PLU-UPG</v>
          </cell>
          <cell r="H2242" t="str">
            <v>Provides Essential 24X7 telephone and electronic support for software products.</v>
          </cell>
          <cell r="I2242">
            <v>4710</v>
          </cell>
          <cell r="J2242">
            <v>4710</v>
          </cell>
          <cell r="K2242" t="str">
            <v>N</v>
          </cell>
          <cell r="L2242">
            <v>0</v>
          </cell>
          <cell r="M2242">
            <v>0</v>
          </cell>
          <cell r="N2242">
            <v>0</v>
          </cell>
          <cell r="O2242">
            <v>0</v>
          </cell>
          <cell r="P2242">
            <v>0</v>
          </cell>
          <cell r="Q2242">
            <v>0</v>
          </cell>
          <cell r="R2242">
            <v>0</v>
          </cell>
          <cell r="S2242">
            <v>3062</v>
          </cell>
          <cell r="T2242">
            <v>3297</v>
          </cell>
          <cell r="U2242">
            <v>3297</v>
          </cell>
          <cell r="V2242">
            <v>3062</v>
          </cell>
          <cell r="W2242">
            <v>0</v>
          </cell>
          <cell r="X2242" t="str">
            <v>A3</v>
          </cell>
          <cell r="Y2242">
            <v>0.35</v>
          </cell>
          <cell r="Z2242">
            <v>0.3</v>
          </cell>
          <cell r="AA2242">
            <v>0.3</v>
          </cell>
          <cell r="AB2242">
            <v>0.35</v>
          </cell>
          <cell r="AC2242">
            <v>0</v>
          </cell>
          <cell r="AD2242">
            <v>0</v>
          </cell>
          <cell r="AE2242" t="str">
            <v>SUPPORT</v>
          </cell>
          <cell r="AF2242" t="str">
            <v>BDS DIRECT SUPPORT</v>
          </cell>
          <cell r="AG2242" t="str">
            <v>INITIAL SALE</v>
          </cell>
          <cell r="AH2242" t="str">
            <v>SW SUPPORT</v>
          </cell>
          <cell r="AI2242" t="str">
            <v>132-34</v>
          </cell>
          <cell r="AJ2242" t="str">
            <v>N/A</v>
          </cell>
          <cell r="AK2242" t="str">
            <v>None</v>
          </cell>
          <cell r="AL2242">
            <v>40</v>
          </cell>
          <cell r="AM2242">
            <v>0</v>
          </cell>
        </row>
        <row r="2243">
          <cell r="F2243" t="str">
            <v>BNAASPU-SVL-SW-2</v>
          </cell>
          <cell r="G2243" t="str">
            <v>ESSENTIAL APP SUPPORT 24X7, BR-NTWADV-ADD-SAN-PLU-UPG</v>
          </cell>
          <cell r="H2243" t="str">
            <v>Provides Essential 24X7 telephone and electronic support for software products.</v>
          </cell>
          <cell r="I2243">
            <v>8949</v>
          </cell>
          <cell r="J2243">
            <v>8949</v>
          </cell>
          <cell r="K2243" t="str">
            <v>N</v>
          </cell>
          <cell r="L2243">
            <v>0</v>
          </cell>
          <cell r="M2243">
            <v>0</v>
          </cell>
          <cell r="N2243">
            <v>0</v>
          </cell>
          <cell r="O2243">
            <v>0</v>
          </cell>
          <cell r="P2243">
            <v>0</v>
          </cell>
          <cell r="Q2243">
            <v>0</v>
          </cell>
          <cell r="R2243">
            <v>0</v>
          </cell>
          <cell r="S2243">
            <v>5817</v>
          </cell>
          <cell r="T2243">
            <v>6264</v>
          </cell>
          <cell r="U2243">
            <v>6264</v>
          </cell>
          <cell r="V2243">
            <v>5817</v>
          </cell>
          <cell r="W2243">
            <v>0</v>
          </cell>
          <cell r="X2243" t="str">
            <v>A3</v>
          </cell>
          <cell r="Y2243">
            <v>0.35</v>
          </cell>
          <cell r="Z2243">
            <v>0.3</v>
          </cell>
          <cell r="AA2243">
            <v>0.3</v>
          </cell>
          <cell r="AB2243">
            <v>0.35</v>
          </cell>
          <cell r="AC2243">
            <v>0</v>
          </cell>
          <cell r="AD2243">
            <v>0</v>
          </cell>
          <cell r="AE2243" t="str">
            <v>SUPPORT</v>
          </cell>
          <cell r="AF2243" t="str">
            <v>BDS DIRECT SUPPORT</v>
          </cell>
          <cell r="AG2243" t="str">
            <v>INITIAL SALE</v>
          </cell>
          <cell r="AH2243" t="str">
            <v>SW SUPPORT</v>
          </cell>
          <cell r="AI2243" t="str">
            <v>132-34</v>
          </cell>
          <cell r="AJ2243" t="str">
            <v>N/A</v>
          </cell>
          <cell r="AK2243" t="str">
            <v>None</v>
          </cell>
          <cell r="AL2243">
            <v>40</v>
          </cell>
          <cell r="AM2243">
            <v>0</v>
          </cell>
        </row>
        <row r="2244">
          <cell r="F2244" t="str">
            <v>BNAASPU-SVL-SW-3</v>
          </cell>
          <cell r="G2244" t="str">
            <v>ESSENTIAL APP SUPPORT 24X7, BR-NTWADV-ADD-SAN-PLU-UPG</v>
          </cell>
          <cell r="H2244" t="str">
            <v>Provides Essential 24X7 telephone and electronic support for software products.</v>
          </cell>
          <cell r="I2244">
            <v>12953</v>
          </cell>
          <cell r="J2244">
            <v>12953</v>
          </cell>
          <cell r="K2244" t="str">
            <v>N</v>
          </cell>
          <cell r="L2244">
            <v>0</v>
          </cell>
          <cell r="M2244">
            <v>0</v>
          </cell>
          <cell r="N2244">
            <v>0</v>
          </cell>
          <cell r="O2244">
            <v>0</v>
          </cell>
          <cell r="P2244">
            <v>0</v>
          </cell>
          <cell r="Q2244">
            <v>0</v>
          </cell>
          <cell r="R2244">
            <v>0</v>
          </cell>
          <cell r="S2244">
            <v>8419</v>
          </cell>
          <cell r="T2244">
            <v>9067</v>
          </cell>
          <cell r="U2244">
            <v>9067</v>
          </cell>
          <cell r="V2244">
            <v>8419</v>
          </cell>
          <cell r="W2244">
            <v>0</v>
          </cell>
          <cell r="X2244" t="str">
            <v>A3</v>
          </cell>
          <cell r="Y2244">
            <v>0.35</v>
          </cell>
          <cell r="Z2244">
            <v>0.3</v>
          </cell>
          <cell r="AA2244">
            <v>0.3</v>
          </cell>
          <cell r="AB2244">
            <v>0.35</v>
          </cell>
          <cell r="AC2244">
            <v>0</v>
          </cell>
          <cell r="AD2244">
            <v>0</v>
          </cell>
          <cell r="AE2244" t="str">
            <v>SUPPORT</v>
          </cell>
          <cell r="AF2244" t="str">
            <v>BDS DIRECT SUPPORT</v>
          </cell>
          <cell r="AG2244" t="str">
            <v>INITIAL SALE</v>
          </cell>
          <cell r="AH2244" t="str">
            <v>SW SUPPORT</v>
          </cell>
          <cell r="AI2244" t="str">
            <v>132-34</v>
          </cell>
          <cell r="AJ2244" t="str">
            <v>N/A</v>
          </cell>
          <cell r="AK2244" t="str">
            <v>None</v>
          </cell>
          <cell r="AL2244">
            <v>40</v>
          </cell>
          <cell r="AM2244">
            <v>0</v>
          </cell>
        </row>
        <row r="2245">
          <cell r="F2245" t="str">
            <v>BNAASPU-SVL-SW-4</v>
          </cell>
          <cell r="G2245" t="str">
            <v>ESSENTIAL APP SUPPORT 24X7, BR-NTWADV-ADD-SAN-PLU-UPG</v>
          </cell>
          <cell r="H2245" t="str">
            <v>Provides Essential 24X7 telephone and electronic support for software products.</v>
          </cell>
          <cell r="I2245">
            <v>17270</v>
          </cell>
          <cell r="J2245">
            <v>17270</v>
          </cell>
          <cell r="K2245" t="str">
            <v>N</v>
          </cell>
          <cell r="L2245">
            <v>0</v>
          </cell>
          <cell r="M2245">
            <v>0</v>
          </cell>
          <cell r="N2245">
            <v>0</v>
          </cell>
          <cell r="O2245">
            <v>0</v>
          </cell>
          <cell r="P2245">
            <v>0</v>
          </cell>
          <cell r="Q2245">
            <v>0</v>
          </cell>
          <cell r="R2245">
            <v>0</v>
          </cell>
          <cell r="S2245">
            <v>11226</v>
          </cell>
          <cell r="T2245">
            <v>12089</v>
          </cell>
          <cell r="U2245">
            <v>12089</v>
          </cell>
          <cell r="V2245">
            <v>11226</v>
          </cell>
          <cell r="W2245">
            <v>0</v>
          </cell>
          <cell r="X2245" t="str">
            <v>A3</v>
          </cell>
          <cell r="Y2245">
            <v>0.35</v>
          </cell>
          <cell r="Z2245">
            <v>0.3</v>
          </cell>
          <cell r="AA2245">
            <v>0.3</v>
          </cell>
          <cell r="AB2245">
            <v>0.35</v>
          </cell>
          <cell r="AC2245">
            <v>0</v>
          </cell>
          <cell r="AD2245">
            <v>0</v>
          </cell>
          <cell r="AE2245" t="str">
            <v>SUPPORT</v>
          </cell>
          <cell r="AF2245" t="str">
            <v>BDS DIRECT SUPPORT</v>
          </cell>
          <cell r="AG2245" t="str">
            <v>INITIAL SALE</v>
          </cell>
          <cell r="AH2245" t="str">
            <v>SW SUPPORT</v>
          </cell>
          <cell r="AI2245" t="str">
            <v>132-34</v>
          </cell>
          <cell r="AJ2245" t="str">
            <v>N/A</v>
          </cell>
          <cell r="AK2245" t="str">
            <v>None</v>
          </cell>
          <cell r="AL2245">
            <v>40</v>
          </cell>
          <cell r="AM2245">
            <v>0</v>
          </cell>
        </row>
        <row r="2246">
          <cell r="F2246" t="str">
            <v>BNAASPU-SVL-SW-5</v>
          </cell>
          <cell r="G2246" t="str">
            <v>ESSENTIAL APP SUPPORT 24X7, BR-NTWADV-ADD-SAN-PLU-UPG</v>
          </cell>
          <cell r="H2246" t="str">
            <v>Provides Essential 24X7 telephone and electronic support for software products.</v>
          </cell>
          <cell r="I2246">
            <v>21588</v>
          </cell>
          <cell r="J2246">
            <v>21588</v>
          </cell>
          <cell r="K2246" t="str">
            <v>N</v>
          </cell>
          <cell r="L2246">
            <v>0</v>
          </cell>
          <cell r="M2246">
            <v>0</v>
          </cell>
          <cell r="N2246">
            <v>0</v>
          </cell>
          <cell r="O2246">
            <v>0</v>
          </cell>
          <cell r="P2246">
            <v>0</v>
          </cell>
          <cell r="Q2246">
            <v>0</v>
          </cell>
          <cell r="R2246">
            <v>0</v>
          </cell>
          <cell r="S2246">
            <v>14032</v>
          </cell>
          <cell r="T2246">
            <v>15111</v>
          </cell>
          <cell r="U2246">
            <v>15111</v>
          </cell>
          <cell r="V2246">
            <v>14032</v>
          </cell>
          <cell r="W2246">
            <v>0</v>
          </cell>
          <cell r="X2246" t="str">
            <v>A3</v>
          </cell>
          <cell r="Y2246">
            <v>0.35</v>
          </cell>
          <cell r="Z2246">
            <v>0.3</v>
          </cell>
          <cell r="AA2246">
            <v>0.3</v>
          </cell>
          <cell r="AB2246">
            <v>0.35</v>
          </cell>
          <cell r="AC2246">
            <v>0</v>
          </cell>
          <cell r="AD2246">
            <v>0</v>
          </cell>
          <cell r="AE2246" t="str">
            <v>SUPPORT</v>
          </cell>
          <cell r="AF2246" t="str">
            <v>BDS DIRECT SUPPORT</v>
          </cell>
          <cell r="AG2246" t="str">
            <v>INITIAL SALE</v>
          </cell>
          <cell r="AH2246" t="str">
            <v>SW SUPPORT</v>
          </cell>
          <cell r="AI2246" t="str">
            <v>132-34</v>
          </cell>
          <cell r="AJ2246" t="str">
            <v>N/A</v>
          </cell>
          <cell r="AK2246" t="str">
            <v>None</v>
          </cell>
          <cell r="AL2246">
            <v>40</v>
          </cell>
          <cell r="AM2246">
            <v>0</v>
          </cell>
        </row>
        <row r="2247">
          <cell r="F2247" t="str">
            <v>BNABENT-SVL-SW-1</v>
          </cell>
          <cell r="G2247" t="str">
            <v xml:space="preserve">ESSENTIAL APP SUPPORT 24X7,  IP and SAN management SW license for 550 IP devices, advanced data center capabilities, 9000 SAN switch ports (~120 devices), and 36 SAN fabrics </v>
          </cell>
          <cell r="H2247" t="str">
            <v>Provides Essential 24X7 telephone and electronic support for software products.</v>
          </cell>
          <cell r="I2247">
            <v>7690</v>
          </cell>
          <cell r="J2247">
            <v>7690</v>
          </cell>
          <cell r="K2247" t="str">
            <v>N</v>
          </cell>
          <cell r="L2247">
            <v>0</v>
          </cell>
          <cell r="M2247">
            <v>0</v>
          </cell>
          <cell r="N2247">
            <v>0</v>
          </cell>
          <cell r="O2247">
            <v>0</v>
          </cell>
          <cell r="P2247">
            <v>0</v>
          </cell>
          <cell r="Q2247">
            <v>0</v>
          </cell>
          <cell r="R2247">
            <v>0</v>
          </cell>
          <cell r="S2247">
            <v>4999</v>
          </cell>
          <cell r="T2247">
            <v>5383</v>
          </cell>
          <cell r="U2247">
            <v>5383</v>
          </cell>
          <cell r="V2247">
            <v>4999</v>
          </cell>
          <cell r="W2247">
            <v>0</v>
          </cell>
          <cell r="X2247" t="str">
            <v>A3</v>
          </cell>
          <cell r="Y2247">
            <v>0.35</v>
          </cell>
          <cell r="Z2247">
            <v>0.3</v>
          </cell>
          <cell r="AA2247">
            <v>0.3</v>
          </cell>
          <cell r="AB2247">
            <v>0.35</v>
          </cell>
          <cell r="AC2247">
            <v>0</v>
          </cell>
          <cell r="AD2247">
            <v>0</v>
          </cell>
          <cell r="AE2247" t="str">
            <v>SUPPORT</v>
          </cell>
          <cell r="AF2247" t="str">
            <v>BDS DIRECT SUPPORT</v>
          </cell>
          <cell r="AG2247" t="str">
            <v>INITIAL SALE</v>
          </cell>
          <cell r="AH2247" t="str">
            <v>SW SUPPORT</v>
          </cell>
          <cell r="AI2247" t="str">
            <v>132-34</v>
          </cell>
          <cell r="AJ2247" t="str">
            <v>N/A</v>
          </cell>
          <cell r="AK2247" t="str">
            <v>None</v>
          </cell>
          <cell r="AL2247">
            <v>40</v>
          </cell>
          <cell r="AM2247">
            <v>0</v>
          </cell>
        </row>
        <row r="2248">
          <cell r="F2248" t="str">
            <v>BNABENT-SVL-SW-2</v>
          </cell>
          <cell r="G2248" t="str">
            <v xml:space="preserve">ESSENTIAL APP SUPPORT 24X7,  IP and SAN management SW license for 550 IP devices, advanced data center capabilities, 9000 SAN switch ports (~120 devices), and 36 SAN fabrics </v>
          </cell>
          <cell r="H2248" t="str">
            <v>Provides Essential 24X7 telephone and electronic support for software products.</v>
          </cell>
          <cell r="I2248">
            <v>14611</v>
          </cell>
          <cell r="J2248">
            <v>14611</v>
          </cell>
          <cell r="K2248" t="str">
            <v>N</v>
          </cell>
          <cell r="L2248">
            <v>0</v>
          </cell>
          <cell r="M2248">
            <v>0</v>
          </cell>
          <cell r="N2248">
            <v>0</v>
          </cell>
          <cell r="O2248">
            <v>0</v>
          </cell>
          <cell r="P2248">
            <v>0</v>
          </cell>
          <cell r="Q2248">
            <v>0</v>
          </cell>
          <cell r="R2248">
            <v>0</v>
          </cell>
          <cell r="S2248">
            <v>9497</v>
          </cell>
          <cell r="T2248">
            <v>10228</v>
          </cell>
          <cell r="U2248">
            <v>10228</v>
          </cell>
          <cell r="V2248">
            <v>9497</v>
          </cell>
          <cell r="W2248">
            <v>0</v>
          </cell>
          <cell r="X2248" t="str">
            <v>A3</v>
          </cell>
          <cell r="Y2248">
            <v>0.35</v>
          </cell>
          <cell r="Z2248">
            <v>0.3</v>
          </cell>
          <cell r="AA2248">
            <v>0.3</v>
          </cell>
          <cell r="AB2248">
            <v>0.35</v>
          </cell>
          <cell r="AC2248">
            <v>0</v>
          </cell>
          <cell r="AD2248">
            <v>0</v>
          </cell>
          <cell r="AE2248" t="str">
            <v>SUPPORT</v>
          </cell>
          <cell r="AF2248" t="str">
            <v>BDS DIRECT SUPPORT</v>
          </cell>
          <cell r="AG2248" t="str">
            <v>INITIAL SALE</v>
          </cell>
          <cell r="AH2248" t="str">
            <v>SW SUPPORT</v>
          </cell>
          <cell r="AI2248" t="str">
            <v>132-34</v>
          </cell>
          <cell r="AJ2248" t="str">
            <v>N/A</v>
          </cell>
          <cell r="AK2248" t="str">
            <v>None</v>
          </cell>
          <cell r="AL2248">
            <v>40</v>
          </cell>
          <cell r="AM2248">
            <v>0</v>
          </cell>
        </row>
        <row r="2249">
          <cell r="F2249" t="str">
            <v>BNABENT-SVL-SW-3</v>
          </cell>
          <cell r="G2249" t="str">
            <v xml:space="preserve">ESSENTIAL APP SUPPORT 24X7,  IP and SAN management SW license for 550 IP devices, advanced data center capabilities, 9000 SAN switch ports (~120 devices), and 36 SAN fabrics </v>
          </cell>
          <cell r="H2249" t="str">
            <v>Provides Essential 24X7 telephone and electronic support for software products.</v>
          </cell>
          <cell r="I2249">
            <v>21148</v>
          </cell>
          <cell r="J2249">
            <v>21148</v>
          </cell>
          <cell r="K2249" t="str">
            <v>N</v>
          </cell>
          <cell r="L2249">
            <v>0</v>
          </cell>
          <cell r="M2249">
            <v>0</v>
          </cell>
          <cell r="N2249">
            <v>0</v>
          </cell>
          <cell r="O2249">
            <v>0</v>
          </cell>
          <cell r="P2249">
            <v>0</v>
          </cell>
          <cell r="Q2249">
            <v>0</v>
          </cell>
          <cell r="R2249">
            <v>0</v>
          </cell>
          <cell r="S2249">
            <v>13746</v>
          </cell>
          <cell r="T2249">
            <v>14803</v>
          </cell>
          <cell r="U2249">
            <v>14803</v>
          </cell>
          <cell r="V2249">
            <v>13746</v>
          </cell>
          <cell r="W2249">
            <v>0</v>
          </cell>
          <cell r="X2249" t="str">
            <v>A3</v>
          </cell>
          <cell r="Y2249">
            <v>0.35</v>
          </cell>
          <cell r="Z2249">
            <v>0.3</v>
          </cell>
          <cell r="AA2249">
            <v>0.3</v>
          </cell>
          <cell r="AB2249">
            <v>0.35</v>
          </cell>
          <cell r="AC2249">
            <v>0</v>
          </cell>
          <cell r="AD2249">
            <v>0</v>
          </cell>
          <cell r="AE2249" t="str">
            <v>SUPPORT</v>
          </cell>
          <cell r="AF2249" t="str">
            <v>BDS DIRECT SUPPORT</v>
          </cell>
          <cell r="AG2249" t="str">
            <v>INITIAL SALE</v>
          </cell>
          <cell r="AH2249" t="str">
            <v>SW SUPPORT</v>
          </cell>
          <cell r="AI2249" t="str">
            <v>132-34</v>
          </cell>
          <cell r="AJ2249" t="str">
            <v>N/A</v>
          </cell>
          <cell r="AK2249" t="str">
            <v>None</v>
          </cell>
          <cell r="AL2249">
            <v>40</v>
          </cell>
          <cell r="AM2249">
            <v>0</v>
          </cell>
        </row>
        <row r="2250">
          <cell r="F2250" t="str">
            <v>BNABENT-SVL-SW-4</v>
          </cell>
          <cell r="G2250" t="str">
            <v xml:space="preserve">ESSENTIAL APP SUPPORT 24X7,  IP and SAN management SW license for 550 IP devices, advanced data center capabilities, 9000 SAN switch ports (~120 devices), and 36 SAN fabrics </v>
          </cell>
          <cell r="H2250" t="str">
            <v>Provides Essential 24X7 telephone and electronic support for software products.</v>
          </cell>
          <cell r="I2250">
            <v>28197</v>
          </cell>
          <cell r="J2250">
            <v>28197</v>
          </cell>
          <cell r="K2250" t="str">
            <v>N</v>
          </cell>
          <cell r="L2250">
            <v>0</v>
          </cell>
          <cell r="M2250">
            <v>0</v>
          </cell>
          <cell r="N2250">
            <v>0</v>
          </cell>
          <cell r="O2250">
            <v>0</v>
          </cell>
          <cell r="P2250">
            <v>0</v>
          </cell>
          <cell r="Q2250">
            <v>0</v>
          </cell>
          <cell r="R2250">
            <v>0</v>
          </cell>
          <cell r="S2250">
            <v>18328</v>
          </cell>
          <cell r="T2250">
            <v>19738</v>
          </cell>
          <cell r="U2250">
            <v>19738</v>
          </cell>
          <cell r="V2250">
            <v>18328</v>
          </cell>
          <cell r="W2250">
            <v>0</v>
          </cell>
          <cell r="X2250" t="str">
            <v>A3</v>
          </cell>
          <cell r="Y2250">
            <v>0.35</v>
          </cell>
          <cell r="Z2250">
            <v>0.3</v>
          </cell>
          <cell r="AA2250">
            <v>0.3</v>
          </cell>
          <cell r="AB2250">
            <v>0.35</v>
          </cell>
          <cell r="AC2250">
            <v>0</v>
          </cell>
          <cell r="AD2250">
            <v>0</v>
          </cell>
          <cell r="AE2250" t="str">
            <v>SUPPORT</v>
          </cell>
          <cell r="AF2250" t="str">
            <v>BDS DIRECT SUPPORT</v>
          </cell>
          <cell r="AG2250" t="str">
            <v>INITIAL SALE</v>
          </cell>
          <cell r="AH2250" t="str">
            <v>SW SUPPORT</v>
          </cell>
          <cell r="AI2250" t="str">
            <v>132-34</v>
          </cell>
          <cell r="AJ2250" t="str">
            <v>N/A</v>
          </cell>
          <cell r="AK2250" t="str">
            <v>None</v>
          </cell>
          <cell r="AL2250">
            <v>40</v>
          </cell>
          <cell r="AM2250">
            <v>0</v>
          </cell>
        </row>
        <row r="2251">
          <cell r="F2251" t="str">
            <v>BNABENT-SVL-SW-5</v>
          </cell>
          <cell r="G2251" t="str">
            <v xml:space="preserve">ESSENTIAL APP SUPPORT 24X7,  IP and SAN management SW license for 550 IP devices, advanced data center capabilities, 9000 SAN switch ports (~120 devices), and 36 SAN fabrics </v>
          </cell>
          <cell r="H2251" t="str">
            <v>Provides Essential 24X7 telephone and electronic support for software products.</v>
          </cell>
          <cell r="I2251">
            <v>35246</v>
          </cell>
          <cell r="J2251">
            <v>35246</v>
          </cell>
          <cell r="K2251" t="str">
            <v>N</v>
          </cell>
          <cell r="L2251">
            <v>0</v>
          </cell>
          <cell r="M2251">
            <v>0</v>
          </cell>
          <cell r="N2251">
            <v>0</v>
          </cell>
          <cell r="O2251">
            <v>0</v>
          </cell>
          <cell r="P2251">
            <v>0</v>
          </cell>
          <cell r="Q2251">
            <v>0</v>
          </cell>
          <cell r="R2251">
            <v>0</v>
          </cell>
          <cell r="S2251">
            <v>22910</v>
          </cell>
          <cell r="T2251">
            <v>24672</v>
          </cell>
          <cell r="U2251">
            <v>24672</v>
          </cell>
          <cell r="V2251">
            <v>22910</v>
          </cell>
          <cell r="W2251">
            <v>0</v>
          </cell>
          <cell r="X2251" t="str">
            <v>A3</v>
          </cell>
          <cell r="Y2251">
            <v>0.35</v>
          </cell>
          <cell r="Z2251">
            <v>0.3</v>
          </cell>
          <cell r="AA2251">
            <v>0.3</v>
          </cell>
          <cell r="AB2251">
            <v>0.35</v>
          </cell>
          <cell r="AC2251">
            <v>0</v>
          </cell>
          <cell r="AD2251">
            <v>0</v>
          </cell>
          <cell r="AE2251" t="str">
            <v>SUPPORT</v>
          </cell>
          <cell r="AF2251" t="str">
            <v>BDS DIRECT SUPPORT</v>
          </cell>
          <cell r="AG2251" t="str">
            <v>INITIAL SALE</v>
          </cell>
          <cell r="AH2251" t="str">
            <v>SW SUPPORT</v>
          </cell>
          <cell r="AI2251" t="str">
            <v>132-34</v>
          </cell>
          <cell r="AJ2251" t="str">
            <v>N/A</v>
          </cell>
          <cell r="AK2251" t="str">
            <v>None</v>
          </cell>
          <cell r="AL2251">
            <v>40</v>
          </cell>
          <cell r="AM2251">
            <v>0</v>
          </cell>
        </row>
        <row r="2252">
          <cell r="F2252" t="str">
            <v>BNABPLU-SVL-SW-1</v>
          </cell>
          <cell r="G2252" t="str">
            <v xml:space="preserve">ESSENTIAL APP SUPPORT 24X7,  IP and SAN management SW license  for 150 IP devices, advanced data center capabilities, 2560 SAN switch ports (~40 devices) and 36 SAN fabrics </v>
          </cell>
          <cell r="H2252" t="str">
            <v>Provides Essential 24X7 telephone and electronic support for software products.</v>
          </cell>
          <cell r="I2252">
            <v>3390</v>
          </cell>
          <cell r="J2252">
            <v>3390</v>
          </cell>
          <cell r="K2252" t="str">
            <v>N</v>
          </cell>
          <cell r="L2252">
            <v>0</v>
          </cell>
          <cell r="M2252">
            <v>0</v>
          </cell>
          <cell r="N2252">
            <v>0</v>
          </cell>
          <cell r="O2252">
            <v>0</v>
          </cell>
          <cell r="P2252">
            <v>0</v>
          </cell>
          <cell r="Q2252">
            <v>0</v>
          </cell>
          <cell r="R2252">
            <v>0</v>
          </cell>
          <cell r="S2252">
            <v>2204</v>
          </cell>
          <cell r="T2252">
            <v>2373</v>
          </cell>
          <cell r="U2252">
            <v>2373</v>
          </cell>
          <cell r="V2252">
            <v>2204</v>
          </cell>
          <cell r="W2252">
            <v>0</v>
          </cell>
          <cell r="X2252" t="str">
            <v>A3</v>
          </cell>
          <cell r="Y2252">
            <v>0.35</v>
          </cell>
          <cell r="Z2252">
            <v>0.3</v>
          </cell>
          <cell r="AA2252">
            <v>0.3</v>
          </cell>
          <cell r="AB2252">
            <v>0.35</v>
          </cell>
          <cell r="AC2252">
            <v>0</v>
          </cell>
          <cell r="AD2252">
            <v>0</v>
          </cell>
          <cell r="AE2252" t="str">
            <v>SUPPORT</v>
          </cell>
          <cell r="AF2252" t="str">
            <v>BDS DIRECT SUPPORT</v>
          </cell>
          <cell r="AG2252" t="str">
            <v>INITIAL SALE</v>
          </cell>
          <cell r="AH2252" t="str">
            <v>SW SUPPORT</v>
          </cell>
          <cell r="AI2252" t="str">
            <v>132-34</v>
          </cell>
          <cell r="AJ2252" t="str">
            <v>N/A</v>
          </cell>
          <cell r="AK2252" t="str">
            <v>None</v>
          </cell>
          <cell r="AL2252">
            <v>40</v>
          </cell>
          <cell r="AM2252">
            <v>0</v>
          </cell>
        </row>
        <row r="2253">
          <cell r="F2253" t="str">
            <v>BNABPLU-SVL-SW-2</v>
          </cell>
          <cell r="G2253" t="str">
            <v xml:space="preserve">ESSENTIAL APP SUPPORT 24X7,  IP and SAN management SW license  for 150 IP devices, advanced data center capabilities, 2560 SAN switch ports (~40 devices) and 36 SAN fabrics </v>
          </cell>
          <cell r="H2253" t="str">
            <v>Provides Essential 24X7 telephone and electronic support for software products.</v>
          </cell>
          <cell r="I2253">
            <v>6441</v>
          </cell>
          <cell r="J2253">
            <v>6441</v>
          </cell>
          <cell r="K2253" t="str">
            <v>N</v>
          </cell>
          <cell r="L2253">
            <v>0</v>
          </cell>
          <cell r="M2253">
            <v>0</v>
          </cell>
          <cell r="N2253">
            <v>0</v>
          </cell>
          <cell r="O2253">
            <v>0</v>
          </cell>
          <cell r="P2253">
            <v>0</v>
          </cell>
          <cell r="Q2253">
            <v>0</v>
          </cell>
          <cell r="R2253">
            <v>0</v>
          </cell>
          <cell r="S2253">
            <v>4187</v>
          </cell>
          <cell r="T2253">
            <v>4509</v>
          </cell>
          <cell r="U2253">
            <v>4509</v>
          </cell>
          <cell r="V2253">
            <v>4187</v>
          </cell>
          <cell r="W2253">
            <v>0</v>
          </cell>
          <cell r="X2253" t="str">
            <v>A3</v>
          </cell>
          <cell r="Y2253">
            <v>0.35</v>
          </cell>
          <cell r="Z2253">
            <v>0.3</v>
          </cell>
          <cell r="AA2253">
            <v>0.3</v>
          </cell>
          <cell r="AB2253">
            <v>0.35</v>
          </cell>
          <cell r="AC2253">
            <v>0</v>
          </cell>
          <cell r="AD2253">
            <v>0</v>
          </cell>
          <cell r="AE2253" t="str">
            <v>SUPPORT</v>
          </cell>
          <cell r="AF2253" t="str">
            <v>BDS DIRECT SUPPORT</v>
          </cell>
          <cell r="AG2253" t="str">
            <v>INITIAL SALE</v>
          </cell>
          <cell r="AH2253" t="str">
            <v>SW SUPPORT</v>
          </cell>
          <cell r="AI2253" t="str">
            <v>132-34</v>
          </cell>
          <cell r="AJ2253" t="str">
            <v>N/A</v>
          </cell>
          <cell r="AK2253" t="str">
            <v>None</v>
          </cell>
          <cell r="AL2253">
            <v>40</v>
          </cell>
          <cell r="AM2253">
            <v>0</v>
          </cell>
        </row>
        <row r="2254">
          <cell r="F2254" t="str">
            <v>BNABPLU-SVL-SW-3</v>
          </cell>
          <cell r="G2254" t="str">
            <v xml:space="preserve">ESSENTIAL APP SUPPORT 24X7,  IP and SAN management SW license  for 150 IP devices, advanced data center capabilities, 2560 SAN switch ports (~40 devices) and 36 SAN fabrics </v>
          </cell>
          <cell r="H2254" t="str">
            <v>Provides Essential 24X7 telephone and electronic support for software products.</v>
          </cell>
          <cell r="I2254">
            <v>9323</v>
          </cell>
          <cell r="J2254">
            <v>9323</v>
          </cell>
          <cell r="K2254" t="str">
            <v>N</v>
          </cell>
          <cell r="L2254">
            <v>0</v>
          </cell>
          <cell r="M2254">
            <v>0</v>
          </cell>
          <cell r="N2254">
            <v>0</v>
          </cell>
          <cell r="O2254">
            <v>0</v>
          </cell>
          <cell r="P2254">
            <v>0</v>
          </cell>
          <cell r="Q2254">
            <v>0</v>
          </cell>
          <cell r="R2254">
            <v>0</v>
          </cell>
          <cell r="S2254">
            <v>6060</v>
          </cell>
          <cell r="T2254">
            <v>6526</v>
          </cell>
          <cell r="U2254">
            <v>6526</v>
          </cell>
          <cell r="V2254">
            <v>6060</v>
          </cell>
          <cell r="W2254">
            <v>0</v>
          </cell>
          <cell r="X2254" t="str">
            <v>A3</v>
          </cell>
          <cell r="Y2254">
            <v>0.35</v>
          </cell>
          <cell r="Z2254">
            <v>0.3</v>
          </cell>
          <cell r="AA2254">
            <v>0.3</v>
          </cell>
          <cell r="AB2254">
            <v>0.35</v>
          </cell>
          <cell r="AC2254">
            <v>0</v>
          </cell>
          <cell r="AD2254">
            <v>0</v>
          </cell>
          <cell r="AE2254" t="str">
            <v>SUPPORT</v>
          </cell>
          <cell r="AF2254" t="str">
            <v>BDS DIRECT SUPPORT</v>
          </cell>
          <cell r="AG2254" t="str">
            <v>INITIAL SALE</v>
          </cell>
          <cell r="AH2254" t="str">
            <v>SW SUPPORT</v>
          </cell>
          <cell r="AI2254" t="str">
            <v>132-34</v>
          </cell>
          <cell r="AJ2254" t="str">
            <v>N/A</v>
          </cell>
          <cell r="AK2254" t="str">
            <v>None</v>
          </cell>
          <cell r="AL2254">
            <v>40</v>
          </cell>
          <cell r="AM2254">
            <v>0</v>
          </cell>
        </row>
        <row r="2255">
          <cell r="F2255" t="str">
            <v>BNABPLU-SVL-SW-4</v>
          </cell>
          <cell r="G2255" t="str">
            <v xml:space="preserve">ESSENTIAL APP SUPPORT 24X7,  IP and SAN management SW license  for 150 IP devices, advanced data center capabilities, 2560 SAN switch ports (~40 devices) and 36 SAN fabrics </v>
          </cell>
          <cell r="H2255" t="str">
            <v>Provides Essential 24X7 telephone and electronic support for software products.</v>
          </cell>
          <cell r="I2255">
            <v>12430</v>
          </cell>
          <cell r="J2255">
            <v>12430</v>
          </cell>
          <cell r="K2255" t="str">
            <v>N</v>
          </cell>
          <cell r="L2255">
            <v>0</v>
          </cell>
          <cell r="M2255">
            <v>0</v>
          </cell>
          <cell r="N2255">
            <v>0</v>
          </cell>
          <cell r="O2255">
            <v>0</v>
          </cell>
          <cell r="P2255">
            <v>0</v>
          </cell>
          <cell r="Q2255">
            <v>0</v>
          </cell>
          <cell r="R2255">
            <v>0</v>
          </cell>
          <cell r="S2255">
            <v>8080</v>
          </cell>
          <cell r="T2255">
            <v>8701</v>
          </cell>
          <cell r="U2255">
            <v>8701</v>
          </cell>
          <cell r="V2255">
            <v>8080</v>
          </cell>
          <cell r="W2255">
            <v>0</v>
          </cell>
          <cell r="X2255" t="str">
            <v>A3</v>
          </cell>
          <cell r="Y2255">
            <v>0.35</v>
          </cell>
          <cell r="Z2255">
            <v>0.3</v>
          </cell>
          <cell r="AA2255">
            <v>0.3</v>
          </cell>
          <cell r="AB2255">
            <v>0.35</v>
          </cell>
          <cell r="AC2255">
            <v>0</v>
          </cell>
          <cell r="AD2255">
            <v>0</v>
          </cell>
          <cell r="AE2255" t="str">
            <v>SUPPORT</v>
          </cell>
          <cell r="AF2255" t="str">
            <v>BDS DIRECT SUPPORT</v>
          </cell>
          <cell r="AG2255" t="str">
            <v>INITIAL SALE</v>
          </cell>
          <cell r="AH2255" t="str">
            <v>SW SUPPORT</v>
          </cell>
          <cell r="AI2255" t="str">
            <v>132-34</v>
          </cell>
          <cell r="AJ2255" t="str">
            <v>N/A</v>
          </cell>
          <cell r="AK2255" t="str">
            <v>None</v>
          </cell>
          <cell r="AL2255">
            <v>40</v>
          </cell>
          <cell r="AM2255">
            <v>0</v>
          </cell>
        </row>
        <row r="2256">
          <cell r="F2256" t="str">
            <v>BNABPLU-SVL-SW-5</v>
          </cell>
          <cell r="G2256" t="str">
            <v xml:space="preserve">ESSENTIAL APP SUPPORT 24X7,  IP and SAN management SW license  for 150 IP devices, advanced data center capabilities, 2560 SAN switch ports (~40 devices) and 36 SAN fabrics </v>
          </cell>
          <cell r="H2256" t="str">
            <v>Provides Essential 24X7 telephone and electronic support for software products.</v>
          </cell>
          <cell r="I2256">
            <v>15538</v>
          </cell>
          <cell r="J2256">
            <v>15538</v>
          </cell>
          <cell r="K2256" t="str">
            <v>N</v>
          </cell>
          <cell r="L2256">
            <v>0</v>
          </cell>
          <cell r="M2256">
            <v>0</v>
          </cell>
          <cell r="N2256">
            <v>0</v>
          </cell>
          <cell r="O2256">
            <v>0</v>
          </cell>
          <cell r="P2256">
            <v>0</v>
          </cell>
          <cell r="Q2256">
            <v>0</v>
          </cell>
          <cell r="R2256">
            <v>0</v>
          </cell>
          <cell r="S2256">
            <v>10099</v>
          </cell>
          <cell r="T2256">
            <v>10876</v>
          </cell>
          <cell r="U2256">
            <v>10876</v>
          </cell>
          <cell r="V2256">
            <v>10099</v>
          </cell>
          <cell r="W2256">
            <v>0</v>
          </cell>
          <cell r="X2256" t="str">
            <v>A3</v>
          </cell>
          <cell r="Y2256">
            <v>0.35</v>
          </cell>
          <cell r="Z2256">
            <v>0.3</v>
          </cell>
          <cell r="AA2256">
            <v>0.3</v>
          </cell>
          <cell r="AB2256">
            <v>0.35</v>
          </cell>
          <cell r="AC2256">
            <v>0</v>
          </cell>
          <cell r="AD2256">
            <v>0</v>
          </cell>
          <cell r="AE2256" t="str">
            <v>SUPPORT</v>
          </cell>
          <cell r="AF2256" t="str">
            <v>BDS DIRECT SUPPORT</v>
          </cell>
          <cell r="AG2256" t="str">
            <v>INITIAL SALE</v>
          </cell>
          <cell r="AH2256" t="str">
            <v>SW SUPPORT</v>
          </cell>
          <cell r="AI2256" t="str">
            <v>132-34</v>
          </cell>
          <cell r="AJ2256" t="str">
            <v>N/A</v>
          </cell>
          <cell r="AK2256" t="str">
            <v>None</v>
          </cell>
          <cell r="AL2256">
            <v>40</v>
          </cell>
          <cell r="AM2256">
            <v>0</v>
          </cell>
        </row>
        <row r="2257">
          <cell r="F2257" t="str">
            <v>BNABPU-SVL-SW-1</v>
          </cell>
          <cell r="G2257" t="str">
            <v>ESSENTIAL APP SUPPORT 24X7, IP and SAN management upgrade SW license to 550 IP devices, 9000 switch ports (~120 devices), and 36 SAN fabrics; prerequisite BR-NTWADV-BPLU</v>
          </cell>
          <cell r="H2257" t="str">
            <v>Provides Essential 24X7 telephone and electronic support for software products.</v>
          </cell>
          <cell r="I2257">
            <v>4725</v>
          </cell>
          <cell r="J2257">
            <v>4725</v>
          </cell>
          <cell r="K2257" t="str">
            <v>N</v>
          </cell>
          <cell r="L2257">
            <v>0</v>
          </cell>
          <cell r="M2257">
            <v>0</v>
          </cell>
          <cell r="N2257">
            <v>0</v>
          </cell>
          <cell r="O2257">
            <v>0</v>
          </cell>
          <cell r="P2257">
            <v>0</v>
          </cell>
          <cell r="Q2257">
            <v>0</v>
          </cell>
          <cell r="R2257">
            <v>0</v>
          </cell>
          <cell r="S2257">
            <v>3071</v>
          </cell>
          <cell r="T2257">
            <v>3308</v>
          </cell>
          <cell r="U2257">
            <v>3308</v>
          </cell>
          <cell r="V2257">
            <v>3071</v>
          </cell>
          <cell r="W2257">
            <v>0</v>
          </cell>
          <cell r="X2257" t="str">
            <v>A3</v>
          </cell>
          <cell r="Y2257">
            <v>0.35</v>
          </cell>
          <cell r="Z2257">
            <v>0.3</v>
          </cell>
          <cell r="AA2257">
            <v>0.3</v>
          </cell>
          <cell r="AB2257">
            <v>0.35</v>
          </cell>
          <cell r="AC2257">
            <v>0</v>
          </cell>
          <cell r="AD2257">
            <v>0</v>
          </cell>
          <cell r="AE2257" t="str">
            <v>SUPPORT</v>
          </cell>
          <cell r="AF2257" t="str">
            <v>BDS DIRECT SUPPORT</v>
          </cell>
          <cell r="AG2257" t="str">
            <v>INITIAL SALE</v>
          </cell>
          <cell r="AH2257" t="str">
            <v>SW SUPPORT</v>
          </cell>
          <cell r="AI2257" t="str">
            <v>132-34</v>
          </cell>
          <cell r="AJ2257" t="str">
            <v>N/A</v>
          </cell>
          <cell r="AK2257" t="str">
            <v>None</v>
          </cell>
          <cell r="AL2257">
            <v>40</v>
          </cell>
          <cell r="AM2257">
            <v>0</v>
          </cell>
        </row>
        <row r="2258">
          <cell r="F2258" t="str">
            <v>BNABPU-SVL-SW-2</v>
          </cell>
          <cell r="G2258" t="str">
            <v>ESSENTIAL APP SUPPORT 24X7, IP and SAN management upgrade SW license to 550 IP devices, 9000 switch ports (~120 devices), and 36 SAN fabrics; prerequisite BR-NTWADV-BPLU</v>
          </cell>
          <cell r="H2258" t="str">
            <v>Provides Essential 24X7 telephone and electronic support for software products.</v>
          </cell>
          <cell r="I2258">
            <v>8978</v>
          </cell>
          <cell r="J2258">
            <v>8978</v>
          </cell>
          <cell r="K2258" t="str">
            <v>N</v>
          </cell>
          <cell r="L2258">
            <v>0</v>
          </cell>
          <cell r="M2258">
            <v>0</v>
          </cell>
          <cell r="N2258">
            <v>0</v>
          </cell>
          <cell r="O2258">
            <v>0</v>
          </cell>
          <cell r="P2258">
            <v>0</v>
          </cell>
          <cell r="Q2258">
            <v>0</v>
          </cell>
          <cell r="R2258">
            <v>0</v>
          </cell>
          <cell r="S2258">
            <v>5835</v>
          </cell>
          <cell r="T2258">
            <v>6284</v>
          </cell>
          <cell r="U2258">
            <v>6284</v>
          </cell>
          <cell r="V2258">
            <v>5835</v>
          </cell>
          <cell r="W2258">
            <v>0</v>
          </cell>
          <cell r="X2258" t="str">
            <v>A3</v>
          </cell>
          <cell r="Y2258">
            <v>0.35</v>
          </cell>
          <cell r="Z2258">
            <v>0.3</v>
          </cell>
          <cell r="AA2258">
            <v>0.3</v>
          </cell>
          <cell r="AB2258">
            <v>0.35</v>
          </cell>
          <cell r="AC2258">
            <v>0</v>
          </cell>
          <cell r="AD2258">
            <v>0</v>
          </cell>
          <cell r="AE2258" t="str">
            <v>SUPPORT</v>
          </cell>
          <cell r="AF2258" t="str">
            <v>BDS DIRECT SUPPORT</v>
          </cell>
          <cell r="AG2258" t="str">
            <v>INITIAL SALE</v>
          </cell>
          <cell r="AH2258" t="str">
            <v>SW SUPPORT</v>
          </cell>
          <cell r="AI2258" t="str">
            <v>132-34</v>
          </cell>
          <cell r="AJ2258" t="str">
            <v>N/A</v>
          </cell>
          <cell r="AK2258" t="str">
            <v>None</v>
          </cell>
          <cell r="AL2258">
            <v>40</v>
          </cell>
          <cell r="AM2258">
            <v>0</v>
          </cell>
        </row>
        <row r="2259">
          <cell r="F2259" t="str">
            <v>BNABPU-SVL-SW-3</v>
          </cell>
          <cell r="G2259" t="str">
            <v>ESSENTIAL APP SUPPORT 24X7, IP and SAN management upgrade SW license to 550 IP devices, 9000 switch ports (~120 devices), and 36 SAN fabrics; prerequisite BR-NTWADV-BPLU</v>
          </cell>
          <cell r="H2259" t="str">
            <v>Provides Essential 24X7 telephone and electronic support for software products.</v>
          </cell>
          <cell r="I2259">
            <v>12994</v>
          </cell>
          <cell r="J2259">
            <v>12994</v>
          </cell>
          <cell r="K2259" t="str">
            <v>N</v>
          </cell>
          <cell r="L2259">
            <v>0</v>
          </cell>
          <cell r="M2259">
            <v>0</v>
          </cell>
          <cell r="N2259">
            <v>0</v>
          </cell>
          <cell r="O2259">
            <v>0</v>
          </cell>
          <cell r="P2259">
            <v>0</v>
          </cell>
          <cell r="Q2259">
            <v>0</v>
          </cell>
          <cell r="R2259">
            <v>0</v>
          </cell>
          <cell r="S2259">
            <v>8446</v>
          </cell>
          <cell r="T2259">
            <v>9096</v>
          </cell>
          <cell r="U2259">
            <v>9096</v>
          </cell>
          <cell r="V2259">
            <v>8446</v>
          </cell>
          <cell r="W2259">
            <v>0</v>
          </cell>
          <cell r="X2259" t="str">
            <v>A3</v>
          </cell>
          <cell r="Y2259">
            <v>0.35</v>
          </cell>
          <cell r="Z2259">
            <v>0.3</v>
          </cell>
          <cell r="AA2259">
            <v>0.3</v>
          </cell>
          <cell r="AB2259">
            <v>0.35</v>
          </cell>
          <cell r="AC2259">
            <v>0</v>
          </cell>
          <cell r="AD2259">
            <v>0</v>
          </cell>
          <cell r="AE2259" t="str">
            <v>SUPPORT</v>
          </cell>
          <cell r="AF2259" t="str">
            <v>BDS DIRECT SUPPORT</v>
          </cell>
          <cell r="AG2259" t="str">
            <v>INITIAL SALE</v>
          </cell>
          <cell r="AH2259" t="str">
            <v>SW SUPPORT</v>
          </cell>
          <cell r="AI2259" t="str">
            <v>132-34</v>
          </cell>
          <cell r="AJ2259" t="str">
            <v>N/A</v>
          </cell>
          <cell r="AK2259" t="str">
            <v>None</v>
          </cell>
          <cell r="AL2259">
            <v>40</v>
          </cell>
          <cell r="AM2259">
            <v>0</v>
          </cell>
        </row>
        <row r="2260">
          <cell r="F2260" t="str">
            <v>BNABPU-SVL-SW-4</v>
          </cell>
          <cell r="G2260" t="str">
            <v>ESSENTIAL APP SUPPORT 24X7, IP and SAN management upgrade SW license to 550 IP devices, 9000 switch ports (~120 devices), and 36 SAN fabrics; prerequisite BR-NTWADV-BPLU</v>
          </cell>
          <cell r="H2260" t="str">
            <v>Provides Essential 24X7 telephone and electronic support for software products.</v>
          </cell>
          <cell r="I2260">
            <v>17325</v>
          </cell>
          <cell r="J2260">
            <v>17325</v>
          </cell>
          <cell r="K2260" t="str">
            <v>N</v>
          </cell>
          <cell r="L2260">
            <v>0</v>
          </cell>
          <cell r="M2260">
            <v>0</v>
          </cell>
          <cell r="N2260">
            <v>0</v>
          </cell>
          <cell r="O2260">
            <v>0</v>
          </cell>
          <cell r="P2260">
            <v>0</v>
          </cell>
          <cell r="Q2260">
            <v>0</v>
          </cell>
          <cell r="R2260">
            <v>0</v>
          </cell>
          <cell r="S2260">
            <v>11261</v>
          </cell>
          <cell r="T2260">
            <v>12128</v>
          </cell>
          <cell r="U2260">
            <v>12128</v>
          </cell>
          <cell r="V2260">
            <v>11261</v>
          </cell>
          <cell r="W2260">
            <v>0</v>
          </cell>
          <cell r="X2260" t="str">
            <v>A3</v>
          </cell>
          <cell r="Y2260">
            <v>0.35</v>
          </cell>
          <cell r="Z2260">
            <v>0.3</v>
          </cell>
          <cell r="AA2260">
            <v>0.3</v>
          </cell>
          <cell r="AB2260">
            <v>0.35</v>
          </cell>
          <cell r="AC2260">
            <v>0</v>
          </cell>
          <cell r="AD2260">
            <v>0</v>
          </cell>
          <cell r="AE2260" t="str">
            <v>SUPPORT</v>
          </cell>
          <cell r="AF2260" t="str">
            <v>BDS DIRECT SUPPORT</v>
          </cell>
          <cell r="AG2260" t="str">
            <v>INITIAL SALE</v>
          </cell>
          <cell r="AH2260" t="str">
            <v>SW SUPPORT</v>
          </cell>
          <cell r="AI2260" t="str">
            <v>132-34</v>
          </cell>
          <cell r="AJ2260" t="str">
            <v>N/A</v>
          </cell>
          <cell r="AK2260" t="str">
            <v>None</v>
          </cell>
          <cell r="AL2260">
            <v>40</v>
          </cell>
          <cell r="AM2260">
            <v>0</v>
          </cell>
        </row>
        <row r="2261">
          <cell r="F2261" t="str">
            <v>BNABPU-SVL-SW-5</v>
          </cell>
          <cell r="G2261" t="str">
            <v>ESSENTIAL APP SUPPORT 24X7, IP and SAN management upgrade SW license to 550 IP devices, 9000 switch ports (~120 devices), and 36 SAN fabrics; prerequisite BR-NTWADV-BPLU</v>
          </cell>
          <cell r="H2261" t="str">
            <v>Provides Essential 24X7 telephone and electronic support for software products.</v>
          </cell>
          <cell r="I2261">
            <v>21656</v>
          </cell>
          <cell r="J2261">
            <v>21656</v>
          </cell>
          <cell r="K2261" t="str">
            <v>N</v>
          </cell>
          <cell r="L2261">
            <v>0</v>
          </cell>
          <cell r="M2261">
            <v>0</v>
          </cell>
          <cell r="N2261">
            <v>0</v>
          </cell>
          <cell r="O2261">
            <v>0</v>
          </cell>
          <cell r="P2261">
            <v>0</v>
          </cell>
          <cell r="Q2261">
            <v>0</v>
          </cell>
          <cell r="R2261">
            <v>0</v>
          </cell>
          <cell r="S2261">
            <v>14077</v>
          </cell>
          <cell r="T2261">
            <v>15159</v>
          </cell>
          <cell r="U2261">
            <v>15159</v>
          </cell>
          <cell r="V2261">
            <v>14077</v>
          </cell>
          <cell r="W2261">
            <v>0</v>
          </cell>
          <cell r="X2261" t="str">
            <v>A3</v>
          </cell>
          <cell r="Y2261">
            <v>0.35</v>
          </cell>
          <cell r="Z2261">
            <v>0.3</v>
          </cell>
          <cell r="AA2261">
            <v>0.3</v>
          </cell>
          <cell r="AB2261">
            <v>0.35</v>
          </cell>
          <cell r="AC2261">
            <v>0</v>
          </cell>
          <cell r="AD2261">
            <v>0</v>
          </cell>
          <cell r="AE2261" t="str">
            <v>SUPPORT</v>
          </cell>
          <cell r="AF2261" t="str">
            <v>BDS DIRECT SUPPORT</v>
          </cell>
          <cell r="AG2261" t="str">
            <v>INITIAL SALE</v>
          </cell>
          <cell r="AH2261" t="str">
            <v>SW SUPPORT</v>
          </cell>
          <cell r="AI2261" t="str">
            <v>132-34</v>
          </cell>
          <cell r="AJ2261" t="str">
            <v>N/A</v>
          </cell>
          <cell r="AK2261" t="str">
            <v>None</v>
          </cell>
          <cell r="AL2261">
            <v>40</v>
          </cell>
          <cell r="AM2261">
            <v>0</v>
          </cell>
        </row>
        <row r="2262">
          <cell r="F2262" t="str">
            <v>BNADC-SVL-SW-1</v>
          </cell>
          <cell r="G2262"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62" t="str">
            <v>Provides Essential 24X7 telephone and electronic support for software products.</v>
          </cell>
          <cell r="I2262">
            <v>4195</v>
          </cell>
          <cell r="J2262">
            <v>4195</v>
          </cell>
          <cell r="K2262" t="str">
            <v>N</v>
          </cell>
          <cell r="L2262">
            <v>0</v>
          </cell>
          <cell r="M2262">
            <v>0</v>
          </cell>
          <cell r="N2262">
            <v>0</v>
          </cell>
          <cell r="O2262">
            <v>0</v>
          </cell>
          <cell r="P2262">
            <v>0</v>
          </cell>
          <cell r="Q2262">
            <v>0</v>
          </cell>
          <cell r="R2262">
            <v>0</v>
          </cell>
          <cell r="S2262">
            <v>2727</v>
          </cell>
          <cell r="T2262">
            <v>2937</v>
          </cell>
          <cell r="U2262">
            <v>2937</v>
          </cell>
          <cell r="V2262">
            <v>2727</v>
          </cell>
          <cell r="W2262">
            <v>0</v>
          </cell>
          <cell r="X2262" t="str">
            <v>A3</v>
          </cell>
          <cell r="Y2262">
            <v>0.35</v>
          </cell>
          <cell r="Z2262">
            <v>0.3</v>
          </cell>
          <cell r="AA2262">
            <v>0.3</v>
          </cell>
          <cell r="AB2262">
            <v>0.35</v>
          </cell>
          <cell r="AC2262">
            <v>0</v>
          </cell>
          <cell r="AD2262">
            <v>0</v>
          </cell>
          <cell r="AE2262" t="str">
            <v>SUPPORT</v>
          </cell>
          <cell r="AF2262" t="str">
            <v>BDS DIRECT SUPPORT</v>
          </cell>
          <cell r="AG2262" t="str">
            <v>INITIAL SALE</v>
          </cell>
          <cell r="AH2262" t="str">
            <v>SW SUPPORT</v>
          </cell>
          <cell r="AI2262" t="str">
            <v>132-34</v>
          </cell>
          <cell r="AJ2262" t="str">
            <v>N/A</v>
          </cell>
          <cell r="AK2262" t="str">
            <v>None</v>
          </cell>
          <cell r="AL2262">
            <v>40</v>
          </cell>
          <cell r="AM2262">
            <v>0</v>
          </cell>
        </row>
        <row r="2263">
          <cell r="F2263" t="str">
            <v>BNADC-SVL-SW-2</v>
          </cell>
          <cell r="G2263"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63" t="str">
            <v>Provides Essential 24X7 telephone and electronic support for software products.</v>
          </cell>
          <cell r="I2263">
            <v>7971</v>
          </cell>
          <cell r="J2263">
            <v>7971</v>
          </cell>
          <cell r="K2263" t="str">
            <v>N</v>
          </cell>
          <cell r="L2263">
            <v>0</v>
          </cell>
          <cell r="M2263">
            <v>0</v>
          </cell>
          <cell r="N2263">
            <v>0</v>
          </cell>
          <cell r="O2263">
            <v>0</v>
          </cell>
          <cell r="P2263">
            <v>0</v>
          </cell>
          <cell r="Q2263">
            <v>0</v>
          </cell>
          <cell r="R2263">
            <v>0</v>
          </cell>
          <cell r="S2263">
            <v>5181</v>
          </cell>
          <cell r="T2263">
            <v>5579</v>
          </cell>
          <cell r="U2263">
            <v>5579</v>
          </cell>
          <cell r="V2263">
            <v>5181</v>
          </cell>
          <cell r="W2263">
            <v>0</v>
          </cell>
          <cell r="X2263" t="str">
            <v>A3</v>
          </cell>
          <cell r="Y2263">
            <v>0.35</v>
          </cell>
          <cell r="Z2263">
            <v>0.3</v>
          </cell>
          <cell r="AA2263">
            <v>0.3</v>
          </cell>
          <cell r="AB2263">
            <v>0.35</v>
          </cell>
          <cell r="AC2263">
            <v>0</v>
          </cell>
          <cell r="AD2263">
            <v>0</v>
          </cell>
          <cell r="AE2263" t="str">
            <v>SUPPORT</v>
          </cell>
          <cell r="AF2263" t="str">
            <v>BDS DIRECT SUPPORT</v>
          </cell>
          <cell r="AG2263" t="str">
            <v>INITIAL SALE</v>
          </cell>
          <cell r="AH2263" t="str">
            <v>SW SUPPORT</v>
          </cell>
          <cell r="AI2263" t="str">
            <v>132-34</v>
          </cell>
          <cell r="AJ2263" t="str">
            <v>N/A</v>
          </cell>
          <cell r="AK2263" t="str">
            <v>None</v>
          </cell>
          <cell r="AL2263">
            <v>40</v>
          </cell>
          <cell r="AM2263">
            <v>0</v>
          </cell>
        </row>
        <row r="2264">
          <cell r="F2264" t="str">
            <v>BNADC-SVL-SW-3</v>
          </cell>
          <cell r="G2264"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64" t="str">
            <v>Provides Essential 24X7 telephone and electronic support for software products.</v>
          </cell>
          <cell r="I2264">
            <v>11536</v>
          </cell>
          <cell r="J2264">
            <v>11536</v>
          </cell>
          <cell r="K2264" t="str">
            <v>N</v>
          </cell>
          <cell r="L2264">
            <v>0</v>
          </cell>
          <cell r="M2264">
            <v>0</v>
          </cell>
          <cell r="N2264">
            <v>0</v>
          </cell>
          <cell r="O2264">
            <v>0</v>
          </cell>
          <cell r="P2264">
            <v>0</v>
          </cell>
          <cell r="Q2264">
            <v>0</v>
          </cell>
          <cell r="R2264">
            <v>0</v>
          </cell>
          <cell r="S2264">
            <v>7499</v>
          </cell>
          <cell r="T2264">
            <v>8075</v>
          </cell>
          <cell r="U2264">
            <v>8075</v>
          </cell>
          <cell r="V2264">
            <v>7499</v>
          </cell>
          <cell r="W2264">
            <v>0</v>
          </cell>
          <cell r="X2264" t="str">
            <v>A3</v>
          </cell>
          <cell r="Y2264">
            <v>0.35</v>
          </cell>
          <cell r="Z2264">
            <v>0.3</v>
          </cell>
          <cell r="AA2264">
            <v>0.3</v>
          </cell>
          <cell r="AB2264">
            <v>0.35</v>
          </cell>
          <cell r="AC2264">
            <v>0</v>
          </cell>
          <cell r="AD2264">
            <v>0</v>
          </cell>
          <cell r="AE2264" t="str">
            <v>SUPPORT</v>
          </cell>
          <cell r="AF2264" t="str">
            <v>BDS DIRECT SUPPORT</v>
          </cell>
          <cell r="AG2264" t="str">
            <v>INITIAL SALE</v>
          </cell>
          <cell r="AH2264" t="str">
            <v>SW SUPPORT</v>
          </cell>
          <cell r="AI2264" t="str">
            <v>132-34</v>
          </cell>
          <cell r="AJ2264" t="str">
            <v>N/A</v>
          </cell>
          <cell r="AK2264" t="str">
            <v>None</v>
          </cell>
          <cell r="AL2264">
            <v>40</v>
          </cell>
          <cell r="AM2264">
            <v>0</v>
          </cell>
        </row>
        <row r="2265">
          <cell r="F2265" t="str">
            <v>BNADC-SVL-SW-4</v>
          </cell>
          <cell r="G2265"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65" t="str">
            <v>Provides Essential 24X7 telephone and electronic support for software products.</v>
          </cell>
          <cell r="I2265">
            <v>15382</v>
          </cell>
          <cell r="J2265">
            <v>15382</v>
          </cell>
          <cell r="K2265" t="str">
            <v>N</v>
          </cell>
          <cell r="L2265">
            <v>0</v>
          </cell>
          <cell r="M2265">
            <v>0</v>
          </cell>
          <cell r="N2265">
            <v>0</v>
          </cell>
          <cell r="O2265">
            <v>0</v>
          </cell>
          <cell r="P2265">
            <v>0</v>
          </cell>
          <cell r="Q2265">
            <v>0</v>
          </cell>
          <cell r="R2265">
            <v>0</v>
          </cell>
          <cell r="S2265">
            <v>9998</v>
          </cell>
          <cell r="T2265">
            <v>10767</v>
          </cell>
          <cell r="U2265">
            <v>10767</v>
          </cell>
          <cell r="V2265">
            <v>9998</v>
          </cell>
          <cell r="W2265">
            <v>0</v>
          </cell>
          <cell r="X2265" t="str">
            <v>A3</v>
          </cell>
          <cell r="Y2265">
            <v>0.35</v>
          </cell>
          <cell r="Z2265">
            <v>0.3</v>
          </cell>
          <cell r="AA2265">
            <v>0.3</v>
          </cell>
          <cell r="AB2265">
            <v>0.35</v>
          </cell>
          <cell r="AC2265">
            <v>0</v>
          </cell>
          <cell r="AD2265">
            <v>0</v>
          </cell>
          <cell r="AE2265" t="str">
            <v>SUPPORT</v>
          </cell>
          <cell r="AF2265" t="str">
            <v>BDS DIRECT SUPPORT</v>
          </cell>
          <cell r="AG2265" t="str">
            <v>INITIAL SALE</v>
          </cell>
          <cell r="AH2265" t="str">
            <v>SW SUPPORT</v>
          </cell>
          <cell r="AI2265" t="str">
            <v>132-34</v>
          </cell>
          <cell r="AJ2265" t="str">
            <v>N/A</v>
          </cell>
          <cell r="AK2265" t="str">
            <v>None</v>
          </cell>
          <cell r="AL2265">
            <v>40</v>
          </cell>
          <cell r="AM2265">
            <v>0</v>
          </cell>
        </row>
        <row r="2266">
          <cell r="F2266" t="str">
            <v>BNADC-SVL-SW-5</v>
          </cell>
          <cell r="G2266" t="str">
            <v>ESSENTIAL APP SUPPORT 24X7,  IP Data Center advanced management SW license for up to one VCS fabric regardless of the number of individual VDX members and Advanced capabilities; pre-requisite is BR-NTWADV-IP-BASE or INM Upgrade or IP Extension is present on the Base S/N.</v>
          </cell>
          <cell r="H2266" t="str">
            <v>Provides Essential 24X7 telephone and electronic support for software products.</v>
          </cell>
          <cell r="I2266">
            <v>19227</v>
          </cell>
          <cell r="J2266">
            <v>19227</v>
          </cell>
          <cell r="K2266" t="str">
            <v>N</v>
          </cell>
          <cell r="L2266">
            <v>0</v>
          </cell>
          <cell r="M2266">
            <v>0</v>
          </cell>
          <cell r="N2266">
            <v>0</v>
          </cell>
          <cell r="O2266">
            <v>0</v>
          </cell>
          <cell r="P2266">
            <v>0</v>
          </cell>
          <cell r="Q2266">
            <v>0</v>
          </cell>
          <cell r="R2266">
            <v>0</v>
          </cell>
          <cell r="S2266">
            <v>12498</v>
          </cell>
          <cell r="T2266">
            <v>13459</v>
          </cell>
          <cell r="U2266">
            <v>13459</v>
          </cell>
          <cell r="V2266">
            <v>12498</v>
          </cell>
          <cell r="W2266">
            <v>0</v>
          </cell>
          <cell r="X2266" t="str">
            <v>A3</v>
          </cell>
          <cell r="Y2266">
            <v>0.35</v>
          </cell>
          <cell r="Z2266">
            <v>0.3</v>
          </cell>
          <cell r="AA2266">
            <v>0.3</v>
          </cell>
          <cell r="AB2266">
            <v>0.35</v>
          </cell>
          <cell r="AC2266">
            <v>0</v>
          </cell>
          <cell r="AD2266">
            <v>0</v>
          </cell>
          <cell r="AE2266" t="str">
            <v>SUPPORT</v>
          </cell>
          <cell r="AF2266" t="str">
            <v>BDS DIRECT SUPPORT</v>
          </cell>
          <cell r="AG2266" t="str">
            <v>INITIAL SALE</v>
          </cell>
          <cell r="AH2266" t="str">
            <v>SW SUPPORT</v>
          </cell>
          <cell r="AI2266" t="str">
            <v>132-34</v>
          </cell>
          <cell r="AJ2266" t="str">
            <v>N/A</v>
          </cell>
          <cell r="AK2266" t="str">
            <v>None</v>
          </cell>
          <cell r="AL2266">
            <v>40</v>
          </cell>
          <cell r="AM2266">
            <v>0</v>
          </cell>
        </row>
        <row r="2267">
          <cell r="F2267" t="str">
            <v>BNAINU-SVL-SW-1</v>
          </cell>
          <cell r="G2267" t="str">
            <v>ESSENTIAL APP SUPPORT 24X7,  BR-NTWADV-INM-UPG</v>
          </cell>
          <cell r="H2267" t="str">
            <v>Provides Essential 24X7 telephone and electronic support for software products.</v>
          </cell>
          <cell r="I2267">
            <v>1260</v>
          </cell>
          <cell r="J2267">
            <v>1260</v>
          </cell>
          <cell r="K2267" t="str">
            <v>N</v>
          </cell>
          <cell r="L2267">
            <v>0</v>
          </cell>
          <cell r="M2267">
            <v>0</v>
          </cell>
          <cell r="N2267">
            <v>0</v>
          </cell>
          <cell r="O2267">
            <v>0</v>
          </cell>
          <cell r="P2267">
            <v>0</v>
          </cell>
          <cell r="Q2267">
            <v>0</v>
          </cell>
          <cell r="R2267">
            <v>0</v>
          </cell>
          <cell r="S2267">
            <v>819</v>
          </cell>
          <cell r="T2267">
            <v>882</v>
          </cell>
          <cell r="U2267">
            <v>882</v>
          </cell>
          <cell r="V2267">
            <v>819</v>
          </cell>
          <cell r="W2267">
            <v>0</v>
          </cell>
          <cell r="X2267" t="str">
            <v>A3</v>
          </cell>
          <cell r="Y2267">
            <v>0.35</v>
          </cell>
          <cell r="Z2267">
            <v>0.3</v>
          </cell>
          <cell r="AA2267">
            <v>0.3</v>
          </cell>
          <cell r="AB2267">
            <v>0.35</v>
          </cell>
          <cell r="AC2267">
            <v>0</v>
          </cell>
          <cell r="AD2267">
            <v>0</v>
          </cell>
          <cell r="AE2267" t="str">
            <v>SUPPORT</v>
          </cell>
          <cell r="AF2267" t="str">
            <v>BDS DIRECT SUPPORT</v>
          </cell>
          <cell r="AG2267" t="str">
            <v>INITIAL SALE</v>
          </cell>
          <cell r="AH2267" t="str">
            <v>SW SUPPORT</v>
          </cell>
          <cell r="AI2267" t="str">
            <v>132-34</v>
          </cell>
          <cell r="AJ2267" t="str">
            <v>N/A</v>
          </cell>
          <cell r="AK2267" t="str">
            <v>None</v>
          </cell>
          <cell r="AL2267">
            <v>40</v>
          </cell>
          <cell r="AM2267">
            <v>0</v>
          </cell>
        </row>
        <row r="2268">
          <cell r="F2268" t="str">
            <v>BNAINU-SVL-SW-2</v>
          </cell>
          <cell r="G2268" t="str">
            <v>ESSENTIAL APP SUPPORT 24X7,  BR-NTWADV-INM-UPG</v>
          </cell>
          <cell r="H2268" t="str">
            <v>Provides Essential 24X7 telephone and electronic support for software products.</v>
          </cell>
          <cell r="I2268">
            <v>2394</v>
          </cell>
          <cell r="J2268">
            <v>2394</v>
          </cell>
          <cell r="K2268" t="str">
            <v>N</v>
          </cell>
          <cell r="L2268">
            <v>0</v>
          </cell>
          <cell r="M2268">
            <v>0</v>
          </cell>
          <cell r="N2268">
            <v>0</v>
          </cell>
          <cell r="O2268">
            <v>0</v>
          </cell>
          <cell r="P2268">
            <v>0</v>
          </cell>
          <cell r="Q2268">
            <v>0</v>
          </cell>
          <cell r="R2268">
            <v>0</v>
          </cell>
          <cell r="S2268">
            <v>1556</v>
          </cell>
          <cell r="T2268">
            <v>1676</v>
          </cell>
          <cell r="U2268">
            <v>1676</v>
          </cell>
          <cell r="V2268">
            <v>1556</v>
          </cell>
          <cell r="W2268">
            <v>0</v>
          </cell>
          <cell r="X2268" t="str">
            <v>A3</v>
          </cell>
          <cell r="Y2268">
            <v>0.35</v>
          </cell>
          <cell r="Z2268">
            <v>0.3</v>
          </cell>
          <cell r="AA2268">
            <v>0.3</v>
          </cell>
          <cell r="AB2268">
            <v>0.35</v>
          </cell>
          <cell r="AC2268">
            <v>0</v>
          </cell>
          <cell r="AD2268">
            <v>0</v>
          </cell>
          <cell r="AE2268" t="str">
            <v>SUPPORT</v>
          </cell>
          <cell r="AF2268" t="str">
            <v>BDS DIRECT SUPPORT</v>
          </cell>
          <cell r="AG2268" t="str">
            <v>INITIAL SALE</v>
          </cell>
          <cell r="AH2268" t="str">
            <v>SW SUPPORT</v>
          </cell>
          <cell r="AI2268" t="str">
            <v>132-34</v>
          </cell>
          <cell r="AJ2268" t="str">
            <v>N/A</v>
          </cell>
          <cell r="AK2268" t="str">
            <v>None</v>
          </cell>
          <cell r="AL2268">
            <v>40</v>
          </cell>
          <cell r="AM2268">
            <v>0</v>
          </cell>
        </row>
        <row r="2269">
          <cell r="F2269" t="str">
            <v>BNAINU-SVL-SW-3</v>
          </cell>
          <cell r="G2269" t="str">
            <v>ESSENTIAL APP SUPPORT 24X7,  BR-NTWADV-INM-UPG</v>
          </cell>
          <cell r="H2269" t="str">
            <v>Provides Essential 24X7 telephone and electronic support for software products.</v>
          </cell>
          <cell r="I2269">
            <v>3465</v>
          </cell>
          <cell r="J2269">
            <v>3465</v>
          </cell>
          <cell r="K2269" t="str">
            <v>N</v>
          </cell>
          <cell r="L2269">
            <v>0</v>
          </cell>
          <cell r="M2269">
            <v>0</v>
          </cell>
          <cell r="N2269">
            <v>0</v>
          </cell>
          <cell r="O2269">
            <v>0</v>
          </cell>
          <cell r="P2269">
            <v>0</v>
          </cell>
          <cell r="Q2269">
            <v>0</v>
          </cell>
          <cell r="R2269">
            <v>0</v>
          </cell>
          <cell r="S2269">
            <v>2252</v>
          </cell>
          <cell r="T2269">
            <v>2426</v>
          </cell>
          <cell r="U2269">
            <v>2426</v>
          </cell>
          <cell r="V2269">
            <v>2252</v>
          </cell>
          <cell r="W2269">
            <v>0</v>
          </cell>
          <cell r="X2269" t="str">
            <v>A3</v>
          </cell>
          <cell r="Y2269">
            <v>0.35</v>
          </cell>
          <cell r="Z2269">
            <v>0.3</v>
          </cell>
          <cell r="AA2269">
            <v>0.3</v>
          </cell>
          <cell r="AB2269">
            <v>0.35</v>
          </cell>
          <cell r="AC2269">
            <v>0</v>
          </cell>
          <cell r="AD2269">
            <v>0</v>
          </cell>
          <cell r="AE2269" t="str">
            <v>SUPPORT</v>
          </cell>
          <cell r="AF2269" t="str">
            <v>BDS DIRECT SUPPORT</v>
          </cell>
          <cell r="AG2269" t="str">
            <v>INITIAL SALE</v>
          </cell>
          <cell r="AH2269" t="str">
            <v>SW SUPPORT</v>
          </cell>
          <cell r="AI2269" t="str">
            <v>132-34</v>
          </cell>
          <cell r="AJ2269" t="str">
            <v>N/A</v>
          </cell>
          <cell r="AK2269" t="str">
            <v>None</v>
          </cell>
          <cell r="AL2269">
            <v>40</v>
          </cell>
          <cell r="AM2269">
            <v>0</v>
          </cell>
        </row>
        <row r="2270">
          <cell r="F2270" t="str">
            <v>BNAINU-SVL-SW-4</v>
          </cell>
          <cell r="G2270" t="str">
            <v>ESSENTIAL APP SUPPORT 24X7,  BR-NTWADV-INM-UPG</v>
          </cell>
          <cell r="H2270" t="str">
            <v>Provides Essential 24X7 telephone and electronic support for software products.</v>
          </cell>
          <cell r="I2270">
            <v>4620</v>
          </cell>
          <cell r="J2270">
            <v>4620</v>
          </cell>
          <cell r="K2270" t="str">
            <v>N</v>
          </cell>
          <cell r="L2270">
            <v>0</v>
          </cell>
          <cell r="M2270">
            <v>0</v>
          </cell>
          <cell r="N2270">
            <v>0</v>
          </cell>
          <cell r="O2270">
            <v>0</v>
          </cell>
          <cell r="P2270">
            <v>0</v>
          </cell>
          <cell r="Q2270">
            <v>0</v>
          </cell>
          <cell r="R2270">
            <v>0</v>
          </cell>
          <cell r="S2270">
            <v>3003</v>
          </cell>
          <cell r="T2270">
            <v>3234</v>
          </cell>
          <cell r="U2270">
            <v>3234</v>
          </cell>
          <cell r="V2270">
            <v>3003</v>
          </cell>
          <cell r="W2270">
            <v>0</v>
          </cell>
          <cell r="X2270" t="str">
            <v>A3</v>
          </cell>
          <cell r="Y2270">
            <v>0.35</v>
          </cell>
          <cell r="Z2270">
            <v>0.3</v>
          </cell>
          <cell r="AA2270">
            <v>0.3</v>
          </cell>
          <cell r="AB2270">
            <v>0.35</v>
          </cell>
          <cell r="AC2270">
            <v>0</v>
          </cell>
          <cell r="AD2270">
            <v>0</v>
          </cell>
          <cell r="AE2270" t="str">
            <v>SUPPORT</v>
          </cell>
          <cell r="AF2270" t="str">
            <v>BDS DIRECT SUPPORT</v>
          </cell>
          <cell r="AG2270" t="str">
            <v>INITIAL SALE</v>
          </cell>
          <cell r="AH2270" t="str">
            <v>SW SUPPORT</v>
          </cell>
          <cell r="AI2270" t="str">
            <v>132-34</v>
          </cell>
          <cell r="AJ2270" t="str">
            <v>N/A</v>
          </cell>
          <cell r="AK2270" t="str">
            <v>None</v>
          </cell>
          <cell r="AL2270">
            <v>40</v>
          </cell>
          <cell r="AM2270">
            <v>0</v>
          </cell>
        </row>
        <row r="2271">
          <cell r="F2271" t="str">
            <v>BNAINU-SVL-SW-5</v>
          </cell>
          <cell r="G2271" t="str">
            <v>ESSENTIAL APP SUPPORT 24X7,  BR-NTWADV-INM-UPG</v>
          </cell>
          <cell r="H2271" t="str">
            <v>Provides Essential 24X7 telephone and electronic support for software products.</v>
          </cell>
          <cell r="I2271">
            <v>5775</v>
          </cell>
          <cell r="J2271">
            <v>5775</v>
          </cell>
          <cell r="K2271" t="str">
            <v>N</v>
          </cell>
          <cell r="L2271">
            <v>0</v>
          </cell>
          <cell r="M2271">
            <v>0</v>
          </cell>
          <cell r="N2271">
            <v>0</v>
          </cell>
          <cell r="O2271">
            <v>0</v>
          </cell>
          <cell r="P2271">
            <v>0</v>
          </cell>
          <cell r="Q2271">
            <v>0</v>
          </cell>
          <cell r="R2271">
            <v>0</v>
          </cell>
          <cell r="S2271">
            <v>3754</v>
          </cell>
          <cell r="T2271">
            <v>4043</v>
          </cell>
          <cell r="U2271">
            <v>4043</v>
          </cell>
          <cell r="V2271">
            <v>3754</v>
          </cell>
          <cell r="W2271">
            <v>0</v>
          </cell>
          <cell r="X2271" t="str">
            <v>A3</v>
          </cell>
          <cell r="Y2271">
            <v>0.35</v>
          </cell>
          <cell r="Z2271">
            <v>0.3</v>
          </cell>
          <cell r="AA2271">
            <v>0.3</v>
          </cell>
          <cell r="AB2271">
            <v>0.35</v>
          </cell>
          <cell r="AC2271">
            <v>0</v>
          </cell>
          <cell r="AD2271">
            <v>0</v>
          </cell>
          <cell r="AE2271" t="str">
            <v>SUPPORT</v>
          </cell>
          <cell r="AF2271" t="str">
            <v>BDS DIRECT SUPPORT</v>
          </cell>
          <cell r="AG2271" t="str">
            <v>INITIAL SALE</v>
          </cell>
          <cell r="AH2271" t="str">
            <v>SW SUPPORT</v>
          </cell>
          <cell r="AI2271" t="str">
            <v>132-34</v>
          </cell>
          <cell r="AJ2271" t="str">
            <v>N/A</v>
          </cell>
          <cell r="AK2271" t="str">
            <v>None</v>
          </cell>
          <cell r="AL2271">
            <v>40</v>
          </cell>
          <cell r="AM2271">
            <v>0</v>
          </cell>
        </row>
        <row r="2272">
          <cell r="F2272" t="str">
            <v>BNALB-SVL-SW-1</v>
          </cell>
          <cell r="G2272" t="str">
            <v>ESSENTIAL APP SUPPORT 24X7,  BR-NTWADV-IP-BASE</v>
          </cell>
          <cell r="H2272" t="str">
            <v>Provides Essential 24X7 telephone and electronic support for software products.</v>
          </cell>
          <cell r="I2272">
            <v>900</v>
          </cell>
          <cell r="J2272">
            <v>990</v>
          </cell>
          <cell r="K2272" t="str">
            <v>N</v>
          </cell>
          <cell r="L2272">
            <v>0</v>
          </cell>
          <cell r="M2272">
            <v>0</v>
          </cell>
          <cell r="N2272">
            <v>0</v>
          </cell>
          <cell r="O2272">
            <v>0</v>
          </cell>
          <cell r="P2272">
            <v>0</v>
          </cell>
          <cell r="Q2272">
            <v>0</v>
          </cell>
          <cell r="R2272">
            <v>0</v>
          </cell>
          <cell r="S2272">
            <v>644</v>
          </cell>
          <cell r="T2272">
            <v>693</v>
          </cell>
          <cell r="U2272">
            <v>693</v>
          </cell>
          <cell r="V2272">
            <v>644</v>
          </cell>
          <cell r="W2272">
            <v>0</v>
          </cell>
          <cell r="X2272" t="str">
            <v>A3</v>
          </cell>
          <cell r="Y2272">
            <v>0.35</v>
          </cell>
          <cell r="Z2272">
            <v>0.3</v>
          </cell>
          <cell r="AA2272">
            <v>0.3</v>
          </cell>
          <cell r="AB2272">
            <v>0.35</v>
          </cell>
          <cell r="AC2272">
            <v>0</v>
          </cell>
          <cell r="AD2272">
            <v>0</v>
          </cell>
          <cell r="AE2272" t="str">
            <v>SUPPORT</v>
          </cell>
          <cell r="AF2272" t="str">
            <v>BDS DIRECT SUPPORT</v>
          </cell>
          <cell r="AG2272" t="str">
            <v>INITIAL SALE</v>
          </cell>
          <cell r="AH2272" t="str">
            <v>SW SUPPORT</v>
          </cell>
          <cell r="AI2272" t="str">
            <v>132-34</v>
          </cell>
          <cell r="AJ2272" t="str">
            <v>N/A</v>
          </cell>
          <cell r="AK2272" t="str">
            <v>None</v>
          </cell>
          <cell r="AL2272">
            <v>40</v>
          </cell>
          <cell r="AM2272">
            <v>0</v>
          </cell>
        </row>
        <row r="2273">
          <cell r="F2273" t="str">
            <v>BNALB-SVL-SW-2</v>
          </cell>
          <cell r="G2273" t="str">
            <v>ESSENTIAL APP SUPPORT 24X7,  BR-NTWADV-IP-BASE</v>
          </cell>
          <cell r="H2273" t="str">
            <v>Provides Essential 24X7 telephone and electronic support for software products.</v>
          </cell>
          <cell r="I2273">
            <v>1710</v>
          </cell>
          <cell r="J2273">
            <v>1881</v>
          </cell>
          <cell r="K2273" t="str">
            <v>N</v>
          </cell>
          <cell r="L2273">
            <v>0</v>
          </cell>
          <cell r="M2273">
            <v>0</v>
          </cell>
          <cell r="N2273">
            <v>0</v>
          </cell>
          <cell r="O2273">
            <v>0</v>
          </cell>
          <cell r="P2273">
            <v>0</v>
          </cell>
          <cell r="Q2273">
            <v>0</v>
          </cell>
          <cell r="R2273">
            <v>0</v>
          </cell>
          <cell r="S2273">
            <v>1223</v>
          </cell>
          <cell r="T2273">
            <v>1317</v>
          </cell>
          <cell r="U2273">
            <v>1317</v>
          </cell>
          <cell r="V2273">
            <v>1223</v>
          </cell>
          <cell r="W2273">
            <v>0</v>
          </cell>
          <cell r="X2273" t="str">
            <v>A3</v>
          </cell>
          <cell r="Y2273">
            <v>0.35</v>
          </cell>
          <cell r="Z2273">
            <v>0.3</v>
          </cell>
          <cell r="AA2273">
            <v>0.3</v>
          </cell>
          <cell r="AB2273">
            <v>0.35</v>
          </cell>
          <cell r="AC2273">
            <v>0</v>
          </cell>
          <cell r="AD2273">
            <v>0</v>
          </cell>
          <cell r="AE2273" t="str">
            <v>SUPPORT</v>
          </cell>
          <cell r="AF2273" t="str">
            <v>BDS DIRECT SUPPORT</v>
          </cell>
          <cell r="AG2273" t="str">
            <v>INITIAL SALE</v>
          </cell>
          <cell r="AH2273" t="str">
            <v>SW SUPPORT</v>
          </cell>
          <cell r="AI2273" t="str">
            <v>132-34</v>
          </cell>
          <cell r="AJ2273" t="str">
            <v>N/A</v>
          </cell>
          <cell r="AK2273" t="str">
            <v>None</v>
          </cell>
          <cell r="AL2273">
            <v>40</v>
          </cell>
          <cell r="AM2273">
            <v>0</v>
          </cell>
        </row>
        <row r="2274">
          <cell r="F2274" t="str">
            <v>BNALB-SVL-SW-3</v>
          </cell>
          <cell r="G2274" t="str">
            <v>ESSENTIAL APP SUPPORT 24X7,  BR-NTWADV-IP-BASE</v>
          </cell>
          <cell r="H2274" t="str">
            <v>Provides Essential 24X7 telephone and electronic support for software products.</v>
          </cell>
          <cell r="I2274">
            <v>2475</v>
          </cell>
          <cell r="J2274">
            <v>2723</v>
          </cell>
          <cell r="K2274" t="str">
            <v>N</v>
          </cell>
          <cell r="L2274">
            <v>0</v>
          </cell>
          <cell r="M2274">
            <v>0</v>
          </cell>
          <cell r="N2274">
            <v>0</v>
          </cell>
          <cell r="O2274">
            <v>0</v>
          </cell>
          <cell r="P2274">
            <v>0</v>
          </cell>
          <cell r="Q2274">
            <v>0</v>
          </cell>
          <cell r="R2274">
            <v>0</v>
          </cell>
          <cell r="S2274">
            <v>1770</v>
          </cell>
          <cell r="T2274">
            <v>1906</v>
          </cell>
          <cell r="U2274">
            <v>1906</v>
          </cell>
          <cell r="V2274">
            <v>1770</v>
          </cell>
          <cell r="W2274">
            <v>0</v>
          </cell>
          <cell r="X2274" t="str">
            <v>A3</v>
          </cell>
          <cell r="Y2274">
            <v>0.35</v>
          </cell>
          <cell r="Z2274">
            <v>0.3</v>
          </cell>
          <cell r="AA2274">
            <v>0.3</v>
          </cell>
          <cell r="AB2274">
            <v>0.35</v>
          </cell>
          <cell r="AC2274">
            <v>0</v>
          </cell>
          <cell r="AD2274">
            <v>0</v>
          </cell>
          <cell r="AE2274" t="str">
            <v>SUPPORT</v>
          </cell>
          <cell r="AF2274" t="str">
            <v>BDS DIRECT SUPPORT</v>
          </cell>
          <cell r="AG2274" t="str">
            <v>INITIAL SALE</v>
          </cell>
          <cell r="AH2274" t="str">
            <v>SW SUPPORT</v>
          </cell>
          <cell r="AI2274" t="str">
            <v>132-34</v>
          </cell>
          <cell r="AJ2274" t="str">
            <v>N/A</v>
          </cell>
          <cell r="AK2274" t="str">
            <v>None</v>
          </cell>
          <cell r="AL2274">
            <v>40</v>
          </cell>
          <cell r="AM2274">
            <v>0</v>
          </cell>
        </row>
        <row r="2275">
          <cell r="F2275" t="str">
            <v>BNALB-SVL-SW-4</v>
          </cell>
          <cell r="G2275" t="str">
            <v>ESSENTIAL APP SUPPORT 24X7,  BR-NTWADV-IP-BASE</v>
          </cell>
          <cell r="H2275" t="str">
            <v>Provides Essential 24X7 telephone and electronic support for software products.</v>
          </cell>
          <cell r="I2275">
            <v>3630</v>
          </cell>
          <cell r="J2275">
            <v>3630</v>
          </cell>
          <cell r="K2275" t="str">
            <v>N</v>
          </cell>
          <cell r="L2275">
            <v>0</v>
          </cell>
          <cell r="M2275">
            <v>0</v>
          </cell>
          <cell r="N2275">
            <v>0</v>
          </cell>
          <cell r="O2275">
            <v>0</v>
          </cell>
          <cell r="P2275">
            <v>0</v>
          </cell>
          <cell r="Q2275">
            <v>0</v>
          </cell>
          <cell r="R2275">
            <v>0</v>
          </cell>
          <cell r="S2275">
            <v>2360</v>
          </cell>
          <cell r="T2275">
            <v>2541</v>
          </cell>
          <cell r="U2275">
            <v>2541</v>
          </cell>
          <cell r="V2275">
            <v>2360</v>
          </cell>
          <cell r="W2275">
            <v>0</v>
          </cell>
          <cell r="X2275" t="str">
            <v>A3</v>
          </cell>
          <cell r="Y2275">
            <v>0.35</v>
          </cell>
          <cell r="Z2275">
            <v>0.3</v>
          </cell>
          <cell r="AA2275">
            <v>0.3</v>
          </cell>
          <cell r="AB2275">
            <v>0.35</v>
          </cell>
          <cell r="AC2275">
            <v>0</v>
          </cell>
          <cell r="AD2275">
            <v>0</v>
          </cell>
          <cell r="AE2275" t="str">
            <v>SUPPORT</v>
          </cell>
          <cell r="AF2275" t="str">
            <v>BDS DIRECT SUPPORT</v>
          </cell>
          <cell r="AG2275" t="str">
            <v>INITIAL SALE</v>
          </cell>
          <cell r="AH2275" t="str">
            <v>SW SUPPORT</v>
          </cell>
          <cell r="AI2275" t="str">
            <v>132-34</v>
          </cell>
          <cell r="AJ2275" t="str">
            <v>N/A</v>
          </cell>
          <cell r="AK2275" t="str">
            <v>None</v>
          </cell>
          <cell r="AL2275">
            <v>40</v>
          </cell>
          <cell r="AM2275">
            <v>0</v>
          </cell>
        </row>
        <row r="2276">
          <cell r="F2276" t="str">
            <v>BNALB-SVL-SW-5</v>
          </cell>
          <cell r="G2276" t="str">
            <v>ESSENTIAL APP SUPPORT 24X7,  BR-NTWADV-IP-BASE</v>
          </cell>
          <cell r="H2276" t="str">
            <v>Provides Essential 24X7 telephone and electronic support for software products.</v>
          </cell>
          <cell r="I2276">
            <v>4538</v>
          </cell>
          <cell r="J2276">
            <v>4538</v>
          </cell>
          <cell r="K2276" t="str">
            <v>N</v>
          </cell>
          <cell r="L2276">
            <v>0</v>
          </cell>
          <cell r="M2276">
            <v>0</v>
          </cell>
          <cell r="N2276">
            <v>0</v>
          </cell>
          <cell r="O2276">
            <v>0</v>
          </cell>
          <cell r="P2276">
            <v>0</v>
          </cell>
          <cell r="Q2276">
            <v>0</v>
          </cell>
          <cell r="R2276">
            <v>0</v>
          </cell>
          <cell r="S2276">
            <v>2949</v>
          </cell>
          <cell r="T2276">
            <v>3176</v>
          </cell>
          <cell r="U2276">
            <v>3176</v>
          </cell>
          <cell r="V2276">
            <v>2949</v>
          </cell>
          <cell r="W2276">
            <v>0</v>
          </cell>
          <cell r="X2276" t="str">
            <v>A3</v>
          </cell>
          <cell r="Y2276">
            <v>0.35</v>
          </cell>
          <cell r="Z2276">
            <v>0.3</v>
          </cell>
          <cell r="AA2276">
            <v>0.3</v>
          </cell>
          <cell r="AB2276">
            <v>0.35</v>
          </cell>
          <cell r="AC2276">
            <v>0</v>
          </cell>
          <cell r="AD2276">
            <v>0</v>
          </cell>
          <cell r="AE2276" t="str">
            <v>SUPPORT</v>
          </cell>
          <cell r="AF2276" t="str">
            <v>BDS DIRECT SUPPORT</v>
          </cell>
          <cell r="AG2276" t="str">
            <v>INITIAL SALE</v>
          </cell>
          <cell r="AH2276" t="str">
            <v>SW SUPPORT</v>
          </cell>
          <cell r="AI2276" t="str">
            <v>132-34</v>
          </cell>
          <cell r="AJ2276" t="str">
            <v>N/A</v>
          </cell>
          <cell r="AK2276" t="str">
            <v>None</v>
          </cell>
          <cell r="AL2276">
            <v>40</v>
          </cell>
          <cell r="AM2276">
            <v>0</v>
          </cell>
        </row>
        <row r="2277">
          <cell r="F2277" t="str">
            <v>BNALC-SVL-SW-1</v>
          </cell>
          <cell r="G2277" t="str">
            <v>ESSENTIAL APP SUPPORT 24X7,  BR-NTWADV-IP-100</v>
          </cell>
          <cell r="H2277" t="str">
            <v>Provides Essential 24X7 telephone and electronic support for software products.</v>
          </cell>
          <cell r="I2277">
            <v>360</v>
          </cell>
          <cell r="J2277">
            <v>395</v>
          </cell>
          <cell r="K2277" t="str">
            <v>N</v>
          </cell>
          <cell r="L2277">
            <v>0</v>
          </cell>
          <cell r="M2277">
            <v>0</v>
          </cell>
          <cell r="N2277">
            <v>0</v>
          </cell>
          <cell r="O2277">
            <v>0</v>
          </cell>
          <cell r="P2277">
            <v>0</v>
          </cell>
          <cell r="Q2277">
            <v>0</v>
          </cell>
          <cell r="R2277">
            <v>0</v>
          </cell>
          <cell r="S2277">
            <v>257</v>
          </cell>
          <cell r="T2277">
            <v>277</v>
          </cell>
          <cell r="U2277">
            <v>277</v>
          </cell>
          <cell r="V2277">
            <v>257</v>
          </cell>
          <cell r="W2277">
            <v>0</v>
          </cell>
          <cell r="X2277" t="str">
            <v>A3</v>
          </cell>
          <cell r="Y2277">
            <v>0.35</v>
          </cell>
          <cell r="Z2277">
            <v>0.3</v>
          </cell>
          <cell r="AA2277">
            <v>0.3</v>
          </cell>
          <cell r="AB2277">
            <v>0.35</v>
          </cell>
          <cell r="AC2277">
            <v>0</v>
          </cell>
          <cell r="AD2277">
            <v>0</v>
          </cell>
          <cell r="AE2277" t="str">
            <v>SUPPORT</v>
          </cell>
          <cell r="AF2277" t="str">
            <v>BDS DIRECT SUPPORT</v>
          </cell>
          <cell r="AG2277" t="str">
            <v>INITIAL SALE</v>
          </cell>
          <cell r="AH2277" t="str">
            <v>SW SUPPORT</v>
          </cell>
          <cell r="AI2277" t="str">
            <v>132-34</v>
          </cell>
          <cell r="AJ2277" t="str">
            <v>N/A</v>
          </cell>
          <cell r="AK2277" t="str">
            <v>None</v>
          </cell>
          <cell r="AL2277">
            <v>40</v>
          </cell>
          <cell r="AM2277">
            <v>0</v>
          </cell>
        </row>
        <row r="2278">
          <cell r="F2278" t="str">
            <v>BNALC-SVL-SW-2</v>
          </cell>
          <cell r="G2278" t="str">
            <v>ESSENTIAL APP SUPPORT 24X7,  BR-NTWADV-IP-100</v>
          </cell>
          <cell r="H2278" t="str">
            <v>Provides Essential 24X7 telephone and electronic support for software products.</v>
          </cell>
          <cell r="I2278">
            <v>684</v>
          </cell>
          <cell r="J2278">
            <v>751</v>
          </cell>
          <cell r="K2278" t="str">
            <v>N</v>
          </cell>
          <cell r="L2278">
            <v>0</v>
          </cell>
          <cell r="M2278">
            <v>0</v>
          </cell>
          <cell r="N2278">
            <v>0</v>
          </cell>
          <cell r="O2278">
            <v>0</v>
          </cell>
          <cell r="P2278">
            <v>0</v>
          </cell>
          <cell r="Q2278">
            <v>0</v>
          </cell>
          <cell r="R2278">
            <v>0</v>
          </cell>
          <cell r="S2278">
            <v>488</v>
          </cell>
          <cell r="T2278">
            <v>525</v>
          </cell>
          <cell r="U2278">
            <v>525</v>
          </cell>
          <cell r="V2278">
            <v>488</v>
          </cell>
          <cell r="W2278">
            <v>0</v>
          </cell>
          <cell r="X2278" t="str">
            <v>A3</v>
          </cell>
          <cell r="Y2278">
            <v>0.35</v>
          </cell>
          <cell r="Z2278">
            <v>0.3</v>
          </cell>
          <cell r="AA2278">
            <v>0.3</v>
          </cell>
          <cell r="AB2278">
            <v>0.35</v>
          </cell>
          <cell r="AC2278">
            <v>0</v>
          </cell>
          <cell r="AD2278">
            <v>0</v>
          </cell>
          <cell r="AE2278" t="str">
            <v>SUPPORT</v>
          </cell>
          <cell r="AF2278" t="str">
            <v>BDS DIRECT SUPPORT</v>
          </cell>
          <cell r="AG2278" t="str">
            <v>INITIAL SALE</v>
          </cell>
          <cell r="AH2278" t="str">
            <v>SW SUPPORT</v>
          </cell>
          <cell r="AI2278" t="str">
            <v>132-34</v>
          </cell>
          <cell r="AJ2278" t="str">
            <v>N/A</v>
          </cell>
          <cell r="AK2278" t="str">
            <v>None</v>
          </cell>
          <cell r="AL2278">
            <v>40</v>
          </cell>
          <cell r="AM2278">
            <v>0</v>
          </cell>
        </row>
        <row r="2279">
          <cell r="F2279" t="str">
            <v>BNALC-SVL-SW-3</v>
          </cell>
          <cell r="G2279" t="str">
            <v>ESSENTIAL APP SUPPORT 24X7,  BR-NTWADV-IP-100</v>
          </cell>
          <cell r="H2279" t="str">
            <v>Provides Essential 24X7 telephone and electronic support for software products.</v>
          </cell>
          <cell r="I2279">
            <v>990</v>
          </cell>
          <cell r="J2279">
            <v>1086</v>
          </cell>
          <cell r="K2279" t="str">
            <v>N</v>
          </cell>
          <cell r="L2279">
            <v>0</v>
          </cell>
          <cell r="M2279">
            <v>0</v>
          </cell>
          <cell r="N2279">
            <v>0</v>
          </cell>
          <cell r="O2279">
            <v>0</v>
          </cell>
          <cell r="P2279">
            <v>0</v>
          </cell>
          <cell r="Q2279">
            <v>0</v>
          </cell>
          <cell r="R2279">
            <v>0</v>
          </cell>
          <cell r="S2279">
            <v>706</v>
          </cell>
          <cell r="T2279">
            <v>760</v>
          </cell>
          <cell r="U2279">
            <v>760</v>
          </cell>
          <cell r="V2279">
            <v>706</v>
          </cell>
          <cell r="W2279">
            <v>0</v>
          </cell>
          <cell r="X2279" t="str">
            <v>A3</v>
          </cell>
          <cell r="Y2279">
            <v>0.35</v>
          </cell>
          <cell r="Z2279">
            <v>0.3</v>
          </cell>
          <cell r="AA2279">
            <v>0.3</v>
          </cell>
          <cell r="AB2279">
            <v>0.35</v>
          </cell>
          <cell r="AC2279">
            <v>0</v>
          </cell>
          <cell r="AD2279">
            <v>0</v>
          </cell>
          <cell r="AE2279" t="str">
            <v>SUPPORT</v>
          </cell>
          <cell r="AF2279" t="str">
            <v>BDS DIRECT SUPPORT</v>
          </cell>
          <cell r="AG2279" t="str">
            <v>INITIAL SALE</v>
          </cell>
          <cell r="AH2279" t="str">
            <v>SW SUPPORT</v>
          </cell>
          <cell r="AI2279" t="str">
            <v>132-34</v>
          </cell>
          <cell r="AJ2279" t="str">
            <v>N/A</v>
          </cell>
          <cell r="AK2279" t="str">
            <v>None</v>
          </cell>
          <cell r="AL2279">
            <v>40</v>
          </cell>
          <cell r="AM2279">
            <v>0</v>
          </cell>
        </row>
        <row r="2280">
          <cell r="F2280" t="str">
            <v>BNALC-SVL-SW-4</v>
          </cell>
          <cell r="G2280" t="str">
            <v>ESSENTIAL APP SUPPORT 24X7,  BR-NTWADV-IP-100</v>
          </cell>
          <cell r="H2280" t="str">
            <v>Provides Essential 24X7 telephone and electronic support for software products.</v>
          </cell>
          <cell r="I2280">
            <v>1448</v>
          </cell>
          <cell r="J2280">
            <v>1448</v>
          </cell>
          <cell r="K2280" t="str">
            <v>N</v>
          </cell>
          <cell r="L2280">
            <v>0</v>
          </cell>
          <cell r="M2280">
            <v>0</v>
          </cell>
          <cell r="N2280">
            <v>0</v>
          </cell>
          <cell r="O2280">
            <v>0</v>
          </cell>
          <cell r="P2280">
            <v>0</v>
          </cell>
          <cell r="Q2280">
            <v>0</v>
          </cell>
          <cell r="R2280">
            <v>0</v>
          </cell>
          <cell r="S2280">
            <v>941</v>
          </cell>
          <cell r="T2280">
            <v>1014</v>
          </cell>
          <cell r="U2280">
            <v>1014</v>
          </cell>
          <cell r="V2280">
            <v>941</v>
          </cell>
          <cell r="W2280">
            <v>0</v>
          </cell>
          <cell r="X2280" t="str">
            <v>A3</v>
          </cell>
          <cell r="Y2280">
            <v>0.35</v>
          </cell>
          <cell r="Z2280">
            <v>0.3</v>
          </cell>
          <cell r="AA2280">
            <v>0.3</v>
          </cell>
          <cell r="AB2280">
            <v>0.35</v>
          </cell>
          <cell r="AC2280">
            <v>0</v>
          </cell>
          <cell r="AD2280">
            <v>0</v>
          </cell>
          <cell r="AE2280" t="str">
            <v>SUPPORT</v>
          </cell>
          <cell r="AF2280" t="str">
            <v>BDS DIRECT SUPPORT</v>
          </cell>
          <cell r="AG2280" t="str">
            <v>INITIAL SALE</v>
          </cell>
          <cell r="AH2280" t="str">
            <v>SW SUPPORT</v>
          </cell>
          <cell r="AI2280" t="str">
            <v>132-34</v>
          </cell>
          <cell r="AJ2280" t="str">
            <v>N/A</v>
          </cell>
          <cell r="AK2280" t="str">
            <v>None</v>
          </cell>
          <cell r="AL2280">
            <v>40</v>
          </cell>
          <cell r="AM2280">
            <v>0</v>
          </cell>
        </row>
        <row r="2281">
          <cell r="F2281" t="str">
            <v>BNALC-SVL-SW-5</v>
          </cell>
          <cell r="G2281" t="str">
            <v>ESSENTIAL APP SUPPORT 24X7,  BR-NTWADV-IP-100</v>
          </cell>
          <cell r="H2281" t="str">
            <v>Provides Essential 24X7 telephone and electronic support for software products.</v>
          </cell>
          <cell r="I2281">
            <v>1810</v>
          </cell>
          <cell r="J2281">
            <v>1810</v>
          </cell>
          <cell r="K2281" t="str">
            <v>N</v>
          </cell>
          <cell r="L2281">
            <v>0</v>
          </cell>
          <cell r="M2281">
            <v>0</v>
          </cell>
          <cell r="N2281">
            <v>0</v>
          </cell>
          <cell r="O2281">
            <v>0</v>
          </cell>
          <cell r="P2281">
            <v>0</v>
          </cell>
          <cell r="Q2281">
            <v>0</v>
          </cell>
          <cell r="R2281">
            <v>0</v>
          </cell>
          <cell r="S2281">
            <v>1177</v>
          </cell>
          <cell r="T2281">
            <v>1267</v>
          </cell>
          <cell r="U2281">
            <v>1267</v>
          </cell>
          <cell r="V2281">
            <v>1177</v>
          </cell>
          <cell r="W2281">
            <v>0</v>
          </cell>
          <cell r="X2281" t="str">
            <v>A3</v>
          </cell>
          <cell r="Y2281">
            <v>0.35</v>
          </cell>
          <cell r="Z2281">
            <v>0.3</v>
          </cell>
          <cell r="AA2281">
            <v>0.3</v>
          </cell>
          <cell r="AB2281">
            <v>0.35</v>
          </cell>
          <cell r="AC2281">
            <v>0</v>
          </cell>
          <cell r="AD2281">
            <v>0</v>
          </cell>
          <cell r="AE2281" t="str">
            <v>SUPPORT</v>
          </cell>
          <cell r="AF2281" t="str">
            <v>BDS DIRECT SUPPORT</v>
          </cell>
          <cell r="AG2281" t="str">
            <v>INITIAL SALE</v>
          </cell>
          <cell r="AH2281" t="str">
            <v>SW SUPPORT</v>
          </cell>
          <cell r="AI2281" t="str">
            <v>132-34</v>
          </cell>
          <cell r="AJ2281" t="str">
            <v>N/A</v>
          </cell>
          <cell r="AK2281" t="str">
            <v>None</v>
          </cell>
          <cell r="AL2281">
            <v>40</v>
          </cell>
          <cell r="AM2281">
            <v>0</v>
          </cell>
        </row>
        <row r="2282">
          <cell r="F2282" t="str">
            <v>BNALD-SVL-SW-1</v>
          </cell>
          <cell r="G2282" t="str">
            <v>ESSENTIAL APP SUPPORT 24X7,  BR-NTWADV-IP-500</v>
          </cell>
          <cell r="H2282" t="str">
            <v>Provides Essential 24X7 telephone and electronic support for software products.</v>
          </cell>
          <cell r="I2282">
            <v>1350</v>
          </cell>
          <cell r="J2282">
            <v>1485</v>
          </cell>
          <cell r="K2282" t="str">
            <v>N</v>
          </cell>
          <cell r="L2282">
            <v>0</v>
          </cell>
          <cell r="M2282">
            <v>0</v>
          </cell>
          <cell r="N2282">
            <v>0</v>
          </cell>
          <cell r="O2282">
            <v>0</v>
          </cell>
          <cell r="P2282">
            <v>0</v>
          </cell>
          <cell r="Q2282">
            <v>0</v>
          </cell>
          <cell r="R2282">
            <v>0</v>
          </cell>
          <cell r="S2282">
            <v>965</v>
          </cell>
          <cell r="T2282">
            <v>1040</v>
          </cell>
          <cell r="U2282">
            <v>1040</v>
          </cell>
          <cell r="V2282">
            <v>965</v>
          </cell>
          <cell r="W2282">
            <v>0</v>
          </cell>
          <cell r="X2282" t="str">
            <v>A3</v>
          </cell>
          <cell r="Y2282">
            <v>0.35</v>
          </cell>
          <cell r="Z2282">
            <v>0.3</v>
          </cell>
          <cell r="AA2282">
            <v>0.3</v>
          </cell>
          <cell r="AB2282">
            <v>0.35</v>
          </cell>
          <cell r="AC2282">
            <v>0</v>
          </cell>
          <cell r="AD2282">
            <v>0</v>
          </cell>
          <cell r="AE2282" t="str">
            <v>SUPPORT</v>
          </cell>
          <cell r="AF2282" t="str">
            <v>BDS DIRECT SUPPORT</v>
          </cell>
          <cell r="AG2282" t="str">
            <v>INITIAL SALE</v>
          </cell>
          <cell r="AH2282" t="str">
            <v>SW SUPPORT</v>
          </cell>
          <cell r="AI2282" t="str">
            <v>132-34</v>
          </cell>
          <cell r="AJ2282" t="str">
            <v>N/A</v>
          </cell>
          <cell r="AK2282" t="str">
            <v>None</v>
          </cell>
          <cell r="AL2282">
            <v>40</v>
          </cell>
          <cell r="AM2282">
            <v>0</v>
          </cell>
        </row>
        <row r="2283">
          <cell r="F2283" t="str">
            <v>BNALD-SVL-SW-2</v>
          </cell>
          <cell r="G2283" t="str">
            <v>ESSENTIAL APP SUPPORT 24X7,  BR-NTWADV-IP-500</v>
          </cell>
          <cell r="H2283" t="str">
            <v>Provides Essential 24X7 telephone and electronic support for software products.</v>
          </cell>
          <cell r="I2283">
            <v>2565</v>
          </cell>
          <cell r="J2283">
            <v>2822</v>
          </cell>
          <cell r="K2283" t="str">
            <v>N</v>
          </cell>
          <cell r="L2283">
            <v>0</v>
          </cell>
          <cell r="M2283">
            <v>0</v>
          </cell>
          <cell r="N2283">
            <v>0</v>
          </cell>
          <cell r="O2283">
            <v>0</v>
          </cell>
          <cell r="P2283">
            <v>0</v>
          </cell>
          <cell r="Q2283">
            <v>0</v>
          </cell>
          <cell r="R2283">
            <v>0</v>
          </cell>
          <cell r="S2283">
            <v>1834</v>
          </cell>
          <cell r="T2283">
            <v>1975</v>
          </cell>
          <cell r="U2283">
            <v>1975</v>
          </cell>
          <cell r="V2283">
            <v>1834</v>
          </cell>
          <cell r="W2283">
            <v>0</v>
          </cell>
          <cell r="X2283" t="str">
            <v>A3</v>
          </cell>
          <cell r="Y2283">
            <v>0.35</v>
          </cell>
          <cell r="Z2283">
            <v>0.3</v>
          </cell>
          <cell r="AA2283">
            <v>0.3</v>
          </cell>
          <cell r="AB2283">
            <v>0.35</v>
          </cell>
          <cell r="AC2283">
            <v>0</v>
          </cell>
          <cell r="AD2283">
            <v>0</v>
          </cell>
          <cell r="AE2283" t="str">
            <v>SUPPORT</v>
          </cell>
          <cell r="AF2283" t="str">
            <v>BDS DIRECT SUPPORT</v>
          </cell>
          <cell r="AG2283" t="str">
            <v>INITIAL SALE</v>
          </cell>
          <cell r="AH2283" t="str">
            <v>SW SUPPORT</v>
          </cell>
          <cell r="AI2283" t="str">
            <v>132-34</v>
          </cell>
          <cell r="AJ2283" t="str">
            <v>N/A</v>
          </cell>
          <cell r="AK2283" t="str">
            <v>None</v>
          </cell>
          <cell r="AL2283">
            <v>40</v>
          </cell>
          <cell r="AM2283">
            <v>0</v>
          </cell>
        </row>
        <row r="2284">
          <cell r="F2284" t="str">
            <v>BNALD-SVL-SW-3</v>
          </cell>
          <cell r="G2284" t="str">
            <v>ESSENTIAL APP SUPPORT 24X7,  BR-NTWADV-IP-500</v>
          </cell>
          <cell r="H2284" t="str">
            <v>Provides Essential 24X7 telephone and electronic support for software products.</v>
          </cell>
          <cell r="I2284">
            <v>3713</v>
          </cell>
          <cell r="J2284">
            <v>4084</v>
          </cell>
          <cell r="K2284" t="str">
            <v>N</v>
          </cell>
          <cell r="L2284">
            <v>0</v>
          </cell>
          <cell r="M2284">
            <v>0</v>
          </cell>
          <cell r="N2284">
            <v>0</v>
          </cell>
          <cell r="O2284">
            <v>0</v>
          </cell>
          <cell r="P2284">
            <v>0</v>
          </cell>
          <cell r="Q2284">
            <v>0</v>
          </cell>
          <cell r="R2284">
            <v>0</v>
          </cell>
          <cell r="S2284">
            <v>2654</v>
          </cell>
          <cell r="T2284">
            <v>2859</v>
          </cell>
          <cell r="U2284">
            <v>2859</v>
          </cell>
          <cell r="V2284">
            <v>2654</v>
          </cell>
          <cell r="W2284">
            <v>0</v>
          </cell>
          <cell r="X2284" t="str">
            <v>A3</v>
          </cell>
          <cell r="Y2284">
            <v>0.35</v>
          </cell>
          <cell r="Z2284">
            <v>0.3</v>
          </cell>
          <cell r="AA2284">
            <v>0.3</v>
          </cell>
          <cell r="AB2284">
            <v>0.35</v>
          </cell>
          <cell r="AC2284">
            <v>0</v>
          </cell>
          <cell r="AD2284">
            <v>0</v>
          </cell>
          <cell r="AE2284" t="str">
            <v>SUPPORT</v>
          </cell>
          <cell r="AF2284" t="str">
            <v>BDS DIRECT SUPPORT</v>
          </cell>
          <cell r="AG2284" t="str">
            <v>INITIAL SALE</v>
          </cell>
          <cell r="AH2284" t="str">
            <v>SW SUPPORT</v>
          </cell>
          <cell r="AI2284" t="str">
            <v>132-34</v>
          </cell>
          <cell r="AJ2284" t="str">
            <v>N/A</v>
          </cell>
          <cell r="AK2284" t="str">
            <v>None</v>
          </cell>
          <cell r="AL2284">
            <v>40</v>
          </cell>
          <cell r="AM2284">
            <v>0</v>
          </cell>
        </row>
        <row r="2285">
          <cell r="F2285" t="str">
            <v>BNALD-SVL-SW-4</v>
          </cell>
          <cell r="G2285" t="str">
            <v>ESSENTIAL APP SUPPORT 24X7,  BR-NTWADV-IP-500</v>
          </cell>
          <cell r="H2285" t="str">
            <v>Provides Essential 24X7 telephone and electronic support for software products.</v>
          </cell>
          <cell r="I2285">
            <v>5445</v>
          </cell>
          <cell r="J2285">
            <v>5445</v>
          </cell>
          <cell r="K2285" t="str">
            <v>N</v>
          </cell>
          <cell r="L2285">
            <v>0</v>
          </cell>
          <cell r="M2285">
            <v>0</v>
          </cell>
          <cell r="N2285">
            <v>0</v>
          </cell>
          <cell r="O2285">
            <v>0</v>
          </cell>
          <cell r="P2285">
            <v>0</v>
          </cell>
          <cell r="Q2285">
            <v>0</v>
          </cell>
          <cell r="R2285">
            <v>0</v>
          </cell>
          <cell r="S2285">
            <v>3539</v>
          </cell>
          <cell r="T2285">
            <v>3812</v>
          </cell>
          <cell r="U2285">
            <v>3812</v>
          </cell>
          <cell r="V2285">
            <v>3539</v>
          </cell>
          <cell r="W2285">
            <v>0</v>
          </cell>
          <cell r="X2285" t="str">
            <v>A3</v>
          </cell>
          <cell r="Y2285">
            <v>0.35</v>
          </cell>
          <cell r="Z2285">
            <v>0.3</v>
          </cell>
          <cell r="AA2285">
            <v>0.3</v>
          </cell>
          <cell r="AB2285">
            <v>0.35</v>
          </cell>
          <cell r="AC2285">
            <v>0</v>
          </cell>
          <cell r="AD2285">
            <v>0</v>
          </cell>
          <cell r="AE2285" t="str">
            <v>SUPPORT</v>
          </cell>
          <cell r="AF2285" t="str">
            <v>BDS DIRECT SUPPORT</v>
          </cell>
          <cell r="AG2285" t="str">
            <v>INITIAL SALE</v>
          </cell>
          <cell r="AH2285" t="str">
            <v>SW SUPPORT</v>
          </cell>
          <cell r="AI2285" t="str">
            <v>132-34</v>
          </cell>
          <cell r="AJ2285" t="str">
            <v>N/A</v>
          </cell>
          <cell r="AK2285" t="str">
            <v>None</v>
          </cell>
          <cell r="AL2285">
            <v>40</v>
          </cell>
          <cell r="AM2285">
            <v>0</v>
          </cell>
        </row>
        <row r="2286">
          <cell r="F2286" t="str">
            <v>BNALD-SVL-SW-5</v>
          </cell>
          <cell r="G2286" t="str">
            <v>ESSENTIAL APP SUPPORT 24X7,  BR-NTWADV-IP-500</v>
          </cell>
          <cell r="H2286" t="str">
            <v>Provides Essential 24X7 telephone and electronic support for software products.</v>
          </cell>
          <cell r="I2286">
            <v>6806</v>
          </cell>
          <cell r="J2286">
            <v>6806</v>
          </cell>
          <cell r="K2286" t="str">
            <v>N</v>
          </cell>
          <cell r="L2286">
            <v>0</v>
          </cell>
          <cell r="M2286">
            <v>0</v>
          </cell>
          <cell r="N2286">
            <v>0</v>
          </cell>
          <cell r="O2286">
            <v>0</v>
          </cell>
          <cell r="P2286">
            <v>0</v>
          </cell>
          <cell r="Q2286">
            <v>0</v>
          </cell>
          <cell r="R2286">
            <v>0</v>
          </cell>
          <cell r="S2286">
            <v>4424</v>
          </cell>
          <cell r="T2286">
            <v>4764</v>
          </cell>
          <cell r="U2286">
            <v>4764</v>
          </cell>
          <cell r="V2286">
            <v>4424</v>
          </cell>
          <cell r="W2286">
            <v>0</v>
          </cell>
          <cell r="X2286" t="str">
            <v>A3</v>
          </cell>
          <cell r="Y2286">
            <v>0.35</v>
          </cell>
          <cell r="Z2286">
            <v>0.3</v>
          </cell>
          <cell r="AA2286">
            <v>0.3</v>
          </cell>
          <cell r="AB2286">
            <v>0.35</v>
          </cell>
          <cell r="AC2286">
            <v>0</v>
          </cell>
          <cell r="AD2286">
            <v>0</v>
          </cell>
          <cell r="AE2286" t="str">
            <v>SUPPORT</v>
          </cell>
          <cell r="AF2286" t="str">
            <v>BDS DIRECT SUPPORT</v>
          </cell>
          <cell r="AG2286" t="str">
            <v>INITIAL SALE</v>
          </cell>
          <cell r="AH2286" t="str">
            <v>SW SUPPORT</v>
          </cell>
          <cell r="AI2286" t="str">
            <v>132-34</v>
          </cell>
          <cell r="AJ2286" t="str">
            <v>N/A</v>
          </cell>
          <cell r="AK2286" t="str">
            <v>None</v>
          </cell>
          <cell r="AL2286">
            <v>40</v>
          </cell>
          <cell r="AM2286">
            <v>0</v>
          </cell>
        </row>
        <row r="2287">
          <cell r="F2287" t="str">
            <v>BNALMMD-SVL-SW-1</v>
          </cell>
          <cell r="G2287" t="str">
            <v>ESSENTIAL APP SUPPORT 24X7,  BR-NTWADV-IP-2500</v>
          </cell>
          <cell r="H2287" t="str">
            <v>Provides Essential 24X7 telephone and electronic support for software products.</v>
          </cell>
          <cell r="I2287">
            <v>3600</v>
          </cell>
          <cell r="J2287">
            <v>3960</v>
          </cell>
          <cell r="K2287" t="str">
            <v>N</v>
          </cell>
          <cell r="L2287">
            <v>0</v>
          </cell>
          <cell r="M2287">
            <v>0</v>
          </cell>
          <cell r="N2287">
            <v>0</v>
          </cell>
          <cell r="O2287">
            <v>0</v>
          </cell>
          <cell r="P2287">
            <v>0</v>
          </cell>
          <cell r="Q2287">
            <v>0</v>
          </cell>
          <cell r="R2287">
            <v>0</v>
          </cell>
          <cell r="S2287">
            <v>2574</v>
          </cell>
          <cell r="T2287">
            <v>2772</v>
          </cell>
          <cell r="U2287">
            <v>2772</v>
          </cell>
          <cell r="V2287">
            <v>2574</v>
          </cell>
          <cell r="W2287">
            <v>0</v>
          </cell>
          <cell r="X2287" t="str">
            <v>A3</v>
          </cell>
          <cell r="Y2287">
            <v>0.35</v>
          </cell>
          <cell r="Z2287">
            <v>0.3</v>
          </cell>
          <cell r="AA2287">
            <v>0.3</v>
          </cell>
          <cell r="AB2287">
            <v>0.35</v>
          </cell>
          <cell r="AC2287">
            <v>0</v>
          </cell>
          <cell r="AD2287">
            <v>0</v>
          </cell>
          <cell r="AE2287" t="str">
            <v>SUPPORT</v>
          </cell>
          <cell r="AF2287" t="str">
            <v>BDS DIRECT SUPPORT</v>
          </cell>
          <cell r="AG2287" t="str">
            <v>INITIAL SALE</v>
          </cell>
          <cell r="AH2287" t="str">
            <v>SW SUPPORT</v>
          </cell>
          <cell r="AI2287" t="str">
            <v>132-34</v>
          </cell>
          <cell r="AJ2287" t="str">
            <v>N/A</v>
          </cell>
          <cell r="AK2287" t="str">
            <v>None</v>
          </cell>
          <cell r="AL2287">
            <v>40</v>
          </cell>
          <cell r="AM2287">
            <v>0</v>
          </cell>
        </row>
        <row r="2288">
          <cell r="F2288" t="str">
            <v>BNALMMD-SVL-SW-2</v>
          </cell>
          <cell r="G2288" t="str">
            <v>ESSENTIAL APP SUPPORT 24X7,  BR-NTWADV-IP-2500</v>
          </cell>
          <cell r="H2288" t="str">
            <v>Provides Essential 24X7 telephone and electronic support for software products.</v>
          </cell>
          <cell r="I2288">
            <v>6840</v>
          </cell>
          <cell r="J2288">
            <v>7524</v>
          </cell>
          <cell r="K2288" t="str">
            <v>N</v>
          </cell>
          <cell r="L2288">
            <v>0</v>
          </cell>
          <cell r="M2288">
            <v>0</v>
          </cell>
          <cell r="N2288">
            <v>0</v>
          </cell>
          <cell r="O2288">
            <v>0</v>
          </cell>
          <cell r="P2288">
            <v>0</v>
          </cell>
          <cell r="Q2288">
            <v>0</v>
          </cell>
          <cell r="R2288">
            <v>0</v>
          </cell>
          <cell r="S2288">
            <v>4891</v>
          </cell>
          <cell r="T2288">
            <v>5267</v>
          </cell>
          <cell r="U2288">
            <v>5267</v>
          </cell>
          <cell r="V2288">
            <v>4891</v>
          </cell>
          <cell r="W2288">
            <v>0</v>
          </cell>
          <cell r="X2288" t="str">
            <v>A3</v>
          </cell>
          <cell r="Y2288">
            <v>0.35</v>
          </cell>
          <cell r="Z2288">
            <v>0.3</v>
          </cell>
          <cell r="AA2288">
            <v>0.3</v>
          </cell>
          <cell r="AB2288">
            <v>0.35</v>
          </cell>
          <cell r="AC2288">
            <v>0</v>
          </cell>
          <cell r="AD2288">
            <v>0</v>
          </cell>
          <cell r="AE2288" t="str">
            <v>SUPPORT</v>
          </cell>
          <cell r="AF2288" t="str">
            <v>BDS DIRECT SUPPORT</v>
          </cell>
          <cell r="AG2288" t="str">
            <v>INITIAL SALE</v>
          </cell>
          <cell r="AH2288" t="str">
            <v>SW SUPPORT</v>
          </cell>
          <cell r="AI2288" t="str">
            <v>132-34</v>
          </cell>
          <cell r="AJ2288" t="str">
            <v>N/A</v>
          </cell>
          <cell r="AK2288" t="str">
            <v>None</v>
          </cell>
          <cell r="AL2288">
            <v>40</v>
          </cell>
          <cell r="AM2288">
            <v>0</v>
          </cell>
        </row>
        <row r="2289">
          <cell r="F2289" t="str">
            <v>BNALMMD-SVL-SW-3</v>
          </cell>
          <cell r="G2289" t="str">
            <v>ESSENTIAL APP SUPPORT 24X7,  BR-NTWADV-IP-2500</v>
          </cell>
          <cell r="H2289" t="str">
            <v>Provides Essential 24X7 telephone and electronic support for software products.</v>
          </cell>
          <cell r="I2289">
            <v>9900</v>
          </cell>
          <cell r="J2289">
            <v>10890</v>
          </cell>
          <cell r="K2289" t="str">
            <v>N</v>
          </cell>
          <cell r="L2289">
            <v>0</v>
          </cell>
          <cell r="M2289">
            <v>0</v>
          </cell>
          <cell r="N2289">
            <v>0</v>
          </cell>
          <cell r="O2289">
            <v>0</v>
          </cell>
          <cell r="P2289">
            <v>0</v>
          </cell>
          <cell r="Q2289">
            <v>0</v>
          </cell>
          <cell r="R2289">
            <v>0</v>
          </cell>
          <cell r="S2289">
            <v>7079</v>
          </cell>
          <cell r="T2289">
            <v>7623</v>
          </cell>
          <cell r="U2289">
            <v>7623</v>
          </cell>
          <cell r="V2289">
            <v>7079</v>
          </cell>
          <cell r="W2289">
            <v>0</v>
          </cell>
          <cell r="X2289" t="str">
            <v>A3</v>
          </cell>
          <cell r="Y2289">
            <v>0.35</v>
          </cell>
          <cell r="Z2289">
            <v>0.3</v>
          </cell>
          <cell r="AA2289">
            <v>0.3</v>
          </cell>
          <cell r="AB2289">
            <v>0.35</v>
          </cell>
          <cell r="AC2289">
            <v>0</v>
          </cell>
          <cell r="AD2289">
            <v>0</v>
          </cell>
          <cell r="AE2289" t="str">
            <v>SUPPORT</v>
          </cell>
          <cell r="AF2289" t="str">
            <v>BDS DIRECT SUPPORT</v>
          </cell>
          <cell r="AG2289" t="str">
            <v>INITIAL SALE</v>
          </cell>
          <cell r="AH2289" t="str">
            <v>SW SUPPORT</v>
          </cell>
          <cell r="AI2289" t="str">
            <v>132-34</v>
          </cell>
          <cell r="AJ2289" t="str">
            <v>N/A</v>
          </cell>
          <cell r="AK2289" t="str">
            <v>None</v>
          </cell>
          <cell r="AL2289">
            <v>40</v>
          </cell>
          <cell r="AM2289">
            <v>0</v>
          </cell>
        </row>
        <row r="2290">
          <cell r="F2290" t="str">
            <v>BNALMMD-SVL-SW-4</v>
          </cell>
          <cell r="G2290" t="str">
            <v>ESSENTIAL APP SUPPORT 24X7,  BR-NTWADV-IP-2500</v>
          </cell>
          <cell r="H2290" t="str">
            <v>Provides Essential 24X7 telephone and electronic support for software products.</v>
          </cell>
          <cell r="I2290">
            <v>14520</v>
          </cell>
          <cell r="J2290">
            <v>14520</v>
          </cell>
          <cell r="K2290" t="str">
            <v>N</v>
          </cell>
          <cell r="L2290">
            <v>0</v>
          </cell>
          <cell r="M2290">
            <v>0</v>
          </cell>
          <cell r="N2290">
            <v>0</v>
          </cell>
          <cell r="O2290">
            <v>0</v>
          </cell>
          <cell r="P2290">
            <v>0</v>
          </cell>
          <cell r="Q2290">
            <v>0</v>
          </cell>
          <cell r="R2290">
            <v>0</v>
          </cell>
          <cell r="S2290">
            <v>9438</v>
          </cell>
          <cell r="T2290">
            <v>10164</v>
          </cell>
          <cell r="U2290">
            <v>10164</v>
          </cell>
          <cell r="V2290">
            <v>9438</v>
          </cell>
          <cell r="W2290">
            <v>0</v>
          </cell>
          <cell r="X2290" t="str">
            <v>A3</v>
          </cell>
          <cell r="Y2290">
            <v>0.35</v>
          </cell>
          <cell r="Z2290">
            <v>0.3</v>
          </cell>
          <cell r="AA2290">
            <v>0.3</v>
          </cell>
          <cell r="AB2290">
            <v>0.35</v>
          </cell>
          <cell r="AC2290">
            <v>0</v>
          </cell>
          <cell r="AD2290">
            <v>0</v>
          </cell>
          <cell r="AE2290" t="str">
            <v>SUPPORT</v>
          </cell>
          <cell r="AF2290" t="str">
            <v>BDS DIRECT SUPPORT</v>
          </cell>
          <cell r="AG2290" t="str">
            <v>INITIAL SALE</v>
          </cell>
          <cell r="AH2290" t="str">
            <v>SW SUPPORT</v>
          </cell>
          <cell r="AI2290" t="str">
            <v>132-34</v>
          </cell>
          <cell r="AJ2290" t="str">
            <v>N/A</v>
          </cell>
          <cell r="AK2290" t="str">
            <v>None</v>
          </cell>
          <cell r="AL2290">
            <v>40</v>
          </cell>
          <cell r="AM2290">
            <v>0</v>
          </cell>
        </row>
        <row r="2291">
          <cell r="F2291" t="str">
            <v>BNALMMD-SVL-SW-5</v>
          </cell>
          <cell r="G2291" t="str">
            <v>ESSENTIAL APP SUPPORT 24X7,  BR-NTWADV-IP-2500</v>
          </cell>
          <cell r="H2291" t="str">
            <v>Provides Essential 24X7 telephone and electronic support for software products.</v>
          </cell>
          <cell r="I2291">
            <v>18150</v>
          </cell>
          <cell r="J2291">
            <v>18150</v>
          </cell>
          <cell r="K2291" t="str">
            <v>N</v>
          </cell>
          <cell r="L2291">
            <v>0</v>
          </cell>
          <cell r="M2291">
            <v>0</v>
          </cell>
          <cell r="N2291">
            <v>0</v>
          </cell>
          <cell r="O2291">
            <v>0</v>
          </cell>
          <cell r="P2291">
            <v>0</v>
          </cell>
          <cell r="Q2291">
            <v>0</v>
          </cell>
          <cell r="R2291">
            <v>0</v>
          </cell>
          <cell r="S2291">
            <v>11798</v>
          </cell>
          <cell r="T2291">
            <v>12705</v>
          </cell>
          <cell r="U2291">
            <v>12705</v>
          </cell>
          <cell r="V2291">
            <v>11798</v>
          </cell>
          <cell r="W2291">
            <v>0</v>
          </cell>
          <cell r="X2291" t="str">
            <v>A3</v>
          </cell>
          <cell r="Y2291">
            <v>0.35</v>
          </cell>
          <cell r="Z2291">
            <v>0.3</v>
          </cell>
          <cell r="AA2291">
            <v>0.3</v>
          </cell>
          <cell r="AB2291">
            <v>0.35</v>
          </cell>
          <cell r="AC2291">
            <v>0</v>
          </cell>
          <cell r="AD2291">
            <v>0</v>
          </cell>
          <cell r="AE2291" t="str">
            <v>SUPPORT</v>
          </cell>
          <cell r="AF2291" t="str">
            <v>BDS DIRECT SUPPORT</v>
          </cell>
          <cell r="AG2291" t="str">
            <v>INITIAL SALE</v>
          </cell>
          <cell r="AH2291" t="str">
            <v>SW SUPPORT</v>
          </cell>
          <cell r="AI2291" t="str">
            <v>132-34</v>
          </cell>
          <cell r="AJ2291" t="str">
            <v>N/A</v>
          </cell>
          <cell r="AK2291" t="str">
            <v>None</v>
          </cell>
          <cell r="AL2291">
            <v>40</v>
          </cell>
          <cell r="AM2291">
            <v>0</v>
          </cell>
        </row>
        <row r="2292">
          <cell r="F2292" t="str">
            <v>BNALM-SVL-SW-1</v>
          </cell>
          <cell r="G2292" t="str">
            <v>ESSENTIAL APP SUPPORT 24X7,  BR-NTWADV-IP-1000</v>
          </cell>
          <cell r="H2292" t="str">
            <v>Provides Essential 24X7 telephone and electronic support for software products.</v>
          </cell>
          <cell r="I2292">
            <v>1800</v>
          </cell>
          <cell r="J2292">
            <v>1980</v>
          </cell>
          <cell r="K2292" t="str">
            <v>N</v>
          </cell>
          <cell r="L2292">
            <v>0</v>
          </cell>
          <cell r="M2292">
            <v>0</v>
          </cell>
          <cell r="N2292">
            <v>0</v>
          </cell>
          <cell r="O2292">
            <v>0</v>
          </cell>
          <cell r="P2292">
            <v>0</v>
          </cell>
          <cell r="Q2292">
            <v>0</v>
          </cell>
          <cell r="R2292">
            <v>0</v>
          </cell>
          <cell r="S2292">
            <v>1287</v>
          </cell>
          <cell r="T2292">
            <v>1386</v>
          </cell>
          <cell r="U2292">
            <v>1386</v>
          </cell>
          <cell r="V2292">
            <v>1287</v>
          </cell>
          <cell r="W2292">
            <v>0</v>
          </cell>
          <cell r="X2292" t="str">
            <v>A3</v>
          </cell>
          <cell r="Y2292">
            <v>0.35</v>
          </cell>
          <cell r="Z2292">
            <v>0.3</v>
          </cell>
          <cell r="AA2292">
            <v>0.3</v>
          </cell>
          <cell r="AB2292">
            <v>0.35</v>
          </cell>
          <cell r="AC2292">
            <v>0</v>
          </cell>
          <cell r="AD2292">
            <v>0</v>
          </cell>
          <cell r="AE2292" t="str">
            <v>SUPPORT</v>
          </cell>
          <cell r="AF2292" t="str">
            <v>BDS DIRECT SUPPORT</v>
          </cell>
          <cell r="AG2292" t="str">
            <v>INITIAL SALE</v>
          </cell>
          <cell r="AH2292" t="str">
            <v>SW SUPPORT</v>
          </cell>
          <cell r="AI2292" t="str">
            <v>132-34</v>
          </cell>
          <cell r="AJ2292" t="str">
            <v>N/A</v>
          </cell>
          <cell r="AK2292" t="str">
            <v>None</v>
          </cell>
          <cell r="AL2292">
            <v>40</v>
          </cell>
          <cell r="AM2292">
            <v>0</v>
          </cell>
        </row>
        <row r="2293">
          <cell r="F2293" t="str">
            <v>BNALM-SVL-SW-2</v>
          </cell>
          <cell r="G2293" t="str">
            <v>ESSENTIAL APP SUPPORT 24X7,  BR-NTWADV-IP-1000</v>
          </cell>
          <cell r="H2293" t="str">
            <v>Provides Essential 24X7 telephone and electronic support for software products.</v>
          </cell>
          <cell r="I2293">
            <v>3420</v>
          </cell>
          <cell r="J2293">
            <v>3762</v>
          </cell>
          <cell r="K2293" t="str">
            <v>N</v>
          </cell>
          <cell r="L2293">
            <v>0</v>
          </cell>
          <cell r="M2293">
            <v>0</v>
          </cell>
          <cell r="N2293">
            <v>0</v>
          </cell>
          <cell r="O2293">
            <v>0</v>
          </cell>
          <cell r="P2293">
            <v>0</v>
          </cell>
          <cell r="Q2293">
            <v>0</v>
          </cell>
          <cell r="R2293">
            <v>0</v>
          </cell>
          <cell r="S2293">
            <v>2445</v>
          </cell>
          <cell r="T2293">
            <v>2633</v>
          </cell>
          <cell r="U2293">
            <v>2633</v>
          </cell>
          <cell r="V2293">
            <v>2445</v>
          </cell>
          <cell r="W2293">
            <v>0</v>
          </cell>
          <cell r="X2293" t="str">
            <v>A3</v>
          </cell>
          <cell r="Y2293">
            <v>0.35</v>
          </cell>
          <cell r="Z2293">
            <v>0.3</v>
          </cell>
          <cell r="AA2293">
            <v>0.3</v>
          </cell>
          <cell r="AB2293">
            <v>0.35</v>
          </cell>
          <cell r="AC2293">
            <v>0</v>
          </cell>
          <cell r="AD2293">
            <v>0</v>
          </cell>
          <cell r="AE2293" t="str">
            <v>SUPPORT</v>
          </cell>
          <cell r="AF2293" t="str">
            <v>BDS DIRECT SUPPORT</v>
          </cell>
          <cell r="AG2293" t="str">
            <v>INITIAL SALE</v>
          </cell>
          <cell r="AH2293" t="str">
            <v>SW SUPPORT</v>
          </cell>
          <cell r="AI2293" t="str">
            <v>132-34</v>
          </cell>
          <cell r="AJ2293" t="str">
            <v>N/A</v>
          </cell>
          <cell r="AK2293" t="str">
            <v>None</v>
          </cell>
          <cell r="AL2293">
            <v>40</v>
          </cell>
          <cell r="AM2293">
            <v>0</v>
          </cell>
        </row>
        <row r="2294">
          <cell r="F2294" t="str">
            <v>BNALM-SVL-SW-3</v>
          </cell>
          <cell r="G2294" t="str">
            <v>ESSENTIAL APP SUPPORT 24X7,  BR-NTWADV-IP-1000</v>
          </cell>
          <cell r="H2294" t="str">
            <v>Provides Essential 24X7 telephone and electronic support for software products.</v>
          </cell>
          <cell r="I2294">
            <v>4950</v>
          </cell>
          <cell r="J2294">
            <v>5445</v>
          </cell>
          <cell r="K2294" t="str">
            <v>N</v>
          </cell>
          <cell r="L2294">
            <v>0</v>
          </cell>
          <cell r="M2294">
            <v>0</v>
          </cell>
          <cell r="N2294">
            <v>0</v>
          </cell>
          <cell r="O2294">
            <v>0</v>
          </cell>
          <cell r="P2294">
            <v>0</v>
          </cell>
          <cell r="Q2294">
            <v>0</v>
          </cell>
          <cell r="R2294">
            <v>0</v>
          </cell>
          <cell r="S2294">
            <v>3539</v>
          </cell>
          <cell r="T2294">
            <v>3812</v>
          </cell>
          <cell r="U2294">
            <v>3812</v>
          </cell>
          <cell r="V2294">
            <v>3539</v>
          </cell>
          <cell r="W2294">
            <v>0</v>
          </cell>
          <cell r="X2294" t="str">
            <v>A3</v>
          </cell>
          <cell r="Y2294">
            <v>0.35</v>
          </cell>
          <cell r="Z2294">
            <v>0.3</v>
          </cell>
          <cell r="AA2294">
            <v>0.3</v>
          </cell>
          <cell r="AB2294">
            <v>0.35</v>
          </cell>
          <cell r="AC2294">
            <v>0</v>
          </cell>
          <cell r="AD2294">
            <v>0</v>
          </cell>
          <cell r="AE2294" t="str">
            <v>SUPPORT</v>
          </cell>
          <cell r="AF2294" t="str">
            <v>BDS DIRECT SUPPORT</v>
          </cell>
          <cell r="AG2294" t="str">
            <v>INITIAL SALE</v>
          </cell>
          <cell r="AH2294" t="str">
            <v>SW SUPPORT</v>
          </cell>
          <cell r="AI2294" t="str">
            <v>132-34</v>
          </cell>
          <cell r="AJ2294" t="str">
            <v>N/A</v>
          </cell>
          <cell r="AK2294" t="str">
            <v>None</v>
          </cell>
          <cell r="AL2294">
            <v>40</v>
          </cell>
          <cell r="AM2294">
            <v>0</v>
          </cell>
        </row>
        <row r="2295">
          <cell r="F2295" t="str">
            <v>BNALM-SVL-SW-4</v>
          </cell>
          <cell r="G2295" t="str">
            <v>ESSENTIAL APP SUPPORT 24X7,  BR-NTWADV-IP-1000</v>
          </cell>
          <cell r="H2295" t="str">
            <v>Provides Essential 24X7 telephone and electronic support for software products.</v>
          </cell>
          <cell r="I2295">
            <v>7260</v>
          </cell>
          <cell r="J2295">
            <v>7260</v>
          </cell>
          <cell r="K2295" t="str">
            <v>N</v>
          </cell>
          <cell r="L2295">
            <v>0</v>
          </cell>
          <cell r="M2295">
            <v>0</v>
          </cell>
          <cell r="N2295">
            <v>0</v>
          </cell>
          <cell r="O2295">
            <v>0</v>
          </cell>
          <cell r="P2295">
            <v>0</v>
          </cell>
          <cell r="Q2295">
            <v>0</v>
          </cell>
          <cell r="R2295">
            <v>0</v>
          </cell>
          <cell r="S2295">
            <v>4719</v>
          </cell>
          <cell r="T2295">
            <v>5082</v>
          </cell>
          <cell r="U2295">
            <v>5082</v>
          </cell>
          <cell r="V2295">
            <v>4719</v>
          </cell>
          <cell r="W2295">
            <v>0</v>
          </cell>
          <cell r="X2295" t="str">
            <v>A3</v>
          </cell>
          <cell r="Y2295">
            <v>0.35</v>
          </cell>
          <cell r="Z2295">
            <v>0.3</v>
          </cell>
          <cell r="AA2295">
            <v>0.3</v>
          </cell>
          <cell r="AB2295">
            <v>0.35</v>
          </cell>
          <cell r="AC2295">
            <v>0</v>
          </cell>
          <cell r="AD2295">
            <v>0</v>
          </cell>
          <cell r="AE2295" t="str">
            <v>SUPPORT</v>
          </cell>
          <cell r="AF2295" t="str">
            <v>BDS DIRECT SUPPORT</v>
          </cell>
          <cell r="AG2295" t="str">
            <v>INITIAL SALE</v>
          </cell>
          <cell r="AH2295" t="str">
            <v>SW SUPPORT</v>
          </cell>
          <cell r="AI2295" t="str">
            <v>132-34</v>
          </cell>
          <cell r="AJ2295" t="str">
            <v>N/A</v>
          </cell>
          <cell r="AK2295" t="str">
            <v>None</v>
          </cell>
          <cell r="AL2295">
            <v>40</v>
          </cell>
          <cell r="AM2295">
            <v>0</v>
          </cell>
        </row>
        <row r="2296">
          <cell r="F2296" t="str">
            <v>BNALM-SVL-SW-5</v>
          </cell>
          <cell r="G2296" t="str">
            <v>ESSENTIAL APP SUPPORT 24X7,  BR-NTWADV-IP-1000</v>
          </cell>
          <cell r="H2296" t="str">
            <v>Provides Essential 24X7 telephone and electronic support for software products.</v>
          </cell>
          <cell r="I2296">
            <v>9075</v>
          </cell>
          <cell r="J2296">
            <v>9075</v>
          </cell>
          <cell r="K2296" t="str">
            <v>N</v>
          </cell>
          <cell r="L2296">
            <v>0</v>
          </cell>
          <cell r="M2296">
            <v>0</v>
          </cell>
          <cell r="N2296">
            <v>0</v>
          </cell>
          <cell r="O2296">
            <v>0</v>
          </cell>
          <cell r="P2296">
            <v>0</v>
          </cell>
          <cell r="Q2296">
            <v>0</v>
          </cell>
          <cell r="R2296">
            <v>0</v>
          </cell>
          <cell r="S2296">
            <v>5899</v>
          </cell>
          <cell r="T2296">
            <v>6353</v>
          </cell>
          <cell r="U2296">
            <v>6353</v>
          </cell>
          <cell r="V2296">
            <v>5899</v>
          </cell>
          <cell r="W2296">
            <v>0</v>
          </cell>
          <cell r="X2296" t="str">
            <v>A3</v>
          </cell>
          <cell r="Y2296">
            <v>0.35</v>
          </cell>
          <cell r="Z2296">
            <v>0.3</v>
          </cell>
          <cell r="AA2296">
            <v>0.3</v>
          </cell>
          <cell r="AB2296">
            <v>0.35</v>
          </cell>
          <cell r="AC2296">
            <v>0</v>
          </cell>
          <cell r="AD2296">
            <v>0</v>
          </cell>
          <cell r="AE2296" t="str">
            <v>SUPPORT</v>
          </cell>
          <cell r="AF2296" t="str">
            <v>BDS DIRECT SUPPORT</v>
          </cell>
          <cell r="AG2296" t="str">
            <v>INITIAL SALE</v>
          </cell>
          <cell r="AH2296" t="str">
            <v>SW SUPPORT</v>
          </cell>
          <cell r="AI2296" t="str">
            <v>132-34</v>
          </cell>
          <cell r="AJ2296" t="str">
            <v>N/A</v>
          </cell>
          <cell r="AK2296" t="str">
            <v>None</v>
          </cell>
          <cell r="AL2296">
            <v>40</v>
          </cell>
          <cell r="AM2296">
            <v>0</v>
          </cell>
        </row>
        <row r="2297">
          <cell r="F2297" t="str">
            <v>BNALUE-SVL-SW-1</v>
          </cell>
          <cell r="G2297" t="str">
            <v>ESSENTIAL APP SUPPORT 24X7,  BR-NTWADV-ADD-SAN-ENT</v>
          </cell>
          <cell r="H2297" t="str">
            <v>Provides Essential 24X7 telephone and electronic support for software products.</v>
          </cell>
          <cell r="I2297">
            <v>7140</v>
          </cell>
          <cell r="J2297">
            <v>7140</v>
          </cell>
          <cell r="K2297" t="str">
            <v>N</v>
          </cell>
          <cell r="L2297">
            <v>0</v>
          </cell>
          <cell r="M2297">
            <v>0</v>
          </cell>
          <cell r="N2297">
            <v>0</v>
          </cell>
          <cell r="O2297">
            <v>0</v>
          </cell>
          <cell r="P2297">
            <v>0</v>
          </cell>
          <cell r="Q2297">
            <v>0</v>
          </cell>
          <cell r="R2297">
            <v>0</v>
          </cell>
          <cell r="S2297">
            <v>4641</v>
          </cell>
          <cell r="T2297">
            <v>4998</v>
          </cell>
          <cell r="U2297">
            <v>4998</v>
          </cell>
          <cell r="V2297">
            <v>4641</v>
          </cell>
          <cell r="W2297">
            <v>0</v>
          </cell>
          <cell r="X2297" t="str">
            <v>A3</v>
          </cell>
          <cell r="Y2297">
            <v>0.35</v>
          </cell>
          <cell r="Z2297">
            <v>0.3</v>
          </cell>
          <cell r="AA2297">
            <v>0.3</v>
          </cell>
          <cell r="AB2297">
            <v>0.35</v>
          </cell>
          <cell r="AC2297">
            <v>0</v>
          </cell>
          <cell r="AD2297">
            <v>0</v>
          </cell>
          <cell r="AE2297" t="str">
            <v>SUPPORT</v>
          </cell>
          <cell r="AF2297" t="str">
            <v>BDS DIRECT SUPPORT</v>
          </cell>
          <cell r="AG2297" t="str">
            <v>INITIAL SALE</v>
          </cell>
          <cell r="AH2297" t="str">
            <v>SW SUPPORT</v>
          </cell>
          <cell r="AI2297" t="str">
            <v>132-34</v>
          </cell>
          <cell r="AJ2297" t="str">
            <v>N/A</v>
          </cell>
          <cell r="AK2297" t="str">
            <v>None</v>
          </cell>
          <cell r="AL2297">
            <v>40</v>
          </cell>
          <cell r="AM2297">
            <v>0</v>
          </cell>
        </row>
        <row r="2298">
          <cell r="F2298" t="str">
            <v>BNALUE-SVL-SW-2</v>
          </cell>
          <cell r="G2298" t="str">
            <v>ESSENTIAL APP SUPPORT 24X7,  BR-NTWADV-ADD-SAN-ENT</v>
          </cell>
          <cell r="H2298" t="str">
            <v>Provides Essential 24X7 telephone and electronic support for software products.</v>
          </cell>
          <cell r="I2298">
            <v>13566</v>
          </cell>
          <cell r="J2298">
            <v>13566</v>
          </cell>
          <cell r="K2298" t="str">
            <v>N</v>
          </cell>
          <cell r="L2298">
            <v>0</v>
          </cell>
          <cell r="M2298">
            <v>0</v>
          </cell>
          <cell r="N2298">
            <v>0</v>
          </cell>
          <cell r="O2298">
            <v>0</v>
          </cell>
          <cell r="P2298">
            <v>0</v>
          </cell>
          <cell r="Q2298">
            <v>0</v>
          </cell>
          <cell r="R2298">
            <v>0</v>
          </cell>
          <cell r="S2298">
            <v>8818</v>
          </cell>
          <cell r="T2298">
            <v>9496</v>
          </cell>
          <cell r="U2298">
            <v>9496</v>
          </cell>
          <cell r="V2298">
            <v>8818</v>
          </cell>
          <cell r="W2298">
            <v>0</v>
          </cell>
          <cell r="X2298" t="str">
            <v>A3</v>
          </cell>
          <cell r="Y2298">
            <v>0.35</v>
          </cell>
          <cell r="Z2298">
            <v>0.3</v>
          </cell>
          <cell r="AA2298">
            <v>0.3</v>
          </cell>
          <cell r="AB2298">
            <v>0.35</v>
          </cell>
          <cell r="AC2298">
            <v>0</v>
          </cell>
          <cell r="AD2298">
            <v>0</v>
          </cell>
          <cell r="AE2298" t="str">
            <v>SUPPORT</v>
          </cell>
          <cell r="AF2298" t="str">
            <v>BDS DIRECT SUPPORT</v>
          </cell>
          <cell r="AG2298" t="str">
            <v>INITIAL SALE</v>
          </cell>
          <cell r="AH2298" t="str">
            <v>SW SUPPORT</v>
          </cell>
          <cell r="AI2298" t="str">
            <v>132-34</v>
          </cell>
          <cell r="AJ2298" t="str">
            <v>N/A</v>
          </cell>
          <cell r="AK2298" t="str">
            <v>None</v>
          </cell>
          <cell r="AL2298">
            <v>40</v>
          </cell>
          <cell r="AM2298">
            <v>0</v>
          </cell>
        </row>
        <row r="2299">
          <cell r="F2299" t="str">
            <v>BNALUE-SVL-SW-3</v>
          </cell>
          <cell r="G2299" t="str">
            <v>ESSENTIAL APP SUPPORT 24X7,  BR-NTWADV-ADD-SAN-ENT</v>
          </cell>
          <cell r="H2299" t="str">
            <v>Provides Essential 24X7 telephone and electronic support for software products.</v>
          </cell>
          <cell r="I2299">
            <v>19635</v>
          </cell>
          <cell r="J2299">
            <v>19635</v>
          </cell>
          <cell r="K2299" t="str">
            <v>N</v>
          </cell>
          <cell r="L2299">
            <v>0</v>
          </cell>
          <cell r="M2299">
            <v>0</v>
          </cell>
          <cell r="N2299">
            <v>0</v>
          </cell>
          <cell r="O2299">
            <v>0</v>
          </cell>
          <cell r="P2299">
            <v>0</v>
          </cell>
          <cell r="Q2299">
            <v>0</v>
          </cell>
          <cell r="R2299">
            <v>0</v>
          </cell>
          <cell r="S2299">
            <v>12763</v>
          </cell>
          <cell r="T2299">
            <v>13745</v>
          </cell>
          <cell r="U2299">
            <v>13745</v>
          </cell>
          <cell r="V2299">
            <v>12763</v>
          </cell>
          <cell r="W2299">
            <v>0</v>
          </cell>
          <cell r="X2299" t="str">
            <v>A3</v>
          </cell>
          <cell r="Y2299">
            <v>0.35</v>
          </cell>
          <cell r="Z2299">
            <v>0.3</v>
          </cell>
          <cell r="AA2299">
            <v>0.3</v>
          </cell>
          <cell r="AB2299">
            <v>0.35</v>
          </cell>
          <cell r="AC2299">
            <v>0</v>
          </cell>
          <cell r="AD2299">
            <v>0</v>
          </cell>
          <cell r="AE2299" t="str">
            <v>SUPPORT</v>
          </cell>
          <cell r="AF2299" t="str">
            <v>BDS DIRECT SUPPORT</v>
          </cell>
          <cell r="AG2299" t="str">
            <v>INITIAL SALE</v>
          </cell>
          <cell r="AH2299" t="str">
            <v>SW SUPPORT</v>
          </cell>
          <cell r="AI2299" t="str">
            <v>132-34</v>
          </cell>
          <cell r="AJ2299" t="str">
            <v>N/A</v>
          </cell>
          <cell r="AK2299" t="str">
            <v>None</v>
          </cell>
          <cell r="AL2299">
            <v>40</v>
          </cell>
          <cell r="AM2299">
            <v>0</v>
          </cell>
        </row>
        <row r="2300">
          <cell r="F2300" t="str">
            <v>BNALUE-SVL-SW-4</v>
          </cell>
          <cell r="G2300" t="str">
            <v>ESSENTIAL APP SUPPORT 24X7,  BR-NTWADV-ADD-SAN-ENT</v>
          </cell>
          <cell r="H2300" t="str">
            <v>Provides Essential 24X7 telephone and electronic support for software products.</v>
          </cell>
          <cell r="I2300">
            <v>26180</v>
          </cell>
          <cell r="J2300">
            <v>26180</v>
          </cell>
          <cell r="K2300" t="str">
            <v>N</v>
          </cell>
          <cell r="L2300">
            <v>0</v>
          </cell>
          <cell r="M2300">
            <v>0</v>
          </cell>
          <cell r="N2300">
            <v>0</v>
          </cell>
          <cell r="O2300">
            <v>0</v>
          </cell>
          <cell r="P2300">
            <v>0</v>
          </cell>
          <cell r="Q2300">
            <v>0</v>
          </cell>
          <cell r="R2300">
            <v>0</v>
          </cell>
          <cell r="S2300">
            <v>17017</v>
          </cell>
          <cell r="T2300">
            <v>18326</v>
          </cell>
          <cell r="U2300">
            <v>18326</v>
          </cell>
          <cell r="V2300">
            <v>17017</v>
          </cell>
          <cell r="W2300">
            <v>0</v>
          </cell>
          <cell r="X2300" t="str">
            <v>A3</v>
          </cell>
          <cell r="Y2300">
            <v>0.35</v>
          </cell>
          <cell r="Z2300">
            <v>0.3</v>
          </cell>
          <cell r="AA2300">
            <v>0.3</v>
          </cell>
          <cell r="AB2300">
            <v>0.35</v>
          </cell>
          <cell r="AC2300">
            <v>0</v>
          </cell>
          <cell r="AD2300">
            <v>0</v>
          </cell>
          <cell r="AE2300" t="str">
            <v>SUPPORT</v>
          </cell>
          <cell r="AF2300" t="str">
            <v>BDS DIRECT SUPPORT</v>
          </cell>
          <cell r="AG2300" t="str">
            <v>INITIAL SALE</v>
          </cell>
          <cell r="AH2300" t="str">
            <v>SW SUPPORT</v>
          </cell>
          <cell r="AI2300" t="str">
            <v>132-34</v>
          </cell>
          <cell r="AJ2300" t="str">
            <v>N/A</v>
          </cell>
          <cell r="AK2300" t="str">
            <v>None</v>
          </cell>
          <cell r="AL2300">
            <v>40</v>
          </cell>
          <cell r="AM2300">
            <v>0</v>
          </cell>
        </row>
        <row r="2301">
          <cell r="F2301" t="str">
            <v>BNALUE-SVL-SW-5</v>
          </cell>
          <cell r="G2301" t="str">
            <v>ESSENTIAL APP SUPPORT 24X7,  BR-NTWADV-ADD-SAN-ENT</v>
          </cell>
          <cell r="H2301" t="str">
            <v>Provides Essential 24X7 telephone and electronic support for software products.</v>
          </cell>
          <cell r="I2301">
            <v>32725</v>
          </cell>
          <cell r="J2301">
            <v>32725</v>
          </cell>
          <cell r="K2301" t="str">
            <v>N</v>
          </cell>
          <cell r="L2301">
            <v>0</v>
          </cell>
          <cell r="M2301">
            <v>0</v>
          </cell>
          <cell r="N2301">
            <v>0</v>
          </cell>
          <cell r="O2301">
            <v>0</v>
          </cell>
          <cell r="P2301">
            <v>0</v>
          </cell>
          <cell r="Q2301">
            <v>0</v>
          </cell>
          <cell r="R2301">
            <v>0</v>
          </cell>
          <cell r="S2301">
            <v>21271</v>
          </cell>
          <cell r="T2301">
            <v>22908</v>
          </cell>
          <cell r="U2301">
            <v>22908</v>
          </cell>
          <cell r="V2301">
            <v>21271</v>
          </cell>
          <cell r="W2301">
            <v>0</v>
          </cell>
          <cell r="X2301" t="str">
            <v>A3</v>
          </cell>
          <cell r="Y2301">
            <v>0.35</v>
          </cell>
          <cell r="Z2301">
            <v>0.3</v>
          </cell>
          <cell r="AA2301">
            <v>0.3</v>
          </cell>
          <cell r="AB2301">
            <v>0.35</v>
          </cell>
          <cell r="AC2301">
            <v>0</v>
          </cell>
          <cell r="AD2301">
            <v>0</v>
          </cell>
          <cell r="AE2301" t="str">
            <v>SUPPORT</v>
          </cell>
          <cell r="AF2301" t="str">
            <v>BDS DIRECT SUPPORT</v>
          </cell>
          <cell r="AG2301" t="str">
            <v>INITIAL SALE</v>
          </cell>
          <cell r="AH2301" t="str">
            <v>SW SUPPORT</v>
          </cell>
          <cell r="AI2301" t="str">
            <v>132-34</v>
          </cell>
          <cell r="AJ2301" t="str">
            <v>N/A</v>
          </cell>
          <cell r="AK2301" t="str">
            <v>None</v>
          </cell>
          <cell r="AL2301">
            <v>40</v>
          </cell>
          <cell r="AM2301">
            <v>0</v>
          </cell>
        </row>
        <row r="2302">
          <cell r="F2302" t="str">
            <v>BNALUP-SVL-SW-1</v>
          </cell>
          <cell r="G2302" t="str">
            <v>ESSENTIAL APP SUPPORT 24X7,  BR-NTWADV-ADD-SAN-PLU</v>
          </cell>
          <cell r="H2302" t="str">
            <v>Provides Essential 24X7 telephone and electronic support for software products.</v>
          </cell>
          <cell r="I2302">
            <v>2855</v>
          </cell>
          <cell r="J2302">
            <v>2855</v>
          </cell>
          <cell r="K2302" t="str">
            <v>N</v>
          </cell>
          <cell r="L2302">
            <v>0</v>
          </cell>
          <cell r="M2302">
            <v>0</v>
          </cell>
          <cell r="N2302">
            <v>0</v>
          </cell>
          <cell r="O2302">
            <v>0</v>
          </cell>
          <cell r="P2302">
            <v>0</v>
          </cell>
          <cell r="Q2302">
            <v>0</v>
          </cell>
          <cell r="R2302">
            <v>0</v>
          </cell>
          <cell r="S2302">
            <v>1856</v>
          </cell>
          <cell r="T2302">
            <v>1999</v>
          </cell>
          <cell r="U2302">
            <v>1999</v>
          </cell>
          <cell r="V2302">
            <v>1856</v>
          </cell>
          <cell r="W2302">
            <v>0</v>
          </cell>
          <cell r="X2302" t="str">
            <v>A3</v>
          </cell>
          <cell r="Y2302">
            <v>0.35</v>
          </cell>
          <cell r="Z2302">
            <v>0.3</v>
          </cell>
          <cell r="AA2302">
            <v>0.3</v>
          </cell>
          <cell r="AB2302">
            <v>0.35</v>
          </cell>
          <cell r="AC2302">
            <v>0</v>
          </cell>
          <cell r="AD2302">
            <v>0</v>
          </cell>
          <cell r="AE2302" t="str">
            <v>SUPPORT</v>
          </cell>
          <cell r="AF2302" t="str">
            <v>BDS DIRECT SUPPORT</v>
          </cell>
          <cell r="AG2302" t="str">
            <v>INITIAL SALE</v>
          </cell>
          <cell r="AH2302" t="str">
            <v>SW SUPPORT</v>
          </cell>
          <cell r="AI2302" t="str">
            <v>132-34</v>
          </cell>
          <cell r="AJ2302" t="str">
            <v>N/A</v>
          </cell>
          <cell r="AK2302" t="str">
            <v>None</v>
          </cell>
          <cell r="AL2302">
            <v>40</v>
          </cell>
          <cell r="AM2302">
            <v>0</v>
          </cell>
        </row>
        <row r="2303">
          <cell r="F2303" t="str">
            <v>BNALUP-SVL-SW-2</v>
          </cell>
          <cell r="G2303" t="str">
            <v>ESSENTIAL APP SUPPORT 24X7,  BR-NTWADV-ADD-SAN-PLU</v>
          </cell>
          <cell r="H2303" t="str">
            <v>Provides Essential 24X7 telephone and electronic support for software products.</v>
          </cell>
          <cell r="I2303">
            <v>5425</v>
          </cell>
          <cell r="J2303">
            <v>5425</v>
          </cell>
          <cell r="K2303" t="str">
            <v>N</v>
          </cell>
          <cell r="L2303">
            <v>0</v>
          </cell>
          <cell r="M2303">
            <v>0</v>
          </cell>
          <cell r="N2303">
            <v>0</v>
          </cell>
          <cell r="O2303">
            <v>0</v>
          </cell>
          <cell r="P2303">
            <v>0</v>
          </cell>
          <cell r="Q2303">
            <v>0</v>
          </cell>
          <cell r="R2303">
            <v>0</v>
          </cell>
          <cell r="S2303">
            <v>3526</v>
          </cell>
          <cell r="T2303">
            <v>3797</v>
          </cell>
          <cell r="U2303">
            <v>3797</v>
          </cell>
          <cell r="V2303">
            <v>3526</v>
          </cell>
          <cell r="W2303">
            <v>0</v>
          </cell>
          <cell r="X2303" t="str">
            <v>A3</v>
          </cell>
          <cell r="Y2303">
            <v>0.35</v>
          </cell>
          <cell r="Z2303">
            <v>0.3</v>
          </cell>
          <cell r="AA2303">
            <v>0.3</v>
          </cell>
          <cell r="AB2303">
            <v>0.35</v>
          </cell>
          <cell r="AC2303">
            <v>0</v>
          </cell>
          <cell r="AD2303">
            <v>0</v>
          </cell>
          <cell r="AE2303" t="str">
            <v>SUPPORT</v>
          </cell>
          <cell r="AF2303" t="str">
            <v>BDS DIRECT SUPPORT</v>
          </cell>
          <cell r="AG2303" t="str">
            <v>INITIAL SALE</v>
          </cell>
          <cell r="AH2303" t="str">
            <v>SW SUPPORT</v>
          </cell>
          <cell r="AI2303" t="str">
            <v>132-34</v>
          </cell>
          <cell r="AJ2303" t="str">
            <v>N/A</v>
          </cell>
          <cell r="AK2303" t="str">
            <v>None</v>
          </cell>
          <cell r="AL2303">
            <v>40</v>
          </cell>
          <cell r="AM2303">
            <v>0</v>
          </cell>
        </row>
        <row r="2304">
          <cell r="F2304" t="str">
            <v>BNALUP-SVL-SW-3</v>
          </cell>
          <cell r="G2304" t="str">
            <v>ESSENTIAL APP SUPPORT 24X7,  BR-NTWADV-ADD-SAN-PLU</v>
          </cell>
          <cell r="H2304" t="str">
            <v>Provides Essential 24X7 telephone and electronic support for software products.</v>
          </cell>
          <cell r="I2304">
            <v>7851</v>
          </cell>
          <cell r="J2304">
            <v>7851</v>
          </cell>
          <cell r="K2304" t="str">
            <v>N</v>
          </cell>
          <cell r="L2304">
            <v>0</v>
          </cell>
          <cell r="M2304">
            <v>0</v>
          </cell>
          <cell r="N2304">
            <v>0</v>
          </cell>
          <cell r="O2304">
            <v>0</v>
          </cell>
          <cell r="P2304">
            <v>0</v>
          </cell>
          <cell r="Q2304">
            <v>0</v>
          </cell>
          <cell r="R2304">
            <v>0</v>
          </cell>
          <cell r="S2304">
            <v>5103</v>
          </cell>
          <cell r="T2304">
            <v>5496</v>
          </cell>
          <cell r="U2304">
            <v>5496</v>
          </cell>
          <cell r="V2304">
            <v>5103</v>
          </cell>
          <cell r="W2304">
            <v>0</v>
          </cell>
          <cell r="X2304" t="str">
            <v>A3</v>
          </cell>
          <cell r="Y2304">
            <v>0.35</v>
          </cell>
          <cell r="Z2304">
            <v>0.3</v>
          </cell>
          <cell r="AA2304">
            <v>0.3</v>
          </cell>
          <cell r="AB2304">
            <v>0.35</v>
          </cell>
          <cell r="AC2304">
            <v>0</v>
          </cell>
          <cell r="AD2304">
            <v>0</v>
          </cell>
          <cell r="AE2304" t="str">
            <v>SUPPORT</v>
          </cell>
          <cell r="AF2304" t="str">
            <v>BDS DIRECT SUPPORT</v>
          </cell>
          <cell r="AG2304" t="str">
            <v>INITIAL SALE</v>
          </cell>
          <cell r="AH2304" t="str">
            <v>SW SUPPORT</v>
          </cell>
          <cell r="AI2304" t="str">
            <v>132-34</v>
          </cell>
          <cell r="AJ2304" t="str">
            <v>N/A</v>
          </cell>
          <cell r="AK2304" t="str">
            <v>None</v>
          </cell>
          <cell r="AL2304">
            <v>40</v>
          </cell>
          <cell r="AM2304">
            <v>0</v>
          </cell>
        </row>
        <row r="2305">
          <cell r="F2305" t="str">
            <v>BNALUP-SVL-SW-4</v>
          </cell>
          <cell r="G2305" t="str">
            <v>ESSENTIAL APP SUPPORT 24X7,  BR-NTWADV-ADD-SAN-PLU</v>
          </cell>
          <cell r="H2305" t="str">
            <v>Provides Essential 24X7 telephone and electronic support for software products.</v>
          </cell>
          <cell r="I2305">
            <v>10468</v>
          </cell>
          <cell r="J2305">
            <v>10468</v>
          </cell>
          <cell r="K2305" t="str">
            <v>N</v>
          </cell>
          <cell r="L2305">
            <v>0</v>
          </cell>
          <cell r="M2305">
            <v>0</v>
          </cell>
          <cell r="N2305">
            <v>0</v>
          </cell>
          <cell r="O2305">
            <v>0</v>
          </cell>
          <cell r="P2305">
            <v>0</v>
          </cell>
          <cell r="Q2305">
            <v>0</v>
          </cell>
          <cell r="R2305">
            <v>0</v>
          </cell>
          <cell r="S2305">
            <v>6804</v>
          </cell>
          <cell r="T2305">
            <v>7328</v>
          </cell>
          <cell r="U2305">
            <v>7328</v>
          </cell>
          <cell r="V2305">
            <v>6804</v>
          </cell>
          <cell r="W2305">
            <v>0</v>
          </cell>
          <cell r="X2305" t="str">
            <v>A3</v>
          </cell>
          <cell r="Y2305">
            <v>0.35</v>
          </cell>
          <cell r="Z2305">
            <v>0.3</v>
          </cell>
          <cell r="AA2305">
            <v>0.3</v>
          </cell>
          <cell r="AB2305">
            <v>0.35</v>
          </cell>
          <cell r="AC2305">
            <v>0</v>
          </cell>
          <cell r="AD2305">
            <v>0</v>
          </cell>
          <cell r="AE2305" t="str">
            <v>SUPPORT</v>
          </cell>
          <cell r="AF2305" t="str">
            <v>BDS DIRECT SUPPORT</v>
          </cell>
          <cell r="AG2305" t="str">
            <v>INITIAL SALE</v>
          </cell>
          <cell r="AH2305" t="str">
            <v>SW SUPPORT</v>
          </cell>
          <cell r="AI2305" t="str">
            <v>132-34</v>
          </cell>
          <cell r="AJ2305" t="str">
            <v>N/A</v>
          </cell>
          <cell r="AK2305" t="str">
            <v>None</v>
          </cell>
          <cell r="AL2305">
            <v>40</v>
          </cell>
          <cell r="AM2305">
            <v>0</v>
          </cell>
        </row>
        <row r="2306">
          <cell r="F2306" t="str">
            <v>BNALUP-SVL-SW-5</v>
          </cell>
          <cell r="G2306" t="str">
            <v>ESSENTIAL APP SUPPORT 24X7,  BR-NTWADV-ADD-SAN-PLU</v>
          </cell>
          <cell r="H2306" t="str">
            <v>Provides Essential 24X7 telephone and electronic support for software products.</v>
          </cell>
          <cell r="I2306">
            <v>13085</v>
          </cell>
          <cell r="J2306">
            <v>13085</v>
          </cell>
          <cell r="K2306" t="str">
            <v>N</v>
          </cell>
          <cell r="L2306">
            <v>0</v>
          </cell>
          <cell r="M2306">
            <v>0</v>
          </cell>
          <cell r="N2306">
            <v>0</v>
          </cell>
          <cell r="O2306">
            <v>0</v>
          </cell>
          <cell r="P2306">
            <v>0</v>
          </cell>
          <cell r="Q2306">
            <v>0</v>
          </cell>
          <cell r="R2306">
            <v>0</v>
          </cell>
          <cell r="S2306">
            <v>8506</v>
          </cell>
          <cell r="T2306">
            <v>9160</v>
          </cell>
          <cell r="U2306">
            <v>9160</v>
          </cell>
          <cell r="V2306">
            <v>8506</v>
          </cell>
          <cell r="W2306">
            <v>0</v>
          </cell>
          <cell r="X2306" t="str">
            <v>A3</v>
          </cell>
          <cell r="Y2306">
            <v>0.35</v>
          </cell>
          <cell r="Z2306">
            <v>0.3</v>
          </cell>
          <cell r="AA2306">
            <v>0.3</v>
          </cell>
          <cell r="AB2306">
            <v>0.35</v>
          </cell>
          <cell r="AC2306">
            <v>0</v>
          </cell>
          <cell r="AD2306">
            <v>0</v>
          </cell>
          <cell r="AE2306" t="str">
            <v>SUPPORT</v>
          </cell>
          <cell r="AF2306" t="str">
            <v>BDS DIRECT SUPPORT</v>
          </cell>
          <cell r="AG2306" t="str">
            <v>INITIAL SALE</v>
          </cell>
          <cell r="AH2306" t="str">
            <v>SW SUPPORT</v>
          </cell>
          <cell r="AI2306" t="str">
            <v>132-34</v>
          </cell>
          <cell r="AJ2306" t="str">
            <v>N/A</v>
          </cell>
          <cell r="AK2306" t="str">
            <v>None</v>
          </cell>
          <cell r="AL2306">
            <v>40</v>
          </cell>
          <cell r="AM2306">
            <v>0</v>
          </cell>
        </row>
        <row r="2307">
          <cell r="F2307" t="str">
            <v>BNAML-SVL-SW-1</v>
          </cell>
          <cell r="G2307" t="str">
            <v>ESSENTIAL APP SUPPORT 24X7,  BR-NTWADV-MPLS-50</v>
          </cell>
          <cell r="H2307" t="str">
            <v>Provides Essential 24X7 telephone and electronic support for software products.</v>
          </cell>
          <cell r="I2307">
            <v>6300</v>
          </cell>
          <cell r="J2307">
            <v>6300</v>
          </cell>
          <cell r="K2307" t="str">
            <v>N</v>
          </cell>
          <cell r="L2307">
            <v>0</v>
          </cell>
          <cell r="M2307">
            <v>0</v>
          </cell>
          <cell r="N2307">
            <v>0</v>
          </cell>
          <cell r="O2307">
            <v>0</v>
          </cell>
          <cell r="P2307">
            <v>0</v>
          </cell>
          <cell r="Q2307">
            <v>0</v>
          </cell>
          <cell r="R2307">
            <v>0</v>
          </cell>
          <cell r="S2307">
            <v>4095</v>
          </cell>
          <cell r="T2307">
            <v>4410</v>
          </cell>
          <cell r="U2307">
            <v>4410</v>
          </cell>
          <cell r="V2307">
            <v>4095</v>
          </cell>
          <cell r="W2307">
            <v>0</v>
          </cell>
          <cell r="X2307" t="str">
            <v>A3</v>
          </cell>
          <cell r="Y2307">
            <v>0.35</v>
          </cell>
          <cell r="Z2307">
            <v>0.3</v>
          </cell>
          <cell r="AA2307">
            <v>0.3</v>
          </cell>
          <cell r="AB2307">
            <v>0.35</v>
          </cell>
          <cell r="AC2307">
            <v>0</v>
          </cell>
          <cell r="AD2307">
            <v>0</v>
          </cell>
          <cell r="AE2307" t="str">
            <v>SUPPORT</v>
          </cell>
          <cell r="AF2307" t="str">
            <v>BDS DIRECT SUPPORT</v>
          </cell>
          <cell r="AG2307" t="str">
            <v>INITIAL SALE</v>
          </cell>
          <cell r="AH2307" t="str">
            <v>SW SUPPORT</v>
          </cell>
          <cell r="AI2307" t="str">
            <v>132-34</v>
          </cell>
          <cell r="AJ2307" t="str">
            <v>N/A</v>
          </cell>
          <cell r="AK2307" t="str">
            <v>None</v>
          </cell>
          <cell r="AL2307">
            <v>40</v>
          </cell>
          <cell r="AM2307">
            <v>0</v>
          </cell>
        </row>
        <row r="2308">
          <cell r="F2308" t="str">
            <v>BNAML-SVL-SW-2</v>
          </cell>
          <cell r="G2308" t="str">
            <v>ESSENTIAL APP SUPPORT 24X7,  BR-NTWADV-MPLS-50</v>
          </cell>
          <cell r="H2308" t="str">
            <v>Provides Essential 24X7 telephone and electronic support for software products.</v>
          </cell>
          <cell r="I2308">
            <v>11970</v>
          </cell>
          <cell r="J2308">
            <v>11970</v>
          </cell>
          <cell r="K2308" t="str">
            <v>N</v>
          </cell>
          <cell r="L2308">
            <v>0</v>
          </cell>
          <cell r="M2308">
            <v>0</v>
          </cell>
          <cell r="N2308">
            <v>0</v>
          </cell>
          <cell r="O2308">
            <v>0</v>
          </cell>
          <cell r="P2308">
            <v>0</v>
          </cell>
          <cell r="Q2308">
            <v>0</v>
          </cell>
          <cell r="R2308">
            <v>0</v>
          </cell>
          <cell r="S2308">
            <v>7781</v>
          </cell>
          <cell r="T2308">
            <v>8379</v>
          </cell>
          <cell r="U2308">
            <v>8379</v>
          </cell>
          <cell r="V2308">
            <v>7781</v>
          </cell>
          <cell r="W2308">
            <v>0</v>
          </cell>
          <cell r="X2308" t="str">
            <v>A3</v>
          </cell>
          <cell r="Y2308">
            <v>0.35</v>
          </cell>
          <cell r="Z2308">
            <v>0.3</v>
          </cell>
          <cell r="AA2308">
            <v>0.3</v>
          </cell>
          <cell r="AB2308">
            <v>0.35</v>
          </cell>
          <cell r="AC2308">
            <v>0</v>
          </cell>
          <cell r="AD2308">
            <v>0</v>
          </cell>
          <cell r="AE2308" t="str">
            <v>SUPPORT</v>
          </cell>
          <cell r="AF2308" t="str">
            <v>BDS DIRECT SUPPORT</v>
          </cell>
          <cell r="AG2308" t="str">
            <v>INITIAL SALE</v>
          </cell>
          <cell r="AH2308" t="str">
            <v>SW SUPPORT</v>
          </cell>
          <cell r="AI2308" t="str">
            <v>132-34</v>
          </cell>
          <cell r="AJ2308" t="str">
            <v>N/A</v>
          </cell>
          <cell r="AK2308" t="str">
            <v>None</v>
          </cell>
          <cell r="AL2308">
            <v>40</v>
          </cell>
          <cell r="AM2308">
            <v>0</v>
          </cell>
        </row>
        <row r="2309">
          <cell r="F2309" t="str">
            <v>BNAML-SVL-SW-3</v>
          </cell>
          <cell r="G2309" t="str">
            <v>ESSENTIAL APP SUPPORT 24X7,  BR-NTWADV-MPLS-50</v>
          </cell>
          <cell r="H2309" t="str">
            <v>Provides Essential 24X7 telephone and electronic support for software products.</v>
          </cell>
          <cell r="I2309">
            <v>17325</v>
          </cell>
          <cell r="J2309">
            <v>17325</v>
          </cell>
          <cell r="K2309" t="str">
            <v>N</v>
          </cell>
          <cell r="L2309">
            <v>0</v>
          </cell>
          <cell r="M2309">
            <v>0</v>
          </cell>
          <cell r="N2309">
            <v>0</v>
          </cell>
          <cell r="O2309">
            <v>0</v>
          </cell>
          <cell r="P2309">
            <v>0</v>
          </cell>
          <cell r="Q2309">
            <v>0</v>
          </cell>
          <cell r="R2309">
            <v>0</v>
          </cell>
          <cell r="S2309">
            <v>11261</v>
          </cell>
          <cell r="T2309">
            <v>12128</v>
          </cell>
          <cell r="U2309">
            <v>12128</v>
          </cell>
          <cell r="V2309">
            <v>11261</v>
          </cell>
          <cell r="W2309">
            <v>0</v>
          </cell>
          <cell r="X2309" t="str">
            <v>A3</v>
          </cell>
          <cell r="Y2309">
            <v>0.35</v>
          </cell>
          <cell r="Z2309">
            <v>0.3</v>
          </cell>
          <cell r="AA2309">
            <v>0.3</v>
          </cell>
          <cell r="AB2309">
            <v>0.35</v>
          </cell>
          <cell r="AC2309">
            <v>0</v>
          </cell>
          <cell r="AD2309">
            <v>0</v>
          </cell>
          <cell r="AE2309" t="str">
            <v>SUPPORT</v>
          </cell>
          <cell r="AF2309" t="str">
            <v>BDS DIRECT SUPPORT</v>
          </cell>
          <cell r="AG2309" t="str">
            <v>INITIAL SALE</v>
          </cell>
          <cell r="AH2309" t="str">
            <v>SW SUPPORT</v>
          </cell>
          <cell r="AI2309" t="str">
            <v>132-34</v>
          </cell>
          <cell r="AJ2309" t="str">
            <v>N/A</v>
          </cell>
          <cell r="AK2309" t="str">
            <v>None</v>
          </cell>
          <cell r="AL2309">
            <v>40</v>
          </cell>
          <cell r="AM2309">
            <v>0</v>
          </cell>
        </row>
        <row r="2310">
          <cell r="F2310" t="str">
            <v>BNAML-SVL-SW-4</v>
          </cell>
          <cell r="G2310" t="str">
            <v>ESSENTIAL APP SUPPORT 24X7,  BR-NTWADV-MPLS-50</v>
          </cell>
          <cell r="H2310" t="str">
            <v>Provides Essential 24X7 telephone and electronic support for software products.</v>
          </cell>
          <cell r="I2310">
            <v>23100</v>
          </cell>
          <cell r="J2310">
            <v>23100</v>
          </cell>
          <cell r="K2310" t="str">
            <v>N</v>
          </cell>
          <cell r="L2310">
            <v>0</v>
          </cell>
          <cell r="M2310">
            <v>0</v>
          </cell>
          <cell r="N2310">
            <v>0</v>
          </cell>
          <cell r="O2310">
            <v>0</v>
          </cell>
          <cell r="P2310">
            <v>0</v>
          </cell>
          <cell r="Q2310">
            <v>0</v>
          </cell>
          <cell r="R2310">
            <v>0</v>
          </cell>
          <cell r="S2310">
            <v>15015</v>
          </cell>
          <cell r="T2310">
            <v>16170</v>
          </cell>
          <cell r="U2310">
            <v>16170</v>
          </cell>
          <cell r="V2310">
            <v>15015</v>
          </cell>
          <cell r="W2310">
            <v>0</v>
          </cell>
          <cell r="X2310" t="str">
            <v>A3</v>
          </cell>
          <cell r="Y2310">
            <v>0.35</v>
          </cell>
          <cell r="Z2310">
            <v>0.3</v>
          </cell>
          <cell r="AA2310">
            <v>0.3</v>
          </cell>
          <cell r="AB2310">
            <v>0.35</v>
          </cell>
          <cell r="AC2310">
            <v>0</v>
          </cell>
          <cell r="AD2310">
            <v>0</v>
          </cell>
          <cell r="AE2310" t="str">
            <v>SUPPORT</v>
          </cell>
          <cell r="AF2310" t="str">
            <v>BDS DIRECT SUPPORT</v>
          </cell>
          <cell r="AG2310" t="str">
            <v>INITIAL SALE</v>
          </cell>
          <cell r="AH2310" t="str">
            <v>SW SUPPORT</v>
          </cell>
          <cell r="AI2310" t="str">
            <v>132-34</v>
          </cell>
          <cell r="AJ2310" t="str">
            <v>N/A</v>
          </cell>
          <cell r="AK2310" t="str">
            <v>None</v>
          </cell>
          <cell r="AL2310">
            <v>40</v>
          </cell>
          <cell r="AM2310">
            <v>0</v>
          </cell>
        </row>
        <row r="2311">
          <cell r="F2311" t="str">
            <v>BNAML-SVL-SW-5</v>
          </cell>
          <cell r="G2311" t="str">
            <v>ESSENTIAL APP SUPPORT 24X7,  BR-NTWADV-MPLS-50</v>
          </cell>
          <cell r="H2311" t="str">
            <v>Provides Essential 24X7 telephone and electronic support for software products.</v>
          </cell>
          <cell r="I2311">
            <v>28875</v>
          </cell>
          <cell r="J2311">
            <v>28875</v>
          </cell>
          <cell r="K2311" t="str">
            <v>N</v>
          </cell>
          <cell r="L2311">
            <v>0</v>
          </cell>
          <cell r="M2311">
            <v>0</v>
          </cell>
          <cell r="N2311">
            <v>0</v>
          </cell>
          <cell r="O2311">
            <v>0</v>
          </cell>
          <cell r="P2311">
            <v>0</v>
          </cell>
          <cell r="Q2311">
            <v>0</v>
          </cell>
          <cell r="R2311">
            <v>0</v>
          </cell>
          <cell r="S2311">
            <v>18769</v>
          </cell>
          <cell r="T2311">
            <v>20213</v>
          </cell>
          <cell r="U2311">
            <v>20213</v>
          </cell>
          <cell r="V2311">
            <v>18769</v>
          </cell>
          <cell r="W2311">
            <v>0</v>
          </cell>
          <cell r="X2311" t="str">
            <v>A3</v>
          </cell>
          <cell r="Y2311">
            <v>0.35</v>
          </cell>
          <cell r="Z2311">
            <v>0.3</v>
          </cell>
          <cell r="AA2311">
            <v>0.3</v>
          </cell>
          <cell r="AB2311">
            <v>0.35</v>
          </cell>
          <cell r="AC2311">
            <v>0</v>
          </cell>
          <cell r="AD2311">
            <v>0</v>
          </cell>
          <cell r="AE2311" t="str">
            <v>SUPPORT</v>
          </cell>
          <cell r="AF2311" t="str">
            <v>BDS DIRECT SUPPORT</v>
          </cell>
          <cell r="AG2311" t="str">
            <v>INITIAL SALE</v>
          </cell>
          <cell r="AH2311" t="str">
            <v>SW SUPPORT</v>
          </cell>
          <cell r="AI2311" t="str">
            <v>132-34</v>
          </cell>
          <cell r="AJ2311" t="str">
            <v>N/A</v>
          </cell>
          <cell r="AK2311" t="str">
            <v>None</v>
          </cell>
          <cell r="AL2311">
            <v>40</v>
          </cell>
          <cell r="AM2311">
            <v>0</v>
          </cell>
        </row>
        <row r="2312">
          <cell r="F2312" t="str">
            <v>BNAMX-SVL-SW-1</v>
          </cell>
          <cell r="G2312" t="str">
            <v>ESSENTIAL APP SUPPORT 24X7,  BR-NTWADV-MPLS-10</v>
          </cell>
          <cell r="H2312" t="str">
            <v>Provides Essential 24X7 telephone and electronic support for software products.</v>
          </cell>
          <cell r="I2312">
            <v>1800</v>
          </cell>
          <cell r="J2312">
            <v>1800</v>
          </cell>
          <cell r="K2312" t="str">
            <v>N</v>
          </cell>
          <cell r="L2312">
            <v>0</v>
          </cell>
          <cell r="M2312">
            <v>0</v>
          </cell>
          <cell r="N2312">
            <v>0</v>
          </cell>
          <cell r="O2312">
            <v>0</v>
          </cell>
          <cell r="P2312">
            <v>0</v>
          </cell>
          <cell r="Q2312">
            <v>0</v>
          </cell>
          <cell r="R2312">
            <v>0</v>
          </cell>
          <cell r="S2312">
            <v>1170</v>
          </cell>
          <cell r="T2312">
            <v>1260</v>
          </cell>
          <cell r="U2312">
            <v>1260</v>
          </cell>
          <cell r="V2312">
            <v>1170</v>
          </cell>
          <cell r="W2312">
            <v>0</v>
          </cell>
          <cell r="X2312" t="str">
            <v>A3</v>
          </cell>
          <cell r="Y2312">
            <v>0.35</v>
          </cell>
          <cell r="Z2312">
            <v>0.3</v>
          </cell>
          <cell r="AA2312">
            <v>0.3</v>
          </cell>
          <cell r="AB2312">
            <v>0.35</v>
          </cell>
          <cell r="AC2312">
            <v>0</v>
          </cell>
          <cell r="AD2312">
            <v>0</v>
          </cell>
          <cell r="AE2312" t="str">
            <v>SUPPORT</v>
          </cell>
          <cell r="AF2312" t="str">
            <v>BDS DIRECT SUPPORT</v>
          </cell>
          <cell r="AG2312" t="str">
            <v>INITIAL SALE</v>
          </cell>
          <cell r="AH2312" t="str">
            <v>SW SUPPORT</v>
          </cell>
          <cell r="AI2312" t="str">
            <v>132-34</v>
          </cell>
          <cell r="AJ2312" t="str">
            <v>N/A</v>
          </cell>
          <cell r="AK2312" t="str">
            <v>None</v>
          </cell>
          <cell r="AL2312">
            <v>40</v>
          </cell>
          <cell r="AM2312">
            <v>0</v>
          </cell>
        </row>
        <row r="2313">
          <cell r="F2313" t="str">
            <v>BNAMX-SVL-SW-2</v>
          </cell>
          <cell r="G2313" t="str">
            <v>ESSENTIAL APP SUPPORT 24X7,  BR-NTWADV-MPLS-10</v>
          </cell>
          <cell r="H2313" t="str">
            <v>Provides Essential 24X7 telephone and electronic support for software products.</v>
          </cell>
          <cell r="I2313">
            <v>3420</v>
          </cell>
          <cell r="J2313">
            <v>3420</v>
          </cell>
          <cell r="K2313" t="str">
            <v>N</v>
          </cell>
          <cell r="L2313">
            <v>0</v>
          </cell>
          <cell r="M2313">
            <v>0</v>
          </cell>
          <cell r="N2313">
            <v>0</v>
          </cell>
          <cell r="O2313">
            <v>0</v>
          </cell>
          <cell r="P2313">
            <v>0</v>
          </cell>
          <cell r="Q2313">
            <v>0</v>
          </cell>
          <cell r="R2313">
            <v>0</v>
          </cell>
          <cell r="S2313">
            <v>2223</v>
          </cell>
          <cell r="T2313">
            <v>2394</v>
          </cell>
          <cell r="U2313">
            <v>2394</v>
          </cell>
          <cell r="V2313">
            <v>2223</v>
          </cell>
          <cell r="W2313">
            <v>0</v>
          </cell>
          <cell r="X2313" t="str">
            <v>A3</v>
          </cell>
          <cell r="Y2313">
            <v>0.35</v>
          </cell>
          <cell r="Z2313">
            <v>0.3</v>
          </cell>
          <cell r="AA2313">
            <v>0.3</v>
          </cell>
          <cell r="AB2313">
            <v>0.35</v>
          </cell>
          <cell r="AC2313">
            <v>0</v>
          </cell>
          <cell r="AD2313">
            <v>0</v>
          </cell>
          <cell r="AE2313" t="str">
            <v>SUPPORT</v>
          </cell>
          <cell r="AF2313" t="str">
            <v>BDS DIRECT SUPPORT</v>
          </cell>
          <cell r="AG2313" t="str">
            <v>INITIAL SALE</v>
          </cell>
          <cell r="AH2313" t="str">
            <v>SW SUPPORT</v>
          </cell>
          <cell r="AI2313" t="str">
            <v>132-34</v>
          </cell>
          <cell r="AJ2313" t="str">
            <v>N/A</v>
          </cell>
          <cell r="AK2313" t="str">
            <v>None</v>
          </cell>
          <cell r="AL2313">
            <v>40</v>
          </cell>
          <cell r="AM2313">
            <v>0</v>
          </cell>
        </row>
        <row r="2314">
          <cell r="F2314" t="str">
            <v>BNAMX-SVL-SW-3</v>
          </cell>
          <cell r="G2314" t="str">
            <v>ESSENTIAL APP SUPPORT 24X7,  BR-NTWADV-MPLS-10</v>
          </cell>
          <cell r="H2314" t="str">
            <v>Provides Essential 24X7 telephone and electronic support for software products.</v>
          </cell>
          <cell r="I2314">
            <v>4950</v>
          </cell>
          <cell r="J2314">
            <v>4950</v>
          </cell>
          <cell r="K2314" t="str">
            <v>N</v>
          </cell>
          <cell r="L2314">
            <v>0</v>
          </cell>
          <cell r="M2314">
            <v>0</v>
          </cell>
          <cell r="N2314">
            <v>0</v>
          </cell>
          <cell r="O2314">
            <v>0</v>
          </cell>
          <cell r="P2314">
            <v>0</v>
          </cell>
          <cell r="Q2314">
            <v>0</v>
          </cell>
          <cell r="R2314">
            <v>0</v>
          </cell>
          <cell r="S2314">
            <v>3218</v>
          </cell>
          <cell r="T2314">
            <v>3465</v>
          </cell>
          <cell r="U2314">
            <v>3465</v>
          </cell>
          <cell r="V2314">
            <v>3218</v>
          </cell>
          <cell r="W2314">
            <v>0</v>
          </cell>
          <cell r="X2314" t="str">
            <v>A3</v>
          </cell>
          <cell r="Y2314">
            <v>0.35</v>
          </cell>
          <cell r="Z2314">
            <v>0.3</v>
          </cell>
          <cell r="AA2314">
            <v>0.3</v>
          </cell>
          <cell r="AB2314">
            <v>0.35</v>
          </cell>
          <cell r="AC2314">
            <v>0</v>
          </cell>
          <cell r="AD2314">
            <v>0</v>
          </cell>
          <cell r="AE2314" t="str">
            <v>SUPPORT</v>
          </cell>
          <cell r="AF2314" t="str">
            <v>BDS DIRECT SUPPORT</v>
          </cell>
          <cell r="AG2314" t="str">
            <v>INITIAL SALE</v>
          </cell>
          <cell r="AH2314" t="str">
            <v>SW SUPPORT</v>
          </cell>
          <cell r="AI2314" t="str">
            <v>132-34</v>
          </cell>
          <cell r="AJ2314" t="str">
            <v>N/A</v>
          </cell>
          <cell r="AK2314" t="str">
            <v>None</v>
          </cell>
          <cell r="AL2314">
            <v>40</v>
          </cell>
          <cell r="AM2314">
            <v>0</v>
          </cell>
        </row>
        <row r="2315">
          <cell r="F2315" t="str">
            <v>BNAMX-SVL-SW-4</v>
          </cell>
          <cell r="G2315" t="str">
            <v>ESSENTIAL APP SUPPORT 24X7,  BR-NTWADV-MPLS-10</v>
          </cell>
          <cell r="H2315" t="str">
            <v>Provides Essential 24X7 telephone and electronic support for software products.</v>
          </cell>
          <cell r="I2315">
            <v>6600</v>
          </cell>
          <cell r="J2315">
            <v>6600</v>
          </cell>
          <cell r="K2315" t="str">
            <v>N</v>
          </cell>
          <cell r="L2315">
            <v>0</v>
          </cell>
          <cell r="M2315">
            <v>0</v>
          </cell>
          <cell r="N2315">
            <v>0</v>
          </cell>
          <cell r="O2315">
            <v>0</v>
          </cell>
          <cell r="P2315">
            <v>0</v>
          </cell>
          <cell r="Q2315">
            <v>0</v>
          </cell>
          <cell r="R2315">
            <v>0</v>
          </cell>
          <cell r="S2315">
            <v>4290</v>
          </cell>
          <cell r="T2315">
            <v>4620</v>
          </cell>
          <cell r="U2315">
            <v>4620</v>
          </cell>
          <cell r="V2315">
            <v>4290</v>
          </cell>
          <cell r="W2315">
            <v>0</v>
          </cell>
          <cell r="X2315" t="str">
            <v>A3</v>
          </cell>
          <cell r="Y2315">
            <v>0.35</v>
          </cell>
          <cell r="Z2315">
            <v>0.3</v>
          </cell>
          <cell r="AA2315">
            <v>0.3</v>
          </cell>
          <cell r="AB2315">
            <v>0.35</v>
          </cell>
          <cell r="AC2315">
            <v>0</v>
          </cell>
          <cell r="AD2315">
            <v>0</v>
          </cell>
          <cell r="AE2315" t="str">
            <v>SUPPORT</v>
          </cell>
          <cell r="AF2315" t="str">
            <v>BDS DIRECT SUPPORT</v>
          </cell>
          <cell r="AG2315" t="str">
            <v>INITIAL SALE</v>
          </cell>
          <cell r="AH2315" t="str">
            <v>SW SUPPORT</v>
          </cell>
          <cell r="AI2315" t="str">
            <v>132-34</v>
          </cell>
          <cell r="AJ2315" t="str">
            <v>N/A</v>
          </cell>
          <cell r="AK2315" t="str">
            <v>None</v>
          </cell>
          <cell r="AL2315">
            <v>40</v>
          </cell>
          <cell r="AM2315">
            <v>0</v>
          </cell>
        </row>
        <row r="2316">
          <cell r="F2316" t="str">
            <v>BNAMX-SVL-SW-5</v>
          </cell>
          <cell r="G2316" t="str">
            <v>ESSENTIAL APP SUPPORT 24X7,  BR-NTWADV-MPLS-10</v>
          </cell>
          <cell r="H2316" t="str">
            <v>Provides Essential 24X7 telephone and electronic support for software products.</v>
          </cell>
          <cell r="I2316">
            <v>8250</v>
          </cell>
          <cell r="J2316">
            <v>8250</v>
          </cell>
          <cell r="K2316" t="str">
            <v>N</v>
          </cell>
          <cell r="L2316">
            <v>0</v>
          </cell>
          <cell r="M2316">
            <v>0</v>
          </cell>
          <cell r="N2316">
            <v>0</v>
          </cell>
          <cell r="O2316">
            <v>0</v>
          </cell>
          <cell r="P2316">
            <v>0</v>
          </cell>
          <cell r="Q2316">
            <v>0</v>
          </cell>
          <cell r="R2316">
            <v>0</v>
          </cell>
          <cell r="S2316">
            <v>5363</v>
          </cell>
          <cell r="T2316">
            <v>5775</v>
          </cell>
          <cell r="U2316">
            <v>5775</v>
          </cell>
          <cell r="V2316">
            <v>5363</v>
          </cell>
          <cell r="W2316">
            <v>0</v>
          </cell>
          <cell r="X2316" t="str">
            <v>A3</v>
          </cell>
          <cell r="Y2316">
            <v>0.35</v>
          </cell>
          <cell r="Z2316">
            <v>0.3</v>
          </cell>
          <cell r="AA2316">
            <v>0.3</v>
          </cell>
          <cell r="AB2316">
            <v>0.35</v>
          </cell>
          <cell r="AC2316">
            <v>0</v>
          </cell>
          <cell r="AD2316">
            <v>0</v>
          </cell>
          <cell r="AE2316" t="str">
            <v>SUPPORT</v>
          </cell>
          <cell r="AF2316" t="str">
            <v>BDS DIRECT SUPPORT</v>
          </cell>
          <cell r="AG2316" t="str">
            <v>INITIAL SALE</v>
          </cell>
          <cell r="AH2316" t="str">
            <v>SW SUPPORT</v>
          </cell>
          <cell r="AI2316" t="str">
            <v>132-34</v>
          </cell>
          <cell r="AJ2316" t="str">
            <v>N/A</v>
          </cell>
          <cell r="AK2316" t="str">
            <v>None</v>
          </cell>
          <cell r="AL2316">
            <v>40</v>
          </cell>
          <cell r="AM2316">
            <v>0</v>
          </cell>
        </row>
        <row r="2317">
          <cell r="F2317" t="str">
            <v>BNAMXXV-SVL-SW-1</v>
          </cell>
          <cell r="G2317" t="str">
            <v>ESSENTIAL APP SUPPORT 24X7,  BR-NTWADV-MPLS-25</v>
          </cell>
          <cell r="H2317" t="str">
            <v>Provides Essential 24X7 telephone and electronic support for software products.</v>
          </cell>
          <cell r="I2317">
            <v>3600</v>
          </cell>
          <cell r="J2317">
            <v>3600</v>
          </cell>
          <cell r="K2317" t="str">
            <v>N</v>
          </cell>
          <cell r="L2317">
            <v>0</v>
          </cell>
          <cell r="M2317">
            <v>0</v>
          </cell>
          <cell r="N2317">
            <v>0</v>
          </cell>
          <cell r="O2317">
            <v>0</v>
          </cell>
          <cell r="P2317">
            <v>0</v>
          </cell>
          <cell r="Q2317">
            <v>0</v>
          </cell>
          <cell r="R2317">
            <v>0</v>
          </cell>
          <cell r="S2317">
            <v>2340</v>
          </cell>
          <cell r="T2317">
            <v>2520</v>
          </cell>
          <cell r="U2317">
            <v>2520</v>
          </cell>
          <cell r="V2317">
            <v>2340</v>
          </cell>
          <cell r="W2317">
            <v>0</v>
          </cell>
          <cell r="X2317" t="str">
            <v>A3</v>
          </cell>
          <cell r="Y2317">
            <v>0.35</v>
          </cell>
          <cell r="Z2317">
            <v>0.3</v>
          </cell>
          <cell r="AA2317">
            <v>0.3</v>
          </cell>
          <cell r="AB2317">
            <v>0.35</v>
          </cell>
          <cell r="AC2317">
            <v>0</v>
          </cell>
          <cell r="AD2317">
            <v>0</v>
          </cell>
          <cell r="AE2317" t="str">
            <v>SUPPORT</v>
          </cell>
          <cell r="AF2317" t="str">
            <v>BDS DIRECT SUPPORT</v>
          </cell>
          <cell r="AG2317" t="str">
            <v>INITIAL SALE</v>
          </cell>
          <cell r="AH2317" t="str">
            <v>SW SUPPORT</v>
          </cell>
          <cell r="AI2317" t="str">
            <v>132-34</v>
          </cell>
          <cell r="AJ2317" t="str">
            <v>N/A</v>
          </cell>
          <cell r="AK2317" t="str">
            <v>None</v>
          </cell>
          <cell r="AL2317">
            <v>40</v>
          </cell>
          <cell r="AM2317">
            <v>0</v>
          </cell>
        </row>
        <row r="2318">
          <cell r="F2318" t="str">
            <v>BNAMXXV-SVL-SW-2</v>
          </cell>
          <cell r="G2318" t="str">
            <v>ESSENTIAL APP SUPPORT 24X7,  BR-NTWADV-MPLS-25</v>
          </cell>
          <cell r="H2318" t="str">
            <v>Provides Essential 24X7 telephone and electronic support for software products.</v>
          </cell>
          <cell r="I2318">
            <v>6840</v>
          </cell>
          <cell r="J2318">
            <v>6840</v>
          </cell>
          <cell r="K2318" t="str">
            <v>N</v>
          </cell>
          <cell r="L2318">
            <v>0</v>
          </cell>
          <cell r="M2318">
            <v>0</v>
          </cell>
          <cell r="N2318">
            <v>0</v>
          </cell>
          <cell r="O2318">
            <v>0</v>
          </cell>
          <cell r="P2318">
            <v>0</v>
          </cell>
          <cell r="Q2318">
            <v>0</v>
          </cell>
          <cell r="R2318">
            <v>0</v>
          </cell>
          <cell r="S2318">
            <v>4446</v>
          </cell>
          <cell r="T2318">
            <v>4788</v>
          </cell>
          <cell r="U2318">
            <v>4788</v>
          </cell>
          <cell r="V2318">
            <v>4446</v>
          </cell>
          <cell r="W2318">
            <v>0</v>
          </cell>
          <cell r="X2318" t="str">
            <v>A3</v>
          </cell>
          <cell r="Y2318">
            <v>0.35</v>
          </cell>
          <cell r="Z2318">
            <v>0.3</v>
          </cell>
          <cell r="AA2318">
            <v>0.3</v>
          </cell>
          <cell r="AB2318">
            <v>0.35</v>
          </cell>
          <cell r="AC2318">
            <v>0</v>
          </cell>
          <cell r="AD2318">
            <v>0</v>
          </cell>
          <cell r="AE2318" t="str">
            <v>SUPPORT</v>
          </cell>
          <cell r="AF2318" t="str">
            <v>BDS DIRECT SUPPORT</v>
          </cell>
          <cell r="AG2318" t="str">
            <v>INITIAL SALE</v>
          </cell>
          <cell r="AH2318" t="str">
            <v>SW SUPPORT</v>
          </cell>
          <cell r="AI2318" t="str">
            <v>132-34</v>
          </cell>
          <cell r="AJ2318" t="str">
            <v>N/A</v>
          </cell>
          <cell r="AK2318" t="str">
            <v>None</v>
          </cell>
          <cell r="AL2318">
            <v>40</v>
          </cell>
          <cell r="AM2318">
            <v>0</v>
          </cell>
        </row>
        <row r="2319">
          <cell r="F2319" t="str">
            <v>BNAMXXV-SVL-SW-3</v>
          </cell>
          <cell r="G2319" t="str">
            <v>ESSENTIAL APP SUPPORT 24X7,  BR-NTWADV-MPLS-25</v>
          </cell>
          <cell r="H2319" t="str">
            <v>Provides Essential 24X7 telephone and electronic support for software products.</v>
          </cell>
          <cell r="I2319">
            <v>9900</v>
          </cell>
          <cell r="J2319">
            <v>9900</v>
          </cell>
          <cell r="K2319" t="str">
            <v>N</v>
          </cell>
          <cell r="L2319">
            <v>0</v>
          </cell>
          <cell r="M2319">
            <v>0</v>
          </cell>
          <cell r="N2319">
            <v>0</v>
          </cell>
          <cell r="O2319">
            <v>0</v>
          </cell>
          <cell r="P2319">
            <v>0</v>
          </cell>
          <cell r="Q2319">
            <v>0</v>
          </cell>
          <cell r="R2319">
            <v>0</v>
          </cell>
          <cell r="S2319">
            <v>6435</v>
          </cell>
          <cell r="T2319">
            <v>6930</v>
          </cell>
          <cell r="U2319">
            <v>6930</v>
          </cell>
          <cell r="V2319">
            <v>6435</v>
          </cell>
          <cell r="W2319">
            <v>0</v>
          </cell>
          <cell r="X2319" t="str">
            <v>A3</v>
          </cell>
          <cell r="Y2319">
            <v>0.35</v>
          </cell>
          <cell r="Z2319">
            <v>0.3</v>
          </cell>
          <cell r="AA2319">
            <v>0.3</v>
          </cell>
          <cell r="AB2319">
            <v>0.35</v>
          </cell>
          <cell r="AC2319">
            <v>0</v>
          </cell>
          <cell r="AD2319">
            <v>0</v>
          </cell>
          <cell r="AE2319" t="str">
            <v>SUPPORT</v>
          </cell>
          <cell r="AF2319" t="str">
            <v>BDS DIRECT SUPPORT</v>
          </cell>
          <cell r="AG2319" t="str">
            <v>INITIAL SALE</v>
          </cell>
          <cell r="AH2319" t="str">
            <v>SW SUPPORT</v>
          </cell>
          <cell r="AI2319" t="str">
            <v>132-34</v>
          </cell>
          <cell r="AJ2319" t="str">
            <v>N/A</v>
          </cell>
          <cell r="AK2319" t="str">
            <v>None</v>
          </cell>
          <cell r="AL2319">
            <v>40</v>
          </cell>
          <cell r="AM2319">
            <v>0</v>
          </cell>
        </row>
        <row r="2320">
          <cell r="F2320" t="str">
            <v>BNAMXXV-SVL-SW-4</v>
          </cell>
          <cell r="G2320" t="str">
            <v>ESSENTIAL APP SUPPORT 24X7,  BR-NTWADV-MPLS-25</v>
          </cell>
          <cell r="H2320" t="str">
            <v>Provides Essential 24X7 telephone and electronic support for software products.</v>
          </cell>
          <cell r="I2320">
            <v>13200</v>
          </cell>
          <cell r="J2320">
            <v>13200</v>
          </cell>
          <cell r="K2320" t="str">
            <v>N</v>
          </cell>
          <cell r="L2320">
            <v>0</v>
          </cell>
          <cell r="M2320">
            <v>0</v>
          </cell>
          <cell r="N2320">
            <v>0</v>
          </cell>
          <cell r="O2320">
            <v>0</v>
          </cell>
          <cell r="P2320">
            <v>0</v>
          </cell>
          <cell r="Q2320">
            <v>0</v>
          </cell>
          <cell r="R2320">
            <v>0</v>
          </cell>
          <cell r="S2320">
            <v>8580</v>
          </cell>
          <cell r="T2320">
            <v>9240</v>
          </cell>
          <cell r="U2320">
            <v>9240</v>
          </cell>
          <cell r="V2320">
            <v>8580</v>
          </cell>
          <cell r="W2320">
            <v>0</v>
          </cell>
          <cell r="X2320" t="str">
            <v>A3</v>
          </cell>
          <cell r="Y2320">
            <v>0.35</v>
          </cell>
          <cell r="Z2320">
            <v>0.3</v>
          </cell>
          <cell r="AA2320">
            <v>0.3</v>
          </cell>
          <cell r="AB2320">
            <v>0.35</v>
          </cell>
          <cell r="AC2320">
            <v>0</v>
          </cell>
          <cell r="AD2320">
            <v>0</v>
          </cell>
          <cell r="AE2320" t="str">
            <v>SUPPORT</v>
          </cell>
          <cell r="AF2320" t="str">
            <v>BDS DIRECT SUPPORT</v>
          </cell>
          <cell r="AG2320" t="str">
            <v>INITIAL SALE</v>
          </cell>
          <cell r="AH2320" t="str">
            <v>SW SUPPORT</v>
          </cell>
          <cell r="AI2320" t="str">
            <v>132-34</v>
          </cell>
          <cell r="AJ2320" t="str">
            <v>N/A</v>
          </cell>
          <cell r="AK2320" t="str">
            <v>None</v>
          </cell>
          <cell r="AL2320">
            <v>40</v>
          </cell>
          <cell r="AM2320">
            <v>0</v>
          </cell>
        </row>
        <row r="2321">
          <cell r="F2321" t="str">
            <v>BNAMXXV-SVL-SW-5</v>
          </cell>
          <cell r="G2321" t="str">
            <v>ESSENTIAL APP SUPPORT 24X7,  BR-NTWADV-MPLS-25</v>
          </cell>
          <cell r="H2321" t="str">
            <v>Provides Essential 24X7 telephone and electronic support for software products.</v>
          </cell>
          <cell r="I2321">
            <v>16500</v>
          </cell>
          <cell r="J2321">
            <v>16500</v>
          </cell>
          <cell r="K2321" t="str">
            <v>N</v>
          </cell>
          <cell r="L2321">
            <v>0</v>
          </cell>
          <cell r="M2321">
            <v>0</v>
          </cell>
          <cell r="N2321">
            <v>0</v>
          </cell>
          <cell r="O2321">
            <v>0</v>
          </cell>
          <cell r="P2321">
            <v>0</v>
          </cell>
          <cell r="Q2321">
            <v>0</v>
          </cell>
          <cell r="R2321">
            <v>0</v>
          </cell>
          <cell r="S2321">
            <v>10725</v>
          </cell>
          <cell r="T2321">
            <v>11550</v>
          </cell>
          <cell r="U2321">
            <v>11550</v>
          </cell>
          <cell r="V2321">
            <v>10725</v>
          </cell>
          <cell r="W2321">
            <v>0</v>
          </cell>
          <cell r="X2321" t="str">
            <v>A3</v>
          </cell>
          <cell r="Y2321">
            <v>0.35</v>
          </cell>
          <cell r="Z2321">
            <v>0.3</v>
          </cell>
          <cell r="AA2321">
            <v>0.3</v>
          </cell>
          <cell r="AB2321">
            <v>0.35</v>
          </cell>
          <cell r="AC2321">
            <v>0</v>
          </cell>
          <cell r="AD2321">
            <v>0</v>
          </cell>
          <cell r="AE2321" t="str">
            <v>SUPPORT</v>
          </cell>
          <cell r="AF2321" t="str">
            <v>BDS DIRECT SUPPORT</v>
          </cell>
          <cell r="AG2321" t="str">
            <v>INITIAL SALE</v>
          </cell>
          <cell r="AH2321" t="str">
            <v>SW SUPPORT</v>
          </cell>
          <cell r="AI2321" t="str">
            <v>132-34</v>
          </cell>
          <cell r="AJ2321" t="str">
            <v>N/A</v>
          </cell>
          <cell r="AK2321" t="str">
            <v>None</v>
          </cell>
          <cell r="AL2321">
            <v>40</v>
          </cell>
          <cell r="AM2321">
            <v>0</v>
          </cell>
        </row>
        <row r="2322">
          <cell r="F2322" t="str">
            <v>FIP-600</v>
          </cell>
          <cell r="G2322" t="str">
            <v>Foundry IronPower 600 - Six Port Mid Span Power Injector</v>
          </cell>
          <cell r="H2322" t="str">
            <v>Foundry IronPower 600 - Six Port Mid Span Power Injector</v>
          </cell>
          <cell r="I2322">
            <v>695</v>
          </cell>
          <cell r="J2322">
            <v>765</v>
          </cell>
          <cell r="K2322" t="str">
            <v>A</v>
          </cell>
          <cell r="L2322">
            <v>0</v>
          </cell>
          <cell r="M2322">
            <v>0</v>
          </cell>
          <cell r="N2322">
            <v>0</v>
          </cell>
          <cell r="O2322">
            <v>0</v>
          </cell>
          <cell r="P2322">
            <v>0</v>
          </cell>
          <cell r="Q2322">
            <v>0</v>
          </cell>
          <cell r="R2322">
            <v>0</v>
          </cell>
          <cell r="S2322">
            <v>444</v>
          </cell>
          <cell r="T2322">
            <v>459</v>
          </cell>
          <cell r="U2322">
            <v>398</v>
          </cell>
          <cell r="V2322">
            <v>383</v>
          </cell>
          <cell r="W2322">
            <v>0</v>
          </cell>
          <cell r="X2322" t="str">
            <v>A1</v>
          </cell>
          <cell r="Y2322">
            <v>0.42</v>
          </cell>
          <cell r="Z2322">
            <v>0.4</v>
          </cell>
          <cell r="AA2322">
            <v>0.48</v>
          </cell>
          <cell r="AB2322">
            <v>0.5</v>
          </cell>
          <cell r="AC2322">
            <v>0</v>
          </cell>
          <cell r="AD2322">
            <v>0</v>
          </cell>
          <cell r="AE2322" t="str">
            <v>HARDWARE</v>
          </cell>
          <cell r="AF2322" t="str">
            <v>WIRELESS</v>
          </cell>
          <cell r="AG2322" t="str">
            <v>IRNPOINT 250</v>
          </cell>
          <cell r="AH2322" t="str">
            <v>HARDWARE</v>
          </cell>
          <cell r="AI2322" t="str">
            <v>132-8</v>
          </cell>
          <cell r="AJ2322" t="str">
            <v>US</v>
          </cell>
          <cell r="AK2322" t="str">
            <v>13 mos</v>
          </cell>
          <cell r="AL2322">
            <v>52</v>
          </cell>
          <cell r="AM2322" t="str">
            <v>5A991</v>
          </cell>
        </row>
        <row r="2323">
          <cell r="F2323" t="str">
            <v>FIP-600-RACK</v>
          </cell>
          <cell r="G2323" t="str">
            <v>Foundry IronPower 600-19" rack installation kit</v>
          </cell>
          <cell r="H2323" t="str">
            <v>Foundry IronPower 600-19" rack installation kit</v>
          </cell>
          <cell r="I2323">
            <v>30</v>
          </cell>
          <cell r="J2323">
            <v>35</v>
          </cell>
          <cell r="K2323" t="str">
            <v>A</v>
          </cell>
          <cell r="L2323">
            <v>0</v>
          </cell>
          <cell r="M2323">
            <v>0</v>
          </cell>
          <cell r="N2323">
            <v>0</v>
          </cell>
          <cell r="O2323">
            <v>0</v>
          </cell>
          <cell r="P2323">
            <v>0</v>
          </cell>
          <cell r="Q2323">
            <v>0</v>
          </cell>
          <cell r="R2323">
            <v>0</v>
          </cell>
          <cell r="S2323">
            <v>20</v>
          </cell>
          <cell r="T2323">
            <v>21</v>
          </cell>
          <cell r="U2323">
            <v>18</v>
          </cell>
          <cell r="V2323">
            <v>18</v>
          </cell>
          <cell r="W2323">
            <v>0</v>
          </cell>
          <cell r="X2323" t="str">
            <v>A1</v>
          </cell>
          <cell r="Y2323">
            <v>0.42</v>
          </cell>
          <cell r="Z2323">
            <v>0.4</v>
          </cell>
          <cell r="AA2323">
            <v>0.48</v>
          </cell>
          <cell r="AB2323">
            <v>0.5</v>
          </cell>
          <cell r="AC2323">
            <v>0</v>
          </cell>
          <cell r="AD2323">
            <v>0</v>
          </cell>
          <cell r="AE2323" t="str">
            <v>HARDWARE</v>
          </cell>
          <cell r="AF2323" t="str">
            <v>WIRELESS</v>
          </cell>
          <cell r="AG2323" t="str">
            <v>IRNPOINT 250</v>
          </cell>
          <cell r="AH2323" t="str">
            <v>HARDWARE</v>
          </cell>
          <cell r="AI2323" t="str">
            <v>132-8</v>
          </cell>
          <cell r="AJ2323" t="str">
            <v>US</v>
          </cell>
          <cell r="AK2323" t="str">
            <v>13 mos</v>
          </cell>
          <cell r="AL2323">
            <v>52</v>
          </cell>
          <cell r="AM2323" t="str">
            <v>EAR99</v>
          </cell>
        </row>
        <row r="2324">
          <cell r="F2324" t="str">
            <v>RMK-FISX-SX1</v>
          </cell>
          <cell r="G2324" t="str">
            <v>Mid-mount rack mount kit for the FastIron SuperX</v>
          </cell>
          <cell r="H2324" t="str">
            <v>Mid-mount rack mount kit for the FastIron SuperX</v>
          </cell>
          <cell r="I2324">
            <v>65</v>
          </cell>
          <cell r="J2324">
            <v>75</v>
          </cell>
          <cell r="K2324" t="str">
            <v>N</v>
          </cell>
          <cell r="L2324">
            <v>0</v>
          </cell>
          <cell r="M2324">
            <v>0</v>
          </cell>
          <cell r="N2324">
            <v>0</v>
          </cell>
          <cell r="O2324">
            <v>0</v>
          </cell>
          <cell r="P2324">
            <v>0</v>
          </cell>
          <cell r="Q2324">
            <v>0</v>
          </cell>
          <cell r="R2324">
            <v>0</v>
          </cell>
          <cell r="S2324">
            <v>44</v>
          </cell>
          <cell r="T2324">
            <v>45</v>
          </cell>
          <cell r="U2324">
            <v>39</v>
          </cell>
          <cell r="V2324">
            <v>38</v>
          </cell>
          <cell r="W2324">
            <v>0</v>
          </cell>
          <cell r="X2324" t="str">
            <v>A1</v>
          </cell>
          <cell r="Y2324">
            <v>0.42</v>
          </cell>
          <cell r="Z2324">
            <v>0.4</v>
          </cell>
          <cell r="AA2324">
            <v>0.48</v>
          </cell>
          <cell r="AB2324">
            <v>0.5</v>
          </cell>
          <cell r="AC2324">
            <v>0</v>
          </cell>
          <cell r="AD2324">
            <v>0</v>
          </cell>
          <cell r="AE2324" t="str">
            <v>HARDWARE</v>
          </cell>
          <cell r="AF2324" t="str">
            <v>L2-3 MODULAR</v>
          </cell>
          <cell r="AG2324" t="str">
            <v>FASTIRN SUPER X</v>
          </cell>
          <cell r="AH2324" t="str">
            <v>HARDWARE</v>
          </cell>
          <cell r="AI2324" t="str">
            <v>132-8</v>
          </cell>
          <cell r="AJ2324" t="str">
            <v>non-TAA</v>
          </cell>
          <cell r="AK2324" t="str">
            <v>13 mos</v>
          </cell>
          <cell r="AL2324">
            <v>80</v>
          </cell>
          <cell r="AM2324" t="str">
            <v>EAR99</v>
          </cell>
        </row>
        <row r="2325">
          <cell r="F2325" t="str">
            <v>RMK-FISX-SX800</v>
          </cell>
          <cell r="G2325" t="str">
            <v>Mid-mount rack mount kit for the FastIron SX 800</v>
          </cell>
          <cell r="H2325" t="str">
            <v>Mid-mount rack mount kit for the FastIron SX 800</v>
          </cell>
          <cell r="I2325">
            <v>65</v>
          </cell>
          <cell r="J2325">
            <v>75</v>
          </cell>
          <cell r="K2325" t="str">
            <v>N</v>
          </cell>
          <cell r="L2325">
            <v>0</v>
          </cell>
          <cell r="M2325">
            <v>0</v>
          </cell>
          <cell r="N2325">
            <v>0</v>
          </cell>
          <cell r="O2325">
            <v>0</v>
          </cell>
          <cell r="P2325">
            <v>0</v>
          </cell>
          <cell r="Q2325">
            <v>0</v>
          </cell>
          <cell r="R2325">
            <v>0</v>
          </cell>
          <cell r="S2325">
            <v>44</v>
          </cell>
          <cell r="T2325">
            <v>45</v>
          </cell>
          <cell r="U2325">
            <v>39</v>
          </cell>
          <cell r="V2325">
            <v>38</v>
          </cell>
          <cell r="W2325">
            <v>0</v>
          </cell>
          <cell r="X2325" t="str">
            <v>A1</v>
          </cell>
          <cell r="Y2325">
            <v>0.42</v>
          </cell>
          <cell r="Z2325">
            <v>0.4</v>
          </cell>
          <cell r="AA2325">
            <v>0.48</v>
          </cell>
          <cell r="AB2325">
            <v>0.5</v>
          </cell>
          <cell r="AC2325">
            <v>0</v>
          </cell>
          <cell r="AD2325">
            <v>0</v>
          </cell>
          <cell r="AE2325" t="str">
            <v>HARDWARE</v>
          </cell>
          <cell r="AF2325" t="str">
            <v>L2-3 MODULAR</v>
          </cell>
          <cell r="AG2325" t="str">
            <v>FASTIRN SX</v>
          </cell>
          <cell r="AH2325" t="str">
            <v>HARDWARE</v>
          </cell>
          <cell r="AI2325" t="str">
            <v>132-8</v>
          </cell>
          <cell r="AJ2325" t="str">
            <v>non-TAA</v>
          </cell>
          <cell r="AK2325" t="str">
            <v>13 mos</v>
          </cell>
          <cell r="AL2325">
            <v>80</v>
          </cell>
          <cell r="AM2325" t="str">
            <v>EAR99</v>
          </cell>
        </row>
        <row r="2326">
          <cell r="F2326" t="str">
            <v>CC</v>
          </cell>
          <cell r="G2326" t="str">
            <v>Console Port Serial Cable (DB9F to DB9F) Straight-through</v>
          </cell>
          <cell r="H2326" t="str">
            <v>Console Port Serial Cable (DB9F to DB9F) Straight-through</v>
          </cell>
          <cell r="I2326">
            <v>50</v>
          </cell>
          <cell r="J2326">
            <v>55</v>
          </cell>
          <cell r="K2326" t="str">
            <v>N</v>
          </cell>
          <cell r="L2326">
            <v>0</v>
          </cell>
          <cell r="M2326">
            <v>0</v>
          </cell>
          <cell r="N2326">
            <v>0</v>
          </cell>
          <cell r="O2326">
            <v>0</v>
          </cell>
          <cell r="P2326">
            <v>0</v>
          </cell>
          <cell r="Q2326">
            <v>0</v>
          </cell>
          <cell r="R2326">
            <v>0</v>
          </cell>
          <cell r="S2326">
            <v>32</v>
          </cell>
          <cell r="T2326">
            <v>33</v>
          </cell>
          <cell r="U2326">
            <v>29</v>
          </cell>
          <cell r="V2326">
            <v>28</v>
          </cell>
          <cell r="W2326">
            <v>0</v>
          </cell>
          <cell r="X2326" t="str">
            <v>A1</v>
          </cell>
          <cell r="Y2326">
            <v>0.42</v>
          </cell>
          <cell r="Z2326">
            <v>0.4</v>
          </cell>
          <cell r="AA2326">
            <v>0.48</v>
          </cell>
          <cell r="AB2326">
            <v>0.5</v>
          </cell>
          <cell r="AC2326">
            <v>0</v>
          </cell>
          <cell r="AD2326">
            <v>0</v>
          </cell>
          <cell r="AE2326" t="str">
            <v>HARDWARE</v>
          </cell>
          <cell r="AF2326" t="str">
            <v>OTHER-IP</v>
          </cell>
          <cell r="AG2326" t="str">
            <v>IP ACCESSORIES</v>
          </cell>
          <cell r="AH2326" t="str">
            <v>HARDWARE</v>
          </cell>
          <cell r="AI2326" t="str">
            <v>132-8</v>
          </cell>
          <cell r="AJ2326" t="str">
            <v>non-TAA</v>
          </cell>
          <cell r="AK2326" t="str">
            <v>13 mos</v>
          </cell>
          <cell r="AL2326">
            <v>80</v>
          </cell>
          <cell r="AM2326" t="str">
            <v>EAR99</v>
          </cell>
        </row>
        <row r="2327">
          <cell r="F2327" t="str">
            <v>PC15CHINA</v>
          </cell>
          <cell r="G2327" t="str">
            <v>Power Cord for China used on 1,000 to 1,250 Watt Power Supplies</v>
          </cell>
          <cell r="H2327" t="str">
            <v>Power Cord for China used on 1,000 to 1,250 Watt Power Supplies</v>
          </cell>
          <cell r="I2327">
            <v>35</v>
          </cell>
          <cell r="J2327">
            <v>39</v>
          </cell>
          <cell r="K2327" t="str">
            <v>N</v>
          </cell>
          <cell r="L2327">
            <v>0</v>
          </cell>
          <cell r="M2327">
            <v>0</v>
          </cell>
          <cell r="N2327">
            <v>0</v>
          </cell>
          <cell r="O2327">
            <v>0</v>
          </cell>
          <cell r="P2327">
            <v>0</v>
          </cell>
          <cell r="Q2327">
            <v>0</v>
          </cell>
          <cell r="R2327">
            <v>0</v>
          </cell>
          <cell r="S2327">
            <v>23</v>
          </cell>
          <cell r="T2327">
            <v>23</v>
          </cell>
          <cell r="U2327">
            <v>20</v>
          </cell>
          <cell r="V2327">
            <v>20</v>
          </cell>
          <cell r="W2327">
            <v>0</v>
          </cell>
          <cell r="X2327" t="str">
            <v>A1</v>
          </cell>
          <cell r="Y2327">
            <v>0.42</v>
          </cell>
          <cell r="Z2327">
            <v>0.4</v>
          </cell>
          <cell r="AA2327">
            <v>0.48</v>
          </cell>
          <cell r="AB2327">
            <v>0.5</v>
          </cell>
          <cell r="AC2327">
            <v>0</v>
          </cell>
          <cell r="AD2327">
            <v>0</v>
          </cell>
          <cell r="AE2327" t="str">
            <v>HARDWARE</v>
          </cell>
          <cell r="AF2327" t="str">
            <v>OTHER-IP</v>
          </cell>
          <cell r="AG2327" t="str">
            <v>IP ACCESSORIES</v>
          </cell>
          <cell r="AH2327" t="str">
            <v>HARDWARE</v>
          </cell>
          <cell r="AI2327" t="str">
            <v>132-8</v>
          </cell>
          <cell r="AJ2327" t="str">
            <v>non-TAA</v>
          </cell>
          <cell r="AK2327" t="str">
            <v>13 mos</v>
          </cell>
          <cell r="AL2327">
            <v>80</v>
          </cell>
          <cell r="AM2327" t="str">
            <v>EAR99</v>
          </cell>
        </row>
        <row r="2328">
          <cell r="F2328" t="str">
            <v>PC15CHINA-IEC309</v>
          </cell>
          <cell r="G2328" t="str">
            <v>Power cord (China IEC 309) for use with PS that supports 110/220v with 20Amp (FastIron SuperX, BigIron RX and VDX 8770).</v>
          </cell>
          <cell r="H2328" t="str">
            <v>Power cord (China IEC 309) for use with PS that supports 110/220v with 20Amp (FastIron SuperX, BigIron RX and VDX 8770).</v>
          </cell>
          <cell r="I2328">
            <v>95</v>
          </cell>
          <cell r="J2328">
            <v>105</v>
          </cell>
          <cell r="K2328" t="str">
            <v>N</v>
          </cell>
          <cell r="L2328">
            <v>0</v>
          </cell>
          <cell r="M2328">
            <v>0</v>
          </cell>
          <cell r="N2328">
            <v>0</v>
          </cell>
          <cell r="O2328">
            <v>0</v>
          </cell>
          <cell r="P2328">
            <v>0</v>
          </cell>
          <cell r="Q2328">
            <v>0</v>
          </cell>
          <cell r="R2328">
            <v>0</v>
          </cell>
          <cell r="S2328">
            <v>61</v>
          </cell>
          <cell r="T2328">
            <v>63</v>
          </cell>
          <cell r="U2328">
            <v>55</v>
          </cell>
          <cell r="V2328">
            <v>53</v>
          </cell>
          <cell r="W2328">
            <v>0</v>
          </cell>
          <cell r="X2328" t="str">
            <v>A1</v>
          </cell>
          <cell r="Y2328">
            <v>0.42</v>
          </cell>
          <cell r="Z2328">
            <v>0.4</v>
          </cell>
          <cell r="AA2328">
            <v>0.48</v>
          </cell>
          <cell r="AB2328">
            <v>0.5</v>
          </cell>
          <cell r="AC2328">
            <v>0</v>
          </cell>
          <cell r="AD2328">
            <v>0</v>
          </cell>
          <cell r="AE2328" t="str">
            <v>HARDWARE</v>
          </cell>
          <cell r="AF2328" t="str">
            <v>OTHER-IP</v>
          </cell>
          <cell r="AG2328" t="str">
            <v>IP ACCESSORIES</v>
          </cell>
          <cell r="AH2328" t="str">
            <v>HARDWARE</v>
          </cell>
          <cell r="AI2328" t="str">
            <v>132-8</v>
          </cell>
          <cell r="AJ2328" t="str">
            <v>non-TAA</v>
          </cell>
          <cell r="AK2328" t="str">
            <v>13 mos</v>
          </cell>
          <cell r="AL2328">
            <v>80</v>
          </cell>
          <cell r="AM2328" t="str">
            <v>EAR99</v>
          </cell>
        </row>
        <row r="2329">
          <cell r="F2329" t="str">
            <v>PC15EURO</v>
          </cell>
          <cell r="G2329" t="str">
            <v>Power Cord for RPS4 and SI-ACPWR, European version</v>
          </cell>
          <cell r="H2329" t="str">
            <v>Power Cord for RPS4 and SI-ACPWR, European version</v>
          </cell>
          <cell r="I2329">
            <v>35</v>
          </cell>
          <cell r="J2329">
            <v>39</v>
          </cell>
          <cell r="K2329" t="str">
            <v>N</v>
          </cell>
          <cell r="L2329">
            <v>0</v>
          </cell>
          <cell r="M2329">
            <v>0</v>
          </cell>
          <cell r="N2329">
            <v>0</v>
          </cell>
          <cell r="O2329">
            <v>0</v>
          </cell>
          <cell r="P2329">
            <v>0</v>
          </cell>
          <cell r="Q2329">
            <v>0</v>
          </cell>
          <cell r="R2329">
            <v>0</v>
          </cell>
          <cell r="S2329">
            <v>23</v>
          </cell>
          <cell r="T2329">
            <v>23</v>
          </cell>
          <cell r="U2329">
            <v>20</v>
          </cell>
          <cell r="V2329">
            <v>20</v>
          </cell>
          <cell r="W2329">
            <v>0</v>
          </cell>
          <cell r="X2329" t="str">
            <v>A1</v>
          </cell>
          <cell r="Y2329">
            <v>0.42</v>
          </cell>
          <cell r="Z2329">
            <v>0.4</v>
          </cell>
          <cell r="AA2329">
            <v>0.48</v>
          </cell>
          <cell r="AB2329">
            <v>0.5</v>
          </cell>
          <cell r="AC2329">
            <v>0</v>
          </cell>
          <cell r="AD2329">
            <v>0</v>
          </cell>
          <cell r="AE2329" t="str">
            <v>HARDWARE</v>
          </cell>
          <cell r="AF2329" t="str">
            <v>OTHER-IP</v>
          </cell>
          <cell r="AG2329" t="str">
            <v>IP ACCESSORIES</v>
          </cell>
          <cell r="AH2329" t="str">
            <v>HARDWARE</v>
          </cell>
          <cell r="AI2329" t="str">
            <v>132-8</v>
          </cell>
          <cell r="AJ2329" t="str">
            <v>non-TAA</v>
          </cell>
          <cell r="AK2329" t="str">
            <v>13 mos</v>
          </cell>
          <cell r="AL2329">
            <v>80</v>
          </cell>
          <cell r="AM2329" t="str">
            <v>EAR99</v>
          </cell>
        </row>
        <row r="2330">
          <cell r="F2330" t="str">
            <v>PC15INDIA-BS1363</v>
          </cell>
          <cell r="G2330" t="str">
            <v>Power cord uses British Standard plug for use in India and UK</v>
          </cell>
          <cell r="H2330" t="str">
            <v>Power cord uses British Standard plug for use in India and UK</v>
          </cell>
          <cell r="I2330">
            <v>35</v>
          </cell>
          <cell r="J2330">
            <v>40</v>
          </cell>
          <cell r="K2330" t="str">
            <v>N</v>
          </cell>
          <cell r="L2330">
            <v>0</v>
          </cell>
          <cell r="M2330">
            <v>0</v>
          </cell>
          <cell r="N2330">
            <v>0</v>
          </cell>
          <cell r="O2330">
            <v>0</v>
          </cell>
          <cell r="P2330">
            <v>0</v>
          </cell>
          <cell r="Q2330">
            <v>0</v>
          </cell>
          <cell r="R2330">
            <v>0</v>
          </cell>
          <cell r="S2330">
            <v>23</v>
          </cell>
          <cell r="T2330">
            <v>24</v>
          </cell>
          <cell r="U2330">
            <v>21</v>
          </cell>
          <cell r="V2330">
            <v>20</v>
          </cell>
          <cell r="W2330">
            <v>0</v>
          </cell>
          <cell r="X2330" t="str">
            <v>A1</v>
          </cell>
          <cell r="Y2330">
            <v>0.42</v>
          </cell>
          <cell r="Z2330">
            <v>0.4</v>
          </cell>
          <cell r="AA2330">
            <v>0.48</v>
          </cell>
          <cell r="AB2330">
            <v>0.5</v>
          </cell>
          <cell r="AC2330">
            <v>0</v>
          </cell>
          <cell r="AD2330">
            <v>0</v>
          </cell>
          <cell r="AE2330" t="str">
            <v>HARDWARE</v>
          </cell>
          <cell r="AF2330" t="str">
            <v>OTHER-IP</v>
          </cell>
          <cell r="AG2330" t="str">
            <v>IP ACCESSORIES</v>
          </cell>
          <cell r="AH2330" t="str">
            <v>HARDWARE</v>
          </cell>
          <cell r="AI2330" t="str">
            <v>132-8</v>
          </cell>
          <cell r="AJ2330" t="str">
            <v>non-TAA</v>
          </cell>
          <cell r="AK2330" t="str">
            <v>13 mos</v>
          </cell>
          <cell r="AL2330">
            <v>80</v>
          </cell>
          <cell r="AM2330" t="str">
            <v>EAR99</v>
          </cell>
        </row>
        <row r="2331">
          <cell r="F2331" t="str">
            <v>PC15INDIA-BS546</v>
          </cell>
          <cell r="G2331" t="str">
            <v>Power cord uses British Standard plug for use in India (reseller - Dlink) and South Africa.</v>
          </cell>
          <cell r="H2331" t="str">
            <v>Power cord uses British Standard plug for use in India (reseller - Dlink) and South Africa.</v>
          </cell>
          <cell r="I2331">
            <v>35</v>
          </cell>
          <cell r="J2331">
            <v>40</v>
          </cell>
          <cell r="K2331" t="str">
            <v>N</v>
          </cell>
          <cell r="L2331">
            <v>0</v>
          </cell>
          <cell r="M2331">
            <v>0</v>
          </cell>
          <cell r="N2331">
            <v>0</v>
          </cell>
          <cell r="O2331">
            <v>0</v>
          </cell>
          <cell r="P2331">
            <v>0</v>
          </cell>
          <cell r="Q2331">
            <v>0</v>
          </cell>
          <cell r="R2331">
            <v>0</v>
          </cell>
          <cell r="S2331">
            <v>23</v>
          </cell>
          <cell r="T2331">
            <v>24</v>
          </cell>
          <cell r="U2331">
            <v>21</v>
          </cell>
          <cell r="V2331">
            <v>20</v>
          </cell>
          <cell r="W2331">
            <v>0</v>
          </cell>
          <cell r="X2331" t="str">
            <v>A1</v>
          </cell>
          <cell r="Y2331">
            <v>0.42</v>
          </cell>
          <cell r="Z2331">
            <v>0.4</v>
          </cell>
          <cell r="AA2331">
            <v>0.48</v>
          </cell>
          <cell r="AB2331">
            <v>0.5</v>
          </cell>
          <cell r="AC2331">
            <v>0</v>
          </cell>
          <cell r="AD2331">
            <v>0</v>
          </cell>
          <cell r="AE2331" t="str">
            <v>HARDWARE</v>
          </cell>
          <cell r="AF2331" t="str">
            <v>OTHER-IP</v>
          </cell>
          <cell r="AG2331" t="str">
            <v>IP ACCESSORIES</v>
          </cell>
          <cell r="AH2331" t="str">
            <v>HARDWARE</v>
          </cell>
          <cell r="AI2331" t="str">
            <v>132-8</v>
          </cell>
          <cell r="AJ2331" t="str">
            <v>non-TAA</v>
          </cell>
          <cell r="AK2331" t="str">
            <v>13 mos</v>
          </cell>
          <cell r="AL2331">
            <v>80</v>
          </cell>
          <cell r="AM2331" t="str">
            <v>EAR99</v>
          </cell>
        </row>
        <row r="2332">
          <cell r="F2332" t="str">
            <v>PC15UK</v>
          </cell>
          <cell r="G2332" t="str">
            <v>Power Cord for RPS4 and SI-ACPWR, United Kingdom version</v>
          </cell>
          <cell r="H2332" t="str">
            <v>Power Cord for RPS4 and SI-ACPWR, United Kingdom version</v>
          </cell>
          <cell r="I2332">
            <v>35</v>
          </cell>
          <cell r="J2332">
            <v>39</v>
          </cell>
          <cell r="K2332" t="str">
            <v>N</v>
          </cell>
          <cell r="L2332">
            <v>0</v>
          </cell>
          <cell r="M2332">
            <v>0</v>
          </cell>
          <cell r="N2332">
            <v>0</v>
          </cell>
          <cell r="O2332">
            <v>0</v>
          </cell>
          <cell r="P2332">
            <v>0</v>
          </cell>
          <cell r="Q2332">
            <v>0</v>
          </cell>
          <cell r="R2332">
            <v>0</v>
          </cell>
          <cell r="S2332">
            <v>23</v>
          </cell>
          <cell r="T2332">
            <v>23</v>
          </cell>
          <cell r="U2332">
            <v>20</v>
          </cell>
          <cell r="V2332">
            <v>20</v>
          </cell>
          <cell r="W2332">
            <v>0</v>
          </cell>
          <cell r="X2332" t="str">
            <v>A1</v>
          </cell>
          <cell r="Y2332">
            <v>0.42</v>
          </cell>
          <cell r="Z2332">
            <v>0.4</v>
          </cell>
          <cell r="AA2332">
            <v>0.48</v>
          </cell>
          <cell r="AB2332">
            <v>0.5</v>
          </cell>
          <cell r="AC2332">
            <v>0</v>
          </cell>
          <cell r="AD2332">
            <v>0</v>
          </cell>
          <cell r="AE2332" t="str">
            <v>HARDWARE</v>
          </cell>
          <cell r="AF2332" t="str">
            <v>OTHER-IP</v>
          </cell>
          <cell r="AG2332" t="str">
            <v>IP ACCESSORIES</v>
          </cell>
          <cell r="AH2332" t="str">
            <v>HARDWARE</v>
          </cell>
          <cell r="AI2332" t="str">
            <v>132-8</v>
          </cell>
          <cell r="AJ2332" t="str">
            <v>non-TAA</v>
          </cell>
          <cell r="AK2332" t="str">
            <v>13 mos</v>
          </cell>
          <cell r="AL2332">
            <v>80</v>
          </cell>
          <cell r="AM2332" t="str">
            <v>EAR99</v>
          </cell>
        </row>
        <row r="2333">
          <cell r="F2333" t="str">
            <v>PC15USA</v>
          </cell>
          <cell r="G2333" t="str">
            <v>Power Cord for RPS4 and SI-ACPWR, USA version - NEMA 5-20P Plug (20amp)</v>
          </cell>
          <cell r="H2333" t="str">
            <v>Power Cord for RPS4 and SI-ACPWR, USA version - NEMA 5-20P Plug (20amp)</v>
          </cell>
          <cell r="I2333">
            <v>30</v>
          </cell>
          <cell r="J2333">
            <v>33</v>
          </cell>
          <cell r="K2333" t="str">
            <v>N</v>
          </cell>
          <cell r="L2333">
            <v>0</v>
          </cell>
          <cell r="M2333">
            <v>0</v>
          </cell>
          <cell r="N2333">
            <v>0</v>
          </cell>
          <cell r="O2333">
            <v>0</v>
          </cell>
          <cell r="P2333">
            <v>0</v>
          </cell>
          <cell r="Q2333">
            <v>0</v>
          </cell>
          <cell r="R2333">
            <v>0</v>
          </cell>
          <cell r="S2333">
            <v>19</v>
          </cell>
          <cell r="T2333">
            <v>20</v>
          </cell>
          <cell r="U2333">
            <v>17</v>
          </cell>
          <cell r="V2333">
            <v>17</v>
          </cell>
          <cell r="W2333">
            <v>0</v>
          </cell>
          <cell r="X2333" t="str">
            <v>A1</v>
          </cell>
          <cell r="Y2333">
            <v>0.42</v>
          </cell>
          <cell r="Z2333">
            <v>0.4</v>
          </cell>
          <cell r="AA2333">
            <v>0.48</v>
          </cell>
          <cell r="AB2333">
            <v>0.5</v>
          </cell>
          <cell r="AC2333">
            <v>0</v>
          </cell>
          <cell r="AD2333">
            <v>0</v>
          </cell>
          <cell r="AE2333" t="str">
            <v>HARDWARE</v>
          </cell>
          <cell r="AF2333" t="str">
            <v>OTHER-IP</v>
          </cell>
          <cell r="AG2333" t="str">
            <v>IP ACCESSORIES</v>
          </cell>
          <cell r="AH2333" t="str">
            <v>HARDWARE</v>
          </cell>
          <cell r="AI2333" t="str">
            <v>132-8</v>
          </cell>
          <cell r="AJ2333" t="str">
            <v>non-TAA</v>
          </cell>
          <cell r="AK2333" t="str">
            <v>13 mos</v>
          </cell>
          <cell r="AL2333">
            <v>80</v>
          </cell>
          <cell r="AM2333" t="str">
            <v>EAR99</v>
          </cell>
        </row>
        <row r="2334">
          <cell r="F2334" t="str">
            <v>PC15USA-NEMA615</v>
          </cell>
          <cell r="G2334" t="str">
            <v>250v Cord for RPS4 and SI-ACPWR, USA version - NEMA 6-15P Plug (15amp)</v>
          </cell>
          <cell r="H2334" t="str">
            <v>250v Cord for RPS4 and SI-ACPWR, USA version - NEMA 6-15P Plug (15amp)</v>
          </cell>
          <cell r="I2334">
            <v>75</v>
          </cell>
          <cell r="J2334">
            <v>83</v>
          </cell>
          <cell r="K2334" t="str">
            <v>N</v>
          </cell>
          <cell r="L2334">
            <v>0</v>
          </cell>
          <cell r="M2334">
            <v>0</v>
          </cell>
          <cell r="N2334">
            <v>0</v>
          </cell>
          <cell r="O2334">
            <v>0</v>
          </cell>
          <cell r="P2334">
            <v>0</v>
          </cell>
          <cell r="Q2334">
            <v>0</v>
          </cell>
          <cell r="R2334">
            <v>0</v>
          </cell>
          <cell r="S2334">
            <v>48</v>
          </cell>
          <cell r="T2334">
            <v>50</v>
          </cell>
          <cell r="U2334">
            <v>43</v>
          </cell>
          <cell r="V2334">
            <v>42</v>
          </cell>
          <cell r="W2334">
            <v>0</v>
          </cell>
          <cell r="X2334" t="str">
            <v>A1</v>
          </cell>
          <cell r="Y2334">
            <v>0.42</v>
          </cell>
          <cell r="Z2334">
            <v>0.4</v>
          </cell>
          <cell r="AA2334">
            <v>0.48</v>
          </cell>
          <cell r="AB2334">
            <v>0.5</v>
          </cell>
          <cell r="AC2334">
            <v>0</v>
          </cell>
          <cell r="AD2334">
            <v>0</v>
          </cell>
          <cell r="AE2334" t="str">
            <v>HARDWARE</v>
          </cell>
          <cell r="AF2334" t="str">
            <v>OTHER-IP</v>
          </cell>
          <cell r="AG2334" t="str">
            <v>IP ACCESSORIES</v>
          </cell>
          <cell r="AH2334" t="str">
            <v>HARDWARE</v>
          </cell>
          <cell r="AI2334" t="str">
            <v>132-8</v>
          </cell>
          <cell r="AJ2334" t="str">
            <v>non-TAA</v>
          </cell>
          <cell r="AK2334" t="str">
            <v>13 mos</v>
          </cell>
          <cell r="AL2334">
            <v>80</v>
          </cell>
          <cell r="AM2334" t="str">
            <v>EAR99</v>
          </cell>
        </row>
        <row r="2335">
          <cell r="F2335" t="str">
            <v>PCAUS</v>
          </cell>
          <cell r="G2335" t="str">
            <v>POWER CORD FOR USE IN AUSTRALIA</v>
          </cell>
          <cell r="H2335" t="str">
            <v>POWER CORD FOR USE IN AUSTRALIA</v>
          </cell>
          <cell r="I2335">
            <v>44</v>
          </cell>
          <cell r="J2335">
            <v>48</v>
          </cell>
          <cell r="K2335" t="str">
            <v>N</v>
          </cell>
          <cell r="L2335">
            <v>0</v>
          </cell>
          <cell r="M2335">
            <v>0</v>
          </cell>
          <cell r="N2335">
            <v>0</v>
          </cell>
          <cell r="O2335">
            <v>0</v>
          </cell>
          <cell r="P2335">
            <v>0</v>
          </cell>
          <cell r="Q2335">
            <v>0</v>
          </cell>
          <cell r="R2335">
            <v>0</v>
          </cell>
          <cell r="S2335">
            <v>28</v>
          </cell>
          <cell r="T2335">
            <v>29</v>
          </cell>
          <cell r="U2335">
            <v>25</v>
          </cell>
          <cell r="V2335">
            <v>24</v>
          </cell>
          <cell r="W2335">
            <v>0</v>
          </cell>
          <cell r="X2335" t="str">
            <v>A1</v>
          </cell>
          <cell r="Y2335">
            <v>0.42</v>
          </cell>
          <cell r="Z2335">
            <v>0.4</v>
          </cell>
          <cell r="AA2335">
            <v>0.48</v>
          </cell>
          <cell r="AB2335">
            <v>0.5</v>
          </cell>
          <cell r="AC2335">
            <v>0</v>
          </cell>
          <cell r="AD2335">
            <v>0</v>
          </cell>
          <cell r="AE2335" t="str">
            <v>HARDWARE</v>
          </cell>
          <cell r="AF2335" t="str">
            <v>OTHER-IP</v>
          </cell>
          <cell r="AG2335" t="str">
            <v>IP ACCESSORIES</v>
          </cell>
          <cell r="AH2335" t="str">
            <v>HARDWARE</v>
          </cell>
          <cell r="AI2335" t="str">
            <v>132-8</v>
          </cell>
          <cell r="AJ2335" t="str">
            <v>non-TAA</v>
          </cell>
          <cell r="AK2335" t="str">
            <v>13 mos</v>
          </cell>
          <cell r="AL2335">
            <v>80</v>
          </cell>
          <cell r="AM2335" t="str">
            <v>EAR99</v>
          </cell>
        </row>
        <row r="2336">
          <cell r="F2336" t="str">
            <v>PCAUS-EPS</v>
          </cell>
          <cell r="G2336" t="str">
            <v>POWER CORD,AUSTRALIA,16A/250V</v>
          </cell>
          <cell r="H2336" t="str">
            <v>POWER CORD,AUSTRALIA,16A/250V</v>
          </cell>
          <cell r="I2336">
            <v>75</v>
          </cell>
          <cell r="J2336">
            <v>75</v>
          </cell>
          <cell r="K2336" t="str">
            <v>N</v>
          </cell>
          <cell r="L2336">
            <v>0</v>
          </cell>
          <cell r="M2336">
            <v>0</v>
          </cell>
          <cell r="N2336">
            <v>0</v>
          </cell>
          <cell r="O2336">
            <v>0</v>
          </cell>
          <cell r="P2336">
            <v>0</v>
          </cell>
          <cell r="Q2336">
            <v>0</v>
          </cell>
          <cell r="R2336">
            <v>0</v>
          </cell>
          <cell r="S2336">
            <v>44</v>
          </cell>
          <cell r="T2336">
            <v>45</v>
          </cell>
          <cell r="U2336">
            <v>39</v>
          </cell>
          <cell r="V2336">
            <v>38</v>
          </cell>
          <cell r="W2336">
            <v>0</v>
          </cell>
          <cell r="X2336" t="str">
            <v>A1</v>
          </cell>
          <cell r="Y2336">
            <v>0.42</v>
          </cell>
          <cell r="Z2336">
            <v>0.4</v>
          </cell>
          <cell r="AA2336">
            <v>0.48</v>
          </cell>
          <cell r="AB2336">
            <v>0.5</v>
          </cell>
          <cell r="AC2336">
            <v>0</v>
          </cell>
          <cell r="AD2336">
            <v>0</v>
          </cell>
          <cell r="AE2336" t="str">
            <v>HARDWARE</v>
          </cell>
          <cell r="AF2336" t="str">
            <v>OTHER-IP</v>
          </cell>
          <cell r="AG2336" t="str">
            <v>IP ACCESSORIES</v>
          </cell>
          <cell r="AH2336" t="str">
            <v>HARDWARE</v>
          </cell>
          <cell r="AI2336" t="str">
            <v>132-8</v>
          </cell>
          <cell r="AJ2336" t="str">
            <v>non-TAA</v>
          </cell>
          <cell r="AK2336" t="str">
            <v>13 mos</v>
          </cell>
          <cell r="AL2336">
            <v>80</v>
          </cell>
          <cell r="AM2336" t="str">
            <v>EAR99</v>
          </cell>
        </row>
        <row r="2337">
          <cell r="F2337" t="str">
            <v>PCCHINA-250</v>
          </cell>
          <cell r="G2337" t="str">
            <v>Power cord for the FastIron Edge Switch 1.5RU, FastIron Workgroup X Series, FastIron Edge X Series, FastIron GS. It is also compatible with the RPS9 power supply. This power cord supports 10A and 250VAC for input.</v>
          </cell>
          <cell r="H2337" t="str">
            <v>Power cord for the FastIron Edge Switch 1.5RU, FastIron Workgroup X Series, FastIron Edge X Series, FastIron GS. It is also compatible with the RPS9 power supply. This power cord supports 10A and 250VAC for input.</v>
          </cell>
          <cell r="I2337">
            <v>125</v>
          </cell>
          <cell r="J2337">
            <v>135</v>
          </cell>
          <cell r="K2337" t="str">
            <v>N</v>
          </cell>
          <cell r="L2337">
            <v>0</v>
          </cell>
          <cell r="M2337">
            <v>0</v>
          </cell>
          <cell r="N2337">
            <v>0</v>
          </cell>
          <cell r="O2337">
            <v>0</v>
          </cell>
          <cell r="P2337">
            <v>0</v>
          </cell>
          <cell r="Q2337">
            <v>0</v>
          </cell>
          <cell r="R2337">
            <v>0</v>
          </cell>
          <cell r="S2337">
            <v>78</v>
          </cell>
          <cell r="T2337">
            <v>81</v>
          </cell>
          <cell r="U2337">
            <v>70</v>
          </cell>
          <cell r="V2337">
            <v>68</v>
          </cell>
          <cell r="W2337">
            <v>0</v>
          </cell>
          <cell r="X2337" t="str">
            <v>A1</v>
          </cell>
          <cell r="Y2337">
            <v>0.42</v>
          </cell>
          <cell r="Z2337">
            <v>0.4</v>
          </cell>
          <cell r="AA2337">
            <v>0.48</v>
          </cell>
          <cell r="AB2337">
            <v>0.5</v>
          </cell>
          <cell r="AC2337">
            <v>0</v>
          </cell>
          <cell r="AD2337">
            <v>0</v>
          </cell>
          <cell r="AE2337" t="str">
            <v>HARDWARE</v>
          </cell>
          <cell r="AF2337" t="str">
            <v>OTHER-IP</v>
          </cell>
          <cell r="AG2337" t="str">
            <v>IP ACCESSORIES</v>
          </cell>
          <cell r="AH2337" t="str">
            <v>HARDWARE</v>
          </cell>
          <cell r="AI2337" t="str">
            <v>132-8</v>
          </cell>
          <cell r="AJ2337" t="str">
            <v>non-TAA</v>
          </cell>
          <cell r="AK2337" t="str">
            <v>13 mos</v>
          </cell>
          <cell r="AL2337">
            <v>80</v>
          </cell>
          <cell r="AM2337" t="str">
            <v>EAR99</v>
          </cell>
        </row>
        <row r="2338">
          <cell r="F2338" t="str">
            <v>PCCHINA2-IEC309</v>
          </cell>
          <cell r="G2338" t="str">
            <v>POWER CORD, CHINA, IEC309 TO C13, 10A, 250V</v>
          </cell>
          <cell r="H2338" t="str">
            <v>POWER CORD, CHINA, IEC309 TO C13, 10A, 250V</v>
          </cell>
          <cell r="I2338">
            <v>75</v>
          </cell>
          <cell r="J2338">
            <v>75</v>
          </cell>
          <cell r="K2338" t="str">
            <v>N</v>
          </cell>
          <cell r="L2338">
            <v>0</v>
          </cell>
          <cell r="M2338">
            <v>0</v>
          </cell>
          <cell r="N2338">
            <v>0</v>
          </cell>
          <cell r="O2338">
            <v>0</v>
          </cell>
          <cell r="P2338">
            <v>0</v>
          </cell>
          <cell r="Q2338">
            <v>0</v>
          </cell>
          <cell r="R2338">
            <v>0</v>
          </cell>
          <cell r="S2338">
            <v>44</v>
          </cell>
          <cell r="T2338">
            <v>45</v>
          </cell>
          <cell r="U2338">
            <v>39</v>
          </cell>
          <cell r="V2338">
            <v>38</v>
          </cell>
          <cell r="W2338">
            <v>0</v>
          </cell>
          <cell r="X2338" t="str">
            <v>A1</v>
          </cell>
          <cell r="Y2338">
            <v>0.42</v>
          </cell>
          <cell r="Z2338">
            <v>0.4</v>
          </cell>
          <cell r="AA2338">
            <v>0.48</v>
          </cell>
          <cell r="AB2338">
            <v>0.5</v>
          </cell>
          <cell r="AC2338">
            <v>0</v>
          </cell>
          <cell r="AD2338">
            <v>0</v>
          </cell>
          <cell r="AE2338" t="str">
            <v>HARDWARE</v>
          </cell>
          <cell r="AF2338" t="str">
            <v>OTHER-IP</v>
          </cell>
          <cell r="AG2338" t="str">
            <v>IP ACCESSORIES</v>
          </cell>
          <cell r="AH2338" t="str">
            <v>HARDWARE</v>
          </cell>
          <cell r="AI2338" t="str">
            <v>132-8</v>
          </cell>
          <cell r="AJ2338" t="str">
            <v>non-TAA</v>
          </cell>
          <cell r="AK2338" t="str">
            <v>13 mos</v>
          </cell>
          <cell r="AL2338">
            <v>80</v>
          </cell>
          <cell r="AM2338" t="str">
            <v>EAR99</v>
          </cell>
        </row>
        <row r="2339">
          <cell r="F2339" t="str">
            <v>PCCHINA-EPS</v>
          </cell>
          <cell r="G2339" t="str">
            <v>POWER CORD,CHINA,16A,250V</v>
          </cell>
          <cell r="H2339" t="str">
            <v>POWER CORD,CHINA,16A,250V</v>
          </cell>
          <cell r="I2339">
            <v>75</v>
          </cell>
          <cell r="J2339">
            <v>75</v>
          </cell>
          <cell r="K2339" t="str">
            <v>N</v>
          </cell>
          <cell r="L2339">
            <v>0</v>
          </cell>
          <cell r="M2339">
            <v>0</v>
          </cell>
          <cell r="N2339">
            <v>0</v>
          </cell>
          <cell r="O2339">
            <v>0</v>
          </cell>
          <cell r="P2339">
            <v>0</v>
          </cell>
          <cell r="Q2339">
            <v>0</v>
          </cell>
          <cell r="R2339">
            <v>0</v>
          </cell>
          <cell r="S2339">
            <v>44</v>
          </cell>
          <cell r="T2339">
            <v>45</v>
          </cell>
          <cell r="U2339">
            <v>39</v>
          </cell>
          <cell r="V2339">
            <v>38</v>
          </cell>
          <cell r="W2339">
            <v>0</v>
          </cell>
          <cell r="X2339" t="str">
            <v>A1</v>
          </cell>
          <cell r="Y2339">
            <v>0.42</v>
          </cell>
          <cell r="Z2339">
            <v>0.4</v>
          </cell>
          <cell r="AA2339">
            <v>0.48</v>
          </cell>
          <cell r="AB2339">
            <v>0.5</v>
          </cell>
          <cell r="AC2339">
            <v>0</v>
          </cell>
          <cell r="AD2339">
            <v>0</v>
          </cell>
          <cell r="AE2339" t="str">
            <v>HARDWARE</v>
          </cell>
          <cell r="AF2339" t="str">
            <v>OTHER-IP</v>
          </cell>
          <cell r="AG2339" t="str">
            <v>IP ACCESSORIES</v>
          </cell>
          <cell r="AH2339" t="str">
            <v>HARDWARE</v>
          </cell>
          <cell r="AI2339" t="str">
            <v>132-8</v>
          </cell>
          <cell r="AJ2339" t="str">
            <v>non-TAA</v>
          </cell>
          <cell r="AK2339" t="str">
            <v>13 mos</v>
          </cell>
          <cell r="AL2339">
            <v>80</v>
          </cell>
          <cell r="AM2339" t="str">
            <v>EAR99</v>
          </cell>
        </row>
        <row r="2340">
          <cell r="F2340" t="str">
            <v>PCCHINA-IEC309</v>
          </cell>
          <cell r="G2340" t="str">
            <v>Power Cord, China, IEC309 TO C13, 10A, 110V, 2.5M</v>
          </cell>
          <cell r="H2340" t="str">
            <v>Power Cord, China, IEC309 TO C13, 10A, 110V, 2.5M</v>
          </cell>
          <cell r="I2340">
            <v>65</v>
          </cell>
          <cell r="J2340">
            <v>75</v>
          </cell>
          <cell r="K2340" t="str">
            <v>N</v>
          </cell>
          <cell r="L2340">
            <v>0</v>
          </cell>
          <cell r="M2340">
            <v>0</v>
          </cell>
          <cell r="N2340">
            <v>0</v>
          </cell>
          <cell r="O2340">
            <v>0</v>
          </cell>
          <cell r="P2340">
            <v>0</v>
          </cell>
          <cell r="Q2340">
            <v>0</v>
          </cell>
          <cell r="R2340">
            <v>0</v>
          </cell>
          <cell r="S2340">
            <v>44</v>
          </cell>
          <cell r="T2340">
            <v>45</v>
          </cell>
          <cell r="U2340">
            <v>39</v>
          </cell>
          <cell r="V2340">
            <v>38</v>
          </cell>
          <cell r="W2340">
            <v>0</v>
          </cell>
          <cell r="X2340" t="str">
            <v>A1</v>
          </cell>
          <cell r="Y2340">
            <v>0.42</v>
          </cell>
          <cell r="Z2340">
            <v>0.4</v>
          </cell>
          <cell r="AA2340">
            <v>0.48</v>
          </cell>
          <cell r="AB2340">
            <v>0.5</v>
          </cell>
          <cell r="AC2340">
            <v>0</v>
          </cell>
          <cell r="AD2340">
            <v>0</v>
          </cell>
          <cell r="AE2340" t="str">
            <v>HARDWARE</v>
          </cell>
          <cell r="AF2340" t="str">
            <v>OTHER-IP</v>
          </cell>
          <cell r="AG2340" t="str">
            <v>IP ACCESSORIES</v>
          </cell>
          <cell r="AH2340" t="str">
            <v>HARDWARE</v>
          </cell>
          <cell r="AI2340" t="str">
            <v>132-8</v>
          </cell>
          <cell r="AJ2340" t="str">
            <v>non-TAA</v>
          </cell>
          <cell r="AK2340" t="str">
            <v>13 mos</v>
          </cell>
          <cell r="AL2340">
            <v>80</v>
          </cell>
          <cell r="AM2340" t="str">
            <v>EAR99</v>
          </cell>
        </row>
        <row r="2341">
          <cell r="F2341" t="str">
            <v>PCEURO</v>
          </cell>
          <cell r="G2341" t="str">
            <v>Power Cord for RPS2/3/5/9, European version</v>
          </cell>
          <cell r="H2341" t="str">
            <v>Power Cord for RPS2/3/5/9, European version</v>
          </cell>
          <cell r="I2341">
            <v>15</v>
          </cell>
          <cell r="J2341">
            <v>17</v>
          </cell>
          <cell r="K2341" t="str">
            <v>N</v>
          </cell>
          <cell r="L2341">
            <v>0</v>
          </cell>
          <cell r="M2341">
            <v>0</v>
          </cell>
          <cell r="N2341">
            <v>0</v>
          </cell>
          <cell r="O2341">
            <v>0</v>
          </cell>
          <cell r="P2341">
            <v>0</v>
          </cell>
          <cell r="Q2341">
            <v>0</v>
          </cell>
          <cell r="R2341">
            <v>0</v>
          </cell>
          <cell r="S2341">
            <v>10</v>
          </cell>
          <cell r="T2341">
            <v>10</v>
          </cell>
          <cell r="U2341">
            <v>9</v>
          </cell>
          <cell r="V2341">
            <v>9</v>
          </cell>
          <cell r="W2341">
            <v>0</v>
          </cell>
          <cell r="X2341" t="str">
            <v>A1</v>
          </cell>
          <cell r="Y2341">
            <v>0.42</v>
          </cell>
          <cell r="Z2341">
            <v>0.4</v>
          </cell>
          <cell r="AA2341">
            <v>0.48</v>
          </cell>
          <cell r="AB2341">
            <v>0.5</v>
          </cell>
          <cell r="AC2341">
            <v>0</v>
          </cell>
          <cell r="AD2341">
            <v>0</v>
          </cell>
          <cell r="AE2341" t="str">
            <v>HARDWARE</v>
          </cell>
          <cell r="AF2341" t="str">
            <v>OTHER-IP</v>
          </cell>
          <cell r="AG2341" t="str">
            <v>IP ACCESSORIES</v>
          </cell>
          <cell r="AH2341" t="str">
            <v>HARDWARE</v>
          </cell>
          <cell r="AI2341" t="str">
            <v>132-8</v>
          </cell>
          <cell r="AJ2341" t="str">
            <v>non-TAA</v>
          </cell>
          <cell r="AK2341" t="str">
            <v>13 mos</v>
          </cell>
          <cell r="AL2341">
            <v>80</v>
          </cell>
          <cell r="AM2341" t="str">
            <v>EAR99</v>
          </cell>
        </row>
        <row r="2342">
          <cell r="F2342" t="str">
            <v>PCEURO-EPS</v>
          </cell>
          <cell r="G2342" t="str">
            <v>POWER CORD,EURO,16A,250V,CEE 7/7 EUROP-C19,1.8M,R6</v>
          </cell>
          <cell r="H2342" t="str">
            <v>POWER CORD,EURO,16A,250V,CEE 7/7 EUROP-C19,1.8M,R6</v>
          </cell>
          <cell r="I2342">
            <v>75</v>
          </cell>
          <cell r="J2342">
            <v>75</v>
          </cell>
          <cell r="K2342" t="str">
            <v>N</v>
          </cell>
          <cell r="L2342">
            <v>0</v>
          </cell>
          <cell r="M2342">
            <v>0</v>
          </cell>
          <cell r="N2342">
            <v>0</v>
          </cell>
          <cell r="O2342">
            <v>0</v>
          </cell>
          <cell r="P2342">
            <v>0</v>
          </cell>
          <cell r="Q2342">
            <v>0</v>
          </cell>
          <cell r="R2342">
            <v>0</v>
          </cell>
          <cell r="S2342">
            <v>44</v>
          </cell>
          <cell r="T2342">
            <v>45</v>
          </cell>
          <cell r="U2342">
            <v>39</v>
          </cell>
          <cell r="V2342">
            <v>38</v>
          </cell>
          <cell r="W2342">
            <v>0</v>
          </cell>
          <cell r="X2342" t="str">
            <v>A1</v>
          </cell>
          <cell r="Y2342">
            <v>0.42</v>
          </cell>
          <cell r="Z2342">
            <v>0.4</v>
          </cell>
          <cell r="AA2342">
            <v>0.48</v>
          </cell>
          <cell r="AB2342">
            <v>0.5</v>
          </cell>
          <cell r="AC2342">
            <v>0</v>
          </cell>
          <cell r="AD2342">
            <v>0</v>
          </cell>
          <cell r="AE2342" t="str">
            <v>HARDWARE</v>
          </cell>
          <cell r="AF2342" t="str">
            <v>OTHER-IP</v>
          </cell>
          <cell r="AG2342" t="str">
            <v>IP ACCESSORIES</v>
          </cell>
          <cell r="AH2342" t="str">
            <v>HARDWARE</v>
          </cell>
          <cell r="AI2342" t="str">
            <v>132-8</v>
          </cell>
          <cell r="AJ2342" t="str">
            <v>non-TAA</v>
          </cell>
          <cell r="AK2342" t="str">
            <v>13 mos</v>
          </cell>
          <cell r="AL2342">
            <v>80</v>
          </cell>
          <cell r="AM2342" t="str">
            <v>EAR99</v>
          </cell>
        </row>
        <row r="2343">
          <cell r="F2343" t="str">
            <v>PCINDIA</v>
          </cell>
          <cell r="G2343" t="str">
            <v>SINGLE 6 FOOT AC POWER CORD FOR INDIA</v>
          </cell>
          <cell r="H2343" t="str">
            <v>SINGLE 6 FOOT AC POWER CORD FOR INDIA</v>
          </cell>
          <cell r="I2343">
            <v>48</v>
          </cell>
          <cell r="J2343">
            <v>40</v>
          </cell>
          <cell r="K2343" t="str">
            <v>N</v>
          </cell>
          <cell r="L2343">
            <v>0</v>
          </cell>
          <cell r="M2343">
            <v>0</v>
          </cell>
          <cell r="N2343">
            <v>0</v>
          </cell>
          <cell r="O2343">
            <v>0</v>
          </cell>
          <cell r="P2343">
            <v>0</v>
          </cell>
          <cell r="Q2343">
            <v>0</v>
          </cell>
          <cell r="R2343">
            <v>0</v>
          </cell>
          <cell r="S2343">
            <v>23</v>
          </cell>
          <cell r="T2343">
            <v>24</v>
          </cell>
          <cell r="U2343">
            <v>21</v>
          </cell>
          <cell r="V2343">
            <v>20</v>
          </cell>
          <cell r="W2343">
            <v>0</v>
          </cell>
          <cell r="X2343" t="str">
            <v>A1</v>
          </cell>
          <cell r="Y2343">
            <v>0.42</v>
          </cell>
          <cell r="Z2343">
            <v>0.4</v>
          </cell>
          <cell r="AA2343">
            <v>0.48</v>
          </cell>
          <cell r="AB2343">
            <v>0.5</v>
          </cell>
          <cell r="AC2343">
            <v>0</v>
          </cell>
          <cell r="AD2343">
            <v>0</v>
          </cell>
          <cell r="AE2343" t="str">
            <v>HARDWARE</v>
          </cell>
          <cell r="AF2343" t="str">
            <v>OTHER-IP</v>
          </cell>
          <cell r="AG2343" t="str">
            <v>IP ACCESSORIES</v>
          </cell>
          <cell r="AH2343" t="str">
            <v>HARDWARE</v>
          </cell>
          <cell r="AI2343" t="str">
            <v>132-8</v>
          </cell>
          <cell r="AJ2343" t="str">
            <v>non-TAA</v>
          </cell>
          <cell r="AK2343" t="str">
            <v>13 mos</v>
          </cell>
          <cell r="AL2343">
            <v>52</v>
          </cell>
          <cell r="AM2343" t="str">
            <v>EAR99</v>
          </cell>
        </row>
        <row r="2344">
          <cell r="F2344" t="str">
            <v>PCINDIA-EPS</v>
          </cell>
          <cell r="G2344" t="str">
            <v>POWER CORD,INDIA,16A/250V</v>
          </cell>
          <cell r="H2344" t="str">
            <v>POWER CORD,INDIA,16A/250V</v>
          </cell>
          <cell r="I2344">
            <v>75</v>
          </cell>
          <cell r="J2344">
            <v>75</v>
          </cell>
          <cell r="K2344" t="str">
            <v>N</v>
          </cell>
          <cell r="L2344">
            <v>0</v>
          </cell>
          <cell r="M2344">
            <v>0</v>
          </cell>
          <cell r="N2344">
            <v>0</v>
          </cell>
          <cell r="O2344">
            <v>0</v>
          </cell>
          <cell r="P2344">
            <v>0</v>
          </cell>
          <cell r="Q2344">
            <v>0</v>
          </cell>
          <cell r="R2344">
            <v>0</v>
          </cell>
          <cell r="S2344">
            <v>44</v>
          </cell>
          <cell r="T2344">
            <v>45</v>
          </cell>
          <cell r="U2344">
            <v>39</v>
          </cell>
          <cell r="V2344">
            <v>38</v>
          </cell>
          <cell r="W2344">
            <v>0</v>
          </cell>
          <cell r="X2344" t="str">
            <v>A1</v>
          </cell>
          <cell r="Y2344">
            <v>0.42</v>
          </cell>
          <cell r="Z2344">
            <v>0.4</v>
          </cell>
          <cell r="AA2344">
            <v>0.48</v>
          </cell>
          <cell r="AB2344">
            <v>0.5</v>
          </cell>
          <cell r="AC2344">
            <v>0</v>
          </cell>
          <cell r="AD2344">
            <v>0</v>
          </cell>
          <cell r="AE2344" t="str">
            <v>HARDWARE</v>
          </cell>
          <cell r="AF2344" t="str">
            <v>OTHER-IP</v>
          </cell>
          <cell r="AG2344" t="str">
            <v>IP ACCESSORIES</v>
          </cell>
          <cell r="AH2344" t="str">
            <v>HARDWARE</v>
          </cell>
          <cell r="AI2344" t="str">
            <v>132-8</v>
          </cell>
          <cell r="AJ2344" t="str">
            <v>non-TAA</v>
          </cell>
          <cell r="AK2344" t="str">
            <v>13 mos</v>
          </cell>
          <cell r="AL2344">
            <v>80</v>
          </cell>
          <cell r="AM2344" t="str">
            <v>EAR99</v>
          </cell>
        </row>
        <row r="2345">
          <cell r="F2345" t="str">
            <v>PCJAPAN</v>
          </cell>
          <cell r="G2345" t="str">
            <v>Power Cord for RPS2/3/5/9, Japan version</v>
          </cell>
          <cell r="H2345" t="str">
            <v>Power Cord for RPS2/3/5/9, Japan version</v>
          </cell>
          <cell r="I2345">
            <v>15</v>
          </cell>
          <cell r="J2345">
            <v>17</v>
          </cell>
          <cell r="K2345" t="str">
            <v>N</v>
          </cell>
          <cell r="L2345">
            <v>0</v>
          </cell>
          <cell r="M2345">
            <v>0</v>
          </cell>
          <cell r="N2345">
            <v>0</v>
          </cell>
          <cell r="O2345">
            <v>0</v>
          </cell>
          <cell r="P2345">
            <v>0</v>
          </cell>
          <cell r="Q2345">
            <v>0</v>
          </cell>
          <cell r="R2345">
            <v>0</v>
          </cell>
          <cell r="S2345">
            <v>10</v>
          </cell>
          <cell r="T2345">
            <v>10</v>
          </cell>
          <cell r="U2345">
            <v>9</v>
          </cell>
          <cell r="V2345">
            <v>9</v>
          </cell>
          <cell r="W2345">
            <v>0</v>
          </cell>
          <cell r="X2345" t="str">
            <v>A1</v>
          </cell>
          <cell r="Y2345">
            <v>0.42</v>
          </cell>
          <cell r="Z2345">
            <v>0.4</v>
          </cell>
          <cell r="AA2345">
            <v>0.48</v>
          </cell>
          <cell r="AB2345">
            <v>0.5</v>
          </cell>
          <cell r="AC2345">
            <v>0</v>
          </cell>
          <cell r="AD2345">
            <v>0</v>
          </cell>
          <cell r="AE2345" t="str">
            <v>HARDWARE</v>
          </cell>
          <cell r="AF2345" t="str">
            <v>OTHER-IP</v>
          </cell>
          <cell r="AG2345" t="str">
            <v>IP ACCESSORIES</v>
          </cell>
          <cell r="AH2345" t="str">
            <v>HARDWARE</v>
          </cell>
          <cell r="AI2345" t="str">
            <v>132-8</v>
          </cell>
          <cell r="AJ2345" t="str">
            <v>non-TAA</v>
          </cell>
          <cell r="AK2345" t="str">
            <v>13 mos</v>
          </cell>
          <cell r="AL2345">
            <v>80</v>
          </cell>
          <cell r="AM2345" t="str">
            <v>EAR99</v>
          </cell>
        </row>
        <row r="2346">
          <cell r="F2346" t="str">
            <v>PCJAPAN-C19</v>
          </cell>
          <cell r="G2346" t="str">
            <v>Power Cord, IEC 320 C19 to NEMA 5-15 Japan PSE certified</v>
          </cell>
          <cell r="H2346" t="str">
            <v>Power Cord, IEC 320 C19 to NEMA 5-15 Japan PSE certified</v>
          </cell>
          <cell r="I2346">
            <v>35</v>
          </cell>
          <cell r="J2346">
            <v>39</v>
          </cell>
          <cell r="K2346" t="str">
            <v>N</v>
          </cell>
          <cell r="L2346">
            <v>0</v>
          </cell>
          <cell r="M2346">
            <v>0</v>
          </cell>
          <cell r="N2346">
            <v>0</v>
          </cell>
          <cell r="O2346">
            <v>0</v>
          </cell>
          <cell r="P2346">
            <v>0</v>
          </cell>
          <cell r="Q2346">
            <v>0</v>
          </cell>
          <cell r="R2346">
            <v>0</v>
          </cell>
          <cell r="S2346">
            <v>23</v>
          </cell>
          <cell r="T2346">
            <v>23</v>
          </cell>
          <cell r="U2346">
            <v>20</v>
          </cell>
          <cell r="V2346">
            <v>20</v>
          </cell>
          <cell r="W2346">
            <v>0</v>
          </cell>
          <cell r="X2346" t="str">
            <v>A1</v>
          </cell>
          <cell r="Y2346">
            <v>0.42</v>
          </cell>
          <cell r="Z2346">
            <v>0.4</v>
          </cell>
          <cell r="AA2346">
            <v>0.48</v>
          </cell>
          <cell r="AB2346">
            <v>0.5</v>
          </cell>
          <cell r="AC2346">
            <v>0</v>
          </cell>
          <cell r="AD2346">
            <v>0</v>
          </cell>
          <cell r="AE2346" t="str">
            <v>HARDWARE</v>
          </cell>
          <cell r="AF2346" t="str">
            <v>OTHER-IP</v>
          </cell>
          <cell r="AG2346" t="str">
            <v>IP ACCESSORIES</v>
          </cell>
          <cell r="AH2346" t="str">
            <v>HARDWARE</v>
          </cell>
          <cell r="AI2346" t="str">
            <v>132-8</v>
          </cell>
          <cell r="AJ2346" t="str">
            <v>non-TAA</v>
          </cell>
          <cell r="AK2346" t="str">
            <v>13 mos</v>
          </cell>
          <cell r="AL2346">
            <v>80</v>
          </cell>
          <cell r="AM2346" t="str">
            <v>EAR99</v>
          </cell>
        </row>
        <row r="2347">
          <cell r="F2347" t="str">
            <v>PCJAPAN-EPS</v>
          </cell>
          <cell r="G2347" t="str">
            <v>POWER CORD,JAPAN,15A,250V</v>
          </cell>
          <cell r="H2347" t="str">
            <v>POWER CORD,JAPAN,15A,250V</v>
          </cell>
          <cell r="I2347">
            <v>75</v>
          </cell>
          <cell r="J2347">
            <v>75</v>
          </cell>
          <cell r="K2347" t="str">
            <v>N</v>
          </cell>
          <cell r="L2347">
            <v>0</v>
          </cell>
          <cell r="M2347">
            <v>0</v>
          </cell>
          <cell r="N2347">
            <v>0</v>
          </cell>
          <cell r="O2347">
            <v>0</v>
          </cell>
          <cell r="P2347">
            <v>0</v>
          </cell>
          <cell r="Q2347">
            <v>0</v>
          </cell>
          <cell r="R2347">
            <v>0</v>
          </cell>
          <cell r="S2347">
            <v>44</v>
          </cell>
          <cell r="T2347">
            <v>45</v>
          </cell>
          <cell r="U2347">
            <v>39</v>
          </cell>
          <cell r="V2347">
            <v>38</v>
          </cell>
          <cell r="W2347">
            <v>0</v>
          </cell>
          <cell r="X2347" t="str">
            <v>A1</v>
          </cell>
          <cell r="Y2347">
            <v>0.42</v>
          </cell>
          <cell r="Z2347">
            <v>0.4</v>
          </cell>
          <cell r="AA2347">
            <v>0.48</v>
          </cell>
          <cell r="AB2347">
            <v>0.5</v>
          </cell>
          <cell r="AC2347">
            <v>0</v>
          </cell>
          <cell r="AD2347">
            <v>0</v>
          </cell>
          <cell r="AE2347" t="str">
            <v>HARDWARE</v>
          </cell>
          <cell r="AF2347" t="str">
            <v>OTHER-IP</v>
          </cell>
          <cell r="AG2347" t="str">
            <v>IP ACCESSORIES</v>
          </cell>
          <cell r="AH2347" t="str">
            <v>HARDWARE</v>
          </cell>
          <cell r="AI2347" t="str">
            <v>132-8</v>
          </cell>
          <cell r="AJ2347" t="str">
            <v>non-TAA</v>
          </cell>
          <cell r="AK2347" t="str">
            <v>13 mos</v>
          </cell>
          <cell r="AL2347">
            <v>80</v>
          </cell>
          <cell r="AM2347" t="str">
            <v>EAR99</v>
          </cell>
        </row>
        <row r="2348">
          <cell r="F2348" t="str">
            <v>PC-MTSC-3MMF</v>
          </cell>
          <cell r="G2348" t="str">
            <v>3m MMF Patch Cord with MTRJ and SC connectors</v>
          </cell>
          <cell r="H2348" t="str">
            <v>3m MMF Patch Cord with MTRJ and SC connectors</v>
          </cell>
          <cell r="I2348">
            <v>125</v>
          </cell>
          <cell r="J2348">
            <v>138</v>
          </cell>
          <cell r="K2348" t="str">
            <v>N</v>
          </cell>
          <cell r="L2348">
            <v>0</v>
          </cell>
          <cell r="M2348">
            <v>0</v>
          </cell>
          <cell r="N2348">
            <v>0</v>
          </cell>
          <cell r="O2348">
            <v>0</v>
          </cell>
          <cell r="P2348">
            <v>0</v>
          </cell>
          <cell r="Q2348">
            <v>0</v>
          </cell>
          <cell r="R2348">
            <v>0</v>
          </cell>
          <cell r="S2348">
            <v>80</v>
          </cell>
          <cell r="T2348">
            <v>83</v>
          </cell>
          <cell r="U2348">
            <v>72</v>
          </cell>
          <cell r="V2348">
            <v>69</v>
          </cell>
          <cell r="W2348">
            <v>0</v>
          </cell>
          <cell r="X2348" t="str">
            <v>A1</v>
          </cell>
          <cell r="Y2348">
            <v>0.42</v>
          </cell>
          <cell r="Z2348">
            <v>0.4</v>
          </cell>
          <cell r="AA2348">
            <v>0.48</v>
          </cell>
          <cell r="AB2348">
            <v>0.5</v>
          </cell>
          <cell r="AC2348">
            <v>0</v>
          </cell>
          <cell r="AD2348">
            <v>0</v>
          </cell>
          <cell r="AE2348" t="str">
            <v>HARDWARE</v>
          </cell>
          <cell r="AF2348" t="str">
            <v>OTHER-IP</v>
          </cell>
          <cell r="AG2348" t="str">
            <v>IP ACCESSORIES</v>
          </cell>
          <cell r="AH2348" t="str">
            <v>HARDWARE</v>
          </cell>
          <cell r="AI2348" t="str">
            <v>132-8</v>
          </cell>
          <cell r="AJ2348" t="str">
            <v>non-TAA</v>
          </cell>
          <cell r="AK2348" t="str">
            <v>13 mos</v>
          </cell>
          <cell r="AL2348">
            <v>80</v>
          </cell>
          <cell r="AM2348" t="str">
            <v>EAR99</v>
          </cell>
        </row>
        <row r="2349">
          <cell r="F2349" t="str">
            <v>PCSWISS-C1312G-HF</v>
          </cell>
          <cell r="G2349" t="str">
            <v>POWER CORD, SWISS, SEV1011 TO C13, 10A, 250V, HALOGEN-FREE</v>
          </cell>
          <cell r="H2349" t="str">
            <v>POWER CORD, SWISS, SEV1011 TO C13, 10A, 250V, HALOGEN-FREE</v>
          </cell>
          <cell r="I2349">
            <v>48</v>
          </cell>
          <cell r="J2349">
            <v>48</v>
          </cell>
          <cell r="K2349" t="str">
            <v>N</v>
          </cell>
          <cell r="L2349">
            <v>0</v>
          </cell>
          <cell r="M2349">
            <v>0</v>
          </cell>
          <cell r="N2349">
            <v>0</v>
          </cell>
          <cell r="O2349">
            <v>0</v>
          </cell>
          <cell r="P2349">
            <v>0</v>
          </cell>
          <cell r="Q2349">
            <v>0</v>
          </cell>
          <cell r="R2349">
            <v>0</v>
          </cell>
          <cell r="S2349">
            <v>28</v>
          </cell>
          <cell r="T2349">
            <v>29</v>
          </cell>
          <cell r="U2349">
            <v>25</v>
          </cell>
          <cell r="V2349">
            <v>24</v>
          </cell>
          <cell r="W2349">
            <v>0</v>
          </cell>
          <cell r="X2349" t="str">
            <v>A1</v>
          </cell>
          <cell r="Y2349">
            <v>0.42</v>
          </cell>
          <cell r="Z2349">
            <v>0.4</v>
          </cell>
          <cell r="AA2349">
            <v>0.48</v>
          </cell>
          <cell r="AB2349">
            <v>0.5</v>
          </cell>
          <cell r="AC2349">
            <v>0</v>
          </cell>
          <cell r="AD2349">
            <v>0</v>
          </cell>
          <cell r="AE2349" t="str">
            <v>HARDWARE</v>
          </cell>
          <cell r="AF2349" t="str">
            <v>OTHER-IP</v>
          </cell>
          <cell r="AG2349" t="str">
            <v>IP ACCESSORIES</v>
          </cell>
          <cell r="AH2349" t="str">
            <v>HARDWARE</v>
          </cell>
          <cell r="AI2349" t="str">
            <v>132-8</v>
          </cell>
          <cell r="AJ2349" t="str">
            <v>non-TAA</v>
          </cell>
          <cell r="AK2349" t="str">
            <v>13 mos</v>
          </cell>
          <cell r="AL2349">
            <v>52</v>
          </cell>
          <cell r="AM2349" t="str">
            <v>EAR99</v>
          </cell>
        </row>
        <row r="2350">
          <cell r="F2350" t="str">
            <v>PCUK</v>
          </cell>
          <cell r="G2350" t="str">
            <v>Power Cord for RPS2/3/5/9, United Kingdom version</v>
          </cell>
          <cell r="H2350" t="str">
            <v>Power Cord for RPS2/3/5/9, United Kingdom version</v>
          </cell>
          <cell r="I2350">
            <v>15</v>
          </cell>
          <cell r="J2350">
            <v>17</v>
          </cell>
          <cell r="K2350" t="str">
            <v>N</v>
          </cell>
          <cell r="L2350">
            <v>0</v>
          </cell>
          <cell r="M2350">
            <v>0</v>
          </cell>
          <cell r="N2350">
            <v>0</v>
          </cell>
          <cell r="O2350">
            <v>0</v>
          </cell>
          <cell r="P2350">
            <v>0</v>
          </cell>
          <cell r="Q2350">
            <v>0</v>
          </cell>
          <cell r="R2350">
            <v>0</v>
          </cell>
          <cell r="S2350">
            <v>10</v>
          </cell>
          <cell r="T2350">
            <v>10</v>
          </cell>
          <cell r="U2350">
            <v>9</v>
          </cell>
          <cell r="V2350">
            <v>9</v>
          </cell>
          <cell r="W2350">
            <v>0</v>
          </cell>
          <cell r="X2350" t="str">
            <v>A1</v>
          </cell>
          <cell r="Y2350">
            <v>0.42</v>
          </cell>
          <cell r="Z2350">
            <v>0.4</v>
          </cell>
          <cell r="AA2350">
            <v>0.48</v>
          </cell>
          <cell r="AB2350">
            <v>0.5</v>
          </cell>
          <cell r="AC2350">
            <v>0</v>
          </cell>
          <cell r="AD2350">
            <v>0</v>
          </cell>
          <cell r="AE2350" t="str">
            <v>HARDWARE</v>
          </cell>
          <cell r="AF2350" t="str">
            <v>OTHER-IP</v>
          </cell>
          <cell r="AG2350" t="str">
            <v>IP ACCESSORIES</v>
          </cell>
          <cell r="AH2350" t="str">
            <v>HARDWARE</v>
          </cell>
          <cell r="AI2350" t="str">
            <v>132-8</v>
          </cell>
          <cell r="AJ2350" t="str">
            <v>non-TAA</v>
          </cell>
          <cell r="AK2350" t="str">
            <v>13 mos</v>
          </cell>
          <cell r="AL2350">
            <v>80</v>
          </cell>
          <cell r="AM2350" t="str">
            <v>EAR99</v>
          </cell>
        </row>
        <row r="2351">
          <cell r="F2351" t="str">
            <v>PCUK-EPS</v>
          </cell>
          <cell r="G2351" t="str">
            <v>POWER CORD,UK,13A,250V</v>
          </cell>
          <cell r="H2351" t="str">
            <v>POWER CORD,UK,13A,250V</v>
          </cell>
          <cell r="I2351">
            <v>75</v>
          </cell>
          <cell r="J2351">
            <v>75</v>
          </cell>
          <cell r="K2351" t="str">
            <v>N</v>
          </cell>
          <cell r="L2351">
            <v>0</v>
          </cell>
          <cell r="M2351">
            <v>0</v>
          </cell>
          <cell r="N2351">
            <v>0</v>
          </cell>
          <cell r="O2351">
            <v>0</v>
          </cell>
          <cell r="P2351">
            <v>0</v>
          </cell>
          <cell r="Q2351">
            <v>0</v>
          </cell>
          <cell r="R2351">
            <v>0</v>
          </cell>
          <cell r="S2351">
            <v>44</v>
          </cell>
          <cell r="T2351">
            <v>45</v>
          </cell>
          <cell r="U2351">
            <v>39</v>
          </cell>
          <cell r="V2351">
            <v>38</v>
          </cell>
          <cell r="W2351">
            <v>0</v>
          </cell>
          <cell r="X2351" t="str">
            <v>A1</v>
          </cell>
          <cell r="Y2351">
            <v>0.42</v>
          </cell>
          <cell r="Z2351">
            <v>0.4</v>
          </cell>
          <cell r="AA2351">
            <v>0.48</v>
          </cell>
          <cell r="AB2351">
            <v>0.5</v>
          </cell>
          <cell r="AC2351">
            <v>0</v>
          </cell>
          <cell r="AD2351">
            <v>0</v>
          </cell>
          <cell r="AE2351" t="str">
            <v>HARDWARE</v>
          </cell>
          <cell r="AF2351" t="str">
            <v>OTHER-IP</v>
          </cell>
          <cell r="AG2351" t="str">
            <v>IP ACCESSORIES</v>
          </cell>
          <cell r="AH2351" t="str">
            <v>HARDWARE</v>
          </cell>
          <cell r="AI2351" t="str">
            <v>132-8</v>
          </cell>
          <cell r="AJ2351" t="str">
            <v>non-TAA</v>
          </cell>
          <cell r="AK2351" t="str">
            <v>13 mos</v>
          </cell>
          <cell r="AL2351">
            <v>80</v>
          </cell>
          <cell r="AM2351" t="str">
            <v>EAR99</v>
          </cell>
        </row>
        <row r="2352">
          <cell r="F2352" t="str">
            <v>PCUSA</v>
          </cell>
          <cell r="G2352" t="str">
            <v>Power Cord for RPS2/3/5/9, USA version, 9'10" (~ 10')</v>
          </cell>
          <cell r="H2352" t="str">
            <v>Power Cord for RPS2/3/5/9, USA version, 9'10" (~ 10')</v>
          </cell>
          <cell r="I2352">
            <v>10</v>
          </cell>
          <cell r="J2352">
            <v>11</v>
          </cell>
          <cell r="K2352" t="str">
            <v>N</v>
          </cell>
          <cell r="L2352">
            <v>0</v>
          </cell>
          <cell r="M2352">
            <v>0</v>
          </cell>
          <cell r="N2352">
            <v>0</v>
          </cell>
          <cell r="O2352">
            <v>0</v>
          </cell>
          <cell r="P2352">
            <v>0</v>
          </cell>
          <cell r="Q2352">
            <v>0</v>
          </cell>
          <cell r="R2352">
            <v>0</v>
          </cell>
          <cell r="S2352">
            <v>6</v>
          </cell>
          <cell r="T2352">
            <v>7</v>
          </cell>
          <cell r="U2352">
            <v>6</v>
          </cell>
          <cell r="V2352">
            <v>6</v>
          </cell>
          <cell r="W2352">
            <v>0</v>
          </cell>
          <cell r="X2352" t="str">
            <v>A1</v>
          </cell>
          <cell r="Y2352">
            <v>0.42</v>
          </cell>
          <cell r="Z2352">
            <v>0.4</v>
          </cell>
          <cell r="AA2352">
            <v>0.48</v>
          </cell>
          <cell r="AB2352">
            <v>0.5</v>
          </cell>
          <cell r="AC2352">
            <v>0</v>
          </cell>
          <cell r="AD2352">
            <v>0</v>
          </cell>
          <cell r="AE2352" t="str">
            <v>HARDWARE</v>
          </cell>
          <cell r="AF2352" t="str">
            <v>OTHER-IP</v>
          </cell>
          <cell r="AG2352" t="str">
            <v>IP ACCESSORIES</v>
          </cell>
          <cell r="AH2352" t="str">
            <v>HARDWARE</v>
          </cell>
          <cell r="AI2352" t="str">
            <v>132-8</v>
          </cell>
          <cell r="AJ2352" t="str">
            <v>non-TAA</v>
          </cell>
          <cell r="AK2352" t="str">
            <v>13 mos</v>
          </cell>
          <cell r="AL2352">
            <v>80</v>
          </cell>
          <cell r="AM2352" t="str">
            <v>EAR99</v>
          </cell>
        </row>
        <row r="2353">
          <cell r="F2353" t="str">
            <v>PCUSA-3M</v>
          </cell>
          <cell r="G2353" t="str">
            <v>Power Cord for RPS2/3/5/9 USA version - NEMA 5-15P Plug (15amp)a</v>
          </cell>
          <cell r="H2353" t="str">
            <v>Power Cord for RPS2/3/5/9 USA version - NEMA 5-15P Plug (15amp)a</v>
          </cell>
          <cell r="I2353">
            <v>10</v>
          </cell>
          <cell r="J2353">
            <v>11</v>
          </cell>
          <cell r="K2353" t="str">
            <v>N</v>
          </cell>
          <cell r="L2353">
            <v>0</v>
          </cell>
          <cell r="M2353">
            <v>0</v>
          </cell>
          <cell r="N2353">
            <v>0</v>
          </cell>
          <cell r="O2353">
            <v>0</v>
          </cell>
          <cell r="P2353">
            <v>0</v>
          </cell>
          <cell r="Q2353">
            <v>0</v>
          </cell>
          <cell r="R2353">
            <v>0</v>
          </cell>
          <cell r="S2353">
            <v>6</v>
          </cell>
          <cell r="T2353">
            <v>7</v>
          </cell>
          <cell r="U2353">
            <v>6</v>
          </cell>
          <cell r="V2353">
            <v>6</v>
          </cell>
          <cell r="W2353">
            <v>0</v>
          </cell>
          <cell r="X2353" t="str">
            <v>A1</v>
          </cell>
          <cell r="Y2353">
            <v>0.42</v>
          </cell>
          <cell r="Z2353">
            <v>0.4</v>
          </cell>
          <cell r="AA2353">
            <v>0.48</v>
          </cell>
          <cell r="AB2353">
            <v>0.5</v>
          </cell>
          <cell r="AC2353">
            <v>0</v>
          </cell>
          <cell r="AD2353">
            <v>0</v>
          </cell>
          <cell r="AE2353" t="str">
            <v>HARDWARE</v>
          </cell>
          <cell r="AF2353" t="str">
            <v>OTHER-IP</v>
          </cell>
          <cell r="AG2353" t="str">
            <v>IP ACCESSORIES</v>
          </cell>
          <cell r="AH2353" t="str">
            <v>HARDWARE</v>
          </cell>
          <cell r="AI2353" t="str">
            <v>132-8</v>
          </cell>
          <cell r="AJ2353" t="str">
            <v>non-TAA</v>
          </cell>
          <cell r="AK2353" t="str">
            <v>13 mos</v>
          </cell>
          <cell r="AL2353">
            <v>80</v>
          </cell>
          <cell r="AM2353" t="str">
            <v>EAR99</v>
          </cell>
        </row>
        <row r="2354">
          <cell r="F2354" t="str">
            <v>PCUSA-C19C20</v>
          </cell>
          <cell r="G2354" t="str">
            <v>Power Cord IEC 60320-C19 to IEC 60320-C20, 250V, 20A</v>
          </cell>
          <cell r="H2354" t="str">
            <v>Power Cord IEC 60320-C19 to IEC 60320-C20, 250V, 20A</v>
          </cell>
          <cell r="I2354">
            <v>65</v>
          </cell>
          <cell r="J2354">
            <v>72</v>
          </cell>
          <cell r="K2354" t="str">
            <v>N</v>
          </cell>
          <cell r="L2354">
            <v>0</v>
          </cell>
          <cell r="M2354">
            <v>0</v>
          </cell>
          <cell r="N2354">
            <v>0</v>
          </cell>
          <cell r="O2354">
            <v>0</v>
          </cell>
          <cell r="P2354">
            <v>0</v>
          </cell>
          <cell r="Q2354">
            <v>0</v>
          </cell>
          <cell r="R2354">
            <v>0</v>
          </cell>
          <cell r="S2354">
            <v>42</v>
          </cell>
          <cell r="T2354">
            <v>43</v>
          </cell>
          <cell r="U2354">
            <v>37</v>
          </cell>
          <cell r="V2354">
            <v>36</v>
          </cell>
          <cell r="W2354">
            <v>0</v>
          </cell>
          <cell r="X2354" t="str">
            <v>A1</v>
          </cell>
          <cell r="Y2354">
            <v>0.42</v>
          </cell>
          <cell r="Z2354">
            <v>0.4</v>
          </cell>
          <cell r="AA2354">
            <v>0.48</v>
          </cell>
          <cell r="AB2354">
            <v>0.5</v>
          </cell>
          <cell r="AC2354">
            <v>0</v>
          </cell>
          <cell r="AD2354">
            <v>0</v>
          </cell>
          <cell r="AE2354" t="str">
            <v>HARDWARE</v>
          </cell>
          <cell r="AF2354" t="str">
            <v>OTHER-IP</v>
          </cell>
          <cell r="AG2354" t="str">
            <v>IP ACCESSORIES</v>
          </cell>
          <cell r="AH2354" t="str">
            <v>HARDWARE</v>
          </cell>
          <cell r="AI2354" t="str">
            <v>132-8</v>
          </cell>
          <cell r="AJ2354" t="str">
            <v>non-TAA</v>
          </cell>
          <cell r="AK2354" t="str">
            <v>13 mos</v>
          </cell>
          <cell r="AL2354">
            <v>80</v>
          </cell>
          <cell r="AM2354" t="str">
            <v>EAR99</v>
          </cell>
        </row>
        <row r="2355">
          <cell r="F2355" t="str">
            <v>PCUSA-C19L620P</v>
          </cell>
          <cell r="G2355" t="str">
            <v>Power Cord IEC 60320-C19 to locking Nema L6-20P, 250V, 20A</v>
          </cell>
          <cell r="H2355" t="str">
            <v>Power Cord IEC 60320-C19 to locking Nema L6-20P, 250V, 20A</v>
          </cell>
          <cell r="I2355">
            <v>70</v>
          </cell>
          <cell r="J2355">
            <v>77</v>
          </cell>
          <cell r="K2355" t="str">
            <v>N</v>
          </cell>
          <cell r="L2355">
            <v>0</v>
          </cell>
          <cell r="M2355">
            <v>0</v>
          </cell>
          <cell r="N2355">
            <v>0</v>
          </cell>
          <cell r="O2355">
            <v>0</v>
          </cell>
          <cell r="P2355">
            <v>0</v>
          </cell>
          <cell r="Q2355">
            <v>0</v>
          </cell>
          <cell r="R2355">
            <v>0</v>
          </cell>
          <cell r="S2355">
            <v>45</v>
          </cell>
          <cell r="T2355">
            <v>46</v>
          </cell>
          <cell r="U2355">
            <v>40</v>
          </cell>
          <cell r="V2355">
            <v>39</v>
          </cell>
          <cell r="W2355">
            <v>0</v>
          </cell>
          <cell r="X2355" t="str">
            <v>A1</v>
          </cell>
          <cell r="Y2355">
            <v>0.42</v>
          </cell>
          <cell r="Z2355">
            <v>0.4</v>
          </cell>
          <cell r="AA2355">
            <v>0.48</v>
          </cell>
          <cell r="AB2355">
            <v>0.5</v>
          </cell>
          <cell r="AC2355">
            <v>0</v>
          </cell>
          <cell r="AD2355">
            <v>0</v>
          </cell>
          <cell r="AE2355" t="str">
            <v>HARDWARE</v>
          </cell>
          <cell r="AF2355" t="str">
            <v>OTHER-IP</v>
          </cell>
          <cell r="AG2355" t="str">
            <v>IP ACCESSORIES</v>
          </cell>
          <cell r="AH2355" t="str">
            <v>HARDWARE</v>
          </cell>
          <cell r="AI2355" t="str">
            <v>132-8</v>
          </cell>
          <cell r="AJ2355" t="str">
            <v>non-TAA</v>
          </cell>
          <cell r="AK2355" t="str">
            <v>13 mos</v>
          </cell>
          <cell r="AL2355">
            <v>80</v>
          </cell>
          <cell r="AM2355" t="str">
            <v>EAR99</v>
          </cell>
        </row>
        <row r="2356">
          <cell r="F2356" t="str">
            <v>PCUSA-NEMA620</v>
          </cell>
          <cell r="G2356" t="str">
            <v>Power Cord for use with VDX 8770. NEMA 6/20 specification.</v>
          </cell>
          <cell r="H2356" t="str">
            <v>Power Cord for use with VDX 8770. NEMA 6/20 specification.</v>
          </cell>
          <cell r="I2356">
            <v>69</v>
          </cell>
          <cell r="J2356">
            <v>76</v>
          </cell>
          <cell r="K2356" t="str">
            <v>N</v>
          </cell>
          <cell r="L2356">
            <v>0</v>
          </cell>
          <cell r="M2356">
            <v>0</v>
          </cell>
          <cell r="N2356">
            <v>0</v>
          </cell>
          <cell r="O2356">
            <v>0</v>
          </cell>
          <cell r="P2356">
            <v>0</v>
          </cell>
          <cell r="Q2356">
            <v>0</v>
          </cell>
          <cell r="R2356">
            <v>0</v>
          </cell>
          <cell r="S2356">
            <v>44</v>
          </cell>
          <cell r="T2356">
            <v>46</v>
          </cell>
          <cell r="U2356">
            <v>40</v>
          </cell>
          <cell r="V2356">
            <v>38</v>
          </cell>
          <cell r="W2356">
            <v>0</v>
          </cell>
          <cell r="X2356" t="str">
            <v>A1</v>
          </cell>
          <cell r="Y2356">
            <v>0.42</v>
          </cell>
          <cell r="Z2356">
            <v>0.4</v>
          </cell>
          <cell r="AA2356">
            <v>0.48</v>
          </cell>
          <cell r="AB2356">
            <v>0.5</v>
          </cell>
          <cell r="AC2356">
            <v>0</v>
          </cell>
          <cell r="AD2356">
            <v>0</v>
          </cell>
          <cell r="AE2356" t="str">
            <v>HARDWARE</v>
          </cell>
          <cell r="AF2356" t="str">
            <v>L2-3 MODULAR</v>
          </cell>
          <cell r="AG2356" t="str">
            <v>FASTIRN SUPER X/SX SHRD</v>
          </cell>
          <cell r="AH2356" t="str">
            <v>HARDWARE</v>
          </cell>
          <cell r="AI2356" t="str">
            <v>132-8</v>
          </cell>
          <cell r="AJ2356" t="str">
            <v>non-TAA</v>
          </cell>
          <cell r="AK2356" t="str">
            <v>13 mos</v>
          </cell>
          <cell r="AL2356">
            <v>52</v>
          </cell>
          <cell r="AM2356" t="str">
            <v>EAR99</v>
          </cell>
        </row>
        <row r="2357">
          <cell r="F2357" t="str">
            <v>BMP-10122-001-B48</v>
          </cell>
          <cell r="G2357" t="str">
            <v>Accessory: Chassis System blank module slot panel</v>
          </cell>
          <cell r="H2357" t="str">
            <v>Accessory: Chassis System blank module slot panel</v>
          </cell>
          <cell r="I2357">
            <v>60</v>
          </cell>
          <cell r="J2357">
            <v>66</v>
          </cell>
          <cell r="K2357" t="str">
            <v>N</v>
          </cell>
          <cell r="L2357">
            <v>0</v>
          </cell>
          <cell r="M2357">
            <v>0</v>
          </cell>
          <cell r="N2357">
            <v>0</v>
          </cell>
          <cell r="O2357">
            <v>0</v>
          </cell>
          <cell r="P2357">
            <v>0</v>
          </cell>
          <cell r="Q2357">
            <v>0</v>
          </cell>
          <cell r="R2357">
            <v>0</v>
          </cell>
          <cell r="S2357">
            <v>38</v>
          </cell>
          <cell r="T2357">
            <v>40</v>
          </cell>
          <cell r="U2357">
            <v>34</v>
          </cell>
          <cell r="V2357">
            <v>33</v>
          </cell>
          <cell r="W2357">
            <v>0</v>
          </cell>
          <cell r="X2357" t="str">
            <v>A1</v>
          </cell>
          <cell r="Y2357">
            <v>0.42</v>
          </cell>
          <cell r="Z2357">
            <v>0.4</v>
          </cell>
          <cell r="AA2357">
            <v>0.48</v>
          </cell>
          <cell r="AB2357">
            <v>0.5</v>
          </cell>
          <cell r="AC2357">
            <v>0</v>
          </cell>
          <cell r="AD2357">
            <v>0</v>
          </cell>
          <cell r="AE2357" t="str">
            <v>HARDWARE</v>
          </cell>
          <cell r="AF2357" t="str">
            <v>OTHER-IP</v>
          </cell>
          <cell r="AG2357" t="str">
            <v>IP ACCESSORIES</v>
          </cell>
          <cell r="AH2357" t="str">
            <v>HARDWARE</v>
          </cell>
          <cell r="AI2357" t="str">
            <v>132-8</v>
          </cell>
          <cell r="AJ2357" t="str">
            <v>non-TAA</v>
          </cell>
          <cell r="AK2357" t="str">
            <v>13 mos</v>
          </cell>
          <cell r="AL2357">
            <v>80</v>
          </cell>
          <cell r="AM2357" t="str">
            <v>5A991</v>
          </cell>
        </row>
        <row r="2358">
          <cell r="F2358" t="str">
            <v>01400-146</v>
          </cell>
          <cell r="G2358" t="str">
            <v>Shipping Box: 4-slot Chassis System (complete set: Box/Foam)</v>
          </cell>
          <cell r="H2358" t="str">
            <v>Shipping Box: 4-slot Chassis System (complete set: Box/Foam)</v>
          </cell>
          <cell r="I2358">
            <v>88</v>
          </cell>
          <cell r="J2358">
            <v>88</v>
          </cell>
          <cell r="K2358" t="str">
            <v>A</v>
          </cell>
          <cell r="L2358">
            <v>0</v>
          </cell>
          <cell r="M2358">
            <v>0</v>
          </cell>
          <cell r="N2358">
            <v>0</v>
          </cell>
          <cell r="O2358">
            <v>0</v>
          </cell>
          <cell r="P2358">
            <v>0</v>
          </cell>
          <cell r="Q2358">
            <v>0</v>
          </cell>
          <cell r="R2358">
            <v>0</v>
          </cell>
          <cell r="S2358">
            <v>51</v>
          </cell>
          <cell r="T2358">
            <v>53</v>
          </cell>
          <cell r="U2358">
            <v>46</v>
          </cell>
          <cell r="V2358">
            <v>44</v>
          </cell>
          <cell r="W2358">
            <v>0</v>
          </cell>
          <cell r="X2358" t="str">
            <v>A1</v>
          </cell>
          <cell r="Y2358">
            <v>0.42</v>
          </cell>
          <cell r="Z2358">
            <v>0.4</v>
          </cell>
          <cell r="AA2358">
            <v>0.48</v>
          </cell>
          <cell r="AB2358">
            <v>0.5</v>
          </cell>
          <cell r="AC2358">
            <v>0</v>
          </cell>
          <cell r="AD2358">
            <v>0</v>
          </cell>
          <cell r="AE2358" t="str">
            <v>HARDWARE</v>
          </cell>
          <cell r="AF2358" t="str">
            <v>OTHER-IP</v>
          </cell>
          <cell r="AG2358" t="str">
            <v>IP ACCESSORIES</v>
          </cell>
          <cell r="AH2358" t="str">
            <v>HARDWARE</v>
          </cell>
          <cell r="AI2358" t="str">
            <v>132-8</v>
          </cell>
          <cell r="AJ2358" t="str">
            <v>non-TAA</v>
          </cell>
          <cell r="AK2358" t="str">
            <v>None</v>
          </cell>
          <cell r="AL2358">
            <v>80</v>
          </cell>
          <cell r="AM2358" t="str">
            <v>EAR99</v>
          </cell>
        </row>
        <row r="2359">
          <cell r="F2359" t="str">
            <v>01400-147</v>
          </cell>
          <cell r="G2359" t="str">
            <v>Shipping box: 8-slot Chassis System (complete set: Box/Foam)</v>
          </cell>
          <cell r="H2359" t="str">
            <v>Shipping box: 8-slot Chassis System (complete set: Box/Foam)</v>
          </cell>
          <cell r="I2359">
            <v>94</v>
          </cell>
          <cell r="J2359">
            <v>94</v>
          </cell>
          <cell r="K2359" t="str">
            <v>A</v>
          </cell>
          <cell r="L2359">
            <v>0</v>
          </cell>
          <cell r="M2359">
            <v>0</v>
          </cell>
          <cell r="N2359">
            <v>0</v>
          </cell>
          <cell r="O2359">
            <v>0</v>
          </cell>
          <cell r="P2359">
            <v>0</v>
          </cell>
          <cell r="Q2359">
            <v>0</v>
          </cell>
          <cell r="R2359">
            <v>0</v>
          </cell>
          <cell r="S2359">
            <v>55</v>
          </cell>
          <cell r="T2359">
            <v>56</v>
          </cell>
          <cell r="U2359">
            <v>49</v>
          </cell>
          <cell r="V2359">
            <v>47</v>
          </cell>
          <cell r="W2359">
            <v>0</v>
          </cell>
          <cell r="X2359" t="str">
            <v>A1</v>
          </cell>
          <cell r="Y2359">
            <v>0.42</v>
          </cell>
          <cell r="Z2359">
            <v>0.4</v>
          </cell>
          <cell r="AA2359">
            <v>0.48</v>
          </cell>
          <cell r="AB2359">
            <v>0.5</v>
          </cell>
          <cell r="AC2359">
            <v>0</v>
          </cell>
          <cell r="AD2359">
            <v>0</v>
          </cell>
          <cell r="AE2359" t="str">
            <v>HARDWARE</v>
          </cell>
          <cell r="AF2359" t="str">
            <v>OTHER-IP</v>
          </cell>
          <cell r="AG2359" t="str">
            <v>IP ACCESSORIES</v>
          </cell>
          <cell r="AH2359" t="str">
            <v>HARDWARE</v>
          </cell>
          <cell r="AI2359" t="str">
            <v>132-8</v>
          </cell>
          <cell r="AJ2359" t="str">
            <v>non-TAA</v>
          </cell>
          <cell r="AK2359" t="str">
            <v>None</v>
          </cell>
          <cell r="AL2359">
            <v>80</v>
          </cell>
          <cell r="AM2359" t="str">
            <v>EAR99</v>
          </cell>
        </row>
        <row r="2360">
          <cell r="F2360" t="str">
            <v>01400-148</v>
          </cell>
          <cell r="G2360" t="str">
            <v>Shipping Box 15-slot Chassis System (complete set: Box/Foam)</v>
          </cell>
          <cell r="H2360" t="str">
            <v>Shipping Box 15-slot Chassis System (complete set: Box/Foam)</v>
          </cell>
          <cell r="I2360">
            <v>99</v>
          </cell>
          <cell r="J2360">
            <v>99</v>
          </cell>
          <cell r="K2360" t="str">
            <v>A</v>
          </cell>
          <cell r="L2360">
            <v>0</v>
          </cell>
          <cell r="M2360">
            <v>0</v>
          </cell>
          <cell r="N2360">
            <v>0</v>
          </cell>
          <cell r="O2360">
            <v>0</v>
          </cell>
          <cell r="P2360">
            <v>0</v>
          </cell>
          <cell r="Q2360">
            <v>0</v>
          </cell>
          <cell r="R2360">
            <v>0</v>
          </cell>
          <cell r="S2360">
            <v>57</v>
          </cell>
          <cell r="T2360">
            <v>59</v>
          </cell>
          <cell r="U2360">
            <v>51</v>
          </cell>
          <cell r="V2360">
            <v>50</v>
          </cell>
          <cell r="W2360">
            <v>0</v>
          </cell>
          <cell r="X2360" t="str">
            <v>A1</v>
          </cell>
          <cell r="Y2360">
            <v>0.42</v>
          </cell>
          <cell r="Z2360">
            <v>0.4</v>
          </cell>
          <cell r="AA2360">
            <v>0.48</v>
          </cell>
          <cell r="AB2360">
            <v>0.5</v>
          </cell>
          <cell r="AC2360">
            <v>0</v>
          </cell>
          <cell r="AD2360">
            <v>0</v>
          </cell>
          <cell r="AE2360" t="str">
            <v>HARDWARE</v>
          </cell>
          <cell r="AF2360" t="str">
            <v>OTHER-IP</v>
          </cell>
          <cell r="AG2360" t="str">
            <v>IP ACCESSORIES</v>
          </cell>
          <cell r="AH2360" t="str">
            <v>HARDWARE</v>
          </cell>
          <cell r="AI2360" t="str">
            <v>132-8</v>
          </cell>
          <cell r="AJ2360" t="str">
            <v>non-TAA</v>
          </cell>
          <cell r="AK2360" t="str">
            <v>None</v>
          </cell>
          <cell r="AL2360">
            <v>80</v>
          </cell>
          <cell r="AM2360" t="str">
            <v>EAR99</v>
          </cell>
        </row>
        <row r="2361">
          <cell r="F2361" t="str">
            <v>RCU</v>
          </cell>
          <cell r="G2361" t="str">
            <v>Router Software Updates for Chassis-based Layer 3 systems (for BigIron)</v>
          </cell>
          <cell r="H2361" t="str">
            <v>Router Software Updates for Chassis-based Layer 3 systems (for BigIron)</v>
          </cell>
          <cell r="I2361">
            <v>7995</v>
          </cell>
          <cell r="J2361">
            <v>8795</v>
          </cell>
          <cell r="K2361" t="str">
            <v>C</v>
          </cell>
          <cell r="L2361">
            <v>0</v>
          </cell>
          <cell r="M2361">
            <v>0</v>
          </cell>
          <cell r="N2361">
            <v>0</v>
          </cell>
          <cell r="O2361">
            <v>0</v>
          </cell>
          <cell r="P2361">
            <v>0</v>
          </cell>
          <cell r="Q2361">
            <v>0</v>
          </cell>
          <cell r="R2361">
            <v>0</v>
          </cell>
          <cell r="S2361">
            <v>5101</v>
          </cell>
          <cell r="T2361">
            <v>5277</v>
          </cell>
          <cell r="U2361">
            <v>4573</v>
          </cell>
          <cell r="V2361">
            <v>4398</v>
          </cell>
          <cell r="W2361">
            <v>0</v>
          </cell>
          <cell r="X2361" t="str">
            <v>A1</v>
          </cell>
          <cell r="Y2361">
            <v>0.42</v>
          </cell>
          <cell r="Z2361">
            <v>0.4</v>
          </cell>
          <cell r="AA2361">
            <v>0.48</v>
          </cell>
          <cell r="AB2361">
            <v>0.5</v>
          </cell>
          <cell r="AC2361">
            <v>0</v>
          </cell>
          <cell r="AD2361">
            <v>0</v>
          </cell>
          <cell r="AE2361" t="str">
            <v>SOFTWARE</v>
          </cell>
          <cell r="AF2361" t="str">
            <v>OTHER-IP</v>
          </cell>
          <cell r="AG2361" t="str">
            <v>IP ACCESSORIES</v>
          </cell>
          <cell r="AH2361" t="str">
            <v>SOFTWARE</v>
          </cell>
          <cell r="AI2361" t="str">
            <v>132-33</v>
          </cell>
          <cell r="AJ2361" t="str">
            <v>US</v>
          </cell>
          <cell r="AK2361" t="str">
            <v>90 days</v>
          </cell>
          <cell r="AL2361">
            <v>80</v>
          </cell>
          <cell r="AM2361" t="str">
            <v>5D002.C.1</v>
          </cell>
        </row>
        <row r="2362">
          <cell r="F2362" t="str">
            <v>RSU</v>
          </cell>
          <cell r="G2362" t="str">
            <v>Router Software Updates (for NetIron, TurboIron/8 and TurboIron)</v>
          </cell>
          <cell r="H2362" t="str">
            <v>Router Software Updates (for NetIron, TurboIron/8 and TurboIron)</v>
          </cell>
          <cell r="I2362">
            <v>2995</v>
          </cell>
          <cell r="J2362">
            <v>3295</v>
          </cell>
          <cell r="K2362" t="str">
            <v>C</v>
          </cell>
          <cell r="L2362">
            <v>0</v>
          </cell>
          <cell r="M2362">
            <v>0</v>
          </cell>
          <cell r="N2362">
            <v>0</v>
          </cell>
          <cell r="O2362">
            <v>0</v>
          </cell>
          <cell r="P2362">
            <v>0</v>
          </cell>
          <cell r="Q2362">
            <v>0</v>
          </cell>
          <cell r="R2362">
            <v>0</v>
          </cell>
          <cell r="S2362">
            <v>1911</v>
          </cell>
          <cell r="T2362">
            <v>1977</v>
          </cell>
          <cell r="U2362">
            <v>1713</v>
          </cell>
          <cell r="V2362">
            <v>1648</v>
          </cell>
          <cell r="W2362">
            <v>0</v>
          </cell>
          <cell r="X2362" t="str">
            <v>A1</v>
          </cell>
          <cell r="Y2362">
            <v>0.42</v>
          </cell>
          <cell r="Z2362">
            <v>0.4</v>
          </cell>
          <cell r="AA2362">
            <v>0.48</v>
          </cell>
          <cell r="AB2362">
            <v>0.5</v>
          </cell>
          <cell r="AC2362">
            <v>0</v>
          </cell>
          <cell r="AD2362">
            <v>0</v>
          </cell>
          <cell r="AE2362" t="str">
            <v>SOFTWARE</v>
          </cell>
          <cell r="AF2362" t="str">
            <v>OTHER-IP</v>
          </cell>
          <cell r="AG2362" t="str">
            <v>IP ACCESSORIES</v>
          </cell>
          <cell r="AH2362" t="str">
            <v>SOFTWARE</v>
          </cell>
          <cell r="AI2362" t="str">
            <v>132-33</v>
          </cell>
          <cell r="AJ2362" t="str">
            <v>US</v>
          </cell>
          <cell r="AK2362" t="str">
            <v>90 days</v>
          </cell>
          <cell r="AL2362">
            <v>80</v>
          </cell>
          <cell r="AM2362" t="str">
            <v>5D002.C.1</v>
          </cell>
        </row>
        <row r="2363">
          <cell r="F2363" t="str">
            <v>SCU</v>
          </cell>
          <cell r="G2363" t="str">
            <v>Switch Software Updates for Chassis-based Layer 2 systems (for FastIron II)</v>
          </cell>
          <cell r="H2363" t="str">
            <v>Switch Software Updates for Chassis-based Layer 2 systems (for FastIron II)</v>
          </cell>
          <cell r="I2363">
            <v>6495</v>
          </cell>
          <cell r="J2363">
            <v>7195</v>
          </cell>
          <cell r="K2363" t="str">
            <v>C</v>
          </cell>
          <cell r="L2363">
            <v>0</v>
          </cell>
          <cell r="M2363">
            <v>0</v>
          </cell>
          <cell r="N2363">
            <v>0</v>
          </cell>
          <cell r="O2363">
            <v>0</v>
          </cell>
          <cell r="P2363">
            <v>0</v>
          </cell>
          <cell r="Q2363">
            <v>0</v>
          </cell>
          <cell r="R2363">
            <v>0</v>
          </cell>
          <cell r="S2363">
            <v>4173</v>
          </cell>
          <cell r="T2363">
            <v>4317</v>
          </cell>
          <cell r="U2363">
            <v>3741</v>
          </cell>
          <cell r="V2363">
            <v>3598</v>
          </cell>
          <cell r="W2363">
            <v>0</v>
          </cell>
          <cell r="X2363" t="str">
            <v>A1</v>
          </cell>
          <cell r="Y2363">
            <v>0.42</v>
          </cell>
          <cell r="Z2363">
            <v>0.4</v>
          </cell>
          <cell r="AA2363">
            <v>0.48</v>
          </cell>
          <cell r="AB2363">
            <v>0.5</v>
          </cell>
          <cell r="AC2363">
            <v>0</v>
          </cell>
          <cell r="AD2363">
            <v>0</v>
          </cell>
          <cell r="AE2363" t="str">
            <v>SOFTWARE</v>
          </cell>
          <cell r="AF2363" t="str">
            <v>OTHER-IP</v>
          </cell>
          <cell r="AG2363" t="str">
            <v>IP ACCESSORIES</v>
          </cell>
          <cell r="AH2363" t="str">
            <v>SOFTWARE</v>
          </cell>
          <cell r="AI2363" t="str">
            <v>132-33</v>
          </cell>
          <cell r="AJ2363" t="str">
            <v>US</v>
          </cell>
          <cell r="AK2363" t="str">
            <v>90 days</v>
          </cell>
          <cell r="AL2363">
            <v>80</v>
          </cell>
          <cell r="AM2363" t="str">
            <v>5D002.C.1</v>
          </cell>
        </row>
        <row r="2364">
          <cell r="F2364" t="str">
            <v>SLBU</v>
          </cell>
          <cell r="G2364" t="str">
            <v>ServerIron and ServerIronXL Software Updates</v>
          </cell>
          <cell r="H2364" t="str">
            <v>ServerIron and ServerIronXL Software Updates</v>
          </cell>
          <cell r="I2364">
            <v>2995</v>
          </cell>
          <cell r="J2364">
            <v>3295</v>
          </cell>
          <cell r="K2364" t="str">
            <v>C</v>
          </cell>
          <cell r="L2364">
            <v>0</v>
          </cell>
          <cell r="M2364">
            <v>0</v>
          </cell>
          <cell r="N2364">
            <v>0</v>
          </cell>
          <cell r="O2364">
            <v>0</v>
          </cell>
          <cell r="P2364">
            <v>0</v>
          </cell>
          <cell r="Q2364">
            <v>0</v>
          </cell>
          <cell r="R2364">
            <v>0</v>
          </cell>
          <cell r="S2364">
            <v>1911</v>
          </cell>
          <cell r="T2364">
            <v>1977</v>
          </cell>
          <cell r="U2364">
            <v>1713</v>
          </cell>
          <cell r="V2364">
            <v>1648</v>
          </cell>
          <cell r="W2364">
            <v>0</v>
          </cell>
          <cell r="X2364" t="str">
            <v>A1</v>
          </cell>
          <cell r="Y2364">
            <v>0.42</v>
          </cell>
          <cell r="Z2364">
            <v>0.4</v>
          </cell>
          <cell r="AA2364">
            <v>0.48</v>
          </cell>
          <cell r="AB2364">
            <v>0.5</v>
          </cell>
          <cell r="AC2364">
            <v>0</v>
          </cell>
          <cell r="AD2364">
            <v>0</v>
          </cell>
          <cell r="AE2364" t="str">
            <v>SOFTWARE</v>
          </cell>
          <cell r="AF2364" t="str">
            <v>OTHER-IP</v>
          </cell>
          <cell r="AG2364" t="str">
            <v>IP ACCESSORIES</v>
          </cell>
          <cell r="AH2364" t="str">
            <v>SOFTWARE</v>
          </cell>
          <cell r="AI2364" t="str">
            <v>132-33</v>
          </cell>
          <cell r="AJ2364" t="str">
            <v>US</v>
          </cell>
          <cell r="AK2364" t="str">
            <v>90 days</v>
          </cell>
          <cell r="AL2364">
            <v>80</v>
          </cell>
          <cell r="AM2364" t="str">
            <v>5D002.C.1</v>
          </cell>
        </row>
        <row r="2365">
          <cell r="F2365" t="str">
            <v>SSU</v>
          </cell>
          <cell r="G2365" t="str">
            <v>Switch Software Updates (for FastIron Workgroup, Backbone&amp;TurboIron/8 or TurboIron)</v>
          </cell>
          <cell r="H2365" t="str">
            <v>Switch Software Updates (for FastIron Workgroup, Backbone&amp;TurboIron/8 or TurboIron)</v>
          </cell>
          <cell r="I2365">
            <v>1495</v>
          </cell>
          <cell r="J2365">
            <v>1645</v>
          </cell>
          <cell r="K2365" t="str">
            <v>C</v>
          </cell>
          <cell r="L2365">
            <v>0</v>
          </cell>
          <cell r="M2365">
            <v>0</v>
          </cell>
          <cell r="N2365">
            <v>0</v>
          </cell>
          <cell r="O2365">
            <v>0</v>
          </cell>
          <cell r="P2365">
            <v>0</v>
          </cell>
          <cell r="Q2365">
            <v>0</v>
          </cell>
          <cell r="R2365">
            <v>0</v>
          </cell>
          <cell r="S2365">
            <v>954</v>
          </cell>
          <cell r="T2365">
            <v>987</v>
          </cell>
          <cell r="U2365">
            <v>855</v>
          </cell>
          <cell r="V2365">
            <v>823</v>
          </cell>
          <cell r="W2365">
            <v>0</v>
          </cell>
          <cell r="X2365" t="str">
            <v>A1</v>
          </cell>
          <cell r="Y2365">
            <v>0.42</v>
          </cell>
          <cell r="Z2365">
            <v>0.4</v>
          </cell>
          <cell r="AA2365">
            <v>0.48</v>
          </cell>
          <cell r="AB2365">
            <v>0.5</v>
          </cell>
          <cell r="AC2365">
            <v>0</v>
          </cell>
          <cell r="AD2365">
            <v>0</v>
          </cell>
          <cell r="AE2365" t="str">
            <v>SOFTWARE</v>
          </cell>
          <cell r="AF2365" t="str">
            <v>OTHER-IP</v>
          </cell>
          <cell r="AG2365" t="str">
            <v>IP ACCESSORIES</v>
          </cell>
          <cell r="AH2365" t="str">
            <v>SOFTWARE</v>
          </cell>
          <cell r="AI2365" t="str">
            <v>132-33</v>
          </cell>
          <cell r="AJ2365" t="str">
            <v>US</v>
          </cell>
          <cell r="AK2365" t="str">
            <v>90 days</v>
          </cell>
          <cell r="AL2365">
            <v>80</v>
          </cell>
          <cell r="AM2365" t="str">
            <v>5D002.C.1</v>
          </cell>
        </row>
        <row r="2366">
          <cell r="F2366" t="str">
            <v>BGP400-WBT</v>
          </cell>
          <cell r="G2366" t="str">
            <v>BROCADE LAYER 2-3 TROUBLESHOOTING WEB BASED TRAINING</v>
          </cell>
          <cell r="H2366" t="str">
            <v>BROCADE LAYER 2-3 TROUBLESHOOTING WEB BASED TRAINING</v>
          </cell>
          <cell r="I2366">
            <v>100</v>
          </cell>
          <cell r="J2366">
            <v>300</v>
          </cell>
          <cell r="K2366" t="str">
            <v>N</v>
          </cell>
          <cell r="L2366">
            <v>0</v>
          </cell>
          <cell r="M2366">
            <v>0</v>
          </cell>
          <cell r="N2366">
            <v>0</v>
          </cell>
          <cell r="O2366">
            <v>0</v>
          </cell>
          <cell r="P2366">
            <v>0</v>
          </cell>
          <cell r="Q2366">
            <v>0</v>
          </cell>
          <cell r="R2366">
            <v>0</v>
          </cell>
          <cell r="S2366">
            <v>219</v>
          </cell>
          <cell r="T2366">
            <v>225</v>
          </cell>
          <cell r="U2366">
            <v>225</v>
          </cell>
          <cell r="V2366">
            <v>219</v>
          </cell>
          <cell r="W2366">
            <v>0</v>
          </cell>
          <cell r="X2366" t="str">
            <v>T1</v>
          </cell>
          <cell r="Y2366">
            <v>0.27</v>
          </cell>
          <cell r="Z2366">
            <v>0.25</v>
          </cell>
          <cell r="AA2366">
            <v>0.25</v>
          </cell>
          <cell r="AB2366">
            <v>0.27</v>
          </cell>
          <cell r="AC2366">
            <v>0</v>
          </cell>
          <cell r="AD2366">
            <v>0</v>
          </cell>
          <cell r="AE2366" t="str">
            <v>EDUCATION</v>
          </cell>
          <cell r="AF2366" t="str">
            <v>EDUCATION-L2</v>
          </cell>
          <cell r="AG2366" t="str">
            <v>EDUCATION-L3</v>
          </cell>
          <cell r="AH2366" t="str">
            <v>EDUCATION</v>
          </cell>
          <cell r="AI2366" t="str">
            <v>132-50</v>
          </cell>
          <cell r="AJ2366" t="str">
            <v>N/A</v>
          </cell>
          <cell r="AK2366" t="str">
            <v>None</v>
          </cell>
          <cell r="AL2366">
            <v>80</v>
          </cell>
          <cell r="AM2366">
            <v>0</v>
          </cell>
        </row>
        <row r="2367">
          <cell r="F2367" t="str">
            <v>BNA150WBT</v>
          </cell>
          <cell r="G2367" t="str">
            <v>BNA Installation and Migration</v>
          </cell>
          <cell r="H2367" t="str">
            <v>BNA Installation and Migration</v>
          </cell>
          <cell r="I2367">
            <v>200</v>
          </cell>
          <cell r="J2367">
            <v>200</v>
          </cell>
          <cell r="K2367" t="str">
            <v>N</v>
          </cell>
          <cell r="L2367">
            <v>0</v>
          </cell>
          <cell r="M2367">
            <v>0</v>
          </cell>
          <cell r="N2367">
            <v>0</v>
          </cell>
          <cell r="O2367">
            <v>0</v>
          </cell>
          <cell r="P2367">
            <v>0</v>
          </cell>
          <cell r="Q2367">
            <v>0</v>
          </cell>
          <cell r="R2367">
            <v>0</v>
          </cell>
          <cell r="S2367">
            <v>146</v>
          </cell>
          <cell r="T2367">
            <v>150</v>
          </cell>
          <cell r="U2367">
            <v>150</v>
          </cell>
          <cell r="V2367">
            <v>146</v>
          </cell>
          <cell r="W2367">
            <v>0</v>
          </cell>
          <cell r="X2367" t="str">
            <v>T1</v>
          </cell>
          <cell r="Y2367">
            <v>0.27</v>
          </cell>
          <cell r="Z2367">
            <v>0.25</v>
          </cell>
          <cell r="AA2367">
            <v>0.25</v>
          </cell>
          <cell r="AB2367">
            <v>0.27</v>
          </cell>
          <cell r="AC2367">
            <v>0</v>
          </cell>
          <cell r="AD2367">
            <v>0</v>
          </cell>
          <cell r="AE2367" t="str">
            <v>EDUCATION</v>
          </cell>
          <cell r="AF2367" t="str">
            <v>EDUCATION-L2</v>
          </cell>
          <cell r="AG2367" t="str">
            <v>EDUCATION-L3</v>
          </cell>
          <cell r="AH2367" t="str">
            <v>EDUCATION</v>
          </cell>
          <cell r="AI2367" t="str">
            <v>132-50</v>
          </cell>
          <cell r="AJ2367" t="str">
            <v>N/A</v>
          </cell>
          <cell r="AK2367" t="str">
            <v>None</v>
          </cell>
          <cell r="AL2367">
            <v>80</v>
          </cell>
          <cell r="AM2367">
            <v>0</v>
          </cell>
        </row>
        <row r="2368">
          <cell r="F2368" t="str">
            <v>BNA170WBT</v>
          </cell>
          <cell r="G2368" t="str">
            <v>IP Discovery, Configuration &amp; Features</v>
          </cell>
          <cell r="H2368" t="str">
            <v>IP Discovery, Configuration &amp; Features</v>
          </cell>
          <cell r="I2368">
            <v>200</v>
          </cell>
          <cell r="J2368">
            <v>200</v>
          </cell>
          <cell r="K2368" t="str">
            <v>N</v>
          </cell>
          <cell r="L2368">
            <v>0</v>
          </cell>
          <cell r="M2368">
            <v>0</v>
          </cell>
          <cell r="N2368">
            <v>0</v>
          </cell>
          <cell r="O2368">
            <v>0</v>
          </cell>
          <cell r="P2368">
            <v>0</v>
          </cell>
          <cell r="Q2368">
            <v>0</v>
          </cell>
          <cell r="R2368">
            <v>0</v>
          </cell>
          <cell r="S2368">
            <v>146</v>
          </cell>
          <cell r="T2368">
            <v>150</v>
          </cell>
          <cell r="U2368">
            <v>150</v>
          </cell>
          <cell r="V2368">
            <v>146</v>
          </cell>
          <cell r="W2368">
            <v>0</v>
          </cell>
          <cell r="X2368" t="str">
            <v>T1</v>
          </cell>
          <cell r="Y2368">
            <v>0.27</v>
          </cell>
          <cell r="Z2368">
            <v>0.25</v>
          </cell>
          <cell r="AA2368">
            <v>0.25</v>
          </cell>
          <cell r="AB2368">
            <v>0.27</v>
          </cell>
          <cell r="AC2368">
            <v>0</v>
          </cell>
          <cell r="AD2368">
            <v>0</v>
          </cell>
          <cell r="AE2368" t="str">
            <v>EDUCATION</v>
          </cell>
          <cell r="AF2368" t="str">
            <v>EDUCATION-L2</v>
          </cell>
          <cell r="AG2368" t="str">
            <v>EDUCATION-L3</v>
          </cell>
          <cell r="AH2368" t="str">
            <v>EDUCATION</v>
          </cell>
          <cell r="AI2368" t="str">
            <v>132-50</v>
          </cell>
          <cell r="AJ2368" t="str">
            <v>N/A</v>
          </cell>
          <cell r="AK2368" t="str">
            <v>None</v>
          </cell>
          <cell r="AL2368">
            <v>80</v>
          </cell>
          <cell r="AM2368">
            <v>0</v>
          </cell>
        </row>
        <row r="2369">
          <cell r="F2369" t="str">
            <v>BNA175WBT</v>
          </cell>
          <cell r="G2369" t="str">
            <v>BNA Bundle for IP/VDX Products</v>
          </cell>
          <cell r="H2369" t="str">
            <v>BNA Bundle for IP/VDX Products</v>
          </cell>
          <cell r="I2369">
            <v>500</v>
          </cell>
          <cell r="J2369">
            <v>500</v>
          </cell>
          <cell r="K2369" t="str">
            <v>N</v>
          </cell>
          <cell r="L2369">
            <v>0</v>
          </cell>
          <cell r="M2369">
            <v>0</v>
          </cell>
          <cell r="N2369">
            <v>0</v>
          </cell>
          <cell r="O2369">
            <v>0</v>
          </cell>
          <cell r="P2369">
            <v>0</v>
          </cell>
          <cell r="Q2369">
            <v>0</v>
          </cell>
          <cell r="R2369">
            <v>0</v>
          </cell>
          <cell r="S2369">
            <v>365</v>
          </cell>
          <cell r="T2369">
            <v>375</v>
          </cell>
          <cell r="U2369">
            <v>375</v>
          </cell>
          <cell r="V2369">
            <v>365</v>
          </cell>
          <cell r="W2369">
            <v>0</v>
          </cell>
          <cell r="X2369" t="str">
            <v>T1</v>
          </cell>
          <cell r="Y2369">
            <v>0.27</v>
          </cell>
          <cell r="Z2369">
            <v>0.25</v>
          </cell>
          <cell r="AA2369">
            <v>0.25</v>
          </cell>
          <cell r="AB2369">
            <v>0.27</v>
          </cell>
          <cell r="AC2369">
            <v>0</v>
          </cell>
          <cell r="AD2369">
            <v>0</v>
          </cell>
          <cell r="AE2369" t="str">
            <v>EDUCATION</v>
          </cell>
          <cell r="AF2369" t="str">
            <v>EDUCATION-L2</v>
          </cell>
          <cell r="AG2369" t="str">
            <v>EDUCATION-L3</v>
          </cell>
          <cell r="AH2369" t="str">
            <v>EDUCATION</v>
          </cell>
          <cell r="AI2369" t="str">
            <v>132-50</v>
          </cell>
          <cell r="AJ2369" t="str">
            <v>N/A</v>
          </cell>
          <cell r="AK2369" t="str">
            <v>None</v>
          </cell>
          <cell r="AL2369">
            <v>80</v>
          </cell>
          <cell r="AM2369">
            <v>0</v>
          </cell>
        </row>
        <row r="2370">
          <cell r="F2370" t="str">
            <v>BNA180WBT</v>
          </cell>
          <cell r="G2370" t="str">
            <v>VDX Discovery, Configuration &amp; Features</v>
          </cell>
          <cell r="H2370" t="str">
            <v>VDX Discovery, Configuration &amp; Features</v>
          </cell>
          <cell r="I2370">
            <v>200</v>
          </cell>
          <cell r="J2370">
            <v>200</v>
          </cell>
          <cell r="K2370" t="str">
            <v>N</v>
          </cell>
          <cell r="L2370">
            <v>0</v>
          </cell>
          <cell r="M2370">
            <v>0</v>
          </cell>
          <cell r="N2370">
            <v>0</v>
          </cell>
          <cell r="O2370">
            <v>0</v>
          </cell>
          <cell r="P2370">
            <v>0</v>
          </cell>
          <cell r="Q2370">
            <v>0</v>
          </cell>
          <cell r="R2370">
            <v>0</v>
          </cell>
          <cell r="S2370">
            <v>146</v>
          </cell>
          <cell r="T2370">
            <v>150</v>
          </cell>
          <cell r="U2370">
            <v>150</v>
          </cell>
          <cell r="V2370">
            <v>146</v>
          </cell>
          <cell r="W2370">
            <v>0</v>
          </cell>
          <cell r="X2370" t="str">
            <v>T1</v>
          </cell>
          <cell r="Y2370">
            <v>0.27</v>
          </cell>
          <cell r="Z2370">
            <v>0.25</v>
          </cell>
          <cell r="AA2370">
            <v>0.25</v>
          </cell>
          <cell r="AB2370">
            <v>0.27</v>
          </cell>
          <cell r="AC2370">
            <v>0</v>
          </cell>
          <cell r="AD2370">
            <v>0</v>
          </cell>
          <cell r="AE2370" t="str">
            <v>EDUCATION</v>
          </cell>
          <cell r="AF2370" t="str">
            <v>EDUCATION-L2</v>
          </cell>
          <cell r="AG2370" t="str">
            <v>EDUCATION-L3</v>
          </cell>
          <cell r="AH2370" t="str">
            <v>EDUCATION</v>
          </cell>
          <cell r="AI2370" t="str">
            <v>132-50</v>
          </cell>
          <cell r="AJ2370" t="str">
            <v>N/A</v>
          </cell>
          <cell r="AK2370" t="str">
            <v>None</v>
          </cell>
          <cell r="AL2370">
            <v>80</v>
          </cell>
          <cell r="AM2370">
            <v>0</v>
          </cell>
        </row>
        <row r="2371">
          <cell r="F2371" t="str">
            <v>BNA185WBT</v>
          </cell>
          <cell r="G2371" t="str">
            <v>BNA Bundle for All Products</v>
          </cell>
          <cell r="H2371" t="str">
            <v>BNA Bundle for All Products</v>
          </cell>
          <cell r="I2371">
            <v>600</v>
          </cell>
          <cell r="J2371">
            <v>600</v>
          </cell>
          <cell r="K2371" t="str">
            <v>N</v>
          </cell>
          <cell r="L2371">
            <v>0</v>
          </cell>
          <cell r="M2371">
            <v>0</v>
          </cell>
          <cell r="N2371">
            <v>0</v>
          </cell>
          <cell r="O2371">
            <v>0</v>
          </cell>
          <cell r="P2371">
            <v>0</v>
          </cell>
          <cell r="Q2371">
            <v>0</v>
          </cell>
          <cell r="R2371">
            <v>0</v>
          </cell>
          <cell r="S2371">
            <v>438</v>
          </cell>
          <cell r="T2371">
            <v>450</v>
          </cell>
          <cell r="U2371">
            <v>450</v>
          </cell>
          <cell r="V2371">
            <v>438</v>
          </cell>
          <cell r="W2371">
            <v>0</v>
          </cell>
          <cell r="X2371" t="str">
            <v>T1</v>
          </cell>
          <cell r="Y2371">
            <v>0.27</v>
          </cell>
          <cell r="Z2371">
            <v>0.25</v>
          </cell>
          <cell r="AA2371">
            <v>0.25</v>
          </cell>
          <cell r="AB2371">
            <v>0.27</v>
          </cell>
          <cell r="AC2371">
            <v>0</v>
          </cell>
          <cell r="AD2371">
            <v>0</v>
          </cell>
          <cell r="AE2371" t="str">
            <v>EDUCATION</v>
          </cell>
          <cell r="AF2371" t="str">
            <v>EDUCATION-L2</v>
          </cell>
          <cell r="AG2371" t="str">
            <v>EDUCATION-L3</v>
          </cell>
          <cell r="AH2371" t="str">
            <v>EDUCATION</v>
          </cell>
          <cell r="AI2371" t="str">
            <v>132-50</v>
          </cell>
          <cell r="AJ2371" t="str">
            <v>N/A</v>
          </cell>
          <cell r="AK2371" t="str">
            <v>None</v>
          </cell>
          <cell r="AL2371">
            <v>80</v>
          </cell>
          <cell r="AM2371">
            <v>0</v>
          </cell>
        </row>
        <row r="2372">
          <cell r="F2372" t="str">
            <v>CEF 250-WBT</v>
          </cell>
          <cell r="G2372" t="str">
            <v>Bridge to Brocade Ethernet Fabrics for Network Professionals</v>
          </cell>
          <cell r="H2372">
            <v>0</v>
          </cell>
          <cell r="I2372">
            <v>100</v>
          </cell>
          <cell r="J2372">
            <v>100</v>
          </cell>
          <cell r="K2372" t="str">
            <v>N</v>
          </cell>
          <cell r="L2372">
            <v>0</v>
          </cell>
          <cell r="M2372">
            <v>0</v>
          </cell>
          <cell r="N2372">
            <v>0</v>
          </cell>
          <cell r="O2372">
            <v>0</v>
          </cell>
          <cell r="P2372">
            <v>0</v>
          </cell>
          <cell r="Q2372">
            <v>0</v>
          </cell>
          <cell r="R2372">
            <v>0</v>
          </cell>
          <cell r="S2372">
            <v>73</v>
          </cell>
          <cell r="T2372">
            <v>75</v>
          </cell>
          <cell r="U2372">
            <v>75</v>
          </cell>
          <cell r="V2372">
            <v>73</v>
          </cell>
          <cell r="W2372">
            <v>0</v>
          </cell>
          <cell r="X2372" t="str">
            <v>T1</v>
          </cell>
          <cell r="Y2372">
            <v>0.27</v>
          </cell>
          <cell r="Z2372">
            <v>0.25</v>
          </cell>
          <cell r="AA2372">
            <v>0.25</v>
          </cell>
          <cell r="AB2372">
            <v>0.27</v>
          </cell>
          <cell r="AC2372">
            <v>0</v>
          </cell>
          <cell r="AD2372">
            <v>0</v>
          </cell>
          <cell r="AE2372" t="str">
            <v>EDUCATION</v>
          </cell>
          <cell r="AF2372" t="str">
            <v>EDUCATION-L2</v>
          </cell>
          <cell r="AG2372" t="str">
            <v>EDUCATION-L3</v>
          </cell>
          <cell r="AH2372" t="str">
            <v>EDUCATION</v>
          </cell>
          <cell r="AI2372" t="str">
            <v>132-50</v>
          </cell>
          <cell r="AJ2372" t="str">
            <v>N/A</v>
          </cell>
          <cell r="AK2372" t="str">
            <v>None</v>
          </cell>
          <cell r="AL2372">
            <v>80</v>
          </cell>
          <cell r="AM2372">
            <v>0</v>
          </cell>
        </row>
        <row r="2373">
          <cell r="F2373" t="str">
            <v>CEF 260-WBT</v>
          </cell>
          <cell r="G2373" t="str">
            <v>IP Storage Networking</v>
          </cell>
          <cell r="H2373">
            <v>0</v>
          </cell>
          <cell r="I2373">
            <v>200</v>
          </cell>
          <cell r="J2373">
            <v>200</v>
          </cell>
          <cell r="K2373" t="str">
            <v>N</v>
          </cell>
          <cell r="L2373">
            <v>0</v>
          </cell>
          <cell r="M2373">
            <v>0</v>
          </cell>
          <cell r="N2373">
            <v>0</v>
          </cell>
          <cell r="O2373">
            <v>0</v>
          </cell>
          <cell r="P2373">
            <v>0</v>
          </cell>
          <cell r="Q2373">
            <v>0</v>
          </cell>
          <cell r="R2373">
            <v>0</v>
          </cell>
          <cell r="S2373">
            <v>146</v>
          </cell>
          <cell r="T2373">
            <v>150</v>
          </cell>
          <cell r="U2373">
            <v>150</v>
          </cell>
          <cell r="V2373">
            <v>146</v>
          </cell>
          <cell r="W2373">
            <v>0</v>
          </cell>
          <cell r="X2373" t="str">
            <v>T1</v>
          </cell>
          <cell r="Y2373">
            <v>0.27</v>
          </cell>
          <cell r="Z2373">
            <v>0.25</v>
          </cell>
          <cell r="AA2373">
            <v>0.25</v>
          </cell>
          <cell r="AB2373">
            <v>0.27</v>
          </cell>
          <cell r="AC2373">
            <v>0</v>
          </cell>
          <cell r="AD2373">
            <v>0</v>
          </cell>
          <cell r="AE2373" t="str">
            <v>EDUCATION</v>
          </cell>
          <cell r="AF2373" t="str">
            <v>EDUCATION-L2</v>
          </cell>
          <cell r="AG2373" t="str">
            <v>EDUCATION-L3</v>
          </cell>
          <cell r="AH2373" t="str">
            <v>EDUCATION</v>
          </cell>
          <cell r="AI2373" t="str">
            <v>132-50</v>
          </cell>
          <cell r="AJ2373" t="str">
            <v>N/A</v>
          </cell>
          <cell r="AK2373" t="str">
            <v>None</v>
          </cell>
          <cell r="AL2373">
            <v>80</v>
          </cell>
          <cell r="AM2373">
            <v>0</v>
          </cell>
        </row>
        <row r="2374">
          <cell r="F2374" t="str">
            <v>CLE202WBT</v>
          </cell>
          <cell r="G2374" t="str">
            <v>BROCADE CERTIFIED LAYER 4-7 ENGINEER WEB BASED TRAINING</v>
          </cell>
          <cell r="H2374" t="str">
            <v>BROCADE CERTIFIED LAYER 4-7 ENGINEER WEB BASED TRAINING</v>
          </cell>
          <cell r="I2374">
            <v>260</v>
          </cell>
          <cell r="J2374">
            <v>300</v>
          </cell>
          <cell r="K2374" t="str">
            <v>N</v>
          </cell>
          <cell r="L2374">
            <v>0</v>
          </cell>
          <cell r="M2374">
            <v>0</v>
          </cell>
          <cell r="N2374">
            <v>0</v>
          </cell>
          <cell r="O2374">
            <v>0</v>
          </cell>
          <cell r="P2374">
            <v>0</v>
          </cell>
          <cell r="Q2374">
            <v>0</v>
          </cell>
          <cell r="R2374">
            <v>0</v>
          </cell>
          <cell r="S2374">
            <v>219</v>
          </cell>
          <cell r="T2374">
            <v>225</v>
          </cell>
          <cell r="U2374">
            <v>225</v>
          </cell>
          <cell r="V2374">
            <v>219</v>
          </cell>
          <cell r="W2374">
            <v>0</v>
          </cell>
          <cell r="X2374" t="str">
            <v>T1</v>
          </cell>
          <cell r="Y2374">
            <v>0.27</v>
          </cell>
          <cell r="Z2374">
            <v>0.25</v>
          </cell>
          <cell r="AA2374">
            <v>0.25</v>
          </cell>
          <cell r="AB2374">
            <v>0.27</v>
          </cell>
          <cell r="AC2374">
            <v>0</v>
          </cell>
          <cell r="AD2374">
            <v>0</v>
          </cell>
          <cell r="AE2374" t="str">
            <v>EDUCATION</v>
          </cell>
          <cell r="AF2374" t="str">
            <v>EDUCATION-L2</v>
          </cell>
          <cell r="AG2374" t="str">
            <v>EDUCATION-L3</v>
          </cell>
          <cell r="AH2374" t="str">
            <v>EDUCATION</v>
          </cell>
          <cell r="AI2374" t="str">
            <v>132-50</v>
          </cell>
          <cell r="AJ2374" t="str">
            <v>N/A</v>
          </cell>
          <cell r="AK2374" t="str">
            <v>None</v>
          </cell>
          <cell r="AL2374">
            <v>80</v>
          </cell>
          <cell r="AM2374">
            <v>0</v>
          </cell>
        </row>
        <row r="2375">
          <cell r="F2375" t="str">
            <v>CND200WBT</v>
          </cell>
          <cell r="G2375" t="str">
            <v>Brocade Certified Network Designer Web Based Training</v>
          </cell>
          <cell r="H2375" t="str">
            <v>Brocade Certified Network Designer Web Based Training</v>
          </cell>
          <cell r="I2375">
            <v>400</v>
          </cell>
          <cell r="J2375">
            <v>400</v>
          </cell>
          <cell r="K2375" t="str">
            <v>N</v>
          </cell>
          <cell r="L2375">
            <v>0</v>
          </cell>
          <cell r="M2375">
            <v>0</v>
          </cell>
          <cell r="N2375">
            <v>0</v>
          </cell>
          <cell r="O2375">
            <v>0</v>
          </cell>
          <cell r="P2375">
            <v>0</v>
          </cell>
          <cell r="Q2375">
            <v>0</v>
          </cell>
          <cell r="R2375">
            <v>0</v>
          </cell>
          <cell r="S2375">
            <v>292</v>
          </cell>
          <cell r="T2375">
            <v>300</v>
          </cell>
          <cell r="U2375">
            <v>300</v>
          </cell>
          <cell r="V2375">
            <v>292</v>
          </cell>
          <cell r="W2375">
            <v>0</v>
          </cell>
          <cell r="X2375" t="str">
            <v>T1</v>
          </cell>
          <cell r="Y2375">
            <v>0.27</v>
          </cell>
          <cell r="Z2375">
            <v>0.25</v>
          </cell>
          <cell r="AA2375">
            <v>0.25</v>
          </cell>
          <cell r="AB2375">
            <v>0.27</v>
          </cell>
          <cell r="AC2375">
            <v>0</v>
          </cell>
          <cell r="AD2375">
            <v>0</v>
          </cell>
          <cell r="AE2375" t="str">
            <v>EDUCATION</v>
          </cell>
          <cell r="AF2375" t="str">
            <v>EDUCATION-L2</v>
          </cell>
          <cell r="AG2375" t="str">
            <v>EDUCATION-L3</v>
          </cell>
          <cell r="AH2375" t="str">
            <v>EDUCATION</v>
          </cell>
          <cell r="AI2375" t="str">
            <v>132-50</v>
          </cell>
          <cell r="AJ2375" t="str">
            <v>N/A</v>
          </cell>
          <cell r="AK2375" t="str">
            <v>None</v>
          </cell>
          <cell r="AL2375">
            <v>80</v>
          </cell>
          <cell r="AM2375">
            <v>0</v>
          </cell>
        </row>
        <row r="2376">
          <cell r="F2376" t="str">
            <v>CNE200WBT</v>
          </cell>
          <cell r="G2376" t="str">
            <v>BROCADE CERTIFIED NETWORK ENGINEER WEB BASED TRAINING</v>
          </cell>
          <cell r="H2376" t="str">
            <v>BROCADE CERTIFIED NETWORK ENGINEER WEB BASED TRAINING</v>
          </cell>
          <cell r="I2376">
            <v>530</v>
          </cell>
          <cell r="J2376">
            <v>500</v>
          </cell>
          <cell r="K2376" t="str">
            <v>N</v>
          </cell>
          <cell r="L2376">
            <v>0</v>
          </cell>
          <cell r="M2376">
            <v>0</v>
          </cell>
          <cell r="N2376">
            <v>0</v>
          </cell>
          <cell r="O2376">
            <v>0</v>
          </cell>
          <cell r="P2376">
            <v>0</v>
          </cell>
          <cell r="Q2376">
            <v>0</v>
          </cell>
          <cell r="R2376">
            <v>0</v>
          </cell>
          <cell r="S2376">
            <v>365</v>
          </cell>
          <cell r="T2376">
            <v>375</v>
          </cell>
          <cell r="U2376">
            <v>375</v>
          </cell>
          <cell r="V2376">
            <v>365</v>
          </cell>
          <cell r="W2376">
            <v>0</v>
          </cell>
          <cell r="X2376" t="str">
            <v>T1</v>
          </cell>
          <cell r="Y2376">
            <v>0.27</v>
          </cell>
          <cell r="Z2376">
            <v>0.25</v>
          </cell>
          <cell r="AA2376">
            <v>0.25</v>
          </cell>
          <cell r="AB2376">
            <v>0.27</v>
          </cell>
          <cell r="AC2376">
            <v>0</v>
          </cell>
          <cell r="AD2376">
            <v>0</v>
          </cell>
          <cell r="AE2376" t="str">
            <v>EDUCATION</v>
          </cell>
          <cell r="AF2376" t="str">
            <v>EDUCATION-L2</v>
          </cell>
          <cell r="AG2376" t="str">
            <v>EDUCATION-L3</v>
          </cell>
          <cell r="AH2376" t="str">
            <v>EDUCATION</v>
          </cell>
          <cell r="AI2376" t="str">
            <v>132-50</v>
          </cell>
          <cell r="AJ2376" t="str">
            <v>N/A</v>
          </cell>
          <cell r="AK2376" t="str">
            <v>None</v>
          </cell>
          <cell r="AL2376">
            <v>80</v>
          </cell>
          <cell r="AM2376">
            <v>0</v>
          </cell>
        </row>
        <row r="2377">
          <cell r="F2377" t="str">
            <v>CNE250WBT</v>
          </cell>
          <cell r="G2377" t="str">
            <v>BROCADE PREPARING CISCO PROFESSIONALS FOR THE BCNE EXAM WEB BASED TRAINING</v>
          </cell>
          <cell r="H2377" t="str">
            <v>BROCADE PREPARING CISCO PROFESSIONALS FOR THE BCNE EXAM WEB BASED TRAINING</v>
          </cell>
          <cell r="I2377">
            <v>99</v>
          </cell>
          <cell r="J2377">
            <v>100</v>
          </cell>
          <cell r="K2377" t="str">
            <v>N</v>
          </cell>
          <cell r="L2377">
            <v>0</v>
          </cell>
          <cell r="M2377">
            <v>0</v>
          </cell>
          <cell r="N2377">
            <v>0</v>
          </cell>
          <cell r="O2377">
            <v>0</v>
          </cell>
          <cell r="P2377">
            <v>0</v>
          </cell>
          <cell r="Q2377">
            <v>0</v>
          </cell>
          <cell r="R2377">
            <v>0</v>
          </cell>
          <cell r="S2377">
            <v>73</v>
          </cell>
          <cell r="T2377">
            <v>75</v>
          </cell>
          <cell r="U2377">
            <v>75</v>
          </cell>
          <cell r="V2377">
            <v>73</v>
          </cell>
          <cell r="W2377">
            <v>0</v>
          </cell>
          <cell r="X2377" t="str">
            <v>T1</v>
          </cell>
          <cell r="Y2377">
            <v>0.27</v>
          </cell>
          <cell r="Z2377">
            <v>0.25</v>
          </cell>
          <cell r="AA2377">
            <v>0.25</v>
          </cell>
          <cell r="AB2377">
            <v>0.27</v>
          </cell>
          <cell r="AC2377">
            <v>0</v>
          </cell>
          <cell r="AD2377">
            <v>0</v>
          </cell>
          <cell r="AE2377" t="str">
            <v>EDUCATION</v>
          </cell>
          <cell r="AF2377" t="str">
            <v>EDUCATION-L2</v>
          </cell>
          <cell r="AG2377" t="str">
            <v>EDUCATION-L3</v>
          </cell>
          <cell r="AH2377" t="str">
            <v>EDUCATION</v>
          </cell>
          <cell r="AI2377" t="str">
            <v>132-50</v>
          </cell>
          <cell r="AJ2377" t="str">
            <v>N/A</v>
          </cell>
          <cell r="AK2377" t="str">
            <v>None</v>
          </cell>
          <cell r="AL2377">
            <v>80</v>
          </cell>
          <cell r="AM2377">
            <v>0</v>
          </cell>
        </row>
        <row r="2378">
          <cell r="F2378" t="str">
            <v>CNP300WBT</v>
          </cell>
          <cell r="G2378" t="str">
            <v>BROCADE CERTIFIED NETWORK PROFESSIONAL WEB BASED TRAINING</v>
          </cell>
          <cell r="H2378" t="str">
            <v>BROCADE CERTIFIED NETWORK PROFESSIONAL WEB BASED TRAINING</v>
          </cell>
          <cell r="I2378">
            <v>396</v>
          </cell>
          <cell r="J2378">
            <v>400</v>
          </cell>
          <cell r="K2378" t="str">
            <v>N</v>
          </cell>
          <cell r="L2378">
            <v>0</v>
          </cell>
          <cell r="M2378">
            <v>0</v>
          </cell>
          <cell r="N2378">
            <v>0</v>
          </cell>
          <cell r="O2378">
            <v>0</v>
          </cell>
          <cell r="P2378">
            <v>0</v>
          </cell>
          <cell r="Q2378">
            <v>0</v>
          </cell>
          <cell r="R2378">
            <v>0</v>
          </cell>
          <cell r="S2378">
            <v>292</v>
          </cell>
          <cell r="T2378">
            <v>300</v>
          </cell>
          <cell r="U2378">
            <v>300</v>
          </cell>
          <cell r="V2378">
            <v>292</v>
          </cell>
          <cell r="W2378">
            <v>0</v>
          </cell>
          <cell r="X2378" t="str">
            <v>T1</v>
          </cell>
          <cell r="Y2378">
            <v>0.27</v>
          </cell>
          <cell r="Z2378">
            <v>0.25</v>
          </cell>
          <cell r="AA2378">
            <v>0.25</v>
          </cell>
          <cell r="AB2378">
            <v>0.27</v>
          </cell>
          <cell r="AC2378">
            <v>0</v>
          </cell>
          <cell r="AD2378">
            <v>0</v>
          </cell>
          <cell r="AE2378" t="str">
            <v>EDUCATION</v>
          </cell>
          <cell r="AF2378" t="str">
            <v>EDUCATION-L2</v>
          </cell>
          <cell r="AG2378" t="str">
            <v>EDUCATION-L3</v>
          </cell>
          <cell r="AH2378" t="str">
            <v>EDUCATION</v>
          </cell>
          <cell r="AI2378" t="str">
            <v>132-50</v>
          </cell>
          <cell r="AJ2378" t="str">
            <v>N/A</v>
          </cell>
          <cell r="AK2378" t="str">
            <v>None</v>
          </cell>
          <cell r="AL2378">
            <v>80</v>
          </cell>
          <cell r="AM2378">
            <v>0</v>
          </cell>
        </row>
        <row r="2379">
          <cell r="F2379" t="str">
            <v>ETH101WBT</v>
          </cell>
          <cell r="G2379" t="str">
            <v>BROCADE INTERNETWORKING FUNDAMENTALS WEB BASED TRAINING</v>
          </cell>
          <cell r="H2379" t="str">
            <v>BROCADE INTERNETWORKING FUNDAMENTALS WEB BASED TRAINING</v>
          </cell>
          <cell r="I2379" t="str">
            <v>No Charge</v>
          </cell>
          <cell r="J2379" t="str">
            <v>No Charge</v>
          </cell>
          <cell r="K2379" t="str">
            <v>N</v>
          </cell>
          <cell r="L2379">
            <v>0</v>
          </cell>
          <cell r="M2379">
            <v>0</v>
          </cell>
          <cell r="N2379">
            <v>0</v>
          </cell>
          <cell r="O2379">
            <v>0</v>
          </cell>
          <cell r="P2379">
            <v>0</v>
          </cell>
          <cell r="Q2379">
            <v>0</v>
          </cell>
          <cell r="R2379">
            <v>0</v>
          </cell>
          <cell r="S2379" t="str">
            <v>No Charge</v>
          </cell>
          <cell r="T2379" t="str">
            <v>No Charge</v>
          </cell>
          <cell r="U2379" t="str">
            <v>No Charge</v>
          </cell>
          <cell r="V2379" t="str">
            <v>No Charge</v>
          </cell>
          <cell r="W2379">
            <v>0</v>
          </cell>
          <cell r="X2379" t="str">
            <v>T1</v>
          </cell>
          <cell r="Y2379">
            <v>0.27</v>
          </cell>
          <cell r="Z2379">
            <v>0.25</v>
          </cell>
          <cell r="AA2379">
            <v>0.25</v>
          </cell>
          <cell r="AB2379">
            <v>0.27</v>
          </cell>
          <cell r="AC2379">
            <v>0</v>
          </cell>
          <cell r="AD2379">
            <v>0</v>
          </cell>
          <cell r="AE2379" t="str">
            <v>EDUCATION</v>
          </cell>
          <cell r="AF2379" t="str">
            <v>EDUCATION-L2</v>
          </cell>
          <cell r="AG2379" t="str">
            <v>EDUCATION-L3</v>
          </cell>
          <cell r="AH2379" t="str">
            <v>EDUCATION</v>
          </cell>
          <cell r="AI2379" t="str">
            <v>132-50</v>
          </cell>
          <cell r="AJ2379" t="str">
            <v>N/A</v>
          </cell>
          <cell r="AK2379" t="str">
            <v>None</v>
          </cell>
          <cell r="AL2379">
            <v>80</v>
          </cell>
          <cell r="AM2379">
            <v>0</v>
          </cell>
        </row>
        <row r="2380">
          <cell r="F2380" t="str">
            <v>FCOE110WBT</v>
          </cell>
          <cell r="G2380" t="str">
            <v>BROCADE INTRODUCTION TO FIBRE CHANNEL OVER ETHERNET WEB BASED TRAINING</v>
          </cell>
          <cell r="H2380" t="str">
            <v>BROCADE INTRODUCTION TO FIBRE CHANNEL OVER ETHERNET WEB BASED TRAINING</v>
          </cell>
          <cell r="I2380">
            <v>99</v>
          </cell>
          <cell r="J2380">
            <v>100</v>
          </cell>
          <cell r="K2380" t="str">
            <v>N</v>
          </cell>
          <cell r="L2380">
            <v>0</v>
          </cell>
          <cell r="M2380">
            <v>0</v>
          </cell>
          <cell r="N2380">
            <v>0</v>
          </cell>
          <cell r="O2380">
            <v>0</v>
          </cell>
          <cell r="P2380">
            <v>0</v>
          </cell>
          <cell r="Q2380">
            <v>0</v>
          </cell>
          <cell r="R2380">
            <v>0</v>
          </cell>
          <cell r="S2380">
            <v>73</v>
          </cell>
          <cell r="T2380">
            <v>75</v>
          </cell>
          <cell r="U2380">
            <v>75</v>
          </cell>
          <cell r="V2380">
            <v>73</v>
          </cell>
          <cell r="W2380">
            <v>0</v>
          </cell>
          <cell r="X2380" t="str">
            <v>T1</v>
          </cell>
          <cell r="Y2380">
            <v>0.27</v>
          </cell>
          <cell r="Z2380">
            <v>0.25</v>
          </cell>
          <cell r="AA2380">
            <v>0.25</v>
          </cell>
          <cell r="AB2380">
            <v>0.27</v>
          </cell>
          <cell r="AC2380">
            <v>0</v>
          </cell>
          <cell r="AD2380">
            <v>0</v>
          </cell>
          <cell r="AE2380" t="str">
            <v>EDUCATION</v>
          </cell>
          <cell r="AF2380" t="str">
            <v>EDUCATION-L2</v>
          </cell>
          <cell r="AG2380" t="str">
            <v>EDUCATION-L3</v>
          </cell>
          <cell r="AH2380" t="str">
            <v>EDUCATION</v>
          </cell>
          <cell r="AI2380" t="str">
            <v>132-50</v>
          </cell>
          <cell r="AJ2380" t="str">
            <v>N/A</v>
          </cell>
          <cell r="AK2380" t="str">
            <v>None</v>
          </cell>
          <cell r="AL2380">
            <v>80</v>
          </cell>
          <cell r="AM2380">
            <v>0</v>
          </cell>
        </row>
        <row r="2381">
          <cell r="F2381" t="str">
            <v>FCOE200WBT</v>
          </cell>
          <cell r="G2381" t="str">
            <v>BROCADE FIBRE CHANNEL OVER ETHERNET INSTRUCTOR LED TRAINING</v>
          </cell>
          <cell r="H2381" t="str">
            <v>BROCADE FIBRE CHANNEL OVER ETHERNET INSTRUCTOR LED TRAINING</v>
          </cell>
          <cell r="I2381">
            <v>600</v>
          </cell>
          <cell r="J2381">
            <v>600</v>
          </cell>
          <cell r="K2381" t="str">
            <v>N</v>
          </cell>
          <cell r="L2381">
            <v>0</v>
          </cell>
          <cell r="M2381">
            <v>0</v>
          </cell>
          <cell r="N2381">
            <v>0</v>
          </cell>
          <cell r="O2381">
            <v>0</v>
          </cell>
          <cell r="P2381">
            <v>0</v>
          </cell>
          <cell r="Q2381">
            <v>0</v>
          </cell>
          <cell r="R2381">
            <v>0</v>
          </cell>
          <cell r="S2381">
            <v>438</v>
          </cell>
          <cell r="T2381">
            <v>450</v>
          </cell>
          <cell r="U2381">
            <v>450</v>
          </cell>
          <cell r="V2381">
            <v>438</v>
          </cell>
          <cell r="W2381">
            <v>0</v>
          </cell>
          <cell r="X2381" t="str">
            <v>T1</v>
          </cell>
          <cell r="Y2381">
            <v>0.27</v>
          </cell>
          <cell r="Z2381">
            <v>0.25</v>
          </cell>
          <cell r="AA2381">
            <v>0.25</v>
          </cell>
          <cell r="AB2381">
            <v>0.27</v>
          </cell>
          <cell r="AC2381">
            <v>0</v>
          </cell>
          <cell r="AD2381">
            <v>0</v>
          </cell>
          <cell r="AE2381" t="str">
            <v>EDUCATION</v>
          </cell>
          <cell r="AF2381" t="str">
            <v>EDUCATION-L2</v>
          </cell>
          <cell r="AG2381" t="str">
            <v>EDUCATION-L3</v>
          </cell>
          <cell r="AH2381" t="str">
            <v>EDUCATION</v>
          </cell>
          <cell r="AI2381" t="str">
            <v>132-50</v>
          </cell>
          <cell r="AJ2381" t="str">
            <v>N/A</v>
          </cell>
          <cell r="AK2381" t="str">
            <v>None</v>
          </cell>
          <cell r="AL2381">
            <v>80</v>
          </cell>
          <cell r="AM2381">
            <v>0</v>
          </cell>
        </row>
        <row r="2382">
          <cell r="F2382" t="str">
            <v>FI200WBT</v>
          </cell>
          <cell r="G2382" t="str">
            <v>BROCADE CAMPUS ESSENTIALS WEB BASED TRAINING</v>
          </cell>
          <cell r="H2382" t="str">
            <v>BROCADE CAMPUS ESSENTIALS WEB BASED TRAINING</v>
          </cell>
          <cell r="I2382">
            <v>400</v>
          </cell>
          <cell r="J2382">
            <v>400</v>
          </cell>
          <cell r="K2382" t="str">
            <v>N</v>
          </cell>
          <cell r="L2382">
            <v>0</v>
          </cell>
          <cell r="M2382">
            <v>0</v>
          </cell>
          <cell r="N2382">
            <v>0</v>
          </cell>
          <cell r="O2382">
            <v>0</v>
          </cell>
          <cell r="P2382">
            <v>0</v>
          </cell>
          <cell r="Q2382">
            <v>0</v>
          </cell>
          <cell r="R2382">
            <v>0</v>
          </cell>
          <cell r="S2382">
            <v>292</v>
          </cell>
          <cell r="T2382">
            <v>300</v>
          </cell>
          <cell r="U2382">
            <v>300</v>
          </cell>
          <cell r="V2382">
            <v>292</v>
          </cell>
          <cell r="W2382">
            <v>0</v>
          </cell>
          <cell r="X2382" t="str">
            <v>T1</v>
          </cell>
          <cell r="Y2382">
            <v>0.27</v>
          </cell>
          <cell r="Z2382">
            <v>0.25</v>
          </cell>
          <cell r="AA2382">
            <v>0.25</v>
          </cell>
          <cell r="AB2382">
            <v>0.27</v>
          </cell>
          <cell r="AC2382">
            <v>0</v>
          </cell>
          <cell r="AD2382">
            <v>0</v>
          </cell>
          <cell r="AE2382" t="str">
            <v>EDUCATION</v>
          </cell>
          <cell r="AF2382" t="str">
            <v>EDUCATION-L2</v>
          </cell>
          <cell r="AG2382" t="str">
            <v>EDUCATION-L3</v>
          </cell>
          <cell r="AH2382" t="str">
            <v>EDUCATION</v>
          </cell>
          <cell r="AI2382" t="str">
            <v>132-50</v>
          </cell>
          <cell r="AJ2382" t="str">
            <v>N/A</v>
          </cell>
          <cell r="AK2382" t="str">
            <v>None</v>
          </cell>
          <cell r="AL2382">
            <v>80</v>
          </cell>
          <cell r="AM2382">
            <v>0</v>
          </cell>
        </row>
        <row r="2383">
          <cell r="F2383" t="str">
            <v>IP-TS101WBT</v>
          </cell>
          <cell r="G2383" t="str">
            <v>BROCADE IP TROUBLESHOOTING OVERVIEW WEB BASED TRAINING</v>
          </cell>
          <cell r="H2383" t="str">
            <v>BROCADE IP TROUBLESHOOTING OVERVIEW WEB BASED TRAINING</v>
          </cell>
          <cell r="I2383">
            <v>100</v>
          </cell>
          <cell r="J2383">
            <v>100</v>
          </cell>
          <cell r="K2383" t="str">
            <v>N</v>
          </cell>
          <cell r="L2383">
            <v>0</v>
          </cell>
          <cell r="M2383">
            <v>0</v>
          </cell>
          <cell r="N2383">
            <v>0</v>
          </cell>
          <cell r="O2383">
            <v>0</v>
          </cell>
          <cell r="P2383">
            <v>0</v>
          </cell>
          <cell r="Q2383">
            <v>0</v>
          </cell>
          <cell r="R2383">
            <v>0</v>
          </cell>
          <cell r="S2383">
            <v>73</v>
          </cell>
          <cell r="T2383">
            <v>75</v>
          </cell>
          <cell r="U2383">
            <v>75</v>
          </cell>
          <cell r="V2383">
            <v>73</v>
          </cell>
          <cell r="W2383">
            <v>0</v>
          </cell>
          <cell r="X2383" t="str">
            <v>T1</v>
          </cell>
          <cell r="Y2383">
            <v>0.27</v>
          </cell>
          <cell r="Z2383">
            <v>0.25</v>
          </cell>
          <cell r="AA2383">
            <v>0.25</v>
          </cell>
          <cell r="AB2383">
            <v>0.27</v>
          </cell>
          <cell r="AC2383">
            <v>0</v>
          </cell>
          <cell r="AD2383">
            <v>0</v>
          </cell>
          <cell r="AE2383" t="str">
            <v>EDUCATION</v>
          </cell>
          <cell r="AF2383" t="str">
            <v>EDUCATION-L2</v>
          </cell>
          <cell r="AG2383" t="str">
            <v>EDUCATION-L3</v>
          </cell>
          <cell r="AH2383" t="str">
            <v>EDUCATION</v>
          </cell>
          <cell r="AI2383" t="str">
            <v>132-50</v>
          </cell>
          <cell r="AJ2383" t="str">
            <v>N/A</v>
          </cell>
          <cell r="AK2383" t="str">
            <v>None</v>
          </cell>
          <cell r="AL2383">
            <v>80</v>
          </cell>
          <cell r="AM2383">
            <v>0</v>
          </cell>
        </row>
        <row r="2384">
          <cell r="F2384" t="str">
            <v>IPV6 101-WBT</v>
          </cell>
          <cell r="G2384" t="str">
            <v>Brocade IPv6 Fundamentals</v>
          </cell>
          <cell r="H2384">
            <v>0</v>
          </cell>
          <cell r="I2384">
            <v>100</v>
          </cell>
          <cell r="J2384">
            <v>100</v>
          </cell>
          <cell r="K2384" t="str">
            <v>N</v>
          </cell>
          <cell r="L2384">
            <v>0</v>
          </cell>
          <cell r="M2384">
            <v>0</v>
          </cell>
          <cell r="N2384">
            <v>0</v>
          </cell>
          <cell r="O2384">
            <v>0</v>
          </cell>
          <cell r="P2384">
            <v>0</v>
          </cell>
          <cell r="Q2384">
            <v>0</v>
          </cell>
          <cell r="R2384">
            <v>0</v>
          </cell>
          <cell r="S2384">
            <v>73</v>
          </cell>
          <cell r="T2384">
            <v>75</v>
          </cell>
          <cell r="U2384">
            <v>75</v>
          </cell>
          <cell r="V2384">
            <v>73</v>
          </cell>
          <cell r="W2384">
            <v>0</v>
          </cell>
          <cell r="X2384" t="str">
            <v>T1</v>
          </cell>
          <cell r="Y2384">
            <v>0.27</v>
          </cell>
          <cell r="Z2384">
            <v>0.25</v>
          </cell>
          <cell r="AA2384">
            <v>0.25</v>
          </cell>
          <cell r="AB2384">
            <v>0.27</v>
          </cell>
          <cell r="AC2384">
            <v>0</v>
          </cell>
          <cell r="AD2384">
            <v>0</v>
          </cell>
          <cell r="AE2384" t="str">
            <v>EDUCATION</v>
          </cell>
          <cell r="AF2384" t="str">
            <v>EDUCATION-L2</v>
          </cell>
          <cell r="AG2384" t="str">
            <v>EDUCATION-L3</v>
          </cell>
          <cell r="AH2384" t="str">
            <v>EDUCATION</v>
          </cell>
          <cell r="AI2384" t="str">
            <v>132-50</v>
          </cell>
          <cell r="AJ2384" t="str">
            <v>N/A</v>
          </cell>
          <cell r="AK2384" t="str">
            <v>None</v>
          </cell>
          <cell r="AL2384">
            <v>80</v>
          </cell>
          <cell r="AM2384">
            <v>0</v>
          </cell>
        </row>
        <row r="2385">
          <cell r="F2385" t="str">
            <v>IPV6 150-WBT</v>
          </cell>
          <cell r="G2385" t="str">
            <v>Brocade IPv6 Implementation</v>
          </cell>
          <cell r="H2385">
            <v>0</v>
          </cell>
          <cell r="I2385">
            <v>100</v>
          </cell>
          <cell r="J2385">
            <v>100</v>
          </cell>
          <cell r="K2385" t="str">
            <v>N</v>
          </cell>
          <cell r="L2385">
            <v>0</v>
          </cell>
          <cell r="M2385">
            <v>0</v>
          </cell>
          <cell r="N2385">
            <v>0</v>
          </cell>
          <cell r="O2385">
            <v>0</v>
          </cell>
          <cell r="P2385">
            <v>0</v>
          </cell>
          <cell r="Q2385">
            <v>0</v>
          </cell>
          <cell r="R2385">
            <v>0</v>
          </cell>
          <cell r="S2385">
            <v>73</v>
          </cell>
          <cell r="T2385">
            <v>75</v>
          </cell>
          <cell r="U2385">
            <v>75</v>
          </cell>
          <cell r="V2385">
            <v>73</v>
          </cell>
          <cell r="W2385">
            <v>0</v>
          </cell>
          <cell r="X2385" t="str">
            <v>T1</v>
          </cell>
          <cell r="Y2385">
            <v>0.27</v>
          </cell>
          <cell r="Z2385">
            <v>0.25</v>
          </cell>
          <cell r="AA2385">
            <v>0.25</v>
          </cell>
          <cell r="AB2385">
            <v>0.27</v>
          </cell>
          <cell r="AC2385">
            <v>0</v>
          </cell>
          <cell r="AD2385">
            <v>0</v>
          </cell>
          <cell r="AE2385" t="str">
            <v>EDUCATION</v>
          </cell>
          <cell r="AF2385" t="str">
            <v>EDUCATION-L2</v>
          </cell>
          <cell r="AG2385" t="str">
            <v>EDUCATION-L3</v>
          </cell>
          <cell r="AH2385" t="str">
            <v>EDUCATION</v>
          </cell>
          <cell r="AI2385" t="str">
            <v>132-50</v>
          </cell>
          <cell r="AJ2385" t="str">
            <v>N/A</v>
          </cell>
          <cell r="AK2385" t="str">
            <v>None</v>
          </cell>
          <cell r="AL2385">
            <v>80</v>
          </cell>
          <cell r="AM2385">
            <v>0</v>
          </cell>
        </row>
        <row r="2386">
          <cell r="F2386" t="str">
            <v>MPLS400WBT</v>
          </cell>
          <cell r="G2386" t="str">
            <v>BROCADE MULTIPROTOCOL LABEL SWITCHING IMPLEMENTATION WEB BASED TRAINING</v>
          </cell>
          <cell r="H2386" t="str">
            <v>BROCADE MULTIPROTOCOL LABEL SWITCHING IMPLEMENTATION WEB BASED TRAINING</v>
          </cell>
          <cell r="I2386">
            <v>400</v>
          </cell>
          <cell r="J2386">
            <v>400</v>
          </cell>
          <cell r="K2386" t="str">
            <v>N</v>
          </cell>
          <cell r="L2386">
            <v>0</v>
          </cell>
          <cell r="M2386">
            <v>0</v>
          </cell>
          <cell r="N2386">
            <v>0</v>
          </cell>
          <cell r="O2386">
            <v>0</v>
          </cell>
          <cell r="P2386">
            <v>0</v>
          </cell>
          <cell r="Q2386">
            <v>0</v>
          </cell>
          <cell r="R2386">
            <v>0</v>
          </cell>
          <cell r="S2386">
            <v>292</v>
          </cell>
          <cell r="T2386">
            <v>300</v>
          </cell>
          <cell r="U2386">
            <v>300</v>
          </cell>
          <cell r="V2386">
            <v>292</v>
          </cell>
          <cell r="W2386">
            <v>0</v>
          </cell>
          <cell r="X2386" t="str">
            <v>T1</v>
          </cell>
          <cell r="Y2386">
            <v>0.27</v>
          </cell>
          <cell r="Z2386">
            <v>0.25</v>
          </cell>
          <cell r="AA2386">
            <v>0.25</v>
          </cell>
          <cell r="AB2386">
            <v>0.27</v>
          </cell>
          <cell r="AC2386">
            <v>0</v>
          </cell>
          <cell r="AD2386">
            <v>0</v>
          </cell>
          <cell r="AE2386" t="str">
            <v>EDUCATION</v>
          </cell>
          <cell r="AF2386" t="str">
            <v>EDUCATION-L2</v>
          </cell>
          <cell r="AG2386" t="str">
            <v>EDUCATION-L3</v>
          </cell>
          <cell r="AH2386" t="str">
            <v>EDUCATION</v>
          </cell>
          <cell r="AI2386" t="str">
            <v>132-50</v>
          </cell>
          <cell r="AJ2386" t="str">
            <v>N/A</v>
          </cell>
          <cell r="AK2386" t="str">
            <v>None</v>
          </cell>
          <cell r="AL2386">
            <v>80</v>
          </cell>
          <cell r="AM2386">
            <v>0</v>
          </cell>
        </row>
        <row r="2387">
          <cell r="F2387" t="str">
            <v>NI200WBT</v>
          </cell>
          <cell r="G2387" t="str">
            <v>This course is an in-depth study of the Brocade NetIron family of products and how they are utilized in enterprise and service provider networks. It focuses on the hardware and software architecture, traffic flow, upgrade process and major features</v>
          </cell>
          <cell r="H2387" t="str">
            <v>This course is an in-depth study of the Brocade NetIron family of products and how they are utilized in enterprise and service provider networks. It focuses on the hardware and software architecture, traffic flow, upgrade process and major features</v>
          </cell>
          <cell r="I2387">
            <v>400</v>
          </cell>
          <cell r="J2387">
            <v>400</v>
          </cell>
          <cell r="K2387" t="str">
            <v>N</v>
          </cell>
          <cell r="L2387">
            <v>0</v>
          </cell>
          <cell r="M2387">
            <v>0</v>
          </cell>
          <cell r="N2387">
            <v>0</v>
          </cell>
          <cell r="O2387">
            <v>0</v>
          </cell>
          <cell r="P2387">
            <v>0</v>
          </cell>
          <cell r="Q2387">
            <v>0</v>
          </cell>
          <cell r="R2387">
            <v>0</v>
          </cell>
          <cell r="S2387">
            <v>292</v>
          </cell>
          <cell r="T2387">
            <v>300</v>
          </cell>
          <cell r="U2387">
            <v>300</v>
          </cell>
          <cell r="V2387">
            <v>292</v>
          </cell>
          <cell r="W2387">
            <v>0</v>
          </cell>
          <cell r="X2387" t="str">
            <v>T1</v>
          </cell>
          <cell r="Y2387">
            <v>0.27</v>
          </cell>
          <cell r="Z2387">
            <v>0.25</v>
          </cell>
          <cell r="AA2387">
            <v>0.25</v>
          </cell>
          <cell r="AB2387">
            <v>0.27</v>
          </cell>
          <cell r="AC2387">
            <v>0</v>
          </cell>
          <cell r="AD2387">
            <v>0</v>
          </cell>
          <cell r="AE2387" t="str">
            <v>EDUCATION</v>
          </cell>
          <cell r="AF2387" t="str">
            <v>EDUCATION-L2</v>
          </cell>
          <cell r="AG2387" t="str">
            <v>EDUCATION-L3</v>
          </cell>
          <cell r="AH2387" t="str">
            <v>EDUCATION</v>
          </cell>
          <cell r="AI2387" t="str">
            <v>132-50</v>
          </cell>
          <cell r="AJ2387" t="str">
            <v>N/A</v>
          </cell>
          <cell r="AK2387" t="str">
            <v>None</v>
          </cell>
          <cell r="AL2387">
            <v>80</v>
          </cell>
          <cell r="AM2387">
            <v>0</v>
          </cell>
        </row>
        <row r="2388">
          <cell r="F2388" t="str">
            <v>VDX 150-WBT</v>
          </cell>
          <cell r="G2388" t="str">
            <v>VDX Implementation</v>
          </cell>
          <cell r="H2388">
            <v>0</v>
          </cell>
          <cell r="I2388">
            <v>200</v>
          </cell>
          <cell r="J2388">
            <v>200</v>
          </cell>
          <cell r="K2388" t="str">
            <v>N</v>
          </cell>
          <cell r="L2388">
            <v>0</v>
          </cell>
          <cell r="M2388">
            <v>0</v>
          </cell>
          <cell r="N2388">
            <v>0</v>
          </cell>
          <cell r="O2388">
            <v>0</v>
          </cell>
          <cell r="P2388">
            <v>0</v>
          </cell>
          <cell r="Q2388">
            <v>0</v>
          </cell>
          <cell r="R2388">
            <v>0</v>
          </cell>
          <cell r="S2388">
            <v>146</v>
          </cell>
          <cell r="T2388">
            <v>150</v>
          </cell>
          <cell r="U2388">
            <v>150</v>
          </cell>
          <cell r="V2388">
            <v>146</v>
          </cell>
          <cell r="W2388">
            <v>0</v>
          </cell>
          <cell r="X2388" t="str">
            <v>T1</v>
          </cell>
          <cell r="Y2388">
            <v>0.27</v>
          </cell>
          <cell r="Z2388">
            <v>0.25</v>
          </cell>
          <cell r="AA2388">
            <v>0.25</v>
          </cell>
          <cell r="AB2388">
            <v>0.27</v>
          </cell>
          <cell r="AC2388">
            <v>0</v>
          </cell>
          <cell r="AD2388">
            <v>0</v>
          </cell>
          <cell r="AE2388" t="str">
            <v>EDUCATION</v>
          </cell>
          <cell r="AF2388" t="str">
            <v>EDUCATION-L2</v>
          </cell>
          <cell r="AG2388" t="str">
            <v>EDUCATION-L3</v>
          </cell>
          <cell r="AH2388" t="str">
            <v>EDUCATION</v>
          </cell>
          <cell r="AI2388" t="str">
            <v>132-50</v>
          </cell>
          <cell r="AJ2388" t="str">
            <v>N/A</v>
          </cell>
          <cell r="AK2388" t="str">
            <v>None</v>
          </cell>
          <cell r="AL2388">
            <v>80</v>
          </cell>
          <cell r="AM2388">
            <v>0</v>
          </cell>
        </row>
        <row r="2389">
          <cell r="F2389" t="str">
            <v>VDXTS300WBT</v>
          </cell>
          <cell r="G2389" t="str">
            <v>Advanced Ethernet Fabric Troubleshooting</v>
          </cell>
          <cell r="H2389" t="str">
            <v>Advanced Ethernet Fabric Troubleshooting</v>
          </cell>
          <cell r="I2389">
            <v>400</v>
          </cell>
          <cell r="J2389">
            <v>400</v>
          </cell>
          <cell r="K2389" t="str">
            <v>N</v>
          </cell>
          <cell r="L2389">
            <v>0</v>
          </cell>
          <cell r="M2389">
            <v>0</v>
          </cell>
          <cell r="N2389">
            <v>0</v>
          </cell>
          <cell r="O2389">
            <v>0</v>
          </cell>
          <cell r="P2389">
            <v>0</v>
          </cell>
          <cell r="Q2389">
            <v>0</v>
          </cell>
          <cell r="R2389">
            <v>0</v>
          </cell>
          <cell r="S2389">
            <v>292</v>
          </cell>
          <cell r="T2389">
            <v>300</v>
          </cell>
          <cell r="U2389">
            <v>300</v>
          </cell>
          <cell r="V2389">
            <v>292</v>
          </cell>
          <cell r="W2389">
            <v>0</v>
          </cell>
          <cell r="X2389" t="str">
            <v>T1</v>
          </cell>
          <cell r="Y2389">
            <v>0.27</v>
          </cell>
          <cell r="Z2389">
            <v>0.25</v>
          </cell>
          <cell r="AA2389">
            <v>0.25</v>
          </cell>
          <cell r="AB2389">
            <v>0.27</v>
          </cell>
          <cell r="AC2389">
            <v>0</v>
          </cell>
          <cell r="AD2389">
            <v>0</v>
          </cell>
          <cell r="AE2389" t="str">
            <v>EDUCATION</v>
          </cell>
          <cell r="AF2389" t="str">
            <v>EDUCATION-L2</v>
          </cell>
          <cell r="AG2389" t="str">
            <v>EDUCATION-L3</v>
          </cell>
          <cell r="AH2389" t="str">
            <v>EDUCATION</v>
          </cell>
          <cell r="AI2389" t="str">
            <v>132-50</v>
          </cell>
          <cell r="AJ2389" t="str">
            <v>N/A</v>
          </cell>
          <cell r="AK2389" t="str">
            <v>None</v>
          </cell>
          <cell r="AL2389">
            <v>80</v>
          </cell>
          <cell r="AM2389">
            <v>0</v>
          </cell>
        </row>
        <row r="2390">
          <cell r="F2390" t="str">
            <v>EDU-TRAININGUNITS-RESELL</v>
          </cell>
          <cell r="G2390" t="str">
            <v>BROCADE TRAINING UNITS FOR RESALE BY PARTNERS ? FOR ILT ONLY</v>
          </cell>
          <cell r="H2390" t="str">
            <v>BROCADE TRAINING UNITS FOR RESALE BY PARTNERS ? FOR ILT ONLY</v>
          </cell>
          <cell r="I2390">
            <v>100</v>
          </cell>
          <cell r="J2390">
            <v>100</v>
          </cell>
          <cell r="K2390" t="str">
            <v>N</v>
          </cell>
          <cell r="L2390">
            <v>0</v>
          </cell>
          <cell r="M2390">
            <v>0</v>
          </cell>
          <cell r="N2390">
            <v>0</v>
          </cell>
          <cell r="O2390">
            <v>0</v>
          </cell>
          <cell r="P2390">
            <v>0</v>
          </cell>
          <cell r="Q2390">
            <v>0</v>
          </cell>
          <cell r="R2390">
            <v>0</v>
          </cell>
          <cell r="S2390">
            <v>73</v>
          </cell>
          <cell r="T2390">
            <v>75</v>
          </cell>
          <cell r="U2390">
            <v>75</v>
          </cell>
          <cell r="V2390">
            <v>73</v>
          </cell>
          <cell r="W2390">
            <v>0</v>
          </cell>
          <cell r="X2390" t="str">
            <v>T1</v>
          </cell>
          <cell r="Y2390">
            <v>0.27</v>
          </cell>
          <cell r="Z2390">
            <v>0.25</v>
          </cell>
          <cell r="AA2390">
            <v>0.25</v>
          </cell>
          <cell r="AB2390">
            <v>0.27</v>
          </cell>
          <cell r="AC2390">
            <v>0</v>
          </cell>
          <cell r="AD2390">
            <v>0</v>
          </cell>
          <cell r="AE2390" t="str">
            <v>EDUCATION</v>
          </cell>
          <cell r="AF2390" t="str">
            <v>EDUCATION-L2</v>
          </cell>
          <cell r="AG2390" t="str">
            <v>EDUCATION-L3</v>
          </cell>
          <cell r="AH2390" t="str">
            <v>EDUCATION</v>
          </cell>
          <cell r="AI2390" t="str">
            <v>132-50</v>
          </cell>
          <cell r="AJ2390" t="str">
            <v>N/A</v>
          </cell>
          <cell r="AK2390" t="str">
            <v>None</v>
          </cell>
          <cell r="AL2390">
            <v>80</v>
          </cell>
          <cell r="AM2390">
            <v>0</v>
          </cell>
        </row>
        <row r="2391">
          <cell r="F2391" t="str">
            <v>REPAIR</v>
          </cell>
          <cell r="G2391" t="str">
            <v>OUT OF WARRANTY REPAIR</v>
          </cell>
          <cell r="H2391" t="str">
            <v>OUT OF WARRANTY REPAIR</v>
          </cell>
          <cell r="I2391" t="str">
            <v>Call for Quote</v>
          </cell>
          <cell r="J2391" t="str">
            <v>Call for Quote</v>
          </cell>
          <cell r="K2391" t="str">
            <v>N</v>
          </cell>
          <cell r="L2391">
            <v>0</v>
          </cell>
          <cell r="M2391">
            <v>0</v>
          </cell>
          <cell r="N2391">
            <v>0</v>
          </cell>
          <cell r="O2391">
            <v>0</v>
          </cell>
          <cell r="P2391">
            <v>0</v>
          </cell>
          <cell r="Q2391">
            <v>0</v>
          </cell>
          <cell r="R2391">
            <v>0</v>
          </cell>
          <cell r="S2391" t="str">
            <v>Call for Quote</v>
          </cell>
          <cell r="T2391" t="str">
            <v>Call for Quote</v>
          </cell>
          <cell r="U2391" t="str">
            <v>Call for Quote</v>
          </cell>
          <cell r="V2391" t="str">
            <v>Call for Quote</v>
          </cell>
          <cell r="W2391">
            <v>0</v>
          </cell>
          <cell r="X2391" t="str">
            <v>A3</v>
          </cell>
          <cell r="Y2391">
            <v>0.35</v>
          </cell>
          <cell r="Z2391">
            <v>0.3</v>
          </cell>
          <cell r="AA2391">
            <v>0.3</v>
          </cell>
          <cell r="AB2391">
            <v>0.35</v>
          </cell>
          <cell r="AC2391">
            <v>0</v>
          </cell>
          <cell r="AD2391">
            <v>0</v>
          </cell>
          <cell r="AE2391" t="str">
            <v>SERVICE</v>
          </cell>
          <cell r="AF2391" t="str">
            <v>OOW</v>
          </cell>
          <cell r="AG2391" t="str">
            <v>FEES</v>
          </cell>
          <cell r="AH2391" t="str">
            <v>SERVICE</v>
          </cell>
          <cell r="AI2391" t="str">
            <v>132-51</v>
          </cell>
          <cell r="AJ2391" t="str">
            <v>N/A</v>
          </cell>
          <cell r="AK2391" t="str">
            <v>None</v>
          </cell>
          <cell r="AL2391">
            <v>80</v>
          </cell>
          <cell r="AM2391">
            <v>0</v>
          </cell>
        </row>
        <row r="2392">
          <cell r="F2392" t="str">
            <v>AUS-PO-02</v>
          </cell>
          <cell r="G2392" t="str">
            <v>24 hour x 7 days x 4 hour response. Parts only.</v>
          </cell>
          <cell r="H2392" t="str">
            <v>24 hour x 7 days x 4 hour response. Parts only.</v>
          </cell>
          <cell r="I2392" t="str">
            <v>Call for Quote</v>
          </cell>
          <cell r="J2392" t="str">
            <v>Call for Quote</v>
          </cell>
          <cell r="K2392" t="str">
            <v>N</v>
          </cell>
          <cell r="L2392">
            <v>0</v>
          </cell>
          <cell r="M2392">
            <v>0</v>
          </cell>
          <cell r="N2392">
            <v>0</v>
          </cell>
          <cell r="O2392">
            <v>0</v>
          </cell>
          <cell r="P2392">
            <v>0</v>
          </cell>
          <cell r="Q2392" t="str">
            <v>13% of LP</v>
          </cell>
          <cell r="R2392" t="str">
            <v>Available only to resellers and customers in Australia</v>
          </cell>
          <cell r="S2392" t="str">
            <v>Call for Quote</v>
          </cell>
          <cell r="T2392" t="str">
            <v>Call for Quote</v>
          </cell>
          <cell r="U2392" t="str">
            <v>Call for Quote</v>
          </cell>
          <cell r="V2392" t="str">
            <v>Call for Quote</v>
          </cell>
          <cell r="W2392">
            <v>0</v>
          </cell>
          <cell r="X2392" t="str">
            <v>A3</v>
          </cell>
          <cell r="Y2392">
            <v>0.35</v>
          </cell>
          <cell r="Z2392">
            <v>0.3</v>
          </cell>
          <cell r="AA2392">
            <v>0.3</v>
          </cell>
          <cell r="AB2392">
            <v>0.35</v>
          </cell>
          <cell r="AC2392">
            <v>0</v>
          </cell>
          <cell r="AD2392">
            <v>0</v>
          </cell>
          <cell r="AE2392" t="str">
            <v>SUPPORT</v>
          </cell>
          <cell r="AF2392" t="str">
            <v>BDS DIRECT SUPPORT</v>
          </cell>
          <cell r="AG2392" t="str">
            <v>QSP</v>
          </cell>
          <cell r="AH2392" t="str">
            <v>HW SUPPORT</v>
          </cell>
          <cell r="AI2392" t="str">
            <v>132-12</v>
          </cell>
          <cell r="AJ2392" t="str">
            <v>N/A</v>
          </cell>
          <cell r="AK2392" t="str">
            <v>None</v>
          </cell>
          <cell r="AL2392">
            <v>80</v>
          </cell>
          <cell r="AM2392">
            <v>0</v>
          </cell>
        </row>
        <row r="2393">
          <cell r="F2393" t="str">
            <v>AUS-PO-04</v>
          </cell>
          <cell r="G2393" t="str">
            <v>8 hour (9AM-5PM) x 5 days x 4 hour response. Parts only.</v>
          </cell>
          <cell r="H2393" t="str">
            <v>8 hour (9AM-5PM) x 5 days x 4 hour response. Parts only.</v>
          </cell>
          <cell r="I2393" t="str">
            <v>Call for Quote</v>
          </cell>
          <cell r="J2393" t="str">
            <v>Call for Quote</v>
          </cell>
          <cell r="K2393" t="str">
            <v>N</v>
          </cell>
          <cell r="L2393">
            <v>0</v>
          </cell>
          <cell r="M2393">
            <v>0</v>
          </cell>
          <cell r="N2393">
            <v>0</v>
          </cell>
          <cell r="O2393">
            <v>0</v>
          </cell>
          <cell r="P2393">
            <v>0</v>
          </cell>
          <cell r="Q2393" t="str">
            <v>8% of LP</v>
          </cell>
          <cell r="R2393" t="str">
            <v>Available only to resellers and customers in Australia</v>
          </cell>
          <cell r="S2393" t="str">
            <v>Call for Quote</v>
          </cell>
          <cell r="T2393" t="str">
            <v>Call for Quote</v>
          </cell>
          <cell r="U2393" t="str">
            <v>Call for Quote</v>
          </cell>
          <cell r="V2393" t="str">
            <v>Call for Quote</v>
          </cell>
          <cell r="W2393">
            <v>0</v>
          </cell>
          <cell r="X2393" t="str">
            <v>A3</v>
          </cell>
          <cell r="Y2393">
            <v>0.35</v>
          </cell>
          <cell r="Z2393">
            <v>0.3</v>
          </cell>
          <cell r="AA2393">
            <v>0.3</v>
          </cell>
          <cell r="AB2393">
            <v>0.35</v>
          </cell>
          <cell r="AC2393">
            <v>0</v>
          </cell>
          <cell r="AD2393">
            <v>0</v>
          </cell>
          <cell r="AE2393" t="str">
            <v>SUPPORT</v>
          </cell>
          <cell r="AF2393" t="str">
            <v>BDS DIRECT SUPPORT</v>
          </cell>
          <cell r="AG2393" t="str">
            <v>QSP</v>
          </cell>
          <cell r="AH2393" t="str">
            <v>HW SUPPORT</v>
          </cell>
          <cell r="AI2393" t="str">
            <v>132-12</v>
          </cell>
          <cell r="AJ2393" t="str">
            <v>N/A</v>
          </cell>
          <cell r="AK2393" t="str">
            <v>None</v>
          </cell>
          <cell r="AL2393">
            <v>80</v>
          </cell>
          <cell r="AM2393">
            <v>0</v>
          </cell>
        </row>
        <row r="2394">
          <cell r="F2394" t="str">
            <v>AUS-PO-05</v>
          </cell>
          <cell r="G2394" t="str">
            <v>Next business day with parts only.</v>
          </cell>
          <cell r="H2394" t="str">
            <v>Next business day with parts only.</v>
          </cell>
          <cell r="I2394" t="str">
            <v>Call for Quote</v>
          </cell>
          <cell r="J2394" t="str">
            <v>Call for Quote</v>
          </cell>
          <cell r="K2394" t="str">
            <v>N</v>
          </cell>
          <cell r="L2394">
            <v>0</v>
          </cell>
          <cell r="M2394">
            <v>0</v>
          </cell>
          <cell r="N2394">
            <v>0</v>
          </cell>
          <cell r="O2394">
            <v>0</v>
          </cell>
          <cell r="P2394">
            <v>0</v>
          </cell>
          <cell r="Q2394" t="str">
            <v>7% of LP</v>
          </cell>
          <cell r="R2394" t="str">
            <v>Available only to resellers and customers in Australia</v>
          </cell>
          <cell r="S2394" t="str">
            <v>Call for Quote</v>
          </cell>
          <cell r="T2394" t="str">
            <v>Call for Quote</v>
          </cell>
          <cell r="U2394" t="str">
            <v>Call for Quote</v>
          </cell>
          <cell r="V2394" t="str">
            <v>Call for Quote</v>
          </cell>
          <cell r="W2394">
            <v>0</v>
          </cell>
          <cell r="X2394" t="str">
            <v>A3</v>
          </cell>
          <cell r="Y2394">
            <v>0.35</v>
          </cell>
          <cell r="Z2394">
            <v>0.3</v>
          </cell>
          <cell r="AA2394">
            <v>0.3</v>
          </cell>
          <cell r="AB2394">
            <v>0.35</v>
          </cell>
          <cell r="AC2394">
            <v>0</v>
          </cell>
          <cell r="AD2394">
            <v>0</v>
          </cell>
          <cell r="AE2394" t="str">
            <v>SUPPORT</v>
          </cell>
          <cell r="AF2394" t="str">
            <v>BDS DIRECT SUPPORT</v>
          </cell>
          <cell r="AG2394" t="str">
            <v>QSP</v>
          </cell>
          <cell r="AH2394" t="str">
            <v>HW SUPPORT</v>
          </cell>
          <cell r="AI2394" t="str">
            <v>132-12</v>
          </cell>
          <cell r="AJ2394" t="str">
            <v>N/A</v>
          </cell>
          <cell r="AK2394" t="str">
            <v>None</v>
          </cell>
          <cell r="AL2394">
            <v>80</v>
          </cell>
          <cell r="AM2394">
            <v>0</v>
          </cell>
        </row>
        <row r="2395">
          <cell r="F2395" t="str">
            <v>AUS-POL4-04</v>
          </cell>
          <cell r="G2395" t="str">
            <v>8 hour (9AM-5PM) x 5 days x 4 hour response. Parts only.</v>
          </cell>
          <cell r="H2395" t="str">
            <v>8 hour (9AM-5PM) x 5 days x 4 hour response. Parts only.</v>
          </cell>
          <cell r="I2395" t="str">
            <v>Call for Quote</v>
          </cell>
          <cell r="J2395" t="str">
            <v>Call for Quote</v>
          </cell>
          <cell r="K2395" t="str">
            <v>N</v>
          </cell>
          <cell r="L2395">
            <v>0</v>
          </cell>
          <cell r="M2395">
            <v>0</v>
          </cell>
          <cell r="N2395">
            <v>0</v>
          </cell>
          <cell r="O2395">
            <v>0</v>
          </cell>
          <cell r="P2395">
            <v>0</v>
          </cell>
          <cell r="Q2395" t="str">
            <v>11% of LP</v>
          </cell>
          <cell r="R2395" t="str">
            <v>Available only to resellers and customers in Australia</v>
          </cell>
          <cell r="S2395" t="str">
            <v>Call for Quote</v>
          </cell>
          <cell r="T2395" t="str">
            <v>Call for Quote</v>
          </cell>
          <cell r="U2395" t="str">
            <v>Call for Quote</v>
          </cell>
          <cell r="V2395" t="str">
            <v>Call for Quote</v>
          </cell>
          <cell r="W2395">
            <v>0</v>
          </cell>
          <cell r="X2395" t="str">
            <v>A3</v>
          </cell>
          <cell r="Y2395">
            <v>0.35</v>
          </cell>
          <cell r="Z2395">
            <v>0.3</v>
          </cell>
          <cell r="AA2395">
            <v>0.3</v>
          </cell>
          <cell r="AB2395">
            <v>0.35</v>
          </cell>
          <cell r="AC2395">
            <v>0</v>
          </cell>
          <cell r="AD2395">
            <v>0</v>
          </cell>
          <cell r="AE2395" t="str">
            <v>SUPPORT</v>
          </cell>
          <cell r="AF2395" t="str">
            <v>BDS DIRECT SUPPORT</v>
          </cell>
          <cell r="AG2395" t="str">
            <v>QSP</v>
          </cell>
          <cell r="AH2395" t="str">
            <v>HW SUPPORT</v>
          </cell>
          <cell r="AI2395" t="str">
            <v>132-12</v>
          </cell>
          <cell r="AJ2395" t="str">
            <v>N/A</v>
          </cell>
          <cell r="AK2395" t="str">
            <v>None</v>
          </cell>
          <cell r="AL2395">
            <v>80</v>
          </cell>
          <cell r="AM2395">
            <v>0</v>
          </cell>
        </row>
        <row r="2396">
          <cell r="F2396" t="str">
            <v>ADC-HEALTHCHECK-2</v>
          </cell>
          <cell r="G2396" t="str">
            <v>Brocade service is for verifying configuration and current health/status of an existing pair of Brocade ServerIron/ADX application delivery controllers.  This service is for up to 2 devices (redundantly configured).</v>
          </cell>
          <cell r="H2396" t="str">
            <v>Brocade service is for verifying configuration and current health/status of an existing pair of Brocade ServerIron/ADX application delivery controllers.  This service is for up to 2 devices (redundantly configured).</v>
          </cell>
          <cell r="I2396" t="str">
            <v>Call for Quote</v>
          </cell>
          <cell r="J2396" t="str">
            <v>Call for Quote</v>
          </cell>
          <cell r="K2396" t="str">
            <v>N</v>
          </cell>
          <cell r="L2396">
            <v>0</v>
          </cell>
          <cell r="M2396">
            <v>0</v>
          </cell>
          <cell r="N2396">
            <v>0</v>
          </cell>
          <cell r="O2396">
            <v>0</v>
          </cell>
          <cell r="P2396">
            <v>0</v>
          </cell>
          <cell r="Q2396">
            <v>0</v>
          </cell>
          <cell r="R2396">
            <v>0</v>
          </cell>
          <cell r="S2396" t="str">
            <v>Call for Quote</v>
          </cell>
          <cell r="T2396" t="str">
            <v>Call for Quote</v>
          </cell>
          <cell r="U2396" t="str">
            <v>Call for Quote</v>
          </cell>
          <cell r="V2396" t="str">
            <v>Call for Quote</v>
          </cell>
          <cell r="W2396">
            <v>0</v>
          </cell>
          <cell r="X2396" t="str">
            <v>P1</v>
          </cell>
          <cell r="Y2396">
            <v>0.35</v>
          </cell>
          <cell r="Z2396">
            <v>0.35</v>
          </cell>
          <cell r="AA2396">
            <v>0.35</v>
          </cell>
          <cell r="AB2396">
            <v>0.35</v>
          </cell>
          <cell r="AC2396">
            <v>0</v>
          </cell>
          <cell r="AD2396">
            <v>0</v>
          </cell>
          <cell r="AE2396" t="str">
            <v>SERVICE</v>
          </cell>
          <cell r="AF2396" t="str">
            <v>NMS</v>
          </cell>
          <cell r="AG2396" t="str">
            <v>RENEWAL-NMS</v>
          </cell>
          <cell r="AH2396" t="str">
            <v>SERVICE</v>
          </cell>
          <cell r="AI2396" t="str">
            <v>132-51</v>
          </cell>
          <cell r="AJ2396" t="str">
            <v>N/A</v>
          </cell>
          <cell r="AK2396" t="str">
            <v>None</v>
          </cell>
          <cell r="AL2396">
            <v>80</v>
          </cell>
          <cell r="AM2396">
            <v>0</v>
          </cell>
        </row>
        <row r="2397">
          <cell r="F2397" t="str">
            <v>ASSE-REM-ADC-HLHCK-2</v>
          </cell>
          <cell r="G2397" t="str">
            <v>Brocade Remote service is for verifying configuration and current health/status of an existing pair of Brocade ServerIron/ADX  application delivery controllers.  This service is for up to 2 devices (redundantly configured).</v>
          </cell>
          <cell r="H2397" t="str">
            <v>Brocade Remote service is for verifying configuration and current health/status of an existing pair of Brocade ServerIron/ADX  application delivery controllers.  This service is for up to 2 devices (redundantly configured).</v>
          </cell>
          <cell r="I2397" t="str">
            <v>Call for Quote</v>
          </cell>
          <cell r="J2397" t="str">
            <v>Call for Quote</v>
          </cell>
          <cell r="K2397" t="str">
            <v>N</v>
          </cell>
          <cell r="L2397">
            <v>0</v>
          </cell>
          <cell r="M2397">
            <v>0</v>
          </cell>
          <cell r="N2397">
            <v>0</v>
          </cell>
          <cell r="O2397">
            <v>0</v>
          </cell>
          <cell r="P2397">
            <v>0</v>
          </cell>
          <cell r="Q2397">
            <v>0</v>
          </cell>
          <cell r="R2397">
            <v>0</v>
          </cell>
          <cell r="S2397" t="str">
            <v>Call for Quote</v>
          </cell>
          <cell r="T2397" t="str">
            <v>Call for Quote</v>
          </cell>
          <cell r="U2397" t="str">
            <v>Call for Quote</v>
          </cell>
          <cell r="V2397" t="str">
            <v>Call for Quote</v>
          </cell>
          <cell r="W2397">
            <v>0</v>
          </cell>
          <cell r="X2397" t="str">
            <v>P1</v>
          </cell>
          <cell r="Y2397">
            <v>0.35</v>
          </cell>
          <cell r="Z2397">
            <v>0.35</v>
          </cell>
          <cell r="AA2397">
            <v>0.35</v>
          </cell>
          <cell r="AB2397">
            <v>0.35</v>
          </cell>
          <cell r="AC2397">
            <v>0</v>
          </cell>
          <cell r="AD2397">
            <v>0</v>
          </cell>
          <cell r="AE2397" t="str">
            <v>SERVICE</v>
          </cell>
          <cell r="AF2397" t="str">
            <v>NMS</v>
          </cell>
          <cell r="AG2397" t="str">
            <v>RENEWAL-NMS</v>
          </cell>
          <cell r="AH2397" t="str">
            <v>SERVICE</v>
          </cell>
          <cell r="AI2397" t="str">
            <v>132-51</v>
          </cell>
          <cell r="AJ2397" t="str">
            <v>N/A</v>
          </cell>
          <cell r="AK2397" t="str">
            <v>None</v>
          </cell>
          <cell r="AL2397">
            <v>80</v>
          </cell>
          <cell r="AM2397">
            <v>0</v>
          </cell>
        </row>
        <row r="2398">
          <cell r="F2398" t="str">
            <v>BRC-VDX-I</v>
          </cell>
          <cell r="G2398" t="str">
            <v>This services is for VDX BRC (Brocade Resident Consultant) Services - I</v>
          </cell>
          <cell r="H2398" t="str">
            <v>This services is for VDX BRC (Brocade Resident Consultant) Services - I</v>
          </cell>
          <cell r="I2398" t="str">
            <v>Call for Quote</v>
          </cell>
          <cell r="J2398" t="str">
            <v>Call for Quote</v>
          </cell>
          <cell r="K2398" t="str">
            <v>N</v>
          </cell>
          <cell r="L2398">
            <v>0</v>
          </cell>
          <cell r="M2398">
            <v>0</v>
          </cell>
          <cell r="N2398">
            <v>0</v>
          </cell>
          <cell r="O2398">
            <v>0</v>
          </cell>
          <cell r="P2398">
            <v>0</v>
          </cell>
          <cell r="Q2398">
            <v>0</v>
          </cell>
          <cell r="R2398">
            <v>0</v>
          </cell>
          <cell r="S2398" t="str">
            <v>Call for Quote</v>
          </cell>
          <cell r="T2398" t="str">
            <v>Call for Quote</v>
          </cell>
          <cell r="U2398" t="str">
            <v>Call for Quote</v>
          </cell>
          <cell r="V2398" t="str">
            <v>Call for Quote</v>
          </cell>
          <cell r="W2398">
            <v>0</v>
          </cell>
          <cell r="X2398" t="str">
            <v>P1</v>
          </cell>
          <cell r="Y2398">
            <v>0.35</v>
          </cell>
          <cell r="Z2398">
            <v>0.35</v>
          </cell>
          <cell r="AA2398">
            <v>0.35</v>
          </cell>
          <cell r="AB2398">
            <v>0.35</v>
          </cell>
          <cell r="AC2398">
            <v>0</v>
          </cell>
          <cell r="AD2398">
            <v>0</v>
          </cell>
          <cell r="AE2398" t="str">
            <v>SERVICE</v>
          </cell>
          <cell r="AF2398" t="str">
            <v>NMS</v>
          </cell>
          <cell r="AG2398" t="str">
            <v>RENEWAL-NMS</v>
          </cell>
          <cell r="AH2398" t="str">
            <v>SERVICE</v>
          </cell>
          <cell r="AI2398" t="str">
            <v>132-51</v>
          </cell>
          <cell r="AJ2398" t="str">
            <v>N/A</v>
          </cell>
          <cell r="AK2398" t="str">
            <v>None</v>
          </cell>
          <cell r="AL2398">
            <v>80</v>
          </cell>
          <cell r="AM2398">
            <v>0</v>
          </cell>
        </row>
        <row r="2399">
          <cell r="F2399" t="str">
            <v>BRC-VDX-II</v>
          </cell>
          <cell r="G2399" t="str">
            <v>This services is for VDX BRC (Brocade Resident Consultant) Services - II</v>
          </cell>
          <cell r="H2399" t="str">
            <v>This services is for VDX BRC (Brocade Resident Consultant) Services - II</v>
          </cell>
          <cell r="I2399" t="str">
            <v>Call for Quote</v>
          </cell>
          <cell r="J2399" t="str">
            <v>Call for Quote</v>
          </cell>
          <cell r="K2399" t="str">
            <v>N</v>
          </cell>
          <cell r="L2399">
            <v>0</v>
          </cell>
          <cell r="M2399">
            <v>0</v>
          </cell>
          <cell r="N2399">
            <v>0</v>
          </cell>
          <cell r="O2399">
            <v>0</v>
          </cell>
          <cell r="P2399">
            <v>0</v>
          </cell>
          <cell r="Q2399">
            <v>0</v>
          </cell>
          <cell r="R2399">
            <v>0</v>
          </cell>
          <cell r="S2399" t="str">
            <v>Call for Quote</v>
          </cell>
          <cell r="T2399" t="str">
            <v>Call for Quote</v>
          </cell>
          <cell r="U2399" t="str">
            <v>Call for Quote</v>
          </cell>
          <cell r="V2399" t="str">
            <v>Call for Quote</v>
          </cell>
          <cell r="W2399">
            <v>0</v>
          </cell>
          <cell r="X2399" t="str">
            <v>P1</v>
          </cell>
          <cell r="Y2399">
            <v>0.35</v>
          </cell>
          <cell r="Z2399">
            <v>0.35</v>
          </cell>
          <cell r="AA2399">
            <v>0.35</v>
          </cell>
          <cell r="AB2399">
            <v>0.35</v>
          </cell>
          <cell r="AC2399">
            <v>0</v>
          </cell>
          <cell r="AD2399">
            <v>0</v>
          </cell>
          <cell r="AE2399" t="str">
            <v>SERVICE</v>
          </cell>
          <cell r="AF2399" t="str">
            <v>NMS</v>
          </cell>
          <cell r="AG2399" t="str">
            <v>RENEWAL-NMS</v>
          </cell>
          <cell r="AH2399" t="str">
            <v>SERVICE</v>
          </cell>
          <cell r="AI2399" t="str">
            <v>132-51</v>
          </cell>
          <cell r="AJ2399" t="str">
            <v>N/A</v>
          </cell>
          <cell r="AK2399" t="str">
            <v>None</v>
          </cell>
          <cell r="AL2399">
            <v>80</v>
          </cell>
          <cell r="AM2399">
            <v>0</v>
          </cell>
        </row>
        <row r="2400">
          <cell r="F2400" t="str">
            <v>IMPL-ADC-APPEXP-2</v>
          </cell>
          <cell r="G2400" t="str">
            <v>This service is designed for organizations that need assistance adding to and/or expanding the services being supplied by existing ServerIron application delivery controllers.This service is for up to 2 devices (redundantly configured).</v>
          </cell>
          <cell r="H2400" t="str">
            <v>This service is designed for organizations that need assistance adding to and/or expanding the services being supplied by existing ServerIron application delivery controllers.This service is for up to 2 devices (redundantly configured).</v>
          </cell>
          <cell r="I2400" t="str">
            <v>Call for Quote</v>
          </cell>
          <cell r="J2400" t="str">
            <v>Call for Quote</v>
          </cell>
          <cell r="K2400" t="str">
            <v>N</v>
          </cell>
          <cell r="L2400">
            <v>0</v>
          </cell>
          <cell r="M2400">
            <v>0</v>
          </cell>
          <cell r="N2400">
            <v>0</v>
          </cell>
          <cell r="O2400">
            <v>0</v>
          </cell>
          <cell r="P2400">
            <v>0</v>
          </cell>
          <cell r="Q2400">
            <v>0</v>
          </cell>
          <cell r="R2400">
            <v>0</v>
          </cell>
          <cell r="S2400" t="str">
            <v>Call for Quote</v>
          </cell>
          <cell r="T2400" t="str">
            <v>Call for Quote</v>
          </cell>
          <cell r="U2400" t="str">
            <v>Call for Quote</v>
          </cell>
          <cell r="V2400" t="str">
            <v>Call for Quote</v>
          </cell>
          <cell r="W2400">
            <v>0</v>
          </cell>
          <cell r="X2400" t="str">
            <v>P1</v>
          </cell>
          <cell r="Y2400">
            <v>0.35</v>
          </cell>
          <cell r="Z2400">
            <v>0.35</v>
          </cell>
          <cell r="AA2400">
            <v>0.35</v>
          </cell>
          <cell r="AB2400">
            <v>0.35</v>
          </cell>
          <cell r="AC2400">
            <v>0</v>
          </cell>
          <cell r="AD2400">
            <v>0</v>
          </cell>
          <cell r="AE2400" t="str">
            <v>SERVICE</v>
          </cell>
          <cell r="AF2400" t="str">
            <v>IMP</v>
          </cell>
          <cell r="AG2400" t="str">
            <v>RENEWAL-NMS</v>
          </cell>
          <cell r="AH2400" t="str">
            <v>SERVICE</v>
          </cell>
          <cell r="AI2400" t="str">
            <v>132-51</v>
          </cell>
          <cell r="AJ2400" t="str">
            <v>N/A</v>
          </cell>
          <cell r="AK2400" t="str">
            <v>None</v>
          </cell>
          <cell r="AL2400">
            <v>80</v>
          </cell>
          <cell r="AM2400">
            <v>0</v>
          </cell>
        </row>
        <row r="2401">
          <cell r="F2401" t="str">
            <v>IMPL-ADC-GSLB-HA-2</v>
          </cell>
          <cell r="G2401" t="str">
            <v>This service is designed for organizations that need assistance implementing a geographically diverse Brocade ServerIron application delivery controller High-Availability GSLB design.</v>
          </cell>
          <cell r="H2401" t="str">
            <v>This service is designed for organizations that need assistance implementing a geographically diverse Brocade ServerIron application delivery controller High-Availability GSLB design.</v>
          </cell>
          <cell r="I2401" t="str">
            <v>Call for Quote</v>
          </cell>
          <cell r="J2401" t="str">
            <v>Call for Quote</v>
          </cell>
          <cell r="K2401" t="str">
            <v>N</v>
          </cell>
          <cell r="L2401">
            <v>0</v>
          </cell>
          <cell r="M2401">
            <v>0</v>
          </cell>
          <cell r="N2401">
            <v>0</v>
          </cell>
          <cell r="O2401">
            <v>0</v>
          </cell>
          <cell r="P2401">
            <v>0</v>
          </cell>
          <cell r="Q2401">
            <v>0</v>
          </cell>
          <cell r="R2401">
            <v>0</v>
          </cell>
          <cell r="S2401" t="str">
            <v>Call for Quote</v>
          </cell>
          <cell r="T2401" t="str">
            <v>Call for Quote</v>
          </cell>
          <cell r="U2401" t="str">
            <v>Call for Quote</v>
          </cell>
          <cell r="V2401" t="str">
            <v>Call for Quote</v>
          </cell>
          <cell r="W2401">
            <v>0</v>
          </cell>
          <cell r="X2401" t="str">
            <v>P1</v>
          </cell>
          <cell r="Y2401">
            <v>0.35</v>
          </cell>
          <cell r="Z2401">
            <v>0.35</v>
          </cell>
          <cell r="AA2401">
            <v>0.35</v>
          </cell>
          <cell r="AB2401">
            <v>0.35</v>
          </cell>
          <cell r="AC2401">
            <v>0</v>
          </cell>
          <cell r="AD2401">
            <v>0</v>
          </cell>
          <cell r="AE2401" t="str">
            <v>SERVICE</v>
          </cell>
          <cell r="AF2401" t="str">
            <v>IMP</v>
          </cell>
          <cell r="AG2401" t="str">
            <v>RENEWAL-NMS</v>
          </cell>
          <cell r="AH2401" t="str">
            <v>SERVICE</v>
          </cell>
          <cell r="AI2401" t="str">
            <v>132-51</v>
          </cell>
          <cell r="AJ2401" t="str">
            <v>N/A</v>
          </cell>
          <cell r="AK2401" t="str">
            <v>None</v>
          </cell>
          <cell r="AL2401">
            <v>80</v>
          </cell>
          <cell r="AM2401">
            <v>0</v>
          </cell>
        </row>
        <row r="2402">
          <cell r="F2402" t="str">
            <v>IMPL-ADC-GSLB-HA-AD1</v>
          </cell>
          <cell r="G2402" t="str">
            <v>Brocade service is for implementing a geographically diverse ServerIron/ADX application delivery controller High-Availability GSLB design.  This service is for adding a location to an initial IMPL-ADX-GSLB-HA-2 service.</v>
          </cell>
          <cell r="H2402" t="str">
            <v>Brocade service is for implementing a geographically diverse ServerIron/ADX application delivery controller High-Availability GSLB design.  This service is for adding a location to an initial IMPL-ADX-GSLB-HA-2 service.</v>
          </cell>
          <cell r="I2402" t="str">
            <v>Call for Quote</v>
          </cell>
          <cell r="J2402" t="str">
            <v>Call for Quote</v>
          </cell>
          <cell r="K2402" t="str">
            <v>N</v>
          </cell>
          <cell r="L2402">
            <v>0</v>
          </cell>
          <cell r="M2402">
            <v>0</v>
          </cell>
          <cell r="N2402">
            <v>0</v>
          </cell>
          <cell r="O2402">
            <v>0</v>
          </cell>
          <cell r="P2402">
            <v>0</v>
          </cell>
          <cell r="Q2402">
            <v>0</v>
          </cell>
          <cell r="R2402">
            <v>0</v>
          </cell>
          <cell r="S2402" t="str">
            <v>Call for Quote</v>
          </cell>
          <cell r="T2402" t="str">
            <v>Call for Quote</v>
          </cell>
          <cell r="U2402" t="str">
            <v>Call for Quote</v>
          </cell>
          <cell r="V2402" t="str">
            <v>Call for Quote</v>
          </cell>
          <cell r="W2402">
            <v>0</v>
          </cell>
          <cell r="X2402" t="str">
            <v>P1</v>
          </cell>
          <cell r="Y2402">
            <v>0.35</v>
          </cell>
          <cell r="Z2402">
            <v>0.35</v>
          </cell>
          <cell r="AA2402">
            <v>0.35</v>
          </cell>
          <cell r="AB2402">
            <v>0.35</v>
          </cell>
          <cell r="AC2402">
            <v>0</v>
          </cell>
          <cell r="AD2402">
            <v>0</v>
          </cell>
          <cell r="AE2402" t="str">
            <v>SERVICE</v>
          </cell>
          <cell r="AF2402" t="str">
            <v>IMP</v>
          </cell>
          <cell r="AG2402" t="str">
            <v>RENEWAL-NMS</v>
          </cell>
          <cell r="AH2402" t="str">
            <v>SERVICE</v>
          </cell>
          <cell r="AI2402" t="str">
            <v>132-51</v>
          </cell>
          <cell r="AJ2402" t="str">
            <v>N/A</v>
          </cell>
          <cell r="AK2402" t="str">
            <v>None</v>
          </cell>
          <cell r="AL2402">
            <v>80</v>
          </cell>
          <cell r="AM2402">
            <v>0</v>
          </cell>
        </row>
        <row r="2403">
          <cell r="F2403" t="str">
            <v>IMPL-ADC-LOC-HA-2</v>
          </cell>
          <cell r="G2403" t="str">
            <v>Brocade service is for implementing a single-site ServerIron/ADX application delivery controller High-Availability design. This service is for up to two(2) devices at a single location.</v>
          </cell>
          <cell r="H2403" t="str">
            <v>Brocade service is for implementing a single-site ServerIron/ADX application delivery controller High-Availability design. This service is for up to two(2) devices at a single location.</v>
          </cell>
          <cell r="I2403" t="str">
            <v>Call for Quote</v>
          </cell>
          <cell r="J2403" t="str">
            <v>Call for Quote</v>
          </cell>
          <cell r="K2403" t="str">
            <v>N</v>
          </cell>
          <cell r="L2403">
            <v>0</v>
          </cell>
          <cell r="M2403">
            <v>0</v>
          </cell>
          <cell r="N2403">
            <v>0</v>
          </cell>
          <cell r="O2403">
            <v>0</v>
          </cell>
          <cell r="P2403">
            <v>0</v>
          </cell>
          <cell r="Q2403">
            <v>0</v>
          </cell>
          <cell r="R2403">
            <v>0</v>
          </cell>
          <cell r="S2403" t="str">
            <v>Call for Quote</v>
          </cell>
          <cell r="T2403" t="str">
            <v>Call for Quote</v>
          </cell>
          <cell r="U2403" t="str">
            <v>Call for Quote</v>
          </cell>
          <cell r="V2403" t="str">
            <v>Call for Quote</v>
          </cell>
          <cell r="W2403">
            <v>0</v>
          </cell>
          <cell r="X2403" t="str">
            <v>P1</v>
          </cell>
          <cell r="Y2403">
            <v>0.35</v>
          </cell>
          <cell r="Z2403">
            <v>0.35</v>
          </cell>
          <cell r="AA2403">
            <v>0.35</v>
          </cell>
          <cell r="AB2403">
            <v>0.35</v>
          </cell>
          <cell r="AC2403">
            <v>0</v>
          </cell>
          <cell r="AD2403">
            <v>0</v>
          </cell>
          <cell r="AE2403" t="str">
            <v>SERVICE</v>
          </cell>
          <cell r="AF2403" t="str">
            <v>IMP</v>
          </cell>
          <cell r="AG2403" t="str">
            <v>RENEWAL-NMS</v>
          </cell>
          <cell r="AH2403" t="str">
            <v>SERVICE</v>
          </cell>
          <cell r="AI2403" t="str">
            <v>132-51</v>
          </cell>
          <cell r="AJ2403" t="str">
            <v>N/A</v>
          </cell>
          <cell r="AK2403" t="str">
            <v>None</v>
          </cell>
          <cell r="AL2403">
            <v>80</v>
          </cell>
          <cell r="AM2403">
            <v>0</v>
          </cell>
        </row>
        <row r="2404">
          <cell r="F2404" t="str">
            <v>IMPL-ADC-LOC-HA-ADD2</v>
          </cell>
          <cell r="G2404" t="str">
            <v>Brocade service is for adding up to two (2) ServerIron/ADX application delivery controllers to a location also receiving the IMPL-ADC-LOC-HA-2 service.  This service is for up to two(2) devices at a single location.</v>
          </cell>
          <cell r="H2404" t="str">
            <v>Brocade service is for adding up to two (2) ServerIron/ADX application delivery controllers to a location also receiving the IMPL-ADC-LOC-HA-2 service.  This service is for up to two(2) devices at a single location.</v>
          </cell>
          <cell r="I2404" t="str">
            <v>Call for Quote</v>
          </cell>
          <cell r="J2404" t="str">
            <v>Call for Quote</v>
          </cell>
          <cell r="K2404" t="str">
            <v>N</v>
          </cell>
          <cell r="L2404">
            <v>0</v>
          </cell>
          <cell r="M2404">
            <v>0</v>
          </cell>
          <cell r="N2404">
            <v>0</v>
          </cell>
          <cell r="O2404">
            <v>0</v>
          </cell>
          <cell r="P2404">
            <v>0</v>
          </cell>
          <cell r="Q2404">
            <v>0</v>
          </cell>
          <cell r="R2404">
            <v>0</v>
          </cell>
          <cell r="S2404" t="str">
            <v>Call for Quote</v>
          </cell>
          <cell r="T2404" t="str">
            <v>Call for Quote</v>
          </cell>
          <cell r="U2404" t="str">
            <v>Call for Quote</v>
          </cell>
          <cell r="V2404" t="str">
            <v>Call for Quote</v>
          </cell>
          <cell r="W2404">
            <v>0</v>
          </cell>
          <cell r="X2404" t="str">
            <v>P1</v>
          </cell>
          <cell r="Y2404">
            <v>0.35</v>
          </cell>
          <cell r="Z2404">
            <v>0.35</v>
          </cell>
          <cell r="AA2404">
            <v>0.35</v>
          </cell>
          <cell r="AB2404">
            <v>0.35</v>
          </cell>
          <cell r="AC2404">
            <v>0</v>
          </cell>
          <cell r="AD2404">
            <v>0</v>
          </cell>
          <cell r="AE2404" t="str">
            <v>SERVICE</v>
          </cell>
          <cell r="AF2404" t="str">
            <v>IMP</v>
          </cell>
          <cell r="AG2404" t="str">
            <v>RENEWAL-NMS</v>
          </cell>
          <cell r="AH2404" t="str">
            <v>SERVICE</v>
          </cell>
          <cell r="AI2404" t="str">
            <v>132-51</v>
          </cell>
          <cell r="AJ2404" t="str">
            <v>N/A</v>
          </cell>
          <cell r="AK2404" t="str">
            <v>None</v>
          </cell>
          <cell r="AL2404">
            <v>80</v>
          </cell>
          <cell r="AM2404">
            <v>0</v>
          </cell>
        </row>
        <row r="2405">
          <cell r="F2405" t="str">
            <v>IMPL-ADC-MIG-2</v>
          </cell>
          <cell r="G2405" t="str">
            <v>Brocade service is for migrating existing non-Brocade application load-balancing devices to Brocade ServerIron/ADX application delivery controllers. This service is for up to two(2) existing non-Brocade and two(2) new ADX devices at a single location</v>
          </cell>
          <cell r="H2405" t="str">
            <v>Brocade service is for migrating existing non-Brocade application load-balancing devices to Brocade ServerIron/ADX application delivery controllers. This service is for up to two(2) existing non-Brocade and two(2) new ADX devices at a single location</v>
          </cell>
          <cell r="I2405" t="str">
            <v>Call for Quote</v>
          </cell>
          <cell r="J2405" t="str">
            <v>Call for Quote</v>
          </cell>
          <cell r="K2405" t="str">
            <v>N</v>
          </cell>
          <cell r="L2405">
            <v>0</v>
          </cell>
          <cell r="M2405">
            <v>0</v>
          </cell>
          <cell r="N2405">
            <v>0</v>
          </cell>
          <cell r="O2405">
            <v>0</v>
          </cell>
          <cell r="P2405">
            <v>0</v>
          </cell>
          <cell r="Q2405">
            <v>0</v>
          </cell>
          <cell r="R2405">
            <v>0</v>
          </cell>
          <cell r="S2405" t="str">
            <v>Call for Quote</v>
          </cell>
          <cell r="T2405" t="str">
            <v>Call for Quote</v>
          </cell>
          <cell r="U2405" t="str">
            <v>Call for Quote</v>
          </cell>
          <cell r="V2405" t="str">
            <v>Call for Quote</v>
          </cell>
          <cell r="W2405">
            <v>0</v>
          </cell>
          <cell r="X2405" t="str">
            <v>P1</v>
          </cell>
          <cell r="Y2405">
            <v>0.35</v>
          </cell>
          <cell r="Z2405">
            <v>0.35</v>
          </cell>
          <cell r="AA2405">
            <v>0.35</v>
          </cell>
          <cell r="AB2405">
            <v>0.35</v>
          </cell>
          <cell r="AC2405">
            <v>0</v>
          </cell>
          <cell r="AD2405">
            <v>0</v>
          </cell>
          <cell r="AE2405" t="str">
            <v>SERVICE</v>
          </cell>
          <cell r="AF2405" t="str">
            <v>IMP</v>
          </cell>
          <cell r="AG2405" t="str">
            <v>RENEWAL-NMS</v>
          </cell>
          <cell r="AH2405" t="str">
            <v>SERVICE</v>
          </cell>
          <cell r="AI2405" t="str">
            <v>132-51</v>
          </cell>
          <cell r="AJ2405" t="str">
            <v>N/A</v>
          </cell>
          <cell r="AK2405" t="str">
            <v>None</v>
          </cell>
          <cell r="AL2405">
            <v>80</v>
          </cell>
          <cell r="AM2405">
            <v>0</v>
          </cell>
        </row>
        <row r="2406">
          <cell r="F2406" t="str">
            <v>IMPL-ADC-MIG-ADD2</v>
          </cell>
          <cell r="G2406" t="str">
            <v>Brocade service is for migrating existing non-Brocade application load-balancing devices to Brocade ServerIron/ADX application delivery controllers. This service is for up to two(2) existing non-Brocade and adding up to two(2) new ADX devices.</v>
          </cell>
          <cell r="H2406" t="str">
            <v>Brocade service is for migrating existing non-Brocade application load-balancing devices to Brocade ServerIron/ADX application delivery controllers. This service is for up to two(2) existing non-Brocade and adding up to two(2) new ADX devices.</v>
          </cell>
          <cell r="I2406" t="str">
            <v>Call for Quote</v>
          </cell>
          <cell r="J2406" t="str">
            <v>Call for Quote</v>
          </cell>
          <cell r="K2406" t="str">
            <v>N</v>
          </cell>
          <cell r="L2406">
            <v>0</v>
          </cell>
          <cell r="M2406">
            <v>0</v>
          </cell>
          <cell r="N2406">
            <v>0</v>
          </cell>
          <cell r="O2406">
            <v>0</v>
          </cell>
          <cell r="P2406">
            <v>0</v>
          </cell>
          <cell r="Q2406">
            <v>0</v>
          </cell>
          <cell r="R2406">
            <v>0</v>
          </cell>
          <cell r="S2406" t="str">
            <v>Call for Quote</v>
          </cell>
          <cell r="T2406" t="str">
            <v>Call for Quote</v>
          </cell>
          <cell r="U2406" t="str">
            <v>Call for Quote</v>
          </cell>
          <cell r="V2406" t="str">
            <v>Call for Quote</v>
          </cell>
          <cell r="W2406">
            <v>0</v>
          </cell>
          <cell r="X2406" t="str">
            <v>P1</v>
          </cell>
          <cell r="Y2406">
            <v>0.35</v>
          </cell>
          <cell r="Z2406">
            <v>0.35</v>
          </cell>
          <cell r="AA2406">
            <v>0.35</v>
          </cell>
          <cell r="AB2406">
            <v>0.35</v>
          </cell>
          <cell r="AC2406">
            <v>0</v>
          </cell>
          <cell r="AD2406">
            <v>0</v>
          </cell>
          <cell r="AE2406" t="str">
            <v>SERVICE</v>
          </cell>
          <cell r="AF2406" t="str">
            <v>IMP</v>
          </cell>
          <cell r="AG2406" t="str">
            <v>RENEWAL-NMS</v>
          </cell>
          <cell r="AH2406" t="str">
            <v>SERVICE</v>
          </cell>
          <cell r="AI2406" t="str">
            <v>132-51</v>
          </cell>
          <cell r="AJ2406" t="str">
            <v>N/A</v>
          </cell>
          <cell r="AK2406" t="str">
            <v>None</v>
          </cell>
          <cell r="AL2406">
            <v>80</v>
          </cell>
          <cell r="AM2406">
            <v>0</v>
          </cell>
        </row>
        <row r="2407">
          <cell r="F2407" t="str">
            <v>IMPL-ADC-SW-UPGD-2</v>
          </cell>
          <cell r="G2407" t="str">
            <v>Brocade service is for performing software updates and/or licensing modifications to existing ServerIron/ADX application delivery controllers. This service is for up to two(2) controllers at a single location.</v>
          </cell>
          <cell r="H2407" t="str">
            <v>Brocade service is for performing software updates and/or licensing modifications to existing ServerIron/ADX application delivery controllers. This service is for up to two(2) controllers at a single location.</v>
          </cell>
          <cell r="I2407" t="str">
            <v>Call for Quote</v>
          </cell>
          <cell r="J2407" t="str">
            <v>Call for Quote</v>
          </cell>
          <cell r="K2407" t="str">
            <v>N</v>
          </cell>
          <cell r="L2407">
            <v>0</v>
          </cell>
          <cell r="M2407">
            <v>0</v>
          </cell>
          <cell r="N2407">
            <v>0</v>
          </cell>
          <cell r="O2407">
            <v>0</v>
          </cell>
          <cell r="P2407">
            <v>0</v>
          </cell>
          <cell r="Q2407">
            <v>0</v>
          </cell>
          <cell r="R2407">
            <v>0</v>
          </cell>
          <cell r="S2407" t="str">
            <v>Call for Quote</v>
          </cell>
          <cell r="T2407" t="str">
            <v>Call for Quote</v>
          </cell>
          <cell r="U2407" t="str">
            <v>Call for Quote</v>
          </cell>
          <cell r="V2407" t="str">
            <v>Call for Quote</v>
          </cell>
          <cell r="W2407">
            <v>0</v>
          </cell>
          <cell r="X2407" t="str">
            <v>P1</v>
          </cell>
          <cell r="Y2407">
            <v>0.35</v>
          </cell>
          <cell r="Z2407">
            <v>0.35</v>
          </cell>
          <cell r="AA2407">
            <v>0.35</v>
          </cell>
          <cell r="AB2407">
            <v>0.35</v>
          </cell>
          <cell r="AC2407">
            <v>0</v>
          </cell>
          <cell r="AD2407">
            <v>0</v>
          </cell>
          <cell r="AE2407" t="str">
            <v>SERVICE</v>
          </cell>
          <cell r="AF2407" t="str">
            <v>IMP</v>
          </cell>
          <cell r="AG2407" t="str">
            <v>RENEWAL-NMS</v>
          </cell>
          <cell r="AH2407" t="str">
            <v>SERVICE</v>
          </cell>
          <cell r="AI2407" t="str">
            <v>132-51</v>
          </cell>
          <cell r="AJ2407" t="str">
            <v>N/A</v>
          </cell>
          <cell r="AK2407" t="str">
            <v>None</v>
          </cell>
          <cell r="AL2407">
            <v>80</v>
          </cell>
          <cell r="AM2407">
            <v>0</v>
          </cell>
        </row>
        <row r="2408">
          <cell r="F2408" t="str">
            <v>IMPL-ADC-SW-UPGD-AD2</v>
          </cell>
          <cell r="G2408" t="str">
            <v>Brocade service is for performing software updates and/or licensing modifications to existing ServerIron/ADX application delivery controllers. This service is for up to two(2) additional/incremental controllers at a single location.</v>
          </cell>
          <cell r="H2408" t="str">
            <v>Brocade service is for performing software updates and/or licensing modifications to existing ServerIron/ADX application delivery controllers. This service is for up to two(2) additional/incremental controllers at a single location.</v>
          </cell>
          <cell r="I2408" t="str">
            <v>Call for Quote</v>
          </cell>
          <cell r="J2408" t="str">
            <v>Call for Quote</v>
          </cell>
          <cell r="K2408" t="str">
            <v>N</v>
          </cell>
          <cell r="L2408">
            <v>0</v>
          </cell>
          <cell r="M2408">
            <v>0</v>
          </cell>
          <cell r="N2408">
            <v>0</v>
          </cell>
          <cell r="O2408">
            <v>0</v>
          </cell>
          <cell r="P2408">
            <v>0</v>
          </cell>
          <cell r="Q2408">
            <v>0</v>
          </cell>
          <cell r="R2408">
            <v>0</v>
          </cell>
          <cell r="S2408" t="str">
            <v>Call for Quote</v>
          </cell>
          <cell r="T2408" t="str">
            <v>Call for Quote</v>
          </cell>
          <cell r="U2408" t="str">
            <v>Call for Quote</v>
          </cell>
          <cell r="V2408" t="str">
            <v>Call for Quote</v>
          </cell>
          <cell r="W2408">
            <v>0</v>
          </cell>
          <cell r="X2408" t="str">
            <v>P1</v>
          </cell>
          <cell r="Y2408">
            <v>0.35</v>
          </cell>
          <cell r="Z2408">
            <v>0.35</v>
          </cell>
          <cell r="AA2408">
            <v>0.35</v>
          </cell>
          <cell r="AB2408">
            <v>0.35</v>
          </cell>
          <cell r="AC2408">
            <v>0</v>
          </cell>
          <cell r="AD2408">
            <v>0</v>
          </cell>
          <cell r="AE2408" t="str">
            <v>SERVICE</v>
          </cell>
          <cell r="AF2408" t="str">
            <v>IMP</v>
          </cell>
          <cell r="AG2408" t="str">
            <v>RENEWAL-NMS</v>
          </cell>
          <cell r="AH2408" t="str">
            <v>SERVICE</v>
          </cell>
          <cell r="AI2408" t="str">
            <v>132-51</v>
          </cell>
          <cell r="AJ2408" t="str">
            <v>N/A</v>
          </cell>
          <cell r="AK2408" t="str">
            <v>None</v>
          </cell>
          <cell r="AL2408">
            <v>80</v>
          </cell>
          <cell r="AM2408">
            <v>0</v>
          </cell>
        </row>
        <row r="2409">
          <cell r="F2409" t="str">
            <v>IMPL-BNA-IP-1</v>
          </cell>
          <cell r="G2409" t="str">
            <v>Brocade service is for implementing a single instance of BNA, in an IP environment. Service includes install, licensing, network discovery, verification and knowledge transfer session.  Restricted to implementating the BR-NTWADV-IP-BASE-DC license.</v>
          </cell>
          <cell r="H2409" t="str">
            <v>Brocade service is for implementing a single instance of BNA, in an IP environment. Service includes install, licensing, network discovery, verification and knowledge transfer session.  Restricted to implementating the BR-NTWADV-IP-BASE-DC license.</v>
          </cell>
          <cell r="I2409" t="str">
            <v>Call for Quote</v>
          </cell>
          <cell r="J2409" t="str">
            <v>Call for Quote</v>
          </cell>
          <cell r="K2409" t="str">
            <v>N</v>
          </cell>
          <cell r="L2409">
            <v>0</v>
          </cell>
          <cell r="M2409">
            <v>0</v>
          </cell>
          <cell r="N2409">
            <v>0</v>
          </cell>
          <cell r="O2409">
            <v>0</v>
          </cell>
          <cell r="P2409">
            <v>0</v>
          </cell>
          <cell r="Q2409">
            <v>0</v>
          </cell>
          <cell r="R2409">
            <v>0</v>
          </cell>
          <cell r="S2409" t="str">
            <v>Call for Quote</v>
          </cell>
          <cell r="T2409" t="str">
            <v>Call for Quote</v>
          </cell>
          <cell r="U2409" t="str">
            <v>Call for Quote</v>
          </cell>
          <cell r="V2409" t="str">
            <v>Call for Quote</v>
          </cell>
          <cell r="W2409">
            <v>0</v>
          </cell>
          <cell r="X2409" t="str">
            <v>P1</v>
          </cell>
          <cell r="Y2409">
            <v>0.35</v>
          </cell>
          <cell r="Z2409">
            <v>0.35</v>
          </cell>
          <cell r="AA2409">
            <v>0.35</v>
          </cell>
          <cell r="AB2409">
            <v>0.35</v>
          </cell>
          <cell r="AC2409">
            <v>0</v>
          </cell>
          <cell r="AD2409">
            <v>0</v>
          </cell>
          <cell r="AE2409" t="str">
            <v>SERVICE</v>
          </cell>
          <cell r="AF2409" t="str">
            <v>IMP</v>
          </cell>
          <cell r="AG2409" t="str">
            <v>RENEWAL-NMS</v>
          </cell>
          <cell r="AH2409" t="str">
            <v>SERVICE</v>
          </cell>
          <cell r="AI2409" t="str">
            <v>132-51</v>
          </cell>
          <cell r="AJ2409" t="str">
            <v>N/A</v>
          </cell>
          <cell r="AK2409" t="str">
            <v>None</v>
          </cell>
          <cell r="AL2409">
            <v>80</v>
          </cell>
          <cell r="AM2409">
            <v>0</v>
          </cell>
        </row>
        <row r="2410">
          <cell r="F2410" t="str">
            <v>IMPL-REM-ADX-APEXP-2</v>
          </cell>
          <cell r="G2410" t="str">
            <v>Brocade Remote service is for adding to and/or expanding the services being supplied by existing ServerIron/ADX application delivery controllers.  Service is limited to up to two (2) devices, at the same location.</v>
          </cell>
          <cell r="H2410" t="str">
            <v>Brocade Remote service is for adding to and/or expanding the services being supplied by existing ServerIron/ADX application delivery controllers.  Service is limited to up to two (2) devices, at the same location.</v>
          </cell>
          <cell r="I2410" t="str">
            <v>Call for Quote</v>
          </cell>
          <cell r="J2410" t="str">
            <v>Call for Quote</v>
          </cell>
          <cell r="K2410" t="str">
            <v>N</v>
          </cell>
          <cell r="L2410">
            <v>0</v>
          </cell>
          <cell r="M2410">
            <v>0</v>
          </cell>
          <cell r="N2410">
            <v>0</v>
          </cell>
          <cell r="O2410">
            <v>0</v>
          </cell>
          <cell r="P2410">
            <v>0</v>
          </cell>
          <cell r="Q2410">
            <v>0</v>
          </cell>
          <cell r="R2410">
            <v>0</v>
          </cell>
          <cell r="S2410" t="str">
            <v>Call for Quote</v>
          </cell>
          <cell r="T2410" t="str">
            <v>Call for Quote</v>
          </cell>
          <cell r="U2410" t="str">
            <v>Call for Quote</v>
          </cell>
          <cell r="V2410" t="str">
            <v>Call for Quote</v>
          </cell>
          <cell r="W2410">
            <v>0</v>
          </cell>
          <cell r="X2410" t="str">
            <v>P1</v>
          </cell>
          <cell r="Y2410">
            <v>0.35</v>
          </cell>
          <cell r="Z2410">
            <v>0.35</v>
          </cell>
          <cell r="AA2410">
            <v>0.35</v>
          </cell>
          <cell r="AB2410">
            <v>0.35</v>
          </cell>
          <cell r="AC2410">
            <v>0</v>
          </cell>
          <cell r="AD2410">
            <v>0</v>
          </cell>
          <cell r="AE2410" t="str">
            <v>SERVICE</v>
          </cell>
          <cell r="AF2410" t="str">
            <v>IMP</v>
          </cell>
          <cell r="AG2410" t="str">
            <v>RENEWAL-NMS</v>
          </cell>
          <cell r="AH2410" t="str">
            <v>SERVICE</v>
          </cell>
          <cell r="AI2410" t="str">
            <v>132-51</v>
          </cell>
          <cell r="AJ2410" t="str">
            <v>N/A</v>
          </cell>
          <cell r="AK2410" t="str">
            <v>None</v>
          </cell>
          <cell r="AL2410">
            <v>80</v>
          </cell>
          <cell r="AM2410">
            <v>0</v>
          </cell>
        </row>
        <row r="2411">
          <cell r="F2411" t="str">
            <v>IMPL-REM-ADX-HA-2</v>
          </cell>
          <cell r="G2411" t="str">
            <v>Brocade Remote service is for remote-implementation of a single-site ServerIron/ADX application delivery controller High-Availability design. This service is for up to two (2) devices at a single location, redundantly configured.</v>
          </cell>
          <cell r="H2411" t="str">
            <v>Brocade Remote service is for remote-implementation of a single-site ServerIron/ADX application delivery controller High-Availability design. This service is for up to two (2) devices at a single location, redundantly configured.</v>
          </cell>
          <cell r="I2411" t="str">
            <v>Call for Quote</v>
          </cell>
          <cell r="J2411" t="str">
            <v>Call for Quote</v>
          </cell>
          <cell r="K2411" t="str">
            <v>N</v>
          </cell>
          <cell r="L2411">
            <v>0</v>
          </cell>
          <cell r="M2411">
            <v>0</v>
          </cell>
          <cell r="N2411">
            <v>0</v>
          </cell>
          <cell r="O2411">
            <v>0</v>
          </cell>
          <cell r="P2411">
            <v>0</v>
          </cell>
          <cell r="Q2411">
            <v>0</v>
          </cell>
          <cell r="R2411">
            <v>0</v>
          </cell>
          <cell r="S2411" t="str">
            <v>Call for Quote</v>
          </cell>
          <cell r="T2411" t="str">
            <v>Call for Quote</v>
          </cell>
          <cell r="U2411" t="str">
            <v>Call for Quote</v>
          </cell>
          <cell r="V2411" t="str">
            <v>Call for Quote</v>
          </cell>
          <cell r="W2411">
            <v>0</v>
          </cell>
          <cell r="X2411" t="str">
            <v>P1</v>
          </cell>
          <cell r="Y2411">
            <v>0.35</v>
          </cell>
          <cell r="Z2411">
            <v>0.35</v>
          </cell>
          <cell r="AA2411">
            <v>0.35</v>
          </cell>
          <cell r="AB2411">
            <v>0.35</v>
          </cell>
          <cell r="AC2411">
            <v>0</v>
          </cell>
          <cell r="AD2411">
            <v>0</v>
          </cell>
          <cell r="AE2411" t="str">
            <v>SERVICE</v>
          </cell>
          <cell r="AF2411" t="str">
            <v>IMP</v>
          </cell>
          <cell r="AG2411" t="str">
            <v>RENEWAL-NMS</v>
          </cell>
          <cell r="AH2411" t="str">
            <v>SERVICE</v>
          </cell>
          <cell r="AI2411" t="str">
            <v>132-51</v>
          </cell>
          <cell r="AJ2411" t="str">
            <v>N/A</v>
          </cell>
          <cell r="AK2411" t="str">
            <v>None</v>
          </cell>
          <cell r="AL2411">
            <v>80</v>
          </cell>
          <cell r="AM2411">
            <v>0</v>
          </cell>
        </row>
        <row r="2412">
          <cell r="F2412" t="str">
            <v>IMPL-REM-ADX-HA-ADD2</v>
          </cell>
          <cell r="G2412" t="str">
            <v>Brocade Remote service is for adding up to two (2) ServerIron/ADX application delivery controllers to a location also receiving the IMPL-REM-ADX-HA-2 service.  This service is for up to two(2) devices at a single location.</v>
          </cell>
          <cell r="H2412" t="str">
            <v>Brocade Remote service is for adding up to two (2) ServerIron/ADX application delivery controllers to a location also receiving the IMPL-REM-ADX-HA-2 service.  This service is for up to two(2) devices at a single location.</v>
          </cell>
          <cell r="I2412" t="str">
            <v>Call for Quote</v>
          </cell>
          <cell r="J2412" t="str">
            <v>Call for Quote</v>
          </cell>
          <cell r="K2412" t="str">
            <v>N</v>
          </cell>
          <cell r="L2412">
            <v>0</v>
          </cell>
          <cell r="M2412">
            <v>0</v>
          </cell>
          <cell r="N2412">
            <v>0</v>
          </cell>
          <cell r="O2412">
            <v>0</v>
          </cell>
          <cell r="P2412">
            <v>0</v>
          </cell>
          <cell r="Q2412">
            <v>0</v>
          </cell>
          <cell r="R2412">
            <v>0</v>
          </cell>
          <cell r="S2412" t="str">
            <v>Call for Quote</v>
          </cell>
          <cell r="T2412" t="str">
            <v>Call for Quote</v>
          </cell>
          <cell r="U2412" t="str">
            <v>Call for Quote</v>
          </cell>
          <cell r="V2412" t="str">
            <v>Call for Quote</v>
          </cell>
          <cell r="W2412">
            <v>0</v>
          </cell>
          <cell r="X2412" t="str">
            <v>P1</v>
          </cell>
          <cell r="Y2412">
            <v>0.35</v>
          </cell>
          <cell r="Z2412">
            <v>0.35</v>
          </cell>
          <cell r="AA2412">
            <v>0.35</v>
          </cell>
          <cell r="AB2412">
            <v>0.35</v>
          </cell>
          <cell r="AC2412">
            <v>0</v>
          </cell>
          <cell r="AD2412">
            <v>0</v>
          </cell>
          <cell r="AE2412" t="str">
            <v>SERVICE</v>
          </cell>
          <cell r="AF2412" t="str">
            <v>IMP</v>
          </cell>
          <cell r="AG2412" t="str">
            <v>RENEWAL-NMS</v>
          </cell>
          <cell r="AH2412" t="str">
            <v>SERVICE</v>
          </cell>
          <cell r="AI2412" t="str">
            <v>132-51</v>
          </cell>
          <cell r="AJ2412" t="str">
            <v>N/A</v>
          </cell>
          <cell r="AK2412" t="str">
            <v>None</v>
          </cell>
          <cell r="AL2412">
            <v>80</v>
          </cell>
          <cell r="AM2412">
            <v>0</v>
          </cell>
        </row>
        <row r="2413">
          <cell r="F2413" t="str">
            <v>IMPL-VDX-TOR-2</v>
          </cell>
          <cell r="G2413" t="str">
            <v>Brocade service is for implementing/migrating to new VDX 6700 switches in a 1 or 2-unit top-of-rack design (non-VCS mode).  This service is for up to two (2) VDX 6700 switches at a single location, for a single implementation engagement.</v>
          </cell>
          <cell r="H2413" t="str">
            <v>Brocade service is for implementing/migrating to new VDX 6700 switches in a 1 or 2-unit top-of-rack design (non-VCS mode).  This service is for up to two (2) VDX 6700 switches at a single location, for a single implementation engagement.</v>
          </cell>
          <cell r="I2413" t="str">
            <v>Call for Quote</v>
          </cell>
          <cell r="J2413" t="str">
            <v>Call for Quote</v>
          </cell>
          <cell r="K2413" t="str">
            <v>N</v>
          </cell>
          <cell r="L2413">
            <v>0</v>
          </cell>
          <cell r="M2413">
            <v>0</v>
          </cell>
          <cell r="N2413">
            <v>0</v>
          </cell>
          <cell r="O2413">
            <v>0</v>
          </cell>
          <cell r="P2413">
            <v>0</v>
          </cell>
          <cell r="Q2413">
            <v>0</v>
          </cell>
          <cell r="R2413">
            <v>0</v>
          </cell>
          <cell r="S2413" t="str">
            <v>Call for Quote</v>
          </cell>
          <cell r="T2413" t="str">
            <v>Call for Quote</v>
          </cell>
          <cell r="U2413" t="str">
            <v>Call for Quote</v>
          </cell>
          <cell r="V2413" t="str">
            <v>Call for Quote</v>
          </cell>
          <cell r="W2413">
            <v>0</v>
          </cell>
          <cell r="X2413" t="str">
            <v>P1</v>
          </cell>
          <cell r="Y2413">
            <v>0.35</v>
          </cell>
          <cell r="Z2413">
            <v>0.35</v>
          </cell>
          <cell r="AA2413">
            <v>0.35</v>
          </cell>
          <cell r="AB2413">
            <v>0.35</v>
          </cell>
          <cell r="AC2413">
            <v>0</v>
          </cell>
          <cell r="AD2413">
            <v>0</v>
          </cell>
          <cell r="AE2413" t="str">
            <v>SERVICE</v>
          </cell>
          <cell r="AF2413" t="str">
            <v>IMP</v>
          </cell>
          <cell r="AG2413" t="str">
            <v>RENEWAL-NMS</v>
          </cell>
          <cell r="AH2413" t="str">
            <v>SERVICE</v>
          </cell>
          <cell r="AI2413" t="str">
            <v>132-51</v>
          </cell>
          <cell r="AJ2413" t="str">
            <v>N/A</v>
          </cell>
          <cell r="AK2413" t="str">
            <v>None</v>
          </cell>
          <cell r="AL2413">
            <v>80</v>
          </cell>
          <cell r="AM2413">
            <v>0</v>
          </cell>
        </row>
        <row r="2414">
          <cell r="F2414" t="str">
            <v>IMPL-VDX-TOR-ADD2</v>
          </cell>
          <cell r="G2414" t="str">
            <v>Brocade service is for implementing/migrating additional VDX 6700 switches in a 1 or 2-unit top-of-rack design (non-VCS mode) to a single location also receiving the IMPL-VDX-TOR-2 service.  This service is for up to two (2) VDX 6700 switches.</v>
          </cell>
          <cell r="H2414" t="str">
            <v>Brocade service is for implementing/migrating additional VDX 6700 switches in a 1 or 2-unit top-of-rack design (non-VCS mode) to a single location also receiving the IMPL-VDX-TOR-2 service.  This service is for up to two (2) VDX 6700 switches.</v>
          </cell>
          <cell r="I2414" t="str">
            <v>Call for Quote</v>
          </cell>
          <cell r="J2414" t="str">
            <v>Call for Quote</v>
          </cell>
          <cell r="K2414" t="str">
            <v>N</v>
          </cell>
          <cell r="L2414">
            <v>0</v>
          </cell>
          <cell r="M2414">
            <v>0</v>
          </cell>
          <cell r="N2414">
            <v>0</v>
          </cell>
          <cell r="O2414">
            <v>0</v>
          </cell>
          <cell r="P2414">
            <v>0</v>
          </cell>
          <cell r="Q2414">
            <v>0</v>
          </cell>
          <cell r="R2414">
            <v>0</v>
          </cell>
          <cell r="S2414" t="str">
            <v>Call for Quote</v>
          </cell>
          <cell r="T2414" t="str">
            <v>Call for Quote</v>
          </cell>
          <cell r="U2414" t="str">
            <v>Call for Quote</v>
          </cell>
          <cell r="V2414" t="str">
            <v>Call for Quote</v>
          </cell>
          <cell r="W2414">
            <v>0</v>
          </cell>
          <cell r="X2414" t="str">
            <v>P1</v>
          </cell>
          <cell r="Y2414">
            <v>0.35</v>
          </cell>
          <cell r="Z2414">
            <v>0.35</v>
          </cell>
          <cell r="AA2414">
            <v>0.35</v>
          </cell>
          <cell r="AB2414">
            <v>0.35</v>
          </cell>
          <cell r="AC2414">
            <v>0</v>
          </cell>
          <cell r="AD2414">
            <v>0</v>
          </cell>
          <cell r="AE2414" t="str">
            <v>SERVICE</v>
          </cell>
          <cell r="AF2414" t="str">
            <v>IMP</v>
          </cell>
          <cell r="AG2414" t="str">
            <v>RENEWAL-NMS</v>
          </cell>
          <cell r="AH2414" t="str">
            <v>SERVICE</v>
          </cell>
          <cell r="AI2414" t="str">
            <v>132-51</v>
          </cell>
          <cell r="AJ2414" t="str">
            <v>N/A</v>
          </cell>
          <cell r="AK2414" t="str">
            <v>None</v>
          </cell>
          <cell r="AL2414">
            <v>80</v>
          </cell>
          <cell r="AM2414">
            <v>0</v>
          </cell>
        </row>
        <row r="2415">
          <cell r="F2415" t="str">
            <v>IMPL-VDX-VCS-6</v>
          </cell>
          <cell r="G2415" t="str">
            <v>Brocade service is for implementing new Brocade VDX 6700 switches in a data center aggregation cluster comprised of up to 6 VDX switches.</v>
          </cell>
          <cell r="H2415" t="str">
            <v>Brocade service is for implementing new Brocade VDX 6700 switches in a data center aggregation cluster comprised of up to 6 VDX switches.</v>
          </cell>
          <cell r="I2415" t="str">
            <v>Call for Quote</v>
          </cell>
          <cell r="J2415" t="str">
            <v>Call for Quote</v>
          </cell>
          <cell r="K2415" t="str">
            <v>N</v>
          </cell>
          <cell r="L2415">
            <v>0</v>
          </cell>
          <cell r="M2415">
            <v>0</v>
          </cell>
          <cell r="N2415">
            <v>0</v>
          </cell>
          <cell r="O2415">
            <v>0</v>
          </cell>
          <cell r="P2415">
            <v>0</v>
          </cell>
          <cell r="Q2415">
            <v>0</v>
          </cell>
          <cell r="R2415">
            <v>0</v>
          </cell>
          <cell r="S2415" t="str">
            <v>Call for Quote</v>
          </cell>
          <cell r="T2415" t="str">
            <v>Call for Quote</v>
          </cell>
          <cell r="U2415" t="str">
            <v>Call for Quote</v>
          </cell>
          <cell r="V2415" t="str">
            <v>Call for Quote</v>
          </cell>
          <cell r="W2415">
            <v>0</v>
          </cell>
          <cell r="X2415" t="str">
            <v>P1</v>
          </cell>
          <cell r="Y2415">
            <v>0.35</v>
          </cell>
          <cell r="Z2415">
            <v>0.35</v>
          </cell>
          <cell r="AA2415">
            <v>0.35</v>
          </cell>
          <cell r="AB2415">
            <v>0.35</v>
          </cell>
          <cell r="AC2415">
            <v>0</v>
          </cell>
          <cell r="AD2415">
            <v>0</v>
          </cell>
          <cell r="AE2415" t="str">
            <v>SERVICE</v>
          </cell>
          <cell r="AF2415" t="str">
            <v>IMP</v>
          </cell>
          <cell r="AG2415" t="str">
            <v>RENEWAL-NMS</v>
          </cell>
          <cell r="AH2415" t="str">
            <v>SERVICE</v>
          </cell>
          <cell r="AI2415" t="str">
            <v>132-51</v>
          </cell>
          <cell r="AJ2415" t="str">
            <v>N/A</v>
          </cell>
          <cell r="AK2415" t="str">
            <v>None</v>
          </cell>
          <cell r="AL2415">
            <v>80</v>
          </cell>
          <cell r="AM2415">
            <v>0</v>
          </cell>
        </row>
        <row r="2416">
          <cell r="F2416" t="str">
            <v>IMPL-VDX-VCS-ADD2</v>
          </cell>
          <cell r="G2416" t="str">
            <v>Brocade service is for implementing up to two (2) additional VDX 6700 switches in a data center aggregation cluster, in a single location also receiving the IMPL-VDX-VCS-6 service.  This service is for up to two (2) VDX 6700 switches.</v>
          </cell>
          <cell r="H2416" t="str">
            <v>Brocade service is for implementing up to two (2) additional VDX 6700 switches in a data center aggregation cluster, in a single location also receiving the IMPL-VDX-VCS-6 service.  This service is for up to two (2) VDX 6700 switches.</v>
          </cell>
          <cell r="I2416" t="str">
            <v>Call for Quote</v>
          </cell>
          <cell r="J2416" t="str">
            <v>Call for Quote</v>
          </cell>
          <cell r="K2416" t="str">
            <v>N</v>
          </cell>
          <cell r="L2416">
            <v>0</v>
          </cell>
          <cell r="M2416">
            <v>0</v>
          </cell>
          <cell r="N2416">
            <v>0</v>
          </cell>
          <cell r="O2416">
            <v>0</v>
          </cell>
          <cell r="P2416">
            <v>0</v>
          </cell>
          <cell r="Q2416">
            <v>0</v>
          </cell>
          <cell r="R2416">
            <v>0</v>
          </cell>
          <cell r="S2416" t="str">
            <v>Call for Quote</v>
          </cell>
          <cell r="T2416" t="str">
            <v>Call for Quote</v>
          </cell>
          <cell r="U2416" t="str">
            <v>Call for Quote</v>
          </cell>
          <cell r="V2416" t="str">
            <v>Call for Quote</v>
          </cell>
          <cell r="W2416">
            <v>0</v>
          </cell>
          <cell r="X2416" t="str">
            <v>P1</v>
          </cell>
          <cell r="Y2416">
            <v>0.35</v>
          </cell>
          <cell r="Z2416">
            <v>0.35</v>
          </cell>
          <cell r="AA2416">
            <v>0.35</v>
          </cell>
          <cell r="AB2416">
            <v>0.35</v>
          </cell>
          <cell r="AC2416">
            <v>0</v>
          </cell>
          <cell r="AD2416">
            <v>0</v>
          </cell>
          <cell r="AE2416" t="str">
            <v>SERVICE</v>
          </cell>
          <cell r="AF2416" t="str">
            <v>IMP</v>
          </cell>
          <cell r="AG2416" t="str">
            <v>RENEWAL-NMS</v>
          </cell>
          <cell r="AH2416" t="str">
            <v>SERVICE</v>
          </cell>
          <cell r="AI2416" t="str">
            <v>132-51</v>
          </cell>
          <cell r="AJ2416" t="str">
            <v>N/A</v>
          </cell>
          <cell r="AK2416" t="str">
            <v>None</v>
          </cell>
          <cell r="AL2416">
            <v>80</v>
          </cell>
          <cell r="AM2416">
            <v>0</v>
          </cell>
        </row>
        <row r="2417">
          <cell r="F2417" t="str">
            <v>IMPL-CESR-2</v>
          </cell>
          <cell r="G2417" t="str">
            <v>Brocade service is for implementing/migrating to new NetIron CES/CER switches.  This service is for up to two (2) NetIron CES/CER switches at a single location, for a single implementation engagement.</v>
          </cell>
          <cell r="H2417">
            <v>0</v>
          </cell>
          <cell r="I2417" t="str">
            <v>Call for Quote</v>
          </cell>
          <cell r="J2417" t="str">
            <v>Call for Quote</v>
          </cell>
          <cell r="K2417" t="str">
            <v>N</v>
          </cell>
          <cell r="L2417">
            <v>0</v>
          </cell>
          <cell r="M2417">
            <v>0</v>
          </cell>
          <cell r="N2417">
            <v>0</v>
          </cell>
          <cell r="O2417">
            <v>0</v>
          </cell>
          <cell r="P2417">
            <v>0</v>
          </cell>
          <cell r="Q2417" t="str">
            <v>add implementation SKUs</v>
          </cell>
          <cell r="R2417">
            <v>0</v>
          </cell>
          <cell r="S2417" t="str">
            <v>Call for Quote</v>
          </cell>
          <cell r="T2417" t="str">
            <v>Call for Quote</v>
          </cell>
          <cell r="U2417" t="str">
            <v>Call for Quote</v>
          </cell>
          <cell r="V2417" t="str">
            <v>Call for Quote</v>
          </cell>
          <cell r="W2417">
            <v>0</v>
          </cell>
          <cell r="X2417" t="str">
            <v>P1</v>
          </cell>
          <cell r="Y2417">
            <v>0.35</v>
          </cell>
          <cell r="Z2417">
            <v>0.35</v>
          </cell>
          <cell r="AA2417">
            <v>0.35</v>
          </cell>
          <cell r="AB2417">
            <v>0.35</v>
          </cell>
          <cell r="AC2417">
            <v>0</v>
          </cell>
          <cell r="AD2417">
            <v>0</v>
          </cell>
          <cell r="AE2417" t="str">
            <v>SERVICE</v>
          </cell>
          <cell r="AF2417" t="str">
            <v>LAYER 2-3</v>
          </cell>
          <cell r="AG2417" t="str">
            <v>IP-NETWORK</v>
          </cell>
          <cell r="AH2417" t="str">
            <v>SERVICE</v>
          </cell>
          <cell r="AI2417">
            <v>0</v>
          </cell>
          <cell r="AJ2417" t="str">
            <v>n/a</v>
          </cell>
          <cell r="AK2417" t="str">
            <v>n/a</v>
          </cell>
          <cell r="AL2417">
            <v>40</v>
          </cell>
          <cell r="AM2417">
            <v>0</v>
          </cell>
        </row>
        <row r="2418">
          <cell r="F2418" t="str">
            <v>IMPL-CESR-ADD2</v>
          </cell>
          <cell r="G2418" t="str">
            <v>Brocade service is for adding up to two (2) NetIron CES/CER switches also receiving the IMPL-CESR-2 service.  This service is for up to two (2) NetIron CES/CER switches at the same location, during the same engagement.</v>
          </cell>
          <cell r="H2418">
            <v>0</v>
          </cell>
          <cell r="I2418" t="str">
            <v>Call for Quote</v>
          </cell>
          <cell r="J2418" t="str">
            <v>Call for Quote</v>
          </cell>
          <cell r="K2418" t="str">
            <v>N</v>
          </cell>
          <cell r="L2418">
            <v>0</v>
          </cell>
          <cell r="M2418">
            <v>0</v>
          </cell>
          <cell r="N2418">
            <v>0</v>
          </cell>
          <cell r="O2418">
            <v>0</v>
          </cell>
          <cell r="P2418">
            <v>0</v>
          </cell>
          <cell r="Q2418" t="str">
            <v>add implementation SKUs</v>
          </cell>
          <cell r="R2418">
            <v>0</v>
          </cell>
          <cell r="S2418" t="str">
            <v>Call for Quote</v>
          </cell>
          <cell r="T2418" t="str">
            <v>Call for Quote</v>
          </cell>
          <cell r="U2418" t="str">
            <v>Call for Quote</v>
          </cell>
          <cell r="V2418" t="str">
            <v>Call for Quote</v>
          </cell>
          <cell r="W2418">
            <v>0</v>
          </cell>
          <cell r="X2418" t="str">
            <v>P1</v>
          </cell>
          <cell r="Y2418">
            <v>0.35</v>
          </cell>
          <cell r="Z2418">
            <v>0.35</v>
          </cell>
          <cell r="AA2418">
            <v>0.35</v>
          </cell>
          <cell r="AB2418">
            <v>0.35</v>
          </cell>
          <cell r="AC2418">
            <v>0</v>
          </cell>
          <cell r="AD2418">
            <v>0</v>
          </cell>
          <cell r="AE2418" t="str">
            <v>SERVICE</v>
          </cell>
          <cell r="AF2418" t="str">
            <v>LAYER 2-3</v>
          </cell>
          <cell r="AG2418" t="str">
            <v>IP-NETWORK</v>
          </cell>
          <cell r="AH2418" t="str">
            <v>SERVICE</v>
          </cell>
          <cell r="AI2418">
            <v>0</v>
          </cell>
          <cell r="AJ2418" t="str">
            <v>n/a</v>
          </cell>
          <cell r="AK2418" t="str">
            <v>n/a</v>
          </cell>
          <cell r="AL2418">
            <v>40</v>
          </cell>
          <cell r="AM2418">
            <v>0</v>
          </cell>
        </row>
        <row r="2419">
          <cell r="F2419" t="str">
            <v>IMPL-IP-EDGE-2</v>
          </cell>
          <cell r="G2419" t="str">
            <v>Brocade service is for implementing/migrating to new FastIron or ICX edge/stackable switches.  This service is for up to two (2) edge switches at a single location, for a single implementation engagement.</v>
          </cell>
          <cell r="H2419">
            <v>0</v>
          </cell>
          <cell r="I2419" t="str">
            <v>Call for Quote</v>
          </cell>
          <cell r="J2419" t="str">
            <v>Call for Quote</v>
          </cell>
          <cell r="K2419" t="str">
            <v>N</v>
          </cell>
          <cell r="L2419">
            <v>0</v>
          </cell>
          <cell r="M2419">
            <v>0</v>
          </cell>
          <cell r="N2419">
            <v>0</v>
          </cell>
          <cell r="O2419">
            <v>0</v>
          </cell>
          <cell r="P2419">
            <v>0</v>
          </cell>
          <cell r="Q2419" t="str">
            <v>add implementation SKUs</v>
          </cell>
          <cell r="R2419">
            <v>0</v>
          </cell>
          <cell r="S2419" t="str">
            <v>Call for Quote</v>
          </cell>
          <cell r="T2419" t="str">
            <v>Call for Quote</v>
          </cell>
          <cell r="U2419" t="str">
            <v>Call for Quote</v>
          </cell>
          <cell r="V2419" t="str">
            <v>Call for Quote</v>
          </cell>
          <cell r="W2419">
            <v>0</v>
          </cell>
          <cell r="X2419" t="str">
            <v>P1</v>
          </cell>
          <cell r="Y2419">
            <v>0.35</v>
          </cell>
          <cell r="Z2419">
            <v>0.35</v>
          </cell>
          <cell r="AA2419">
            <v>0.35</v>
          </cell>
          <cell r="AB2419">
            <v>0.35</v>
          </cell>
          <cell r="AC2419">
            <v>0</v>
          </cell>
          <cell r="AD2419">
            <v>0</v>
          </cell>
          <cell r="AE2419" t="str">
            <v>SERVICE</v>
          </cell>
          <cell r="AF2419" t="str">
            <v>LAYER 2-3</v>
          </cell>
          <cell r="AG2419" t="str">
            <v>IP-NETWORK</v>
          </cell>
          <cell r="AH2419" t="str">
            <v>SERVICE</v>
          </cell>
          <cell r="AI2419">
            <v>0</v>
          </cell>
          <cell r="AJ2419" t="str">
            <v>n/a</v>
          </cell>
          <cell r="AK2419" t="str">
            <v>n/a</v>
          </cell>
          <cell r="AL2419">
            <v>40</v>
          </cell>
          <cell r="AM2419">
            <v>0</v>
          </cell>
        </row>
        <row r="2420">
          <cell r="F2420" t="str">
            <v>IMPL-IP-EDGE-ADD2</v>
          </cell>
          <cell r="G2420" t="str">
            <v>Brocade service is for adding up to two (2) FastIron or ICX edge/stackable switches to a location also receiving the IMPL-IP-EDGE-2 service.  This service is for up to two (2) edge switches at the same location, during the same engagement.</v>
          </cell>
          <cell r="H2420">
            <v>0</v>
          </cell>
          <cell r="I2420" t="str">
            <v>Call for Quote</v>
          </cell>
          <cell r="J2420" t="str">
            <v>Call for Quote</v>
          </cell>
          <cell r="K2420" t="str">
            <v>N</v>
          </cell>
          <cell r="L2420">
            <v>0</v>
          </cell>
          <cell r="M2420">
            <v>0</v>
          </cell>
          <cell r="N2420">
            <v>0</v>
          </cell>
          <cell r="O2420">
            <v>0</v>
          </cell>
          <cell r="P2420">
            <v>0</v>
          </cell>
          <cell r="Q2420" t="str">
            <v>add implementation SKUs</v>
          </cell>
          <cell r="R2420">
            <v>0</v>
          </cell>
          <cell r="S2420" t="str">
            <v>Call for Quote</v>
          </cell>
          <cell r="T2420" t="str">
            <v>Call for Quote</v>
          </cell>
          <cell r="U2420" t="str">
            <v>Call for Quote</v>
          </cell>
          <cell r="V2420" t="str">
            <v>Call for Quote</v>
          </cell>
          <cell r="W2420">
            <v>0</v>
          </cell>
          <cell r="X2420" t="str">
            <v>P1</v>
          </cell>
          <cell r="Y2420">
            <v>0.35</v>
          </cell>
          <cell r="Z2420">
            <v>0.35</v>
          </cell>
          <cell r="AA2420">
            <v>0.35</v>
          </cell>
          <cell r="AB2420">
            <v>0.35</v>
          </cell>
          <cell r="AC2420">
            <v>0</v>
          </cell>
          <cell r="AD2420">
            <v>0</v>
          </cell>
          <cell r="AE2420" t="str">
            <v>SERVICE</v>
          </cell>
          <cell r="AF2420" t="str">
            <v>LAYER 2-3</v>
          </cell>
          <cell r="AG2420" t="str">
            <v>IP-NETWORK</v>
          </cell>
          <cell r="AH2420" t="str">
            <v>SERVICE</v>
          </cell>
          <cell r="AI2420">
            <v>0</v>
          </cell>
          <cell r="AJ2420" t="str">
            <v>n/a</v>
          </cell>
          <cell r="AK2420" t="str">
            <v>n/a</v>
          </cell>
          <cell r="AL2420">
            <v>40</v>
          </cell>
          <cell r="AM2420">
            <v>0</v>
          </cell>
        </row>
        <row r="2421">
          <cell r="F2421" t="str">
            <v>IMPL-MLXE-T1-2</v>
          </cell>
          <cell r="G2421" t="str">
            <v>Brocade service is for implementing/migrating to new NetIron MLXE switches with up to 8 slots.  This service is for up to two (2) MLXE switches at a single location, for a single implementation engagement.</v>
          </cell>
          <cell r="H2421">
            <v>0</v>
          </cell>
          <cell r="I2421" t="str">
            <v>Call for Quote</v>
          </cell>
          <cell r="J2421" t="str">
            <v>Call for Quote</v>
          </cell>
          <cell r="K2421" t="str">
            <v>N</v>
          </cell>
          <cell r="L2421">
            <v>0</v>
          </cell>
          <cell r="M2421">
            <v>0</v>
          </cell>
          <cell r="N2421">
            <v>0</v>
          </cell>
          <cell r="O2421">
            <v>0</v>
          </cell>
          <cell r="P2421">
            <v>0</v>
          </cell>
          <cell r="Q2421" t="str">
            <v>add implementation SKUs</v>
          </cell>
          <cell r="R2421">
            <v>0</v>
          </cell>
          <cell r="S2421" t="str">
            <v>Call for Quote</v>
          </cell>
          <cell r="T2421" t="str">
            <v>Call for Quote</v>
          </cell>
          <cell r="U2421" t="str">
            <v>Call for Quote</v>
          </cell>
          <cell r="V2421" t="str">
            <v>Call for Quote</v>
          </cell>
          <cell r="W2421">
            <v>0</v>
          </cell>
          <cell r="X2421" t="str">
            <v>P1</v>
          </cell>
          <cell r="Y2421">
            <v>0.35</v>
          </cell>
          <cell r="Z2421">
            <v>0.35</v>
          </cell>
          <cell r="AA2421">
            <v>0.35</v>
          </cell>
          <cell r="AB2421">
            <v>0.35</v>
          </cell>
          <cell r="AC2421">
            <v>0</v>
          </cell>
          <cell r="AD2421">
            <v>0</v>
          </cell>
          <cell r="AE2421" t="str">
            <v>SERVICE</v>
          </cell>
          <cell r="AF2421" t="str">
            <v>LAYER 2-3</v>
          </cell>
          <cell r="AG2421" t="str">
            <v>IP-NETWORK</v>
          </cell>
          <cell r="AH2421" t="str">
            <v>SERVICE</v>
          </cell>
          <cell r="AI2421">
            <v>0</v>
          </cell>
          <cell r="AJ2421" t="str">
            <v>n/a</v>
          </cell>
          <cell r="AK2421" t="str">
            <v>n/a</v>
          </cell>
          <cell r="AL2421">
            <v>40</v>
          </cell>
          <cell r="AM2421">
            <v>0</v>
          </cell>
        </row>
        <row r="2422">
          <cell r="F2422" t="str">
            <v>IMPL-MLXE-T1-A2</v>
          </cell>
          <cell r="G2422" t="str">
            <v>Brocade service is for adding up to two (2) NetIron MLXE switches with up to 8 slots to a location also receiving the IMPL-MLXE-T1-2 service.  This service is for up to two (2) NetIron MLXE switches at the same location, during the same engagement.</v>
          </cell>
          <cell r="H2422">
            <v>0</v>
          </cell>
          <cell r="I2422" t="str">
            <v>Call for Quote</v>
          </cell>
          <cell r="J2422" t="str">
            <v>Call for Quote</v>
          </cell>
          <cell r="K2422" t="str">
            <v>N</v>
          </cell>
          <cell r="L2422">
            <v>0</v>
          </cell>
          <cell r="M2422">
            <v>0</v>
          </cell>
          <cell r="N2422">
            <v>0</v>
          </cell>
          <cell r="O2422">
            <v>0</v>
          </cell>
          <cell r="P2422">
            <v>0</v>
          </cell>
          <cell r="Q2422" t="str">
            <v>add implementation SKUs</v>
          </cell>
          <cell r="R2422">
            <v>0</v>
          </cell>
          <cell r="S2422" t="str">
            <v>Call for Quote</v>
          </cell>
          <cell r="T2422" t="str">
            <v>Call for Quote</v>
          </cell>
          <cell r="U2422" t="str">
            <v>Call for Quote</v>
          </cell>
          <cell r="V2422" t="str">
            <v>Call for Quote</v>
          </cell>
          <cell r="W2422">
            <v>0</v>
          </cell>
          <cell r="X2422" t="str">
            <v>P1</v>
          </cell>
          <cell r="Y2422">
            <v>0.35</v>
          </cell>
          <cell r="Z2422">
            <v>0.35</v>
          </cell>
          <cell r="AA2422">
            <v>0.35</v>
          </cell>
          <cell r="AB2422">
            <v>0.35</v>
          </cell>
          <cell r="AC2422">
            <v>0</v>
          </cell>
          <cell r="AD2422">
            <v>0</v>
          </cell>
          <cell r="AE2422" t="str">
            <v>SERVICE</v>
          </cell>
          <cell r="AF2422" t="str">
            <v>LAYER 2-3</v>
          </cell>
          <cell r="AG2422" t="str">
            <v>IP-NETWORK</v>
          </cell>
          <cell r="AH2422" t="str">
            <v>SERVICE</v>
          </cell>
          <cell r="AI2422">
            <v>0</v>
          </cell>
          <cell r="AJ2422" t="str">
            <v>n/a</v>
          </cell>
          <cell r="AK2422" t="str">
            <v>n/a</v>
          </cell>
          <cell r="AL2422">
            <v>40</v>
          </cell>
          <cell r="AM2422">
            <v>0</v>
          </cell>
        </row>
        <row r="2423">
          <cell r="F2423" t="str">
            <v>IMPL-MLXE-T2-2</v>
          </cell>
          <cell r="G2423" t="str">
            <v>Brocade service is for implementing/migrating to new NetIron MLXE switches with 16 or more slots.  This service is for up to two (2) MLXE switches at a single location, for a single implementation engagement.</v>
          </cell>
          <cell r="H2423">
            <v>0</v>
          </cell>
          <cell r="I2423" t="str">
            <v>Call for Quote</v>
          </cell>
          <cell r="J2423" t="str">
            <v>Call for Quote</v>
          </cell>
          <cell r="K2423" t="str">
            <v>N</v>
          </cell>
          <cell r="L2423">
            <v>0</v>
          </cell>
          <cell r="M2423">
            <v>0</v>
          </cell>
          <cell r="N2423">
            <v>0</v>
          </cell>
          <cell r="O2423">
            <v>0</v>
          </cell>
          <cell r="P2423">
            <v>0</v>
          </cell>
          <cell r="Q2423" t="str">
            <v>add implementation SKUs</v>
          </cell>
          <cell r="R2423">
            <v>0</v>
          </cell>
          <cell r="S2423" t="str">
            <v>Call for Quote</v>
          </cell>
          <cell r="T2423" t="str">
            <v>Call for Quote</v>
          </cell>
          <cell r="U2423" t="str">
            <v>Call for Quote</v>
          </cell>
          <cell r="V2423" t="str">
            <v>Call for Quote</v>
          </cell>
          <cell r="W2423">
            <v>0</v>
          </cell>
          <cell r="X2423" t="str">
            <v>P1</v>
          </cell>
          <cell r="Y2423">
            <v>0.35</v>
          </cell>
          <cell r="Z2423">
            <v>0.35</v>
          </cell>
          <cell r="AA2423">
            <v>0.35</v>
          </cell>
          <cell r="AB2423">
            <v>0.35</v>
          </cell>
          <cell r="AC2423">
            <v>0</v>
          </cell>
          <cell r="AD2423">
            <v>0</v>
          </cell>
          <cell r="AE2423" t="str">
            <v>SERVICE</v>
          </cell>
          <cell r="AF2423" t="str">
            <v>LAYER 2-3</v>
          </cell>
          <cell r="AG2423" t="str">
            <v>IP-NETWORK</v>
          </cell>
          <cell r="AH2423" t="str">
            <v>SERVICE</v>
          </cell>
          <cell r="AI2423">
            <v>0</v>
          </cell>
          <cell r="AJ2423" t="str">
            <v>n/a</v>
          </cell>
          <cell r="AK2423" t="str">
            <v>n/a</v>
          </cell>
          <cell r="AL2423">
            <v>40</v>
          </cell>
          <cell r="AM2423">
            <v>0</v>
          </cell>
        </row>
        <row r="2424">
          <cell r="F2424" t="str">
            <v>IMPL-MLXE-T2-A2</v>
          </cell>
          <cell r="G2424" t="str">
            <v>Brocade service is for adding up to two (2) NetIron MLXE switches with 16 or more slots to a location also receiving the IMPL-MLXE-T2-2 service.  Service is for up to two (2) NetIron MLXE switches at the same location, during the same engagement.</v>
          </cell>
          <cell r="H2424">
            <v>0</v>
          </cell>
          <cell r="I2424" t="str">
            <v>Call for Quote</v>
          </cell>
          <cell r="J2424" t="str">
            <v>Call for Quote</v>
          </cell>
          <cell r="K2424" t="str">
            <v>N</v>
          </cell>
          <cell r="L2424">
            <v>0</v>
          </cell>
          <cell r="M2424">
            <v>0</v>
          </cell>
          <cell r="N2424">
            <v>0</v>
          </cell>
          <cell r="O2424">
            <v>0</v>
          </cell>
          <cell r="P2424">
            <v>0</v>
          </cell>
          <cell r="Q2424" t="str">
            <v>add implementation SKUs</v>
          </cell>
          <cell r="R2424">
            <v>0</v>
          </cell>
          <cell r="S2424" t="str">
            <v>Call for Quote</v>
          </cell>
          <cell r="T2424" t="str">
            <v>Call for Quote</v>
          </cell>
          <cell r="U2424" t="str">
            <v>Call for Quote</v>
          </cell>
          <cell r="V2424" t="str">
            <v>Call for Quote</v>
          </cell>
          <cell r="W2424">
            <v>0</v>
          </cell>
          <cell r="X2424" t="str">
            <v>P1</v>
          </cell>
          <cell r="Y2424">
            <v>0.35</v>
          </cell>
          <cell r="Z2424">
            <v>0.35</v>
          </cell>
          <cell r="AA2424">
            <v>0.35</v>
          </cell>
          <cell r="AB2424">
            <v>0.35</v>
          </cell>
          <cell r="AC2424">
            <v>0</v>
          </cell>
          <cell r="AD2424">
            <v>0</v>
          </cell>
          <cell r="AE2424" t="str">
            <v>SERVICE</v>
          </cell>
          <cell r="AF2424" t="str">
            <v>LAYER 2-3</v>
          </cell>
          <cell r="AG2424" t="str">
            <v>IP-NETWORK</v>
          </cell>
          <cell r="AH2424" t="str">
            <v>SERVICE</v>
          </cell>
          <cell r="AI2424">
            <v>0</v>
          </cell>
          <cell r="AJ2424" t="str">
            <v>n/a</v>
          </cell>
          <cell r="AK2424" t="str">
            <v>n/a</v>
          </cell>
          <cell r="AL2424">
            <v>40</v>
          </cell>
          <cell r="AM2424">
            <v>0</v>
          </cell>
        </row>
        <row r="2425">
          <cell r="F2425" t="str">
            <v>IMPL-REM-MLXE-T1-1</v>
          </cell>
          <cell r="G2425" t="str">
            <v>Brocade Remote service is for implementing/migrating to new NetIron MLXE switches with up to 8 slots.  This service is for one (1) MLXE switch at a single location, for a single implementation engagement.</v>
          </cell>
          <cell r="H2425">
            <v>0</v>
          </cell>
          <cell r="I2425" t="str">
            <v>Call for Quote</v>
          </cell>
          <cell r="J2425" t="str">
            <v>Call for Quote</v>
          </cell>
          <cell r="K2425" t="str">
            <v>N</v>
          </cell>
          <cell r="L2425">
            <v>0</v>
          </cell>
          <cell r="M2425">
            <v>0</v>
          </cell>
          <cell r="N2425">
            <v>0</v>
          </cell>
          <cell r="O2425">
            <v>0</v>
          </cell>
          <cell r="P2425">
            <v>0</v>
          </cell>
          <cell r="Q2425" t="str">
            <v>add implementation SKUs</v>
          </cell>
          <cell r="R2425">
            <v>0</v>
          </cell>
          <cell r="S2425" t="str">
            <v>Call for Quote</v>
          </cell>
          <cell r="T2425" t="str">
            <v>Call for Quote</v>
          </cell>
          <cell r="U2425" t="str">
            <v>Call for Quote</v>
          </cell>
          <cell r="V2425" t="str">
            <v>Call for Quote</v>
          </cell>
          <cell r="W2425">
            <v>0</v>
          </cell>
          <cell r="X2425" t="str">
            <v>P1</v>
          </cell>
          <cell r="Y2425">
            <v>0.35</v>
          </cell>
          <cell r="Z2425">
            <v>0.35</v>
          </cell>
          <cell r="AA2425">
            <v>0.35</v>
          </cell>
          <cell r="AB2425">
            <v>0.35</v>
          </cell>
          <cell r="AC2425">
            <v>0</v>
          </cell>
          <cell r="AD2425">
            <v>0</v>
          </cell>
          <cell r="AE2425" t="str">
            <v>SERVICE</v>
          </cell>
          <cell r="AF2425" t="str">
            <v>LAYER 2-3</v>
          </cell>
          <cell r="AG2425" t="str">
            <v>IP-NETWORK</v>
          </cell>
          <cell r="AH2425" t="str">
            <v>SERVICE</v>
          </cell>
          <cell r="AI2425">
            <v>0</v>
          </cell>
          <cell r="AJ2425" t="str">
            <v>n/a</v>
          </cell>
          <cell r="AK2425" t="str">
            <v>n/a</v>
          </cell>
          <cell r="AL2425">
            <v>40</v>
          </cell>
          <cell r="AM2425">
            <v>0</v>
          </cell>
        </row>
        <row r="2426">
          <cell r="F2426" t="str">
            <v>IMPL-REM-MLXE-T1-A1</v>
          </cell>
          <cell r="G2426" t="str">
            <v>Brocade Remote service is for adding one (1) NetIron MLXE switch with up to 8 slots to a location also receiving the IMPL-REM-MLXE-T1-1 service.  This service is for one (1) NetIron MLXE switch at the same location, during the same engagement.</v>
          </cell>
          <cell r="H2426">
            <v>0</v>
          </cell>
          <cell r="I2426" t="str">
            <v>Call for Quote</v>
          </cell>
          <cell r="J2426" t="str">
            <v>Call for Quote</v>
          </cell>
          <cell r="K2426" t="str">
            <v>N</v>
          </cell>
          <cell r="L2426">
            <v>0</v>
          </cell>
          <cell r="M2426">
            <v>0</v>
          </cell>
          <cell r="N2426">
            <v>0</v>
          </cell>
          <cell r="O2426">
            <v>0</v>
          </cell>
          <cell r="P2426">
            <v>0</v>
          </cell>
          <cell r="Q2426" t="str">
            <v>add implementation SKUs</v>
          </cell>
          <cell r="R2426">
            <v>0</v>
          </cell>
          <cell r="S2426" t="str">
            <v>Call for Quote</v>
          </cell>
          <cell r="T2426" t="str">
            <v>Call for Quote</v>
          </cell>
          <cell r="U2426" t="str">
            <v>Call for Quote</v>
          </cell>
          <cell r="V2426" t="str">
            <v>Call for Quote</v>
          </cell>
          <cell r="W2426">
            <v>0</v>
          </cell>
          <cell r="X2426" t="str">
            <v>P1</v>
          </cell>
          <cell r="Y2426">
            <v>0.35</v>
          </cell>
          <cell r="Z2426">
            <v>0.35</v>
          </cell>
          <cell r="AA2426">
            <v>0.35</v>
          </cell>
          <cell r="AB2426">
            <v>0.35</v>
          </cell>
          <cell r="AC2426">
            <v>0</v>
          </cell>
          <cell r="AD2426">
            <v>0</v>
          </cell>
          <cell r="AE2426" t="str">
            <v>SERVICE</v>
          </cell>
          <cell r="AF2426" t="str">
            <v>LAYER 2-3</v>
          </cell>
          <cell r="AG2426" t="str">
            <v>IP-NETWORK</v>
          </cell>
          <cell r="AH2426" t="str">
            <v>SERVICE</v>
          </cell>
          <cell r="AI2426">
            <v>0</v>
          </cell>
          <cell r="AJ2426" t="str">
            <v>n/a</v>
          </cell>
          <cell r="AK2426" t="str">
            <v>n/a</v>
          </cell>
          <cell r="AL2426">
            <v>40</v>
          </cell>
          <cell r="AM2426">
            <v>0</v>
          </cell>
        </row>
        <row r="2427">
          <cell r="F2427" t="str">
            <v>IMPL-REM-MLXE-T2-1</v>
          </cell>
          <cell r="G2427" t="str">
            <v>Brocade Remote service is for implementing/migrating to a new NetIron MLXE switch with 16 or more slots.  This service is for one (1) MLXE switch at a single location, for a single implementation engagement.</v>
          </cell>
          <cell r="H2427">
            <v>0</v>
          </cell>
          <cell r="I2427" t="str">
            <v>Call for Quote</v>
          </cell>
          <cell r="J2427" t="str">
            <v>Call for Quote</v>
          </cell>
          <cell r="K2427" t="str">
            <v>N</v>
          </cell>
          <cell r="L2427">
            <v>0</v>
          </cell>
          <cell r="M2427">
            <v>0</v>
          </cell>
          <cell r="N2427">
            <v>0</v>
          </cell>
          <cell r="O2427">
            <v>0</v>
          </cell>
          <cell r="P2427">
            <v>0</v>
          </cell>
          <cell r="Q2427" t="str">
            <v>add implementation SKUs</v>
          </cell>
          <cell r="R2427">
            <v>0</v>
          </cell>
          <cell r="S2427" t="str">
            <v>Call for Quote</v>
          </cell>
          <cell r="T2427" t="str">
            <v>Call for Quote</v>
          </cell>
          <cell r="U2427" t="str">
            <v>Call for Quote</v>
          </cell>
          <cell r="V2427" t="str">
            <v>Call for Quote</v>
          </cell>
          <cell r="W2427">
            <v>0</v>
          </cell>
          <cell r="X2427" t="str">
            <v>P1</v>
          </cell>
          <cell r="Y2427">
            <v>0.35</v>
          </cell>
          <cell r="Z2427">
            <v>0.35</v>
          </cell>
          <cell r="AA2427">
            <v>0.35</v>
          </cell>
          <cell r="AB2427">
            <v>0.35</v>
          </cell>
          <cell r="AC2427">
            <v>0</v>
          </cell>
          <cell r="AD2427">
            <v>0</v>
          </cell>
          <cell r="AE2427" t="str">
            <v>SERVICE</v>
          </cell>
          <cell r="AF2427" t="str">
            <v>LAYER 2-3</v>
          </cell>
          <cell r="AG2427" t="str">
            <v>IP-NETWORK</v>
          </cell>
          <cell r="AH2427" t="str">
            <v>SERVICE</v>
          </cell>
          <cell r="AI2427">
            <v>0</v>
          </cell>
          <cell r="AJ2427" t="str">
            <v>n/a</v>
          </cell>
          <cell r="AK2427" t="str">
            <v>n/a</v>
          </cell>
          <cell r="AL2427">
            <v>40</v>
          </cell>
          <cell r="AM2427">
            <v>0</v>
          </cell>
        </row>
        <row r="2428">
          <cell r="F2428" t="str">
            <v>IMPL-REM-MLXE-T2-A1</v>
          </cell>
          <cell r="G2428" t="str">
            <v>Brocade Remote service is for adding one (1) NetIron MLXE switch with 16 or more slots to a location also receiving the IMPL-REM-MLXE-T2-1 service.  Service is for one (1) NetIron MLXE switch at the same location, during the same engagement.</v>
          </cell>
          <cell r="H2428">
            <v>0</v>
          </cell>
          <cell r="I2428" t="str">
            <v>Call for Quote</v>
          </cell>
          <cell r="J2428" t="str">
            <v>Call for Quote</v>
          </cell>
          <cell r="K2428" t="str">
            <v>N</v>
          </cell>
          <cell r="L2428">
            <v>0</v>
          </cell>
          <cell r="M2428">
            <v>0</v>
          </cell>
          <cell r="N2428">
            <v>0</v>
          </cell>
          <cell r="O2428">
            <v>0</v>
          </cell>
          <cell r="P2428">
            <v>0</v>
          </cell>
          <cell r="Q2428" t="str">
            <v>add implementation SKUs</v>
          </cell>
          <cell r="R2428">
            <v>0</v>
          </cell>
          <cell r="S2428" t="str">
            <v>Call for Quote</v>
          </cell>
          <cell r="T2428" t="str">
            <v>Call for Quote</v>
          </cell>
          <cell r="U2428" t="str">
            <v>Call for Quote</v>
          </cell>
          <cell r="V2428" t="str">
            <v>Call for Quote</v>
          </cell>
          <cell r="W2428">
            <v>0</v>
          </cell>
          <cell r="X2428" t="str">
            <v>P1</v>
          </cell>
          <cell r="Y2428">
            <v>0.35</v>
          </cell>
          <cell r="Z2428">
            <v>0.35</v>
          </cell>
          <cell r="AA2428">
            <v>0.35</v>
          </cell>
          <cell r="AB2428">
            <v>0.35</v>
          </cell>
          <cell r="AC2428">
            <v>0</v>
          </cell>
          <cell r="AD2428">
            <v>0</v>
          </cell>
          <cell r="AE2428" t="str">
            <v>SERVICE</v>
          </cell>
          <cell r="AF2428" t="str">
            <v>LAYER 2-3</v>
          </cell>
          <cell r="AG2428" t="str">
            <v>IP-NETWORK</v>
          </cell>
          <cell r="AH2428" t="str">
            <v>SERVICE</v>
          </cell>
          <cell r="AI2428">
            <v>0</v>
          </cell>
          <cell r="AJ2428" t="str">
            <v>n/a</v>
          </cell>
          <cell r="AK2428" t="str">
            <v>n/a</v>
          </cell>
          <cell r="AL2428">
            <v>40</v>
          </cell>
          <cell r="AM2428">
            <v>0</v>
          </cell>
        </row>
        <row r="2429">
          <cell r="F2429" t="str">
            <v>NMS-ACTIVATION</v>
          </cell>
          <cell r="G2429" t="str">
            <v>NMS ACTIVATION (1 TIME FEE)</v>
          </cell>
          <cell r="H2429" t="str">
            <v>NMS ACTIVATION (1 TIME FEE)</v>
          </cell>
          <cell r="I2429" t="str">
            <v>Call for Quote</v>
          </cell>
          <cell r="J2429" t="str">
            <v>Call for Quote</v>
          </cell>
          <cell r="K2429" t="str">
            <v>N</v>
          </cell>
          <cell r="L2429">
            <v>0</v>
          </cell>
          <cell r="M2429">
            <v>0</v>
          </cell>
          <cell r="N2429">
            <v>0</v>
          </cell>
          <cell r="O2429">
            <v>0</v>
          </cell>
          <cell r="P2429">
            <v>0</v>
          </cell>
          <cell r="Q2429">
            <v>0</v>
          </cell>
          <cell r="R2429">
            <v>0</v>
          </cell>
          <cell r="S2429" t="str">
            <v>Call for Quote</v>
          </cell>
          <cell r="T2429" t="str">
            <v>Call for Quote</v>
          </cell>
          <cell r="U2429" t="str">
            <v>Call for Quote</v>
          </cell>
          <cell r="V2429" t="str">
            <v>Call for Quote</v>
          </cell>
          <cell r="W2429">
            <v>0</v>
          </cell>
          <cell r="X2429" t="str">
            <v>X1</v>
          </cell>
          <cell r="Y2429">
            <v>0</v>
          </cell>
          <cell r="Z2429">
            <v>0</v>
          </cell>
          <cell r="AA2429">
            <v>0</v>
          </cell>
          <cell r="AB2429">
            <v>0</v>
          </cell>
          <cell r="AC2429">
            <v>0</v>
          </cell>
          <cell r="AD2429">
            <v>0</v>
          </cell>
          <cell r="AE2429" t="str">
            <v>SERVICE</v>
          </cell>
          <cell r="AF2429" t="str">
            <v>NMS</v>
          </cell>
          <cell r="AG2429" t="str">
            <v>OTHER</v>
          </cell>
          <cell r="AH2429" t="str">
            <v>SERVICE</v>
          </cell>
          <cell r="AI2429" t="str">
            <v>132-51</v>
          </cell>
          <cell r="AJ2429" t="str">
            <v>N/A</v>
          </cell>
          <cell r="AK2429" t="str">
            <v>None</v>
          </cell>
          <cell r="AL2429">
            <v>80</v>
          </cell>
          <cell r="AM2429">
            <v>0</v>
          </cell>
        </row>
        <row r="2430">
          <cell r="F2430" t="str">
            <v>NMS-ANALYTICS INIT</v>
          </cell>
          <cell r="G2430" t="str">
            <v>Premier upgrade and add-on for NMS Analytics initial sale</v>
          </cell>
          <cell r="H2430" t="str">
            <v>Premier upgrade and add-on for NMS Analytics initial sale</v>
          </cell>
          <cell r="I2430" t="str">
            <v>Call for Quote</v>
          </cell>
          <cell r="J2430" t="str">
            <v>Call for Quote</v>
          </cell>
          <cell r="K2430" t="str">
            <v>N</v>
          </cell>
          <cell r="L2430">
            <v>0</v>
          </cell>
          <cell r="M2430">
            <v>0</v>
          </cell>
          <cell r="N2430">
            <v>0</v>
          </cell>
          <cell r="O2430">
            <v>0</v>
          </cell>
          <cell r="P2430">
            <v>0</v>
          </cell>
          <cell r="Q2430">
            <v>0</v>
          </cell>
          <cell r="R2430">
            <v>0</v>
          </cell>
          <cell r="S2430" t="str">
            <v>Call for Quote</v>
          </cell>
          <cell r="T2430" t="str">
            <v>Call for Quote</v>
          </cell>
          <cell r="U2430" t="str">
            <v>Call for Quote</v>
          </cell>
          <cell r="V2430" t="str">
            <v>Call for Quote</v>
          </cell>
          <cell r="W2430">
            <v>0</v>
          </cell>
          <cell r="X2430" t="str">
            <v>X1</v>
          </cell>
          <cell r="Y2430">
            <v>0</v>
          </cell>
          <cell r="Z2430">
            <v>0</v>
          </cell>
          <cell r="AA2430">
            <v>0</v>
          </cell>
          <cell r="AB2430">
            <v>0</v>
          </cell>
          <cell r="AC2430">
            <v>0</v>
          </cell>
          <cell r="AD2430">
            <v>0</v>
          </cell>
          <cell r="AE2430" t="str">
            <v>SUPPORT</v>
          </cell>
          <cell r="AF2430" t="str">
            <v>NMS</v>
          </cell>
          <cell r="AG2430" t="str">
            <v>INITIAL SALE</v>
          </cell>
          <cell r="AH2430" t="str">
            <v>SERVICE</v>
          </cell>
          <cell r="AI2430" t="str">
            <v>132-51</v>
          </cell>
          <cell r="AJ2430" t="str">
            <v>N/A</v>
          </cell>
          <cell r="AK2430" t="str">
            <v>None</v>
          </cell>
          <cell r="AL2430">
            <v>80</v>
          </cell>
          <cell r="AM2430">
            <v>0</v>
          </cell>
        </row>
        <row r="2431">
          <cell r="F2431" t="str">
            <v>NMS-ANALYTICS RENEW</v>
          </cell>
          <cell r="G2431" t="str">
            <v>Premier upgrade and add-on for NMS Analytics renewal</v>
          </cell>
          <cell r="H2431" t="str">
            <v>Premier upgrade and add-on for NMS Analytics renewal</v>
          </cell>
          <cell r="I2431" t="str">
            <v>Call for Quote</v>
          </cell>
          <cell r="J2431" t="str">
            <v>Call for Quote</v>
          </cell>
          <cell r="K2431" t="str">
            <v>N</v>
          </cell>
          <cell r="L2431">
            <v>0</v>
          </cell>
          <cell r="M2431">
            <v>0</v>
          </cell>
          <cell r="N2431">
            <v>0</v>
          </cell>
          <cell r="O2431">
            <v>0</v>
          </cell>
          <cell r="P2431">
            <v>0</v>
          </cell>
          <cell r="Q2431">
            <v>0</v>
          </cell>
          <cell r="R2431">
            <v>0</v>
          </cell>
          <cell r="S2431" t="str">
            <v>Call for Quote</v>
          </cell>
          <cell r="T2431" t="str">
            <v>Call for Quote</v>
          </cell>
          <cell r="U2431" t="str">
            <v>Call for Quote</v>
          </cell>
          <cell r="V2431" t="str">
            <v>Call for Quote</v>
          </cell>
          <cell r="W2431">
            <v>0</v>
          </cell>
          <cell r="X2431" t="str">
            <v>X1</v>
          </cell>
          <cell r="Y2431">
            <v>0</v>
          </cell>
          <cell r="Z2431">
            <v>0</v>
          </cell>
          <cell r="AA2431">
            <v>0</v>
          </cell>
          <cell r="AB2431">
            <v>0</v>
          </cell>
          <cell r="AC2431">
            <v>0</v>
          </cell>
          <cell r="AD2431">
            <v>0</v>
          </cell>
          <cell r="AE2431" t="str">
            <v>SUPPORT</v>
          </cell>
          <cell r="AF2431" t="str">
            <v>NMS</v>
          </cell>
          <cell r="AG2431" t="str">
            <v>RENEWAL-NMS</v>
          </cell>
          <cell r="AH2431" t="str">
            <v>SERVICE</v>
          </cell>
          <cell r="AI2431" t="str">
            <v>132-51</v>
          </cell>
          <cell r="AJ2431" t="str">
            <v>N/A</v>
          </cell>
          <cell r="AK2431" t="str">
            <v>None</v>
          </cell>
          <cell r="AL2431">
            <v>80</v>
          </cell>
          <cell r="AM2431">
            <v>0</v>
          </cell>
        </row>
        <row r="2432">
          <cell r="F2432" t="str">
            <v>NMS-BASIC-SRVC-100</v>
          </cell>
          <cell r="G2432" t="str">
            <v>ANNUAL BASIC SERV FEE UP TO 100 DEVICE</v>
          </cell>
          <cell r="H2432" t="str">
            <v>ANNUAL BASIC SERV FEE UP TO 100 DEVICE</v>
          </cell>
          <cell r="I2432" t="str">
            <v>Call for Quote</v>
          </cell>
          <cell r="J2432" t="str">
            <v>Call for Quote</v>
          </cell>
          <cell r="K2432" t="str">
            <v>N</v>
          </cell>
          <cell r="L2432">
            <v>0</v>
          </cell>
          <cell r="M2432">
            <v>0</v>
          </cell>
          <cell r="N2432">
            <v>0</v>
          </cell>
          <cell r="O2432">
            <v>0</v>
          </cell>
          <cell r="P2432">
            <v>0</v>
          </cell>
          <cell r="Q2432">
            <v>0</v>
          </cell>
          <cell r="R2432">
            <v>0</v>
          </cell>
          <cell r="S2432" t="str">
            <v>Call for Quote</v>
          </cell>
          <cell r="T2432" t="str">
            <v>Call for Quote</v>
          </cell>
          <cell r="U2432" t="str">
            <v>Call for Quote</v>
          </cell>
          <cell r="V2432" t="str">
            <v>Call for Quote</v>
          </cell>
          <cell r="W2432">
            <v>0</v>
          </cell>
          <cell r="X2432" t="str">
            <v>X1</v>
          </cell>
          <cell r="Y2432">
            <v>0</v>
          </cell>
          <cell r="Z2432">
            <v>0</v>
          </cell>
          <cell r="AA2432">
            <v>0</v>
          </cell>
          <cell r="AB2432">
            <v>0</v>
          </cell>
          <cell r="AC2432">
            <v>0</v>
          </cell>
          <cell r="AD2432">
            <v>0</v>
          </cell>
          <cell r="AE2432" t="str">
            <v>SERVICE</v>
          </cell>
          <cell r="AF2432" t="str">
            <v>NMS</v>
          </cell>
          <cell r="AG2432" t="str">
            <v>INITIAL SALE</v>
          </cell>
          <cell r="AH2432" t="str">
            <v>SERVICE</v>
          </cell>
          <cell r="AI2432" t="str">
            <v>132-51</v>
          </cell>
          <cell r="AJ2432" t="str">
            <v>N/A</v>
          </cell>
          <cell r="AK2432" t="str">
            <v>None</v>
          </cell>
          <cell r="AL2432">
            <v>80</v>
          </cell>
          <cell r="AM2432">
            <v>0</v>
          </cell>
        </row>
        <row r="2433">
          <cell r="F2433" t="str">
            <v>NMS-CONNECT-PL</v>
          </cell>
          <cell r="G2433" t="str">
            <v>NMS - PRIVATE LINE CONN PER SITE-USA</v>
          </cell>
          <cell r="H2433" t="str">
            <v>NMS - PRIVATE LINE CONN PER SITE-USA</v>
          </cell>
          <cell r="I2433" t="str">
            <v>Call for Quote</v>
          </cell>
          <cell r="J2433" t="str">
            <v>Call for Quote</v>
          </cell>
          <cell r="K2433" t="str">
            <v>N</v>
          </cell>
          <cell r="L2433">
            <v>0</v>
          </cell>
          <cell r="M2433">
            <v>0</v>
          </cell>
          <cell r="N2433">
            <v>0</v>
          </cell>
          <cell r="O2433">
            <v>0</v>
          </cell>
          <cell r="P2433">
            <v>0</v>
          </cell>
          <cell r="Q2433">
            <v>0</v>
          </cell>
          <cell r="R2433">
            <v>0</v>
          </cell>
          <cell r="S2433" t="str">
            <v>Call for Quote</v>
          </cell>
          <cell r="T2433" t="str">
            <v>Call for Quote</v>
          </cell>
          <cell r="U2433" t="str">
            <v>Call for Quote</v>
          </cell>
          <cell r="V2433" t="str">
            <v>Call for Quote</v>
          </cell>
          <cell r="W2433">
            <v>0</v>
          </cell>
          <cell r="X2433" t="str">
            <v>X1</v>
          </cell>
          <cell r="Y2433">
            <v>0</v>
          </cell>
          <cell r="Z2433">
            <v>0</v>
          </cell>
          <cell r="AA2433">
            <v>0</v>
          </cell>
          <cell r="AB2433">
            <v>0</v>
          </cell>
          <cell r="AC2433">
            <v>0</v>
          </cell>
          <cell r="AD2433">
            <v>0</v>
          </cell>
          <cell r="AE2433" t="str">
            <v>SERVICE</v>
          </cell>
          <cell r="AF2433" t="str">
            <v>NMS</v>
          </cell>
          <cell r="AG2433" t="str">
            <v>CONNECTIVITY</v>
          </cell>
          <cell r="AH2433" t="str">
            <v>SERVICE</v>
          </cell>
          <cell r="AI2433" t="str">
            <v>132-51</v>
          </cell>
          <cell r="AJ2433" t="str">
            <v>N/A</v>
          </cell>
          <cell r="AK2433" t="str">
            <v>None</v>
          </cell>
          <cell r="AL2433">
            <v>80</v>
          </cell>
          <cell r="AM2433">
            <v>0</v>
          </cell>
        </row>
        <row r="2434">
          <cell r="F2434" t="str">
            <v>NMS-CUSTOM</v>
          </cell>
          <cell r="G2434" t="str">
            <v>NMS CUSTOM SERVICES</v>
          </cell>
          <cell r="H2434" t="str">
            <v>NMS CUSTOM SERVICES</v>
          </cell>
          <cell r="I2434" t="str">
            <v>Call for Quote</v>
          </cell>
          <cell r="J2434" t="str">
            <v>Call for Quote</v>
          </cell>
          <cell r="K2434" t="str">
            <v>N</v>
          </cell>
          <cell r="L2434">
            <v>0</v>
          </cell>
          <cell r="M2434">
            <v>0</v>
          </cell>
          <cell r="N2434">
            <v>0</v>
          </cell>
          <cell r="O2434">
            <v>0</v>
          </cell>
          <cell r="P2434">
            <v>0</v>
          </cell>
          <cell r="Q2434">
            <v>0</v>
          </cell>
          <cell r="R2434">
            <v>0</v>
          </cell>
          <cell r="S2434" t="str">
            <v>Call for Quote</v>
          </cell>
          <cell r="T2434" t="str">
            <v>Call for Quote</v>
          </cell>
          <cell r="U2434" t="str">
            <v>Call for Quote</v>
          </cell>
          <cell r="V2434" t="str">
            <v>Call for Quote</v>
          </cell>
          <cell r="W2434">
            <v>0</v>
          </cell>
          <cell r="X2434" t="str">
            <v>X1</v>
          </cell>
          <cell r="Y2434">
            <v>0</v>
          </cell>
          <cell r="Z2434">
            <v>0</v>
          </cell>
          <cell r="AA2434">
            <v>0</v>
          </cell>
          <cell r="AB2434">
            <v>0</v>
          </cell>
          <cell r="AC2434">
            <v>0</v>
          </cell>
          <cell r="AD2434">
            <v>0</v>
          </cell>
          <cell r="AE2434" t="str">
            <v>SERVICE</v>
          </cell>
          <cell r="AF2434" t="str">
            <v>NMS</v>
          </cell>
          <cell r="AG2434" t="str">
            <v>OTHER</v>
          </cell>
          <cell r="AH2434" t="str">
            <v>SERVICE</v>
          </cell>
          <cell r="AI2434" t="str">
            <v>132-51</v>
          </cell>
          <cell r="AJ2434" t="str">
            <v>N/A</v>
          </cell>
          <cell r="AK2434" t="str">
            <v>None</v>
          </cell>
          <cell r="AL2434">
            <v>80</v>
          </cell>
          <cell r="AM2434">
            <v>0</v>
          </cell>
        </row>
        <row r="2435">
          <cell r="F2435" t="str">
            <v>NMS-INITIAL SALE</v>
          </cell>
          <cell r="G2435" t="str">
            <v>standalone NMS initial booking</v>
          </cell>
          <cell r="H2435" t="str">
            <v>standalone NMS initial booking</v>
          </cell>
          <cell r="I2435" t="str">
            <v>Call for Quote</v>
          </cell>
          <cell r="J2435" t="str">
            <v>Call for Quote</v>
          </cell>
          <cell r="K2435" t="str">
            <v>N</v>
          </cell>
          <cell r="L2435">
            <v>0</v>
          </cell>
          <cell r="M2435">
            <v>0</v>
          </cell>
          <cell r="N2435">
            <v>0</v>
          </cell>
          <cell r="O2435">
            <v>0</v>
          </cell>
          <cell r="P2435">
            <v>0</v>
          </cell>
          <cell r="Q2435">
            <v>0</v>
          </cell>
          <cell r="R2435">
            <v>0</v>
          </cell>
          <cell r="S2435" t="str">
            <v>Call for Quote</v>
          </cell>
          <cell r="T2435" t="str">
            <v>Call for Quote</v>
          </cell>
          <cell r="U2435" t="str">
            <v>Call for Quote</v>
          </cell>
          <cell r="V2435" t="str">
            <v>Call for Quote</v>
          </cell>
          <cell r="W2435">
            <v>0</v>
          </cell>
          <cell r="X2435" t="str">
            <v>X1</v>
          </cell>
          <cell r="Y2435">
            <v>0</v>
          </cell>
          <cell r="Z2435">
            <v>0</v>
          </cell>
          <cell r="AA2435">
            <v>0</v>
          </cell>
          <cell r="AB2435">
            <v>0</v>
          </cell>
          <cell r="AC2435">
            <v>0</v>
          </cell>
          <cell r="AD2435">
            <v>0</v>
          </cell>
          <cell r="AE2435" t="str">
            <v>SUPPORT</v>
          </cell>
          <cell r="AF2435" t="str">
            <v>NMS</v>
          </cell>
          <cell r="AG2435" t="str">
            <v>INITIAL SALE</v>
          </cell>
          <cell r="AH2435" t="str">
            <v>SERVICE</v>
          </cell>
          <cell r="AI2435" t="str">
            <v>132-51</v>
          </cell>
          <cell r="AJ2435" t="str">
            <v>N/A</v>
          </cell>
          <cell r="AK2435" t="str">
            <v>None</v>
          </cell>
          <cell r="AL2435">
            <v>80</v>
          </cell>
          <cell r="AM2435">
            <v>0</v>
          </cell>
        </row>
        <row r="2436">
          <cell r="F2436" t="str">
            <v>NMS-RENEWAL</v>
          </cell>
          <cell r="G2436" t="str">
            <v>standalone NMS renewal</v>
          </cell>
          <cell r="H2436" t="str">
            <v>standalone NMS renewal</v>
          </cell>
          <cell r="I2436" t="str">
            <v>Call for Quote</v>
          </cell>
          <cell r="J2436" t="str">
            <v>Call for Quote</v>
          </cell>
          <cell r="K2436" t="str">
            <v>N</v>
          </cell>
          <cell r="L2436">
            <v>0</v>
          </cell>
          <cell r="M2436">
            <v>0</v>
          </cell>
          <cell r="N2436">
            <v>0</v>
          </cell>
          <cell r="O2436">
            <v>0</v>
          </cell>
          <cell r="P2436">
            <v>0</v>
          </cell>
          <cell r="Q2436">
            <v>0</v>
          </cell>
          <cell r="R2436">
            <v>0</v>
          </cell>
          <cell r="S2436" t="str">
            <v>Call for Quote</v>
          </cell>
          <cell r="T2436" t="str">
            <v>Call for Quote</v>
          </cell>
          <cell r="U2436" t="str">
            <v>Call for Quote</v>
          </cell>
          <cell r="V2436" t="str">
            <v>Call for Quote</v>
          </cell>
          <cell r="W2436">
            <v>0</v>
          </cell>
          <cell r="X2436" t="str">
            <v>X1</v>
          </cell>
          <cell r="Y2436">
            <v>0</v>
          </cell>
          <cell r="Z2436">
            <v>0</v>
          </cell>
          <cell r="AA2436">
            <v>0</v>
          </cell>
          <cell r="AB2436">
            <v>0</v>
          </cell>
          <cell r="AC2436">
            <v>0</v>
          </cell>
          <cell r="AD2436">
            <v>0</v>
          </cell>
          <cell r="AE2436" t="str">
            <v>SUPPORT</v>
          </cell>
          <cell r="AF2436" t="str">
            <v>NMS</v>
          </cell>
          <cell r="AG2436" t="str">
            <v>RENEWAL-NMS</v>
          </cell>
          <cell r="AH2436" t="str">
            <v>SERVICE</v>
          </cell>
          <cell r="AI2436" t="str">
            <v>132-51</v>
          </cell>
          <cell r="AJ2436" t="str">
            <v>N/A</v>
          </cell>
          <cell r="AK2436" t="str">
            <v>None</v>
          </cell>
          <cell r="AL2436">
            <v>80</v>
          </cell>
          <cell r="AM2436">
            <v>0</v>
          </cell>
        </row>
        <row r="2437">
          <cell r="F2437" t="str">
            <v>NMS-REPORTING RENEW</v>
          </cell>
          <cell r="G2437" t="str">
            <v>NMS optional AAA reporting add-on renewa</v>
          </cell>
          <cell r="H2437" t="str">
            <v>NMS optional AAA reporting add-on renewa</v>
          </cell>
          <cell r="I2437" t="str">
            <v>Call for Quote</v>
          </cell>
          <cell r="J2437" t="str">
            <v>Call for Quote</v>
          </cell>
          <cell r="K2437" t="str">
            <v>N</v>
          </cell>
          <cell r="L2437">
            <v>0</v>
          </cell>
          <cell r="M2437">
            <v>0</v>
          </cell>
          <cell r="N2437">
            <v>0</v>
          </cell>
          <cell r="O2437">
            <v>0</v>
          </cell>
          <cell r="P2437">
            <v>0</v>
          </cell>
          <cell r="Q2437">
            <v>0</v>
          </cell>
          <cell r="R2437">
            <v>0</v>
          </cell>
          <cell r="S2437" t="str">
            <v>Call for Quote</v>
          </cell>
          <cell r="T2437" t="str">
            <v>Call for Quote</v>
          </cell>
          <cell r="U2437" t="str">
            <v>Call for Quote</v>
          </cell>
          <cell r="V2437" t="str">
            <v>Call for Quote</v>
          </cell>
          <cell r="W2437">
            <v>0</v>
          </cell>
          <cell r="X2437" t="str">
            <v>X1</v>
          </cell>
          <cell r="Y2437">
            <v>0</v>
          </cell>
          <cell r="Z2437">
            <v>0</v>
          </cell>
          <cell r="AA2437">
            <v>0</v>
          </cell>
          <cell r="AB2437">
            <v>0</v>
          </cell>
          <cell r="AC2437">
            <v>0</v>
          </cell>
          <cell r="AD2437">
            <v>0</v>
          </cell>
          <cell r="AE2437" t="str">
            <v>SUPPORT</v>
          </cell>
          <cell r="AF2437" t="str">
            <v>NMS</v>
          </cell>
          <cell r="AG2437" t="str">
            <v>RENEWAL-NMS</v>
          </cell>
          <cell r="AH2437" t="str">
            <v>SERVICE</v>
          </cell>
          <cell r="AI2437" t="str">
            <v>132-51</v>
          </cell>
          <cell r="AJ2437" t="str">
            <v>N/A</v>
          </cell>
          <cell r="AK2437" t="str">
            <v>None</v>
          </cell>
          <cell r="AL2437">
            <v>80</v>
          </cell>
          <cell r="AM2437">
            <v>0</v>
          </cell>
        </row>
        <row r="2438">
          <cell r="F2438" t="str">
            <v>NMS-USER</v>
          </cell>
          <cell r="G2438" t="str">
            <v>NMS USER PORTAL</v>
          </cell>
          <cell r="H2438" t="str">
            <v>NMS USER PORTAL</v>
          </cell>
          <cell r="I2438" t="str">
            <v>Call for Quote</v>
          </cell>
          <cell r="J2438" t="str">
            <v>Call for Quote</v>
          </cell>
          <cell r="K2438" t="str">
            <v>N</v>
          </cell>
          <cell r="L2438">
            <v>0</v>
          </cell>
          <cell r="M2438">
            <v>0</v>
          </cell>
          <cell r="N2438">
            <v>0</v>
          </cell>
          <cell r="O2438">
            <v>0</v>
          </cell>
          <cell r="P2438">
            <v>0</v>
          </cell>
          <cell r="Q2438">
            <v>0</v>
          </cell>
          <cell r="R2438">
            <v>0</v>
          </cell>
          <cell r="S2438" t="str">
            <v>Call for Quote</v>
          </cell>
          <cell r="T2438" t="str">
            <v>Call for Quote</v>
          </cell>
          <cell r="U2438" t="str">
            <v>Call for Quote</v>
          </cell>
          <cell r="V2438" t="str">
            <v>Call for Quote</v>
          </cell>
          <cell r="W2438">
            <v>0</v>
          </cell>
          <cell r="X2438" t="str">
            <v>X1</v>
          </cell>
          <cell r="Y2438">
            <v>0</v>
          </cell>
          <cell r="Z2438">
            <v>0</v>
          </cell>
          <cell r="AA2438">
            <v>0</v>
          </cell>
          <cell r="AB2438">
            <v>0</v>
          </cell>
          <cell r="AC2438">
            <v>0</v>
          </cell>
          <cell r="AD2438">
            <v>0</v>
          </cell>
          <cell r="AE2438" t="str">
            <v>SERVICE</v>
          </cell>
          <cell r="AF2438" t="str">
            <v>NMS</v>
          </cell>
          <cell r="AG2438" t="str">
            <v>OTHER</v>
          </cell>
          <cell r="AH2438" t="str">
            <v>SERVICE</v>
          </cell>
          <cell r="AI2438" t="str">
            <v>132-51</v>
          </cell>
          <cell r="AJ2438" t="str">
            <v>N/A</v>
          </cell>
          <cell r="AK2438" t="str">
            <v>None</v>
          </cell>
          <cell r="AL2438">
            <v>80</v>
          </cell>
          <cell r="AM2438">
            <v>0</v>
          </cell>
        </row>
        <row r="2439">
          <cell r="F2439" t="str">
            <v>PS-DAYS-IP</v>
          </cell>
          <cell r="G2439" t="str">
            <v>This service provides access to Professional Services in daily increments for IP networks, 5-day minimum required</v>
          </cell>
          <cell r="H2439" t="str">
            <v>This service provides access to Professional Services in daily increments for IP networks, 5-day minimum required</v>
          </cell>
          <cell r="I2439" t="str">
            <v>Call for Quote</v>
          </cell>
          <cell r="J2439" t="str">
            <v>Call for Quote</v>
          </cell>
          <cell r="K2439" t="str">
            <v>N</v>
          </cell>
          <cell r="L2439">
            <v>0</v>
          </cell>
          <cell r="M2439">
            <v>0</v>
          </cell>
          <cell r="N2439">
            <v>0</v>
          </cell>
          <cell r="O2439">
            <v>0</v>
          </cell>
          <cell r="P2439">
            <v>0</v>
          </cell>
          <cell r="Q2439">
            <v>0</v>
          </cell>
          <cell r="R2439">
            <v>0</v>
          </cell>
          <cell r="S2439" t="str">
            <v>Call for Quote</v>
          </cell>
          <cell r="T2439" t="str">
            <v>Call for Quote</v>
          </cell>
          <cell r="U2439" t="str">
            <v>Call for Quote</v>
          </cell>
          <cell r="V2439" t="str">
            <v>Call for Quote</v>
          </cell>
          <cell r="W2439">
            <v>0</v>
          </cell>
          <cell r="X2439" t="str">
            <v>P1</v>
          </cell>
          <cell r="Y2439">
            <v>0.35</v>
          </cell>
          <cell r="Z2439">
            <v>0.35</v>
          </cell>
          <cell r="AA2439">
            <v>0.35</v>
          </cell>
          <cell r="AB2439">
            <v>0.35</v>
          </cell>
          <cell r="AC2439">
            <v>0</v>
          </cell>
          <cell r="AD2439">
            <v>0</v>
          </cell>
          <cell r="AE2439" t="str">
            <v>SERVICE</v>
          </cell>
          <cell r="AF2439" t="str">
            <v>COMMON-SERVICE</v>
          </cell>
          <cell r="AG2439" t="str">
            <v>IP-NETWORK</v>
          </cell>
          <cell r="AH2439" t="str">
            <v>SERVICE</v>
          </cell>
          <cell r="AI2439" t="str">
            <v>132-51</v>
          </cell>
          <cell r="AJ2439" t="str">
            <v>n/a</v>
          </cell>
          <cell r="AK2439" t="str">
            <v>None</v>
          </cell>
          <cell r="AL2439">
            <v>40</v>
          </cell>
          <cell r="AM2439">
            <v>0</v>
          </cell>
        </row>
        <row r="2440">
          <cell r="F2440" t="str">
            <v>PS-DAYS-VDX</v>
          </cell>
          <cell r="G2440" t="str">
            <v>This service provides access to Professional Services in daily increments for VDX networks, 5-day minimum required</v>
          </cell>
          <cell r="H2440" t="str">
            <v>This service provides access to Professional Services in daily increments for VDX networks, 5-day minimum required</v>
          </cell>
          <cell r="I2440" t="str">
            <v>Call for Quote</v>
          </cell>
          <cell r="J2440" t="str">
            <v>Call for Quote</v>
          </cell>
          <cell r="K2440" t="str">
            <v>N</v>
          </cell>
          <cell r="L2440">
            <v>0</v>
          </cell>
          <cell r="M2440">
            <v>0</v>
          </cell>
          <cell r="N2440">
            <v>0</v>
          </cell>
          <cell r="O2440">
            <v>0</v>
          </cell>
          <cell r="P2440">
            <v>0</v>
          </cell>
          <cell r="Q2440">
            <v>0</v>
          </cell>
          <cell r="R2440">
            <v>0</v>
          </cell>
          <cell r="S2440" t="str">
            <v>Call for Quote</v>
          </cell>
          <cell r="T2440" t="str">
            <v>Call for Quote</v>
          </cell>
          <cell r="U2440" t="str">
            <v>Call for Quote</v>
          </cell>
          <cell r="V2440" t="str">
            <v>Call for Quote</v>
          </cell>
          <cell r="W2440">
            <v>0</v>
          </cell>
          <cell r="X2440" t="str">
            <v>P1</v>
          </cell>
          <cell r="Y2440">
            <v>0.35</v>
          </cell>
          <cell r="Z2440">
            <v>0.35</v>
          </cell>
          <cell r="AA2440">
            <v>0.35</v>
          </cell>
          <cell r="AB2440">
            <v>0.35</v>
          </cell>
          <cell r="AC2440">
            <v>0</v>
          </cell>
          <cell r="AD2440">
            <v>0</v>
          </cell>
          <cell r="AE2440" t="str">
            <v>SERVICE</v>
          </cell>
          <cell r="AF2440" t="str">
            <v>COMMON-SERVICE</v>
          </cell>
          <cell r="AG2440" t="str">
            <v>VDX-L3</v>
          </cell>
          <cell r="AH2440" t="str">
            <v>SERVICE</v>
          </cell>
          <cell r="AI2440" t="str">
            <v>132-51</v>
          </cell>
          <cell r="AJ2440" t="str">
            <v>n/a</v>
          </cell>
          <cell r="AK2440" t="str">
            <v>None</v>
          </cell>
          <cell r="AL2440">
            <v>40</v>
          </cell>
          <cell r="AM2440">
            <v>0</v>
          </cell>
        </row>
        <row r="2441">
          <cell r="F2441" t="str">
            <v>PS-TAAS-IP</v>
          </cell>
          <cell r="G2441" t="str">
            <v>This service is Testing as a Service (TaaS) engagements for IP network augmentations</v>
          </cell>
          <cell r="H2441" t="str">
            <v>This service is Testing as a Service (TaaS) engagements for IP network augmentations</v>
          </cell>
          <cell r="I2441" t="str">
            <v>Call for Quote</v>
          </cell>
          <cell r="J2441" t="str">
            <v>Call for Quote</v>
          </cell>
          <cell r="K2441" t="str">
            <v>N</v>
          </cell>
          <cell r="L2441">
            <v>0</v>
          </cell>
          <cell r="M2441">
            <v>0</v>
          </cell>
          <cell r="N2441">
            <v>0</v>
          </cell>
          <cell r="O2441">
            <v>0</v>
          </cell>
          <cell r="P2441">
            <v>0</v>
          </cell>
          <cell r="Q2441">
            <v>0</v>
          </cell>
          <cell r="R2441">
            <v>0</v>
          </cell>
          <cell r="S2441" t="str">
            <v>Call for Quote</v>
          </cell>
          <cell r="T2441" t="str">
            <v>Call for Quote</v>
          </cell>
          <cell r="U2441" t="str">
            <v>Call for Quote</v>
          </cell>
          <cell r="V2441" t="str">
            <v>Call for Quote</v>
          </cell>
          <cell r="W2441">
            <v>0</v>
          </cell>
          <cell r="X2441" t="str">
            <v>P1</v>
          </cell>
          <cell r="Y2441">
            <v>0.35</v>
          </cell>
          <cell r="Z2441">
            <v>0.35</v>
          </cell>
          <cell r="AA2441">
            <v>0.35</v>
          </cell>
          <cell r="AB2441">
            <v>0.35</v>
          </cell>
          <cell r="AC2441">
            <v>0</v>
          </cell>
          <cell r="AD2441">
            <v>0</v>
          </cell>
          <cell r="AE2441" t="str">
            <v>SERVICE</v>
          </cell>
          <cell r="AF2441" t="str">
            <v>COMMON-SERVICE</v>
          </cell>
          <cell r="AG2441" t="str">
            <v>IP-NETWORK</v>
          </cell>
          <cell r="AH2441" t="str">
            <v>SERVICE</v>
          </cell>
          <cell r="AI2441" t="str">
            <v>132-51</v>
          </cell>
          <cell r="AJ2441" t="str">
            <v>n/a</v>
          </cell>
          <cell r="AK2441" t="str">
            <v>None</v>
          </cell>
          <cell r="AL2441">
            <v>40</v>
          </cell>
          <cell r="AM2441">
            <v>0</v>
          </cell>
        </row>
        <row r="2442">
          <cell r="F2442" t="str">
            <v>PS-TAAS-VDX</v>
          </cell>
          <cell r="G2442" t="str">
            <v>This service is Testing as a Service (TaaS) engagements for VDX network augmentations</v>
          </cell>
          <cell r="H2442" t="str">
            <v>This service is Testing as a Service (TaaS) engagements for VDX network augmentations</v>
          </cell>
          <cell r="I2442" t="str">
            <v>Call for Quote</v>
          </cell>
          <cell r="J2442" t="str">
            <v>Call for Quote</v>
          </cell>
          <cell r="K2442" t="str">
            <v>N</v>
          </cell>
          <cell r="L2442">
            <v>0</v>
          </cell>
          <cell r="M2442">
            <v>0</v>
          </cell>
          <cell r="N2442">
            <v>0</v>
          </cell>
          <cell r="O2442">
            <v>0</v>
          </cell>
          <cell r="P2442">
            <v>0</v>
          </cell>
          <cell r="Q2442">
            <v>0</v>
          </cell>
          <cell r="R2442">
            <v>0</v>
          </cell>
          <cell r="S2442" t="str">
            <v>Call for Quote</v>
          </cell>
          <cell r="T2442" t="str">
            <v>Call for Quote</v>
          </cell>
          <cell r="U2442" t="str">
            <v>Call for Quote</v>
          </cell>
          <cell r="V2442" t="str">
            <v>Call for Quote</v>
          </cell>
          <cell r="W2442">
            <v>0</v>
          </cell>
          <cell r="X2442" t="str">
            <v>P1</v>
          </cell>
          <cell r="Y2442">
            <v>0.35</v>
          </cell>
          <cell r="Z2442">
            <v>0.35</v>
          </cell>
          <cell r="AA2442">
            <v>0.35</v>
          </cell>
          <cell r="AB2442">
            <v>0.35</v>
          </cell>
          <cell r="AC2442">
            <v>0</v>
          </cell>
          <cell r="AD2442">
            <v>0</v>
          </cell>
          <cell r="AE2442" t="str">
            <v>SERVICE</v>
          </cell>
          <cell r="AF2442" t="str">
            <v>COMMON-SERVICE</v>
          </cell>
          <cell r="AG2442" t="str">
            <v>VDX-L3</v>
          </cell>
          <cell r="AH2442" t="str">
            <v>SERVICE</v>
          </cell>
          <cell r="AI2442" t="str">
            <v>132-51</v>
          </cell>
          <cell r="AJ2442" t="str">
            <v>n/a</v>
          </cell>
          <cell r="AK2442" t="str">
            <v>None</v>
          </cell>
          <cell r="AL2442">
            <v>40</v>
          </cell>
          <cell r="AM2442">
            <v>0</v>
          </cell>
        </row>
        <row r="2443">
          <cell r="F2443" t="str">
            <v>10G-SFPP-ZR</v>
          </cell>
          <cell r="G2443" t="str">
            <v>10GBASE-ZR SFP+ optic (LC), for up to 80km over SMF</v>
          </cell>
          <cell r="H2443" t="str">
            <v>10GBASE-ZR SFP+ optic (LC), for up to 80km over SMF</v>
          </cell>
          <cell r="I2443">
            <v>16000</v>
          </cell>
          <cell r="J2443">
            <v>15995</v>
          </cell>
          <cell r="K2443" t="str">
            <v>A</v>
          </cell>
          <cell r="L2443">
            <v>0</v>
          </cell>
          <cell r="M2443">
            <v>0</v>
          </cell>
          <cell r="N2443">
            <v>0</v>
          </cell>
          <cell r="O2443">
            <v>0</v>
          </cell>
          <cell r="P2443">
            <v>0</v>
          </cell>
          <cell r="Q2443">
            <v>0</v>
          </cell>
          <cell r="R2443">
            <v>0</v>
          </cell>
          <cell r="S2443">
            <v>9277</v>
          </cell>
          <cell r="T2443">
            <v>9597</v>
          </cell>
          <cell r="U2443">
            <v>8317</v>
          </cell>
          <cell r="V2443">
            <v>7998</v>
          </cell>
          <cell r="W2443">
            <v>0</v>
          </cell>
          <cell r="X2443" t="str">
            <v>A1</v>
          </cell>
          <cell r="Y2443">
            <v>0.42</v>
          </cell>
          <cell r="Z2443">
            <v>0.4</v>
          </cell>
          <cell r="AA2443">
            <v>0.48</v>
          </cell>
          <cell r="AB2443">
            <v>0.5</v>
          </cell>
          <cell r="AC2443">
            <v>0</v>
          </cell>
          <cell r="AD2443">
            <v>0</v>
          </cell>
          <cell r="AE2443" t="str">
            <v>HARDWARE</v>
          </cell>
          <cell r="AF2443" t="str">
            <v>OPTICS</v>
          </cell>
          <cell r="AG2443" t="str">
            <v>10G OPTICS</v>
          </cell>
          <cell r="AH2443" t="str">
            <v>HARDWARE</v>
          </cell>
          <cell r="AI2443" t="str">
            <v>132-8</v>
          </cell>
          <cell r="AJ2443" t="str">
            <v>non-TAA</v>
          </cell>
          <cell r="AK2443" t="str">
            <v>13 mos</v>
          </cell>
          <cell r="AL2443">
            <v>80</v>
          </cell>
          <cell r="AM2443" t="str">
            <v>5A991</v>
          </cell>
        </row>
        <row r="2444">
          <cell r="F2444" t="str">
            <v>10G-SFPP-ZR</v>
          </cell>
          <cell r="G2444" t="str">
            <v>10GBASE-ZR SFP+ optic (LC), for up to 80km over SMF</v>
          </cell>
          <cell r="H2444" t="str">
            <v>10GBASE-ZR SFP+ optic (LC), for up to 80km over SMF</v>
          </cell>
          <cell r="I2444">
            <v>16000</v>
          </cell>
          <cell r="J2444">
            <v>15995</v>
          </cell>
          <cell r="K2444" t="str">
            <v>A</v>
          </cell>
          <cell r="L2444">
            <v>0</v>
          </cell>
          <cell r="M2444">
            <v>0</v>
          </cell>
          <cell r="N2444">
            <v>0</v>
          </cell>
          <cell r="O2444">
            <v>0</v>
          </cell>
          <cell r="P2444">
            <v>0</v>
          </cell>
          <cell r="Q2444">
            <v>0</v>
          </cell>
          <cell r="R2444">
            <v>0</v>
          </cell>
          <cell r="S2444">
            <v>9277</v>
          </cell>
          <cell r="T2444">
            <v>9597</v>
          </cell>
          <cell r="U2444">
            <v>8317</v>
          </cell>
          <cell r="V2444">
            <v>7998</v>
          </cell>
          <cell r="W2444">
            <v>0</v>
          </cell>
          <cell r="X2444" t="str">
            <v>A1</v>
          </cell>
          <cell r="Y2444">
            <v>0.42</v>
          </cell>
          <cell r="Z2444">
            <v>0.4</v>
          </cell>
          <cell r="AA2444">
            <v>0.48</v>
          </cell>
          <cell r="AB2444">
            <v>0.5</v>
          </cell>
          <cell r="AC2444">
            <v>0</v>
          </cell>
          <cell r="AD2444">
            <v>0</v>
          </cell>
          <cell r="AE2444" t="str">
            <v>HARDWARE</v>
          </cell>
          <cell r="AF2444" t="str">
            <v>OPTICS</v>
          </cell>
          <cell r="AG2444" t="str">
            <v>10G OPTICS</v>
          </cell>
          <cell r="AH2444" t="str">
            <v>HARDWARE</v>
          </cell>
          <cell r="AI2444" t="str">
            <v>132-8</v>
          </cell>
          <cell r="AJ2444" t="str">
            <v>non-TAA</v>
          </cell>
          <cell r="AK2444" t="str">
            <v>13 mos</v>
          </cell>
          <cell r="AL2444">
            <v>80</v>
          </cell>
          <cell r="AM2444" t="str">
            <v>5A991</v>
          </cell>
        </row>
        <row r="2445">
          <cell r="F2445" t="str">
            <v>10G-SFPP-ZR</v>
          </cell>
          <cell r="G2445" t="str">
            <v>10GBASE-ZR SFP+ optic (LC), for up to 80km over SMF</v>
          </cell>
          <cell r="H2445" t="str">
            <v>10GBASE-ZR SFP+ optic (LC), for up to 80km over SMF</v>
          </cell>
          <cell r="I2445">
            <v>16000</v>
          </cell>
          <cell r="J2445">
            <v>15995</v>
          </cell>
          <cell r="K2445" t="str">
            <v>A</v>
          </cell>
          <cell r="L2445">
            <v>0</v>
          </cell>
          <cell r="M2445">
            <v>0</v>
          </cell>
          <cell r="N2445">
            <v>0</v>
          </cell>
          <cell r="O2445">
            <v>0</v>
          </cell>
          <cell r="P2445">
            <v>0</v>
          </cell>
          <cell r="Q2445">
            <v>0</v>
          </cell>
          <cell r="R2445">
            <v>0</v>
          </cell>
          <cell r="S2445">
            <v>9277</v>
          </cell>
          <cell r="T2445">
            <v>9597</v>
          </cell>
          <cell r="U2445">
            <v>8317</v>
          </cell>
          <cell r="V2445">
            <v>7998</v>
          </cell>
          <cell r="W2445">
            <v>0</v>
          </cell>
          <cell r="X2445" t="str">
            <v>A1</v>
          </cell>
          <cell r="Y2445">
            <v>0.42</v>
          </cell>
          <cell r="Z2445">
            <v>0.4</v>
          </cell>
          <cell r="AA2445">
            <v>0.48</v>
          </cell>
          <cell r="AB2445">
            <v>0.5</v>
          </cell>
          <cell r="AC2445">
            <v>0</v>
          </cell>
          <cell r="AD2445">
            <v>0</v>
          </cell>
          <cell r="AE2445" t="str">
            <v>HARDWARE</v>
          </cell>
          <cell r="AF2445" t="str">
            <v>OPTICS</v>
          </cell>
          <cell r="AG2445" t="str">
            <v>10G OPTICS</v>
          </cell>
          <cell r="AH2445" t="str">
            <v>HARDWARE</v>
          </cell>
          <cell r="AI2445" t="str">
            <v>132-8</v>
          </cell>
          <cell r="AJ2445" t="str">
            <v>non-TAA</v>
          </cell>
          <cell r="AK2445" t="str">
            <v>13 mos</v>
          </cell>
          <cell r="AL2445">
            <v>80</v>
          </cell>
          <cell r="AM2445" t="str">
            <v>5A991</v>
          </cell>
        </row>
        <row r="2446">
          <cell r="F2446" t="str">
            <v>40G-QSFP-LR4-8</v>
          </cell>
          <cell r="G2446" t="str">
            <v>40GBase-LR4 QSFP+ optic (LC), for up to 10km over SMF 8-PACK</v>
          </cell>
          <cell r="H2446">
            <v>0</v>
          </cell>
          <cell r="I2446">
            <v>79960</v>
          </cell>
          <cell r="J2446">
            <v>79960</v>
          </cell>
          <cell r="K2446" t="str">
            <v>A</v>
          </cell>
          <cell r="L2446">
            <v>0</v>
          </cell>
          <cell r="M2446">
            <v>0</v>
          </cell>
          <cell r="N2446">
            <v>0</v>
          </cell>
          <cell r="O2446">
            <v>0</v>
          </cell>
          <cell r="P2446">
            <v>0</v>
          </cell>
          <cell r="Q2446" t="str">
            <v>New 40G QSFP, 8 pk</v>
          </cell>
          <cell r="R2446">
            <v>0</v>
          </cell>
          <cell r="S2446">
            <v>46377</v>
          </cell>
          <cell r="T2446">
            <v>47976</v>
          </cell>
          <cell r="U2446">
            <v>41579</v>
          </cell>
          <cell r="V2446">
            <v>39980</v>
          </cell>
          <cell r="W2446">
            <v>0</v>
          </cell>
          <cell r="X2446" t="str">
            <v>A1</v>
          </cell>
          <cell r="Y2446">
            <v>0.42</v>
          </cell>
          <cell r="Z2446">
            <v>0.4</v>
          </cell>
          <cell r="AA2446">
            <v>0.48</v>
          </cell>
          <cell r="AB2446">
            <v>0.5</v>
          </cell>
          <cell r="AC2446">
            <v>0</v>
          </cell>
          <cell r="AD2446">
            <v>0</v>
          </cell>
          <cell r="AE2446" t="str">
            <v>HARDWARE</v>
          </cell>
          <cell r="AF2446" t="str">
            <v>OPTICS</v>
          </cell>
          <cell r="AG2446" t="str">
            <v>40G OPTICS</v>
          </cell>
          <cell r="AH2446" t="str">
            <v>HARDWARE</v>
          </cell>
          <cell r="AI2446" t="str">
            <v>132-8</v>
          </cell>
          <cell r="AJ2446" t="str">
            <v>non-TAA</v>
          </cell>
          <cell r="AK2446" t="str">
            <v>13 mos</v>
          </cell>
          <cell r="AL2446">
            <v>80</v>
          </cell>
          <cell r="AM2446" t="str">
            <v>5A991</v>
          </cell>
        </row>
        <row r="2447">
          <cell r="F2447" t="str">
            <v>40G-QSFP-ESR4-8</v>
          </cell>
          <cell r="G2447" t="str">
            <v>40GBASE-ESR4 QSFP+ optic (MTP 1x8 or 1x12), 300m over MMF, 8-pack</v>
          </cell>
          <cell r="H2447">
            <v>0</v>
          </cell>
          <cell r="I2447">
            <v>23920</v>
          </cell>
          <cell r="J2447">
            <v>23920</v>
          </cell>
          <cell r="K2447" t="str">
            <v>A</v>
          </cell>
          <cell r="L2447">
            <v>0</v>
          </cell>
          <cell r="M2447">
            <v>0</v>
          </cell>
          <cell r="N2447">
            <v>0</v>
          </cell>
          <cell r="O2447">
            <v>0</v>
          </cell>
          <cell r="P2447">
            <v>0</v>
          </cell>
          <cell r="Q2447" t="str">
            <v>New 40G QSFP, 8 pk</v>
          </cell>
          <cell r="R2447">
            <v>0</v>
          </cell>
          <cell r="S2447">
            <v>13874</v>
          </cell>
          <cell r="T2447">
            <v>14352</v>
          </cell>
          <cell r="U2447">
            <v>12438</v>
          </cell>
          <cell r="V2447">
            <v>11960</v>
          </cell>
          <cell r="W2447">
            <v>0</v>
          </cell>
          <cell r="X2447" t="str">
            <v>A1</v>
          </cell>
          <cell r="Y2447">
            <v>0.42</v>
          </cell>
          <cell r="Z2447">
            <v>0.4</v>
          </cell>
          <cell r="AA2447">
            <v>0.48</v>
          </cell>
          <cell r="AB2447">
            <v>0.5</v>
          </cell>
          <cell r="AC2447">
            <v>0</v>
          </cell>
          <cell r="AD2447">
            <v>0</v>
          </cell>
          <cell r="AE2447" t="str">
            <v>HARDWARE</v>
          </cell>
          <cell r="AF2447" t="str">
            <v>OPTICS</v>
          </cell>
          <cell r="AG2447" t="str">
            <v>40G OPTICS</v>
          </cell>
          <cell r="AH2447" t="str">
            <v>HARDWARE</v>
          </cell>
          <cell r="AI2447" t="str">
            <v>132-8</v>
          </cell>
          <cell r="AJ2447" t="str">
            <v>non-TAA</v>
          </cell>
          <cell r="AK2447" t="str">
            <v>13 mos</v>
          </cell>
          <cell r="AL2447">
            <v>80</v>
          </cell>
          <cell r="AM2447" t="str">
            <v>5A991</v>
          </cell>
        </row>
        <row r="2448">
          <cell r="F2448" t="str">
            <v>40G-QSFP-SR4-8</v>
          </cell>
          <cell r="G2448" t="str">
            <v>40GBASE-SR4 QSFP+ optic (MTP 1x8 or 1x12), 100m over MMF, 8-pack</v>
          </cell>
          <cell r="H2448">
            <v>0</v>
          </cell>
          <cell r="I2448">
            <v>13480</v>
          </cell>
          <cell r="J2448">
            <v>13480</v>
          </cell>
          <cell r="K2448" t="str">
            <v>A</v>
          </cell>
          <cell r="L2448">
            <v>0</v>
          </cell>
          <cell r="M2448">
            <v>0</v>
          </cell>
          <cell r="N2448">
            <v>0</v>
          </cell>
          <cell r="O2448">
            <v>0</v>
          </cell>
          <cell r="P2448">
            <v>0</v>
          </cell>
          <cell r="Q2448" t="str">
            <v>New 40G QSFP, 8 pk</v>
          </cell>
          <cell r="R2448">
            <v>0</v>
          </cell>
          <cell r="S2448">
            <v>7818</v>
          </cell>
          <cell r="T2448">
            <v>8088</v>
          </cell>
          <cell r="U2448">
            <v>7010</v>
          </cell>
          <cell r="V2448">
            <v>6740</v>
          </cell>
          <cell r="W2448">
            <v>0</v>
          </cell>
          <cell r="X2448" t="str">
            <v>A1</v>
          </cell>
          <cell r="Y2448">
            <v>0.42</v>
          </cell>
          <cell r="Z2448">
            <v>0.4</v>
          </cell>
          <cell r="AA2448">
            <v>0.48</v>
          </cell>
          <cell r="AB2448">
            <v>0.5</v>
          </cell>
          <cell r="AC2448">
            <v>0</v>
          </cell>
          <cell r="AD2448">
            <v>0</v>
          </cell>
          <cell r="AE2448" t="str">
            <v>HARDWARE</v>
          </cell>
          <cell r="AF2448" t="str">
            <v>OPTICS</v>
          </cell>
          <cell r="AG2448" t="str">
            <v>40G OPTICS</v>
          </cell>
          <cell r="AH2448" t="str">
            <v>HARDWARE</v>
          </cell>
          <cell r="AI2448" t="str">
            <v>132-8</v>
          </cell>
          <cell r="AJ2448" t="str">
            <v>non-TAA</v>
          </cell>
          <cell r="AK2448" t="str">
            <v>13 mos</v>
          </cell>
          <cell r="AL2448">
            <v>80</v>
          </cell>
          <cell r="AM2448" t="str">
            <v>5A991</v>
          </cell>
        </row>
        <row r="2449">
          <cell r="F2449" t="str">
            <v>10G-SFPP-ZR-2</v>
          </cell>
          <cell r="G2449" t="str">
            <v>10GBASE-ZR SFP+ OPTIC (LC),80KM OVER SMF 2-pack</v>
          </cell>
          <cell r="H2449">
            <v>0</v>
          </cell>
          <cell r="I2449">
            <v>19990</v>
          </cell>
          <cell r="J2449">
            <v>19990</v>
          </cell>
          <cell r="K2449" t="str">
            <v>A</v>
          </cell>
          <cell r="L2449">
            <v>0</v>
          </cell>
          <cell r="M2449">
            <v>0</v>
          </cell>
          <cell r="N2449">
            <v>0</v>
          </cell>
          <cell r="O2449">
            <v>0</v>
          </cell>
          <cell r="P2449">
            <v>0</v>
          </cell>
          <cell r="Q2449" t="str">
            <v>New 10G SFPP, 2 pk</v>
          </cell>
          <cell r="R2449">
            <v>0</v>
          </cell>
          <cell r="S2449">
            <v>11594</v>
          </cell>
          <cell r="T2449">
            <v>11994</v>
          </cell>
          <cell r="U2449">
            <v>10395</v>
          </cell>
          <cell r="V2449">
            <v>9995</v>
          </cell>
          <cell r="W2449">
            <v>0</v>
          </cell>
          <cell r="X2449" t="str">
            <v>A1</v>
          </cell>
          <cell r="Y2449">
            <v>0.42</v>
          </cell>
          <cell r="Z2449">
            <v>0.4</v>
          </cell>
          <cell r="AA2449">
            <v>0.48</v>
          </cell>
          <cell r="AB2449">
            <v>0.5</v>
          </cell>
          <cell r="AC2449">
            <v>0</v>
          </cell>
          <cell r="AD2449">
            <v>0</v>
          </cell>
          <cell r="AE2449" t="str">
            <v>HARDWARE</v>
          </cell>
          <cell r="AF2449" t="str">
            <v>OPTICS</v>
          </cell>
          <cell r="AG2449" t="str">
            <v>10G OPTICS</v>
          </cell>
          <cell r="AH2449" t="str">
            <v>HARDWARE</v>
          </cell>
          <cell r="AI2449" t="str">
            <v>132-8</v>
          </cell>
          <cell r="AJ2449" t="str">
            <v>non-TAA</v>
          </cell>
          <cell r="AK2449" t="str">
            <v>13 mos</v>
          </cell>
          <cell r="AL2449">
            <v>80</v>
          </cell>
          <cell r="AM2449" t="str">
            <v>5A991</v>
          </cell>
        </row>
        <row r="2450">
          <cell r="F2450" t="str">
            <v>10G-SFPP-ER-2</v>
          </cell>
          <cell r="G2450" t="str">
            <v>10GBASE-ER SFP+ optic (LC), for up to 40km over SMF 2-pack</v>
          </cell>
          <cell r="H2450">
            <v>0</v>
          </cell>
          <cell r="I2450">
            <v>15790</v>
          </cell>
          <cell r="J2450">
            <v>15790</v>
          </cell>
          <cell r="K2450" t="str">
            <v>A</v>
          </cell>
          <cell r="L2450">
            <v>0</v>
          </cell>
          <cell r="M2450">
            <v>0</v>
          </cell>
          <cell r="N2450">
            <v>0</v>
          </cell>
          <cell r="O2450">
            <v>0</v>
          </cell>
          <cell r="P2450">
            <v>0</v>
          </cell>
          <cell r="Q2450" t="str">
            <v>New 10G SFPP, 2 pk</v>
          </cell>
          <cell r="R2450">
            <v>0</v>
          </cell>
          <cell r="S2450">
            <v>9158</v>
          </cell>
          <cell r="T2450">
            <v>9474</v>
          </cell>
          <cell r="U2450">
            <v>8211</v>
          </cell>
          <cell r="V2450">
            <v>7895</v>
          </cell>
          <cell r="W2450">
            <v>0</v>
          </cell>
          <cell r="X2450" t="str">
            <v>A1</v>
          </cell>
          <cell r="Y2450">
            <v>0.42</v>
          </cell>
          <cell r="Z2450">
            <v>0.4</v>
          </cell>
          <cell r="AA2450">
            <v>0.48</v>
          </cell>
          <cell r="AB2450">
            <v>0.5</v>
          </cell>
          <cell r="AC2450">
            <v>0</v>
          </cell>
          <cell r="AD2450">
            <v>0</v>
          </cell>
          <cell r="AE2450" t="str">
            <v>HARDWARE</v>
          </cell>
          <cell r="AF2450" t="str">
            <v>OPTICS</v>
          </cell>
          <cell r="AG2450" t="str">
            <v>10G OPTICS</v>
          </cell>
          <cell r="AH2450" t="str">
            <v>HARDWARE</v>
          </cell>
          <cell r="AI2450" t="str">
            <v>132-8</v>
          </cell>
          <cell r="AJ2450" t="str">
            <v>non-TAA</v>
          </cell>
          <cell r="AK2450" t="str">
            <v>13 mos</v>
          </cell>
          <cell r="AL2450">
            <v>80</v>
          </cell>
          <cell r="AM2450" t="str">
            <v>5A991</v>
          </cell>
        </row>
        <row r="2451">
          <cell r="F2451" t="str">
            <v>40G-QSFP-LR4-8</v>
          </cell>
          <cell r="G2451" t="str">
            <v>40GBase-LR4 QSFP+ optic (LC), for up to 10km over SMF 8-PACK</v>
          </cell>
          <cell r="H2451">
            <v>0</v>
          </cell>
          <cell r="I2451">
            <v>79960</v>
          </cell>
          <cell r="J2451">
            <v>79960</v>
          </cell>
          <cell r="K2451" t="str">
            <v>A</v>
          </cell>
          <cell r="L2451">
            <v>0</v>
          </cell>
          <cell r="M2451">
            <v>0</v>
          </cell>
          <cell r="N2451">
            <v>0</v>
          </cell>
          <cell r="O2451">
            <v>0</v>
          </cell>
          <cell r="P2451">
            <v>0</v>
          </cell>
          <cell r="Q2451" t="str">
            <v>New 40G QSFP, 8 pk</v>
          </cell>
          <cell r="R2451">
            <v>0</v>
          </cell>
          <cell r="S2451">
            <v>46377</v>
          </cell>
          <cell r="T2451">
            <v>47976</v>
          </cell>
          <cell r="U2451">
            <v>41579</v>
          </cell>
          <cell r="V2451">
            <v>39980</v>
          </cell>
          <cell r="W2451">
            <v>0</v>
          </cell>
          <cell r="X2451" t="str">
            <v>A1</v>
          </cell>
          <cell r="Y2451">
            <v>0.42</v>
          </cell>
          <cell r="Z2451">
            <v>0.4</v>
          </cell>
          <cell r="AA2451">
            <v>0.48</v>
          </cell>
          <cell r="AB2451">
            <v>0.5</v>
          </cell>
          <cell r="AC2451">
            <v>0</v>
          </cell>
          <cell r="AD2451">
            <v>0</v>
          </cell>
          <cell r="AE2451" t="str">
            <v>HARDWARE</v>
          </cell>
          <cell r="AF2451" t="str">
            <v>OPTICS</v>
          </cell>
          <cell r="AG2451" t="str">
            <v>40G OPTICS</v>
          </cell>
          <cell r="AH2451" t="str">
            <v>HARDWARE</v>
          </cell>
          <cell r="AI2451" t="str">
            <v>132-8</v>
          </cell>
          <cell r="AJ2451" t="str">
            <v>non-TAA</v>
          </cell>
          <cell r="AK2451" t="str">
            <v>13 mos</v>
          </cell>
          <cell r="AL2451">
            <v>80</v>
          </cell>
          <cell r="AM2451" t="str">
            <v>5A991</v>
          </cell>
        </row>
        <row r="2452">
          <cell r="F2452" t="str">
            <v>40G-QSFP-ESR4-8</v>
          </cell>
          <cell r="G2452" t="str">
            <v>40GBASE-ESR4 QSFP+ optic (MTP 1x8 or 1x12), 300m over MMF, 8-pack</v>
          </cell>
          <cell r="H2452">
            <v>0</v>
          </cell>
          <cell r="I2452">
            <v>23920</v>
          </cell>
          <cell r="J2452">
            <v>23920</v>
          </cell>
          <cell r="K2452" t="str">
            <v>A</v>
          </cell>
          <cell r="L2452">
            <v>0</v>
          </cell>
          <cell r="M2452">
            <v>0</v>
          </cell>
          <cell r="N2452">
            <v>0</v>
          </cell>
          <cell r="O2452">
            <v>0</v>
          </cell>
          <cell r="P2452">
            <v>0</v>
          </cell>
          <cell r="Q2452" t="str">
            <v>New 40G QSFP, 8 pk</v>
          </cell>
          <cell r="R2452">
            <v>0</v>
          </cell>
          <cell r="S2452">
            <v>13874</v>
          </cell>
          <cell r="T2452">
            <v>14352</v>
          </cell>
          <cell r="U2452">
            <v>12438</v>
          </cell>
          <cell r="V2452">
            <v>11960</v>
          </cell>
          <cell r="W2452">
            <v>0</v>
          </cell>
          <cell r="X2452" t="str">
            <v>A1</v>
          </cell>
          <cell r="Y2452">
            <v>0.42</v>
          </cell>
          <cell r="Z2452">
            <v>0.4</v>
          </cell>
          <cell r="AA2452">
            <v>0.48</v>
          </cell>
          <cell r="AB2452">
            <v>0.5</v>
          </cell>
          <cell r="AC2452">
            <v>0</v>
          </cell>
          <cell r="AD2452">
            <v>0</v>
          </cell>
          <cell r="AE2452" t="str">
            <v>HARDWARE</v>
          </cell>
          <cell r="AF2452" t="str">
            <v>OPTICS</v>
          </cell>
          <cell r="AG2452" t="str">
            <v>40G OPTICS</v>
          </cell>
          <cell r="AH2452" t="str">
            <v>HARDWARE</v>
          </cell>
          <cell r="AI2452" t="str">
            <v>132-8</v>
          </cell>
          <cell r="AJ2452" t="str">
            <v>non-TAA</v>
          </cell>
          <cell r="AK2452" t="str">
            <v>13 mos</v>
          </cell>
          <cell r="AL2452">
            <v>80</v>
          </cell>
          <cell r="AM2452" t="str">
            <v>5A991</v>
          </cell>
        </row>
        <row r="2453">
          <cell r="F2453" t="str">
            <v>40G-QSFP-SR4-8</v>
          </cell>
          <cell r="G2453" t="str">
            <v>40GBASE-SR4 QSFP+ optic (MTP 1x8 or 1x12), 100m over MMF, 8-pack</v>
          </cell>
          <cell r="H2453">
            <v>0</v>
          </cell>
          <cell r="I2453">
            <v>13480</v>
          </cell>
          <cell r="J2453">
            <v>13480</v>
          </cell>
          <cell r="K2453" t="str">
            <v>A</v>
          </cell>
          <cell r="L2453">
            <v>0</v>
          </cell>
          <cell r="M2453">
            <v>0</v>
          </cell>
          <cell r="N2453">
            <v>0</v>
          </cell>
          <cell r="O2453">
            <v>0</v>
          </cell>
          <cell r="P2453">
            <v>0</v>
          </cell>
          <cell r="Q2453" t="str">
            <v>New 40G QSFP, 8 pk</v>
          </cell>
          <cell r="R2453">
            <v>0</v>
          </cell>
          <cell r="S2453">
            <v>7818</v>
          </cell>
          <cell r="T2453">
            <v>8088</v>
          </cell>
          <cell r="U2453">
            <v>7010</v>
          </cell>
          <cell r="V2453">
            <v>6740</v>
          </cell>
          <cell r="W2453">
            <v>0</v>
          </cell>
          <cell r="X2453" t="str">
            <v>A1</v>
          </cell>
          <cell r="Y2453">
            <v>0.42</v>
          </cell>
          <cell r="Z2453">
            <v>0.4</v>
          </cell>
          <cell r="AA2453">
            <v>0.48</v>
          </cell>
          <cell r="AB2453">
            <v>0.5</v>
          </cell>
          <cell r="AC2453">
            <v>0</v>
          </cell>
          <cell r="AD2453">
            <v>0</v>
          </cell>
          <cell r="AE2453" t="str">
            <v>HARDWARE</v>
          </cell>
          <cell r="AF2453" t="str">
            <v>OPTICS</v>
          </cell>
          <cell r="AG2453" t="str">
            <v>40G OPTICS</v>
          </cell>
          <cell r="AH2453" t="str">
            <v>HARDWARE</v>
          </cell>
          <cell r="AI2453" t="str">
            <v>132-8</v>
          </cell>
          <cell r="AJ2453" t="str">
            <v>non-TAA</v>
          </cell>
          <cell r="AK2453" t="str">
            <v>13 mos</v>
          </cell>
          <cell r="AL2453">
            <v>80</v>
          </cell>
          <cell r="AM2453" t="str">
            <v>5A991</v>
          </cell>
        </row>
        <row r="2454">
          <cell r="F2454" t="str">
            <v>10G-SFPP-ZR-2</v>
          </cell>
          <cell r="G2454" t="str">
            <v>10GBASE-ZR SFP+ OPTIC (LC),80KM OVER SMF 2-pack</v>
          </cell>
          <cell r="H2454">
            <v>0</v>
          </cell>
          <cell r="I2454">
            <v>19990</v>
          </cell>
          <cell r="J2454">
            <v>19990</v>
          </cell>
          <cell r="K2454" t="str">
            <v>A</v>
          </cell>
          <cell r="L2454">
            <v>0</v>
          </cell>
          <cell r="M2454">
            <v>0</v>
          </cell>
          <cell r="N2454">
            <v>0</v>
          </cell>
          <cell r="O2454">
            <v>0</v>
          </cell>
          <cell r="P2454">
            <v>0</v>
          </cell>
          <cell r="Q2454" t="str">
            <v>New 10G SFPP, 2 pk</v>
          </cell>
          <cell r="R2454">
            <v>0</v>
          </cell>
          <cell r="S2454">
            <v>11594</v>
          </cell>
          <cell r="T2454">
            <v>11994</v>
          </cell>
          <cell r="U2454">
            <v>10395</v>
          </cell>
          <cell r="V2454">
            <v>9995</v>
          </cell>
          <cell r="W2454">
            <v>0</v>
          </cell>
          <cell r="X2454" t="str">
            <v>A1</v>
          </cell>
          <cell r="Y2454">
            <v>0.42</v>
          </cell>
          <cell r="Z2454">
            <v>0.4</v>
          </cell>
          <cell r="AA2454">
            <v>0.48</v>
          </cell>
          <cell r="AB2454">
            <v>0.5</v>
          </cell>
          <cell r="AC2454">
            <v>0</v>
          </cell>
          <cell r="AD2454">
            <v>0</v>
          </cell>
          <cell r="AE2454" t="str">
            <v>HARDWARE</v>
          </cell>
          <cell r="AF2454" t="str">
            <v>OPTICS</v>
          </cell>
          <cell r="AG2454" t="str">
            <v>10G OPTICS</v>
          </cell>
          <cell r="AH2454" t="str">
            <v>HARDWARE</v>
          </cell>
          <cell r="AI2454" t="str">
            <v>132-8</v>
          </cell>
          <cell r="AJ2454" t="str">
            <v>non-TAA</v>
          </cell>
          <cell r="AK2454" t="str">
            <v>13 mos</v>
          </cell>
          <cell r="AL2454">
            <v>80</v>
          </cell>
          <cell r="AM2454" t="str">
            <v>5A991</v>
          </cell>
        </row>
        <row r="2455">
          <cell r="F2455" t="str">
            <v>10G-SFPP-ER-2</v>
          </cell>
          <cell r="G2455" t="str">
            <v>10GBASE-ER SFP+ optic (LC), for up to 40km over SMF 2-pack</v>
          </cell>
          <cell r="H2455">
            <v>0</v>
          </cell>
          <cell r="I2455">
            <v>15790</v>
          </cell>
          <cell r="J2455">
            <v>15790</v>
          </cell>
          <cell r="K2455" t="str">
            <v>A</v>
          </cell>
          <cell r="L2455">
            <v>0</v>
          </cell>
          <cell r="M2455">
            <v>0</v>
          </cell>
          <cell r="N2455">
            <v>0</v>
          </cell>
          <cell r="O2455">
            <v>0</v>
          </cell>
          <cell r="P2455">
            <v>0</v>
          </cell>
          <cell r="Q2455" t="str">
            <v>New 10G SFPP, 2 pk</v>
          </cell>
          <cell r="R2455">
            <v>0</v>
          </cell>
          <cell r="S2455">
            <v>9158</v>
          </cell>
          <cell r="T2455">
            <v>9474</v>
          </cell>
          <cell r="U2455">
            <v>8211</v>
          </cell>
          <cell r="V2455">
            <v>7895</v>
          </cell>
          <cell r="W2455">
            <v>0</v>
          </cell>
          <cell r="X2455" t="str">
            <v>A1</v>
          </cell>
          <cell r="Y2455">
            <v>0.42</v>
          </cell>
          <cell r="Z2455">
            <v>0.4</v>
          </cell>
          <cell r="AA2455">
            <v>0.48</v>
          </cell>
          <cell r="AB2455">
            <v>0.5</v>
          </cell>
          <cell r="AC2455">
            <v>0</v>
          </cell>
          <cell r="AD2455">
            <v>0</v>
          </cell>
          <cell r="AE2455" t="str">
            <v>HARDWARE</v>
          </cell>
          <cell r="AF2455" t="str">
            <v>OPTICS</v>
          </cell>
          <cell r="AG2455" t="str">
            <v>10G OPTICS</v>
          </cell>
          <cell r="AH2455" t="str">
            <v>HARDWARE</v>
          </cell>
          <cell r="AI2455" t="str">
            <v>132-8</v>
          </cell>
          <cell r="AJ2455" t="str">
            <v>non-TAA</v>
          </cell>
          <cell r="AK2455" t="str">
            <v>13 mos</v>
          </cell>
          <cell r="AL2455">
            <v>80</v>
          </cell>
          <cell r="AM2455" t="str">
            <v>5A991</v>
          </cell>
        </row>
        <row r="2456">
          <cell r="F2456" t="str">
            <v>40G-QSFP-LR4-8</v>
          </cell>
          <cell r="G2456" t="str">
            <v>40GBase-LR4 QSFP+ optic (LC), for up to 10km over SMF 8-PACK</v>
          </cell>
          <cell r="H2456">
            <v>0</v>
          </cell>
          <cell r="I2456">
            <v>79960</v>
          </cell>
          <cell r="J2456">
            <v>79960</v>
          </cell>
          <cell r="K2456" t="str">
            <v>A</v>
          </cell>
          <cell r="L2456">
            <v>0</v>
          </cell>
          <cell r="M2456">
            <v>0</v>
          </cell>
          <cell r="N2456">
            <v>0</v>
          </cell>
          <cell r="O2456">
            <v>0</v>
          </cell>
          <cell r="P2456">
            <v>0</v>
          </cell>
          <cell r="Q2456" t="str">
            <v>New 40G QSFP, 8 pk</v>
          </cell>
          <cell r="R2456">
            <v>0</v>
          </cell>
          <cell r="S2456">
            <v>46377</v>
          </cell>
          <cell r="T2456">
            <v>47976</v>
          </cell>
          <cell r="U2456">
            <v>41579</v>
          </cell>
          <cell r="V2456">
            <v>39980</v>
          </cell>
          <cell r="W2456">
            <v>0</v>
          </cell>
          <cell r="X2456" t="str">
            <v>A1</v>
          </cell>
          <cell r="Y2456">
            <v>0.42</v>
          </cell>
          <cell r="Z2456">
            <v>0.4</v>
          </cell>
          <cell r="AA2456">
            <v>0.48</v>
          </cell>
          <cell r="AB2456">
            <v>0.5</v>
          </cell>
          <cell r="AC2456">
            <v>0</v>
          </cell>
          <cell r="AD2456">
            <v>0</v>
          </cell>
          <cell r="AE2456" t="str">
            <v>HARDWARE</v>
          </cell>
          <cell r="AF2456" t="str">
            <v>OPTICS</v>
          </cell>
          <cell r="AG2456" t="str">
            <v>40G OPTICS</v>
          </cell>
          <cell r="AH2456" t="str">
            <v>HARDWARE</v>
          </cell>
          <cell r="AI2456" t="str">
            <v>132-8</v>
          </cell>
          <cell r="AJ2456" t="str">
            <v>non-TAA</v>
          </cell>
          <cell r="AK2456" t="str">
            <v>13 mos</v>
          </cell>
          <cell r="AL2456">
            <v>80</v>
          </cell>
          <cell r="AM2456" t="str">
            <v>5A991</v>
          </cell>
        </row>
        <row r="2457">
          <cell r="F2457" t="str">
            <v>40G-QSFP-ESR4-8</v>
          </cell>
          <cell r="G2457" t="str">
            <v>40GBASE-ESR4 QSFP+ optic (MTP 1x8 or 1x12), 300m over MMF, 8-pack</v>
          </cell>
          <cell r="H2457">
            <v>0</v>
          </cell>
          <cell r="I2457">
            <v>23920</v>
          </cell>
          <cell r="J2457">
            <v>23920</v>
          </cell>
          <cell r="K2457" t="str">
            <v>A</v>
          </cell>
          <cell r="L2457">
            <v>0</v>
          </cell>
          <cell r="M2457">
            <v>0</v>
          </cell>
          <cell r="N2457">
            <v>0</v>
          </cell>
          <cell r="O2457">
            <v>0</v>
          </cell>
          <cell r="P2457">
            <v>0</v>
          </cell>
          <cell r="Q2457" t="str">
            <v>New 40G QSFP, 8 pk</v>
          </cell>
          <cell r="R2457">
            <v>0</v>
          </cell>
          <cell r="S2457">
            <v>13874</v>
          </cell>
          <cell r="T2457">
            <v>14352</v>
          </cell>
          <cell r="U2457">
            <v>12438</v>
          </cell>
          <cell r="V2457">
            <v>11960</v>
          </cell>
          <cell r="W2457">
            <v>0</v>
          </cell>
          <cell r="X2457" t="str">
            <v>A1</v>
          </cell>
          <cell r="Y2457">
            <v>0.42</v>
          </cell>
          <cell r="Z2457">
            <v>0.4</v>
          </cell>
          <cell r="AA2457">
            <v>0.48</v>
          </cell>
          <cell r="AB2457">
            <v>0.5</v>
          </cell>
          <cell r="AC2457">
            <v>0</v>
          </cell>
          <cell r="AD2457">
            <v>0</v>
          </cell>
          <cell r="AE2457" t="str">
            <v>HARDWARE</v>
          </cell>
          <cell r="AF2457" t="str">
            <v>OPTICS</v>
          </cell>
          <cell r="AG2457" t="str">
            <v>40G OPTICS</v>
          </cell>
          <cell r="AH2457" t="str">
            <v>HARDWARE</v>
          </cell>
          <cell r="AI2457" t="str">
            <v>132-8</v>
          </cell>
          <cell r="AJ2457" t="str">
            <v>non-TAA</v>
          </cell>
          <cell r="AK2457" t="str">
            <v>13 mos</v>
          </cell>
          <cell r="AL2457">
            <v>80</v>
          </cell>
          <cell r="AM2457" t="str">
            <v>5A991</v>
          </cell>
        </row>
        <row r="2458">
          <cell r="F2458" t="str">
            <v>40G-QSFP-SR4-8</v>
          </cell>
          <cell r="G2458" t="str">
            <v>40GBASE-SR4 QSFP+ optic (MTP 1x8 or 1x12), 100m over MMF, 8-pack</v>
          </cell>
          <cell r="H2458">
            <v>0</v>
          </cell>
          <cell r="I2458">
            <v>13480</v>
          </cell>
          <cell r="J2458">
            <v>13480</v>
          </cell>
          <cell r="K2458" t="str">
            <v>A</v>
          </cell>
          <cell r="L2458">
            <v>0</v>
          </cell>
          <cell r="M2458">
            <v>0</v>
          </cell>
          <cell r="N2458">
            <v>0</v>
          </cell>
          <cell r="O2458">
            <v>0</v>
          </cell>
          <cell r="P2458">
            <v>0</v>
          </cell>
          <cell r="Q2458" t="str">
            <v>New 40G QSFP, 8 pk</v>
          </cell>
          <cell r="R2458">
            <v>0</v>
          </cell>
          <cell r="S2458">
            <v>7818</v>
          </cell>
          <cell r="T2458">
            <v>8088</v>
          </cell>
          <cell r="U2458">
            <v>7010</v>
          </cell>
          <cell r="V2458">
            <v>6740</v>
          </cell>
          <cell r="W2458">
            <v>0</v>
          </cell>
          <cell r="X2458" t="str">
            <v>A1</v>
          </cell>
          <cell r="Y2458">
            <v>0.42</v>
          </cell>
          <cell r="Z2458">
            <v>0.4</v>
          </cell>
          <cell r="AA2458">
            <v>0.48</v>
          </cell>
          <cell r="AB2458">
            <v>0.5</v>
          </cell>
          <cell r="AC2458">
            <v>0</v>
          </cell>
          <cell r="AD2458">
            <v>0</v>
          </cell>
          <cell r="AE2458" t="str">
            <v>HARDWARE</v>
          </cell>
          <cell r="AF2458" t="str">
            <v>OPTICS</v>
          </cell>
          <cell r="AG2458" t="str">
            <v>40G OPTICS</v>
          </cell>
          <cell r="AH2458" t="str">
            <v>HARDWARE</v>
          </cell>
          <cell r="AI2458" t="str">
            <v>132-8</v>
          </cell>
          <cell r="AJ2458" t="str">
            <v>non-TAA</v>
          </cell>
          <cell r="AK2458" t="str">
            <v>13 mos</v>
          </cell>
          <cell r="AL2458">
            <v>80</v>
          </cell>
          <cell r="AM2458" t="str">
            <v>5A991</v>
          </cell>
        </row>
        <row r="2459">
          <cell r="F2459" t="str">
            <v>10G-SFPP-ER</v>
          </cell>
          <cell r="G2459" t="str">
            <v>10GBASE-ER SFP+ optic (LC), for up to 40km over SMF</v>
          </cell>
          <cell r="H2459">
            <v>0</v>
          </cell>
          <cell r="I2459">
            <v>10000</v>
          </cell>
          <cell r="J2459">
            <v>9995</v>
          </cell>
          <cell r="K2459" t="str">
            <v>A</v>
          </cell>
          <cell r="L2459">
            <v>0</v>
          </cell>
          <cell r="M2459">
            <v>0</v>
          </cell>
          <cell r="N2459">
            <v>0</v>
          </cell>
          <cell r="O2459">
            <v>0</v>
          </cell>
          <cell r="P2459">
            <v>0</v>
          </cell>
          <cell r="Q2459">
            <v>0</v>
          </cell>
          <cell r="R2459">
            <v>0</v>
          </cell>
          <cell r="S2459">
            <v>5797</v>
          </cell>
          <cell r="T2459">
            <v>5997</v>
          </cell>
          <cell r="U2459">
            <v>5197</v>
          </cell>
          <cell r="V2459">
            <v>4998</v>
          </cell>
          <cell r="W2459">
            <v>0</v>
          </cell>
          <cell r="X2459" t="str">
            <v>A1</v>
          </cell>
          <cell r="Y2459">
            <v>0.42</v>
          </cell>
          <cell r="Z2459">
            <v>0.4</v>
          </cell>
          <cell r="AA2459">
            <v>0.48</v>
          </cell>
          <cell r="AB2459">
            <v>0.5</v>
          </cell>
          <cell r="AC2459">
            <v>0</v>
          </cell>
          <cell r="AD2459">
            <v>0</v>
          </cell>
          <cell r="AE2459" t="str">
            <v>HARDWARE</v>
          </cell>
          <cell r="AF2459" t="str">
            <v>OPTICS</v>
          </cell>
          <cell r="AG2459" t="str">
            <v>10G OPTICS</v>
          </cell>
          <cell r="AH2459" t="str">
            <v>HARDWARE</v>
          </cell>
          <cell r="AI2459" t="str">
            <v>132-8</v>
          </cell>
          <cell r="AJ2459" t="str">
            <v>non-TAA</v>
          </cell>
          <cell r="AK2459" t="str">
            <v>13 mos</v>
          </cell>
          <cell r="AL2459">
            <v>80</v>
          </cell>
          <cell r="AM2459" t="str">
            <v>5A991</v>
          </cell>
        </row>
        <row r="2460">
          <cell r="F2460" t="str">
            <v>10G-SFPP-ZR-2</v>
          </cell>
          <cell r="G2460" t="str">
            <v>10GBASE-ZR SFP+ OPTIC (LC),80KM OVER SMF 2-pack</v>
          </cell>
          <cell r="H2460">
            <v>0</v>
          </cell>
          <cell r="I2460">
            <v>19990</v>
          </cell>
          <cell r="J2460">
            <v>19990</v>
          </cell>
          <cell r="K2460" t="str">
            <v>A</v>
          </cell>
          <cell r="L2460">
            <v>0</v>
          </cell>
          <cell r="M2460">
            <v>0</v>
          </cell>
          <cell r="N2460">
            <v>0</v>
          </cell>
          <cell r="O2460">
            <v>0</v>
          </cell>
          <cell r="P2460">
            <v>0</v>
          </cell>
          <cell r="Q2460" t="str">
            <v>New 10G SFPP, 2 pk</v>
          </cell>
          <cell r="R2460">
            <v>0</v>
          </cell>
          <cell r="S2460">
            <v>11594</v>
          </cell>
          <cell r="T2460">
            <v>11994</v>
          </cell>
          <cell r="U2460">
            <v>10395</v>
          </cell>
          <cell r="V2460">
            <v>9995</v>
          </cell>
          <cell r="W2460">
            <v>0</v>
          </cell>
          <cell r="X2460" t="str">
            <v>A1</v>
          </cell>
          <cell r="Y2460">
            <v>0.42</v>
          </cell>
          <cell r="Z2460">
            <v>0.4</v>
          </cell>
          <cell r="AA2460">
            <v>0.48</v>
          </cell>
          <cell r="AB2460">
            <v>0.5</v>
          </cell>
          <cell r="AC2460">
            <v>0</v>
          </cell>
          <cell r="AD2460">
            <v>0</v>
          </cell>
          <cell r="AE2460" t="str">
            <v>HARDWARE</v>
          </cell>
          <cell r="AF2460" t="str">
            <v>OPTICS</v>
          </cell>
          <cell r="AG2460" t="str">
            <v>10G OPTICS</v>
          </cell>
          <cell r="AH2460" t="str">
            <v>HARDWARE</v>
          </cell>
          <cell r="AI2460" t="str">
            <v>132-8</v>
          </cell>
          <cell r="AJ2460" t="str">
            <v>non-TAA</v>
          </cell>
          <cell r="AK2460" t="str">
            <v>13 mos</v>
          </cell>
          <cell r="AL2460">
            <v>80</v>
          </cell>
          <cell r="AM2460" t="str">
            <v>5A991</v>
          </cell>
        </row>
        <row r="2461">
          <cell r="F2461" t="str">
            <v>10G-SFPP-ER-2</v>
          </cell>
          <cell r="G2461" t="str">
            <v>10GBASE-ER SFP+ optic (LC), for up to 40km over SMF 2-pack</v>
          </cell>
          <cell r="H2461">
            <v>0</v>
          </cell>
          <cell r="I2461">
            <v>15790</v>
          </cell>
          <cell r="J2461">
            <v>15790</v>
          </cell>
          <cell r="K2461" t="str">
            <v>A</v>
          </cell>
          <cell r="L2461">
            <v>0</v>
          </cell>
          <cell r="M2461">
            <v>0</v>
          </cell>
          <cell r="N2461">
            <v>0</v>
          </cell>
          <cell r="O2461">
            <v>0</v>
          </cell>
          <cell r="P2461">
            <v>0</v>
          </cell>
          <cell r="Q2461" t="str">
            <v>New 10G SFPP, 2 pk</v>
          </cell>
          <cell r="R2461">
            <v>0</v>
          </cell>
          <cell r="S2461">
            <v>9158</v>
          </cell>
          <cell r="T2461">
            <v>9474</v>
          </cell>
          <cell r="U2461">
            <v>8211</v>
          </cell>
          <cell r="V2461">
            <v>7895</v>
          </cell>
          <cell r="W2461">
            <v>0</v>
          </cell>
          <cell r="X2461" t="str">
            <v>A1</v>
          </cell>
          <cell r="Y2461">
            <v>0.42</v>
          </cell>
          <cell r="Z2461">
            <v>0.4</v>
          </cell>
          <cell r="AA2461">
            <v>0.48</v>
          </cell>
          <cell r="AB2461">
            <v>0.5</v>
          </cell>
          <cell r="AC2461">
            <v>0</v>
          </cell>
          <cell r="AD2461">
            <v>0</v>
          </cell>
          <cell r="AE2461" t="str">
            <v>HARDWARE</v>
          </cell>
          <cell r="AF2461" t="str">
            <v>OPTICS</v>
          </cell>
          <cell r="AG2461" t="str">
            <v>10G OPTICS</v>
          </cell>
          <cell r="AH2461" t="str">
            <v>HARDWARE</v>
          </cell>
          <cell r="AI2461" t="str">
            <v>132-8</v>
          </cell>
          <cell r="AJ2461" t="str">
            <v>non-TAA</v>
          </cell>
          <cell r="AK2461" t="str">
            <v>13 mos</v>
          </cell>
          <cell r="AL2461">
            <v>80</v>
          </cell>
          <cell r="AM2461" t="str">
            <v>5A991</v>
          </cell>
        </row>
        <row r="2462">
          <cell r="F2462" t="str">
            <v>40G-QSFP-LR4-8</v>
          </cell>
          <cell r="G2462" t="str">
            <v>40GBase-LR4 QSFP+ optic (LC), for up to 10km over SMF 8-PACK</v>
          </cell>
          <cell r="H2462">
            <v>0</v>
          </cell>
          <cell r="I2462">
            <v>79960</v>
          </cell>
          <cell r="J2462">
            <v>79960</v>
          </cell>
          <cell r="K2462" t="str">
            <v>A</v>
          </cell>
          <cell r="L2462">
            <v>0</v>
          </cell>
          <cell r="M2462">
            <v>0</v>
          </cell>
          <cell r="N2462">
            <v>0</v>
          </cell>
          <cell r="O2462">
            <v>0</v>
          </cell>
          <cell r="P2462">
            <v>0</v>
          </cell>
          <cell r="Q2462" t="str">
            <v>New 40G QSFP, 8 pk</v>
          </cell>
          <cell r="R2462">
            <v>0</v>
          </cell>
          <cell r="S2462">
            <v>46377</v>
          </cell>
          <cell r="T2462">
            <v>47976</v>
          </cell>
          <cell r="U2462">
            <v>41579</v>
          </cell>
          <cell r="V2462">
            <v>39980</v>
          </cell>
          <cell r="W2462">
            <v>0</v>
          </cell>
          <cell r="X2462" t="str">
            <v>A1</v>
          </cell>
          <cell r="Y2462">
            <v>0.42</v>
          </cell>
          <cell r="Z2462">
            <v>0.4</v>
          </cell>
          <cell r="AA2462">
            <v>0.48</v>
          </cell>
          <cell r="AB2462">
            <v>0.5</v>
          </cell>
          <cell r="AC2462">
            <v>0</v>
          </cell>
          <cell r="AD2462">
            <v>0</v>
          </cell>
          <cell r="AE2462" t="str">
            <v>HARDWARE</v>
          </cell>
          <cell r="AF2462" t="str">
            <v>OPTICS</v>
          </cell>
          <cell r="AG2462" t="str">
            <v>40G OPTICS</v>
          </cell>
          <cell r="AH2462" t="str">
            <v>HARDWARE</v>
          </cell>
          <cell r="AI2462" t="str">
            <v>132-8</v>
          </cell>
          <cell r="AJ2462" t="str">
            <v>non-TAA</v>
          </cell>
          <cell r="AK2462" t="str">
            <v>13 mos</v>
          </cell>
          <cell r="AL2462">
            <v>80</v>
          </cell>
          <cell r="AM2462" t="str">
            <v>5A991</v>
          </cell>
        </row>
        <row r="2463">
          <cell r="F2463" t="str">
            <v>40G-QSFP-ESR4-8</v>
          </cell>
          <cell r="G2463" t="str">
            <v>40GBASE-ESR4 QSFP+ optic (MTP 1x8 or 1x12), 300m over MMF, 8-pack</v>
          </cell>
          <cell r="H2463">
            <v>0</v>
          </cell>
          <cell r="I2463">
            <v>23920</v>
          </cell>
          <cell r="J2463">
            <v>23920</v>
          </cell>
          <cell r="K2463" t="str">
            <v>A</v>
          </cell>
          <cell r="L2463">
            <v>0</v>
          </cell>
          <cell r="M2463">
            <v>0</v>
          </cell>
          <cell r="N2463">
            <v>0</v>
          </cell>
          <cell r="O2463">
            <v>0</v>
          </cell>
          <cell r="P2463">
            <v>0</v>
          </cell>
          <cell r="Q2463" t="str">
            <v>New 40G QSFP, 8 pk</v>
          </cell>
          <cell r="R2463">
            <v>0</v>
          </cell>
          <cell r="S2463">
            <v>13874</v>
          </cell>
          <cell r="T2463">
            <v>14352</v>
          </cell>
          <cell r="U2463">
            <v>12438</v>
          </cell>
          <cell r="V2463">
            <v>11960</v>
          </cell>
          <cell r="W2463">
            <v>0</v>
          </cell>
          <cell r="X2463" t="str">
            <v>A1</v>
          </cell>
          <cell r="Y2463">
            <v>0.42</v>
          </cell>
          <cell r="Z2463">
            <v>0.4</v>
          </cell>
          <cell r="AA2463">
            <v>0.48</v>
          </cell>
          <cell r="AB2463">
            <v>0.5</v>
          </cell>
          <cell r="AC2463">
            <v>0</v>
          </cell>
          <cell r="AD2463">
            <v>0</v>
          </cell>
          <cell r="AE2463" t="str">
            <v>HARDWARE</v>
          </cell>
          <cell r="AF2463" t="str">
            <v>OPTICS</v>
          </cell>
          <cell r="AG2463" t="str">
            <v>40G OPTICS</v>
          </cell>
          <cell r="AH2463" t="str">
            <v>HARDWARE</v>
          </cell>
          <cell r="AI2463" t="str">
            <v>132-8</v>
          </cell>
          <cell r="AJ2463" t="str">
            <v>non-TAA</v>
          </cell>
          <cell r="AK2463" t="str">
            <v>13 mos</v>
          </cell>
          <cell r="AL2463">
            <v>80</v>
          </cell>
          <cell r="AM2463" t="str">
            <v>5A991</v>
          </cell>
        </row>
        <row r="2464">
          <cell r="F2464" t="str">
            <v>40G-QSFP-SR4-8</v>
          </cell>
          <cell r="G2464" t="str">
            <v>40GBASE-SR4 QSFP+ optic (MTP 1x8 or 1x12), 100m over MMF, 8-pack</v>
          </cell>
          <cell r="H2464">
            <v>0</v>
          </cell>
          <cell r="I2464">
            <v>13480</v>
          </cell>
          <cell r="J2464">
            <v>13480</v>
          </cell>
          <cell r="K2464" t="str">
            <v>A</v>
          </cell>
          <cell r="L2464">
            <v>0</v>
          </cell>
          <cell r="M2464">
            <v>0</v>
          </cell>
          <cell r="N2464">
            <v>0</v>
          </cell>
          <cell r="O2464">
            <v>0</v>
          </cell>
          <cell r="P2464">
            <v>0</v>
          </cell>
          <cell r="Q2464" t="str">
            <v>New 40G QSFP, 8 pk</v>
          </cell>
          <cell r="R2464">
            <v>0</v>
          </cell>
          <cell r="S2464">
            <v>7818</v>
          </cell>
          <cell r="T2464">
            <v>8088</v>
          </cell>
          <cell r="U2464">
            <v>7010</v>
          </cell>
          <cell r="V2464">
            <v>6740</v>
          </cell>
          <cell r="W2464">
            <v>0</v>
          </cell>
          <cell r="X2464" t="str">
            <v>A1</v>
          </cell>
          <cell r="Y2464">
            <v>0.42</v>
          </cell>
          <cell r="Z2464">
            <v>0.4</v>
          </cell>
          <cell r="AA2464">
            <v>0.48</v>
          </cell>
          <cell r="AB2464">
            <v>0.5</v>
          </cell>
          <cell r="AC2464">
            <v>0</v>
          </cell>
          <cell r="AD2464">
            <v>0</v>
          </cell>
          <cell r="AE2464" t="str">
            <v>HARDWARE</v>
          </cell>
          <cell r="AF2464" t="str">
            <v>OPTICS</v>
          </cell>
          <cell r="AG2464" t="str">
            <v>40G OPTICS</v>
          </cell>
          <cell r="AH2464" t="str">
            <v>HARDWARE</v>
          </cell>
          <cell r="AI2464" t="str">
            <v>132-8</v>
          </cell>
          <cell r="AJ2464" t="str">
            <v>non-TAA</v>
          </cell>
          <cell r="AK2464" t="str">
            <v>13 mos</v>
          </cell>
          <cell r="AL2464">
            <v>80</v>
          </cell>
          <cell r="AM2464" t="str">
            <v>5A991</v>
          </cell>
        </row>
        <row r="2465">
          <cell r="F2465" t="str">
            <v>10G-SFPP-ZR-2</v>
          </cell>
          <cell r="G2465" t="str">
            <v>10GBASE-ZR SFP+ OPTIC (LC),80KM OVER SMF 2-pack</v>
          </cell>
          <cell r="H2465">
            <v>0</v>
          </cell>
          <cell r="I2465">
            <v>19990</v>
          </cell>
          <cell r="J2465">
            <v>19990</v>
          </cell>
          <cell r="K2465" t="str">
            <v>A</v>
          </cell>
          <cell r="L2465">
            <v>0</v>
          </cell>
          <cell r="M2465">
            <v>0</v>
          </cell>
          <cell r="N2465">
            <v>0</v>
          </cell>
          <cell r="O2465">
            <v>0</v>
          </cell>
          <cell r="P2465">
            <v>0</v>
          </cell>
          <cell r="Q2465" t="str">
            <v>New 10G SFPP, 2 pk</v>
          </cell>
          <cell r="R2465">
            <v>0</v>
          </cell>
          <cell r="S2465">
            <v>11594</v>
          </cell>
          <cell r="T2465">
            <v>11994</v>
          </cell>
          <cell r="U2465">
            <v>10395</v>
          </cell>
          <cell r="V2465">
            <v>9995</v>
          </cell>
          <cell r="W2465">
            <v>0</v>
          </cell>
          <cell r="X2465" t="str">
            <v>A1</v>
          </cell>
          <cell r="Y2465">
            <v>0.42</v>
          </cell>
          <cell r="Z2465">
            <v>0.4</v>
          </cell>
          <cell r="AA2465">
            <v>0.48</v>
          </cell>
          <cell r="AB2465">
            <v>0.5</v>
          </cell>
          <cell r="AC2465">
            <v>0</v>
          </cell>
          <cell r="AD2465">
            <v>0</v>
          </cell>
          <cell r="AE2465" t="str">
            <v>HARDWARE</v>
          </cell>
          <cell r="AF2465" t="str">
            <v>OPTICS</v>
          </cell>
          <cell r="AG2465" t="str">
            <v>10G OPTICS</v>
          </cell>
          <cell r="AH2465" t="str">
            <v>HARDWARE</v>
          </cell>
          <cell r="AI2465" t="str">
            <v>132-8</v>
          </cell>
          <cell r="AJ2465" t="str">
            <v>non-TAA</v>
          </cell>
          <cell r="AK2465" t="str">
            <v>13 mos</v>
          </cell>
          <cell r="AL2465">
            <v>80</v>
          </cell>
          <cell r="AM2465" t="str">
            <v>5A991</v>
          </cell>
        </row>
        <row r="2466">
          <cell r="F2466" t="str">
            <v>10G-SFPP-ER-2</v>
          </cell>
          <cell r="G2466" t="str">
            <v>10GBASE-ER SFP+ optic (LC), for up to 40km over SMF 2-pack</v>
          </cell>
          <cell r="H2466">
            <v>0</v>
          </cell>
          <cell r="I2466">
            <v>15790</v>
          </cell>
          <cell r="J2466">
            <v>15790</v>
          </cell>
          <cell r="K2466" t="str">
            <v>A</v>
          </cell>
          <cell r="L2466">
            <v>0</v>
          </cell>
          <cell r="M2466">
            <v>0</v>
          </cell>
          <cell r="N2466">
            <v>0</v>
          </cell>
          <cell r="O2466">
            <v>0</v>
          </cell>
          <cell r="P2466">
            <v>0</v>
          </cell>
          <cell r="Q2466" t="str">
            <v>New 10G SFPP, 2 pk</v>
          </cell>
          <cell r="R2466">
            <v>0</v>
          </cell>
          <cell r="S2466">
            <v>9158</v>
          </cell>
          <cell r="T2466">
            <v>9474</v>
          </cell>
          <cell r="U2466">
            <v>8211</v>
          </cell>
          <cell r="V2466">
            <v>7895</v>
          </cell>
          <cell r="W2466">
            <v>0</v>
          </cell>
          <cell r="X2466" t="str">
            <v>A1</v>
          </cell>
          <cell r="Y2466">
            <v>0.42</v>
          </cell>
          <cell r="Z2466">
            <v>0.4</v>
          </cell>
          <cell r="AA2466">
            <v>0.48</v>
          </cell>
          <cell r="AB2466">
            <v>0.5</v>
          </cell>
          <cell r="AC2466">
            <v>0</v>
          </cell>
          <cell r="AD2466">
            <v>0</v>
          </cell>
          <cell r="AE2466" t="str">
            <v>HARDWARE</v>
          </cell>
          <cell r="AF2466" t="str">
            <v>OPTICS</v>
          </cell>
          <cell r="AG2466" t="str">
            <v>10G OPTICS</v>
          </cell>
          <cell r="AH2466" t="str">
            <v>HARDWARE</v>
          </cell>
          <cell r="AI2466" t="str">
            <v>132-8</v>
          </cell>
          <cell r="AJ2466" t="str">
            <v>non-TAA</v>
          </cell>
          <cell r="AK2466" t="str">
            <v>13 mos</v>
          </cell>
          <cell r="AL2466">
            <v>80</v>
          </cell>
          <cell r="AM2466" t="str">
            <v>5A991</v>
          </cell>
        </row>
        <row r="2467">
          <cell r="F2467" t="str">
            <v>10G-SFPP-LRM-8</v>
          </cell>
          <cell r="G2467" t="str">
            <v>10GBASE-LRM SFP+ optic (LC), for up to 220m over MMF 8-pack</v>
          </cell>
          <cell r="H2467">
            <v>0</v>
          </cell>
          <cell r="I2467">
            <v>7920</v>
          </cell>
          <cell r="J2467">
            <v>7920</v>
          </cell>
          <cell r="K2467" t="str">
            <v>A</v>
          </cell>
          <cell r="L2467">
            <v>0</v>
          </cell>
          <cell r="M2467">
            <v>0</v>
          </cell>
          <cell r="N2467">
            <v>0</v>
          </cell>
          <cell r="O2467">
            <v>0</v>
          </cell>
          <cell r="P2467">
            <v>0</v>
          </cell>
          <cell r="Q2467" t="str">
            <v>New 10G SFPP, 8 pk</v>
          </cell>
          <cell r="R2467">
            <v>0</v>
          </cell>
          <cell r="S2467">
            <v>4594</v>
          </cell>
          <cell r="T2467">
            <v>4752</v>
          </cell>
          <cell r="U2467">
            <v>4118</v>
          </cell>
          <cell r="V2467">
            <v>3960</v>
          </cell>
          <cell r="W2467">
            <v>0</v>
          </cell>
          <cell r="X2467" t="str">
            <v>A1</v>
          </cell>
          <cell r="Y2467">
            <v>0.42</v>
          </cell>
          <cell r="Z2467">
            <v>0.4</v>
          </cell>
          <cell r="AA2467">
            <v>0.48</v>
          </cell>
          <cell r="AB2467">
            <v>0.5</v>
          </cell>
          <cell r="AC2467">
            <v>0</v>
          </cell>
          <cell r="AD2467">
            <v>0</v>
          </cell>
          <cell r="AE2467" t="str">
            <v>HARDWARE</v>
          </cell>
          <cell r="AF2467" t="str">
            <v>OPTICS</v>
          </cell>
          <cell r="AG2467" t="str">
            <v>10G OPTICS</v>
          </cell>
          <cell r="AH2467" t="str">
            <v>HARDWARE</v>
          </cell>
          <cell r="AI2467" t="str">
            <v>132-8</v>
          </cell>
          <cell r="AJ2467" t="str">
            <v>non-TAA</v>
          </cell>
          <cell r="AK2467" t="str">
            <v>13 mos</v>
          </cell>
          <cell r="AL2467">
            <v>80</v>
          </cell>
          <cell r="AM2467" t="str">
            <v>5A991</v>
          </cell>
        </row>
        <row r="2468">
          <cell r="F2468" t="str">
            <v>40G-QSFP-LR4-8</v>
          </cell>
          <cell r="G2468" t="str">
            <v>40GBase-LR4 QSFP+ optic (LC), for up to 10km over SMF 8-PACK</v>
          </cell>
          <cell r="H2468">
            <v>0</v>
          </cell>
          <cell r="I2468">
            <v>79960</v>
          </cell>
          <cell r="J2468">
            <v>79960</v>
          </cell>
          <cell r="K2468" t="str">
            <v>A</v>
          </cell>
          <cell r="L2468">
            <v>0</v>
          </cell>
          <cell r="M2468">
            <v>0</v>
          </cell>
          <cell r="N2468">
            <v>0</v>
          </cell>
          <cell r="O2468">
            <v>0</v>
          </cell>
          <cell r="P2468">
            <v>0</v>
          </cell>
          <cell r="Q2468" t="str">
            <v>New 40G QSFP, 8 pk</v>
          </cell>
          <cell r="R2468">
            <v>0</v>
          </cell>
          <cell r="S2468">
            <v>46377</v>
          </cell>
          <cell r="T2468">
            <v>47976</v>
          </cell>
          <cell r="U2468">
            <v>41579</v>
          </cell>
          <cell r="V2468">
            <v>39980</v>
          </cell>
          <cell r="W2468">
            <v>0</v>
          </cell>
          <cell r="X2468" t="str">
            <v>A1</v>
          </cell>
          <cell r="Y2468">
            <v>0.42</v>
          </cell>
          <cell r="Z2468">
            <v>0.4</v>
          </cell>
          <cell r="AA2468">
            <v>0.48</v>
          </cell>
          <cell r="AB2468">
            <v>0.5</v>
          </cell>
          <cell r="AC2468">
            <v>0</v>
          </cell>
          <cell r="AD2468">
            <v>0</v>
          </cell>
          <cell r="AE2468" t="str">
            <v>HARDWARE</v>
          </cell>
          <cell r="AF2468" t="str">
            <v>OPTICS</v>
          </cell>
          <cell r="AG2468" t="str">
            <v>40G OPTICS</v>
          </cell>
          <cell r="AH2468" t="str">
            <v>HARDWARE</v>
          </cell>
          <cell r="AI2468" t="str">
            <v>132-8</v>
          </cell>
          <cell r="AJ2468" t="str">
            <v>non-TAA</v>
          </cell>
          <cell r="AK2468" t="str">
            <v>13 mos</v>
          </cell>
          <cell r="AL2468">
            <v>80</v>
          </cell>
          <cell r="AM2468" t="str">
            <v>5A991</v>
          </cell>
        </row>
        <row r="2469">
          <cell r="F2469" t="str">
            <v>40G-QSFP-SR4-8</v>
          </cell>
          <cell r="G2469" t="str">
            <v>40GBASE-SR4 QSFP+ optic (MTP 1x8 or 1x12), 100m over MMF, 8-pack</v>
          </cell>
          <cell r="H2469">
            <v>0</v>
          </cell>
          <cell r="I2469">
            <v>13480</v>
          </cell>
          <cell r="J2469">
            <v>13480</v>
          </cell>
          <cell r="K2469" t="str">
            <v>A</v>
          </cell>
          <cell r="L2469">
            <v>0</v>
          </cell>
          <cell r="M2469">
            <v>0</v>
          </cell>
          <cell r="N2469">
            <v>0</v>
          </cell>
          <cell r="O2469">
            <v>0</v>
          </cell>
          <cell r="P2469">
            <v>0</v>
          </cell>
          <cell r="Q2469" t="str">
            <v>New 40G QSFP, 8 pk</v>
          </cell>
          <cell r="R2469">
            <v>0</v>
          </cell>
          <cell r="S2469">
            <v>7818</v>
          </cell>
          <cell r="T2469">
            <v>8088</v>
          </cell>
          <cell r="U2469">
            <v>7010</v>
          </cell>
          <cell r="V2469">
            <v>6740</v>
          </cell>
          <cell r="W2469">
            <v>0</v>
          </cell>
          <cell r="X2469" t="str">
            <v>A1</v>
          </cell>
          <cell r="Y2469">
            <v>0.42</v>
          </cell>
          <cell r="Z2469">
            <v>0.4</v>
          </cell>
          <cell r="AA2469">
            <v>0.48</v>
          </cell>
          <cell r="AB2469">
            <v>0.5</v>
          </cell>
          <cell r="AC2469">
            <v>0</v>
          </cell>
          <cell r="AD2469">
            <v>0</v>
          </cell>
          <cell r="AE2469" t="str">
            <v>HARDWARE</v>
          </cell>
          <cell r="AF2469" t="str">
            <v>OPTICS</v>
          </cell>
          <cell r="AG2469" t="str">
            <v>40G OPTICS</v>
          </cell>
          <cell r="AH2469" t="str">
            <v>HARDWARE</v>
          </cell>
          <cell r="AI2469" t="str">
            <v>132-8</v>
          </cell>
          <cell r="AJ2469" t="str">
            <v>non-TAA</v>
          </cell>
          <cell r="AK2469" t="str">
            <v>13 mos</v>
          </cell>
          <cell r="AL2469">
            <v>80</v>
          </cell>
          <cell r="AM2469" t="str">
            <v>5A991</v>
          </cell>
        </row>
        <row r="2470">
          <cell r="F2470" t="str">
            <v>10G-SFPP-ZR</v>
          </cell>
          <cell r="G2470" t="str">
            <v>10GBASE-ZR SFP+ optic (LC), for up to 80km over SMF</v>
          </cell>
          <cell r="H2470" t="str">
            <v>10GBASE-ZR SFP+ optic (LC), for up to 80km over SMF</v>
          </cell>
          <cell r="I2470">
            <v>16000</v>
          </cell>
          <cell r="J2470">
            <v>15995</v>
          </cell>
          <cell r="K2470" t="str">
            <v>A</v>
          </cell>
          <cell r="L2470">
            <v>0</v>
          </cell>
          <cell r="M2470">
            <v>0</v>
          </cell>
          <cell r="N2470">
            <v>0</v>
          </cell>
          <cell r="O2470">
            <v>0</v>
          </cell>
          <cell r="P2470">
            <v>0</v>
          </cell>
          <cell r="Q2470">
            <v>0</v>
          </cell>
          <cell r="R2470">
            <v>0</v>
          </cell>
          <cell r="S2470">
            <v>9277</v>
          </cell>
          <cell r="T2470">
            <v>9597</v>
          </cell>
          <cell r="U2470">
            <v>8317</v>
          </cell>
          <cell r="V2470">
            <v>7998</v>
          </cell>
          <cell r="W2470">
            <v>0</v>
          </cell>
          <cell r="X2470" t="str">
            <v>A1</v>
          </cell>
          <cell r="Y2470">
            <v>0.42</v>
          </cell>
          <cell r="Z2470">
            <v>0.4</v>
          </cell>
          <cell r="AA2470">
            <v>0.48</v>
          </cell>
          <cell r="AB2470">
            <v>0.5</v>
          </cell>
          <cell r="AC2470">
            <v>0</v>
          </cell>
          <cell r="AD2470">
            <v>0</v>
          </cell>
          <cell r="AE2470" t="str">
            <v>HARDWARE</v>
          </cell>
          <cell r="AF2470" t="str">
            <v>OPTICS</v>
          </cell>
          <cell r="AG2470" t="str">
            <v>10G OPTICS</v>
          </cell>
          <cell r="AH2470" t="str">
            <v>HARDWARE</v>
          </cell>
          <cell r="AI2470" t="str">
            <v>132-8</v>
          </cell>
          <cell r="AJ2470" t="str">
            <v>non-TAA</v>
          </cell>
          <cell r="AK2470" t="str">
            <v>13 mos</v>
          </cell>
          <cell r="AL2470">
            <v>80</v>
          </cell>
          <cell r="AM2470" t="str">
            <v>5A991</v>
          </cell>
        </row>
        <row r="2471">
          <cell r="F2471" t="str">
            <v>10G-SFPP-ZR-2</v>
          </cell>
          <cell r="G2471" t="str">
            <v>10GBASE-ZR SFP+ OPTIC (LC),80KM OVER SMF 2-pack</v>
          </cell>
          <cell r="H2471">
            <v>0</v>
          </cell>
          <cell r="I2471">
            <v>19990</v>
          </cell>
          <cell r="J2471">
            <v>19990</v>
          </cell>
          <cell r="K2471" t="str">
            <v>A</v>
          </cell>
          <cell r="L2471">
            <v>0</v>
          </cell>
          <cell r="M2471">
            <v>0</v>
          </cell>
          <cell r="N2471">
            <v>0</v>
          </cell>
          <cell r="O2471">
            <v>0</v>
          </cell>
          <cell r="P2471">
            <v>0</v>
          </cell>
          <cell r="Q2471" t="str">
            <v>New 10G SFPP, 2 pk</v>
          </cell>
          <cell r="R2471">
            <v>0</v>
          </cell>
          <cell r="S2471">
            <v>11594</v>
          </cell>
          <cell r="T2471">
            <v>11994</v>
          </cell>
          <cell r="U2471">
            <v>10395</v>
          </cell>
          <cell r="V2471">
            <v>9995</v>
          </cell>
          <cell r="W2471">
            <v>0</v>
          </cell>
          <cell r="X2471" t="str">
            <v>A1</v>
          </cell>
          <cell r="Y2471">
            <v>0.42</v>
          </cell>
          <cell r="Z2471">
            <v>0.4</v>
          </cell>
          <cell r="AA2471">
            <v>0.48</v>
          </cell>
          <cell r="AB2471">
            <v>0.5</v>
          </cell>
          <cell r="AC2471">
            <v>0</v>
          </cell>
          <cell r="AD2471">
            <v>0</v>
          </cell>
          <cell r="AE2471" t="str">
            <v>HARDWARE</v>
          </cell>
          <cell r="AF2471" t="str">
            <v>OPTICS</v>
          </cell>
          <cell r="AG2471" t="str">
            <v>10G OPTICS</v>
          </cell>
          <cell r="AH2471" t="str">
            <v>HARDWARE</v>
          </cell>
          <cell r="AI2471" t="str">
            <v>132-8</v>
          </cell>
          <cell r="AJ2471" t="str">
            <v>non-TAA</v>
          </cell>
          <cell r="AK2471" t="str">
            <v>13 mos</v>
          </cell>
          <cell r="AL2471">
            <v>80</v>
          </cell>
          <cell r="AM2471" t="str">
            <v>5A991</v>
          </cell>
        </row>
        <row r="2472">
          <cell r="F2472" t="str">
            <v>10G-SFPP-ER-2</v>
          </cell>
          <cell r="G2472" t="str">
            <v>10GBASE-ER SFP+ optic (LC), for up to 40km over SMF 2-pack</v>
          </cell>
          <cell r="H2472">
            <v>0</v>
          </cell>
          <cell r="I2472">
            <v>15790</v>
          </cell>
          <cell r="J2472">
            <v>15790</v>
          </cell>
          <cell r="K2472" t="str">
            <v>A</v>
          </cell>
          <cell r="L2472">
            <v>0</v>
          </cell>
          <cell r="M2472">
            <v>0</v>
          </cell>
          <cell r="N2472">
            <v>0</v>
          </cell>
          <cell r="O2472">
            <v>0</v>
          </cell>
          <cell r="P2472">
            <v>0</v>
          </cell>
          <cell r="Q2472" t="str">
            <v>New 10G SFPP, 2 pk</v>
          </cell>
          <cell r="R2472">
            <v>0</v>
          </cell>
          <cell r="S2472">
            <v>9158</v>
          </cell>
          <cell r="T2472">
            <v>9474</v>
          </cell>
          <cell r="U2472">
            <v>8211</v>
          </cell>
          <cell r="V2472">
            <v>7895</v>
          </cell>
          <cell r="W2472">
            <v>0</v>
          </cell>
          <cell r="X2472" t="str">
            <v>A1</v>
          </cell>
          <cell r="Y2472">
            <v>0.42</v>
          </cell>
          <cell r="Z2472">
            <v>0.4</v>
          </cell>
          <cell r="AA2472">
            <v>0.48</v>
          </cell>
          <cell r="AB2472">
            <v>0.5</v>
          </cell>
          <cell r="AC2472">
            <v>0</v>
          </cell>
          <cell r="AD2472">
            <v>0</v>
          </cell>
          <cell r="AE2472" t="str">
            <v>HARDWARE</v>
          </cell>
          <cell r="AF2472" t="str">
            <v>OPTICS</v>
          </cell>
          <cell r="AG2472" t="str">
            <v>10G OPTICS</v>
          </cell>
          <cell r="AH2472" t="str">
            <v>HARDWARE</v>
          </cell>
          <cell r="AI2472" t="str">
            <v>132-8</v>
          </cell>
          <cell r="AJ2472" t="str">
            <v>non-TAA</v>
          </cell>
          <cell r="AK2472" t="str">
            <v>13 mos</v>
          </cell>
          <cell r="AL2472">
            <v>80</v>
          </cell>
          <cell r="AM2472" t="str">
            <v>5A991</v>
          </cell>
        </row>
        <row r="2473">
          <cell r="F2473" t="str">
            <v>40G-QSFP-LR4-8</v>
          </cell>
          <cell r="G2473" t="str">
            <v>40GBase-LR4 QSFP+ optic (LC), for up to 10km over SMF 8-PACK</v>
          </cell>
          <cell r="H2473">
            <v>0</v>
          </cell>
          <cell r="I2473">
            <v>79960</v>
          </cell>
          <cell r="J2473">
            <v>79960</v>
          </cell>
          <cell r="K2473" t="str">
            <v>A</v>
          </cell>
          <cell r="L2473">
            <v>0</v>
          </cell>
          <cell r="M2473">
            <v>0</v>
          </cell>
          <cell r="N2473">
            <v>0</v>
          </cell>
          <cell r="O2473">
            <v>0</v>
          </cell>
          <cell r="P2473">
            <v>0</v>
          </cell>
          <cell r="Q2473" t="str">
            <v>New 40G QSFP, 8 pk</v>
          </cell>
          <cell r="R2473">
            <v>0</v>
          </cell>
          <cell r="S2473">
            <v>46377</v>
          </cell>
          <cell r="T2473">
            <v>47976</v>
          </cell>
          <cell r="U2473">
            <v>41579</v>
          </cell>
          <cell r="V2473">
            <v>39980</v>
          </cell>
          <cell r="W2473">
            <v>0</v>
          </cell>
          <cell r="X2473" t="str">
            <v>A1</v>
          </cell>
          <cell r="Y2473">
            <v>0.42</v>
          </cell>
          <cell r="Z2473">
            <v>0.4</v>
          </cell>
          <cell r="AA2473">
            <v>0.48</v>
          </cell>
          <cell r="AB2473">
            <v>0.5</v>
          </cell>
          <cell r="AC2473">
            <v>0</v>
          </cell>
          <cell r="AD2473">
            <v>0</v>
          </cell>
          <cell r="AE2473" t="str">
            <v>HARDWARE</v>
          </cell>
          <cell r="AF2473" t="str">
            <v>OPTICS</v>
          </cell>
          <cell r="AG2473" t="str">
            <v>40G OPTICS</v>
          </cell>
          <cell r="AH2473" t="str">
            <v>HARDWARE</v>
          </cell>
          <cell r="AI2473" t="str">
            <v>132-8</v>
          </cell>
          <cell r="AJ2473" t="str">
            <v>non-TAA</v>
          </cell>
          <cell r="AK2473" t="str">
            <v>13 mos</v>
          </cell>
          <cell r="AL2473">
            <v>80</v>
          </cell>
          <cell r="AM2473" t="str">
            <v>5A991</v>
          </cell>
        </row>
        <row r="2474">
          <cell r="F2474" t="str">
            <v>40G-QSFP-SR4-8</v>
          </cell>
          <cell r="G2474" t="str">
            <v>40GBASE-SR4 QSFP+ optic (MTP 1x8 or 1x12), 100m over MMF, 8-pack</v>
          </cell>
          <cell r="H2474">
            <v>0</v>
          </cell>
          <cell r="I2474">
            <v>13480</v>
          </cell>
          <cell r="J2474">
            <v>13480</v>
          </cell>
          <cell r="K2474" t="str">
            <v>A</v>
          </cell>
          <cell r="L2474">
            <v>0</v>
          </cell>
          <cell r="M2474">
            <v>0</v>
          </cell>
          <cell r="N2474">
            <v>0</v>
          </cell>
          <cell r="O2474">
            <v>0</v>
          </cell>
          <cell r="P2474">
            <v>0</v>
          </cell>
          <cell r="Q2474" t="str">
            <v>New 40G QSFP, 8 pk</v>
          </cell>
          <cell r="R2474">
            <v>0</v>
          </cell>
          <cell r="S2474">
            <v>7818</v>
          </cell>
          <cell r="T2474">
            <v>8088</v>
          </cell>
          <cell r="U2474">
            <v>7010</v>
          </cell>
          <cell r="V2474">
            <v>6740</v>
          </cell>
          <cell r="W2474">
            <v>0</v>
          </cell>
          <cell r="X2474" t="str">
            <v>A1</v>
          </cell>
          <cell r="Y2474">
            <v>0.42</v>
          </cell>
          <cell r="Z2474">
            <v>0.4</v>
          </cell>
          <cell r="AA2474">
            <v>0.48</v>
          </cell>
          <cell r="AB2474">
            <v>0.5</v>
          </cell>
          <cell r="AC2474">
            <v>0</v>
          </cell>
          <cell r="AD2474">
            <v>0</v>
          </cell>
          <cell r="AE2474" t="str">
            <v>HARDWARE</v>
          </cell>
          <cell r="AF2474" t="str">
            <v>OPTICS</v>
          </cell>
          <cell r="AG2474" t="str">
            <v>40G OPTICS</v>
          </cell>
          <cell r="AH2474" t="str">
            <v>HARDWARE</v>
          </cell>
          <cell r="AI2474" t="str">
            <v>132-8</v>
          </cell>
          <cell r="AJ2474" t="str">
            <v>non-TAA</v>
          </cell>
          <cell r="AK2474" t="str">
            <v>13 mos</v>
          </cell>
          <cell r="AL2474">
            <v>80</v>
          </cell>
          <cell r="AM2474" t="str">
            <v>5A991</v>
          </cell>
        </row>
        <row r="2475">
          <cell r="F2475" t="str">
            <v>10G-SFPP-ZR-2</v>
          </cell>
          <cell r="G2475" t="str">
            <v>10GBASE-ZR SFP+ OPTIC (LC),80KM OVER SMF 2-pack</v>
          </cell>
          <cell r="H2475">
            <v>0</v>
          </cell>
          <cell r="I2475">
            <v>19990</v>
          </cell>
          <cell r="J2475">
            <v>19990</v>
          </cell>
          <cell r="K2475" t="str">
            <v>A</v>
          </cell>
          <cell r="L2475">
            <v>0</v>
          </cell>
          <cell r="M2475">
            <v>0</v>
          </cell>
          <cell r="N2475">
            <v>0</v>
          </cell>
          <cell r="O2475">
            <v>0</v>
          </cell>
          <cell r="P2475">
            <v>0</v>
          </cell>
          <cell r="Q2475" t="str">
            <v>New 10G SFPP, 2 pk</v>
          </cell>
          <cell r="R2475">
            <v>0</v>
          </cell>
          <cell r="S2475">
            <v>11594</v>
          </cell>
          <cell r="T2475">
            <v>11994</v>
          </cell>
          <cell r="U2475">
            <v>10395</v>
          </cell>
          <cell r="V2475">
            <v>9995</v>
          </cell>
          <cell r="W2475">
            <v>0</v>
          </cell>
          <cell r="X2475" t="str">
            <v>A1</v>
          </cell>
          <cell r="Y2475">
            <v>0.42</v>
          </cell>
          <cell r="Z2475">
            <v>0.4</v>
          </cell>
          <cell r="AA2475">
            <v>0.48</v>
          </cell>
          <cell r="AB2475">
            <v>0.5</v>
          </cell>
          <cell r="AC2475">
            <v>0</v>
          </cell>
          <cell r="AD2475">
            <v>0</v>
          </cell>
          <cell r="AE2475" t="str">
            <v>HARDWARE</v>
          </cell>
          <cell r="AF2475" t="str">
            <v>OPTICS</v>
          </cell>
          <cell r="AG2475" t="str">
            <v>10G OPTICS</v>
          </cell>
          <cell r="AH2475" t="str">
            <v>HARDWARE</v>
          </cell>
          <cell r="AI2475" t="str">
            <v>132-8</v>
          </cell>
          <cell r="AJ2475" t="str">
            <v>non-TAA</v>
          </cell>
          <cell r="AK2475" t="str">
            <v>13 mos</v>
          </cell>
          <cell r="AL2475">
            <v>80</v>
          </cell>
          <cell r="AM2475" t="str">
            <v>5A991</v>
          </cell>
        </row>
        <row r="2476">
          <cell r="F2476" t="str">
            <v>10G-SFPP-ER-2</v>
          </cell>
          <cell r="G2476" t="str">
            <v>10GBASE-ER SFP+ optic (LC), for up to 40km over SMF 2-pack</v>
          </cell>
          <cell r="H2476">
            <v>0</v>
          </cell>
          <cell r="I2476">
            <v>15790</v>
          </cell>
          <cell r="J2476">
            <v>15790</v>
          </cell>
          <cell r="K2476" t="str">
            <v>A</v>
          </cell>
          <cell r="L2476">
            <v>0</v>
          </cell>
          <cell r="M2476">
            <v>0</v>
          </cell>
          <cell r="N2476">
            <v>0</v>
          </cell>
          <cell r="O2476">
            <v>0</v>
          </cell>
          <cell r="P2476">
            <v>0</v>
          </cell>
          <cell r="Q2476" t="str">
            <v>New 10G SFPP, 2 pk</v>
          </cell>
          <cell r="R2476">
            <v>0</v>
          </cell>
          <cell r="S2476">
            <v>9158</v>
          </cell>
          <cell r="T2476">
            <v>9474</v>
          </cell>
          <cell r="U2476">
            <v>8211</v>
          </cell>
          <cell r="V2476">
            <v>7895</v>
          </cell>
          <cell r="W2476">
            <v>0</v>
          </cell>
          <cell r="X2476" t="str">
            <v>A1</v>
          </cell>
          <cell r="Y2476">
            <v>0.42</v>
          </cell>
          <cell r="Z2476">
            <v>0.4</v>
          </cell>
          <cell r="AA2476">
            <v>0.48</v>
          </cell>
          <cell r="AB2476">
            <v>0.5</v>
          </cell>
          <cell r="AC2476">
            <v>0</v>
          </cell>
          <cell r="AD2476">
            <v>0</v>
          </cell>
          <cell r="AE2476" t="str">
            <v>HARDWARE</v>
          </cell>
          <cell r="AF2476" t="str">
            <v>OPTICS</v>
          </cell>
          <cell r="AG2476" t="str">
            <v>10G OPTICS</v>
          </cell>
          <cell r="AH2476" t="str">
            <v>HARDWARE</v>
          </cell>
          <cell r="AI2476" t="str">
            <v>132-8</v>
          </cell>
          <cell r="AJ2476" t="str">
            <v>non-TAA</v>
          </cell>
          <cell r="AK2476" t="str">
            <v>13 mos</v>
          </cell>
          <cell r="AL2476">
            <v>80</v>
          </cell>
          <cell r="AM2476" t="str">
            <v>5A991</v>
          </cell>
        </row>
        <row r="2477">
          <cell r="F2477" t="str">
            <v>10G-SFPP-LRM-8</v>
          </cell>
          <cell r="G2477" t="str">
            <v>10GBASE-LRM SFP+ optic (LC), for up to 220m over MMF 8-pack</v>
          </cell>
          <cell r="H2477">
            <v>0</v>
          </cell>
          <cell r="I2477">
            <v>7920</v>
          </cell>
          <cell r="J2477">
            <v>7920</v>
          </cell>
          <cell r="K2477" t="str">
            <v>A</v>
          </cell>
          <cell r="L2477">
            <v>0</v>
          </cell>
          <cell r="M2477">
            <v>0</v>
          </cell>
          <cell r="N2477">
            <v>0</v>
          </cell>
          <cell r="O2477">
            <v>0</v>
          </cell>
          <cell r="P2477">
            <v>0</v>
          </cell>
          <cell r="Q2477" t="str">
            <v>New 10G SFPP, 8 pk</v>
          </cell>
          <cell r="R2477">
            <v>0</v>
          </cell>
          <cell r="S2477">
            <v>4594</v>
          </cell>
          <cell r="T2477">
            <v>4752</v>
          </cell>
          <cell r="U2477">
            <v>4118</v>
          </cell>
          <cell r="V2477">
            <v>3960</v>
          </cell>
          <cell r="W2477">
            <v>0</v>
          </cell>
          <cell r="X2477" t="str">
            <v>A1</v>
          </cell>
          <cell r="Y2477">
            <v>0.42</v>
          </cell>
          <cell r="Z2477">
            <v>0.4</v>
          </cell>
          <cell r="AA2477">
            <v>0.48</v>
          </cell>
          <cell r="AB2477">
            <v>0.5</v>
          </cell>
          <cell r="AC2477">
            <v>0</v>
          </cell>
          <cell r="AD2477">
            <v>0</v>
          </cell>
          <cell r="AE2477" t="str">
            <v>HARDWARE</v>
          </cell>
          <cell r="AF2477" t="str">
            <v>OPTICS</v>
          </cell>
          <cell r="AG2477" t="str">
            <v>10G OPTICS</v>
          </cell>
          <cell r="AH2477" t="str">
            <v>HARDWARE</v>
          </cell>
          <cell r="AI2477" t="str">
            <v>132-8</v>
          </cell>
          <cell r="AJ2477" t="str">
            <v>non-TAA</v>
          </cell>
          <cell r="AK2477" t="str">
            <v>13 mos</v>
          </cell>
          <cell r="AL2477">
            <v>80</v>
          </cell>
          <cell r="AM2477" t="str">
            <v>5A991</v>
          </cell>
        </row>
        <row r="2478">
          <cell r="F2478" t="str">
            <v>10G-SFPP-ZR-2</v>
          </cell>
          <cell r="G2478" t="str">
            <v>10GBASE-ZR SFP+ OPTIC (LC),80KM OVER SMF 2-pack</v>
          </cell>
          <cell r="H2478">
            <v>0</v>
          </cell>
          <cell r="I2478">
            <v>19990</v>
          </cell>
          <cell r="J2478">
            <v>19990</v>
          </cell>
          <cell r="K2478" t="str">
            <v>A</v>
          </cell>
          <cell r="L2478">
            <v>0</v>
          </cell>
          <cell r="M2478">
            <v>0</v>
          </cell>
          <cell r="N2478">
            <v>0</v>
          </cell>
          <cell r="O2478">
            <v>0</v>
          </cell>
          <cell r="P2478">
            <v>0</v>
          </cell>
          <cell r="Q2478" t="str">
            <v>New 10G SFPP, 2 pk</v>
          </cell>
          <cell r="R2478">
            <v>0</v>
          </cell>
          <cell r="S2478">
            <v>11594</v>
          </cell>
          <cell r="T2478">
            <v>11994</v>
          </cell>
          <cell r="U2478">
            <v>10395</v>
          </cell>
          <cell r="V2478">
            <v>9995</v>
          </cell>
          <cell r="W2478">
            <v>0</v>
          </cell>
          <cell r="X2478" t="str">
            <v>A1</v>
          </cell>
          <cell r="Y2478">
            <v>0.42</v>
          </cell>
          <cell r="Z2478">
            <v>0.4</v>
          </cell>
          <cell r="AA2478">
            <v>0.48</v>
          </cell>
          <cell r="AB2478">
            <v>0.5</v>
          </cell>
          <cell r="AC2478">
            <v>0</v>
          </cell>
          <cell r="AD2478">
            <v>0</v>
          </cell>
          <cell r="AE2478" t="str">
            <v>HARDWARE</v>
          </cell>
          <cell r="AF2478" t="str">
            <v>OPTICS</v>
          </cell>
          <cell r="AG2478" t="str">
            <v>10G OPTICS</v>
          </cell>
          <cell r="AH2478" t="str">
            <v>HARDWARE</v>
          </cell>
          <cell r="AI2478" t="str">
            <v>132-8</v>
          </cell>
          <cell r="AJ2478" t="str">
            <v>non-TAA</v>
          </cell>
          <cell r="AK2478" t="str">
            <v>13 mos</v>
          </cell>
          <cell r="AL2478">
            <v>80</v>
          </cell>
          <cell r="AM2478" t="str">
            <v>5A991</v>
          </cell>
        </row>
        <row r="2479">
          <cell r="F2479" t="str">
            <v>10G-SFPP-ER-2</v>
          </cell>
          <cell r="G2479" t="str">
            <v>10GBASE-ER SFP+ optic (LC), for up to 40km over SMF 2-pack</v>
          </cell>
          <cell r="H2479">
            <v>0</v>
          </cell>
          <cell r="I2479">
            <v>15790</v>
          </cell>
          <cell r="J2479">
            <v>15790</v>
          </cell>
          <cell r="K2479" t="str">
            <v>A</v>
          </cell>
          <cell r="L2479">
            <v>0</v>
          </cell>
          <cell r="M2479">
            <v>0</v>
          </cell>
          <cell r="N2479">
            <v>0</v>
          </cell>
          <cell r="O2479">
            <v>0</v>
          </cell>
          <cell r="P2479">
            <v>0</v>
          </cell>
          <cell r="Q2479" t="str">
            <v>New 10G SFPP, 2 pk</v>
          </cell>
          <cell r="R2479">
            <v>0</v>
          </cell>
          <cell r="S2479">
            <v>9158</v>
          </cell>
          <cell r="T2479">
            <v>9474</v>
          </cell>
          <cell r="U2479">
            <v>8211</v>
          </cell>
          <cell r="V2479">
            <v>7895</v>
          </cell>
          <cell r="W2479">
            <v>0</v>
          </cell>
          <cell r="X2479" t="str">
            <v>A1</v>
          </cell>
          <cell r="Y2479">
            <v>0.42</v>
          </cell>
          <cell r="Z2479">
            <v>0.4</v>
          </cell>
          <cell r="AA2479">
            <v>0.48</v>
          </cell>
          <cell r="AB2479">
            <v>0.5</v>
          </cell>
          <cell r="AC2479">
            <v>0</v>
          </cell>
          <cell r="AD2479">
            <v>0</v>
          </cell>
          <cell r="AE2479" t="str">
            <v>HARDWARE</v>
          </cell>
          <cell r="AF2479" t="str">
            <v>OPTICS</v>
          </cell>
          <cell r="AG2479" t="str">
            <v>10G OPTICS</v>
          </cell>
          <cell r="AH2479" t="str">
            <v>HARDWARE</v>
          </cell>
          <cell r="AI2479" t="str">
            <v>132-8</v>
          </cell>
          <cell r="AJ2479" t="str">
            <v>non-TAA</v>
          </cell>
          <cell r="AK2479" t="str">
            <v>13 mos</v>
          </cell>
          <cell r="AL2479">
            <v>80</v>
          </cell>
          <cell r="AM2479" t="str">
            <v>5A991</v>
          </cell>
        </row>
        <row r="2480">
          <cell r="F2480" t="str">
            <v>10G-SFPP-ZR-2</v>
          </cell>
          <cell r="G2480" t="str">
            <v>10GBASE-ZR SFP+ OPTIC (LC),80KM OVER SMF 2-pack</v>
          </cell>
          <cell r="H2480">
            <v>0</v>
          </cell>
          <cell r="I2480">
            <v>19990</v>
          </cell>
          <cell r="J2480">
            <v>19990</v>
          </cell>
          <cell r="K2480" t="str">
            <v>A</v>
          </cell>
          <cell r="L2480">
            <v>0</v>
          </cell>
          <cell r="M2480">
            <v>0</v>
          </cell>
          <cell r="N2480">
            <v>0</v>
          </cell>
          <cell r="O2480">
            <v>0</v>
          </cell>
          <cell r="P2480">
            <v>0</v>
          </cell>
          <cell r="Q2480" t="str">
            <v>New 10G SFPP, 2 pk</v>
          </cell>
          <cell r="R2480">
            <v>0</v>
          </cell>
          <cell r="S2480">
            <v>11594</v>
          </cell>
          <cell r="T2480">
            <v>11994</v>
          </cell>
          <cell r="U2480">
            <v>10395</v>
          </cell>
          <cell r="V2480">
            <v>9995</v>
          </cell>
          <cell r="W2480">
            <v>0</v>
          </cell>
          <cell r="X2480" t="str">
            <v>A1</v>
          </cell>
          <cell r="Y2480">
            <v>0.42</v>
          </cell>
          <cell r="Z2480">
            <v>0.4</v>
          </cell>
          <cell r="AA2480">
            <v>0.48</v>
          </cell>
          <cell r="AB2480">
            <v>0.5</v>
          </cell>
          <cell r="AC2480">
            <v>0</v>
          </cell>
          <cell r="AD2480">
            <v>0</v>
          </cell>
          <cell r="AE2480" t="str">
            <v>HARDWARE</v>
          </cell>
          <cell r="AF2480" t="str">
            <v>OPTICS</v>
          </cell>
          <cell r="AG2480" t="str">
            <v>10G OPTICS</v>
          </cell>
          <cell r="AH2480" t="str">
            <v>HARDWARE</v>
          </cell>
          <cell r="AI2480" t="str">
            <v>132-8</v>
          </cell>
          <cell r="AJ2480" t="str">
            <v>non-TAA</v>
          </cell>
          <cell r="AK2480" t="str">
            <v>13 mos</v>
          </cell>
          <cell r="AL2480">
            <v>80</v>
          </cell>
          <cell r="AM2480" t="str">
            <v>5A991</v>
          </cell>
        </row>
        <row r="2481">
          <cell r="F2481" t="str">
            <v>10G-SFPP-ER-2</v>
          </cell>
          <cell r="G2481" t="str">
            <v>10GBASE-ER SFP+ optic (LC), for up to 40km over SMF 2-pack</v>
          </cell>
          <cell r="H2481">
            <v>0</v>
          </cell>
          <cell r="I2481">
            <v>15790</v>
          </cell>
          <cell r="J2481">
            <v>15790</v>
          </cell>
          <cell r="K2481" t="str">
            <v>A</v>
          </cell>
          <cell r="L2481">
            <v>0</v>
          </cell>
          <cell r="M2481">
            <v>0</v>
          </cell>
          <cell r="N2481">
            <v>0</v>
          </cell>
          <cell r="O2481">
            <v>0</v>
          </cell>
          <cell r="P2481">
            <v>0</v>
          </cell>
          <cell r="Q2481" t="str">
            <v>New 10G SFPP, 2 pk</v>
          </cell>
          <cell r="R2481">
            <v>0</v>
          </cell>
          <cell r="S2481">
            <v>9158</v>
          </cell>
          <cell r="T2481">
            <v>9474</v>
          </cell>
          <cell r="U2481">
            <v>8211</v>
          </cell>
          <cell r="V2481">
            <v>7895</v>
          </cell>
          <cell r="W2481">
            <v>0</v>
          </cell>
          <cell r="X2481" t="str">
            <v>A1</v>
          </cell>
          <cell r="Y2481">
            <v>0.42</v>
          </cell>
          <cell r="Z2481">
            <v>0.4</v>
          </cell>
          <cell r="AA2481">
            <v>0.48</v>
          </cell>
          <cell r="AB2481">
            <v>0.5</v>
          </cell>
          <cell r="AC2481">
            <v>0</v>
          </cell>
          <cell r="AD2481">
            <v>0</v>
          </cell>
          <cell r="AE2481" t="str">
            <v>HARDWARE</v>
          </cell>
          <cell r="AF2481" t="str">
            <v>OPTICS</v>
          </cell>
          <cell r="AG2481" t="str">
            <v>10G OPTICS</v>
          </cell>
          <cell r="AH2481" t="str">
            <v>HARDWARE</v>
          </cell>
          <cell r="AI2481" t="str">
            <v>132-8</v>
          </cell>
          <cell r="AJ2481" t="str">
            <v>non-TAA</v>
          </cell>
          <cell r="AK2481" t="str">
            <v>13 mos</v>
          </cell>
          <cell r="AL2481">
            <v>80</v>
          </cell>
          <cell r="AM2481" t="str">
            <v>5A991</v>
          </cell>
        </row>
        <row r="2482">
          <cell r="F2482" t="str">
            <v>10G-SFPP-LRM-8</v>
          </cell>
          <cell r="G2482" t="str">
            <v>10GBASE-LRM SFP+ optic (LC), for up to 220m over MMF 8-pack</v>
          </cell>
          <cell r="H2482">
            <v>0</v>
          </cell>
          <cell r="I2482">
            <v>7920</v>
          </cell>
          <cell r="J2482">
            <v>7920</v>
          </cell>
          <cell r="K2482" t="str">
            <v>A</v>
          </cell>
          <cell r="L2482">
            <v>0</v>
          </cell>
          <cell r="M2482">
            <v>0</v>
          </cell>
          <cell r="N2482">
            <v>0</v>
          </cell>
          <cell r="O2482">
            <v>0</v>
          </cell>
          <cell r="P2482">
            <v>0</v>
          </cell>
          <cell r="Q2482" t="str">
            <v>New 10G SFPP, 8 pk</v>
          </cell>
          <cell r="R2482">
            <v>0</v>
          </cell>
          <cell r="S2482">
            <v>4594</v>
          </cell>
          <cell r="T2482">
            <v>4752</v>
          </cell>
          <cell r="U2482">
            <v>4118</v>
          </cell>
          <cell r="V2482">
            <v>3960</v>
          </cell>
          <cell r="W2482">
            <v>0</v>
          </cell>
          <cell r="X2482" t="str">
            <v>A1</v>
          </cell>
          <cell r="Y2482">
            <v>0.42</v>
          </cell>
          <cell r="Z2482">
            <v>0.4</v>
          </cell>
          <cell r="AA2482">
            <v>0.48</v>
          </cell>
          <cell r="AB2482">
            <v>0.5</v>
          </cell>
          <cell r="AC2482">
            <v>0</v>
          </cell>
          <cell r="AD2482">
            <v>0</v>
          </cell>
          <cell r="AE2482" t="str">
            <v>HARDWARE</v>
          </cell>
          <cell r="AF2482" t="str">
            <v>OPTICS</v>
          </cell>
          <cell r="AG2482" t="str">
            <v>10G OPTICS</v>
          </cell>
          <cell r="AH2482" t="str">
            <v>HARDWARE</v>
          </cell>
          <cell r="AI2482" t="str">
            <v>132-8</v>
          </cell>
          <cell r="AJ2482" t="str">
            <v>non-TAA</v>
          </cell>
          <cell r="AK2482" t="str">
            <v>13 mos</v>
          </cell>
          <cell r="AL2482">
            <v>80</v>
          </cell>
          <cell r="AM2482" t="str">
            <v>5A991</v>
          </cell>
        </row>
        <row r="2483">
          <cell r="F2483" t="str">
            <v>10G-SFPP-ZR-2</v>
          </cell>
          <cell r="G2483" t="str">
            <v>10GBASE-ZR SFP+ OPTIC (LC),80KM OVER SMF 2-pack</v>
          </cell>
          <cell r="H2483">
            <v>0</v>
          </cell>
          <cell r="I2483">
            <v>19990</v>
          </cell>
          <cell r="J2483">
            <v>19990</v>
          </cell>
          <cell r="K2483" t="str">
            <v>A</v>
          </cell>
          <cell r="L2483">
            <v>0</v>
          </cell>
          <cell r="M2483">
            <v>0</v>
          </cell>
          <cell r="N2483">
            <v>0</v>
          </cell>
          <cell r="O2483">
            <v>0</v>
          </cell>
          <cell r="P2483">
            <v>0</v>
          </cell>
          <cell r="Q2483" t="str">
            <v>New 10G SFPP, 2 pk</v>
          </cell>
          <cell r="R2483">
            <v>0</v>
          </cell>
          <cell r="S2483">
            <v>11594</v>
          </cell>
          <cell r="T2483">
            <v>11994</v>
          </cell>
          <cell r="U2483">
            <v>10395</v>
          </cell>
          <cell r="V2483">
            <v>9995</v>
          </cell>
          <cell r="W2483">
            <v>0</v>
          </cell>
          <cell r="X2483" t="str">
            <v>A1</v>
          </cell>
          <cell r="Y2483">
            <v>0.42</v>
          </cell>
          <cell r="Z2483">
            <v>0.4</v>
          </cell>
          <cell r="AA2483">
            <v>0.48</v>
          </cell>
          <cell r="AB2483">
            <v>0.5</v>
          </cell>
          <cell r="AC2483">
            <v>0</v>
          </cell>
          <cell r="AD2483">
            <v>0</v>
          </cell>
          <cell r="AE2483" t="str">
            <v>HARDWARE</v>
          </cell>
          <cell r="AF2483" t="str">
            <v>OPTICS</v>
          </cell>
          <cell r="AG2483" t="str">
            <v>10G OPTICS</v>
          </cell>
          <cell r="AH2483" t="str">
            <v>HARDWARE</v>
          </cell>
          <cell r="AI2483" t="str">
            <v>132-8</v>
          </cell>
          <cell r="AJ2483" t="str">
            <v>non-TAA</v>
          </cell>
          <cell r="AK2483" t="str">
            <v>13 mos</v>
          </cell>
          <cell r="AL2483">
            <v>80</v>
          </cell>
          <cell r="AM2483" t="str">
            <v>5A991</v>
          </cell>
        </row>
        <row r="2484">
          <cell r="F2484" t="str">
            <v>10G-SFPP-ER-2</v>
          </cell>
          <cell r="G2484" t="str">
            <v>10GBASE-ER SFP+ optic (LC), for up to 40km over SMF 2-pack</v>
          </cell>
          <cell r="H2484">
            <v>0</v>
          </cell>
          <cell r="I2484">
            <v>15790</v>
          </cell>
          <cell r="J2484">
            <v>15790</v>
          </cell>
          <cell r="K2484" t="str">
            <v>A</v>
          </cell>
          <cell r="L2484">
            <v>0</v>
          </cell>
          <cell r="M2484">
            <v>0</v>
          </cell>
          <cell r="N2484">
            <v>0</v>
          </cell>
          <cell r="O2484">
            <v>0</v>
          </cell>
          <cell r="P2484">
            <v>0</v>
          </cell>
          <cell r="Q2484" t="str">
            <v>New 10G SFPP, 2 pk</v>
          </cell>
          <cell r="R2484">
            <v>0</v>
          </cell>
          <cell r="S2484">
            <v>9158</v>
          </cell>
          <cell r="T2484">
            <v>9474</v>
          </cell>
          <cell r="U2484">
            <v>8211</v>
          </cell>
          <cell r="V2484">
            <v>7895</v>
          </cell>
          <cell r="W2484">
            <v>0</v>
          </cell>
          <cell r="X2484" t="str">
            <v>A1</v>
          </cell>
          <cell r="Y2484">
            <v>0.42</v>
          </cell>
          <cell r="Z2484">
            <v>0.4</v>
          </cell>
          <cell r="AA2484">
            <v>0.48</v>
          </cell>
          <cell r="AB2484">
            <v>0.5</v>
          </cell>
          <cell r="AC2484">
            <v>0</v>
          </cell>
          <cell r="AD2484">
            <v>0</v>
          </cell>
          <cell r="AE2484" t="str">
            <v>HARDWARE</v>
          </cell>
          <cell r="AF2484" t="str">
            <v>OPTICS</v>
          </cell>
          <cell r="AG2484" t="str">
            <v>10G OPTICS</v>
          </cell>
          <cell r="AH2484" t="str">
            <v>HARDWARE</v>
          </cell>
          <cell r="AI2484" t="str">
            <v>132-8</v>
          </cell>
          <cell r="AJ2484" t="str">
            <v>non-TAA</v>
          </cell>
          <cell r="AK2484" t="str">
            <v>13 mos</v>
          </cell>
          <cell r="AL2484">
            <v>80</v>
          </cell>
          <cell r="AM2484" t="str">
            <v>5A991</v>
          </cell>
        </row>
        <row r="2485">
          <cell r="F2485" t="str">
            <v>10G-SFPP-LRM-8</v>
          </cell>
          <cell r="G2485" t="str">
            <v>10GBASE-LRM SFP+ optic (LC), for up to 220m over MMF 8-pack</v>
          </cell>
          <cell r="H2485">
            <v>0</v>
          </cell>
          <cell r="I2485">
            <v>7920</v>
          </cell>
          <cell r="J2485">
            <v>7920</v>
          </cell>
          <cell r="K2485" t="str">
            <v>A</v>
          </cell>
          <cell r="L2485">
            <v>0</v>
          </cell>
          <cell r="M2485">
            <v>0</v>
          </cell>
          <cell r="N2485">
            <v>0</v>
          </cell>
          <cell r="O2485">
            <v>0</v>
          </cell>
          <cell r="P2485">
            <v>0</v>
          </cell>
          <cell r="Q2485" t="str">
            <v>New 10G SFPP, 8 pk</v>
          </cell>
          <cell r="R2485">
            <v>0</v>
          </cell>
          <cell r="S2485">
            <v>4594</v>
          </cell>
          <cell r="T2485">
            <v>4752</v>
          </cell>
          <cell r="U2485">
            <v>4118</v>
          </cell>
          <cell r="V2485">
            <v>3960</v>
          </cell>
          <cell r="W2485">
            <v>0</v>
          </cell>
          <cell r="X2485" t="str">
            <v>A1</v>
          </cell>
          <cell r="Y2485">
            <v>0.42</v>
          </cell>
          <cell r="Z2485">
            <v>0.4</v>
          </cell>
          <cell r="AA2485">
            <v>0.48</v>
          </cell>
          <cell r="AB2485">
            <v>0.5</v>
          </cell>
          <cell r="AC2485">
            <v>0</v>
          </cell>
          <cell r="AD2485">
            <v>0</v>
          </cell>
          <cell r="AE2485" t="str">
            <v>HARDWARE</v>
          </cell>
          <cell r="AF2485" t="str">
            <v>OPTICS</v>
          </cell>
          <cell r="AG2485" t="str">
            <v>10G OPTICS</v>
          </cell>
          <cell r="AH2485" t="str">
            <v>HARDWARE</v>
          </cell>
          <cell r="AI2485" t="str">
            <v>132-8</v>
          </cell>
          <cell r="AJ2485" t="str">
            <v>non-TAA</v>
          </cell>
          <cell r="AK2485" t="str">
            <v>13 mos</v>
          </cell>
          <cell r="AL2485">
            <v>80</v>
          </cell>
          <cell r="AM2485" t="str">
            <v>5A991</v>
          </cell>
        </row>
        <row r="2486">
          <cell r="F2486" t="str">
            <v>ICX7400-SERVICE-MOD</v>
          </cell>
          <cell r="G2486" t="str">
            <v>ICX 7450 SERVICE MODULE</v>
          </cell>
          <cell r="H2486">
            <v>0</v>
          </cell>
          <cell r="I2486">
            <v>4000</v>
          </cell>
          <cell r="J2486">
            <v>4000</v>
          </cell>
          <cell r="K2486" t="str">
            <v>A</v>
          </cell>
          <cell r="L2486">
            <v>0</v>
          </cell>
          <cell r="M2486">
            <v>0</v>
          </cell>
          <cell r="N2486">
            <v>0</v>
          </cell>
          <cell r="O2486">
            <v>0</v>
          </cell>
          <cell r="P2486">
            <v>0</v>
          </cell>
          <cell r="Q2486" t="str">
            <v>new security module for ICX 74xx</v>
          </cell>
          <cell r="R2486">
            <v>0</v>
          </cell>
          <cell r="S2486">
            <v>2320</v>
          </cell>
          <cell r="T2486">
            <v>2400</v>
          </cell>
          <cell r="U2486">
            <v>2080</v>
          </cell>
          <cell r="V2486">
            <v>2000</v>
          </cell>
          <cell r="W2486">
            <v>0</v>
          </cell>
          <cell r="X2486" t="str">
            <v>A1</v>
          </cell>
          <cell r="Y2486">
            <v>0.42</v>
          </cell>
          <cell r="Z2486">
            <v>0.4</v>
          </cell>
          <cell r="AA2486">
            <v>0.48</v>
          </cell>
          <cell r="AB2486">
            <v>0.5</v>
          </cell>
          <cell r="AC2486">
            <v>0</v>
          </cell>
          <cell r="AD2486">
            <v>0</v>
          </cell>
          <cell r="AE2486" t="str">
            <v>HARDWARE</v>
          </cell>
          <cell r="AF2486" t="str">
            <v>L2-3 FIXED</v>
          </cell>
          <cell r="AG2486" t="str">
            <v>ICX 7450</v>
          </cell>
          <cell r="AH2486" t="str">
            <v>HARDWARE</v>
          </cell>
          <cell r="AI2486" t="str">
            <v>132-8</v>
          </cell>
          <cell r="AJ2486" t="str">
            <v>TW</v>
          </cell>
          <cell r="AK2486" t="str">
            <v>13 mos</v>
          </cell>
          <cell r="AL2486">
            <v>52</v>
          </cell>
          <cell r="AM2486" t="str">
            <v>5A002.A.1R</v>
          </cell>
        </row>
        <row r="2487">
          <cell r="F2487" t="str">
            <v>NIBI-32-PSFAN</v>
          </cell>
          <cell r="G2487" t="str">
            <v>32-Slot NetIron XMR/MLX and BigIron RX spare power supply fan (1 fan)</v>
          </cell>
          <cell r="H2487">
            <v>0</v>
          </cell>
          <cell r="I2487">
            <v>1895</v>
          </cell>
          <cell r="J2487">
            <v>1895</v>
          </cell>
          <cell r="K2487" t="str">
            <v>A</v>
          </cell>
          <cell r="L2487">
            <v>0</v>
          </cell>
          <cell r="M2487">
            <v>0</v>
          </cell>
          <cell r="N2487">
            <v>0</v>
          </cell>
          <cell r="O2487">
            <v>0</v>
          </cell>
          <cell r="P2487">
            <v>0</v>
          </cell>
          <cell r="Q2487" t="str">
            <v>reinstate power supply/fan FRU for MLXe</v>
          </cell>
          <cell r="R2487">
            <v>0</v>
          </cell>
          <cell r="S2487">
            <v>1099</v>
          </cell>
          <cell r="T2487">
            <v>1137</v>
          </cell>
          <cell r="U2487">
            <v>985</v>
          </cell>
          <cell r="V2487">
            <v>948</v>
          </cell>
          <cell r="W2487">
            <v>0</v>
          </cell>
          <cell r="X2487" t="str">
            <v>A1</v>
          </cell>
          <cell r="Y2487">
            <v>0.42</v>
          </cell>
          <cell r="Z2487">
            <v>0.4</v>
          </cell>
          <cell r="AA2487">
            <v>0.48</v>
          </cell>
          <cell r="AB2487">
            <v>0.5</v>
          </cell>
          <cell r="AC2487">
            <v>0</v>
          </cell>
          <cell r="AD2487">
            <v>0</v>
          </cell>
          <cell r="AE2487" t="str">
            <v>HARDWARE</v>
          </cell>
          <cell r="AF2487" t="str">
            <v>COMMON-HW</v>
          </cell>
          <cell r="AG2487" t="str">
            <v>COMMON-HW-L3</v>
          </cell>
          <cell r="AH2487" t="str">
            <v>HARDWARE</v>
          </cell>
          <cell r="AI2487" t="str">
            <v>132-8</v>
          </cell>
          <cell r="AJ2487" t="str">
            <v>non-TAA</v>
          </cell>
          <cell r="AK2487" t="str">
            <v>13 mos</v>
          </cell>
          <cell r="AL2487">
            <v>54</v>
          </cell>
          <cell r="AM2487" t="str">
            <v>EAR99</v>
          </cell>
        </row>
        <row r="2488">
          <cell r="F2488" t="str">
            <v>FCX624-E</v>
          </cell>
          <cell r="G2488" t="str">
            <v>24 ports of 10/100/1000 Mbps Ethernet. Front-to-Back Airflow. Includes one  RPS13-E power supply.</v>
          </cell>
          <cell r="H2488" t="str">
            <v>24 ports of 10/100/1000 Mbps Ethernet. Front-to-Back Airflow. Includes one  RPS13-E power supply.</v>
          </cell>
          <cell r="I2488">
            <v>4945</v>
          </cell>
          <cell r="J2488">
            <v>4945</v>
          </cell>
          <cell r="K2488" t="str">
            <v>A</v>
          </cell>
          <cell r="L2488">
            <v>0</v>
          </cell>
          <cell r="M2488">
            <v>0</v>
          </cell>
          <cell r="N2488">
            <v>0</v>
          </cell>
          <cell r="O2488">
            <v>0</v>
          </cell>
          <cell r="P2488">
            <v>0</v>
          </cell>
          <cell r="Q2488" t="str">
            <v>previously scheduled for LTO 3/17/2016, LCS on 5/17/16;LTO extended to 10/7/2016</v>
          </cell>
          <cell r="R2488">
            <v>0</v>
          </cell>
          <cell r="S2488">
            <v>2868</v>
          </cell>
          <cell r="T2488">
            <v>2967</v>
          </cell>
          <cell r="U2488">
            <v>2571</v>
          </cell>
          <cell r="V2488">
            <v>2473</v>
          </cell>
          <cell r="W2488">
            <v>0</v>
          </cell>
          <cell r="X2488" t="str">
            <v>A1</v>
          </cell>
          <cell r="Y2488">
            <v>0.42</v>
          </cell>
          <cell r="Z2488">
            <v>0.4</v>
          </cell>
          <cell r="AA2488">
            <v>0.48</v>
          </cell>
          <cell r="AB2488">
            <v>0.5</v>
          </cell>
          <cell r="AC2488">
            <v>0</v>
          </cell>
          <cell r="AD2488">
            <v>0</v>
          </cell>
          <cell r="AE2488" t="str">
            <v>HARDWARE</v>
          </cell>
          <cell r="AF2488" t="str">
            <v>L2-3 FIXED</v>
          </cell>
          <cell r="AG2488" t="str">
            <v>FASTIRN CX</v>
          </cell>
          <cell r="AH2488" t="str">
            <v>HARDWARE</v>
          </cell>
          <cell r="AI2488" t="str">
            <v>132-8</v>
          </cell>
          <cell r="AJ2488" t="str">
            <v>US/TW</v>
          </cell>
          <cell r="AK2488" t="str">
            <v>Lifetime</v>
          </cell>
          <cell r="AL2488">
            <v>52</v>
          </cell>
          <cell r="AM2488" t="str">
            <v>5A002.A.1</v>
          </cell>
        </row>
        <row r="2489">
          <cell r="F2489" t="str">
            <v>FCX624-E-ADV</v>
          </cell>
          <cell r="G2489" t="str">
            <v>24 ports of 10/100/1000 Mbps Ethernet with Advanced SW license that includes BGP. Front-to-back Airflow. Includes one RPS13-E power supply.</v>
          </cell>
          <cell r="H2489" t="str">
            <v>24 ports of 10/100/1000 Mbps Ethernet with Advanced SW license that includes BGP. Front-to-back Airflow. Includes one RPS13-E power supply.</v>
          </cell>
          <cell r="I2489">
            <v>8445</v>
          </cell>
          <cell r="J2489">
            <v>8445</v>
          </cell>
          <cell r="K2489" t="str">
            <v>A</v>
          </cell>
          <cell r="L2489">
            <v>0</v>
          </cell>
          <cell r="M2489">
            <v>0</v>
          </cell>
          <cell r="N2489">
            <v>0</v>
          </cell>
          <cell r="O2489">
            <v>0</v>
          </cell>
          <cell r="P2489">
            <v>0</v>
          </cell>
          <cell r="Q2489" t="str">
            <v>previously scheduled for LTO 3/17/2016, LCS on 5/17/16;LTO extended to 10/7/2016</v>
          </cell>
          <cell r="R2489">
            <v>0</v>
          </cell>
          <cell r="S2489">
            <v>4898</v>
          </cell>
          <cell r="T2489">
            <v>5067</v>
          </cell>
          <cell r="U2489">
            <v>4391</v>
          </cell>
          <cell r="V2489">
            <v>4223</v>
          </cell>
          <cell r="W2489">
            <v>0</v>
          </cell>
          <cell r="X2489" t="str">
            <v>A1</v>
          </cell>
          <cell r="Y2489">
            <v>0.42</v>
          </cell>
          <cell r="Z2489">
            <v>0.4</v>
          </cell>
          <cell r="AA2489">
            <v>0.48</v>
          </cell>
          <cell r="AB2489">
            <v>0.5</v>
          </cell>
          <cell r="AC2489">
            <v>0</v>
          </cell>
          <cell r="AD2489">
            <v>0</v>
          </cell>
          <cell r="AE2489" t="str">
            <v>HARDWARE</v>
          </cell>
          <cell r="AF2489" t="str">
            <v>L2-3 FIXED</v>
          </cell>
          <cell r="AG2489" t="str">
            <v>FASTIRN CX</v>
          </cell>
          <cell r="AH2489" t="str">
            <v>HARDWARE</v>
          </cell>
          <cell r="AI2489" t="str">
            <v>132-8</v>
          </cell>
          <cell r="AJ2489" t="str">
            <v>US/TW</v>
          </cell>
          <cell r="AK2489" t="str">
            <v>Lifetime</v>
          </cell>
          <cell r="AL2489">
            <v>52</v>
          </cell>
          <cell r="AM2489" t="str">
            <v>5A002.A.1</v>
          </cell>
        </row>
        <row r="2490">
          <cell r="F2490" t="str">
            <v>FCX624-I</v>
          </cell>
          <cell r="G2490" t="str">
            <v>24 ports of 10/100/1000 Mbps Ethernet. Back-to-Front Airflow. Includes one  RPS13 power supply.</v>
          </cell>
          <cell r="H2490" t="str">
            <v>24 ports of 10/100/1000 Mbps Ethernet. Back-to-Front Airflow. Includes one  RPS13 power supply.</v>
          </cell>
          <cell r="I2490">
            <v>4945</v>
          </cell>
          <cell r="J2490">
            <v>4945</v>
          </cell>
          <cell r="K2490" t="str">
            <v>A</v>
          </cell>
          <cell r="L2490">
            <v>0</v>
          </cell>
          <cell r="M2490">
            <v>0</v>
          </cell>
          <cell r="N2490">
            <v>0</v>
          </cell>
          <cell r="O2490">
            <v>0</v>
          </cell>
          <cell r="P2490">
            <v>0</v>
          </cell>
          <cell r="Q2490" t="str">
            <v>previously scheduled for LTO 3/17/2016, LCS on 5/17/16;LTO extended to 10/7/2016</v>
          </cell>
          <cell r="R2490">
            <v>0</v>
          </cell>
          <cell r="S2490">
            <v>2868</v>
          </cell>
          <cell r="T2490">
            <v>2967</v>
          </cell>
          <cell r="U2490">
            <v>2571</v>
          </cell>
          <cell r="V2490">
            <v>2473</v>
          </cell>
          <cell r="W2490">
            <v>0</v>
          </cell>
          <cell r="X2490" t="str">
            <v>A1</v>
          </cell>
          <cell r="Y2490">
            <v>0.42</v>
          </cell>
          <cell r="Z2490">
            <v>0.4</v>
          </cell>
          <cell r="AA2490">
            <v>0.48</v>
          </cell>
          <cell r="AB2490">
            <v>0.5</v>
          </cell>
          <cell r="AC2490">
            <v>0</v>
          </cell>
          <cell r="AD2490">
            <v>0</v>
          </cell>
          <cell r="AE2490" t="str">
            <v>HARDWARE</v>
          </cell>
          <cell r="AF2490" t="str">
            <v>L2-3 FIXED</v>
          </cell>
          <cell r="AG2490" t="str">
            <v>FASTIRN CX</v>
          </cell>
          <cell r="AH2490" t="str">
            <v>HARDWARE</v>
          </cell>
          <cell r="AI2490" t="str">
            <v>132-8</v>
          </cell>
          <cell r="AJ2490" t="str">
            <v>US/TW</v>
          </cell>
          <cell r="AK2490" t="str">
            <v>Lifetime</v>
          </cell>
          <cell r="AL2490">
            <v>52</v>
          </cell>
          <cell r="AM2490" t="str">
            <v>5A002.A.1</v>
          </cell>
        </row>
        <row r="2491">
          <cell r="F2491" t="str">
            <v>FCX624-I-ADV</v>
          </cell>
          <cell r="G2491" t="str">
            <v>24 ports of 10/100/1000 Mbps Ethernet with Advanced SW license that includes BGP. Back-to-Front Airflow. Includes one  RPS13 power supply.</v>
          </cell>
          <cell r="H2491" t="str">
            <v>24 ports of 10/100/1000 Mbps Ethernet with Advanced SW license that includes BGP. Back-to-Front Airflow. Includes one  RPS13 power supply.</v>
          </cell>
          <cell r="I2491">
            <v>8445</v>
          </cell>
          <cell r="J2491">
            <v>8445</v>
          </cell>
          <cell r="K2491" t="str">
            <v>A</v>
          </cell>
          <cell r="L2491">
            <v>0</v>
          </cell>
          <cell r="M2491">
            <v>0</v>
          </cell>
          <cell r="N2491">
            <v>0</v>
          </cell>
          <cell r="O2491">
            <v>0</v>
          </cell>
          <cell r="P2491">
            <v>0</v>
          </cell>
          <cell r="Q2491" t="str">
            <v>previously scheduled for LTO 3/17/2016, LCS on 5/17/16;LTO extended to 10/7/2016</v>
          </cell>
          <cell r="R2491">
            <v>0</v>
          </cell>
          <cell r="S2491">
            <v>4898</v>
          </cell>
          <cell r="T2491">
            <v>5067</v>
          </cell>
          <cell r="U2491">
            <v>4391</v>
          </cell>
          <cell r="V2491">
            <v>4223</v>
          </cell>
          <cell r="W2491">
            <v>0</v>
          </cell>
          <cell r="X2491" t="str">
            <v>A1</v>
          </cell>
          <cell r="Y2491">
            <v>0.42</v>
          </cell>
          <cell r="Z2491">
            <v>0.4</v>
          </cell>
          <cell r="AA2491">
            <v>0.48</v>
          </cell>
          <cell r="AB2491">
            <v>0.5</v>
          </cell>
          <cell r="AC2491">
            <v>0</v>
          </cell>
          <cell r="AD2491">
            <v>0</v>
          </cell>
          <cell r="AE2491" t="str">
            <v>HARDWARE</v>
          </cell>
          <cell r="AF2491" t="str">
            <v>L2-3 FIXED</v>
          </cell>
          <cell r="AG2491" t="str">
            <v>FASTIRN CX</v>
          </cell>
          <cell r="AH2491" t="str">
            <v>HARDWARE</v>
          </cell>
          <cell r="AI2491" t="str">
            <v>132-8</v>
          </cell>
          <cell r="AJ2491" t="str">
            <v>US/TW</v>
          </cell>
          <cell r="AK2491" t="str">
            <v>Lifetime</v>
          </cell>
          <cell r="AL2491">
            <v>52</v>
          </cell>
          <cell r="AM2491" t="str">
            <v>5A002.A.1</v>
          </cell>
        </row>
        <row r="2492">
          <cell r="F2492" t="str">
            <v>FCX624S</v>
          </cell>
          <cell r="G2492" t="str">
            <v>24 ports of 10/100/1000 Mbps Ethernet plus 2 stacking ports of 16Gbps each. Includes one RPS13 power supply and one 0.5m stacking cable</v>
          </cell>
          <cell r="H2492" t="str">
            <v>24 ports of 10/100/1000 Mbps Ethernet plus 2 stacking ports of 16Gbps each. Includes one RPS13 power supply and one 0.5m stacking cable</v>
          </cell>
          <cell r="I2492">
            <v>5495</v>
          </cell>
          <cell r="J2492">
            <v>4495</v>
          </cell>
          <cell r="K2492" t="str">
            <v>A</v>
          </cell>
          <cell r="L2492">
            <v>0</v>
          </cell>
          <cell r="M2492">
            <v>0</v>
          </cell>
          <cell r="N2492">
            <v>0</v>
          </cell>
          <cell r="O2492">
            <v>0</v>
          </cell>
          <cell r="P2492">
            <v>0</v>
          </cell>
          <cell r="Q2492" t="str">
            <v>previously scheduled for LTO 3/17/2016, LCS on 5/17/16;LTO extended to 10/7/2016</v>
          </cell>
          <cell r="R2492">
            <v>0</v>
          </cell>
          <cell r="S2492">
            <v>2607</v>
          </cell>
          <cell r="T2492">
            <v>2697</v>
          </cell>
          <cell r="U2492">
            <v>2337</v>
          </cell>
          <cell r="V2492">
            <v>2248</v>
          </cell>
          <cell r="W2492">
            <v>0</v>
          </cell>
          <cell r="X2492" t="str">
            <v>A1</v>
          </cell>
          <cell r="Y2492">
            <v>0.42</v>
          </cell>
          <cell r="Z2492">
            <v>0.4</v>
          </cell>
          <cell r="AA2492">
            <v>0.48</v>
          </cell>
          <cell r="AB2492">
            <v>0.5</v>
          </cell>
          <cell r="AC2492">
            <v>0</v>
          </cell>
          <cell r="AD2492">
            <v>0</v>
          </cell>
          <cell r="AE2492" t="str">
            <v>HARDWARE</v>
          </cell>
          <cell r="AF2492" t="str">
            <v>L2-3 FIXED</v>
          </cell>
          <cell r="AG2492" t="str">
            <v>FASTIRN CX</v>
          </cell>
          <cell r="AH2492" t="str">
            <v>HARDWARE</v>
          </cell>
          <cell r="AI2492" t="str">
            <v>132-8</v>
          </cell>
          <cell r="AJ2492" t="str">
            <v>US/TW</v>
          </cell>
          <cell r="AK2492" t="str">
            <v>Lifetime</v>
          </cell>
          <cell r="AL2492">
            <v>52</v>
          </cell>
          <cell r="AM2492" t="str">
            <v>5A002.A.1</v>
          </cell>
        </row>
        <row r="2493">
          <cell r="F2493" t="str">
            <v>FCX624S-ADV</v>
          </cell>
          <cell r="G2493" t="str">
            <v>24 ports of 10/100/1000 Mbps Ethernet plus 2 stacking ports of 16Gbps each. Advanced SW license that includes BPG. Includes one RPS13 power supply and one 0.5m stacking cable</v>
          </cell>
          <cell r="H2493" t="str">
            <v>24 ports of 10/100/1000 Mbps Ethernet plus 2 stacking ports of 16Gbps each. Advanced SW license that includes BPG. Includes one RPS13 power supply and one 0.5m stacking cable</v>
          </cell>
          <cell r="I2493">
            <v>8995</v>
          </cell>
          <cell r="J2493">
            <v>7995</v>
          </cell>
          <cell r="K2493" t="str">
            <v>A</v>
          </cell>
          <cell r="L2493">
            <v>0</v>
          </cell>
          <cell r="M2493">
            <v>0</v>
          </cell>
          <cell r="N2493">
            <v>0</v>
          </cell>
          <cell r="O2493">
            <v>0</v>
          </cell>
          <cell r="P2493">
            <v>0</v>
          </cell>
          <cell r="Q2493" t="str">
            <v>previously scheduled for LTO 3/17/2016, LCS on 5/17/16;LTO extended to 10/7/2016</v>
          </cell>
          <cell r="R2493">
            <v>0</v>
          </cell>
          <cell r="S2493">
            <v>4637</v>
          </cell>
          <cell r="T2493">
            <v>4797</v>
          </cell>
          <cell r="U2493">
            <v>4157</v>
          </cell>
          <cell r="V2493">
            <v>3998</v>
          </cell>
          <cell r="W2493">
            <v>0</v>
          </cell>
          <cell r="X2493" t="str">
            <v>A1</v>
          </cell>
          <cell r="Y2493">
            <v>0.42</v>
          </cell>
          <cell r="Z2493">
            <v>0.4</v>
          </cell>
          <cell r="AA2493">
            <v>0.48</v>
          </cell>
          <cell r="AB2493">
            <v>0.5</v>
          </cell>
          <cell r="AC2493">
            <v>0</v>
          </cell>
          <cell r="AD2493">
            <v>0</v>
          </cell>
          <cell r="AE2493" t="str">
            <v>HARDWARE</v>
          </cell>
          <cell r="AF2493" t="str">
            <v>L2-3 FIXED</v>
          </cell>
          <cell r="AG2493" t="str">
            <v>FASTIRN CX</v>
          </cell>
          <cell r="AH2493" t="str">
            <v>HARDWARE</v>
          </cell>
          <cell r="AI2493" t="str">
            <v>132-8</v>
          </cell>
          <cell r="AJ2493" t="str">
            <v>US/TW</v>
          </cell>
          <cell r="AK2493" t="str">
            <v>Lifetime</v>
          </cell>
          <cell r="AL2493">
            <v>52</v>
          </cell>
          <cell r="AM2493" t="str">
            <v>5A002.A.1</v>
          </cell>
        </row>
        <row r="2494">
          <cell r="F2494" t="str">
            <v>FCX624S-F</v>
          </cell>
          <cell r="G2494" t="str">
            <v>24 ports of 100/1000 Mbps SFP Ethernet Fiber plus 2 stacking ports of 16 Gbps each. Includes one RPS13 power supply and one 0.5m stacking cable</v>
          </cell>
          <cell r="H2494" t="str">
            <v>24 ports of 100/1000 Mbps SFP Ethernet Fiber plus 2 stacking ports of 16 Gbps each. Includes one RPS13 power supply and one 0.5m stacking cable</v>
          </cell>
          <cell r="I2494">
            <v>11000</v>
          </cell>
          <cell r="J2494">
            <v>6995</v>
          </cell>
          <cell r="K2494" t="str">
            <v>A</v>
          </cell>
          <cell r="L2494">
            <v>0</v>
          </cell>
          <cell r="M2494">
            <v>0</v>
          </cell>
          <cell r="N2494">
            <v>0</v>
          </cell>
          <cell r="O2494">
            <v>0</v>
          </cell>
          <cell r="P2494">
            <v>0</v>
          </cell>
          <cell r="Q2494" t="str">
            <v>previously scheduled for LTO 3/17/2016, LCS on 5/17/16;LTO extended to 10/7/2016</v>
          </cell>
          <cell r="R2494">
            <v>0</v>
          </cell>
          <cell r="S2494">
            <v>4057</v>
          </cell>
          <cell r="T2494">
            <v>4197</v>
          </cell>
          <cell r="U2494">
            <v>3637</v>
          </cell>
          <cell r="V2494">
            <v>3498</v>
          </cell>
          <cell r="W2494">
            <v>0</v>
          </cell>
          <cell r="X2494" t="str">
            <v>A1</v>
          </cell>
          <cell r="Y2494">
            <v>0.42</v>
          </cell>
          <cell r="Z2494">
            <v>0.4</v>
          </cell>
          <cell r="AA2494">
            <v>0.48</v>
          </cell>
          <cell r="AB2494">
            <v>0.5</v>
          </cell>
          <cell r="AC2494">
            <v>0</v>
          </cell>
          <cell r="AD2494">
            <v>0</v>
          </cell>
          <cell r="AE2494" t="str">
            <v>HARDWARE</v>
          </cell>
          <cell r="AF2494" t="str">
            <v>L2-3 FIXED</v>
          </cell>
          <cell r="AG2494" t="str">
            <v>FASTIRN CX</v>
          </cell>
          <cell r="AH2494" t="str">
            <v>HARDWARE</v>
          </cell>
          <cell r="AI2494" t="str">
            <v>132-8</v>
          </cell>
          <cell r="AJ2494" t="str">
            <v>US/TW</v>
          </cell>
          <cell r="AK2494" t="str">
            <v>Lifetime</v>
          </cell>
          <cell r="AL2494">
            <v>52</v>
          </cell>
          <cell r="AM2494" t="str">
            <v>5A002.A.1</v>
          </cell>
        </row>
        <row r="2495">
          <cell r="F2495" t="str">
            <v>FCX624S-F-ADV</v>
          </cell>
          <cell r="G2495" t="str">
            <v>24 ports of 100/1000 Mbps SFP Ethernet Fiber plus 2 stacking ports of 16 Gbps each. Advanced SW license that includes BPG. Includes one RPS13 power supply and one 0.5m stacking cable</v>
          </cell>
          <cell r="H2495" t="str">
            <v>24 ports of 100/1000 Mbps SFP Ethernet Fiber plus 2 stacking ports of 16 Gbps each. Advanced SW license that includes BPG. Includes one RPS13 power supply and one 0.5m stacking cable</v>
          </cell>
          <cell r="I2495">
            <v>14500</v>
          </cell>
          <cell r="J2495">
            <v>10495</v>
          </cell>
          <cell r="K2495" t="str">
            <v>A</v>
          </cell>
          <cell r="L2495">
            <v>0</v>
          </cell>
          <cell r="M2495">
            <v>0</v>
          </cell>
          <cell r="N2495">
            <v>0</v>
          </cell>
          <cell r="O2495">
            <v>0</v>
          </cell>
          <cell r="P2495">
            <v>0</v>
          </cell>
          <cell r="Q2495" t="str">
            <v>previously scheduled for LTO 3/17/2016, LCS on 5/17/16;LTO extended to 10/7/2016</v>
          </cell>
          <cell r="R2495">
            <v>0</v>
          </cell>
          <cell r="S2495">
            <v>6087</v>
          </cell>
          <cell r="T2495">
            <v>6297</v>
          </cell>
          <cell r="U2495">
            <v>5457</v>
          </cell>
          <cell r="V2495">
            <v>5248</v>
          </cell>
          <cell r="W2495">
            <v>0</v>
          </cell>
          <cell r="X2495" t="str">
            <v>A1</v>
          </cell>
          <cell r="Y2495">
            <v>0.42</v>
          </cell>
          <cell r="Z2495">
            <v>0.4</v>
          </cell>
          <cell r="AA2495">
            <v>0.48</v>
          </cell>
          <cell r="AB2495">
            <v>0.5</v>
          </cell>
          <cell r="AC2495">
            <v>0</v>
          </cell>
          <cell r="AD2495">
            <v>0</v>
          </cell>
          <cell r="AE2495" t="str">
            <v>HARDWARE</v>
          </cell>
          <cell r="AF2495" t="str">
            <v>L2-3 FIXED</v>
          </cell>
          <cell r="AG2495" t="str">
            <v>FASTIRN CX</v>
          </cell>
          <cell r="AH2495" t="str">
            <v>HARDWARE</v>
          </cell>
          <cell r="AI2495" t="str">
            <v>132-8</v>
          </cell>
          <cell r="AJ2495" t="str">
            <v>US/TW</v>
          </cell>
          <cell r="AK2495" t="str">
            <v>Lifetime</v>
          </cell>
          <cell r="AL2495">
            <v>52</v>
          </cell>
          <cell r="AM2495" t="str">
            <v>5A002.A.1</v>
          </cell>
        </row>
        <row r="2496">
          <cell r="F2496" t="str">
            <v>FCX624S-HPOE</v>
          </cell>
          <cell r="G2496" t="str">
            <v>24 ports of 10/100/1000 Mbps POE Ethernet. Plus 2 stacking ports of 16Gbps each. Includes one RPS14 power supply and one 0.5m stacking cable</v>
          </cell>
          <cell r="H2496" t="str">
            <v>24 ports of 10/100/1000 Mbps POE Ethernet. Plus 2 stacking ports of 16Gbps each. Includes one RPS14 power supply and one 0.5m stacking cable</v>
          </cell>
          <cell r="I2496">
            <v>6195</v>
          </cell>
          <cell r="J2496">
            <v>5495</v>
          </cell>
          <cell r="K2496" t="str">
            <v>A</v>
          </cell>
          <cell r="L2496">
            <v>0</v>
          </cell>
          <cell r="M2496">
            <v>0</v>
          </cell>
          <cell r="N2496">
            <v>0</v>
          </cell>
          <cell r="O2496">
            <v>0</v>
          </cell>
          <cell r="P2496">
            <v>0</v>
          </cell>
          <cell r="Q2496" t="str">
            <v>previously scheduled for LTO 3/17/2016, LCS on 5/17/16;LTO extended to 10/7/2016</v>
          </cell>
          <cell r="R2496">
            <v>0</v>
          </cell>
          <cell r="S2496">
            <v>3187</v>
          </cell>
          <cell r="T2496">
            <v>3297</v>
          </cell>
          <cell r="U2496">
            <v>2857</v>
          </cell>
          <cell r="V2496">
            <v>2748</v>
          </cell>
          <cell r="W2496">
            <v>0</v>
          </cell>
          <cell r="X2496" t="str">
            <v>A1</v>
          </cell>
          <cell r="Y2496">
            <v>0.42</v>
          </cell>
          <cell r="Z2496">
            <v>0.4</v>
          </cell>
          <cell r="AA2496">
            <v>0.48</v>
          </cell>
          <cell r="AB2496">
            <v>0.5</v>
          </cell>
          <cell r="AC2496">
            <v>0</v>
          </cell>
          <cell r="AD2496">
            <v>0</v>
          </cell>
          <cell r="AE2496" t="str">
            <v>HARDWARE</v>
          </cell>
          <cell r="AF2496" t="str">
            <v>L2-3 FIXED</v>
          </cell>
          <cell r="AG2496" t="str">
            <v>FASTIRN CX</v>
          </cell>
          <cell r="AH2496" t="str">
            <v>HARDWARE</v>
          </cell>
          <cell r="AI2496" t="str">
            <v>132-8</v>
          </cell>
          <cell r="AJ2496" t="str">
            <v>US/TW</v>
          </cell>
          <cell r="AK2496" t="str">
            <v>Lifetime</v>
          </cell>
          <cell r="AL2496">
            <v>52</v>
          </cell>
          <cell r="AM2496" t="str">
            <v>5A002.A.1</v>
          </cell>
        </row>
        <row r="2497">
          <cell r="F2497" t="str">
            <v>FCX624S-HPOE-ADV</v>
          </cell>
          <cell r="G2497" t="str">
            <v>24 ports of 10/100/1000 Mbps POE Ethernet. Plus 2 stacking ports of 16Gbps each. With advanced SW license that includes BPG. Includes one RPS14 power supply and one 0.5m stacking cable</v>
          </cell>
          <cell r="H2497" t="str">
            <v>24 ports of 10/100/1000 Mbps POE Ethernet. Plus 2 stacking ports of 16Gbps each. With advanced SW license that includes BPG. Includes one RPS14 power supply and one 0.5m stacking cable</v>
          </cell>
          <cell r="I2497">
            <v>9695</v>
          </cell>
          <cell r="J2497">
            <v>8995</v>
          </cell>
          <cell r="K2497" t="str">
            <v>A</v>
          </cell>
          <cell r="L2497">
            <v>0</v>
          </cell>
          <cell r="M2497">
            <v>0</v>
          </cell>
          <cell r="N2497">
            <v>0</v>
          </cell>
          <cell r="O2497">
            <v>0</v>
          </cell>
          <cell r="P2497">
            <v>0</v>
          </cell>
          <cell r="Q2497" t="str">
            <v>previously scheduled for LTO 3/17/2016, LCS on 5/17/16;LTO extended to 10/7/2016</v>
          </cell>
          <cell r="R2497">
            <v>0</v>
          </cell>
          <cell r="S2497">
            <v>5217</v>
          </cell>
          <cell r="T2497">
            <v>5397</v>
          </cell>
          <cell r="U2497">
            <v>4677</v>
          </cell>
          <cell r="V2497">
            <v>4498</v>
          </cell>
          <cell r="W2497">
            <v>0</v>
          </cell>
          <cell r="X2497" t="str">
            <v>A1</v>
          </cell>
          <cell r="Y2497">
            <v>0.42</v>
          </cell>
          <cell r="Z2497">
            <v>0.4</v>
          </cell>
          <cell r="AA2497">
            <v>0.48</v>
          </cell>
          <cell r="AB2497">
            <v>0.5</v>
          </cell>
          <cell r="AC2497">
            <v>0</v>
          </cell>
          <cell r="AD2497">
            <v>0</v>
          </cell>
          <cell r="AE2497" t="str">
            <v>HARDWARE</v>
          </cell>
          <cell r="AF2497" t="str">
            <v>L2-3 FIXED</v>
          </cell>
          <cell r="AG2497" t="str">
            <v>FASTIRN CX</v>
          </cell>
          <cell r="AH2497" t="str">
            <v>HARDWARE</v>
          </cell>
          <cell r="AI2497" t="str">
            <v>132-8</v>
          </cell>
          <cell r="AJ2497" t="str">
            <v>US/TW</v>
          </cell>
          <cell r="AK2497" t="str">
            <v>Lifetime</v>
          </cell>
          <cell r="AL2497">
            <v>52</v>
          </cell>
          <cell r="AM2497" t="str">
            <v>5A002.A.1</v>
          </cell>
        </row>
        <row r="2498">
          <cell r="F2498" t="str">
            <v>FCX648-E</v>
          </cell>
          <cell r="G2498" t="str">
            <v>48 ports of 10/100/1000 Mbps Ethernet. Front-to-Back Airflow. Includes one RPS13-E power supply.</v>
          </cell>
          <cell r="H2498" t="str">
            <v>48 ports of 10/100/1000 Mbps Ethernet. Front-to-Back Airflow. Includes one RPS13-E power supply.</v>
          </cell>
          <cell r="I2498">
            <v>7495</v>
          </cell>
          <cell r="J2498">
            <v>7495</v>
          </cell>
          <cell r="K2498" t="str">
            <v>A</v>
          </cell>
          <cell r="L2498">
            <v>0</v>
          </cell>
          <cell r="M2498">
            <v>0</v>
          </cell>
          <cell r="N2498">
            <v>0</v>
          </cell>
          <cell r="O2498">
            <v>0</v>
          </cell>
          <cell r="P2498">
            <v>0</v>
          </cell>
          <cell r="Q2498" t="str">
            <v>previously scheduled for LTO 3/17/2016, LCS on 5/17/16;LTO extended to 10/7/2016</v>
          </cell>
          <cell r="R2498">
            <v>0</v>
          </cell>
          <cell r="S2498">
            <v>4347</v>
          </cell>
          <cell r="T2498">
            <v>4497</v>
          </cell>
          <cell r="U2498">
            <v>3897</v>
          </cell>
          <cell r="V2498">
            <v>3748</v>
          </cell>
          <cell r="W2498">
            <v>0</v>
          </cell>
          <cell r="X2498" t="str">
            <v>A1</v>
          </cell>
          <cell r="Y2498">
            <v>0.42</v>
          </cell>
          <cell r="Z2498">
            <v>0.4</v>
          </cell>
          <cell r="AA2498">
            <v>0.48</v>
          </cell>
          <cell r="AB2498">
            <v>0.5</v>
          </cell>
          <cell r="AC2498">
            <v>0</v>
          </cell>
          <cell r="AD2498">
            <v>0</v>
          </cell>
          <cell r="AE2498" t="str">
            <v>HARDWARE</v>
          </cell>
          <cell r="AF2498" t="str">
            <v>L2-3 FIXED</v>
          </cell>
          <cell r="AG2498" t="str">
            <v>FASTIRN CX</v>
          </cell>
          <cell r="AH2498" t="str">
            <v>HARDWARE</v>
          </cell>
          <cell r="AI2498" t="str">
            <v>132-8</v>
          </cell>
          <cell r="AJ2498" t="str">
            <v>US/TW</v>
          </cell>
          <cell r="AK2498" t="str">
            <v>Lifetime</v>
          </cell>
          <cell r="AL2498">
            <v>52</v>
          </cell>
          <cell r="AM2498" t="str">
            <v>5A002.A.1</v>
          </cell>
        </row>
        <row r="2499">
          <cell r="F2499" t="str">
            <v>FCX648-I</v>
          </cell>
          <cell r="G2499" t="str">
            <v>48 ports of 10/100/1000 Mbps Ethernet. Back-to-Front Airflow. Includes one RPS13 power supply.</v>
          </cell>
          <cell r="H2499" t="str">
            <v>48 ports of 10/100/1000 Mbps Ethernet. Back-to-Front Airflow. Includes one RPS13 power supply.</v>
          </cell>
          <cell r="I2499">
            <v>7495</v>
          </cell>
          <cell r="J2499">
            <v>7495</v>
          </cell>
          <cell r="K2499" t="str">
            <v>A</v>
          </cell>
          <cell r="L2499">
            <v>0</v>
          </cell>
          <cell r="M2499">
            <v>0</v>
          </cell>
          <cell r="N2499">
            <v>0</v>
          </cell>
          <cell r="O2499">
            <v>0</v>
          </cell>
          <cell r="P2499">
            <v>0</v>
          </cell>
          <cell r="Q2499" t="str">
            <v>previously scheduled for LTO 3/17/2016, LCS on 5/17/16;LTO extended to 10/7/2016</v>
          </cell>
          <cell r="R2499">
            <v>0</v>
          </cell>
          <cell r="S2499">
            <v>4347</v>
          </cell>
          <cell r="T2499">
            <v>4497</v>
          </cell>
          <cell r="U2499">
            <v>3897</v>
          </cell>
          <cell r="V2499">
            <v>3748</v>
          </cell>
          <cell r="W2499">
            <v>0</v>
          </cell>
          <cell r="X2499" t="str">
            <v>A1</v>
          </cell>
          <cell r="Y2499">
            <v>0.42</v>
          </cell>
          <cell r="Z2499">
            <v>0.4</v>
          </cell>
          <cell r="AA2499">
            <v>0.48</v>
          </cell>
          <cell r="AB2499">
            <v>0.5</v>
          </cell>
          <cell r="AC2499">
            <v>0</v>
          </cell>
          <cell r="AD2499">
            <v>0</v>
          </cell>
          <cell r="AE2499" t="str">
            <v>HARDWARE</v>
          </cell>
          <cell r="AF2499" t="str">
            <v>L2-3 FIXED</v>
          </cell>
          <cell r="AG2499" t="str">
            <v>FASTIRN CX</v>
          </cell>
          <cell r="AH2499" t="str">
            <v>HARDWARE</v>
          </cell>
          <cell r="AI2499" t="str">
            <v>132-8</v>
          </cell>
          <cell r="AJ2499" t="str">
            <v>US/TW</v>
          </cell>
          <cell r="AK2499" t="str">
            <v>Lifetime</v>
          </cell>
          <cell r="AL2499">
            <v>52</v>
          </cell>
          <cell r="AM2499" t="str">
            <v>5A002.A.1</v>
          </cell>
        </row>
        <row r="2500">
          <cell r="F2500" t="str">
            <v>FCX648-I-ADV</v>
          </cell>
          <cell r="G2500" t="str">
            <v>48 ports of 10/100/1000 Mbps Ethernet with Advanced SW license that includes BGP. Back-to-Front Airflow. Includes one RPS13 power supply.</v>
          </cell>
          <cell r="H2500" t="str">
            <v>48 ports of 10/100/1000 Mbps Ethernet with Advanced SW license that includes BGP. Back-to-Front Airflow. Includes one RPS13 power supply.</v>
          </cell>
          <cell r="I2500">
            <v>10995</v>
          </cell>
          <cell r="J2500">
            <v>10995</v>
          </cell>
          <cell r="K2500" t="str">
            <v>A</v>
          </cell>
          <cell r="L2500">
            <v>0</v>
          </cell>
          <cell r="M2500">
            <v>0</v>
          </cell>
          <cell r="N2500">
            <v>0</v>
          </cell>
          <cell r="O2500">
            <v>0</v>
          </cell>
          <cell r="P2500">
            <v>0</v>
          </cell>
          <cell r="Q2500" t="str">
            <v>previously scheduled for LTO 3/17/2016, LCS on 5/17/16;LTO extended to 10/7/2016</v>
          </cell>
          <cell r="R2500">
            <v>0</v>
          </cell>
          <cell r="S2500">
            <v>6377</v>
          </cell>
          <cell r="T2500">
            <v>6597</v>
          </cell>
          <cell r="U2500">
            <v>5717</v>
          </cell>
          <cell r="V2500">
            <v>5498</v>
          </cell>
          <cell r="W2500">
            <v>0</v>
          </cell>
          <cell r="X2500" t="str">
            <v>A1</v>
          </cell>
          <cell r="Y2500">
            <v>0.42</v>
          </cell>
          <cell r="Z2500">
            <v>0.4</v>
          </cell>
          <cell r="AA2500">
            <v>0.48</v>
          </cell>
          <cell r="AB2500">
            <v>0.5</v>
          </cell>
          <cell r="AC2500">
            <v>0</v>
          </cell>
          <cell r="AD2500">
            <v>0</v>
          </cell>
          <cell r="AE2500" t="str">
            <v>HARDWARE</v>
          </cell>
          <cell r="AF2500" t="str">
            <v>L2-3 FIXED</v>
          </cell>
          <cell r="AG2500" t="str">
            <v>FASTIRN CX</v>
          </cell>
          <cell r="AH2500" t="str">
            <v>HARDWARE</v>
          </cell>
          <cell r="AI2500" t="str">
            <v>132-8</v>
          </cell>
          <cell r="AJ2500" t="str">
            <v>US/TW</v>
          </cell>
          <cell r="AK2500" t="str">
            <v>Lifetime</v>
          </cell>
          <cell r="AL2500">
            <v>52</v>
          </cell>
          <cell r="AM2500" t="str">
            <v>5A002.A.1</v>
          </cell>
        </row>
        <row r="2501">
          <cell r="F2501" t="str">
            <v>FCX648S</v>
          </cell>
          <cell r="G2501" t="str">
            <v>48 ports of 10/100/1000 Mbps Ethernet plus 2 stacking ports of 16Gbps each. Includes one RPS13 power supply and one 0.5m stacking cable</v>
          </cell>
          <cell r="H2501" t="str">
            <v>48 ports of 10/100/1000 Mbps Ethernet plus 2 stacking ports of 16Gbps each. Includes one RPS13 power supply and one 0.5m stacking cable</v>
          </cell>
          <cell r="I2501">
            <v>9695</v>
          </cell>
          <cell r="J2501">
            <v>7495</v>
          </cell>
          <cell r="K2501" t="str">
            <v>A</v>
          </cell>
          <cell r="L2501">
            <v>0</v>
          </cell>
          <cell r="M2501">
            <v>0</v>
          </cell>
          <cell r="N2501">
            <v>0</v>
          </cell>
          <cell r="O2501">
            <v>0</v>
          </cell>
          <cell r="P2501">
            <v>0</v>
          </cell>
          <cell r="Q2501" t="str">
            <v>previously scheduled for LTO 3/17/2016, LCS on 5/17/16;LTO extended to 10/7/2016</v>
          </cell>
          <cell r="R2501">
            <v>0</v>
          </cell>
          <cell r="S2501">
            <v>4347</v>
          </cell>
          <cell r="T2501">
            <v>4497</v>
          </cell>
          <cell r="U2501">
            <v>3897</v>
          </cell>
          <cell r="V2501">
            <v>3748</v>
          </cell>
          <cell r="W2501">
            <v>0</v>
          </cell>
          <cell r="X2501" t="str">
            <v>A1</v>
          </cell>
          <cell r="Y2501">
            <v>0.42</v>
          </cell>
          <cell r="Z2501">
            <v>0.4</v>
          </cell>
          <cell r="AA2501">
            <v>0.48</v>
          </cell>
          <cell r="AB2501">
            <v>0.5</v>
          </cell>
          <cell r="AC2501">
            <v>0</v>
          </cell>
          <cell r="AD2501">
            <v>0</v>
          </cell>
          <cell r="AE2501" t="str">
            <v>HARDWARE</v>
          </cell>
          <cell r="AF2501" t="str">
            <v>L2-3 FIXED</v>
          </cell>
          <cell r="AG2501" t="str">
            <v>FASTIRN CX</v>
          </cell>
          <cell r="AH2501" t="str">
            <v>HARDWARE</v>
          </cell>
          <cell r="AI2501" t="str">
            <v>132-8</v>
          </cell>
          <cell r="AJ2501" t="str">
            <v>US/TW</v>
          </cell>
          <cell r="AK2501" t="str">
            <v>Lifetime</v>
          </cell>
          <cell r="AL2501">
            <v>52</v>
          </cell>
          <cell r="AM2501" t="str">
            <v>5A002.A.1</v>
          </cell>
        </row>
        <row r="2502">
          <cell r="F2502" t="str">
            <v>FCX648S-ADV</v>
          </cell>
          <cell r="G2502" t="str">
            <v>48 ports of 10/100/1000 Mbps Ethernet plus 2 stacking ports of 16Gbps each. Advanced SW license that includes BPG. Includes one RPS13 power supply and one 0.5m stacking cable</v>
          </cell>
          <cell r="H2502" t="str">
            <v>48 ports of 10/100/1000 Mbps Ethernet plus 2 stacking ports of 16Gbps each. Advanced SW license that includes BPG. Includes one RPS13 power supply and one 0.5m stacking cable</v>
          </cell>
          <cell r="I2502">
            <v>13195</v>
          </cell>
          <cell r="J2502">
            <v>10995</v>
          </cell>
          <cell r="K2502" t="str">
            <v>A</v>
          </cell>
          <cell r="L2502">
            <v>0</v>
          </cell>
          <cell r="M2502">
            <v>0</v>
          </cell>
          <cell r="N2502">
            <v>0</v>
          </cell>
          <cell r="O2502">
            <v>0</v>
          </cell>
          <cell r="P2502">
            <v>0</v>
          </cell>
          <cell r="Q2502" t="str">
            <v>previously scheduled for LTO 3/17/2016, LCS on 5/17/16;LTO extended to 10/7/2016</v>
          </cell>
          <cell r="R2502">
            <v>0</v>
          </cell>
          <cell r="S2502">
            <v>6377</v>
          </cell>
          <cell r="T2502">
            <v>6597</v>
          </cell>
          <cell r="U2502">
            <v>5717</v>
          </cell>
          <cell r="V2502">
            <v>5498</v>
          </cell>
          <cell r="W2502">
            <v>0</v>
          </cell>
          <cell r="X2502" t="str">
            <v>A1</v>
          </cell>
          <cell r="Y2502">
            <v>0.42</v>
          </cell>
          <cell r="Z2502">
            <v>0.4</v>
          </cell>
          <cell r="AA2502">
            <v>0.48</v>
          </cell>
          <cell r="AB2502">
            <v>0.5</v>
          </cell>
          <cell r="AC2502">
            <v>0</v>
          </cell>
          <cell r="AD2502">
            <v>0</v>
          </cell>
          <cell r="AE2502" t="str">
            <v>HARDWARE</v>
          </cell>
          <cell r="AF2502" t="str">
            <v>L2-3 FIXED</v>
          </cell>
          <cell r="AG2502" t="str">
            <v>FASTIRN CX</v>
          </cell>
          <cell r="AH2502" t="str">
            <v>HARDWARE</v>
          </cell>
          <cell r="AI2502" t="str">
            <v>132-8</v>
          </cell>
          <cell r="AJ2502" t="str">
            <v>US/TW</v>
          </cell>
          <cell r="AK2502" t="str">
            <v>Lifetime</v>
          </cell>
          <cell r="AL2502">
            <v>52</v>
          </cell>
          <cell r="AM2502" t="str">
            <v>5A002.A.1</v>
          </cell>
        </row>
        <row r="2503">
          <cell r="F2503" t="str">
            <v>FCX-2XG</v>
          </cell>
          <cell r="G2503" t="str">
            <v>Optional 2-port 10GbE XFP module for FCX-S SKUs</v>
          </cell>
          <cell r="H2503" t="str">
            <v>Optional 2-port 10GbE XFP module for FCX-S SKUs</v>
          </cell>
          <cell r="I2503">
            <v>1795</v>
          </cell>
          <cell r="J2503">
            <v>1795</v>
          </cell>
          <cell r="K2503" t="str">
            <v>A</v>
          </cell>
          <cell r="L2503">
            <v>0</v>
          </cell>
          <cell r="M2503">
            <v>0</v>
          </cell>
          <cell r="N2503">
            <v>0</v>
          </cell>
          <cell r="O2503">
            <v>0</v>
          </cell>
          <cell r="P2503">
            <v>0</v>
          </cell>
          <cell r="Q2503" t="str">
            <v>previously scheduled for LTO 3/17/2016, LCS on 5/17/16;LTO extended to 10/7/2016</v>
          </cell>
          <cell r="R2503">
            <v>0</v>
          </cell>
          <cell r="S2503">
            <v>1041</v>
          </cell>
          <cell r="T2503">
            <v>1077</v>
          </cell>
          <cell r="U2503">
            <v>933</v>
          </cell>
          <cell r="V2503">
            <v>898</v>
          </cell>
          <cell r="W2503">
            <v>0</v>
          </cell>
          <cell r="X2503" t="str">
            <v>A1</v>
          </cell>
          <cell r="Y2503">
            <v>0.42</v>
          </cell>
          <cell r="Z2503">
            <v>0.4</v>
          </cell>
          <cell r="AA2503">
            <v>0.48</v>
          </cell>
          <cell r="AB2503">
            <v>0.5</v>
          </cell>
          <cell r="AC2503">
            <v>0</v>
          </cell>
          <cell r="AD2503">
            <v>0</v>
          </cell>
          <cell r="AE2503" t="str">
            <v>HARDWARE</v>
          </cell>
          <cell r="AF2503" t="str">
            <v>L2-3 FIXED</v>
          </cell>
          <cell r="AG2503" t="str">
            <v>FASTIRN CX</v>
          </cell>
          <cell r="AH2503" t="str">
            <v>HARDWARE</v>
          </cell>
          <cell r="AI2503" t="str">
            <v>132-8</v>
          </cell>
          <cell r="AJ2503" t="str">
            <v>non-TAA</v>
          </cell>
          <cell r="AK2503" t="str">
            <v>13 mos</v>
          </cell>
          <cell r="AL2503">
            <v>52</v>
          </cell>
          <cell r="AM2503" t="str">
            <v>5A991</v>
          </cell>
        </row>
        <row r="2504">
          <cell r="F2504" t="str">
            <v>FCX-4G</v>
          </cell>
          <cell r="G2504" t="str">
            <v>Optional 4-port 1GbE SFP module for FCX-E/I SKUs</v>
          </cell>
          <cell r="H2504" t="str">
            <v>Optional 4-port 1GbE SFP module for FCX-E/I SKUs</v>
          </cell>
          <cell r="I2504">
            <v>395</v>
          </cell>
          <cell r="J2504">
            <v>395</v>
          </cell>
          <cell r="K2504" t="str">
            <v>A</v>
          </cell>
          <cell r="L2504">
            <v>0</v>
          </cell>
          <cell r="M2504">
            <v>0</v>
          </cell>
          <cell r="N2504">
            <v>0</v>
          </cell>
          <cell r="O2504">
            <v>0</v>
          </cell>
          <cell r="P2504">
            <v>0</v>
          </cell>
          <cell r="Q2504" t="str">
            <v>previously scheduled for LTO 3/17/2016, LCS on 5/17/16;LTO extended to 10/7/2016</v>
          </cell>
          <cell r="R2504">
            <v>0</v>
          </cell>
          <cell r="S2504">
            <v>229</v>
          </cell>
          <cell r="T2504">
            <v>237</v>
          </cell>
          <cell r="U2504">
            <v>205</v>
          </cell>
          <cell r="V2504">
            <v>198</v>
          </cell>
          <cell r="W2504">
            <v>0</v>
          </cell>
          <cell r="X2504" t="str">
            <v>A1</v>
          </cell>
          <cell r="Y2504">
            <v>0.42</v>
          </cell>
          <cell r="Z2504">
            <v>0.4</v>
          </cell>
          <cell r="AA2504">
            <v>0.48</v>
          </cell>
          <cell r="AB2504">
            <v>0.5</v>
          </cell>
          <cell r="AC2504">
            <v>0</v>
          </cell>
          <cell r="AD2504">
            <v>0</v>
          </cell>
          <cell r="AE2504" t="str">
            <v>HARDWARE</v>
          </cell>
          <cell r="AF2504" t="str">
            <v>L2-3 FIXED</v>
          </cell>
          <cell r="AG2504" t="str">
            <v>FASTIRN CX</v>
          </cell>
          <cell r="AH2504" t="str">
            <v>HARDWARE</v>
          </cell>
          <cell r="AI2504" t="str">
            <v>132-8</v>
          </cell>
          <cell r="AJ2504" t="str">
            <v>non-TAA</v>
          </cell>
          <cell r="AK2504" t="str">
            <v>13 mos</v>
          </cell>
          <cell r="AL2504">
            <v>52</v>
          </cell>
          <cell r="AM2504" t="str">
            <v>5A991</v>
          </cell>
        </row>
        <row r="2505">
          <cell r="F2505" t="str">
            <v>FCX-FAN-E</v>
          </cell>
          <cell r="G2505" t="str">
            <v>Fan assembly for the FCX-E SKUs</v>
          </cell>
          <cell r="H2505" t="str">
            <v>Fan assembly for the FCX-E SKUs</v>
          </cell>
          <cell r="I2505">
            <v>225</v>
          </cell>
          <cell r="J2505">
            <v>225</v>
          </cell>
          <cell r="K2505" t="str">
            <v>A</v>
          </cell>
          <cell r="L2505">
            <v>0</v>
          </cell>
          <cell r="M2505">
            <v>0</v>
          </cell>
          <cell r="N2505">
            <v>0</v>
          </cell>
          <cell r="O2505">
            <v>0</v>
          </cell>
          <cell r="P2505">
            <v>0</v>
          </cell>
          <cell r="Q2505" t="str">
            <v>previously scheduled for LTO 3/17/2016, LCS on 5/17/16;LTO extended to 10/7/2016</v>
          </cell>
          <cell r="R2505">
            <v>0</v>
          </cell>
          <cell r="S2505">
            <v>131</v>
          </cell>
          <cell r="T2505">
            <v>135</v>
          </cell>
          <cell r="U2505">
            <v>117</v>
          </cell>
          <cell r="V2505">
            <v>113</v>
          </cell>
          <cell r="W2505">
            <v>0</v>
          </cell>
          <cell r="X2505" t="str">
            <v>A1</v>
          </cell>
          <cell r="Y2505">
            <v>0.42</v>
          </cell>
          <cell r="Z2505">
            <v>0.4</v>
          </cell>
          <cell r="AA2505">
            <v>0.48</v>
          </cell>
          <cell r="AB2505">
            <v>0.5</v>
          </cell>
          <cell r="AC2505">
            <v>0</v>
          </cell>
          <cell r="AD2505">
            <v>0</v>
          </cell>
          <cell r="AE2505" t="str">
            <v>HARDWARE</v>
          </cell>
          <cell r="AF2505" t="str">
            <v>L2-3 FIXED</v>
          </cell>
          <cell r="AG2505" t="str">
            <v>FASTIRN CX</v>
          </cell>
          <cell r="AH2505" t="str">
            <v>HARDWARE</v>
          </cell>
          <cell r="AI2505" t="str">
            <v>132-8</v>
          </cell>
          <cell r="AJ2505" t="str">
            <v>non-TAA</v>
          </cell>
          <cell r="AK2505" t="str">
            <v>Lifetime</v>
          </cell>
          <cell r="AL2505">
            <v>52</v>
          </cell>
          <cell r="AM2505" t="str">
            <v>EAR99</v>
          </cell>
        </row>
        <row r="2506">
          <cell r="F2506" t="str">
            <v>FCX-FAN-I</v>
          </cell>
          <cell r="G2506" t="str">
            <v>Fan assembly for the FCX-I SKUs</v>
          </cell>
          <cell r="H2506" t="str">
            <v>Fan assembly for the FCX-I SKUs</v>
          </cell>
          <cell r="I2506">
            <v>225</v>
          </cell>
          <cell r="J2506">
            <v>225</v>
          </cell>
          <cell r="K2506" t="str">
            <v>A</v>
          </cell>
          <cell r="L2506">
            <v>0</v>
          </cell>
          <cell r="M2506">
            <v>0</v>
          </cell>
          <cell r="N2506">
            <v>0</v>
          </cell>
          <cell r="O2506">
            <v>0</v>
          </cell>
          <cell r="P2506">
            <v>0</v>
          </cell>
          <cell r="Q2506" t="str">
            <v>previously scheduled for LTO 3/17/2016, LCS on 5/17/16;LTO extended to 10/7/2016</v>
          </cell>
          <cell r="R2506">
            <v>0</v>
          </cell>
          <cell r="S2506">
            <v>131</v>
          </cell>
          <cell r="T2506">
            <v>135</v>
          </cell>
          <cell r="U2506">
            <v>117</v>
          </cell>
          <cell r="V2506">
            <v>113</v>
          </cell>
          <cell r="W2506">
            <v>0</v>
          </cell>
          <cell r="X2506" t="str">
            <v>A1</v>
          </cell>
          <cell r="Y2506">
            <v>0.42</v>
          </cell>
          <cell r="Z2506">
            <v>0.4</v>
          </cell>
          <cell r="AA2506">
            <v>0.48</v>
          </cell>
          <cell r="AB2506">
            <v>0.5</v>
          </cell>
          <cell r="AC2506">
            <v>0</v>
          </cell>
          <cell r="AD2506">
            <v>0</v>
          </cell>
          <cell r="AE2506" t="str">
            <v>HARDWARE</v>
          </cell>
          <cell r="AF2506" t="str">
            <v>L2-3 FIXED</v>
          </cell>
          <cell r="AG2506" t="str">
            <v>FASTIRN CX</v>
          </cell>
          <cell r="AH2506" t="str">
            <v>HARDWARE</v>
          </cell>
          <cell r="AI2506" t="str">
            <v>132-8</v>
          </cell>
          <cell r="AJ2506" t="str">
            <v>non-TAA</v>
          </cell>
          <cell r="AK2506" t="str">
            <v>Lifetime</v>
          </cell>
          <cell r="AL2506">
            <v>52</v>
          </cell>
          <cell r="AM2506" t="str">
            <v>EAR99</v>
          </cell>
        </row>
        <row r="2507">
          <cell r="F2507" t="str">
            <v>FCX-S-FAN</v>
          </cell>
          <cell r="G2507" t="str">
            <v>FAN FRU for FCX-S non POE SKUs</v>
          </cell>
          <cell r="H2507" t="str">
            <v>FAN FRU for FCX-S non POE SKUs</v>
          </cell>
          <cell r="I2507">
            <v>225</v>
          </cell>
          <cell r="J2507">
            <v>225</v>
          </cell>
          <cell r="K2507" t="str">
            <v>A</v>
          </cell>
          <cell r="L2507">
            <v>0</v>
          </cell>
          <cell r="M2507">
            <v>0</v>
          </cell>
          <cell r="N2507">
            <v>0</v>
          </cell>
          <cell r="O2507">
            <v>0</v>
          </cell>
          <cell r="P2507">
            <v>0</v>
          </cell>
          <cell r="Q2507" t="str">
            <v>previously scheduled for LTO 3/17/2016, LCS on 5/17/16;LTO extended to 10/7/2016</v>
          </cell>
          <cell r="R2507">
            <v>0</v>
          </cell>
          <cell r="S2507">
            <v>131</v>
          </cell>
          <cell r="T2507">
            <v>135</v>
          </cell>
          <cell r="U2507">
            <v>117</v>
          </cell>
          <cell r="V2507">
            <v>113</v>
          </cell>
          <cell r="W2507">
            <v>0</v>
          </cell>
          <cell r="X2507" t="str">
            <v>A1</v>
          </cell>
          <cell r="Y2507">
            <v>0.42</v>
          </cell>
          <cell r="Z2507">
            <v>0.4</v>
          </cell>
          <cell r="AA2507">
            <v>0.48</v>
          </cell>
          <cell r="AB2507">
            <v>0.5</v>
          </cell>
          <cell r="AC2507">
            <v>0</v>
          </cell>
          <cell r="AD2507">
            <v>0</v>
          </cell>
          <cell r="AE2507" t="str">
            <v>HARDWARE</v>
          </cell>
          <cell r="AF2507" t="str">
            <v>L2-3 FIXED</v>
          </cell>
          <cell r="AG2507" t="str">
            <v>FASTIRN CX</v>
          </cell>
          <cell r="AH2507" t="str">
            <v>HARDWARE</v>
          </cell>
          <cell r="AI2507" t="str">
            <v>132-8</v>
          </cell>
          <cell r="AJ2507" t="str">
            <v>non-TAA</v>
          </cell>
          <cell r="AK2507" t="str">
            <v>Lifetime</v>
          </cell>
          <cell r="AL2507">
            <v>52</v>
          </cell>
          <cell r="AM2507" t="str">
            <v>EAR99</v>
          </cell>
        </row>
        <row r="2508">
          <cell r="F2508" t="str">
            <v>FCX-S-POE-FAN</v>
          </cell>
          <cell r="G2508" t="str">
            <v>FAN FRU for FCX-S POE SKUs</v>
          </cell>
          <cell r="H2508" t="str">
            <v>FAN FRU for FCX-S POE SKUs</v>
          </cell>
          <cell r="I2508">
            <v>450</v>
          </cell>
          <cell r="J2508">
            <v>450</v>
          </cell>
          <cell r="K2508" t="str">
            <v>A</v>
          </cell>
          <cell r="L2508">
            <v>0</v>
          </cell>
          <cell r="M2508">
            <v>0</v>
          </cell>
          <cell r="N2508">
            <v>0</v>
          </cell>
          <cell r="O2508">
            <v>0</v>
          </cell>
          <cell r="P2508">
            <v>0</v>
          </cell>
          <cell r="Q2508" t="str">
            <v>previously scheduled for LTO 3/17/2016, LCS on 5/17/16;LTO extended to 10/7/2016</v>
          </cell>
          <cell r="R2508">
            <v>0</v>
          </cell>
          <cell r="S2508">
            <v>261</v>
          </cell>
          <cell r="T2508">
            <v>270</v>
          </cell>
          <cell r="U2508">
            <v>234</v>
          </cell>
          <cell r="V2508">
            <v>225</v>
          </cell>
          <cell r="W2508">
            <v>0</v>
          </cell>
          <cell r="X2508" t="str">
            <v>A1</v>
          </cell>
          <cell r="Y2508">
            <v>0.42</v>
          </cell>
          <cell r="Z2508">
            <v>0.4</v>
          </cell>
          <cell r="AA2508">
            <v>0.48</v>
          </cell>
          <cell r="AB2508">
            <v>0.5</v>
          </cell>
          <cell r="AC2508">
            <v>0</v>
          </cell>
          <cell r="AD2508">
            <v>0</v>
          </cell>
          <cell r="AE2508" t="str">
            <v>HARDWARE</v>
          </cell>
          <cell r="AF2508" t="str">
            <v>L2-3 FIXED</v>
          </cell>
          <cell r="AG2508" t="str">
            <v>FASTIRN CX</v>
          </cell>
          <cell r="AH2508" t="str">
            <v>HARDWARE</v>
          </cell>
          <cell r="AI2508" t="str">
            <v>132-8</v>
          </cell>
          <cell r="AJ2508" t="str">
            <v>non-TAA</v>
          </cell>
          <cell r="AK2508" t="str">
            <v>Lifetime</v>
          </cell>
          <cell r="AL2508">
            <v>52</v>
          </cell>
          <cell r="AM2508" t="str">
            <v>EAR99</v>
          </cell>
        </row>
        <row r="2509">
          <cell r="F2509" t="str">
            <v>RMK-FCX-S</v>
          </cell>
          <cell r="G2509" t="str">
            <v>FCX-S FAMILY 2 POST RACK MOUNT KIT</v>
          </cell>
          <cell r="H2509" t="str">
            <v>FCX-S FAMILY 2 POST RACK MOUNT KIT</v>
          </cell>
          <cell r="I2509">
            <v>50</v>
          </cell>
          <cell r="J2509">
            <v>50</v>
          </cell>
          <cell r="K2509" t="str">
            <v>A</v>
          </cell>
          <cell r="L2509">
            <v>0</v>
          </cell>
          <cell r="M2509">
            <v>0</v>
          </cell>
          <cell r="N2509">
            <v>0</v>
          </cell>
          <cell r="O2509">
            <v>0</v>
          </cell>
          <cell r="P2509">
            <v>0</v>
          </cell>
          <cell r="Q2509" t="str">
            <v>previously scheduled for LTO 3/17/2016, LCS on 5/17/16;LTO extended to 10/7/2016</v>
          </cell>
          <cell r="R2509">
            <v>0</v>
          </cell>
          <cell r="S2509">
            <v>29</v>
          </cell>
          <cell r="T2509">
            <v>30</v>
          </cell>
          <cell r="U2509">
            <v>26</v>
          </cell>
          <cell r="V2509">
            <v>25</v>
          </cell>
          <cell r="W2509">
            <v>0</v>
          </cell>
          <cell r="X2509" t="str">
            <v>A1</v>
          </cell>
          <cell r="Y2509">
            <v>0.42</v>
          </cell>
          <cell r="Z2509">
            <v>0.4</v>
          </cell>
          <cell r="AA2509">
            <v>0.48</v>
          </cell>
          <cell r="AB2509">
            <v>0.5</v>
          </cell>
          <cell r="AC2509">
            <v>0</v>
          </cell>
          <cell r="AD2509">
            <v>0</v>
          </cell>
          <cell r="AE2509" t="str">
            <v>HARDWARE</v>
          </cell>
          <cell r="AF2509" t="str">
            <v>L2-3 FIXED</v>
          </cell>
          <cell r="AG2509" t="str">
            <v>FASTIRN CX</v>
          </cell>
          <cell r="AH2509" t="str">
            <v>HARDWARE</v>
          </cell>
          <cell r="AI2509" t="str">
            <v>132-8</v>
          </cell>
          <cell r="AJ2509" t="str">
            <v>non-TAA</v>
          </cell>
          <cell r="AK2509" t="str">
            <v>13 mos</v>
          </cell>
          <cell r="AL2509">
            <v>52</v>
          </cell>
          <cell r="AM2509" t="str">
            <v>EAR99</v>
          </cell>
        </row>
        <row r="2510">
          <cell r="F2510" t="str">
            <v>RPS13-I</v>
          </cell>
          <cell r="G2510" t="str">
            <v>Power Supply for FCX-I SKUs (air flow direction back to front)</v>
          </cell>
          <cell r="H2510" t="str">
            <v>Power Supply for FCX-I SKUs (air flow direction back to front)</v>
          </cell>
          <cell r="I2510">
            <v>500</v>
          </cell>
          <cell r="J2510">
            <v>500</v>
          </cell>
          <cell r="K2510" t="str">
            <v>A</v>
          </cell>
          <cell r="L2510">
            <v>0</v>
          </cell>
          <cell r="M2510">
            <v>0</v>
          </cell>
          <cell r="N2510">
            <v>0</v>
          </cell>
          <cell r="O2510">
            <v>0</v>
          </cell>
          <cell r="P2510">
            <v>0</v>
          </cell>
          <cell r="Q2510" t="str">
            <v>previously scheduled for LTO 3/17/2016, LCS on 5/17/16;LTO extended to 10/7/2016</v>
          </cell>
          <cell r="R2510">
            <v>0</v>
          </cell>
          <cell r="S2510">
            <v>290</v>
          </cell>
          <cell r="T2510">
            <v>300</v>
          </cell>
          <cell r="U2510">
            <v>260</v>
          </cell>
          <cell r="V2510">
            <v>250</v>
          </cell>
          <cell r="W2510">
            <v>0</v>
          </cell>
          <cell r="X2510" t="str">
            <v>A1</v>
          </cell>
          <cell r="Y2510">
            <v>0.42</v>
          </cell>
          <cell r="Z2510">
            <v>0.4</v>
          </cell>
          <cell r="AA2510">
            <v>0.48</v>
          </cell>
          <cell r="AB2510">
            <v>0.5</v>
          </cell>
          <cell r="AC2510">
            <v>0</v>
          </cell>
          <cell r="AD2510">
            <v>0</v>
          </cell>
          <cell r="AE2510" t="str">
            <v>HARDWARE</v>
          </cell>
          <cell r="AF2510" t="str">
            <v>L2-3 FIXED</v>
          </cell>
          <cell r="AG2510" t="str">
            <v>FASTIRN CX</v>
          </cell>
          <cell r="AH2510" t="str">
            <v>HARDWARE</v>
          </cell>
          <cell r="AI2510" t="str">
            <v>132-8</v>
          </cell>
          <cell r="AJ2510" t="str">
            <v>non-TAA</v>
          </cell>
          <cell r="AK2510" t="str">
            <v>Lifetime</v>
          </cell>
          <cell r="AL2510">
            <v>52</v>
          </cell>
          <cell r="AM2510" t="str">
            <v>EAR99</v>
          </cell>
        </row>
        <row r="2511">
          <cell r="F2511">
            <v>0</v>
          </cell>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row>
        <row r="2512">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row>
        <row r="2513">
          <cell r="F2513">
            <v>0</v>
          </cell>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row>
        <row r="2514">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row>
        <row r="2515">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row>
        <row r="2516">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row>
        <row r="2517">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row>
        <row r="2518">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row>
        <row r="2519">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row>
        <row r="2520">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row>
        <row r="2521">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row>
        <row r="2522">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row>
        <row r="2523">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row>
        <row r="2524">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row>
        <row r="2525">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row>
        <row r="2526">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row>
        <row r="2527">
          <cell r="F2527">
            <v>0</v>
          </cell>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row>
        <row r="2528">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row>
        <row r="2529">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row>
        <row r="2530">
          <cell r="F2530">
            <v>0</v>
          </cell>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row>
        <row r="2531">
          <cell r="F2531">
            <v>0</v>
          </cell>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row>
        <row r="2532">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row>
        <row r="2533">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row>
        <row r="2534">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row>
        <row r="2535">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row>
        <row r="2536">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row>
        <row r="2537">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row>
        <row r="2538">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row>
        <row r="2539">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row>
        <row r="2540">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row>
        <row r="2541">
          <cell r="F2541">
            <v>0</v>
          </cell>
          <cell r="G2541">
            <v>0</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row>
        <row r="2542">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row>
        <row r="2543">
          <cell r="F2543">
            <v>0</v>
          </cell>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row>
        <row r="2544">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row>
        <row r="2545">
          <cell r="F2545">
            <v>0</v>
          </cell>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row>
        <row r="2546">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row>
        <row r="2547">
          <cell r="F2547">
            <v>0</v>
          </cell>
          <cell r="G2547">
            <v>0</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row>
        <row r="2548">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row>
        <row r="2549">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row>
        <row r="2550">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row>
        <row r="2551">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row>
        <row r="2552">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row>
        <row r="2553">
          <cell r="F2553">
            <v>0</v>
          </cell>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row>
        <row r="2554">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row>
        <row r="2555">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row>
        <row r="2556">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row>
        <row r="2557">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row>
        <row r="2558">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row>
        <row r="2559">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row>
        <row r="2560">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row>
        <row r="2561">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row>
        <row r="2562">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row>
        <row r="2563">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row>
        <row r="2564">
          <cell r="F2564">
            <v>0</v>
          </cell>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row>
        <row r="2565">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row>
        <row r="2566">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row>
        <row r="2567">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row>
        <row r="2568">
          <cell r="F2568">
            <v>0</v>
          </cell>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row>
        <row r="2569">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row>
        <row r="2570">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row>
        <row r="2571">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row>
        <row r="2572">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row>
        <row r="2573">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row>
        <row r="2574">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row>
        <row r="2575">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row>
        <row r="2576">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row>
        <row r="2577">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row>
        <row r="2578">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row>
        <row r="2579">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row>
        <row r="2580">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row>
        <row r="2581">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row>
        <row r="2582">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row>
        <row r="2583">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row>
        <row r="2584">
          <cell r="F2584">
            <v>0</v>
          </cell>
          <cell r="G2584">
            <v>0</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row>
        <row r="2585">
          <cell r="F2585">
            <v>0</v>
          </cell>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row>
        <row r="2586">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row>
        <row r="2587">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row>
        <row r="2588">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row>
        <row r="2589">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row>
        <row r="2590">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row>
        <row r="2591">
          <cell r="F2591">
            <v>0</v>
          </cell>
          <cell r="G2591">
            <v>0</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row>
        <row r="2592">
          <cell r="F2592">
            <v>0</v>
          </cell>
          <cell r="G2592">
            <v>0</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row>
        <row r="2593">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row>
        <row r="2594">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row>
        <row r="2595">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row>
        <row r="2596">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row>
        <row r="2597">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row>
        <row r="2598">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row>
        <row r="2599">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row>
        <row r="2600">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row>
        <row r="2601">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row>
        <row r="2602">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row>
        <row r="2603">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row>
        <row r="2604">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row>
        <row r="2605">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row>
        <row r="2606">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row>
        <row r="2607">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row>
        <row r="2608">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row>
        <row r="2609">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row>
        <row r="2610">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row>
        <row r="2611">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row>
        <row r="2612">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row>
        <row r="2613">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row>
        <row r="2614">
          <cell r="F2614">
            <v>0</v>
          </cell>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row>
        <row r="2615">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row>
        <row r="2616">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row>
        <row r="2617">
          <cell r="F2617">
            <v>0</v>
          </cell>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row>
        <row r="2618">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row>
        <row r="2619">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row>
        <row r="2620">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row>
        <row r="2621">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row>
        <row r="2622">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row>
        <row r="2623">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row>
        <row r="2624">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row>
        <row r="2625">
          <cell r="F2625">
            <v>0</v>
          </cell>
          <cell r="G2625">
            <v>0</v>
          </cell>
          <cell r="H2625">
            <v>0</v>
          </cell>
          <cell r="I2625">
            <v>0</v>
          </cell>
          <cell r="J2625">
            <v>0</v>
          </cell>
          <cell r="K2625">
            <v>0</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row>
        <row r="2626">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row>
        <row r="2627">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row>
        <row r="2628">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row>
        <row r="2629">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row>
        <row r="2630">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row>
        <row r="2631">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row>
        <row r="2632">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row>
        <row r="2633">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row>
        <row r="2634">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row>
        <row r="2635">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row>
        <row r="2636">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row>
        <row r="2637">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row>
        <row r="2638">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row>
        <row r="2639">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row>
        <row r="2640">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row>
        <row r="2641">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row>
        <row r="2642">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row>
        <row r="2643">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row>
        <row r="2644">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row>
        <row r="2645">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row>
        <row r="2646">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row>
        <row r="2647">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row>
        <row r="2648">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row>
        <row r="2649">
          <cell r="F2649">
            <v>0</v>
          </cell>
          <cell r="G2649">
            <v>0</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row>
        <row r="2650">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row>
        <row r="2651">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row>
        <row r="2652">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row>
        <row r="2653">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row>
        <row r="2654">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row>
        <row r="2655">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row>
        <row r="2656">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row>
        <row r="2657">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row>
        <row r="2658">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row>
        <row r="2659">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row>
        <row r="2660">
          <cell r="F2660">
            <v>0</v>
          </cell>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row>
        <row r="2661">
          <cell r="F2661">
            <v>0</v>
          </cell>
          <cell r="G2661">
            <v>0</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row>
        <row r="2662">
          <cell r="F2662">
            <v>0</v>
          </cell>
          <cell r="G2662">
            <v>0</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row>
        <row r="2663">
          <cell r="F2663">
            <v>0</v>
          </cell>
          <cell r="G2663">
            <v>0</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row>
        <row r="2664">
          <cell r="F2664">
            <v>0</v>
          </cell>
          <cell r="G2664">
            <v>0</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row>
        <row r="2665">
          <cell r="F2665">
            <v>0</v>
          </cell>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row>
        <row r="2666">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row>
        <row r="2667">
          <cell r="F2667">
            <v>0</v>
          </cell>
          <cell r="G2667">
            <v>0</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row>
        <row r="2668">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row>
        <row r="2669">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row>
        <row r="2670">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row>
        <row r="2671">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row>
        <row r="2672">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row>
        <row r="2673">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row>
        <row r="2674">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row>
        <row r="2675">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row>
        <row r="2676">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row>
        <row r="2677">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row>
        <row r="2678">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row>
        <row r="2679">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row>
        <row r="2680">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row>
        <row r="2681">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row>
        <row r="2682">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row>
        <row r="2683">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row>
        <row r="2684">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row>
        <row r="2685">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row>
        <row r="2686">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row>
        <row r="2687">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row>
        <row r="2688">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row>
        <row r="2689">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row>
        <row r="2690">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row>
        <row r="2691">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row>
        <row r="2692">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row>
        <row r="2693">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row>
        <row r="2694">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row>
        <row r="2695">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row>
        <row r="2696">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row>
        <row r="2697">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row>
        <row r="2698">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row>
        <row r="2699">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row>
        <row r="2700">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row>
        <row r="2701">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row>
        <row r="2702">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row>
        <row r="2703">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row>
        <row r="2704">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row>
        <row r="2705">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row>
        <row r="2706">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row>
        <row r="2707">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row>
        <row r="2708">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row>
        <row r="2709">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row>
        <row r="2710">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row>
        <row r="2711">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row>
        <row r="2712">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row>
        <row r="2713">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row>
        <row r="2714">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row>
        <row r="2715">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row>
        <row r="2716">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row>
        <row r="2717">
          <cell r="F2717">
            <v>0</v>
          </cell>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row>
        <row r="2718">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row>
        <row r="2719">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row>
        <row r="2720">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row>
        <row r="2721">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row>
        <row r="2722">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row>
        <row r="2723">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row>
        <row r="2724">
          <cell r="F2724">
            <v>0</v>
          </cell>
          <cell r="G2724">
            <v>0</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row>
        <row r="2725">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row>
        <row r="2726">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row>
        <row r="2727">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row>
        <row r="2728">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row>
        <row r="2729">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row>
        <row r="2730">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row>
        <row r="2731">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row>
        <row r="2732">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row>
        <row r="2733">
          <cell r="F2733">
            <v>0</v>
          </cell>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row>
        <row r="2734">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row>
        <row r="2735">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row>
        <row r="2736">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row>
        <row r="2737">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row>
        <row r="2738">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row>
        <row r="2739">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row>
        <row r="2740">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row>
        <row r="2741">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row>
        <row r="2742">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row>
        <row r="2743">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row>
        <row r="2744">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row>
        <row r="2745">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row>
        <row r="2746">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row>
        <row r="2747">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row>
        <row r="2748">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row>
        <row r="2749">
          <cell r="F2749">
            <v>0</v>
          </cell>
          <cell r="G2749">
            <v>0</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row>
        <row r="2750">
          <cell r="F2750">
            <v>0</v>
          </cell>
          <cell r="G2750">
            <v>0</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row>
        <row r="2751">
          <cell r="F2751">
            <v>0</v>
          </cell>
          <cell r="G2751">
            <v>0</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row>
        <row r="2752">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row>
        <row r="2753">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row>
        <row r="2754">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row>
        <row r="2755">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row>
        <row r="2756">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row>
        <row r="2757">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row>
        <row r="2758">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row>
        <row r="2759">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row>
        <row r="2760">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row>
        <row r="2761">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row>
        <row r="2762">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row>
        <row r="2763">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row>
        <row r="2764">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row>
        <row r="2765">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row>
        <row r="2766">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row>
        <row r="2767">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row>
        <row r="2768">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row>
        <row r="2769">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row>
        <row r="2770">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row>
        <row r="2771">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row>
        <row r="2772">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row>
        <row r="2773">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row>
        <row r="2774">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row>
        <row r="2775">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row>
        <row r="2776">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row>
        <row r="2777">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row>
        <row r="2778">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row>
        <row r="2779">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row>
        <row r="2780">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row>
        <row r="2781">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row>
        <row r="2782">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row>
        <row r="2783">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row>
        <row r="2784">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row>
        <row r="2785">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row>
        <row r="2786">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row>
        <row r="2787">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row>
        <row r="2788">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row>
        <row r="2789">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row>
        <row r="2790">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row>
        <row r="2791">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row>
        <row r="2792">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row>
        <row r="2793">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row>
        <row r="2794">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row>
        <row r="2795">
          <cell r="F2795">
            <v>0</v>
          </cell>
          <cell r="G2795">
            <v>0</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row>
        <row r="2796">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row>
        <row r="2797">
          <cell r="F2797">
            <v>0</v>
          </cell>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row>
        <row r="2798">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row>
        <row r="2799">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row>
        <row r="2800">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row>
        <row r="2801">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row>
        <row r="2802">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row>
        <row r="2803">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row>
        <row r="2804">
          <cell r="F2804">
            <v>0</v>
          </cell>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row>
        <row r="2805">
          <cell r="F2805">
            <v>0</v>
          </cell>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row>
        <row r="2806">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row>
        <row r="2807">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row>
        <row r="2808">
          <cell r="F2808">
            <v>0</v>
          </cell>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row>
        <row r="2809">
          <cell r="F2809">
            <v>0</v>
          </cell>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row>
        <row r="2810">
          <cell r="F2810">
            <v>0</v>
          </cell>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row>
        <row r="2811">
          <cell r="F2811">
            <v>0</v>
          </cell>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row>
        <row r="2812">
          <cell r="F2812">
            <v>0</v>
          </cell>
          <cell r="G2812">
            <v>0</v>
          </cell>
          <cell r="H2812">
            <v>0</v>
          </cell>
          <cell r="I2812">
            <v>0</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row>
        <row r="2813">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row>
        <row r="2814">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row>
        <row r="2815">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row>
        <row r="2816">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row>
        <row r="2817">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row>
        <row r="2818">
          <cell r="F2818">
            <v>0</v>
          </cell>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row>
        <row r="2819">
          <cell r="F2819">
            <v>0</v>
          </cell>
          <cell r="G2819">
            <v>0</v>
          </cell>
          <cell r="H2819">
            <v>0</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row>
        <row r="2820">
          <cell r="F2820">
            <v>0</v>
          </cell>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row>
        <row r="2821">
          <cell r="F2821">
            <v>0</v>
          </cell>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row>
        <row r="2822">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row>
        <row r="2823">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row>
        <row r="2824">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row>
        <row r="2825">
          <cell r="F2825">
            <v>0</v>
          </cell>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row>
        <row r="2826">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row>
        <row r="2827">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row>
        <row r="2828">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row>
        <row r="2829">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row>
        <row r="2830">
          <cell r="F2830">
            <v>0</v>
          </cell>
          <cell r="G2830">
            <v>0</v>
          </cell>
          <cell r="H2830">
            <v>0</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row>
        <row r="2831">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row>
        <row r="2832">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row>
        <row r="2833">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row>
        <row r="2834">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row>
        <row r="2835">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row>
        <row r="2836">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row>
        <row r="2837">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row>
        <row r="2838">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row>
        <row r="2839">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row>
        <row r="2840">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row>
        <row r="2841">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row>
        <row r="2842">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row>
        <row r="2843">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row>
        <row r="2844">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row>
        <row r="2845">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row>
        <row r="2846">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row>
        <row r="2847">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row>
        <row r="2848">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row>
        <row r="2849">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row>
        <row r="2850">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row>
        <row r="2851">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row>
        <row r="2852">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row>
        <row r="2853">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row>
        <row r="2854">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row>
        <row r="2855">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row>
        <row r="2856">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row>
        <row r="2857">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row>
        <row r="2858">
          <cell r="F2858">
            <v>0</v>
          </cell>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row>
        <row r="2859">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row>
        <row r="2860">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row>
        <row r="2861">
          <cell r="F2861">
            <v>0</v>
          </cell>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row>
        <row r="2862">
          <cell r="F2862">
            <v>0</v>
          </cell>
          <cell r="G2862">
            <v>0</v>
          </cell>
          <cell r="H2862">
            <v>0</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row>
        <row r="2863">
          <cell r="F2863">
            <v>0</v>
          </cell>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row>
        <row r="2864">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row>
        <row r="2865">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row>
        <row r="2866">
          <cell r="F2866">
            <v>0</v>
          </cell>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row>
        <row r="2867">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row>
        <row r="2868">
          <cell r="F2868">
            <v>0</v>
          </cell>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row>
        <row r="2869">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row>
        <row r="2870">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row>
        <row r="2871">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row>
        <row r="2872">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row>
        <row r="2873">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row>
        <row r="2874">
          <cell r="F2874">
            <v>0</v>
          </cell>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row>
        <row r="2875">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row>
        <row r="2876">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row>
        <row r="2877">
          <cell r="F2877">
            <v>0</v>
          </cell>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row>
        <row r="2878">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row>
        <row r="2879">
          <cell r="F2879">
            <v>0</v>
          </cell>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row>
        <row r="2880">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row>
        <row r="2881">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row>
        <row r="2882">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row>
        <row r="2883">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row>
        <row r="2884">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row>
        <row r="2885">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row>
        <row r="2886">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row>
        <row r="2887">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row>
        <row r="2888">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row>
        <row r="2889">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row>
        <row r="2890">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row>
        <row r="2891">
          <cell r="F2891">
            <v>0</v>
          </cell>
          <cell r="G2891">
            <v>0</v>
          </cell>
          <cell r="H2891">
            <v>0</v>
          </cell>
          <cell r="I2891">
            <v>0</v>
          </cell>
          <cell r="J2891">
            <v>0</v>
          </cell>
          <cell r="K2891">
            <v>0</v>
          </cell>
          <cell r="L2891">
            <v>0</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row>
        <row r="2892">
          <cell r="F2892">
            <v>0</v>
          </cell>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row>
        <row r="2893">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row>
        <row r="2894">
          <cell r="F2894">
            <v>0</v>
          </cell>
          <cell r="G2894">
            <v>0</v>
          </cell>
          <cell r="H2894">
            <v>0</v>
          </cell>
          <cell r="I2894">
            <v>0</v>
          </cell>
          <cell r="J2894">
            <v>0</v>
          </cell>
          <cell r="K2894">
            <v>0</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row>
        <row r="2895">
          <cell r="F2895">
            <v>0</v>
          </cell>
          <cell r="G2895">
            <v>0</v>
          </cell>
          <cell r="H2895">
            <v>0</v>
          </cell>
          <cell r="I2895">
            <v>0</v>
          </cell>
          <cell r="J2895">
            <v>0</v>
          </cell>
          <cell r="K2895">
            <v>0</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row>
        <row r="2896">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row>
        <row r="2897">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row>
        <row r="2898">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row>
        <row r="2899">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row>
        <row r="2900">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row>
        <row r="2901">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row>
        <row r="2902">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row>
        <row r="2903">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row>
        <row r="2904">
          <cell r="F2904">
            <v>0</v>
          </cell>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row>
        <row r="2905">
          <cell r="F2905">
            <v>0</v>
          </cell>
          <cell r="G2905">
            <v>0</v>
          </cell>
          <cell r="H2905">
            <v>0</v>
          </cell>
          <cell r="I2905">
            <v>0</v>
          </cell>
          <cell r="J2905">
            <v>0</v>
          </cell>
          <cell r="K2905">
            <v>0</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row>
        <row r="2906">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row>
        <row r="2907">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row>
        <row r="2908">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row>
        <row r="2909">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row>
        <row r="2910">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row>
        <row r="2911">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row>
        <row r="2912">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row>
        <row r="2913">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row>
        <row r="2914">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row>
        <row r="2915">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row>
        <row r="2916">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row>
        <row r="2917">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row>
        <row r="2918">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row>
        <row r="2919">
          <cell r="F2919">
            <v>0</v>
          </cell>
          <cell r="G2919">
            <v>0</v>
          </cell>
          <cell r="H2919">
            <v>0</v>
          </cell>
          <cell r="I2919">
            <v>0</v>
          </cell>
          <cell r="J2919">
            <v>0</v>
          </cell>
          <cell r="K2919">
            <v>0</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row>
        <row r="2920">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row>
        <row r="2921">
          <cell r="F2921">
            <v>0</v>
          </cell>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row>
        <row r="2922">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row>
        <row r="2923">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row>
        <row r="2924">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row>
        <row r="2925">
          <cell r="F2925">
            <v>0</v>
          </cell>
          <cell r="G2925">
            <v>0</v>
          </cell>
          <cell r="H2925">
            <v>0</v>
          </cell>
          <cell r="I2925">
            <v>0</v>
          </cell>
          <cell r="J2925">
            <v>0</v>
          </cell>
          <cell r="K2925">
            <v>0</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row>
        <row r="2926">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row>
        <row r="2927">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row>
        <row r="2928">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row>
        <row r="2929">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row>
        <row r="2930">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row>
        <row r="2931">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row>
        <row r="2932">
          <cell r="F2932">
            <v>0</v>
          </cell>
          <cell r="G2932">
            <v>0</v>
          </cell>
          <cell r="H2932">
            <v>0</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row>
        <row r="2933">
          <cell r="F2933">
            <v>0</v>
          </cell>
          <cell r="G2933">
            <v>0</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row>
        <row r="2934">
          <cell r="F2934">
            <v>0</v>
          </cell>
          <cell r="G2934">
            <v>0</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row>
        <row r="2935">
          <cell r="F2935">
            <v>0</v>
          </cell>
          <cell r="G2935">
            <v>0</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row>
        <row r="2936">
          <cell r="F2936">
            <v>0</v>
          </cell>
          <cell r="G2936">
            <v>0</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row>
        <row r="2937">
          <cell r="F2937">
            <v>0</v>
          </cell>
          <cell r="G2937">
            <v>0</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row>
        <row r="2938">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row>
        <row r="2939">
          <cell r="F2939">
            <v>0</v>
          </cell>
          <cell r="G2939">
            <v>0</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row>
        <row r="2940">
          <cell r="F2940">
            <v>0</v>
          </cell>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row>
        <row r="2941">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row>
        <row r="2942">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row>
        <row r="2943">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row>
        <row r="2944">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row>
        <row r="2945">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row>
        <row r="2946">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row>
        <row r="2947">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row>
        <row r="2948">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row>
        <row r="2949">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row>
        <row r="2950">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row>
        <row r="2951">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row>
        <row r="2952">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row>
        <row r="2953">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row>
        <row r="2954">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row>
        <row r="2955">
          <cell r="F2955">
            <v>0</v>
          </cell>
          <cell r="G2955">
            <v>0</v>
          </cell>
          <cell r="H2955">
            <v>0</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row>
        <row r="2956">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row>
        <row r="2957">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row>
        <row r="2958">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row>
        <row r="2959">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row>
        <row r="2960">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row>
        <row r="2961">
          <cell r="F2961">
            <v>0</v>
          </cell>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row>
        <row r="2962">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row>
        <row r="2963">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row>
        <row r="2964">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row>
        <row r="2965">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row>
        <row r="2966">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row>
        <row r="2967">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row>
        <row r="2968">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row>
        <row r="2969">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row>
        <row r="2970">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row>
        <row r="2971">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row>
        <row r="2972">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row>
        <row r="2973">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row>
        <row r="2974">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row>
        <row r="2975">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row>
        <row r="2976">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row>
        <row r="2977">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row>
        <row r="2978">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row>
        <row r="2979">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row>
        <row r="2980">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row>
        <row r="2981">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row>
        <row r="2982">
          <cell r="F2982">
            <v>0</v>
          </cell>
          <cell r="G2982">
            <v>0</v>
          </cell>
          <cell r="H2982">
            <v>0</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row>
        <row r="2983">
          <cell r="F2983">
            <v>0</v>
          </cell>
          <cell r="G2983">
            <v>0</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row>
        <row r="2984">
          <cell r="F2984">
            <v>0</v>
          </cell>
          <cell r="G2984">
            <v>0</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row>
        <row r="2985">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row>
        <row r="2986">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row>
        <row r="2987">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row>
        <row r="2988">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row>
        <row r="2989">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row>
        <row r="2990">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row>
        <row r="2991">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row>
        <row r="2992">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row>
        <row r="2993">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row>
        <row r="2994">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row>
        <row r="2995">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row>
        <row r="2996">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row>
        <row r="2997">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row>
        <row r="2998">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row>
        <row r="2999">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row>
        <row r="3000">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row>
        <row r="3001">
          <cell r="F3001">
            <v>0</v>
          </cell>
          <cell r="G3001">
            <v>0</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row>
        <row r="3002">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row>
        <row r="3003">
          <cell r="F3003">
            <v>0</v>
          </cell>
          <cell r="G3003">
            <v>0</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row>
        <row r="3004">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row>
        <row r="3005">
          <cell r="F3005">
            <v>0</v>
          </cell>
          <cell r="G3005">
            <v>0</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row>
        <row r="3006">
          <cell r="F3006">
            <v>0</v>
          </cell>
          <cell r="G3006">
            <v>0</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row>
        <row r="3007">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row>
        <row r="3008">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row>
        <row r="3009">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row>
        <row r="3010">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row>
        <row r="3011">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row>
        <row r="3012">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row>
        <row r="3013">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row>
        <row r="3014">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row>
        <row r="3015">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row>
        <row r="3016">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row>
        <row r="3017">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row>
        <row r="3018">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row>
        <row r="3019">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row>
        <row r="3020">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row>
        <row r="3021">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row>
        <row r="3022">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row>
        <row r="3023">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row>
        <row r="3024">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row>
        <row r="3025">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row>
        <row r="3026">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row>
        <row r="3027">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row>
        <row r="3028">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row>
        <row r="3029">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row>
        <row r="3030">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row>
        <row r="3031">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row>
        <row r="3032">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row>
        <row r="3033">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row>
        <row r="3034">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row>
        <row r="3035">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row>
        <row r="3036">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row>
        <row r="3037">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row>
        <row r="3038">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row>
        <row r="3039">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row>
        <row r="3040">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row>
        <row r="3041">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row>
        <row r="3042">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row>
        <row r="3043">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row>
        <row r="3044">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row>
        <row r="3045">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row>
        <row r="3046">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row>
        <row r="3047">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row>
        <row r="3048">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row>
        <row r="3049">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row>
        <row r="3050">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row>
        <row r="3051">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row>
        <row r="3052">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row>
        <row r="3053">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row>
        <row r="3054">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row>
        <row r="3055">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row>
        <row r="3056">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row>
        <row r="3057">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row>
        <row r="3058">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row>
        <row r="3059">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row>
        <row r="3060">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row>
        <row r="3061">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row>
        <row r="3062">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row>
        <row r="3063">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row>
        <row r="3064">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row>
        <row r="3065">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row>
        <row r="3066">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row>
        <row r="3067">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row>
        <row r="3068">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row>
        <row r="3069">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row>
        <row r="3070">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row>
        <row r="3071">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row>
        <row r="3072">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row>
        <row r="3073">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row>
        <row r="3074">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row>
        <row r="3075">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row>
        <row r="3076">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row>
        <row r="3077">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row>
        <row r="3078">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row>
        <row r="3079">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row>
        <row r="3080">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row>
        <row r="3081">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row>
        <row r="3082">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row>
        <row r="3083">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row>
        <row r="3084">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row>
        <row r="3085">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row>
        <row r="3086">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row>
        <row r="3087">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row>
        <row r="3088">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row>
        <row r="3089">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row>
        <row r="3090">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row>
        <row r="3091">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row>
        <row r="3092">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row>
        <row r="3093">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row>
        <row r="3094">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row>
        <row r="3095">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row>
        <row r="3096">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row>
        <row r="3097">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row>
        <row r="3098">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row>
        <row r="3099">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row>
        <row r="3100">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row>
        <row r="3101">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row>
        <row r="3102">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row>
        <row r="3103">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row>
        <row r="3104">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row>
        <row r="3105">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row>
        <row r="3106">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row>
        <row r="3107">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row>
        <row r="3108">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row>
        <row r="3109">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row>
        <row r="3110">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row>
        <row r="3111">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row>
        <row r="3112">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row>
        <row r="3113">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row>
        <row r="3114">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row>
        <row r="3115">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row>
        <row r="3116">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row>
        <row r="3117">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row>
        <row r="3118">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row>
        <row r="3119">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row>
        <row r="3120">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row>
        <row r="3121">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row>
        <row r="3122">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row>
        <row r="3123">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row>
        <row r="3124">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row>
        <row r="3125">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row>
        <row r="3126">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row>
        <row r="3127">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row>
        <row r="3128">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row>
        <row r="3129">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row>
        <row r="3130">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row>
        <row r="3131">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row>
        <row r="3132">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row>
        <row r="3133">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row>
        <row r="3134">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row>
        <row r="3135">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row>
        <row r="3136">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row>
        <row r="3137">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row>
        <row r="3138">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row>
        <row r="3139">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row>
        <row r="3140">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row>
        <row r="3141">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row>
        <row r="3142">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row>
        <row r="3143">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row>
        <row r="3144">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row>
        <row r="3145">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row>
        <row r="3146">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row>
        <row r="3147">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row>
        <row r="3148">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row>
        <row r="3149">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row>
        <row r="3150">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row>
        <row r="3151">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row>
        <row r="3152">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row>
        <row r="3153">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row>
        <row r="3154">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row>
        <row r="3155">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row>
        <row r="3156">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row>
        <row r="3157">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row>
        <row r="3158">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row>
        <row r="3159">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row>
        <row r="3160">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row>
        <row r="3161">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row>
        <row r="3162">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row>
        <row r="3163">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row>
        <row r="3164">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row>
        <row r="3165">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row>
        <row r="3166">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row>
        <row r="3167">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row>
        <row r="3168">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row>
        <row r="3169">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row>
        <row r="3170">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row>
        <row r="3171">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row>
        <row r="3172">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row>
        <row r="3173">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row>
        <row r="3174">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row>
        <row r="3175">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row>
        <row r="3176">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row>
        <row r="3177">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row>
        <row r="3178">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row>
        <row r="3179">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row>
        <row r="3180">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row>
        <row r="3181">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row>
        <row r="3182">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row>
        <row r="3183">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row>
        <row r="3184">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row>
        <row r="3185">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row>
        <row r="3186">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row>
        <row r="3187">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row>
        <row r="3188">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row>
        <row r="3189">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row>
        <row r="3190">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row>
        <row r="3191">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row>
        <row r="3192">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row>
        <row r="3193">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row>
        <row r="3194">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row>
        <row r="3195">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row>
        <row r="3196">
          <cell r="F3196">
            <v>0</v>
          </cell>
          <cell r="G3196">
            <v>0</v>
          </cell>
          <cell r="H3196">
            <v>0</v>
          </cell>
          <cell r="I3196">
            <v>0</v>
          </cell>
          <cell r="J3196">
            <v>0</v>
          </cell>
          <cell r="K3196">
            <v>0</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row>
        <row r="3197">
          <cell r="F3197">
            <v>0</v>
          </cell>
          <cell r="G3197">
            <v>0</v>
          </cell>
          <cell r="H3197">
            <v>0</v>
          </cell>
          <cell r="I3197">
            <v>0</v>
          </cell>
          <cell r="J3197">
            <v>0</v>
          </cell>
          <cell r="K3197">
            <v>0</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row>
        <row r="3198">
          <cell r="F3198">
            <v>0</v>
          </cell>
          <cell r="G3198">
            <v>0</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row>
        <row r="3199">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row>
        <row r="3200">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row>
        <row r="3201">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row>
        <row r="3202">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row>
        <row r="3203">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row>
        <row r="3204">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row>
        <row r="3205">
          <cell r="F3205">
            <v>0</v>
          </cell>
          <cell r="G3205">
            <v>0</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row>
        <row r="3206">
          <cell r="F3206">
            <v>0</v>
          </cell>
          <cell r="G3206">
            <v>0</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row>
        <row r="3207">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row>
        <row r="3208">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row>
        <row r="3209">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row>
        <row r="3210">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row>
        <row r="3211">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row>
        <row r="3212">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row>
        <row r="3213">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row>
        <row r="3214">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row>
        <row r="3215">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row>
        <row r="3216">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row>
        <row r="3217">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row>
        <row r="3218">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row>
        <row r="3219">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row>
        <row r="3220">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row>
        <row r="3221">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row>
        <row r="3222">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row>
        <row r="3223">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row>
        <row r="3224">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row>
        <row r="3225">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row>
        <row r="3226">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row>
        <row r="3227">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row>
        <row r="3228">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row>
        <row r="3229">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row>
        <row r="3230">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row>
        <row r="3231">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row>
        <row r="3232">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row>
        <row r="3233">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row>
        <row r="3234">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row>
        <row r="3235">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row>
        <row r="3236">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row>
        <row r="3237">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row>
        <row r="3238">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row>
        <row r="3239">
          <cell r="F3239">
            <v>0</v>
          </cell>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row>
        <row r="3240">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row>
        <row r="3241">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row>
        <row r="3242">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row>
        <row r="3243">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row>
        <row r="3244">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row>
        <row r="3245">
          <cell r="F3245">
            <v>0</v>
          </cell>
          <cell r="G3245">
            <v>0</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row>
        <row r="3246">
          <cell r="F3246">
            <v>0</v>
          </cell>
          <cell r="G3246">
            <v>0</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row>
        <row r="3247">
          <cell r="F3247">
            <v>0</v>
          </cell>
          <cell r="G3247">
            <v>0</v>
          </cell>
          <cell r="H3247">
            <v>0</v>
          </cell>
          <cell r="I3247">
            <v>0</v>
          </cell>
          <cell r="J3247">
            <v>0</v>
          </cell>
          <cell r="K3247">
            <v>0</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row>
        <row r="3248">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row>
        <row r="3249">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row>
        <row r="3250">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row>
        <row r="3251">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row>
        <row r="3252">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row>
        <row r="3253">
          <cell r="F3253">
            <v>0</v>
          </cell>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row>
        <row r="3254">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row>
        <row r="3255">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row>
        <row r="3256">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row>
        <row r="3257">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row>
        <row r="3258">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row>
        <row r="3259">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row>
        <row r="3260">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row>
        <row r="3261">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row>
        <row r="3262">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row>
        <row r="3263">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row>
        <row r="3264">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row>
        <row r="3265">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row>
        <row r="3266">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row>
        <row r="3267">
          <cell r="F3267">
            <v>0</v>
          </cell>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row>
        <row r="3268">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row>
        <row r="3269">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row>
        <row r="3270">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row>
        <row r="3271">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row>
        <row r="3272">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row>
        <row r="3273">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row>
        <row r="3274">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row>
        <row r="3275">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row>
        <row r="3276">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row>
        <row r="3277">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row>
        <row r="3278">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row>
        <row r="3279">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row>
        <row r="3280">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row>
        <row r="3281">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row>
        <row r="3282">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row>
        <row r="3283">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row>
        <row r="3284">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row>
        <row r="3285">
          <cell r="F3285">
            <v>0</v>
          </cell>
          <cell r="G3285">
            <v>0</v>
          </cell>
          <cell r="H3285">
            <v>0</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row>
        <row r="3286">
          <cell r="F3286">
            <v>0</v>
          </cell>
          <cell r="G3286">
            <v>0</v>
          </cell>
          <cell r="H3286">
            <v>0</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row>
        <row r="3287">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row>
        <row r="3288">
          <cell r="F3288">
            <v>0</v>
          </cell>
          <cell r="G3288">
            <v>0</v>
          </cell>
          <cell r="H3288">
            <v>0</v>
          </cell>
          <cell r="I3288">
            <v>0</v>
          </cell>
          <cell r="J3288">
            <v>0</v>
          </cell>
          <cell r="K3288">
            <v>0</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row>
        <row r="3289">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row>
        <row r="3290">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row>
        <row r="3291">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row>
        <row r="3292">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row>
        <row r="3293">
          <cell r="F3293">
            <v>0</v>
          </cell>
          <cell r="G3293">
            <v>0</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row>
        <row r="3294">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row>
        <row r="3295">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row>
        <row r="3296">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row>
        <row r="3297">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row>
        <row r="3298">
          <cell r="F3298">
            <v>0</v>
          </cell>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row>
        <row r="3299">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row>
        <row r="3300">
          <cell r="F3300">
            <v>0</v>
          </cell>
          <cell r="G3300">
            <v>0</v>
          </cell>
          <cell r="H3300">
            <v>0</v>
          </cell>
          <cell r="I3300">
            <v>0</v>
          </cell>
          <cell r="J3300">
            <v>0</v>
          </cell>
          <cell r="K3300">
            <v>0</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row>
        <row r="3301">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row>
        <row r="3302">
          <cell r="F3302">
            <v>0</v>
          </cell>
          <cell r="G3302">
            <v>0</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row>
        <row r="3303">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row>
        <row r="3304">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row>
        <row r="3305">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row>
        <row r="3306">
          <cell r="F3306">
            <v>0</v>
          </cell>
          <cell r="G3306">
            <v>0</v>
          </cell>
          <cell r="H3306">
            <v>0</v>
          </cell>
          <cell r="I3306">
            <v>0</v>
          </cell>
          <cell r="J3306">
            <v>0</v>
          </cell>
          <cell r="K3306">
            <v>0</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row>
        <row r="3307">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row>
        <row r="3308">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row>
        <row r="3309">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row>
        <row r="3310">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row>
        <row r="3311">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row>
        <row r="3312">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row>
        <row r="3313">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row>
        <row r="3314">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row>
        <row r="3315">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row>
        <row r="3316">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row>
        <row r="3317">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row>
        <row r="3318">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row>
        <row r="3319">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row>
        <row r="3320">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row>
        <row r="3321">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row>
        <row r="3322">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row>
        <row r="3323">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row>
        <row r="3324">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row>
        <row r="3325">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row>
        <row r="3326">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row>
        <row r="3327">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row>
        <row r="3328">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row>
        <row r="3329">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row>
        <row r="3330">
          <cell r="F3330">
            <v>0</v>
          </cell>
          <cell r="G3330">
            <v>0</v>
          </cell>
          <cell r="H3330">
            <v>0</v>
          </cell>
          <cell r="I3330">
            <v>0</v>
          </cell>
          <cell r="J3330">
            <v>0</v>
          </cell>
          <cell r="K3330">
            <v>0</v>
          </cell>
          <cell r="L3330">
            <v>0</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row>
        <row r="3331">
          <cell r="F3331">
            <v>0</v>
          </cell>
          <cell r="G3331">
            <v>0</v>
          </cell>
          <cell r="H3331">
            <v>0</v>
          </cell>
          <cell r="I3331">
            <v>0</v>
          </cell>
          <cell r="J3331">
            <v>0</v>
          </cell>
          <cell r="K3331">
            <v>0</v>
          </cell>
          <cell r="L3331">
            <v>0</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row>
        <row r="3332">
          <cell r="F3332">
            <v>0</v>
          </cell>
          <cell r="G3332">
            <v>0</v>
          </cell>
          <cell r="H3332">
            <v>0</v>
          </cell>
          <cell r="I3332">
            <v>0</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row>
        <row r="3333">
          <cell r="F3333">
            <v>0</v>
          </cell>
          <cell r="G3333">
            <v>0</v>
          </cell>
          <cell r="H3333">
            <v>0</v>
          </cell>
          <cell r="I3333">
            <v>0</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row>
        <row r="3334">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row>
        <row r="3335">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row>
        <row r="3336">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row>
        <row r="3337">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row>
        <row r="3338">
          <cell r="F3338">
            <v>0</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row>
        <row r="3339">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row>
        <row r="3340">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row>
        <row r="3341">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row>
        <row r="3342">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row>
        <row r="3343">
          <cell r="F3343">
            <v>0</v>
          </cell>
          <cell r="G3343">
            <v>0</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row>
        <row r="3344">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row>
        <row r="3345">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row>
        <row r="3346">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row>
        <row r="3347">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row>
        <row r="3348">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row>
        <row r="3349">
          <cell r="F3349">
            <v>0</v>
          </cell>
          <cell r="G3349">
            <v>0</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row>
        <row r="3350">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row>
        <row r="3351">
          <cell r="F3351">
            <v>0</v>
          </cell>
          <cell r="G3351">
            <v>0</v>
          </cell>
          <cell r="H3351">
            <v>0</v>
          </cell>
          <cell r="I3351">
            <v>0</v>
          </cell>
          <cell r="J3351">
            <v>0</v>
          </cell>
          <cell r="K3351">
            <v>0</v>
          </cell>
          <cell r="L3351">
            <v>0</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row>
        <row r="3352">
          <cell r="F3352">
            <v>0</v>
          </cell>
          <cell r="G3352">
            <v>0</v>
          </cell>
          <cell r="H3352">
            <v>0</v>
          </cell>
          <cell r="I3352">
            <v>0</v>
          </cell>
          <cell r="J3352">
            <v>0</v>
          </cell>
          <cell r="K3352">
            <v>0</v>
          </cell>
          <cell r="L3352">
            <v>0</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row>
        <row r="3353">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row>
        <row r="3354">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row>
        <row r="3355">
          <cell r="F3355">
            <v>0</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row>
        <row r="3356">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row>
        <row r="3357">
          <cell r="F3357">
            <v>0</v>
          </cell>
          <cell r="G3357">
            <v>0</v>
          </cell>
          <cell r="H3357">
            <v>0</v>
          </cell>
          <cell r="I3357">
            <v>0</v>
          </cell>
          <cell r="J3357">
            <v>0</v>
          </cell>
          <cell r="K3357">
            <v>0</v>
          </cell>
          <cell r="L3357">
            <v>0</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row>
        <row r="3358">
          <cell r="F3358">
            <v>0</v>
          </cell>
          <cell r="G3358">
            <v>0</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row>
        <row r="3359">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row>
        <row r="3360">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row>
        <row r="3361">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row>
        <row r="3362">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row>
        <row r="3363">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row>
        <row r="3364">
          <cell r="F3364">
            <v>0</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row>
        <row r="3365">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row>
        <row r="3366">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row>
        <row r="3367">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row>
        <row r="3368">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row>
        <row r="3369">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row>
        <row r="3370">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row>
        <row r="3371">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row>
        <row r="3372">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row>
        <row r="3373">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row>
        <row r="3374">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row>
        <row r="3375">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row>
        <row r="3376">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row>
        <row r="3377">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row>
        <row r="3378">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row>
        <row r="3379">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row>
        <row r="3380">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row>
        <row r="3381">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row>
        <row r="3382">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row>
        <row r="3383">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row>
        <row r="3384">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row>
        <row r="3385">
          <cell r="F3385">
            <v>0</v>
          </cell>
          <cell r="G3385">
            <v>0</v>
          </cell>
          <cell r="H3385">
            <v>0</v>
          </cell>
          <cell r="I3385">
            <v>0</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row>
        <row r="3386">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row>
        <row r="3387">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row>
        <row r="3388">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row>
        <row r="3389">
          <cell r="F3389">
            <v>0</v>
          </cell>
          <cell r="G3389">
            <v>0</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row>
        <row r="3390">
          <cell r="F3390">
            <v>0</v>
          </cell>
          <cell r="G3390">
            <v>0</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row>
        <row r="3391">
          <cell r="F3391">
            <v>0</v>
          </cell>
          <cell r="G3391">
            <v>0</v>
          </cell>
          <cell r="H3391">
            <v>0</v>
          </cell>
          <cell r="I3391">
            <v>0</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row>
        <row r="3392">
          <cell r="F3392">
            <v>0</v>
          </cell>
          <cell r="G3392">
            <v>0</v>
          </cell>
          <cell r="H3392">
            <v>0</v>
          </cell>
          <cell r="I3392">
            <v>0</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row>
        <row r="3393">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row>
        <row r="3394">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row>
        <row r="3395">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row>
        <row r="3396">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row>
        <row r="3397">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row>
        <row r="3398">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row>
        <row r="3399">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row>
        <row r="3400">
          <cell r="F3400">
            <v>0</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row>
        <row r="3401">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row>
        <row r="3402">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row>
        <row r="3403">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row>
        <row r="3404">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row>
        <row r="3405">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row>
        <row r="3406">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row>
        <row r="3407">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row>
        <row r="3408">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row>
        <row r="3409">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row>
        <row r="3410">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row>
        <row r="3411">
          <cell r="F3411">
            <v>0</v>
          </cell>
          <cell r="G3411">
            <v>0</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row>
        <row r="3412">
          <cell r="F3412">
            <v>0</v>
          </cell>
          <cell r="G3412">
            <v>0</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row>
        <row r="3413">
          <cell r="F3413">
            <v>0</v>
          </cell>
          <cell r="G3413">
            <v>0</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row>
        <row r="3414">
          <cell r="F3414">
            <v>0</v>
          </cell>
          <cell r="G3414">
            <v>0</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row>
        <row r="3415">
          <cell r="F3415">
            <v>0</v>
          </cell>
          <cell r="G3415">
            <v>0</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row>
        <row r="3416">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row>
        <row r="3417">
          <cell r="F3417">
            <v>0</v>
          </cell>
          <cell r="G3417">
            <v>0</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row>
        <row r="3418">
          <cell r="F3418">
            <v>0</v>
          </cell>
          <cell r="G3418">
            <v>0</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row>
        <row r="3419">
          <cell r="F3419">
            <v>0</v>
          </cell>
          <cell r="G3419">
            <v>0</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row>
        <row r="3420">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row>
        <row r="3421">
          <cell r="F3421">
            <v>0</v>
          </cell>
          <cell r="G3421">
            <v>0</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row>
        <row r="3422">
          <cell r="F3422">
            <v>0</v>
          </cell>
          <cell r="G3422">
            <v>0</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row>
        <row r="3423">
          <cell r="F3423">
            <v>0</v>
          </cell>
          <cell r="G3423">
            <v>0</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row>
        <row r="3424">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row>
        <row r="3425">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row>
        <row r="3426">
          <cell r="F3426">
            <v>0</v>
          </cell>
          <cell r="G3426">
            <v>0</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row>
        <row r="3427">
          <cell r="F3427">
            <v>0</v>
          </cell>
          <cell r="G3427">
            <v>0</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row>
        <row r="3428">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row>
        <row r="3429">
          <cell r="F3429">
            <v>0</v>
          </cell>
          <cell r="G3429">
            <v>0</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row>
        <row r="3430">
          <cell r="F3430">
            <v>0</v>
          </cell>
          <cell r="G3430">
            <v>0</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row>
        <row r="3431">
          <cell r="F3431">
            <v>0</v>
          </cell>
          <cell r="G3431">
            <v>0</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row>
        <row r="3432">
          <cell r="F3432">
            <v>0</v>
          </cell>
          <cell r="G3432">
            <v>0</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row>
        <row r="3433">
          <cell r="F3433">
            <v>0</v>
          </cell>
          <cell r="G3433">
            <v>0</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row>
        <row r="3434">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row>
        <row r="3435">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row>
        <row r="3436">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row>
        <row r="3437">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row>
        <row r="3438">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row>
        <row r="3439">
          <cell r="F3439">
            <v>0</v>
          </cell>
          <cell r="G3439">
            <v>0</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row>
        <row r="3440">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row>
        <row r="3441">
          <cell r="F3441">
            <v>0</v>
          </cell>
          <cell r="G3441">
            <v>0</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row>
        <row r="3442">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row>
        <row r="3443">
          <cell r="F3443">
            <v>0</v>
          </cell>
          <cell r="G3443">
            <v>0</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row>
        <row r="3444">
          <cell r="F3444">
            <v>0</v>
          </cell>
          <cell r="G3444">
            <v>0</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row>
        <row r="3445">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row>
        <row r="3446">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row>
        <row r="3447">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row>
        <row r="3448">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row>
        <row r="3449">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row>
        <row r="3450">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row>
        <row r="3451">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row>
        <row r="3452">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row>
        <row r="3453">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row>
        <row r="3454">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row>
        <row r="3455">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row>
        <row r="3456">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row>
        <row r="3457">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row>
        <row r="3458">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row>
        <row r="3459">
          <cell r="F3459">
            <v>0</v>
          </cell>
          <cell r="G3459">
            <v>0</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row>
        <row r="3460">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row>
        <row r="3461">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row>
        <row r="3462">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row>
        <row r="3463">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row>
        <row r="3464">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row>
        <row r="3465">
          <cell r="F3465">
            <v>0</v>
          </cell>
          <cell r="G3465">
            <v>0</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row>
        <row r="3466">
          <cell r="F3466">
            <v>0</v>
          </cell>
          <cell r="G3466">
            <v>0</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row>
        <row r="3467">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row>
        <row r="3468">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row>
        <row r="3469">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row>
        <row r="3470">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row>
        <row r="3471">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row>
        <row r="3472">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row>
        <row r="3473">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row>
        <row r="3474">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row>
        <row r="3475">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row>
        <row r="3476">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row>
        <row r="3477">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row>
        <row r="3478">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row>
        <row r="3479">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row>
        <row r="3480">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row>
        <row r="3481">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row>
        <row r="3482">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row>
        <row r="3483">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row>
        <row r="3484">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row>
        <row r="3485">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row>
        <row r="3486">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row>
        <row r="3487">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row>
        <row r="3488">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row>
        <row r="3489">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row>
        <row r="3490">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row>
        <row r="3491">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row>
        <row r="3492">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row>
        <row r="3493">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row>
        <row r="3494">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row>
        <row r="3495">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row>
        <row r="3496">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row>
        <row r="3497">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row>
        <row r="3498">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row>
        <row r="3499">
          <cell r="F3499">
            <v>0</v>
          </cell>
          <cell r="G3499">
            <v>0</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row>
        <row r="3500">
          <cell r="F3500">
            <v>0</v>
          </cell>
          <cell r="G3500">
            <v>0</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row>
        <row r="3501">
          <cell r="F3501">
            <v>0</v>
          </cell>
          <cell r="G3501">
            <v>0</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row>
        <row r="3502">
          <cell r="F3502">
            <v>0</v>
          </cell>
          <cell r="G3502">
            <v>0</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row>
        <row r="3503">
          <cell r="F3503">
            <v>0</v>
          </cell>
          <cell r="G3503">
            <v>0</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row>
        <row r="3504">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row>
        <row r="3505">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row>
        <row r="3506">
          <cell r="F3506">
            <v>0</v>
          </cell>
          <cell r="G3506">
            <v>0</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row>
        <row r="3507">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row>
        <row r="3508">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row>
        <row r="3509">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row>
        <row r="3510">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row>
        <row r="3511">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row>
        <row r="3512">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row>
        <row r="3513">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row>
        <row r="3514">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row>
        <row r="3515">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row>
        <row r="3516">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row>
        <row r="3517">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row>
        <row r="3518">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row>
        <row r="3519">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row>
        <row r="3520">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row>
        <row r="3521">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row>
        <row r="3522">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row>
        <row r="3523">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row>
        <row r="3524">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row>
        <row r="3525">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row>
        <row r="3526">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row>
        <row r="3527">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row>
        <row r="3528">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row>
        <row r="3529">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row>
        <row r="3530">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row>
        <row r="3531">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row>
        <row r="3532">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row>
        <row r="3533">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row>
        <row r="3534">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row>
        <row r="3535">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row>
        <row r="3536">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row>
        <row r="3537">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row>
        <row r="3538">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row>
        <row r="3539">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row>
        <row r="3540">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row>
        <row r="3541">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row>
        <row r="3542">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row>
        <row r="3543">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row>
        <row r="3544">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row>
        <row r="3545">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row>
        <row r="3546">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row>
        <row r="3547">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row>
        <row r="3548">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row>
        <row r="3549">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row>
        <row r="3550">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row>
        <row r="3551">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row>
        <row r="3552">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row>
        <row r="3553">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row>
        <row r="3554">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row>
        <row r="3555">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row>
        <row r="3556">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row>
        <row r="3557">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row>
        <row r="3558">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row>
        <row r="3559">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row>
        <row r="3560">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row>
        <row r="3561">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row>
        <row r="3562">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row>
        <row r="3563">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row>
        <row r="3564">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row>
        <row r="3565">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row>
        <row r="3566">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row>
        <row r="3567">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row>
        <row r="3568">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row>
        <row r="3569">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row>
        <row r="3570">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row>
        <row r="3571">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row>
        <row r="3572">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row>
        <row r="3573">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row>
        <row r="3574">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row>
        <row r="3575">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row>
        <row r="3576">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row>
        <row r="3577">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row>
        <row r="3578">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row>
        <row r="3579">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row>
        <row r="3580">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row>
        <row r="3581">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row>
        <row r="3582">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row>
        <row r="3583">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row>
        <row r="3584">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row>
        <row r="3585">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row>
        <row r="3586">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row>
        <row r="3587">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row>
        <row r="3588">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row>
        <row r="3589">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row>
        <row r="3590">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row>
        <row r="3591">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row>
        <row r="3592">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row>
        <row r="3593">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row>
        <row r="3594">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row>
        <row r="3595">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row>
        <row r="3596">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row>
        <row r="3597">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row>
        <row r="3598">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row>
        <row r="3599">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row>
        <row r="3600">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row>
        <row r="3601">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row>
        <row r="3602">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row>
        <row r="3603">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row>
        <row r="3604">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row>
        <row r="3605">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row>
        <row r="3606">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row>
        <row r="3607">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row>
        <row r="3608">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row>
        <row r="3609">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row>
        <row r="3610">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row>
        <row r="3611">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row>
        <row r="3612">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row>
        <row r="3613">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row>
        <row r="3614">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row>
        <row r="3615">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row>
        <row r="3616">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row>
        <row r="3617">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row>
        <row r="3618">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row>
        <row r="3619">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row>
        <row r="3620">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row>
        <row r="3621">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row>
        <row r="3622">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row>
        <row r="3623">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row>
        <row r="3624">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row>
        <row r="3625">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row>
        <row r="3626">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row>
        <row r="3627">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row>
        <row r="3628">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row>
        <row r="3629">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row>
        <row r="3630">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row>
        <row r="3631">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row>
        <row r="3632">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row>
        <row r="3633">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row>
        <row r="3634">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row>
        <row r="3635">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row>
        <row r="3636">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row>
        <row r="3637">
          <cell r="F3637">
            <v>0</v>
          </cell>
          <cell r="G3637">
            <v>0</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row>
        <row r="3638">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row>
        <row r="3639">
          <cell r="F3639">
            <v>0</v>
          </cell>
          <cell r="G3639">
            <v>0</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row>
        <row r="3640">
          <cell r="F3640">
            <v>0</v>
          </cell>
          <cell r="G3640">
            <v>0</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row>
        <row r="3641">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row>
        <row r="3642">
          <cell r="F3642">
            <v>0</v>
          </cell>
          <cell r="G3642">
            <v>0</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row>
        <row r="3643">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row>
        <row r="3644">
          <cell r="F3644">
            <v>0</v>
          </cell>
          <cell r="G3644">
            <v>0</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row>
        <row r="3645">
          <cell r="F3645">
            <v>0</v>
          </cell>
          <cell r="G3645">
            <v>0</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row>
        <row r="3646">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row>
        <row r="3647">
          <cell r="F3647">
            <v>0</v>
          </cell>
          <cell r="G3647">
            <v>0</v>
          </cell>
          <cell r="H3647">
            <v>0</v>
          </cell>
          <cell r="I3647">
            <v>0</v>
          </cell>
          <cell r="J3647">
            <v>0</v>
          </cell>
          <cell r="K3647">
            <v>0</v>
          </cell>
          <cell r="L3647">
            <v>0</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row>
        <row r="3648">
          <cell r="F3648">
            <v>0</v>
          </cell>
          <cell r="G3648">
            <v>0</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row>
        <row r="3649">
          <cell r="F3649">
            <v>0</v>
          </cell>
          <cell r="G3649">
            <v>0</v>
          </cell>
          <cell r="H3649">
            <v>0</v>
          </cell>
          <cell r="I3649">
            <v>0</v>
          </cell>
          <cell r="J3649">
            <v>0</v>
          </cell>
          <cell r="K3649">
            <v>0</v>
          </cell>
          <cell r="L3649">
            <v>0</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row>
        <row r="3650">
          <cell r="F3650">
            <v>0</v>
          </cell>
          <cell r="G3650">
            <v>0</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row>
        <row r="3651">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row>
        <row r="3652">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row>
        <row r="3653">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row>
        <row r="3654">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row>
        <row r="3655">
          <cell r="F3655">
            <v>0</v>
          </cell>
          <cell r="G3655">
            <v>0</v>
          </cell>
          <cell r="H3655">
            <v>0</v>
          </cell>
          <cell r="I3655">
            <v>0</v>
          </cell>
          <cell r="J3655">
            <v>0</v>
          </cell>
          <cell r="K3655">
            <v>0</v>
          </cell>
          <cell r="L3655">
            <v>0</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row>
        <row r="3656">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row>
        <row r="3657">
          <cell r="F3657">
            <v>0</v>
          </cell>
          <cell r="G3657">
            <v>0</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row>
        <row r="3658">
          <cell r="F3658">
            <v>0</v>
          </cell>
          <cell r="G3658">
            <v>0</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row>
        <row r="3659">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row>
        <row r="3660">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row>
        <row r="3661">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row>
        <row r="3662">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row>
        <row r="3663">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row>
        <row r="3664">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row>
        <row r="3665">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row>
        <row r="3666">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row>
        <row r="3667">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row>
        <row r="3668">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row>
        <row r="3669">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row>
        <row r="3670">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row>
        <row r="3671">
          <cell r="F3671">
            <v>0</v>
          </cell>
          <cell r="G3671">
            <v>0</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row>
        <row r="3672">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row>
        <row r="3673">
          <cell r="F3673">
            <v>0</v>
          </cell>
          <cell r="G3673">
            <v>0</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row>
        <row r="3674">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row>
        <row r="3675">
          <cell r="F3675">
            <v>0</v>
          </cell>
          <cell r="G3675">
            <v>0</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row>
        <row r="3676">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row>
        <row r="3677">
          <cell r="F3677">
            <v>0</v>
          </cell>
          <cell r="G3677">
            <v>0</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row>
        <row r="3678">
          <cell r="F3678">
            <v>0</v>
          </cell>
          <cell r="G3678">
            <v>0</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row>
        <row r="3679">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row>
        <row r="3680">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row>
        <row r="3681">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row>
        <row r="3682">
          <cell r="F3682">
            <v>0</v>
          </cell>
          <cell r="G3682">
            <v>0</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row>
        <row r="3683">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row>
        <row r="3684">
          <cell r="F3684">
            <v>0</v>
          </cell>
          <cell r="G3684">
            <v>0</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row>
        <row r="3685">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row>
        <row r="3686">
          <cell r="F3686">
            <v>0</v>
          </cell>
          <cell r="G3686">
            <v>0</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row>
        <row r="3687">
          <cell r="F3687">
            <v>0</v>
          </cell>
          <cell r="G3687">
            <v>0</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row>
        <row r="3688">
          <cell r="F3688">
            <v>0</v>
          </cell>
          <cell r="G3688">
            <v>0</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row>
        <row r="3689">
          <cell r="F3689">
            <v>0</v>
          </cell>
          <cell r="G3689">
            <v>0</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row>
        <row r="3690">
          <cell r="F3690">
            <v>0</v>
          </cell>
          <cell r="G3690">
            <v>0</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row>
        <row r="3691">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row>
        <row r="3692">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row>
        <row r="3693">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row>
        <row r="3694">
          <cell r="F3694">
            <v>0</v>
          </cell>
          <cell r="G3694">
            <v>0</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row>
        <row r="3695">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row>
        <row r="3696">
          <cell r="F3696">
            <v>0</v>
          </cell>
          <cell r="G3696">
            <v>0</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row>
        <row r="3697">
          <cell r="F3697">
            <v>0</v>
          </cell>
          <cell r="G3697">
            <v>0</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row>
        <row r="3698">
          <cell r="F3698">
            <v>0</v>
          </cell>
          <cell r="G3698">
            <v>0</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row>
        <row r="3699">
          <cell r="F3699">
            <v>0</v>
          </cell>
          <cell r="G3699">
            <v>0</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row>
        <row r="3700">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row>
        <row r="3701">
          <cell r="F3701">
            <v>0</v>
          </cell>
          <cell r="G3701">
            <v>0</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row>
        <row r="3702">
          <cell r="F3702">
            <v>0</v>
          </cell>
          <cell r="G3702">
            <v>0</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row>
        <row r="3703">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row>
        <row r="3704">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row>
        <row r="3705">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row>
        <row r="3706">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row>
        <row r="3707">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row>
        <row r="3708">
          <cell r="F3708">
            <v>0</v>
          </cell>
          <cell r="G3708">
            <v>0</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row>
        <row r="3709">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row>
        <row r="3710">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row>
        <row r="3711">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row>
        <row r="3712">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row>
        <row r="3713">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row>
        <row r="3714">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row>
        <row r="3715">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row>
        <row r="3716">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row>
        <row r="3717">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row>
        <row r="3718">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row>
        <row r="3719">
          <cell r="F3719">
            <v>0</v>
          </cell>
          <cell r="G3719">
            <v>0</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row>
        <row r="3720">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row>
        <row r="3721">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row>
        <row r="3722">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row>
        <row r="3723">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row>
        <row r="3724">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row>
        <row r="3725">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row>
        <row r="3726">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row>
        <row r="3727">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row>
        <row r="3728">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row>
        <row r="3729">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row>
        <row r="3730">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row>
        <row r="3731">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row>
        <row r="3732">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row>
        <row r="3733">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row>
        <row r="3734">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row>
        <row r="3735">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row>
        <row r="3736">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row>
        <row r="3737">
          <cell r="F3737">
            <v>0</v>
          </cell>
          <cell r="G3737">
            <v>0</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row>
        <row r="3738">
          <cell r="F3738">
            <v>0</v>
          </cell>
          <cell r="G3738">
            <v>0</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row>
        <row r="3739">
          <cell r="F3739">
            <v>0</v>
          </cell>
          <cell r="G3739">
            <v>0</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row>
        <row r="3740">
          <cell r="F3740">
            <v>0</v>
          </cell>
          <cell r="G3740">
            <v>0</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row>
        <row r="3741">
          <cell r="F3741">
            <v>0</v>
          </cell>
          <cell r="G3741">
            <v>0</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row>
        <row r="3742">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row>
        <row r="3743">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row>
        <row r="3744">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row>
        <row r="3745">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row>
        <row r="3746">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row>
        <row r="3747">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row>
        <row r="3748">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row>
        <row r="3749">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row>
        <row r="3750">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row>
        <row r="3751">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row>
        <row r="3752">
          <cell r="F3752">
            <v>0</v>
          </cell>
          <cell r="G3752">
            <v>0</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row>
        <row r="3753">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row>
        <row r="3754">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row>
        <row r="3755">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row>
        <row r="3756">
          <cell r="F3756">
            <v>0</v>
          </cell>
          <cell r="G3756">
            <v>0</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row>
        <row r="3757">
          <cell r="F3757">
            <v>0</v>
          </cell>
          <cell r="G3757">
            <v>0</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row>
        <row r="3758">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row>
        <row r="3759">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row>
        <row r="3760">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row>
        <row r="3761">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row>
        <row r="3762">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row>
        <row r="3763">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row>
        <row r="3764">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row>
        <row r="3765">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row>
        <row r="3766">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row>
        <row r="3767">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row>
        <row r="3768">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row>
        <row r="3769">
          <cell r="F3769">
            <v>0</v>
          </cell>
          <cell r="G3769">
            <v>0</v>
          </cell>
          <cell r="H3769">
            <v>0</v>
          </cell>
          <cell r="I3769">
            <v>0</v>
          </cell>
          <cell r="J3769">
            <v>0</v>
          </cell>
          <cell r="K3769">
            <v>0</v>
          </cell>
          <cell r="L3769">
            <v>0</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row>
        <row r="3770">
          <cell r="F3770">
            <v>0</v>
          </cell>
          <cell r="G3770">
            <v>0</v>
          </cell>
          <cell r="H3770">
            <v>0</v>
          </cell>
          <cell r="I3770">
            <v>0</v>
          </cell>
          <cell r="J3770">
            <v>0</v>
          </cell>
          <cell r="K3770">
            <v>0</v>
          </cell>
          <cell r="L3770">
            <v>0</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row>
        <row r="3771">
          <cell r="F3771">
            <v>0</v>
          </cell>
          <cell r="G3771">
            <v>0</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row>
        <row r="3772">
          <cell r="F3772">
            <v>0</v>
          </cell>
          <cell r="G3772">
            <v>0</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row>
        <row r="3773">
          <cell r="F3773">
            <v>0</v>
          </cell>
          <cell r="G3773">
            <v>0</v>
          </cell>
          <cell r="H3773">
            <v>0</v>
          </cell>
          <cell r="I3773">
            <v>0</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row>
        <row r="3774">
          <cell r="F3774">
            <v>0</v>
          </cell>
          <cell r="G3774">
            <v>0</v>
          </cell>
          <cell r="H3774">
            <v>0</v>
          </cell>
          <cell r="I3774">
            <v>0</v>
          </cell>
          <cell r="J3774">
            <v>0</v>
          </cell>
          <cell r="K3774">
            <v>0</v>
          </cell>
          <cell r="L3774">
            <v>0</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row>
        <row r="3775">
          <cell r="F3775">
            <v>0</v>
          </cell>
          <cell r="G3775">
            <v>0</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row>
        <row r="3776">
          <cell r="F3776">
            <v>0</v>
          </cell>
          <cell r="G3776">
            <v>0</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row>
        <row r="3777">
          <cell r="F3777">
            <v>0</v>
          </cell>
          <cell r="G3777">
            <v>0</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row>
        <row r="3778">
          <cell r="F3778">
            <v>0</v>
          </cell>
          <cell r="G3778">
            <v>0</v>
          </cell>
          <cell r="H3778">
            <v>0</v>
          </cell>
          <cell r="I3778">
            <v>0</v>
          </cell>
          <cell r="J3778">
            <v>0</v>
          </cell>
          <cell r="K3778">
            <v>0</v>
          </cell>
          <cell r="L3778">
            <v>0</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row>
        <row r="3779">
          <cell r="F3779">
            <v>0</v>
          </cell>
          <cell r="G3779">
            <v>0</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row>
        <row r="3780">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row>
        <row r="3781">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row>
        <row r="3782">
          <cell r="F3782">
            <v>0</v>
          </cell>
          <cell r="G3782">
            <v>0</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row>
        <row r="3783">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row>
        <row r="3784">
          <cell r="F3784">
            <v>0</v>
          </cell>
          <cell r="G3784">
            <v>0</v>
          </cell>
          <cell r="H3784">
            <v>0</v>
          </cell>
          <cell r="I3784">
            <v>0</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row>
        <row r="3785">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row>
        <row r="3786">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row>
        <row r="3787">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row>
        <row r="3788">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row>
        <row r="3789">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row>
        <row r="3790">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row>
        <row r="3791">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row>
        <row r="3792">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row>
        <row r="3793">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row>
        <row r="3794">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row>
        <row r="3795">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row>
        <row r="3796">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row>
        <row r="3797">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row>
        <row r="3798">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row>
        <row r="3799">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row>
        <row r="3800">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row>
        <row r="3801">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row>
        <row r="3802">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row>
        <row r="3803">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row>
        <row r="3804">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row>
        <row r="3805">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row>
        <row r="3806">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row>
        <row r="3807">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row>
        <row r="3808">
          <cell r="F3808">
            <v>0</v>
          </cell>
          <cell r="G3808">
            <v>0</v>
          </cell>
          <cell r="H3808">
            <v>0</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row>
        <row r="3809">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row>
        <row r="3810">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row>
        <row r="3811">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row>
        <row r="3812">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row>
        <row r="3813">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row>
        <row r="3814">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row>
        <row r="3815">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row>
        <row r="3816">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row>
        <row r="3817">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row>
        <row r="3818">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row>
        <row r="3819">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row>
        <row r="3820">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row>
        <row r="3821">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row>
        <row r="3822">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row>
        <row r="3823">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row>
        <row r="3824">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row>
        <row r="3825">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row>
        <row r="3826">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row>
        <row r="3827">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row>
        <row r="3828">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row>
        <row r="3829">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row>
        <row r="3830">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row>
        <row r="3831">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row>
        <row r="3832">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row>
        <row r="3833">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row>
        <row r="3834">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row>
        <row r="3835">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row>
        <row r="3836">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row>
        <row r="3837">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row>
        <row r="3838">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row>
        <row r="3839">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row>
        <row r="3840">
          <cell r="F3840">
            <v>0</v>
          </cell>
          <cell r="G3840">
            <v>0</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row>
        <row r="3841">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row>
        <row r="3842">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row>
        <row r="3843">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row>
        <row r="3844">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row>
        <row r="3845">
          <cell r="F3845">
            <v>0</v>
          </cell>
          <cell r="G3845">
            <v>0</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row>
        <row r="3846">
          <cell r="F3846">
            <v>0</v>
          </cell>
          <cell r="G3846">
            <v>0</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row>
        <row r="3847">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row>
        <row r="3848">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row>
        <row r="3849">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row>
        <row r="3850">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row>
        <row r="3851">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row>
        <row r="3852">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row>
        <row r="3853">
          <cell r="F3853">
            <v>0</v>
          </cell>
          <cell r="G3853">
            <v>0</v>
          </cell>
          <cell r="H3853">
            <v>0</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row>
        <row r="3854">
          <cell r="F3854">
            <v>0</v>
          </cell>
          <cell r="G3854">
            <v>0</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row>
        <row r="3855">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row>
        <row r="3856">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row>
        <row r="3857">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row>
        <row r="3858">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row>
        <row r="3859">
          <cell r="F3859">
            <v>0</v>
          </cell>
          <cell r="G3859">
            <v>0</v>
          </cell>
          <cell r="H3859">
            <v>0</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row>
        <row r="3860">
          <cell r="F3860">
            <v>0</v>
          </cell>
          <cell r="G3860">
            <v>0</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row>
        <row r="3861">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row>
        <row r="3862">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row>
        <row r="3863">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row>
        <row r="3864">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row>
        <row r="3865">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row>
        <row r="3866">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row>
        <row r="3867">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row>
        <row r="3868">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row>
        <row r="3869">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row>
        <row r="3870">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row>
        <row r="3871">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row>
        <row r="3872">
          <cell r="F3872">
            <v>0</v>
          </cell>
          <cell r="G3872">
            <v>0</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row>
        <row r="3873">
          <cell r="F3873">
            <v>0</v>
          </cell>
          <cell r="G3873">
            <v>0</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row>
        <row r="3874">
          <cell r="F3874">
            <v>0</v>
          </cell>
          <cell r="G3874">
            <v>0</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row>
        <row r="3875">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row>
        <row r="3876">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row>
        <row r="3877">
          <cell r="F3877">
            <v>0</v>
          </cell>
          <cell r="G3877">
            <v>0</v>
          </cell>
          <cell r="H3877">
            <v>0</v>
          </cell>
          <cell r="I3877">
            <v>0</v>
          </cell>
          <cell r="J3877">
            <v>0</v>
          </cell>
          <cell r="K3877">
            <v>0</v>
          </cell>
          <cell r="L3877">
            <v>0</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row>
        <row r="3878">
          <cell r="F3878">
            <v>0</v>
          </cell>
          <cell r="G3878">
            <v>0</v>
          </cell>
          <cell r="H3878">
            <v>0</v>
          </cell>
          <cell r="I3878">
            <v>0</v>
          </cell>
          <cell r="J3878">
            <v>0</v>
          </cell>
          <cell r="K3878">
            <v>0</v>
          </cell>
          <cell r="L3878">
            <v>0</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row>
        <row r="3879">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row>
        <row r="3880">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row>
        <row r="3881">
          <cell r="F3881">
            <v>0</v>
          </cell>
          <cell r="G3881">
            <v>0</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row>
        <row r="3882">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row>
        <row r="3883">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row>
        <row r="3884">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row>
        <row r="3885">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row>
        <row r="3886">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row>
        <row r="3887">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row>
        <row r="3888">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row>
        <row r="3889">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row>
        <row r="3890">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row>
        <row r="3891">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row>
        <row r="3892">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row>
        <row r="3893">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row>
        <row r="3894">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row>
        <row r="3895">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row>
        <row r="3896">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row>
        <row r="3897">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row>
        <row r="3898">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row>
        <row r="3899">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row>
        <row r="3900">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row>
        <row r="3901">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row>
        <row r="3902">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row>
        <row r="3903">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row>
        <row r="3904">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row>
        <row r="3905">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row>
        <row r="3906">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row>
        <row r="3907">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row>
        <row r="3908">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row>
        <row r="3909">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row>
        <row r="3910">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row>
        <row r="3911">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row>
        <row r="3912">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row>
        <row r="3913">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row>
        <row r="3914">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row>
        <row r="3915">
          <cell r="F3915">
            <v>0</v>
          </cell>
          <cell r="G3915">
            <v>0</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row>
        <row r="3916">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row>
        <row r="3917">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row>
        <row r="3918">
          <cell r="F3918">
            <v>0</v>
          </cell>
          <cell r="G3918">
            <v>0</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row>
        <row r="3919">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row>
        <row r="3920">
          <cell r="F3920">
            <v>0</v>
          </cell>
          <cell r="G3920">
            <v>0</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row>
        <row r="3921">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row>
        <row r="3922">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row>
        <row r="3923">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row>
        <row r="3924">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row>
        <row r="3925">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row>
        <row r="3926">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row>
        <row r="3927">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row>
        <row r="3928">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row>
        <row r="3929">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row>
        <row r="3930">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row>
        <row r="3931">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row>
        <row r="3932">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row>
        <row r="3933">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row>
        <row r="3934">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row>
        <row r="3935">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row>
        <row r="3936">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row>
        <row r="3937">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row>
        <row r="3938">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row>
        <row r="3939">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row>
        <row r="3940">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row>
        <row r="3941">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row>
        <row r="3942">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row>
        <row r="3943">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row>
        <row r="3944">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row>
        <row r="3945">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row>
        <row r="3946">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row>
        <row r="3947">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row>
        <row r="3948">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row>
        <row r="3949">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row>
        <row r="3950">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row>
        <row r="3951">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row>
        <row r="3952">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row>
        <row r="3953">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row>
        <row r="3954">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row>
        <row r="3955">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row>
        <row r="3956">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row>
        <row r="3957">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row>
        <row r="3958">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row>
        <row r="3959">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row>
        <row r="3960">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row>
        <row r="3961">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row>
        <row r="3962">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row>
        <row r="3963">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row>
        <row r="3964">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row>
        <row r="3965">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row>
        <row r="3966">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row>
        <row r="3967">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row>
        <row r="3968">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row>
        <row r="3969">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row>
        <row r="3970">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row>
        <row r="3971">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row>
        <row r="3972">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row>
        <row r="3973">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row>
        <row r="3974">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row>
        <row r="3975">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row>
        <row r="3976">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row>
        <row r="3977">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row>
        <row r="3978">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row>
        <row r="3979">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row>
        <row r="3980">
          <cell r="F3980">
            <v>0</v>
          </cell>
          <cell r="G3980">
            <v>0</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row>
        <row r="3981">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row>
        <row r="3982">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row>
        <row r="3983">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row>
        <row r="3984">
          <cell r="F3984">
            <v>0</v>
          </cell>
          <cell r="G3984">
            <v>0</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row>
        <row r="3985">
          <cell r="F3985">
            <v>0</v>
          </cell>
          <cell r="G3985">
            <v>0</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row>
        <row r="3986">
          <cell r="F3986">
            <v>0</v>
          </cell>
          <cell r="G3986">
            <v>0</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row>
        <row r="3987">
          <cell r="F3987">
            <v>0</v>
          </cell>
          <cell r="G3987">
            <v>0</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row>
        <row r="3988">
          <cell r="F3988">
            <v>0</v>
          </cell>
          <cell r="G3988">
            <v>0</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row>
        <row r="3989">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row>
        <row r="3990">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row>
        <row r="3991">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row>
        <row r="3992">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row>
        <row r="3993">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row>
        <row r="3994">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row>
        <row r="3995">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row>
        <row r="3996">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row>
        <row r="3997">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row>
        <row r="3998">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row>
        <row r="3999">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row>
        <row r="4000">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row>
        <row r="4001">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row>
        <row r="4002">
          <cell r="F4002">
            <v>0</v>
          </cell>
          <cell r="G4002">
            <v>0</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row>
        <row r="4003">
          <cell r="F4003">
            <v>0</v>
          </cell>
          <cell r="G4003">
            <v>0</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row>
        <row r="4004">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row>
        <row r="4005">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row>
        <row r="4006">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row>
        <row r="4007">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row>
        <row r="4008">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row>
        <row r="4009">
          <cell r="F4009">
            <v>0</v>
          </cell>
          <cell r="G4009">
            <v>0</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row>
        <row r="4010">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row>
        <row r="4011">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row>
        <row r="4012">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row>
        <row r="4013">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row>
        <row r="4014">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row>
        <row r="4015">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row>
        <row r="4016">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row>
        <row r="4017">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row>
        <row r="4018">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row>
        <row r="4019">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row>
        <row r="4020">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row>
        <row r="4021">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row>
        <row r="4022">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row>
        <row r="4023">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row>
        <row r="4024">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row>
        <row r="4025">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row>
        <row r="4026">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row>
        <row r="4027">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row>
        <row r="4028">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row>
        <row r="4029">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row>
        <row r="4030">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row>
        <row r="4031">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row>
        <row r="4032">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row>
        <row r="4033">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row>
        <row r="4034">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row>
        <row r="4035">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row>
        <row r="4036">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row>
        <row r="4037">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row>
        <row r="4038">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row>
        <row r="4039">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row>
        <row r="4040">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row>
        <row r="4041">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row>
        <row r="4042">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row>
        <row r="4043">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row>
        <row r="4044">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row>
        <row r="4045">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row>
        <row r="4046">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row>
        <row r="4047">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row>
        <row r="4048">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row>
        <row r="4049">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row>
        <row r="4050">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row>
        <row r="4051">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row>
        <row r="4052">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row>
        <row r="4053">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row>
        <row r="4054">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row>
        <row r="4055">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row>
        <row r="4056">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row>
        <row r="4057">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row>
        <row r="4058">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row>
        <row r="4059">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row>
        <row r="4060">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row>
        <row r="4061">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row>
        <row r="4062">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row>
        <row r="4063">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row>
        <row r="4064">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row>
        <row r="4065">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row>
        <row r="4066">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row>
        <row r="4067">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row>
        <row r="4068">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row>
        <row r="4069">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row>
        <row r="4070">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row>
        <row r="4071">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row>
        <row r="4072">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row>
        <row r="4073">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row>
        <row r="4074">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row>
        <row r="4075">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row>
        <row r="4076">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row>
        <row r="4077">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row>
        <row r="4078">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row>
        <row r="4079">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row>
        <row r="4080">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row>
        <row r="4081">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row>
        <row r="4082">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row>
        <row r="4083">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row>
        <row r="4084">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row>
        <row r="4085">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row>
        <row r="4086">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row>
        <row r="4087">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row>
        <row r="4088">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row>
        <row r="4089">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row>
        <row r="4090">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row>
        <row r="4091">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row>
        <row r="4092">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row>
        <row r="4093">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row>
        <row r="4094">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row>
        <row r="4095">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row>
        <row r="4096">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row>
        <row r="4097">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row>
        <row r="4098">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row>
        <row r="4099">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row>
        <row r="4100">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row>
        <row r="4101">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row>
        <row r="4102">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row>
        <row r="4103">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row>
        <row r="4104">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row>
        <row r="4105">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row>
        <row r="4106">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row>
        <row r="4107">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row>
        <row r="4108">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row>
        <row r="4109">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row>
        <row r="4110">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row>
        <row r="4111">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row>
        <row r="4112">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row>
        <row r="4113">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row>
        <row r="4114">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row>
        <row r="4115">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row>
        <row r="4116">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row>
        <row r="4117">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row>
        <row r="4118">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row>
        <row r="4119">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row>
        <row r="4120">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row>
        <row r="4121">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row>
        <row r="4122">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row>
        <row r="4123">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row>
        <row r="4124">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row>
        <row r="4125">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row>
        <row r="4126">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row>
        <row r="4127">
          <cell r="F4127">
            <v>0</v>
          </cell>
          <cell r="G4127">
            <v>0</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row>
        <row r="4128">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row>
        <row r="4129">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row>
        <row r="4130">
          <cell r="F4130">
            <v>0</v>
          </cell>
          <cell r="G4130">
            <v>0</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row>
        <row r="4131">
          <cell r="F4131">
            <v>0</v>
          </cell>
          <cell r="G4131">
            <v>0</v>
          </cell>
          <cell r="H4131">
            <v>0</v>
          </cell>
          <cell r="I4131">
            <v>0</v>
          </cell>
          <cell r="J4131">
            <v>0</v>
          </cell>
          <cell r="K4131">
            <v>0</v>
          </cell>
          <cell r="L4131">
            <v>0</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row>
        <row r="4132">
          <cell r="F4132">
            <v>0</v>
          </cell>
          <cell r="G4132">
            <v>0</v>
          </cell>
          <cell r="H4132">
            <v>0</v>
          </cell>
          <cell r="I4132">
            <v>0</v>
          </cell>
          <cell r="J4132">
            <v>0</v>
          </cell>
          <cell r="K4132">
            <v>0</v>
          </cell>
          <cell r="L4132">
            <v>0</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row>
        <row r="4133">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row>
        <row r="4134">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row>
        <row r="4135">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row>
        <row r="4136">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row>
        <row r="4137">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row>
        <row r="4138">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row>
        <row r="4139">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row>
        <row r="4140">
          <cell r="F4140">
            <v>0</v>
          </cell>
          <cell r="G4140">
            <v>0</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row>
        <row r="4141">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row>
        <row r="4142">
          <cell r="F4142">
            <v>0</v>
          </cell>
          <cell r="G4142">
            <v>0</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row>
        <row r="4143">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row>
        <row r="4144">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row>
        <row r="4145">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row>
        <row r="4146">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row>
        <row r="4147">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row>
        <row r="4148">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row>
        <row r="4149">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row>
        <row r="4150">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row>
        <row r="4151">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row>
        <row r="4152">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row>
        <row r="4153">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row>
        <row r="4154">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row>
        <row r="4155">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row>
        <row r="4156">
          <cell r="F4156">
            <v>0</v>
          </cell>
          <cell r="G4156">
            <v>0</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row>
        <row r="4157">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row>
        <row r="4158">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row>
        <row r="4159">
          <cell r="F4159">
            <v>0</v>
          </cell>
          <cell r="G4159">
            <v>0</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row>
        <row r="4160">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row>
        <row r="4161">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row>
        <row r="4162">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row>
        <row r="4163">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row>
        <row r="4164">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row>
        <row r="4165">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row>
        <row r="4166">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row>
        <row r="4167">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row>
        <row r="4168">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row>
        <row r="4169">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row>
        <row r="4170">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row>
        <row r="4171">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row>
        <row r="4172">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row>
        <row r="4173">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row>
        <row r="4174">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row>
        <row r="4175">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row>
        <row r="4176">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row>
        <row r="4177">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row>
        <row r="4178">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row>
        <row r="4179">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row>
        <row r="4180">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row>
        <row r="4181">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row>
        <row r="4182">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row>
        <row r="4183">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row>
        <row r="4184">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row>
        <row r="4185">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row>
        <row r="4186">
          <cell r="F4186">
            <v>0</v>
          </cell>
          <cell r="G4186">
            <v>0</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row>
        <row r="4187">
          <cell r="F4187">
            <v>0</v>
          </cell>
          <cell r="G4187">
            <v>0</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row>
        <row r="4188">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row>
        <row r="4189">
          <cell r="F4189">
            <v>0</v>
          </cell>
          <cell r="G4189">
            <v>0</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row>
        <row r="4190">
          <cell r="F4190">
            <v>0</v>
          </cell>
          <cell r="G4190">
            <v>0</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row>
        <row r="4191">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row>
        <row r="4192">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row>
        <row r="4193">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row>
        <row r="4194">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row>
        <row r="4195">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row>
        <row r="4196">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row>
        <row r="4197">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row>
        <row r="4198">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row>
        <row r="4199">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row>
        <row r="4200">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row>
        <row r="4201">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row>
        <row r="4202">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row>
        <row r="4203">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row>
        <row r="4204">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row>
        <row r="4205">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row>
        <row r="4206">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row>
        <row r="4207">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row>
        <row r="4208">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row>
        <row r="4209">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row>
        <row r="4210">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row>
        <row r="4211">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row>
        <row r="4212">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row>
        <row r="4213">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row>
        <row r="4214">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row>
        <row r="4215">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row>
        <row r="4216">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row>
        <row r="4217">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row>
        <row r="4218">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row>
        <row r="4219">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row>
        <row r="4220">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row>
        <row r="4221">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row>
        <row r="4222">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row>
        <row r="4223">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row>
        <row r="4224">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row>
        <row r="4225">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row>
        <row r="4226">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row>
        <row r="4227">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row>
        <row r="4228">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row>
        <row r="4229">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row>
        <row r="4230">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row>
        <row r="4231">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row>
        <row r="4232">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row>
        <row r="4233">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row>
        <row r="4234">
          <cell r="F4234">
            <v>0</v>
          </cell>
          <cell r="G4234">
            <v>0</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row>
        <row r="4235">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row>
        <row r="4236">
          <cell r="F4236">
            <v>0</v>
          </cell>
          <cell r="G4236">
            <v>0</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row>
        <row r="4237">
          <cell r="F4237">
            <v>0</v>
          </cell>
          <cell r="G4237">
            <v>0</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row>
        <row r="4238">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row>
        <row r="4239">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row>
        <row r="4240">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row>
        <row r="4241">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row>
        <row r="4242">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row>
        <row r="4243">
          <cell r="F4243">
            <v>0</v>
          </cell>
          <cell r="G4243">
            <v>0</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row>
        <row r="4244">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row>
        <row r="4245">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row>
        <row r="4246">
          <cell r="F4246">
            <v>0</v>
          </cell>
          <cell r="G4246">
            <v>0</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row>
        <row r="4247">
          <cell r="F4247">
            <v>0</v>
          </cell>
          <cell r="G4247">
            <v>0</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row>
        <row r="4248">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row>
        <row r="4249">
          <cell r="F4249">
            <v>0</v>
          </cell>
          <cell r="G4249">
            <v>0</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row>
        <row r="4250">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row>
        <row r="4251">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row>
        <row r="4252">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row>
        <row r="4253">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row>
        <row r="4254">
          <cell r="F4254">
            <v>0</v>
          </cell>
          <cell r="G4254">
            <v>0</v>
          </cell>
          <cell r="H4254">
            <v>0</v>
          </cell>
          <cell r="I4254">
            <v>0</v>
          </cell>
          <cell r="J4254">
            <v>0</v>
          </cell>
          <cell r="K4254">
            <v>0</v>
          </cell>
          <cell r="L4254">
            <v>0</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row>
        <row r="4255">
          <cell r="F4255">
            <v>0</v>
          </cell>
          <cell r="G4255">
            <v>0</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row>
        <row r="4256">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row>
        <row r="4257">
          <cell r="F4257">
            <v>0</v>
          </cell>
          <cell r="G4257">
            <v>0</v>
          </cell>
          <cell r="H4257">
            <v>0</v>
          </cell>
          <cell r="I4257">
            <v>0</v>
          </cell>
          <cell r="J4257">
            <v>0</v>
          </cell>
          <cell r="K4257">
            <v>0</v>
          </cell>
          <cell r="L4257">
            <v>0</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row>
        <row r="4258">
          <cell r="F4258">
            <v>0</v>
          </cell>
          <cell r="G4258">
            <v>0</v>
          </cell>
          <cell r="H4258">
            <v>0</v>
          </cell>
          <cell r="I4258">
            <v>0</v>
          </cell>
          <cell r="J4258">
            <v>0</v>
          </cell>
          <cell r="K4258">
            <v>0</v>
          </cell>
          <cell r="L4258">
            <v>0</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row>
        <row r="4259">
          <cell r="F4259">
            <v>0</v>
          </cell>
          <cell r="G4259">
            <v>0</v>
          </cell>
          <cell r="H4259">
            <v>0</v>
          </cell>
          <cell r="I4259">
            <v>0</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row>
        <row r="4260">
          <cell r="F4260">
            <v>0</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row>
        <row r="4261">
          <cell r="F4261">
            <v>0</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row>
        <row r="4262">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row>
        <row r="4263">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row>
        <row r="4264">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row>
        <row r="4265">
          <cell r="F4265">
            <v>0</v>
          </cell>
          <cell r="G4265">
            <v>0</v>
          </cell>
          <cell r="H4265">
            <v>0</v>
          </cell>
          <cell r="I4265">
            <v>0</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row>
        <row r="4266">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row>
        <row r="4267">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row>
        <row r="4268">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row>
        <row r="4269">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row>
        <row r="4270">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row>
        <row r="4271">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row>
        <row r="4272">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row>
        <row r="4273">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row>
        <row r="4274">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row>
        <row r="4275">
          <cell r="F4275">
            <v>0</v>
          </cell>
          <cell r="G4275">
            <v>0</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row>
        <row r="4276">
          <cell r="F4276">
            <v>0</v>
          </cell>
          <cell r="G4276">
            <v>0</v>
          </cell>
          <cell r="H4276">
            <v>0</v>
          </cell>
          <cell r="I4276">
            <v>0</v>
          </cell>
          <cell r="J4276">
            <v>0</v>
          </cell>
          <cell r="K4276">
            <v>0</v>
          </cell>
          <cell r="L4276">
            <v>0</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row>
        <row r="4277">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row>
        <row r="4278">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row>
        <row r="4279">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row>
        <row r="4280">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row>
        <row r="4281">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row>
        <row r="4282">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row>
        <row r="4283">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row>
        <row r="4284">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row>
        <row r="4285">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row>
        <row r="4286">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row>
        <row r="4287">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row>
        <row r="4288">
          <cell r="F4288">
            <v>0</v>
          </cell>
          <cell r="G4288">
            <v>0</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row>
        <row r="4289">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row>
        <row r="4290">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row>
        <row r="4291">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row>
        <row r="4292">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row>
        <row r="4293">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row>
        <row r="4294">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row>
        <row r="4295">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row>
        <row r="4296">
          <cell r="F4296">
            <v>0</v>
          </cell>
          <cell r="G4296">
            <v>0</v>
          </cell>
          <cell r="H4296">
            <v>0</v>
          </cell>
          <cell r="I4296">
            <v>0</v>
          </cell>
          <cell r="J4296">
            <v>0</v>
          </cell>
          <cell r="K4296">
            <v>0</v>
          </cell>
          <cell r="L4296">
            <v>0</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row>
        <row r="4297">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row>
        <row r="4298">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row>
        <row r="4299">
          <cell r="F4299">
            <v>0</v>
          </cell>
          <cell r="G4299">
            <v>0</v>
          </cell>
          <cell r="H4299">
            <v>0</v>
          </cell>
          <cell r="I4299">
            <v>0</v>
          </cell>
          <cell r="J4299">
            <v>0</v>
          </cell>
          <cell r="K4299">
            <v>0</v>
          </cell>
          <cell r="L4299">
            <v>0</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row>
        <row r="4300">
          <cell r="F4300">
            <v>0</v>
          </cell>
          <cell r="G4300">
            <v>0</v>
          </cell>
          <cell r="H4300">
            <v>0</v>
          </cell>
          <cell r="I4300">
            <v>0</v>
          </cell>
          <cell r="J4300">
            <v>0</v>
          </cell>
          <cell r="K4300">
            <v>0</v>
          </cell>
          <cell r="L4300">
            <v>0</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row>
        <row r="4301">
          <cell r="F4301">
            <v>0</v>
          </cell>
          <cell r="G4301">
            <v>0</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row>
        <row r="4302">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row>
        <row r="4303">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row>
        <row r="4304">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row>
        <row r="4305">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row>
        <row r="4306">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row>
        <row r="4307">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row>
        <row r="4308">
          <cell r="F4308">
            <v>0</v>
          </cell>
          <cell r="G4308">
            <v>0</v>
          </cell>
          <cell r="H4308">
            <v>0</v>
          </cell>
          <cell r="I4308">
            <v>0</v>
          </cell>
          <cell r="J4308">
            <v>0</v>
          </cell>
          <cell r="K4308">
            <v>0</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row>
        <row r="4309">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row>
        <row r="4310">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row>
        <row r="4311">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row>
        <row r="4312">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row>
        <row r="4313">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row>
        <row r="4314">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row>
        <row r="4315">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row>
        <row r="4316">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row>
        <row r="4317">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row>
        <row r="4318">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row>
        <row r="4319">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row>
        <row r="4320">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SKU Template"/>
      <sheetName val="Support Template - 1"/>
      <sheetName val="Support Template - 2"/>
      <sheetName val="Renewal Template - 1"/>
      <sheetName val=" Renewal Template - 2"/>
      <sheetName val="Training SKU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SKU Template"/>
      <sheetName val="Support Template - 1"/>
      <sheetName val="Support Template - 2"/>
      <sheetName val="Renewal Template - 1"/>
      <sheetName val=" Renewal Template - 2"/>
      <sheetName val="Training SKU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SKU Template"/>
      <sheetName val="Support Template - 1"/>
      <sheetName val="Support Template - 2"/>
      <sheetName val="Renewal Template - 1"/>
      <sheetName val=" Renewal Template - 2"/>
      <sheetName val="Renewal Template - 3"/>
      <sheetName val="Training SKUs"/>
      <sheetName val="Renewal Template - 2"/>
    </sheetNames>
    <sheetDataSet>
      <sheetData sheetId="0"/>
      <sheetData sheetId="1">
        <row r="4">
          <cell r="B4">
            <v>1495</v>
          </cell>
        </row>
        <row r="6">
          <cell r="B6">
            <v>2995</v>
          </cell>
          <cell r="C6" t="str">
            <v>T71F</v>
          </cell>
          <cell r="D6" t="str">
            <v>TAA T710</v>
          </cell>
        </row>
        <row r="7">
          <cell r="B7">
            <v>1995</v>
          </cell>
          <cell r="C7" t="str">
            <v>T61F</v>
          </cell>
          <cell r="D7" t="str">
            <v>TAA T610</v>
          </cell>
        </row>
        <row r="9">
          <cell r="B9">
            <v>19995</v>
          </cell>
          <cell r="C9" t="str">
            <v>S12F</v>
          </cell>
          <cell r="D9" t="str">
            <v>TAA S124</v>
          </cell>
        </row>
        <row r="10">
          <cell r="B10">
            <v>9995</v>
          </cell>
          <cell r="C10" t="str">
            <v>S10F</v>
          </cell>
          <cell r="D10" t="str">
            <v>TAA S104</v>
          </cell>
        </row>
        <row r="11">
          <cell r="B11">
            <v>95000</v>
          </cell>
          <cell r="C11" t="str">
            <v>S30F</v>
          </cell>
          <cell r="D11" t="str">
            <v>TAA S300</v>
          </cell>
        </row>
        <row r="12">
          <cell r="B12">
            <v>4995</v>
          </cell>
          <cell r="C12" t="str">
            <v>VSCF</v>
          </cell>
          <cell r="D12" t="str">
            <v>TAA VSCG</v>
          </cell>
        </row>
        <row r="13">
          <cell r="B13">
            <v>4995</v>
          </cell>
          <cell r="C13" t="str">
            <v>vSDF</v>
          </cell>
          <cell r="D13" t="str">
            <v>TAA vSZD</v>
          </cell>
        </row>
        <row r="15">
          <cell r="B15">
            <v>4995</v>
          </cell>
          <cell r="C15" t="str">
            <v>vCPF</v>
          </cell>
          <cell r="D15" t="str">
            <v>TAA vCLP</v>
          </cell>
        </row>
      </sheetData>
      <sheetData sheetId="2"/>
      <sheetData sheetId="3"/>
      <sheetData sheetId="4" refreshError="1"/>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SKU Template"/>
      <sheetName val="Support Template - 1"/>
      <sheetName val="Support Template - 2"/>
      <sheetName val="Renewal Template - 1"/>
      <sheetName val=" Renewal Template - 2"/>
      <sheetName val="Training SKUs"/>
    </sheetNames>
    <sheetDataSet>
      <sheetData sheetId="0" refreshError="1"/>
      <sheetData sheetId="1" refreshError="1">
        <row r="5">
          <cell r="B5">
            <v>1799</v>
          </cell>
          <cell r="C5" t="str">
            <v>Q410</v>
          </cell>
          <cell r="D5" t="str">
            <v>Q410</v>
          </cell>
        </row>
      </sheetData>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SKU Template"/>
      <sheetName val="Support Template - 1"/>
      <sheetName val="Support Template - 2"/>
      <sheetName val="Renewal Template - 1"/>
      <sheetName val=" Renewal Template - 2"/>
      <sheetName val="Training SKU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SKU Template"/>
      <sheetName val="Support Template - 1"/>
      <sheetName val="Support Template - 2"/>
      <sheetName val="Renewal Template - 1"/>
      <sheetName val=" Renewal Template - 2"/>
      <sheetName val="Training SKUs"/>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nges"/>
      <sheetName val="SKU wPrice Incr"/>
      <sheetName val="Consolidated SKU List"/>
      <sheetName val="CBRS Products"/>
      <sheetName val="AP &amp; Controller Hardware"/>
      <sheetName val="FED Products and Support"/>
      <sheetName val="Software, Licenses, Services"/>
      <sheetName val="SCG &amp; SZ Products"/>
      <sheetName val="EDU Cloud Applications"/>
      <sheetName val="Accessories"/>
      <sheetName val="Training"/>
      <sheetName val="Wireless End User WatchDog SPT"/>
      <sheetName val="Support Associate SPT"/>
      <sheetName val="Wireless WatchDog SPT Renewal"/>
      <sheetName val="Support Associate SPT Renewal"/>
      <sheetName val="Bulldog Support"/>
      <sheetName val="BullDog Support Template"/>
      <sheetName val="Media-Optics Matrix"/>
      <sheetName val="Media-Optics Price List"/>
      <sheetName val="Options"/>
      <sheetName val="Switch SKUs and Bundled Support"/>
      <sheetName val="ICX 7150"/>
      <sheetName val="ICX 7250"/>
      <sheetName val="ICX 7450"/>
      <sheetName val="ICX 7550"/>
      <sheetName val="ICX 7650"/>
      <sheetName val="ICX 7750"/>
      <sheetName val="ICX 7850"/>
      <sheetName val="Professional Services"/>
      <sheetName val="EOL Product Support"/>
    </sheetNames>
    <sheetDataSet>
      <sheetData sheetId="0">
        <row r="6">
          <cell r="A6" t="str">
            <v>Effective on January 1st 2022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1CFD1-C141-4E39-950A-94E1644ABA65}">
  <sheetPr>
    <tabColor theme="0"/>
    <pageSetUpPr autoPageBreaks="0"/>
  </sheetPr>
  <dimension ref="A1:AV3886"/>
  <sheetViews>
    <sheetView tabSelected="1" view="pageBreakPreview" zoomScale="89" zoomScaleNormal="89" zoomScaleSheetLayoutView="89" zoomScalePageLayoutView="83" workbookViewId="0">
      <selection activeCell="I20" sqref="I20"/>
    </sheetView>
  </sheetViews>
  <sheetFormatPr defaultColWidth="8.42578125" defaultRowHeight="15" x14ac:dyDescent="0.25"/>
  <cols>
    <col min="1" max="1" width="12.85546875" style="15" customWidth="1"/>
    <col min="2" max="2" width="30.85546875" style="15" customWidth="1"/>
    <col min="3" max="3" width="87.28515625" style="15" customWidth="1"/>
    <col min="4" max="4" width="36.85546875" style="15" customWidth="1"/>
    <col min="5" max="5" width="11.42578125" style="17" customWidth="1"/>
    <col min="6" max="6" width="16.42578125" style="18" customWidth="1"/>
    <col min="7" max="7" width="16.42578125" style="186" customWidth="1"/>
    <col min="8" max="8" width="11.42578125" style="17" customWidth="1"/>
    <col min="9" max="9" width="8.42578125" style="1" customWidth="1"/>
    <col min="10" max="10" width="10.5703125" style="1" customWidth="1"/>
    <col min="11" max="11" width="15" style="1" customWidth="1"/>
    <col min="12" max="12" width="8.42578125" style="1" customWidth="1"/>
    <col min="13" max="16384" width="8.42578125" style="1"/>
  </cols>
  <sheetData>
    <row r="1" spans="1:8" s="2" customFormat="1" ht="12.75" x14ac:dyDescent="0.2">
      <c r="A1" s="1"/>
      <c r="E1" s="3"/>
      <c r="F1" s="4"/>
      <c r="G1" s="184"/>
      <c r="H1" s="5"/>
    </row>
    <row r="2" spans="1:8" s="2" customFormat="1" ht="12.75" x14ac:dyDescent="0.2">
      <c r="A2" s="1"/>
      <c r="E2" s="3"/>
      <c r="F2" s="4"/>
      <c r="G2" s="184"/>
      <c r="H2" s="5"/>
    </row>
    <row r="3" spans="1:8" s="2" customFormat="1" ht="26.25" x14ac:dyDescent="0.2">
      <c r="A3" s="1"/>
      <c r="C3" s="189" t="s">
        <v>10499</v>
      </c>
      <c r="D3"/>
      <c r="E3" s="3"/>
      <c r="F3" s="4"/>
      <c r="G3" s="184"/>
      <c r="H3" s="5"/>
    </row>
    <row r="4" spans="1:8" s="2" customFormat="1" ht="12.75" x14ac:dyDescent="0.2">
      <c r="A4" s="1"/>
      <c r="E4" s="3"/>
      <c r="F4" s="4"/>
      <c r="G4" s="184"/>
      <c r="H4" s="5"/>
    </row>
    <row r="5" spans="1:8" s="2" customFormat="1" ht="12.75" x14ac:dyDescent="0.2">
      <c r="A5" s="1"/>
      <c r="E5" s="3"/>
      <c r="F5" s="4"/>
      <c r="G5" s="184"/>
      <c r="H5" s="5"/>
    </row>
    <row r="6" spans="1:8" s="2" customFormat="1" x14ac:dyDescent="0.3">
      <c r="A6" s="6" t="s">
        <v>10512</v>
      </c>
      <c r="B6" s="6"/>
      <c r="E6" s="3"/>
      <c r="F6" s="4"/>
      <c r="G6" s="184"/>
      <c r="H6" s="5"/>
    </row>
    <row r="7" spans="1:8" s="2" customFormat="1" x14ac:dyDescent="0.3">
      <c r="A7" s="6" t="s">
        <v>10513</v>
      </c>
      <c r="B7" s="6"/>
      <c r="C7" s="2" t="s">
        <v>5629</v>
      </c>
      <c r="E7" s="3"/>
      <c r="F7" s="4"/>
      <c r="G7" s="184"/>
      <c r="H7" s="5"/>
    </row>
    <row r="8" spans="1:8" s="2" customFormat="1" x14ac:dyDescent="0.3">
      <c r="A8" s="6" t="s">
        <v>10507</v>
      </c>
      <c r="B8" s="6"/>
      <c r="E8" s="3"/>
      <c r="F8" s="4"/>
      <c r="G8" s="184"/>
      <c r="H8" s="5"/>
    </row>
    <row r="9" spans="1:8" s="2" customFormat="1" x14ac:dyDescent="0.3">
      <c r="A9" s="6" t="s">
        <v>10508</v>
      </c>
      <c r="B9" s="6"/>
      <c r="C9" s="183">
        <v>1.4296</v>
      </c>
      <c r="E9" s="3"/>
      <c r="F9" s="4"/>
      <c r="G9" s="184"/>
      <c r="H9" s="5"/>
    </row>
    <row r="10" spans="1:8" s="2" customFormat="1" x14ac:dyDescent="0.3">
      <c r="A10" s="6" t="s">
        <v>10510</v>
      </c>
      <c r="B10" s="6"/>
      <c r="C10" s="183"/>
      <c r="E10" s="3"/>
      <c r="F10" s="4"/>
      <c r="G10" s="184"/>
      <c r="H10" s="5"/>
    </row>
    <row r="11" spans="1:8" s="2" customFormat="1" x14ac:dyDescent="0.3">
      <c r="A11" s="6" t="s">
        <v>10511</v>
      </c>
      <c r="B11" s="6"/>
      <c r="C11" s="183"/>
      <c r="E11" s="3"/>
      <c r="F11" s="4"/>
      <c r="G11" s="184"/>
      <c r="H11" s="5"/>
    </row>
    <row r="12" spans="1:8" s="7" customFormat="1" x14ac:dyDescent="0.3">
      <c r="A12" s="8" t="s">
        <v>10500</v>
      </c>
      <c r="B12" s="9"/>
      <c r="C12" s="10"/>
      <c r="D12" s="10"/>
      <c r="E12" s="11"/>
      <c r="F12" s="12"/>
      <c r="G12" s="185"/>
      <c r="H12" s="13"/>
    </row>
    <row r="14" spans="1:8" x14ac:dyDescent="0.25">
      <c r="C14" s="16" t="s">
        <v>5629</v>
      </c>
    </row>
    <row r="16" spans="1:8" ht="36.75" customHeight="1" x14ac:dyDescent="0.2">
      <c r="A16" s="21" t="s">
        <v>10501</v>
      </c>
      <c r="B16" s="20" t="s">
        <v>10502</v>
      </c>
      <c r="C16" s="20" t="s">
        <v>0</v>
      </c>
      <c r="D16" s="21" t="s">
        <v>10503</v>
      </c>
      <c r="E16" s="21" t="s">
        <v>10504</v>
      </c>
      <c r="F16" s="21" t="s">
        <v>10506</v>
      </c>
      <c r="G16" s="187" t="s">
        <v>10509</v>
      </c>
      <c r="H16" s="187" t="s">
        <v>10505</v>
      </c>
    </row>
    <row r="17" spans="1:8" ht="15" customHeight="1" x14ac:dyDescent="0.25">
      <c r="A17" s="22" t="s">
        <v>1</v>
      </c>
      <c r="B17" s="23" t="s">
        <v>2</v>
      </c>
      <c r="C17" s="24" t="s">
        <v>3</v>
      </c>
      <c r="D17" s="24" t="s">
        <v>4</v>
      </c>
      <c r="E17" s="25">
        <f t="shared" ref="E17:E30" si="0">LEN(D17)</f>
        <v>40</v>
      </c>
      <c r="F17" s="26">
        <v>439</v>
      </c>
      <c r="G17" s="188">
        <f>ROUND(F17*$C$9,2)</f>
        <v>627.59</v>
      </c>
      <c r="H17" s="27" t="s">
        <v>5</v>
      </c>
    </row>
    <row r="18" spans="1:8" ht="15" customHeight="1" x14ac:dyDescent="0.25">
      <c r="A18" s="22" t="s">
        <v>1</v>
      </c>
      <c r="B18" s="23" t="s">
        <v>6</v>
      </c>
      <c r="C18" s="24" t="s">
        <v>7</v>
      </c>
      <c r="D18" s="24" t="s">
        <v>4</v>
      </c>
      <c r="E18" s="25">
        <f t="shared" si="0"/>
        <v>40</v>
      </c>
      <c r="F18" s="26">
        <v>3249</v>
      </c>
      <c r="G18" s="188">
        <f t="shared" ref="G18:G81" si="1">ROUND(F18*$C$9,2)</f>
        <v>4644.7700000000004</v>
      </c>
      <c r="H18" s="27" t="s">
        <v>5</v>
      </c>
    </row>
    <row r="19" spans="1:8" ht="15" customHeight="1" x14ac:dyDescent="0.25">
      <c r="A19" s="22" t="s">
        <v>1</v>
      </c>
      <c r="B19" s="23" t="s">
        <v>8</v>
      </c>
      <c r="C19" s="24" t="s">
        <v>9</v>
      </c>
      <c r="D19" s="24" t="s">
        <v>4</v>
      </c>
      <c r="E19" s="25">
        <f t="shared" si="0"/>
        <v>40</v>
      </c>
      <c r="F19" s="26">
        <v>2745</v>
      </c>
      <c r="G19" s="188">
        <f t="shared" si="1"/>
        <v>3924.25</v>
      </c>
      <c r="H19" s="27" t="s">
        <v>5</v>
      </c>
    </row>
    <row r="20" spans="1:8" ht="15" customHeight="1" x14ac:dyDescent="0.25">
      <c r="A20" s="22" t="s">
        <v>1</v>
      </c>
      <c r="B20" s="23" t="s">
        <v>10</v>
      </c>
      <c r="C20" s="24" t="s">
        <v>11</v>
      </c>
      <c r="D20" s="24" t="s">
        <v>12</v>
      </c>
      <c r="E20" s="25">
        <f t="shared" si="0"/>
        <v>39</v>
      </c>
      <c r="F20" s="26">
        <v>360</v>
      </c>
      <c r="G20" s="188">
        <f t="shared" si="1"/>
        <v>514.66</v>
      </c>
      <c r="H20" s="27" t="s">
        <v>5</v>
      </c>
    </row>
    <row r="21" spans="1:8" ht="15" customHeight="1" x14ac:dyDescent="0.25">
      <c r="A21" s="22" t="s">
        <v>1</v>
      </c>
      <c r="B21" s="23" t="s">
        <v>13</v>
      </c>
      <c r="C21" s="24" t="s">
        <v>14</v>
      </c>
      <c r="D21" s="24" t="s">
        <v>12</v>
      </c>
      <c r="E21" s="25">
        <f t="shared" si="0"/>
        <v>39</v>
      </c>
      <c r="F21" s="26">
        <v>2520</v>
      </c>
      <c r="G21" s="188">
        <f t="shared" si="1"/>
        <v>3602.59</v>
      </c>
      <c r="H21" s="27" t="s">
        <v>5</v>
      </c>
    </row>
    <row r="22" spans="1:8" ht="15" customHeight="1" x14ac:dyDescent="0.25">
      <c r="A22" s="22" t="s">
        <v>1</v>
      </c>
      <c r="B22" s="23" t="s">
        <v>15</v>
      </c>
      <c r="C22" s="24" t="s">
        <v>16</v>
      </c>
      <c r="D22" s="24" t="s">
        <v>12</v>
      </c>
      <c r="E22" s="25">
        <f t="shared" si="0"/>
        <v>39</v>
      </c>
      <c r="F22" s="26">
        <v>950</v>
      </c>
      <c r="G22" s="188">
        <f t="shared" si="1"/>
        <v>1358.12</v>
      </c>
      <c r="H22" s="27" t="s">
        <v>5</v>
      </c>
    </row>
    <row r="23" spans="1:8" ht="15" customHeight="1" x14ac:dyDescent="0.25">
      <c r="A23" s="22" t="s">
        <v>1</v>
      </c>
      <c r="B23" s="23" t="s">
        <v>17</v>
      </c>
      <c r="C23" s="24" t="s">
        <v>18</v>
      </c>
      <c r="D23" s="24" t="s">
        <v>19</v>
      </c>
      <c r="E23" s="25">
        <f t="shared" si="0"/>
        <v>39</v>
      </c>
      <c r="F23" s="26">
        <v>3000</v>
      </c>
      <c r="G23" s="188">
        <f t="shared" si="1"/>
        <v>4288.8</v>
      </c>
      <c r="H23" s="27" t="s">
        <v>5</v>
      </c>
    </row>
    <row r="24" spans="1:8" ht="15" customHeight="1" x14ac:dyDescent="0.25">
      <c r="A24" s="22" t="s">
        <v>1</v>
      </c>
      <c r="B24" s="23" t="s">
        <v>20</v>
      </c>
      <c r="C24" s="24" t="s">
        <v>21</v>
      </c>
      <c r="D24" s="24" t="s">
        <v>22</v>
      </c>
      <c r="E24" s="25">
        <f t="shared" si="0"/>
        <v>36</v>
      </c>
      <c r="F24" s="26">
        <v>3000</v>
      </c>
      <c r="G24" s="188">
        <f t="shared" si="1"/>
        <v>4288.8</v>
      </c>
      <c r="H24" s="27" t="s">
        <v>5</v>
      </c>
    </row>
    <row r="25" spans="1:8" ht="15" customHeight="1" x14ac:dyDescent="0.25">
      <c r="A25" s="22" t="s">
        <v>1</v>
      </c>
      <c r="B25" s="23" t="s">
        <v>23</v>
      </c>
      <c r="C25" s="24" t="s">
        <v>24</v>
      </c>
      <c r="D25" s="24" t="s">
        <v>25</v>
      </c>
      <c r="E25" s="25">
        <f t="shared" si="0"/>
        <v>37</v>
      </c>
      <c r="F25" s="26">
        <v>330</v>
      </c>
      <c r="G25" s="188">
        <f t="shared" si="1"/>
        <v>471.77</v>
      </c>
      <c r="H25" s="27" t="s">
        <v>5</v>
      </c>
    </row>
    <row r="26" spans="1:8" ht="15" customHeight="1" x14ac:dyDescent="0.25">
      <c r="A26" s="22" t="s">
        <v>1</v>
      </c>
      <c r="B26" s="23" t="s">
        <v>26</v>
      </c>
      <c r="C26" s="24" t="s">
        <v>27</v>
      </c>
      <c r="D26" s="24" t="s">
        <v>28</v>
      </c>
      <c r="E26" s="25">
        <f t="shared" si="0"/>
        <v>37</v>
      </c>
      <c r="F26" s="26">
        <v>370</v>
      </c>
      <c r="G26" s="188">
        <f t="shared" si="1"/>
        <v>528.95000000000005</v>
      </c>
      <c r="H26" s="27" t="s">
        <v>5</v>
      </c>
    </row>
    <row r="27" spans="1:8" ht="15" customHeight="1" x14ac:dyDescent="0.25">
      <c r="A27" s="22" t="s">
        <v>1</v>
      </c>
      <c r="B27" s="23" t="s">
        <v>29</v>
      </c>
      <c r="C27" s="24" t="s">
        <v>30</v>
      </c>
      <c r="D27" s="24" t="s">
        <v>31</v>
      </c>
      <c r="E27" s="25">
        <f t="shared" si="0"/>
        <v>37</v>
      </c>
      <c r="F27" s="26">
        <v>495</v>
      </c>
      <c r="G27" s="188">
        <f t="shared" si="1"/>
        <v>707.65</v>
      </c>
      <c r="H27" s="27" t="s">
        <v>5</v>
      </c>
    </row>
    <row r="28" spans="1:8" ht="15" customHeight="1" x14ac:dyDescent="0.25">
      <c r="A28" s="22" t="s">
        <v>1</v>
      </c>
      <c r="B28" s="23" t="s">
        <v>32</v>
      </c>
      <c r="C28" s="24" t="s">
        <v>33</v>
      </c>
      <c r="D28" s="24" t="s">
        <v>34</v>
      </c>
      <c r="E28" s="25">
        <f t="shared" si="0"/>
        <v>36</v>
      </c>
      <c r="F28" s="26">
        <v>175</v>
      </c>
      <c r="G28" s="188">
        <f t="shared" si="1"/>
        <v>250.18</v>
      </c>
      <c r="H28" s="27" t="s">
        <v>5</v>
      </c>
    </row>
    <row r="29" spans="1:8" ht="15" customHeight="1" x14ac:dyDescent="0.25">
      <c r="A29" s="22" t="s">
        <v>1</v>
      </c>
      <c r="B29" s="23" t="s">
        <v>35</v>
      </c>
      <c r="C29" s="24" t="s">
        <v>36</v>
      </c>
      <c r="D29" s="24" t="s">
        <v>37</v>
      </c>
      <c r="E29" s="25">
        <f t="shared" si="0"/>
        <v>38</v>
      </c>
      <c r="F29" s="26">
        <v>240</v>
      </c>
      <c r="G29" s="188">
        <f t="shared" si="1"/>
        <v>343.1</v>
      </c>
      <c r="H29" s="27" t="s">
        <v>5</v>
      </c>
    </row>
    <row r="30" spans="1:8" ht="15" customHeight="1" x14ac:dyDescent="0.25">
      <c r="A30" s="22" t="s">
        <v>1</v>
      </c>
      <c r="B30" s="23" t="s">
        <v>38</v>
      </c>
      <c r="C30" s="24" t="s">
        <v>39</v>
      </c>
      <c r="D30" s="24" t="s">
        <v>40</v>
      </c>
      <c r="E30" s="25">
        <f t="shared" si="0"/>
        <v>38</v>
      </c>
      <c r="F30" s="26">
        <v>300</v>
      </c>
      <c r="G30" s="188">
        <f t="shared" si="1"/>
        <v>428.88</v>
      </c>
      <c r="H30" s="27" t="s">
        <v>5</v>
      </c>
    </row>
    <row r="31" spans="1:8" ht="15" customHeight="1" x14ac:dyDescent="0.25">
      <c r="A31" s="22" t="s">
        <v>1</v>
      </c>
      <c r="B31" s="30" t="s">
        <v>41</v>
      </c>
      <c r="C31" s="31" t="s">
        <v>42</v>
      </c>
      <c r="D31" s="31" t="s">
        <v>43</v>
      </c>
      <c r="E31" s="25">
        <f>IFERROR(LEN(D31),0)</f>
        <v>36</v>
      </c>
      <c r="F31" s="32">
        <v>2399</v>
      </c>
      <c r="G31" s="188">
        <f t="shared" si="1"/>
        <v>3429.61</v>
      </c>
      <c r="H31" s="27" t="s">
        <v>5</v>
      </c>
    </row>
    <row r="32" spans="1:8" ht="15" customHeight="1" x14ac:dyDescent="0.25">
      <c r="A32" s="22" t="s">
        <v>1</v>
      </c>
      <c r="B32" s="23" t="s">
        <v>44</v>
      </c>
      <c r="C32" s="24" t="s">
        <v>45</v>
      </c>
      <c r="D32" s="24" t="s">
        <v>46</v>
      </c>
      <c r="E32" s="25">
        <f t="shared" ref="E32:E49" si="2">LEN(D32)</f>
        <v>39</v>
      </c>
      <c r="F32" s="26">
        <v>290</v>
      </c>
      <c r="G32" s="188">
        <f t="shared" si="1"/>
        <v>414.58</v>
      </c>
      <c r="H32" s="27" t="s">
        <v>5</v>
      </c>
    </row>
    <row r="33" spans="1:8" ht="15" customHeight="1" x14ac:dyDescent="0.25">
      <c r="A33" s="22" t="s">
        <v>1</v>
      </c>
      <c r="B33" s="23" t="s">
        <v>47</v>
      </c>
      <c r="C33" s="24" t="s">
        <v>48</v>
      </c>
      <c r="D33" s="24" t="s">
        <v>49</v>
      </c>
      <c r="E33" s="25">
        <f t="shared" si="2"/>
        <v>39</v>
      </c>
      <c r="F33" s="26">
        <v>455</v>
      </c>
      <c r="G33" s="188">
        <f t="shared" si="1"/>
        <v>650.47</v>
      </c>
      <c r="H33" s="27" t="s">
        <v>5</v>
      </c>
    </row>
    <row r="34" spans="1:8" ht="15" customHeight="1" x14ac:dyDescent="0.25">
      <c r="A34" s="22" t="s">
        <v>1</v>
      </c>
      <c r="B34" s="23" t="s">
        <v>50</v>
      </c>
      <c r="C34" s="24" t="s">
        <v>51</v>
      </c>
      <c r="D34" s="24" t="s">
        <v>52</v>
      </c>
      <c r="E34" s="25">
        <f t="shared" si="2"/>
        <v>32</v>
      </c>
      <c r="F34" s="26">
        <v>265</v>
      </c>
      <c r="G34" s="188">
        <f t="shared" si="1"/>
        <v>378.84</v>
      </c>
      <c r="H34" s="27" t="s">
        <v>5</v>
      </c>
    </row>
    <row r="35" spans="1:8" ht="15" customHeight="1" x14ac:dyDescent="0.25">
      <c r="A35" s="22" t="s">
        <v>1</v>
      </c>
      <c r="B35" s="23" t="s">
        <v>53</v>
      </c>
      <c r="C35" s="24" t="s">
        <v>54</v>
      </c>
      <c r="D35" s="24" t="s">
        <v>55</v>
      </c>
      <c r="E35" s="25">
        <f t="shared" si="2"/>
        <v>41</v>
      </c>
      <c r="F35" s="26">
        <v>120.67</v>
      </c>
      <c r="G35" s="188">
        <f t="shared" si="1"/>
        <v>172.51</v>
      </c>
      <c r="H35" s="27" t="s">
        <v>56</v>
      </c>
    </row>
    <row r="36" spans="1:8" ht="15" customHeight="1" x14ac:dyDescent="0.25">
      <c r="A36" s="22" t="s">
        <v>1</v>
      </c>
      <c r="B36" s="23" t="s">
        <v>58</v>
      </c>
      <c r="C36" s="24" t="s">
        <v>59</v>
      </c>
      <c r="D36" s="24" t="s">
        <v>60</v>
      </c>
      <c r="E36" s="25">
        <f t="shared" si="2"/>
        <v>41</v>
      </c>
      <c r="F36" s="26">
        <v>331.84</v>
      </c>
      <c r="G36" s="188">
        <f t="shared" si="1"/>
        <v>474.4</v>
      </c>
      <c r="H36" s="27" t="s">
        <v>56</v>
      </c>
    </row>
    <row r="37" spans="1:8" ht="15" customHeight="1" x14ac:dyDescent="0.25">
      <c r="A37" s="22" t="s">
        <v>1</v>
      </c>
      <c r="B37" s="23" t="s">
        <v>61</v>
      </c>
      <c r="C37" s="24" t="s">
        <v>62</v>
      </c>
      <c r="D37" s="24" t="s">
        <v>63</v>
      </c>
      <c r="E37" s="25">
        <f t="shared" si="2"/>
        <v>36</v>
      </c>
      <c r="F37" s="26">
        <v>313.74</v>
      </c>
      <c r="G37" s="188">
        <f t="shared" si="1"/>
        <v>448.52</v>
      </c>
      <c r="H37" s="27" t="s">
        <v>56</v>
      </c>
    </row>
    <row r="38" spans="1:8" ht="15" customHeight="1" x14ac:dyDescent="0.25">
      <c r="A38" s="22" t="s">
        <v>1</v>
      </c>
      <c r="B38" s="23" t="s">
        <v>64</v>
      </c>
      <c r="C38" s="24" t="s">
        <v>65</v>
      </c>
      <c r="D38" s="24" t="s">
        <v>66</v>
      </c>
      <c r="E38" s="25">
        <f t="shared" si="2"/>
        <v>36</v>
      </c>
      <c r="F38" s="26">
        <v>862.79</v>
      </c>
      <c r="G38" s="188">
        <f t="shared" si="1"/>
        <v>1233.44</v>
      </c>
      <c r="H38" s="27" t="s">
        <v>56</v>
      </c>
    </row>
    <row r="39" spans="1:8" ht="15" customHeight="1" x14ac:dyDescent="0.25">
      <c r="A39" s="22" t="s">
        <v>1</v>
      </c>
      <c r="B39" s="23" t="s">
        <v>67</v>
      </c>
      <c r="C39" s="24" t="s">
        <v>68</v>
      </c>
      <c r="D39" s="24" t="s">
        <v>69</v>
      </c>
      <c r="E39" s="25">
        <f t="shared" si="2"/>
        <v>37</v>
      </c>
      <c r="F39" s="26">
        <v>156.87</v>
      </c>
      <c r="G39" s="188">
        <f t="shared" si="1"/>
        <v>224.26</v>
      </c>
      <c r="H39" s="27" t="s">
        <v>56</v>
      </c>
    </row>
    <row r="40" spans="1:8" ht="15" customHeight="1" x14ac:dyDescent="0.25">
      <c r="A40" s="22" t="s">
        <v>1</v>
      </c>
      <c r="B40" s="23" t="s">
        <v>70</v>
      </c>
      <c r="C40" s="24" t="s">
        <v>71</v>
      </c>
      <c r="D40" s="24" t="s">
        <v>72</v>
      </c>
      <c r="E40" s="25">
        <f t="shared" si="2"/>
        <v>37</v>
      </c>
      <c r="F40" s="26">
        <v>432</v>
      </c>
      <c r="G40" s="188">
        <f t="shared" si="1"/>
        <v>617.59</v>
      </c>
      <c r="H40" s="27" t="s">
        <v>56</v>
      </c>
    </row>
    <row r="41" spans="1:8" ht="15" customHeight="1" x14ac:dyDescent="0.25">
      <c r="A41" s="22" t="s">
        <v>1</v>
      </c>
      <c r="B41" s="23" t="s">
        <v>73</v>
      </c>
      <c r="C41" s="24" t="s">
        <v>74</v>
      </c>
      <c r="D41" s="24" t="s">
        <v>75</v>
      </c>
      <c r="E41" s="25">
        <f t="shared" si="2"/>
        <v>40</v>
      </c>
      <c r="F41" s="26">
        <v>120.67</v>
      </c>
      <c r="G41" s="188">
        <f t="shared" si="1"/>
        <v>172.51</v>
      </c>
      <c r="H41" s="27" t="s">
        <v>56</v>
      </c>
    </row>
    <row r="42" spans="1:8" ht="15" customHeight="1" x14ac:dyDescent="0.25">
      <c r="A42" s="22" t="s">
        <v>1</v>
      </c>
      <c r="B42" s="23" t="s">
        <v>76</v>
      </c>
      <c r="C42" s="24" t="s">
        <v>77</v>
      </c>
      <c r="D42" s="24" t="s">
        <v>78</v>
      </c>
      <c r="E42" s="25">
        <f t="shared" si="2"/>
        <v>40</v>
      </c>
      <c r="F42" s="26">
        <v>331.84</v>
      </c>
      <c r="G42" s="188">
        <f t="shared" si="1"/>
        <v>474.4</v>
      </c>
      <c r="H42" s="27" t="s">
        <v>56</v>
      </c>
    </row>
    <row r="43" spans="1:8" ht="15" customHeight="1" x14ac:dyDescent="0.25">
      <c r="A43" s="22" t="s">
        <v>1</v>
      </c>
      <c r="B43" s="23" t="s">
        <v>79</v>
      </c>
      <c r="C43" s="24" t="s">
        <v>80</v>
      </c>
      <c r="D43" s="24" t="s">
        <v>81</v>
      </c>
      <c r="E43" s="25">
        <f t="shared" si="2"/>
        <v>37</v>
      </c>
      <c r="F43" s="26">
        <v>313.74</v>
      </c>
      <c r="G43" s="188">
        <f t="shared" si="1"/>
        <v>448.52</v>
      </c>
      <c r="H43" s="27" t="s">
        <v>56</v>
      </c>
    </row>
    <row r="44" spans="1:8" ht="15" customHeight="1" x14ac:dyDescent="0.25">
      <c r="A44" s="22" t="s">
        <v>1</v>
      </c>
      <c r="B44" s="23" t="s">
        <v>82</v>
      </c>
      <c r="C44" s="24" t="s">
        <v>83</v>
      </c>
      <c r="D44" s="24" t="s">
        <v>84</v>
      </c>
      <c r="E44" s="25">
        <f t="shared" si="2"/>
        <v>37</v>
      </c>
      <c r="F44" s="26">
        <v>862.79</v>
      </c>
      <c r="G44" s="188">
        <f t="shared" si="1"/>
        <v>1233.44</v>
      </c>
      <c r="H44" s="27" t="s">
        <v>56</v>
      </c>
    </row>
    <row r="45" spans="1:8" ht="15" customHeight="1" x14ac:dyDescent="0.25">
      <c r="A45" s="22" t="s">
        <v>1</v>
      </c>
      <c r="B45" s="23" t="s">
        <v>85</v>
      </c>
      <c r="C45" s="24" t="s">
        <v>86</v>
      </c>
      <c r="D45" s="24" t="s">
        <v>87</v>
      </c>
      <c r="E45" s="25">
        <f t="shared" si="2"/>
        <v>38</v>
      </c>
      <c r="F45" s="26">
        <v>156.87</v>
      </c>
      <c r="G45" s="188">
        <f t="shared" si="1"/>
        <v>224.26</v>
      </c>
      <c r="H45" s="27" t="s">
        <v>56</v>
      </c>
    </row>
    <row r="46" spans="1:8" ht="15" customHeight="1" x14ac:dyDescent="0.25">
      <c r="A46" s="22" t="s">
        <v>1</v>
      </c>
      <c r="B46" s="23" t="s">
        <v>88</v>
      </c>
      <c r="C46" s="24" t="s">
        <v>89</v>
      </c>
      <c r="D46" s="24" t="s">
        <v>90</v>
      </c>
      <c r="E46" s="25">
        <f t="shared" si="2"/>
        <v>38</v>
      </c>
      <c r="F46" s="26">
        <v>432</v>
      </c>
      <c r="G46" s="188">
        <f t="shared" si="1"/>
        <v>617.59</v>
      </c>
      <c r="H46" s="27" t="s">
        <v>56</v>
      </c>
    </row>
    <row r="47" spans="1:8" ht="15" customHeight="1" x14ac:dyDescent="0.25">
      <c r="A47" s="22" t="s">
        <v>1</v>
      </c>
      <c r="B47" s="23" t="s">
        <v>91</v>
      </c>
      <c r="C47" s="34" t="s">
        <v>92</v>
      </c>
      <c r="D47" s="24" t="s">
        <v>93</v>
      </c>
      <c r="E47" s="25">
        <f t="shared" si="2"/>
        <v>35</v>
      </c>
      <c r="F47" s="26">
        <v>181.01</v>
      </c>
      <c r="G47" s="188">
        <f t="shared" si="1"/>
        <v>258.77</v>
      </c>
      <c r="H47" s="27" t="s">
        <v>56</v>
      </c>
    </row>
    <row r="48" spans="1:8" ht="15" customHeight="1" x14ac:dyDescent="0.25">
      <c r="A48" s="22" t="s">
        <v>1</v>
      </c>
      <c r="B48" s="23" t="s">
        <v>94</v>
      </c>
      <c r="C48" s="34" t="s">
        <v>95</v>
      </c>
      <c r="D48" s="24" t="s">
        <v>96</v>
      </c>
      <c r="E48" s="25">
        <f t="shared" si="2"/>
        <v>35</v>
      </c>
      <c r="F48" s="26">
        <v>498.37</v>
      </c>
      <c r="G48" s="188">
        <f t="shared" si="1"/>
        <v>712.47</v>
      </c>
      <c r="H48" s="27" t="s">
        <v>56</v>
      </c>
    </row>
    <row r="49" spans="1:8" ht="15" customHeight="1" x14ac:dyDescent="0.25">
      <c r="A49" s="22" t="s">
        <v>1</v>
      </c>
      <c r="B49" s="23" t="s">
        <v>97</v>
      </c>
      <c r="C49" s="34" t="s">
        <v>98</v>
      </c>
      <c r="D49" s="24" t="s">
        <v>99</v>
      </c>
      <c r="E49" s="25">
        <f t="shared" si="2"/>
        <v>35</v>
      </c>
      <c r="F49" s="26">
        <v>830.21</v>
      </c>
      <c r="G49" s="188">
        <f t="shared" si="1"/>
        <v>1186.8699999999999</v>
      </c>
      <c r="H49" s="27" t="s">
        <v>56</v>
      </c>
    </row>
    <row r="50" spans="1:8" ht="15" customHeight="1" x14ac:dyDescent="0.25">
      <c r="A50" s="30" t="s">
        <v>1</v>
      </c>
      <c r="B50" s="22" t="s">
        <v>100</v>
      </c>
      <c r="C50" s="35" t="s">
        <v>101</v>
      </c>
      <c r="D50" s="36" t="s">
        <v>102</v>
      </c>
      <c r="E50" s="29">
        <v>29</v>
      </c>
      <c r="F50" s="18">
        <v>1101.7160000000001</v>
      </c>
      <c r="G50" s="188">
        <f t="shared" si="1"/>
        <v>1575.01</v>
      </c>
      <c r="H50" s="29" t="s">
        <v>56</v>
      </c>
    </row>
    <row r="51" spans="1:8" ht="15" customHeight="1" x14ac:dyDescent="0.25">
      <c r="A51" s="30" t="s">
        <v>1</v>
      </c>
      <c r="B51" s="22" t="s">
        <v>103</v>
      </c>
      <c r="C51" s="35" t="s">
        <v>104</v>
      </c>
      <c r="D51" s="36" t="s">
        <v>105</v>
      </c>
      <c r="E51" s="29">
        <v>29</v>
      </c>
      <c r="F51" s="18">
        <v>3030.3900000000003</v>
      </c>
      <c r="G51" s="188">
        <f t="shared" si="1"/>
        <v>4332.25</v>
      </c>
      <c r="H51" s="29" t="s">
        <v>56</v>
      </c>
    </row>
    <row r="52" spans="1:8" ht="15" customHeight="1" x14ac:dyDescent="0.25">
      <c r="A52" s="30" t="s">
        <v>1</v>
      </c>
      <c r="B52" s="22" t="s">
        <v>106</v>
      </c>
      <c r="C52" s="35" t="s">
        <v>107</v>
      </c>
      <c r="D52" s="36" t="s">
        <v>108</v>
      </c>
      <c r="E52" s="29">
        <v>29</v>
      </c>
      <c r="F52" s="18">
        <v>5049.3190000000004</v>
      </c>
      <c r="G52" s="188">
        <f t="shared" si="1"/>
        <v>7218.51</v>
      </c>
      <c r="H52" s="29" t="s">
        <v>56</v>
      </c>
    </row>
    <row r="53" spans="1:8" ht="15" customHeight="1" x14ac:dyDescent="0.25">
      <c r="A53" s="30" t="s">
        <v>1</v>
      </c>
      <c r="B53" s="22" t="s">
        <v>109</v>
      </c>
      <c r="C53" s="35" t="s">
        <v>110</v>
      </c>
      <c r="D53" s="36" t="s">
        <v>111</v>
      </c>
      <c r="E53" s="29">
        <v>28</v>
      </c>
      <c r="F53" s="32">
        <v>550.85800000000006</v>
      </c>
      <c r="G53" s="188">
        <f t="shared" si="1"/>
        <v>787.51</v>
      </c>
      <c r="H53" s="29" t="s">
        <v>56</v>
      </c>
    </row>
    <row r="54" spans="1:8" ht="15" customHeight="1" x14ac:dyDescent="0.25">
      <c r="A54" s="30" t="s">
        <v>1</v>
      </c>
      <c r="B54" s="22" t="s">
        <v>112</v>
      </c>
      <c r="C54" s="35" t="s">
        <v>113</v>
      </c>
      <c r="D54" s="36" t="s">
        <v>114</v>
      </c>
      <c r="E54" s="29">
        <v>28</v>
      </c>
      <c r="F54" s="32">
        <v>1514.5240000000001</v>
      </c>
      <c r="G54" s="188">
        <f t="shared" si="1"/>
        <v>2165.16</v>
      </c>
      <c r="H54" s="29" t="s">
        <v>56</v>
      </c>
    </row>
    <row r="55" spans="1:8" ht="15" customHeight="1" x14ac:dyDescent="0.25">
      <c r="A55" s="30" t="s">
        <v>1</v>
      </c>
      <c r="B55" s="22" t="s">
        <v>115</v>
      </c>
      <c r="C55" s="35" t="s">
        <v>116</v>
      </c>
      <c r="D55" s="36" t="s">
        <v>117</v>
      </c>
      <c r="E55" s="29">
        <v>28</v>
      </c>
      <c r="F55" s="32">
        <v>2524.654</v>
      </c>
      <c r="G55" s="188">
        <f t="shared" si="1"/>
        <v>3609.25</v>
      </c>
      <c r="H55" s="29" t="s">
        <v>56</v>
      </c>
    </row>
    <row r="56" spans="1:8" ht="15" customHeight="1" x14ac:dyDescent="0.25">
      <c r="A56" s="30" t="s">
        <v>1</v>
      </c>
      <c r="B56" s="22" t="s">
        <v>118</v>
      </c>
      <c r="C56" s="35" t="s">
        <v>119</v>
      </c>
      <c r="D56" s="36" t="s">
        <v>120</v>
      </c>
      <c r="E56" s="29">
        <v>27</v>
      </c>
      <c r="F56" s="32">
        <v>1101.7160000000001</v>
      </c>
      <c r="G56" s="188">
        <f t="shared" si="1"/>
        <v>1575.01</v>
      </c>
      <c r="H56" s="29" t="s">
        <v>56</v>
      </c>
    </row>
    <row r="57" spans="1:8" ht="15" customHeight="1" x14ac:dyDescent="0.25">
      <c r="A57" s="30" t="s">
        <v>1</v>
      </c>
      <c r="B57" s="22" t="s">
        <v>121</v>
      </c>
      <c r="C57" s="35" t="s">
        <v>122</v>
      </c>
      <c r="D57" s="36" t="s">
        <v>123</v>
      </c>
      <c r="E57" s="29">
        <v>27</v>
      </c>
      <c r="F57" s="32">
        <v>3030.3900000000003</v>
      </c>
      <c r="G57" s="188">
        <f t="shared" si="1"/>
        <v>4332.25</v>
      </c>
      <c r="H57" s="29" t="s">
        <v>56</v>
      </c>
    </row>
    <row r="58" spans="1:8" ht="15" customHeight="1" x14ac:dyDescent="0.25">
      <c r="A58" s="30" t="s">
        <v>1</v>
      </c>
      <c r="B58" s="22" t="s">
        <v>124</v>
      </c>
      <c r="C58" s="35" t="s">
        <v>125</v>
      </c>
      <c r="D58" s="36" t="s">
        <v>126</v>
      </c>
      <c r="E58" s="29">
        <v>27</v>
      </c>
      <c r="F58" s="32">
        <v>5049.3190000000004</v>
      </c>
      <c r="G58" s="188">
        <f t="shared" si="1"/>
        <v>7218.51</v>
      </c>
      <c r="H58" s="29" t="s">
        <v>56</v>
      </c>
    </row>
    <row r="59" spans="1:8" ht="15" customHeight="1" x14ac:dyDescent="0.25">
      <c r="A59" s="30" t="s">
        <v>1</v>
      </c>
      <c r="B59" s="22" t="s">
        <v>127</v>
      </c>
      <c r="C59" s="35" t="s">
        <v>128</v>
      </c>
      <c r="D59" s="36" t="s">
        <v>129</v>
      </c>
      <c r="E59" s="29">
        <v>33</v>
      </c>
      <c r="F59" s="32">
        <v>411.488</v>
      </c>
      <c r="G59" s="188">
        <f t="shared" si="1"/>
        <v>588.26</v>
      </c>
      <c r="H59" s="29" t="s">
        <v>56</v>
      </c>
    </row>
    <row r="60" spans="1:8" ht="15" customHeight="1" x14ac:dyDescent="0.25">
      <c r="A60" s="30" t="s">
        <v>1</v>
      </c>
      <c r="B60" s="22" t="s">
        <v>130</v>
      </c>
      <c r="C60" s="35" t="s">
        <v>131</v>
      </c>
      <c r="D60" s="36" t="s">
        <v>132</v>
      </c>
      <c r="E60" s="29">
        <v>33</v>
      </c>
      <c r="F60" s="32">
        <v>1132.252</v>
      </c>
      <c r="G60" s="188">
        <f t="shared" si="1"/>
        <v>1618.67</v>
      </c>
      <c r="H60" s="29" t="s">
        <v>56</v>
      </c>
    </row>
    <row r="61" spans="1:8" ht="15" customHeight="1" x14ac:dyDescent="0.25">
      <c r="A61" s="30" t="s">
        <v>1</v>
      </c>
      <c r="B61" s="22" t="s">
        <v>133</v>
      </c>
      <c r="C61" s="35" t="s">
        <v>134</v>
      </c>
      <c r="D61" s="36" t="s">
        <v>135</v>
      </c>
      <c r="E61" s="29">
        <v>33</v>
      </c>
      <c r="F61" s="32">
        <v>1886.1920000000002</v>
      </c>
      <c r="G61" s="188">
        <f t="shared" si="1"/>
        <v>2696.5</v>
      </c>
      <c r="H61" s="29" t="s">
        <v>56</v>
      </c>
    </row>
    <row r="62" spans="1:8" ht="15" customHeight="1" x14ac:dyDescent="0.25">
      <c r="A62" s="30" t="s">
        <v>1</v>
      </c>
      <c r="B62" s="22" t="s">
        <v>136</v>
      </c>
      <c r="C62" s="35" t="s">
        <v>137</v>
      </c>
      <c r="D62" s="36" t="s">
        <v>138</v>
      </c>
      <c r="E62" s="29">
        <v>29</v>
      </c>
      <c r="F62" s="18">
        <v>550.85800000000006</v>
      </c>
      <c r="G62" s="188">
        <f t="shared" si="1"/>
        <v>787.51</v>
      </c>
      <c r="H62" s="29" t="s">
        <v>56</v>
      </c>
    </row>
    <row r="63" spans="1:8" ht="15" customHeight="1" x14ac:dyDescent="0.25">
      <c r="A63" s="30" t="s">
        <v>1</v>
      </c>
      <c r="B63" s="22" t="s">
        <v>139</v>
      </c>
      <c r="C63" s="35" t="s">
        <v>140</v>
      </c>
      <c r="D63" s="36" t="s">
        <v>141</v>
      </c>
      <c r="E63" s="29">
        <v>29</v>
      </c>
      <c r="F63" s="18">
        <v>1514.5240000000001</v>
      </c>
      <c r="G63" s="188">
        <f t="shared" si="1"/>
        <v>2165.16</v>
      </c>
      <c r="H63" s="29" t="s">
        <v>56</v>
      </c>
    </row>
    <row r="64" spans="1:8" ht="15" customHeight="1" x14ac:dyDescent="0.25">
      <c r="A64" s="30" t="s">
        <v>1</v>
      </c>
      <c r="B64" s="22" t="s">
        <v>142</v>
      </c>
      <c r="C64" s="35" t="s">
        <v>143</v>
      </c>
      <c r="D64" s="36" t="s">
        <v>144</v>
      </c>
      <c r="E64" s="29">
        <v>29</v>
      </c>
      <c r="F64" s="18">
        <v>2524.654</v>
      </c>
      <c r="G64" s="188">
        <f t="shared" si="1"/>
        <v>3609.25</v>
      </c>
      <c r="H64" s="29" t="s">
        <v>56</v>
      </c>
    </row>
    <row r="65" spans="1:8" ht="15" customHeight="1" x14ac:dyDescent="0.25">
      <c r="A65" s="30" t="s">
        <v>1</v>
      </c>
      <c r="B65" s="22" t="s">
        <v>145</v>
      </c>
      <c r="C65" s="35" t="s">
        <v>146</v>
      </c>
      <c r="D65" s="36" t="s">
        <v>147</v>
      </c>
      <c r="E65" s="29">
        <v>34</v>
      </c>
      <c r="F65" s="32">
        <v>334.49900000000002</v>
      </c>
      <c r="G65" s="188">
        <f t="shared" si="1"/>
        <v>478.2</v>
      </c>
      <c r="H65" s="29" t="s">
        <v>56</v>
      </c>
    </row>
    <row r="66" spans="1:8" ht="15" customHeight="1" x14ac:dyDescent="0.25">
      <c r="A66" s="30" t="s">
        <v>1</v>
      </c>
      <c r="B66" s="22" t="s">
        <v>148</v>
      </c>
      <c r="C66" s="35" t="s">
        <v>149</v>
      </c>
      <c r="D66" s="36" t="s">
        <v>150</v>
      </c>
      <c r="E66" s="29">
        <v>34</v>
      </c>
      <c r="F66" s="32">
        <v>922.52600000000007</v>
      </c>
      <c r="G66" s="188">
        <f t="shared" si="1"/>
        <v>1318.84</v>
      </c>
      <c r="H66" s="29" t="s">
        <v>56</v>
      </c>
    </row>
    <row r="67" spans="1:8" ht="15" customHeight="1" x14ac:dyDescent="0.25">
      <c r="A67" s="30" t="s">
        <v>1</v>
      </c>
      <c r="B67" s="22" t="s">
        <v>151</v>
      </c>
      <c r="C67" s="35" t="s">
        <v>152</v>
      </c>
      <c r="D67" s="36" t="s">
        <v>153</v>
      </c>
      <c r="E67" s="29">
        <v>34</v>
      </c>
      <c r="F67" s="32">
        <v>1535.7650000000003</v>
      </c>
      <c r="G67" s="188">
        <f t="shared" si="1"/>
        <v>2195.5300000000002</v>
      </c>
      <c r="H67" s="29" t="s">
        <v>56</v>
      </c>
    </row>
    <row r="68" spans="1:8" ht="15" customHeight="1" x14ac:dyDescent="0.25">
      <c r="A68" s="30" t="s">
        <v>1</v>
      </c>
      <c r="B68" s="22" t="s">
        <v>154</v>
      </c>
      <c r="C68" s="35" t="s">
        <v>155</v>
      </c>
      <c r="D68" s="36" t="s">
        <v>156</v>
      </c>
      <c r="E68" s="29">
        <v>29</v>
      </c>
      <c r="F68" s="32">
        <v>1214.5430000000001</v>
      </c>
      <c r="G68" s="188">
        <f t="shared" si="1"/>
        <v>1736.31</v>
      </c>
      <c r="H68" s="29" t="s">
        <v>56</v>
      </c>
    </row>
    <row r="69" spans="1:8" ht="15" customHeight="1" x14ac:dyDescent="0.25">
      <c r="A69" s="30" t="s">
        <v>1</v>
      </c>
      <c r="B69" s="22" t="s">
        <v>157</v>
      </c>
      <c r="C69" s="35" t="s">
        <v>158</v>
      </c>
      <c r="D69" s="36" t="s">
        <v>159</v>
      </c>
      <c r="E69" s="29">
        <v>29</v>
      </c>
      <c r="F69" s="32">
        <v>3339.6660000000002</v>
      </c>
      <c r="G69" s="188">
        <f t="shared" si="1"/>
        <v>4774.3900000000003</v>
      </c>
      <c r="H69" s="29" t="s">
        <v>56</v>
      </c>
    </row>
    <row r="70" spans="1:8" ht="15" customHeight="1" x14ac:dyDescent="0.25">
      <c r="A70" s="30" t="s">
        <v>1</v>
      </c>
      <c r="B70" s="22" t="s">
        <v>160</v>
      </c>
      <c r="C70" s="35" t="s">
        <v>161</v>
      </c>
      <c r="D70" s="36" t="s">
        <v>162</v>
      </c>
      <c r="E70" s="29">
        <v>29</v>
      </c>
      <c r="F70" s="32">
        <v>5566.99</v>
      </c>
      <c r="G70" s="188">
        <f t="shared" si="1"/>
        <v>7958.57</v>
      </c>
      <c r="H70" s="29" t="s">
        <v>56</v>
      </c>
    </row>
    <row r="71" spans="1:8" ht="15" customHeight="1" x14ac:dyDescent="0.25">
      <c r="A71" s="30" t="s">
        <v>1</v>
      </c>
      <c r="B71" s="22" t="s">
        <v>163</v>
      </c>
      <c r="C71" s="35" t="s">
        <v>164</v>
      </c>
      <c r="D71" s="36" t="s">
        <v>165</v>
      </c>
      <c r="E71" s="29">
        <v>29</v>
      </c>
      <c r="F71" s="32">
        <v>663.68500000000006</v>
      </c>
      <c r="G71" s="188">
        <f t="shared" si="1"/>
        <v>948.8</v>
      </c>
      <c r="H71" s="29" t="s">
        <v>56</v>
      </c>
    </row>
    <row r="72" spans="1:8" ht="15" customHeight="1" x14ac:dyDescent="0.25">
      <c r="A72" s="30" t="s">
        <v>1</v>
      </c>
      <c r="B72" s="22" t="s">
        <v>166</v>
      </c>
      <c r="C72" s="35" t="s">
        <v>167</v>
      </c>
      <c r="D72" s="36" t="s">
        <v>168</v>
      </c>
      <c r="E72" s="29">
        <v>29</v>
      </c>
      <c r="F72" s="32">
        <v>1825.1310000000001</v>
      </c>
      <c r="G72" s="188">
        <f t="shared" si="1"/>
        <v>2609.21</v>
      </c>
      <c r="H72" s="29" t="s">
        <v>56</v>
      </c>
    </row>
    <row r="73" spans="1:8" ht="15" customHeight="1" x14ac:dyDescent="0.25">
      <c r="A73" s="30" t="s">
        <v>1</v>
      </c>
      <c r="B73" s="22" t="s">
        <v>169</v>
      </c>
      <c r="C73" s="35" t="s">
        <v>170</v>
      </c>
      <c r="D73" s="36" t="s">
        <v>171</v>
      </c>
      <c r="E73" s="29">
        <v>29</v>
      </c>
      <c r="F73" s="32">
        <v>3042.3360000000007</v>
      </c>
      <c r="G73" s="188">
        <f t="shared" si="1"/>
        <v>4349.32</v>
      </c>
      <c r="H73" s="29" t="s">
        <v>56</v>
      </c>
    </row>
    <row r="74" spans="1:8" ht="15" customHeight="1" x14ac:dyDescent="0.25">
      <c r="A74" s="30" t="s">
        <v>1</v>
      </c>
      <c r="B74" s="22" t="s">
        <v>172</v>
      </c>
      <c r="C74" s="35" t="s">
        <v>173</v>
      </c>
      <c r="D74" s="36" t="s">
        <v>174</v>
      </c>
      <c r="E74" s="29">
        <v>28</v>
      </c>
      <c r="F74" s="32">
        <v>524.31500000000005</v>
      </c>
      <c r="G74" s="188">
        <f t="shared" si="1"/>
        <v>749.56</v>
      </c>
      <c r="H74" s="29" t="s">
        <v>56</v>
      </c>
    </row>
    <row r="75" spans="1:8" ht="15" customHeight="1" x14ac:dyDescent="0.25">
      <c r="A75" s="30" t="s">
        <v>1</v>
      </c>
      <c r="B75" s="22" t="s">
        <v>175</v>
      </c>
      <c r="C75" s="35" t="s">
        <v>176</v>
      </c>
      <c r="D75" s="36" t="s">
        <v>177</v>
      </c>
      <c r="E75" s="29">
        <v>28</v>
      </c>
      <c r="F75" s="32">
        <v>1441.5280000000002</v>
      </c>
      <c r="G75" s="188">
        <f t="shared" si="1"/>
        <v>2060.81</v>
      </c>
      <c r="H75" s="29" t="s">
        <v>56</v>
      </c>
    </row>
    <row r="76" spans="1:8" ht="15" customHeight="1" x14ac:dyDescent="0.25">
      <c r="A76" s="30" t="s">
        <v>1</v>
      </c>
      <c r="B76" s="22" t="s">
        <v>178</v>
      </c>
      <c r="C76" s="35" t="s">
        <v>179</v>
      </c>
      <c r="D76" s="36" t="s">
        <v>180</v>
      </c>
      <c r="E76" s="29">
        <v>28</v>
      </c>
      <c r="F76" s="32">
        <v>2402.5430000000001</v>
      </c>
      <c r="G76" s="188">
        <f t="shared" si="1"/>
        <v>3434.68</v>
      </c>
      <c r="H76" s="29" t="s">
        <v>56</v>
      </c>
    </row>
    <row r="77" spans="1:8" ht="15" customHeight="1" x14ac:dyDescent="0.25">
      <c r="A77" s="30" t="s">
        <v>1</v>
      </c>
      <c r="B77" s="22" t="s">
        <v>181</v>
      </c>
      <c r="C77" s="35" t="s">
        <v>182</v>
      </c>
      <c r="D77" s="36" t="s">
        <v>183</v>
      </c>
      <c r="E77" s="29">
        <v>33</v>
      </c>
      <c r="F77" s="18">
        <v>1001.56</v>
      </c>
      <c r="G77" s="188">
        <f t="shared" si="1"/>
        <v>1431.83</v>
      </c>
      <c r="H77" s="29" t="s">
        <v>56</v>
      </c>
    </row>
    <row r="78" spans="1:8" ht="15" customHeight="1" x14ac:dyDescent="0.25">
      <c r="A78" s="30" t="s">
        <v>1</v>
      </c>
      <c r="B78" s="22" t="s">
        <v>184</v>
      </c>
      <c r="C78" s="35" t="s">
        <v>185</v>
      </c>
      <c r="D78" s="36" t="s">
        <v>186</v>
      </c>
      <c r="E78" s="29">
        <v>33</v>
      </c>
      <c r="F78" s="18">
        <v>2754.9</v>
      </c>
      <c r="G78" s="188">
        <f t="shared" si="1"/>
        <v>3938.41</v>
      </c>
      <c r="H78" s="29" t="s">
        <v>56</v>
      </c>
    </row>
    <row r="79" spans="1:8" ht="15" customHeight="1" x14ac:dyDescent="0.25">
      <c r="A79" s="30" t="s">
        <v>1</v>
      </c>
      <c r="B79" s="22" t="s">
        <v>187</v>
      </c>
      <c r="C79" s="35" t="s">
        <v>188</v>
      </c>
      <c r="D79" s="36" t="s">
        <v>189</v>
      </c>
      <c r="E79" s="29">
        <v>33</v>
      </c>
      <c r="F79" s="18">
        <v>4590.29</v>
      </c>
      <c r="G79" s="188">
        <f t="shared" si="1"/>
        <v>6562.28</v>
      </c>
      <c r="H79" s="29" t="s">
        <v>56</v>
      </c>
    </row>
    <row r="80" spans="1:8" ht="15" customHeight="1" x14ac:dyDescent="0.25">
      <c r="A80" s="30" t="s">
        <v>1</v>
      </c>
      <c r="B80" s="22" t="s">
        <v>190</v>
      </c>
      <c r="C80" s="35" t="s">
        <v>191</v>
      </c>
      <c r="D80" s="36" t="s">
        <v>192</v>
      </c>
      <c r="E80" s="29">
        <v>30</v>
      </c>
      <c r="F80" s="32">
        <v>1001.56</v>
      </c>
      <c r="G80" s="188">
        <f t="shared" si="1"/>
        <v>1431.83</v>
      </c>
      <c r="H80" s="29" t="s">
        <v>56</v>
      </c>
    </row>
    <row r="81" spans="1:8" ht="15" customHeight="1" x14ac:dyDescent="0.25">
      <c r="A81" s="30" t="s">
        <v>1</v>
      </c>
      <c r="B81" s="22" t="s">
        <v>193</v>
      </c>
      <c r="C81" s="35" t="s">
        <v>194</v>
      </c>
      <c r="D81" s="36" t="s">
        <v>195</v>
      </c>
      <c r="E81" s="29">
        <v>30</v>
      </c>
      <c r="F81" s="32">
        <v>2754.9</v>
      </c>
      <c r="G81" s="188">
        <f t="shared" si="1"/>
        <v>3938.41</v>
      </c>
      <c r="H81" s="29" t="s">
        <v>56</v>
      </c>
    </row>
    <row r="82" spans="1:8" ht="15" customHeight="1" x14ac:dyDescent="0.25">
      <c r="A82" s="30" t="s">
        <v>1</v>
      </c>
      <c r="B82" s="22" t="s">
        <v>196</v>
      </c>
      <c r="C82" s="35" t="s">
        <v>197</v>
      </c>
      <c r="D82" s="36" t="s">
        <v>198</v>
      </c>
      <c r="E82" s="29">
        <v>30</v>
      </c>
      <c r="F82" s="32">
        <v>4590.29</v>
      </c>
      <c r="G82" s="188">
        <f t="shared" ref="G82:G145" si="3">ROUND(F82*$C$9,2)</f>
        <v>6562.28</v>
      </c>
      <c r="H82" s="29" t="s">
        <v>56</v>
      </c>
    </row>
    <row r="83" spans="1:8" ht="15" customHeight="1" x14ac:dyDescent="0.25">
      <c r="A83" s="30" t="s">
        <v>1</v>
      </c>
      <c r="B83" s="22" t="s">
        <v>199</v>
      </c>
      <c r="C83" s="35" t="s">
        <v>200</v>
      </c>
      <c r="D83" s="36" t="s">
        <v>201</v>
      </c>
      <c r="E83" s="29">
        <v>31</v>
      </c>
      <c r="F83" s="32">
        <v>500.78</v>
      </c>
      <c r="G83" s="188">
        <f t="shared" si="3"/>
        <v>715.92</v>
      </c>
      <c r="H83" s="29" t="s">
        <v>56</v>
      </c>
    </row>
    <row r="84" spans="1:8" ht="15" customHeight="1" x14ac:dyDescent="0.25">
      <c r="A84" s="30" t="s">
        <v>1</v>
      </c>
      <c r="B84" s="22" t="s">
        <v>202</v>
      </c>
      <c r="C84" s="35" t="s">
        <v>203</v>
      </c>
      <c r="D84" s="36" t="s">
        <v>204</v>
      </c>
      <c r="E84" s="29">
        <v>31</v>
      </c>
      <c r="F84" s="32">
        <v>1376.84</v>
      </c>
      <c r="G84" s="188">
        <f t="shared" si="3"/>
        <v>1968.33</v>
      </c>
      <c r="H84" s="29" t="s">
        <v>56</v>
      </c>
    </row>
    <row r="85" spans="1:8" ht="15" customHeight="1" x14ac:dyDescent="0.25">
      <c r="A85" s="30" t="s">
        <v>1</v>
      </c>
      <c r="B85" s="22" t="s">
        <v>205</v>
      </c>
      <c r="C85" s="35" t="s">
        <v>206</v>
      </c>
      <c r="D85" s="36" t="s">
        <v>207</v>
      </c>
      <c r="E85" s="29">
        <v>31</v>
      </c>
      <c r="F85" s="32">
        <v>2295.14</v>
      </c>
      <c r="G85" s="188">
        <f t="shared" si="3"/>
        <v>3281.13</v>
      </c>
      <c r="H85" s="29" t="s">
        <v>56</v>
      </c>
    </row>
    <row r="86" spans="1:8" ht="15" customHeight="1" x14ac:dyDescent="0.25">
      <c r="A86" s="30" t="s">
        <v>1</v>
      </c>
      <c r="B86" s="22" t="s">
        <v>208</v>
      </c>
      <c r="C86" s="35" t="s">
        <v>209</v>
      </c>
      <c r="D86" s="36" t="s">
        <v>210</v>
      </c>
      <c r="E86" s="29">
        <v>34</v>
      </c>
      <c r="F86" s="32">
        <v>374.08</v>
      </c>
      <c r="G86" s="188">
        <f t="shared" si="3"/>
        <v>534.78</v>
      </c>
      <c r="H86" s="29" t="s">
        <v>56</v>
      </c>
    </row>
    <row r="87" spans="1:8" ht="15" customHeight="1" x14ac:dyDescent="0.25">
      <c r="A87" s="30" t="s">
        <v>1</v>
      </c>
      <c r="B87" s="22" t="s">
        <v>211</v>
      </c>
      <c r="C87" s="35" t="s">
        <v>212</v>
      </c>
      <c r="D87" s="36" t="s">
        <v>213</v>
      </c>
      <c r="E87" s="29">
        <v>34</v>
      </c>
      <c r="F87" s="32">
        <v>1029.32</v>
      </c>
      <c r="G87" s="188">
        <f t="shared" si="3"/>
        <v>1471.52</v>
      </c>
      <c r="H87" s="29" t="s">
        <v>56</v>
      </c>
    </row>
    <row r="88" spans="1:8" ht="15" customHeight="1" x14ac:dyDescent="0.25">
      <c r="A88" s="30" t="s">
        <v>1</v>
      </c>
      <c r="B88" s="22" t="s">
        <v>214</v>
      </c>
      <c r="C88" s="35" t="s">
        <v>215</v>
      </c>
      <c r="D88" s="36" t="s">
        <v>216</v>
      </c>
      <c r="E88" s="29">
        <v>34</v>
      </c>
      <c r="F88" s="32">
        <v>1714.72</v>
      </c>
      <c r="G88" s="188">
        <f t="shared" si="3"/>
        <v>2451.36</v>
      </c>
      <c r="H88" s="29" t="s">
        <v>56</v>
      </c>
    </row>
    <row r="89" spans="1:8" ht="15" customHeight="1" x14ac:dyDescent="0.25">
      <c r="A89" s="30" t="s">
        <v>1</v>
      </c>
      <c r="B89" s="22" t="s">
        <v>217</v>
      </c>
      <c r="C89" s="35" t="s">
        <v>218</v>
      </c>
      <c r="D89" s="36" t="s">
        <v>219</v>
      </c>
      <c r="E89" s="29">
        <v>28</v>
      </c>
      <c r="F89" s="32">
        <v>411.488</v>
      </c>
      <c r="G89" s="188">
        <f t="shared" si="3"/>
        <v>588.26</v>
      </c>
      <c r="H89" s="29" t="s">
        <v>56</v>
      </c>
    </row>
    <row r="90" spans="1:8" ht="15" customHeight="1" x14ac:dyDescent="0.25">
      <c r="A90" s="30" t="s">
        <v>1</v>
      </c>
      <c r="B90" s="22" t="s">
        <v>220</v>
      </c>
      <c r="C90" s="35" t="s">
        <v>221</v>
      </c>
      <c r="D90" s="36" t="s">
        <v>222</v>
      </c>
      <c r="E90" s="29">
        <v>28</v>
      </c>
      <c r="F90" s="32">
        <v>1132.252</v>
      </c>
      <c r="G90" s="188">
        <f t="shared" si="3"/>
        <v>1618.67</v>
      </c>
      <c r="H90" s="29" t="s">
        <v>56</v>
      </c>
    </row>
    <row r="91" spans="1:8" ht="15" customHeight="1" x14ac:dyDescent="0.25">
      <c r="A91" s="30" t="s">
        <v>1</v>
      </c>
      <c r="B91" s="22" t="s">
        <v>223</v>
      </c>
      <c r="C91" s="35" t="s">
        <v>224</v>
      </c>
      <c r="D91" s="36" t="s">
        <v>225</v>
      </c>
      <c r="E91" s="29">
        <v>28</v>
      </c>
      <c r="F91" s="32">
        <v>1886.1920000000002</v>
      </c>
      <c r="G91" s="188">
        <f t="shared" si="3"/>
        <v>2696.5</v>
      </c>
      <c r="H91" s="29" t="s">
        <v>56</v>
      </c>
    </row>
    <row r="92" spans="1:8" ht="15" customHeight="1" x14ac:dyDescent="0.25">
      <c r="A92" s="30" t="s">
        <v>1</v>
      </c>
      <c r="B92" s="22" t="s">
        <v>226</v>
      </c>
      <c r="C92" s="35" t="s">
        <v>227</v>
      </c>
      <c r="D92" s="36" t="s">
        <v>228</v>
      </c>
      <c r="E92" s="29">
        <v>33</v>
      </c>
      <c r="F92" s="18">
        <v>500.78</v>
      </c>
      <c r="G92" s="188">
        <f t="shared" si="3"/>
        <v>715.92</v>
      </c>
      <c r="H92" s="29" t="s">
        <v>56</v>
      </c>
    </row>
    <row r="93" spans="1:8" ht="15" customHeight="1" x14ac:dyDescent="0.25">
      <c r="A93" s="30" t="s">
        <v>1</v>
      </c>
      <c r="B93" s="22" t="s">
        <v>229</v>
      </c>
      <c r="C93" s="35" t="s">
        <v>230</v>
      </c>
      <c r="D93" s="36" t="s">
        <v>231</v>
      </c>
      <c r="E93" s="29">
        <v>33</v>
      </c>
      <c r="F93" s="18">
        <v>1376.84</v>
      </c>
      <c r="G93" s="188">
        <f t="shared" si="3"/>
        <v>1968.33</v>
      </c>
      <c r="H93" s="29" t="s">
        <v>56</v>
      </c>
    </row>
    <row r="94" spans="1:8" ht="15" customHeight="1" x14ac:dyDescent="0.25">
      <c r="A94" s="30" t="s">
        <v>1</v>
      </c>
      <c r="B94" s="22" t="s">
        <v>232</v>
      </c>
      <c r="C94" s="35" t="s">
        <v>233</v>
      </c>
      <c r="D94" s="36" t="s">
        <v>234</v>
      </c>
      <c r="E94" s="29">
        <v>33</v>
      </c>
      <c r="F94" s="18">
        <v>2295.14</v>
      </c>
      <c r="G94" s="188">
        <f t="shared" si="3"/>
        <v>3281.13</v>
      </c>
      <c r="H94" s="29" t="s">
        <v>56</v>
      </c>
    </row>
    <row r="95" spans="1:8" ht="15" customHeight="1" x14ac:dyDescent="0.25">
      <c r="A95" s="30" t="s">
        <v>1</v>
      </c>
      <c r="B95" s="22" t="s">
        <v>235</v>
      </c>
      <c r="C95" s="35" t="s">
        <v>236</v>
      </c>
      <c r="D95" s="36" t="s">
        <v>237</v>
      </c>
      <c r="E95" s="29">
        <v>33</v>
      </c>
      <c r="F95" s="32">
        <v>1104.1300000000001</v>
      </c>
      <c r="G95" s="188">
        <f t="shared" si="3"/>
        <v>1578.46</v>
      </c>
      <c r="H95" s="29" t="s">
        <v>56</v>
      </c>
    </row>
    <row r="96" spans="1:8" ht="15" customHeight="1" x14ac:dyDescent="0.25">
      <c r="A96" s="30" t="s">
        <v>1</v>
      </c>
      <c r="B96" s="22" t="s">
        <v>238</v>
      </c>
      <c r="C96" s="35" t="s">
        <v>239</v>
      </c>
      <c r="D96" s="36" t="s">
        <v>240</v>
      </c>
      <c r="E96" s="29">
        <v>33</v>
      </c>
      <c r="F96" s="32">
        <v>3036.06</v>
      </c>
      <c r="G96" s="188">
        <f t="shared" si="3"/>
        <v>4340.3500000000004</v>
      </c>
      <c r="H96" s="29" t="s">
        <v>56</v>
      </c>
    </row>
    <row r="97" spans="1:8" ht="15" customHeight="1" x14ac:dyDescent="0.25">
      <c r="A97" s="30" t="s">
        <v>1</v>
      </c>
      <c r="B97" s="22" t="s">
        <v>241</v>
      </c>
      <c r="C97" s="35" t="s">
        <v>242</v>
      </c>
      <c r="D97" s="36" t="s">
        <v>243</v>
      </c>
      <c r="E97" s="29">
        <v>33</v>
      </c>
      <c r="F97" s="32">
        <v>5060.8999999999996</v>
      </c>
      <c r="G97" s="188">
        <f t="shared" si="3"/>
        <v>7235.06</v>
      </c>
      <c r="H97" s="29" t="s">
        <v>56</v>
      </c>
    </row>
    <row r="98" spans="1:8" ht="15" customHeight="1" x14ac:dyDescent="0.25">
      <c r="A98" s="30" t="s">
        <v>1</v>
      </c>
      <c r="B98" s="22" t="s">
        <v>244</v>
      </c>
      <c r="C98" s="35" t="s">
        <v>245</v>
      </c>
      <c r="D98" s="36" t="s">
        <v>246</v>
      </c>
      <c r="E98" s="29">
        <v>33</v>
      </c>
      <c r="F98" s="32">
        <v>603.35</v>
      </c>
      <c r="G98" s="188">
        <f t="shared" si="3"/>
        <v>862.55</v>
      </c>
      <c r="H98" s="29" t="s">
        <v>56</v>
      </c>
    </row>
    <row r="99" spans="1:8" ht="15" customHeight="1" x14ac:dyDescent="0.25">
      <c r="A99" s="30" t="s">
        <v>1</v>
      </c>
      <c r="B99" s="22" t="s">
        <v>247</v>
      </c>
      <c r="C99" s="35" t="s">
        <v>248</v>
      </c>
      <c r="D99" s="36" t="s">
        <v>249</v>
      </c>
      <c r="E99" s="29">
        <v>33</v>
      </c>
      <c r="F99" s="32">
        <v>1659.21</v>
      </c>
      <c r="G99" s="188">
        <f t="shared" si="3"/>
        <v>2372.0100000000002</v>
      </c>
      <c r="H99" s="29" t="s">
        <v>56</v>
      </c>
    </row>
    <row r="100" spans="1:8" ht="15" customHeight="1" x14ac:dyDescent="0.25">
      <c r="A100" s="30" t="s">
        <v>1</v>
      </c>
      <c r="B100" s="22" t="s">
        <v>250</v>
      </c>
      <c r="C100" s="35" t="s">
        <v>251</v>
      </c>
      <c r="D100" s="36" t="s">
        <v>252</v>
      </c>
      <c r="E100" s="29">
        <v>33</v>
      </c>
      <c r="F100" s="32">
        <v>2765.76</v>
      </c>
      <c r="G100" s="188">
        <f t="shared" si="3"/>
        <v>3953.93</v>
      </c>
      <c r="H100" s="29" t="s">
        <v>56</v>
      </c>
    </row>
    <row r="101" spans="1:8" ht="15" customHeight="1" x14ac:dyDescent="0.25">
      <c r="A101" s="30" t="s">
        <v>1</v>
      </c>
      <c r="B101" s="22" t="s">
        <v>253</v>
      </c>
      <c r="C101" s="35" t="s">
        <v>254</v>
      </c>
      <c r="D101" s="36" t="s">
        <v>255</v>
      </c>
      <c r="E101" s="29">
        <v>32</v>
      </c>
      <c r="F101" s="32">
        <v>476.65</v>
      </c>
      <c r="G101" s="188">
        <f t="shared" si="3"/>
        <v>681.42</v>
      </c>
      <c r="H101" s="29" t="s">
        <v>56</v>
      </c>
    </row>
    <row r="102" spans="1:8" ht="15" customHeight="1" x14ac:dyDescent="0.25">
      <c r="A102" s="30" t="s">
        <v>1</v>
      </c>
      <c r="B102" s="22" t="s">
        <v>256</v>
      </c>
      <c r="C102" s="35" t="s">
        <v>257</v>
      </c>
      <c r="D102" s="36" t="s">
        <v>258</v>
      </c>
      <c r="E102" s="29">
        <v>32</v>
      </c>
      <c r="F102" s="32">
        <v>1310.48</v>
      </c>
      <c r="G102" s="188">
        <f t="shared" si="3"/>
        <v>1873.46</v>
      </c>
      <c r="H102" s="29" t="s">
        <v>56</v>
      </c>
    </row>
    <row r="103" spans="1:8" ht="15" customHeight="1" x14ac:dyDescent="0.25">
      <c r="A103" s="30" t="s">
        <v>1</v>
      </c>
      <c r="B103" s="22" t="s">
        <v>259</v>
      </c>
      <c r="C103" s="35" t="s">
        <v>260</v>
      </c>
      <c r="D103" s="36" t="s">
        <v>261</v>
      </c>
      <c r="E103" s="29">
        <v>32</v>
      </c>
      <c r="F103" s="32">
        <v>2184.13</v>
      </c>
      <c r="G103" s="188">
        <f t="shared" si="3"/>
        <v>3122.43</v>
      </c>
      <c r="H103" s="29" t="s">
        <v>56</v>
      </c>
    </row>
    <row r="104" spans="1:8" ht="15" customHeight="1" x14ac:dyDescent="0.3">
      <c r="A104" s="30" t="s">
        <v>1</v>
      </c>
      <c r="B104" s="22" t="s">
        <v>262</v>
      </c>
      <c r="C104" s="35" t="s">
        <v>263</v>
      </c>
      <c r="D104" s="36" t="s">
        <v>264</v>
      </c>
      <c r="E104" s="37">
        <v>32</v>
      </c>
      <c r="F104" s="38">
        <v>374.08</v>
      </c>
      <c r="G104" s="188">
        <f t="shared" si="3"/>
        <v>534.78</v>
      </c>
      <c r="H104" s="29" t="s">
        <v>56</v>
      </c>
    </row>
    <row r="105" spans="1:8" ht="15" customHeight="1" x14ac:dyDescent="0.3">
      <c r="A105" s="30" t="s">
        <v>1</v>
      </c>
      <c r="B105" s="22" t="s">
        <v>265</v>
      </c>
      <c r="C105" s="35" t="s">
        <v>266</v>
      </c>
      <c r="D105" s="36" t="s">
        <v>267</v>
      </c>
      <c r="E105" s="37">
        <v>32</v>
      </c>
      <c r="F105" s="38">
        <v>1029.32</v>
      </c>
      <c r="G105" s="188">
        <f t="shared" si="3"/>
        <v>1471.52</v>
      </c>
      <c r="H105" s="29" t="s">
        <v>56</v>
      </c>
    </row>
    <row r="106" spans="1:8" ht="15" customHeight="1" x14ac:dyDescent="0.3">
      <c r="A106" s="30" t="s">
        <v>1</v>
      </c>
      <c r="B106" s="22" t="s">
        <v>268</v>
      </c>
      <c r="C106" s="35" t="s">
        <v>269</v>
      </c>
      <c r="D106" s="36" t="s">
        <v>270</v>
      </c>
      <c r="E106" s="37">
        <v>32</v>
      </c>
      <c r="F106" s="38">
        <v>1714.72</v>
      </c>
      <c r="G106" s="188">
        <f t="shared" si="3"/>
        <v>2451.36</v>
      </c>
      <c r="H106" s="29" t="s">
        <v>56</v>
      </c>
    </row>
    <row r="107" spans="1:8" ht="15" customHeight="1" x14ac:dyDescent="0.25">
      <c r="A107" s="30" t="s">
        <v>1</v>
      </c>
      <c r="B107" s="22" t="s">
        <v>271</v>
      </c>
      <c r="C107" s="35" t="s">
        <v>272</v>
      </c>
      <c r="D107" s="36" t="s">
        <v>273</v>
      </c>
      <c r="E107" s="29">
        <v>34</v>
      </c>
      <c r="F107" s="32">
        <v>220.34100000000001</v>
      </c>
      <c r="G107" s="188">
        <f t="shared" si="3"/>
        <v>315</v>
      </c>
      <c r="H107" s="29" t="s">
        <v>56</v>
      </c>
    </row>
    <row r="108" spans="1:8" ht="15" customHeight="1" x14ac:dyDescent="0.25">
      <c r="A108" s="30" t="s">
        <v>1</v>
      </c>
      <c r="B108" s="22" t="s">
        <v>274</v>
      </c>
      <c r="C108" s="35" t="s">
        <v>275</v>
      </c>
      <c r="D108" s="36" t="s">
        <v>276</v>
      </c>
      <c r="E108" s="29">
        <v>34</v>
      </c>
      <c r="F108" s="32">
        <v>606.60600000000011</v>
      </c>
      <c r="G108" s="188">
        <f t="shared" si="3"/>
        <v>867.2</v>
      </c>
      <c r="H108" s="29" t="s">
        <v>56</v>
      </c>
    </row>
    <row r="109" spans="1:8" ht="15" customHeight="1" x14ac:dyDescent="0.25">
      <c r="A109" s="30" t="s">
        <v>1</v>
      </c>
      <c r="B109" s="22" t="s">
        <v>277</v>
      </c>
      <c r="C109" s="35" t="s">
        <v>278</v>
      </c>
      <c r="D109" s="36" t="s">
        <v>279</v>
      </c>
      <c r="E109" s="29">
        <v>34</v>
      </c>
      <c r="F109" s="32">
        <v>1010.13</v>
      </c>
      <c r="G109" s="188">
        <f t="shared" si="3"/>
        <v>1444.08</v>
      </c>
      <c r="H109" s="29" t="s">
        <v>56</v>
      </c>
    </row>
    <row r="110" spans="1:8" ht="15" customHeight="1" x14ac:dyDescent="0.25">
      <c r="A110" s="30" t="s">
        <v>1</v>
      </c>
      <c r="B110" s="22" t="s">
        <v>280</v>
      </c>
      <c r="C110" s="35" t="s">
        <v>281</v>
      </c>
      <c r="D110" s="36" t="s">
        <v>282</v>
      </c>
      <c r="E110" s="29">
        <v>33</v>
      </c>
      <c r="F110" s="32">
        <v>3097.6000000000004</v>
      </c>
      <c r="G110" s="188">
        <f t="shared" si="3"/>
        <v>4428.33</v>
      </c>
      <c r="H110" s="29" t="s">
        <v>56</v>
      </c>
    </row>
    <row r="111" spans="1:8" ht="15" customHeight="1" x14ac:dyDescent="0.25">
      <c r="A111" s="22" t="s">
        <v>1</v>
      </c>
      <c r="B111" s="22" t="s">
        <v>283</v>
      </c>
      <c r="C111" s="35" t="s">
        <v>284</v>
      </c>
      <c r="D111" s="36" t="s">
        <v>285</v>
      </c>
      <c r="E111" s="29">
        <v>33</v>
      </c>
      <c r="F111" s="32">
        <v>5163.4000000000005</v>
      </c>
      <c r="G111" s="188">
        <f t="shared" si="3"/>
        <v>7381.6</v>
      </c>
      <c r="H111" s="29" t="s">
        <v>56</v>
      </c>
    </row>
    <row r="112" spans="1:8" ht="15" customHeight="1" x14ac:dyDescent="0.25">
      <c r="A112" s="22" t="s">
        <v>1</v>
      </c>
      <c r="B112" s="22" t="s">
        <v>286</v>
      </c>
      <c r="C112" s="35" t="s">
        <v>287</v>
      </c>
      <c r="D112" s="36" t="s">
        <v>288</v>
      </c>
      <c r="E112" s="29">
        <v>35</v>
      </c>
      <c r="F112" s="32">
        <v>1548.8000000000002</v>
      </c>
      <c r="G112" s="188">
        <f t="shared" si="3"/>
        <v>2214.16</v>
      </c>
      <c r="H112" s="29" t="s">
        <v>56</v>
      </c>
    </row>
    <row r="113" spans="1:8" ht="15" customHeight="1" x14ac:dyDescent="0.25">
      <c r="A113" s="22" t="s">
        <v>1</v>
      </c>
      <c r="B113" s="22" t="s">
        <v>289</v>
      </c>
      <c r="C113" s="35" t="s">
        <v>290</v>
      </c>
      <c r="D113" s="36" t="s">
        <v>291</v>
      </c>
      <c r="E113" s="29">
        <v>35</v>
      </c>
      <c r="F113" s="32">
        <v>2580.6000000000004</v>
      </c>
      <c r="G113" s="188">
        <f t="shared" si="3"/>
        <v>3689.23</v>
      </c>
      <c r="H113" s="29" t="s">
        <v>56</v>
      </c>
    </row>
    <row r="114" spans="1:8" ht="15" customHeight="1" x14ac:dyDescent="0.25">
      <c r="A114" s="22" t="s">
        <v>1</v>
      </c>
      <c r="B114" s="22" t="s">
        <v>292</v>
      </c>
      <c r="C114" s="35" t="s">
        <v>293</v>
      </c>
      <c r="D114" s="36" t="s">
        <v>294</v>
      </c>
      <c r="E114" s="29">
        <v>38</v>
      </c>
      <c r="F114" s="32">
        <v>1056</v>
      </c>
      <c r="G114" s="188">
        <f t="shared" si="3"/>
        <v>1509.66</v>
      </c>
      <c r="H114" s="29" t="s">
        <v>56</v>
      </c>
    </row>
    <row r="115" spans="1:8" ht="15" customHeight="1" x14ac:dyDescent="0.25">
      <c r="A115" s="22" t="s">
        <v>1</v>
      </c>
      <c r="B115" s="22" t="s">
        <v>295</v>
      </c>
      <c r="C115" s="35" t="s">
        <v>296</v>
      </c>
      <c r="D115" s="36" t="s">
        <v>297</v>
      </c>
      <c r="E115" s="29">
        <v>37</v>
      </c>
      <c r="F115" s="32">
        <v>1408</v>
      </c>
      <c r="G115" s="188">
        <f t="shared" si="3"/>
        <v>2012.88</v>
      </c>
      <c r="H115" s="29" t="s">
        <v>56</v>
      </c>
    </row>
    <row r="116" spans="1:8" ht="15" customHeight="1" x14ac:dyDescent="0.25">
      <c r="A116" s="22" t="s">
        <v>1</v>
      </c>
      <c r="B116" s="22" t="s">
        <v>298</v>
      </c>
      <c r="C116" s="35" t="s">
        <v>299</v>
      </c>
      <c r="D116" s="36" t="s">
        <v>300</v>
      </c>
      <c r="E116" s="29">
        <v>37</v>
      </c>
      <c r="F116" s="32">
        <v>3872.0000000000005</v>
      </c>
      <c r="G116" s="188">
        <f t="shared" si="3"/>
        <v>5535.41</v>
      </c>
      <c r="H116" s="29" t="s">
        <v>56</v>
      </c>
    </row>
    <row r="117" spans="1:8" ht="15" customHeight="1" x14ac:dyDescent="0.25">
      <c r="A117" s="22" t="s">
        <v>1</v>
      </c>
      <c r="B117" s="22" t="s">
        <v>301</v>
      </c>
      <c r="C117" s="35" t="s">
        <v>302</v>
      </c>
      <c r="D117" s="36" t="s">
        <v>303</v>
      </c>
      <c r="E117" s="29">
        <v>37</v>
      </c>
      <c r="F117" s="32">
        <v>6453.7000000000007</v>
      </c>
      <c r="G117" s="188">
        <f t="shared" si="3"/>
        <v>9226.2099999999991</v>
      </c>
      <c r="H117" s="29" t="s">
        <v>56</v>
      </c>
    </row>
    <row r="118" spans="1:8" ht="15" customHeight="1" x14ac:dyDescent="0.25">
      <c r="A118" s="22" t="s">
        <v>1</v>
      </c>
      <c r="B118" s="22" t="s">
        <v>304</v>
      </c>
      <c r="C118" s="35" t="s">
        <v>305</v>
      </c>
      <c r="D118" s="36" t="s">
        <v>306</v>
      </c>
      <c r="E118" s="29">
        <v>39</v>
      </c>
      <c r="F118" s="32">
        <v>704</v>
      </c>
      <c r="G118" s="188">
        <f t="shared" si="3"/>
        <v>1006.44</v>
      </c>
      <c r="H118" s="29" t="s">
        <v>56</v>
      </c>
    </row>
    <row r="119" spans="1:8" ht="15" customHeight="1" x14ac:dyDescent="0.25">
      <c r="A119" s="22" t="s">
        <v>1</v>
      </c>
      <c r="B119" s="22" t="s">
        <v>307</v>
      </c>
      <c r="C119" s="35" t="s">
        <v>308</v>
      </c>
      <c r="D119" s="36" t="s">
        <v>309</v>
      </c>
      <c r="E119" s="29">
        <v>39</v>
      </c>
      <c r="F119" s="32">
        <v>1936.0000000000002</v>
      </c>
      <c r="G119" s="188">
        <f t="shared" si="3"/>
        <v>2767.71</v>
      </c>
      <c r="H119" s="29" t="s">
        <v>56</v>
      </c>
    </row>
    <row r="120" spans="1:8" ht="15" customHeight="1" x14ac:dyDescent="0.25">
      <c r="A120" s="22" t="s">
        <v>1</v>
      </c>
      <c r="B120" s="22" t="s">
        <v>310</v>
      </c>
      <c r="C120" s="35" t="s">
        <v>311</v>
      </c>
      <c r="D120" s="36" t="s">
        <v>312</v>
      </c>
      <c r="E120" s="29">
        <v>39</v>
      </c>
      <c r="F120" s="32">
        <v>3226.3</v>
      </c>
      <c r="G120" s="188">
        <f t="shared" si="3"/>
        <v>4612.32</v>
      </c>
      <c r="H120" s="29" t="s">
        <v>56</v>
      </c>
    </row>
    <row r="121" spans="1:8" ht="15" customHeight="1" x14ac:dyDescent="0.25">
      <c r="A121" s="22" t="s">
        <v>1</v>
      </c>
      <c r="B121" s="22" t="s">
        <v>313</v>
      </c>
      <c r="C121" s="35" t="s">
        <v>314</v>
      </c>
      <c r="D121" s="36" t="s">
        <v>315</v>
      </c>
      <c r="E121" s="29">
        <v>40</v>
      </c>
      <c r="F121" s="32">
        <v>528</v>
      </c>
      <c r="G121" s="188">
        <f t="shared" si="3"/>
        <v>754.83</v>
      </c>
      <c r="H121" s="29" t="s">
        <v>56</v>
      </c>
    </row>
    <row r="122" spans="1:8" ht="15" customHeight="1" x14ac:dyDescent="0.25">
      <c r="A122" s="22" t="s">
        <v>1</v>
      </c>
      <c r="B122" s="22" t="s">
        <v>316</v>
      </c>
      <c r="C122" s="35" t="s">
        <v>317</v>
      </c>
      <c r="D122" s="36" t="s">
        <v>318</v>
      </c>
      <c r="E122" s="29">
        <v>40</v>
      </c>
      <c r="F122" s="32">
        <v>1452.0000000000002</v>
      </c>
      <c r="G122" s="188">
        <f t="shared" si="3"/>
        <v>2075.7800000000002</v>
      </c>
      <c r="H122" s="29" t="s">
        <v>56</v>
      </c>
    </row>
    <row r="123" spans="1:8" ht="15" customHeight="1" x14ac:dyDescent="0.25">
      <c r="A123" s="22" t="s">
        <v>1</v>
      </c>
      <c r="B123" s="22" t="s">
        <v>319</v>
      </c>
      <c r="C123" s="35" t="s">
        <v>320</v>
      </c>
      <c r="D123" s="36" t="s">
        <v>321</v>
      </c>
      <c r="E123" s="29">
        <v>40</v>
      </c>
      <c r="F123" s="32">
        <v>2420</v>
      </c>
      <c r="G123" s="188">
        <f t="shared" si="3"/>
        <v>3459.63</v>
      </c>
      <c r="H123" s="29" t="s">
        <v>56</v>
      </c>
    </row>
    <row r="124" spans="1:8" ht="15" customHeight="1" x14ac:dyDescent="0.25">
      <c r="A124" s="22" t="s">
        <v>1</v>
      </c>
      <c r="B124" s="22" t="s">
        <v>322</v>
      </c>
      <c r="C124" s="35" t="s">
        <v>323</v>
      </c>
      <c r="D124" s="36" t="s">
        <v>324</v>
      </c>
      <c r="E124" s="29">
        <v>37</v>
      </c>
      <c r="F124" s="32">
        <v>4265.8</v>
      </c>
      <c r="G124" s="188">
        <f t="shared" si="3"/>
        <v>6098.39</v>
      </c>
      <c r="H124" s="29" t="s">
        <v>56</v>
      </c>
    </row>
    <row r="125" spans="1:8" ht="15" customHeight="1" x14ac:dyDescent="0.25">
      <c r="A125" s="22" t="s">
        <v>1</v>
      </c>
      <c r="B125" s="22" t="s">
        <v>325</v>
      </c>
      <c r="C125" s="35" t="s">
        <v>326</v>
      </c>
      <c r="D125" s="36" t="s">
        <v>327</v>
      </c>
      <c r="E125" s="29">
        <v>37</v>
      </c>
      <c r="F125" s="32">
        <v>7109.3</v>
      </c>
      <c r="G125" s="188">
        <f t="shared" si="3"/>
        <v>10163.459999999999</v>
      </c>
      <c r="H125" s="29" t="s">
        <v>56</v>
      </c>
    </row>
    <row r="126" spans="1:8" ht="15" customHeight="1" x14ac:dyDescent="0.25">
      <c r="A126" s="22" t="s">
        <v>1</v>
      </c>
      <c r="B126" s="22" t="s">
        <v>328</v>
      </c>
      <c r="C126" s="35" t="s">
        <v>329</v>
      </c>
      <c r="D126" s="36" t="s">
        <v>330</v>
      </c>
      <c r="E126" s="29">
        <v>37</v>
      </c>
      <c r="F126" s="32">
        <v>847.00000000000011</v>
      </c>
      <c r="G126" s="188">
        <f t="shared" si="3"/>
        <v>1210.8699999999999</v>
      </c>
      <c r="H126" s="29" t="s">
        <v>56</v>
      </c>
    </row>
    <row r="127" spans="1:8" ht="15" customHeight="1" x14ac:dyDescent="0.25">
      <c r="A127" s="22" t="s">
        <v>1</v>
      </c>
      <c r="B127" s="22" t="s">
        <v>331</v>
      </c>
      <c r="C127" s="35" t="s">
        <v>332</v>
      </c>
      <c r="D127" s="36" t="s">
        <v>333</v>
      </c>
      <c r="E127" s="29">
        <v>37</v>
      </c>
      <c r="F127" s="32">
        <v>2329.8000000000002</v>
      </c>
      <c r="G127" s="188">
        <f t="shared" si="3"/>
        <v>3330.68</v>
      </c>
      <c r="H127" s="29" t="s">
        <v>56</v>
      </c>
    </row>
    <row r="128" spans="1:8" ht="15" customHeight="1" x14ac:dyDescent="0.25">
      <c r="A128" s="22" t="s">
        <v>1</v>
      </c>
      <c r="B128" s="22" t="s">
        <v>334</v>
      </c>
      <c r="C128" s="35" t="s">
        <v>335</v>
      </c>
      <c r="D128" s="36" t="s">
        <v>336</v>
      </c>
      <c r="E128" s="29">
        <v>37</v>
      </c>
      <c r="F128" s="32">
        <v>3881.9</v>
      </c>
      <c r="G128" s="188">
        <f t="shared" si="3"/>
        <v>5549.56</v>
      </c>
      <c r="H128" s="29" t="s">
        <v>56</v>
      </c>
    </row>
    <row r="129" spans="1:8" ht="15" customHeight="1" x14ac:dyDescent="0.25">
      <c r="A129" s="22" t="s">
        <v>1</v>
      </c>
      <c r="B129" s="22" t="s">
        <v>337</v>
      </c>
      <c r="C129" s="35" t="s">
        <v>338</v>
      </c>
      <c r="D129" s="36" t="s">
        <v>339</v>
      </c>
      <c r="E129" s="29">
        <v>37</v>
      </c>
      <c r="F129" s="32">
        <v>671</v>
      </c>
      <c r="G129" s="188">
        <f t="shared" si="3"/>
        <v>959.26</v>
      </c>
      <c r="H129" s="29" t="s">
        <v>56</v>
      </c>
    </row>
    <row r="130" spans="1:8" ht="15" customHeight="1" x14ac:dyDescent="0.25">
      <c r="A130" s="22" t="s">
        <v>1</v>
      </c>
      <c r="B130" s="22" t="s">
        <v>340</v>
      </c>
      <c r="C130" s="35" t="s">
        <v>341</v>
      </c>
      <c r="D130" s="36" t="s">
        <v>342</v>
      </c>
      <c r="E130" s="29">
        <v>37</v>
      </c>
      <c r="F130" s="32">
        <v>1845.8000000000002</v>
      </c>
      <c r="G130" s="188">
        <f t="shared" si="3"/>
        <v>2638.76</v>
      </c>
      <c r="H130" s="29" t="s">
        <v>56</v>
      </c>
    </row>
    <row r="131" spans="1:8" ht="15" customHeight="1" x14ac:dyDescent="0.25">
      <c r="A131" s="22" t="s">
        <v>1</v>
      </c>
      <c r="B131" s="22" t="s">
        <v>343</v>
      </c>
      <c r="C131" s="35" t="s">
        <v>344</v>
      </c>
      <c r="D131" s="36" t="s">
        <v>345</v>
      </c>
      <c r="E131" s="29">
        <v>37</v>
      </c>
      <c r="F131" s="32">
        <v>3075.6000000000004</v>
      </c>
      <c r="G131" s="188">
        <f t="shared" si="3"/>
        <v>4396.88</v>
      </c>
      <c r="H131" s="29" t="s">
        <v>56</v>
      </c>
    </row>
    <row r="132" spans="1:8" ht="15" customHeight="1" x14ac:dyDescent="0.25">
      <c r="A132" s="22" t="s">
        <v>1</v>
      </c>
      <c r="B132" s="22" t="s">
        <v>346</v>
      </c>
      <c r="C132" s="35" t="s">
        <v>347</v>
      </c>
      <c r="D132" s="36" t="s">
        <v>348</v>
      </c>
      <c r="E132" s="29">
        <v>32</v>
      </c>
      <c r="F132" s="18">
        <v>1699.038</v>
      </c>
      <c r="G132" s="188">
        <f t="shared" si="3"/>
        <v>2428.94</v>
      </c>
      <c r="H132" s="29" t="s">
        <v>56</v>
      </c>
    </row>
    <row r="133" spans="1:8" ht="15" customHeight="1" x14ac:dyDescent="0.25">
      <c r="A133" s="22" t="s">
        <v>1</v>
      </c>
      <c r="B133" s="22" t="s">
        <v>349</v>
      </c>
      <c r="C133" s="35" t="s">
        <v>350</v>
      </c>
      <c r="D133" s="36" t="s">
        <v>351</v>
      </c>
      <c r="E133" s="29">
        <v>32</v>
      </c>
      <c r="F133" s="18">
        <v>4672.3380000000006</v>
      </c>
      <c r="G133" s="188">
        <f t="shared" si="3"/>
        <v>6679.57</v>
      </c>
      <c r="H133" s="29" t="s">
        <v>56</v>
      </c>
    </row>
    <row r="134" spans="1:8" ht="15" customHeight="1" x14ac:dyDescent="0.25">
      <c r="A134" s="22" t="s">
        <v>1</v>
      </c>
      <c r="B134" s="22" t="s">
        <v>352</v>
      </c>
      <c r="C134" s="35" t="s">
        <v>353</v>
      </c>
      <c r="D134" s="36" t="s">
        <v>354</v>
      </c>
      <c r="E134" s="29">
        <v>32</v>
      </c>
      <c r="F134" s="18">
        <v>7787.6810000000005</v>
      </c>
      <c r="G134" s="188">
        <f t="shared" si="3"/>
        <v>11133.27</v>
      </c>
      <c r="H134" s="29" t="s">
        <v>56</v>
      </c>
    </row>
    <row r="135" spans="1:8" ht="15" customHeight="1" x14ac:dyDescent="0.25">
      <c r="A135" s="22" t="s">
        <v>1</v>
      </c>
      <c r="B135" s="22" t="s">
        <v>355</v>
      </c>
      <c r="C135" s="35" t="s">
        <v>356</v>
      </c>
      <c r="D135" s="36" t="s">
        <v>357</v>
      </c>
      <c r="E135" s="29">
        <v>35</v>
      </c>
      <c r="F135" s="32">
        <v>849.51900000000001</v>
      </c>
      <c r="G135" s="188">
        <f t="shared" si="3"/>
        <v>1214.47</v>
      </c>
      <c r="H135" s="29" t="s">
        <v>56</v>
      </c>
    </row>
    <row r="136" spans="1:8" ht="15" customHeight="1" x14ac:dyDescent="0.25">
      <c r="A136" s="22" t="s">
        <v>1</v>
      </c>
      <c r="B136" s="22" t="s">
        <v>358</v>
      </c>
      <c r="C136" s="35" t="s">
        <v>287</v>
      </c>
      <c r="D136" s="36" t="s">
        <v>288</v>
      </c>
      <c r="E136" s="29">
        <v>35</v>
      </c>
      <c r="F136" s="32">
        <v>2336.1690000000003</v>
      </c>
      <c r="G136" s="188">
        <f t="shared" si="3"/>
        <v>3339.79</v>
      </c>
      <c r="H136" s="29" t="s">
        <v>56</v>
      </c>
    </row>
    <row r="137" spans="1:8" ht="15" customHeight="1" x14ac:dyDescent="0.25">
      <c r="A137" s="22" t="s">
        <v>1</v>
      </c>
      <c r="B137" s="22" t="s">
        <v>359</v>
      </c>
      <c r="C137" s="35" t="s">
        <v>290</v>
      </c>
      <c r="D137" s="36" t="s">
        <v>291</v>
      </c>
      <c r="E137" s="29">
        <v>35</v>
      </c>
      <c r="F137" s="32">
        <v>3893.1750000000002</v>
      </c>
      <c r="G137" s="188">
        <f t="shared" si="3"/>
        <v>5565.68</v>
      </c>
      <c r="H137" s="29" t="s">
        <v>56</v>
      </c>
    </row>
    <row r="138" spans="1:8" ht="15" customHeight="1" x14ac:dyDescent="0.25">
      <c r="A138" s="22" t="s">
        <v>1</v>
      </c>
      <c r="B138" s="22" t="s">
        <v>360</v>
      </c>
      <c r="C138" s="35" t="s">
        <v>361</v>
      </c>
      <c r="D138" s="36" t="s">
        <v>362</v>
      </c>
      <c r="E138" s="29">
        <v>33</v>
      </c>
      <c r="F138" s="32">
        <v>1548.8000000000002</v>
      </c>
      <c r="G138" s="188">
        <f t="shared" si="3"/>
        <v>2214.16</v>
      </c>
      <c r="H138" s="29" t="s">
        <v>56</v>
      </c>
    </row>
    <row r="139" spans="1:8" ht="15" customHeight="1" x14ac:dyDescent="0.25">
      <c r="A139" s="22" t="s">
        <v>1</v>
      </c>
      <c r="B139" s="22" t="s">
        <v>363</v>
      </c>
      <c r="C139" s="35" t="s">
        <v>364</v>
      </c>
      <c r="D139" s="36" t="s">
        <v>282</v>
      </c>
      <c r="E139" s="29">
        <v>33</v>
      </c>
      <c r="F139" s="32">
        <v>4259.2000000000007</v>
      </c>
      <c r="G139" s="188">
        <f t="shared" si="3"/>
        <v>6088.95</v>
      </c>
      <c r="H139" s="29" t="s">
        <v>56</v>
      </c>
    </row>
    <row r="140" spans="1:8" ht="15" customHeight="1" x14ac:dyDescent="0.25">
      <c r="A140" s="22" t="s">
        <v>1</v>
      </c>
      <c r="B140" s="22" t="s">
        <v>365</v>
      </c>
      <c r="C140" s="35" t="s">
        <v>366</v>
      </c>
      <c r="D140" s="36" t="s">
        <v>285</v>
      </c>
      <c r="E140" s="29">
        <v>33</v>
      </c>
      <c r="F140" s="32">
        <v>7099.0700000000006</v>
      </c>
      <c r="G140" s="188">
        <f t="shared" si="3"/>
        <v>10148.83</v>
      </c>
      <c r="H140" s="29" t="s">
        <v>56</v>
      </c>
    </row>
    <row r="141" spans="1:8" ht="15" customHeight="1" x14ac:dyDescent="0.25">
      <c r="A141" s="22" t="s">
        <v>1</v>
      </c>
      <c r="B141" s="22" t="s">
        <v>367</v>
      </c>
      <c r="C141" s="35" t="s">
        <v>368</v>
      </c>
      <c r="D141" s="36" t="s">
        <v>369</v>
      </c>
      <c r="E141" s="29">
        <v>38</v>
      </c>
      <c r="F141" s="32">
        <v>637.14200000000005</v>
      </c>
      <c r="G141" s="188">
        <f t="shared" si="3"/>
        <v>910.86</v>
      </c>
      <c r="H141" s="29" t="s">
        <v>56</v>
      </c>
    </row>
    <row r="142" spans="1:8" ht="15" customHeight="1" x14ac:dyDescent="0.25">
      <c r="A142" s="22" t="s">
        <v>1</v>
      </c>
      <c r="B142" s="22" t="s">
        <v>370</v>
      </c>
      <c r="C142" s="35" t="s">
        <v>371</v>
      </c>
      <c r="D142" s="36" t="s">
        <v>372</v>
      </c>
      <c r="E142" s="29">
        <v>38</v>
      </c>
      <c r="F142" s="32">
        <v>1752.124</v>
      </c>
      <c r="G142" s="188">
        <f t="shared" si="3"/>
        <v>2504.84</v>
      </c>
      <c r="H142" s="29" t="s">
        <v>56</v>
      </c>
    </row>
    <row r="143" spans="1:8" ht="15" customHeight="1" x14ac:dyDescent="0.25">
      <c r="A143" s="22" t="s">
        <v>1</v>
      </c>
      <c r="B143" s="22" t="s">
        <v>373</v>
      </c>
      <c r="C143" s="35" t="s">
        <v>293</v>
      </c>
      <c r="D143" s="36" t="s">
        <v>294</v>
      </c>
      <c r="E143" s="29">
        <v>38</v>
      </c>
      <c r="F143" s="32">
        <v>2920.2139999999999</v>
      </c>
      <c r="G143" s="188">
        <f t="shared" si="3"/>
        <v>4174.74</v>
      </c>
      <c r="H143" s="29" t="s">
        <v>56</v>
      </c>
    </row>
    <row r="144" spans="1:8" ht="15" customHeight="1" x14ac:dyDescent="0.25">
      <c r="A144" s="22" t="s">
        <v>1</v>
      </c>
      <c r="B144" s="22" t="s">
        <v>374</v>
      </c>
      <c r="C144" s="35" t="s">
        <v>375</v>
      </c>
      <c r="D144" s="36" t="s">
        <v>376</v>
      </c>
      <c r="E144" s="29">
        <v>32</v>
      </c>
      <c r="F144" s="18">
        <v>849.51900000000001</v>
      </c>
      <c r="G144" s="188">
        <f t="shared" si="3"/>
        <v>1214.47</v>
      </c>
      <c r="H144" s="29" t="s">
        <v>56</v>
      </c>
    </row>
    <row r="145" spans="1:8" ht="15" customHeight="1" x14ac:dyDescent="0.25">
      <c r="A145" s="22" t="s">
        <v>1</v>
      </c>
      <c r="B145" s="22" t="s">
        <v>377</v>
      </c>
      <c r="C145" s="35" t="s">
        <v>378</v>
      </c>
      <c r="D145" s="36" t="s">
        <v>379</v>
      </c>
      <c r="E145" s="29">
        <v>32</v>
      </c>
      <c r="F145" s="18">
        <v>2336.1690000000003</v>
      </c>
      <c r="G145" s="188">
        <f t="shared" si="3"/>
        <v>3339.79</v>
      </c>
      <c r="H145" s="29" t="s">
        <v>56</v>
      </c>
    </row>
    <row r="146" spans="1:8" ht="15" customHeight="1" x14ac:dyDescent="0.25">
      <c r="A146" s="22" t="s">
        <v>1</v>
      </c>
      <c r="B146" s="22" t="s">
        <v>380</v>
      </c>
      <c r="C146" s="35" t="s">
        <v>381</v>
      </c>
      <c r="D146" s="36" t="s">
        <v>382</v>
      </c>
      <c r="E146" s="29">
        <v>32</v>
      </c>
      <c r="F146" s="18">
        <v>3893.1750000000002</v>
      </c>
      <c r="G146" s="188">
        <f t="shared" ref="G146:G209" si="4">ROUND(F146*$C$9,2)</f>
        <v>5565.68</v>
      </c>
      <c r="H146" s="29" t="s">
        <v>56</v>
      </c>
    </row>
    <row r="147" spans="1:8" ht="15" customHeight="1" x14ac:dyDescent="0.25">
      <c r="A147" s="22" t="s">
        <v>1</v>
      </c>
      <c r="B147" s="22" t="s">
        <v>383</v>
      </c>
      <c r="C147" s="35" t="s">
        <v>384</v>
      </c>
      <c r="D147" s="36" t="s">
        <v>385</v>
      </c>
      <c r="E147" s="29">
        <v>37</v>
      </c>
      <c r="F147" s="32">
        <v>516.35100000000011</v>
      </c>
      <c r="G147" s="188">
        <f t="shared" si="4"/>
        <v>738.18</v>
      </c>
      <c r="H147" s="29" t="s">
        <v>56</v>
      </c>
    </row>
    <row r="148" spans="1:8" ht="15" customHeight="1" x14ac:dyDescent="0.25">
      <c r="A148" s="22" t="s">
        <v>1</v>
      </c>
      <c r="B148" s="22" t="s">
        <v>386</v>
      </c>
      <c r="C148" s="35" t="s">
        <v>387</v>
      </c>
      <c r="D148" s="36" t="s">
        <v>388</v>
      </c>
      <c r="E148" s="29">
        <v>37</v>
      </c>
      <c r="F148" s="32">
        <v>1420.2870000000003</v>
      </c>
      <c r="G148" s="188">
        <f t="shared" si="4"/>
        <v>2030.44</v>
      </c>
      <c r="H148" s="29" t="s">
        <v>56</v>
      </c>
    </row>
    <row r="149" spans="1:8" ht="15" customHeight="1" x14ac:dyDescent="0.25">
      <c r="A149" s="22" t="s">
        <v>1</v>
      </c>
      <c r="B149" s="22" t="s">
        <v>389</v>
      </c>
      <c r="C149" s="35" t="s">
        <v>390</v>
      </c>
      <c r="D149" s="36" t="s">
        <v>391</v>
      </c>
      <c r="E149" s="29">
        <v>37</v>
      </c>
      <c r="F149" s="32">
        <v>2366.7050000000004</v>
      </c>
      <c r="G149" s="188">
        <f t="shared" si="4"/>
        <v>3383.44</v>
      </c>
      <c r="H149" s="29" t="s">
        <v>56</v>
      </c>
    </row>
    <row r="150" spans="1:8" ht="15" customHeight="1" x14ac:dyDescent="0.25">
      <c r="A150" s="22" t="s">
        <v>1</v>
      </c>
      <c r="B150" s="22" t="s">
        <v>392</v>
      </c>
      <c r="C150" s="35" t="s">
        <v>393</v>
      </c>
      <c r="D150" s="36" t="s">
        <v>394</v>
      </c>
      <c r="E150" s="29">
        <v>32</v>
      </c>
      <c r="F150" s="32">
        <v>1871.5950000000003</v>
      </c>
      <c r="G150" s="188">
        <f t="shared" si="4"/>
        <v>2675.63</v>
      </c>
      <c r="H150" s="29" t="s">
        <v>56</v>
      </c>
    </row>
    <row r="151" spans="1:8" ht="15" customHeight="1" x14ac:dyDescent="0.25">
      <c r="A151" s="22" t="s">
        <v>1</v>
      </c>
      <c r="B151" s="22" t="s">
        <v>395</v>
      </c>
      <c r="C151" s="35" t="s">
        <v>396</v>
      </c>
      <c r="D151" s="36" t="s">
        <v>397</v>
      </c>
      <c r="E151" s="29">
        <v>32</v>
      </c>
      <c r="F151" s="32">
        <v>5147.5380000000005</v>
      </c>
      <c r="G151" s="188">
        <f t="shared" si="4"/>
        <v>7358.92</v>
      </c>
      <c r="H151" s="29" t="s">
        <v>56</v>
      </c>
    </row>
    <row r="152" spans="1:8" ht="15" customHeight="1" x14ac:dyDescent="0.25">
      <c r="A152" s="22" t="s">
        <v>1</v>
      </c>
      <c r="B152" s="22" t="s">
        <v>398</v>
      </c>
      <c r="C152" s="35" t="s">
        <v>399</v>
      </c>
      <c r="D152" s="36" t="s">
        <v>400</v>
      </c>
      <c r="E152" s="29">
        <v>32</v>
      </c>
      <c r="F152" s="32">
        <v>8578.7900000000009</v>
      </c>
      <c r="G152" s="188">
        <f t="shared" si="4"/>
        <v>12264.24</v>
      </c>
      <c r="H152" s="29" t="s">
        <v>56</v>
      </c>
    </row>
    <row r="153" spans="1:8" ht="15" customHeight="1" x14ac:dyDescent="0.25">
      <c r="A153" s="22" t="s">
        <v>1</v>
      </c>
      <c r="B153" s="22" t="s">
        <v>401</v>
      </c>
      <c r="C153" s="35" t="s">
        <v>402</v>
      </c>
      <c r="D153" s="36" t="s">
        <v>403</v>
      </c>
      <c r="E153" s="29">
        <v>32</v>
      </c>
      <c r="F153" s="32">
        <v>1022.076</v>
      </c>
      <c r="G153" s="188">
        <f t="shared" si="4"/>
        <v>1461.16</v>
      </c>
      <c r="H153" s="29" t="s">
        <v>56</v>
      </c>
    </row>
    <row r="154" spans="1:8" ht="15" customHeight="1" x14ac:dyDescent="0.25">
      <c r="A154" s="22" t="s">
        <v>1</v>
      </c>
      <c r="B154" s="22" t="s">
        <v>404</v>
      </c>
      <c r="C154" s="35" t="s">
        <v>405</v>
      </c>
      <c r="D154" s="36" t="s">
        <v>406</v>
      </c>
      <c r="E154" s="29">
        <v>32</v>
      </c>
      <c r="F154" s="32">
        <v>2811.3690000000001</v>
      </c>
      <c r="G154" s="188">
        <f t="shared" si="4"/>
        <v>4019.13</v>
      </c>
      <c r="H154" s="29" t="s">
        <v>56</v>
      </c>
    </row>
    <row r="155" spans="1:8" ht="15" customHeight="1" x14ac:dyDescent="0.25">
      <c r="A155" s="22" t="s">
        <v>1</v>
      </c>
      <c r="B155" s="22" t="s">
        <v>407</v>
      </c>
      <c r="C155" s="35" t="s">
        <v>408</v>
      </c>
      <c r="D155" s="36" t="s">
        <v>409</v>
      </c>
      <c r="E155" s="29">
        <v>32</v>
      </c>
      <c r="F155" s="32">
        <v>4684.2839999999997</v>
      </c>
      <c r="G155" s="188">
        <f t="shared" si="4"/>
        <v>6696.65</v>
      </c>
      <c r="H155" s="29" t="s">
        <v>56</v>
      </c>
    </row>
    <row r="156" spans="1:8" ht="15" customHeight="1" x14ac:dyDescent="0.25">
      <c r="A156" s="22" t="s">
        <v>1</v>
      </c>
      <c r="B156" s="22" t="s">
        <v>410</v>
      </c>
      <c r="C156" s="35" t="s">
        <v>411</v>
      </c>
      <c r="D156" s="36" t="s">
        <v>412</v>
      </c>
      <c r="E156" s="29">
        <v>31</v>
      </c>
      <c r="F156" s="32">
        <v>809.69900000000007</v>
      </c>
      <c r="G156" s="188">
        <f t="shared" si="4"/>
        <v>1157.55</v>
      </c>
      <c r="H156" s="29" t="s">
        <v>56</v>
      </c>
    </row>
    <row r="157" spans="1:8" ht="15" customHeight="1" x14ac:dyDescent="0.25">
      <c r="A157" s="22" t="s">
        <v>1</v>
      </c>
      <c r="B157" s="22" t="s">
        <v>413</v>
      </c>
      <c r="C157" s="35" t="s">
        <v>414</v>
      </c>
      <c r="D157" s="36" t="s">
        <v>415</v>
      </c>
      <c r="E157" s="29">
        <v>31</v>
      </c>
      <c r="F157" s="32">
        <v>2227.3240000000001</v>
      </c>
      <c r="G157" s="188">
        <f t="shared" si="4"/>
        <v>3184.18</v>
      </c>
      <c r="H157" s="29" t="s">
        <v>56</v>
      </c>
    </row>
    <row r="158" spans="1:8" ht="15" customHeight="1" x14ac:dyDescent="0.25">
      <c r="A158" s="22" t="s">
        <v>1</v>
      </c>
      <c r="B158" s="22" t="s">
        <v>416</v>
      </c>
      <c r="C158" s="35" t="s">
        <v>417</v>
      </c>
      <c r="D158" s="36" t="s">
        <v>418</v>
      </c>
      <c r="E158" s="29">
        <v>31</v>
      </c>
      <c r="F158" s="32">
        <v>3711.3230000000003</v>
      </c>
      <c r="G158" s="188">
        <f t="shared" si="4"/>
        <v>5305.71</v>
      </c>
      <c r="H158" s="29" t="s">
        <v>56</v>
      </c>
    </row>
    <row r="159" spans="1:8" ht="15" customHeight="1" x14ac:dyDescent="0.25">
      <c r="A159" s="22" t="s">
        <v>1</v>
      </c>
      <c r="B159" s="22" t="s">
        <v>419</v>
      </c>
      <c r="C159" s="35" t="s">
        <v>420</v>
      </c>
      <c r="D159" s="36" t="s">
        <v>421</v>
      </c>
      <c r="E159" s="29">
        <v>36</v>
      </c>
      <c r="F159" s="18">
        <v>1544.58</v>
      </c>
      <c r="G159" s="188">
        <f t="shared" si="4"/>
        <v>2208.13</v>
      </c>
      <c r="H159" s="29" t="s">
        <v>56</v>
      </c>
    </row>
    <row r="160" spans="1:8" ht="15" customHeight="1" x14ac:dyDescent="0.25">
      <c r="A160" s="22" t="s">
        <v>1</v>
      </c>
      <c r="B160" s="22" t="s">
        <v>422</v>
      </c>
      <c r="C160" s="35" t="s">
        <v>423</v>
      </c>
      <c r="D160" s="36" t="s">
        <v>424</v>
      </c>
      <c r="E160" s="29">
        <v>36</v>
      </c>
      <c r="F160" s="18">
        <v>4247.58</v>
      </c>
      <c r="G160" s="188">
        <f t="shared" si="4"/>
        <v>6072.34</v>
      </c>
      <c r="H160" s="29" t="s">
        <v>56</v>
      </c>
    </row>
    <row r="161" spans="1:9" ht="15" customHeight="1" x14ac:dyDescent="0.25">
      <c r="A161" s="22" t="s">
        <v>1</v>
      </c>
      <c r="B161" s="22" t="s">
        <v>425</v>
      </c>
      <c r="C161" s="35" t="s">
        <v>426</v>
      </c>
      <c r="D161" s="36" t="s">
        <v>427</v>
      </c>
      <c r="E161" s="29">
        <v>36</v>
      </c>
      <c r="F161" s="18">
        <v>7079.71</v>
      </c>
      <c r="G161" s="188">
        <f t="shared" si="4"/>
        <v>10121.15</v>
      </c>
      <c r="H161" s="29" t="s">
        <v>56</v>
      </c>
    </row>
    <row r="162" spans="1:9" ht="15" customHeight="1" x14ac:dyDescent="0.25">
      <c r="A162" s="22" t="s">
        <v>1</v>
      </c>
      <c r="B162" s="22" t="s">
        <v>428</v>
      </c>
      <c r="C162" s="35" t="s">
        <v>296</v>
      </c>
      <c r="D162" s="36" t="s">
        <v>297</v>
      </c>
      <c r="E162" s="29">
        <v>37</v>
      </c>
      <c r="F162" s="32">
        <v>1408</v>
      </c>
      <c r="G162" s="188">
        <f t="shared" si="4"/>
        <v>2012.88</v>
      </c>
      <c r="H162" s="29" t="s">
        <v>56</v>
      </c>
    </row>
    <row r="163" spans="1:9" s="39" customFormat="1" ht="15" customHeight="1" x14ac:dyDescent="0.25">
      <c r="A163" s="22" t="s">
        <v>1</v>
      </c>
      <c r="B163" s="22" t="s">
        <v>429</v>
      </c>
      <c r="C163" s="35" t="s">
        <v>299</v>
      </c>
      <c r="D163" s="36" t="s">
        <v>300</v>
      </c>
      <c r="E163" s="29">
        <v>37</v>
      </c>
      <c r="F163" s="32">
        <v>3872.0000000000005</v>
      </c>
      <c r="G163" s="188">
        <f t="shared" si="4"/>
        <v>5535.41</v>
      </c>
      <c r="H163" s="29" t="s">
        <v>56</v>
      </c>
      <c r="I163" s="33"/>
    </row>
    <row r="164" spans="1:9" ht="15" customHeight="1" x14ac:dyDescent="0.25">
      <c r="A164" s="22" t="s">
        <v>1</v>
      </c>
      <c r="B164" s="22" t="s">
        <v>430</v>
      </c>
      <c r="C164" s="35" t="s">
        <v>302</v>
      </c>
      <c r="D164" s="36" t="s">
        <v>303</v>
      </c>
      <c r="E164" s="29">
        <v>37</v>
      </c>
      <c r="F164" s="32">
        <v>6453.7000000000007</v>
      </c>
      <c r="G164" s="188">
        <f t="shared" si="4"/>
        <v>9226.2099999999991</v>
      </c>
      <c r="H164" s="29" t="s">
        <v>56</v>
      </c>
    </row>
    <row r="165" spans="1:9" ht="15" customHeight="1" x14ac:dyDescent="0.25">
      <c r="A165" s="22" t="s">
        <v>1</v>
      </c>
      <c r="B165" s="22" t="s">
        <v>431</v>
      </c>
      <c r="C165" s="35" t="s">
        <v>305</v>
      </c>
      <c r="D165" s="36" t="s">
        <v>306</v>
      </c>
      <c r="E165" s="29">
        <v>39</v>
      </c>
      <c r="F165" s="32">
        <v>704</v>
      </c>
      <c r="G165" s="188">
        <f t="shared" si="4"/>
        <v>1006.44</v>
      </c>
      <c r="H165" s="29" t="s">
        <v>56</v>
      </c>
    </row>
    <row r="166" spans="1:9" ht="15" customHeight="1" x14ac:dyDescent="0.25">
      <c r="A166" s="22" t="s">
        <v>1</v>
      </c>
      <c r="B166" s="22" t="s">
        <v>432</v>
      </c>
      <c r="C166" s="35" t="s">
        <v>308</v>
      </c>
      <c r="D166" s="36" t="s">
        <v>309</v>
      </c>
      <c r="E166" s="29">
        <v>39</v>
      </c>
      <c r="F166" s="32">
        <v>1936.0000000000002</v>
      </c>
      <c r="G166" s="188">
        <f t="shared" si="4"/>
        <v>2767.71</v>
      </c>
      <c r="H166" s="29" t="s">
        <v>56</v>
      </c>
    </row>
    <row r="167" spans="1:9" ht="15" customHeight="1" x14ac:dyDescent="0.25">
      <c r="A167" s="22" t="s">
        <v>1</v>
      </c>
      <c r="B167" s="22" t="s">
        <v>433</v>
      </c>
      <c r="C167" s="35" t="s">
        <v>311</v>
      </c>
      <c r="D167" s="36" t="s">
        <v>312</v>
      </c>
      <c r="E167" s="29">
        <v>39</v>
      </c>
      <c r="F167" s="32">
        <v>3226.3</v>
      </c>
      <c r="G167" s="188">
        <f t="shared" si="4"/>
        <v>4612.32</v>
      </c>
      <c r="H167" s="29" t="s">
        <v>56</v>
      </c>
    </row>
    <row r="168" spans="1:9" ht="15" customHeight="1" x14ac:dyDescent="0.25">
      <c r="A168" s="22" t="s">
        <v>1</v>
      </c>
      <c r="B168" s="22" t="s">
        <v>434</v>
      </c>
      <c r="C168" s="35" t="s">
        <v>314</v>
      </c>
      <c r="D168" s="36" t="s">
        <v>315</v>
      </c>
      <c r="E168" s="29">
        <v>40</v>
      </c>
      <c r="F168" s="32">
        <v>528</v>
      </c>
      <c r="G168" s="188">
        <f t="shared" si="4"/>
        <v>754.83</v>
      </c>
      <c r="H168" s="29" t="s">
        <v>56</v>
      </c>
    </row>
    <row r="169" spans="1:9" ht="15" customHeight="1" x14ac:dyDescent="0.25">
      <c r="A169" s="22" t="s">
        <v>1</v>
      </c>
      <c r="B169" s="22" t="s">
        <v>435</v>
      </c>
      <c r="C169" s="35" t="s">
        <v>317</v>
      </c>
      <c r="D169" s="36" t="s">
        <v>318</v>
      </c>
      <c r="E169" s="29">
        <v>40</v>
      </c>
      <c r="F169" s="32">
        <v>1452.0000000000002</v>
      </c>
      <c r="G169" s="188">
        <f t="shared" si="4"/>
        <v>2075.7800000000002</v>
      </c>
      <c r="H169" s="29" t="s">
        <v>56</v>
      </c>
    </row>
    <row r="170" spans="1:9" ht="15" customHeight="1" x14ac:dyDescent="0.25">
      <c r="A170" s="22" t="s">
        <v>1</v>
      </c>
      <c r="B170" s="22" t="s">
        <v>436</v>
      </c>
      <c r="C170" s="35" t="s">
        <v>320</v>
      </c>
      <c r="D170" s="36" t="s">
        <v>321</v>
      </c>
      <c r="E170" s="29">
        <v>40</v>
      </c>
      <c r="F170" s="32">
        <v>2420</v>
      </c>
      <c r="G170" s="188">
        <f t="shared" si="4"/>
        <v>3459.63</v>
      </c>
      <c r="H170" s="29" t="s">
        <v>56</v>
      </c>
    </row>
    <row r="171" spans="1:9" ht="15" customHeight="1" x14ac:dyDescent="0.25">
      <c r="A171" s="22" t="s">
        <v>1</v>
      </c>
      <c r="B171" s="22" t="s">
        <v>437</v>
      </c>
      <c r="C171" s="35" t="s">
        <v>438</v>
      </c>
      <c r="D171" s="36" t="s">
        <v>439</v>
      </c>
      <c r="E171" s="29">
        <v>31</v>
      </c>
      <c r="F171" s="32">
        <v>637.14200000000005</v>
      </c>
      <c r="G171" s="188">
        <f t="shared" si="4"/>
        <v>910.86</v>
      </c>
      <c r="H171" s="29" t="s">
        <v>56</v>
      </c>
    </row>
    <row r="172" spans="1:9" ht="15" customHeight="1" x14ac:dyDescent="0.25">
      <c r="A172" s="22" t="s">
        <v>1</v>
      </c>
      <c r="B172" s="22" t="s">
        <v>440</v>
      </c>
      <c r="C172" s="35" t="s">
        <v>441</v>
      </c>
      <c r="D172" s="36" t="s">
        <v>442</v>
      </c>
      <c r="E172" s="29">
        <v>31</v>
      </c>
      <c r="F172" s="32">
        <v>1752.124</v>
      </c>
      <c r="G172" s="188">
        <f t="shared" si="4"/>
        <v>2504.84</v>
      </c>
      <c r="H172" s="29" t="s">
        <v>56</v>
      </c>
    </row>
    <row r="173" spans="1:9" ht="15" customHeight="1" x14ac:dyDescent="0.25">
      <c r="A173" s="22" t="s">
        <v>1</v>
      </c>
      <c r="B173" s="22" t="s">
        <v>443</v>
      </c>
      <c r="C173" s="35" t="s">
        <v>444</v>
      </c>
      <c r="D173" s="36" t="s">
        <v>445</v>
      </c>
      <c r="E173" s="29">
        <v>31</v>
      </c>
      <c r="F173" s="32">
        <v>2920.2139999999999</v>
      </c>
      <c r="G173" s="188">
        <f t="shared" si="4"/>
        <v>4174.74</v>
      </c>
      <c r="H173" s="29" t="s">
        <v>56</v>
      </c>
    </row>
    <row r="174" spans="1:9" ht="15" customHeight="1" x14ac:dyDescent="0.25">
      <c r="A174" s="22" t="s">
        <v>1</v>
      </c>
      <c r="B174" s="22" t="s">
        <v>446</v>
      </c>
      <c r="C174" s="35" t="s">
        <v>447</v>
      </c>
      <c r="D174" s="36" t="s">
        <v>448</v>
      </c>
      <c r="E174" s="29">
        <v>36</v>
      </c>
      <c r="F174" s="18">
        <v>772.29</v>
      </c>
      <c r="G174" s="188">
        <f t="shared" si="4"/>
        <v>1104.07</v>
      </c>
      <c r="H174" s="29" t="s">
        <v>56</v>
      </c>
    </row>
    <row r="175" spans="1:9" ht="15" customHeight="1" x14ac:dyDescent="0.25">
      <c r="A175" s="22" t="s">
        <v>1</v>
      </c>
      <c r="B175" s="22" t="s">
        <v>449</v>
      </c>
      <c r="C175" s="35" t="s">
        <v>450</v>
      </c>
      <c r="D175" s="36" t="s">
        <v>451</v>
      </c>
      <c r="E175" s="29">
        <v>36</v>
      </c>
      <c r="F175" s="18">
        <v>2123.79</v>
      </c>
      <c r="G175" s="188">
        <f t="shared" si="4"/>
        <v>3036.17</v>
      </c>
      <c r="H175" s="29" t="s">
        <v>56</v>
      </c>
    </row>
    <row r="176" spans="1:9" ht="15" customHeight="1" x14ac:dyDescent="0.25">
      <c r="A176" s="22" t="s">
        <v>1</v>
      </c>
      <c r="B176" s="22" t="s">
        <v>452</v>
      </c>
      <c r="C176" s="35" t="s">
        <v>453</v>
      </c>
      <c r="D176" s="36" t="s">
        <v>454</v>
      </c>
      <c r="E176" s="29">
        <v>36</v>
      </c>
      <c r="F176" s="18">
        <v>3539.25</v>
      </c>
      <c r="G176" s="188">
        <f t="shared" si="4"/>
        <v>5059.71</v>
      </c>
      <c r="H176" s="29" t="s">
        <v>56</v>
      </c>
    </row>
    <row r="177" spans="1:8" ht="15" customHeight="1" x14ac:dyDescent="0.25">
      <c r="A177" s="22" t="s">
        <v>1</v>
      </c>
      <c r="B177" s="22" t="s">
        <v>455</v>
      </c>
      <c r="C177" s="35" t="s">
        <v>456</v>
      </c>
      <c r="D177" s="36" t="s">
        <v>457</v>
      </c>
      <c r="E177" s="29">
        <v>36</v>
      </c>
      <c r="F177" s="32">
        <v>1701.45</v>
      </c>
      <c r="G177" s="188">
        <f t="shared" si="4"/>
        <v>2432.39</v>
      </c>
      <c r="H177" s="29" t="s">
        <v>56</v>
      </c>
    </row>
    <row r="178" spans="1:8" ht="15" customHeight="1" x14ac:dyDescent="0.25">
      <c r="A178" s="22" t="s">
        <v>1</v>
      </c>
      <c r="B178" s="22" t="s">
        <v>458</v>
      </c>
      <c r="C178" s="35" t="s">
        <v>459</v>
      </c>
      <c r="D178" s="36" t="s">
        <v>460</v>
      </c>
      <c r="E178" s="29">
        <v>36</v>
      </c>
      <c r="F178" s="32">
        <v>4679.58</v>
      </c>
      <c r="G178" s="188">
        <f t="shared" si="4"/>
        <v>6689.93</v>
      </c>
      <c r="H178" s="29" t="s">
        <v>56</v>
      </c>
    </row>
    <row r="179" spans="1:8" ht="15" customHeight="1" x14ac:dyDescent="0.25">
      <c r="A179" s="22" t="s">
        <v>1</v>
      </c>
      <c r="B179" s="22" t="s">
        <v>461</v>
      </c>
      <c r="C179" s="35" t="s">
        <v>462</v>
      </c>
      <c r="D179" s="36" t="s">
        <v>463</v>
      </c>
      <c r="E179" s="29">
        <v>36</v>
      </c>
      <c r="F179" s="32">
        <v>7798.9</v>
      </c>
      <c r="G179" s="188">
        <f t="shared" si="4"/>
        <v>11149.31</v>
      </c>
      <c r="H179" s="29" t="s">
        <v>56</v>
      </c>
    </row>
    <row r="180" spans="1:8" ht="15" customHeight="1" x14ac:dyDescent="0.25">
      <c r="A180" s="22" t="s">
        <v>1</v>
      </c>
      <c r="B180" s="22" t="s">
        <v>464</v>
      </c>
      <c r="C180" s="35" t="s">
        <v>465</v>
      </c>
      <c r="D180" s="36" t="s">
        <v>466</v>
      </c>
      <c r="E180" s="29">
        <v>36</v>
      </c>
      <c r="F180" s="32">
        <v>929.16</v>
      </c>
      <c r="G180" s="188">
        <f t="shared" si="4"/>
        <v>1328.33</v>
      </c>
      <c r="H180" s="29" t="s">
        <v>56</v>
      </c>
    </row>
    <row r="181" spans="1:8" ht="15" customHeight="1" x14ac:dyDescent="0.25">
      <c r="A181" s="22" t="s">
        <v>1</v>
      </c>
      <c r="B181" s="22" t="s">
        <v>467</v>
      </c>
      <c r="C181" s="35" t="s">
        <v>468</v>
      </c>
      <c r="D181" s="36" t="s">
        <v>469</v>
      </c>
      <c r="E181" s="29">
        <v>36</v>
      </c>
      <c r="F181" s="32">
        <v>2555.79</v>
      </c>
      <c r="G181" s="188">
        <f t="shared" si="4"/>
        <v>3653.76</v>
      </c>
      <c r="H181" s="29" t="s">
        <v>56</v>
      </c>
    </row>
    <row r="182" spans="1:8" ht="15" customHeight="1" x14ac:dyDescent="0.25">
      <c r="A182" s="22" t="s">
        <v>1</v>
      </c>
      <c r="B182" s="22" t="s">
        <v>470</v>
      </c>
      <c r="C182" s="35" t="s">
        <v>471</v>
      </c>
      <c r="D182" s="36" t="s">
        <v>472</v>
      </c>
      <c r="E182" s="29">
        <v>36</v>
      </c>
      <c r="F182" s="32">
        <v>4258.4399999999996</v>
      </c>
      <c r="G182" s="188">
        <f t="shared" si="4"/>
        <v>6087.87</v>
      </c>
      <c r="H182" s="29" t="s">
        <v>56</v>
      </c>
    </row>
    <row r="183" spans="1:8" ht="15" customHeight="1" x14ac:dyDescent="0.25">
      <c r="A183" s="22" t="s">
        <v>1</v>
      </c>
      <c r="B183" s="22" t="s">
        <v>473</v>
      </c>
      <c r="C183" s="35" t="s">
        <v>474</v>
      </c>
      <c r="D183" s="36" t="s">
        <v>475</v>
      </c>
      <c r="E183" s="29">
        <v>35</v>
      </c>
      <c r="F183" s="32">
        <v>736.09</v>
      </c>
      <c r="G183" s="188">
        <f t="shared" si="4"/>
        <v>1052.31</v>
      </c>
      <c r="H183" s="29" t="s">
        <v>56</v>
      </c>
    </row>
    <row r="184" spans="1:8" ht="15" customHeight="1" x14ac:dyDescent="0.25">
      <c r="A184" s="22" t="s">
        <v>1</v>
      </c>
      <c r="B184" s="22" t="s">
        <v>476</v>
      </c>
      <c r="C184" s="35" t="s">
        <v>477</v>
      </c>
      <c r="D184" s="36" t="s">
        <v>478</v>
      </c>
      <c r="E184" s="29">
        <v>35</v>
      </c>
      <c r="F184" s="32">
        <v>2024.84</v>
      </c>
      <c r="G184" s="188">
        <f t="shared" si="4"/>
        <v>2894.71</v>
      </c>
      <c r="H184" s="29" t="s">
        <v>56</v>
      </c>
    </row>
    <row r="185" spans="1:8" ht="15" customHeight="1" x14ac:dyDescent="0.25">
      <c r="A185" s="22" t="s">
        <v>1</v>
      </c>
      <c r="B185" s="22" t="s">
        <v>479</v>
      </c>
      <c r="C185" s="35" t="s">
        <v>480</v>
      </c>
      <c r="D185" s="36" t="s">
        <v>481</v>
      </c>
      <c r="E185" s="29">
        <v>35</v>
      </c>
      <c r="F185" s="32">
        <v>3373.93</v>
      </c>
      <c r="G185" s="188">
        <f t="shared" si="4"/>
        <v>4823.37</v>
      </c>
      <c r="H185" s="29" t="s">
        <v>56</v>
      </c>
    </row>
    <row r="186" spans="1:8" ht="15" customHeight="1" x14ac:dyDescent="0.3">
      <c r="A186" s="22" t="s">
        <v>1</v>
      </c>
      <c r="B186" s="22" t="s">
        <v>482</v>
      </c>
      <c r="C186" s="35" t="s">
        <v>483</v>
      </c>
      <c r="D186" s="36" t="s">
        <v>484</v>
      </c>
      <c r="E186" s="37">
        <v>35</v>
      </c>
      <c r="F186" s="38">
        <v>579.22</v>
      </c>
      <c r="G186" s="188">
        <f t="shared" si="4"/>
        <v>828.05</v>
      </c>
      <c r="H186" s="29" t="s">
        <v>56</v>
      </c>
    </row>
    <row r="187" spans="1:8" ht="15" customHeight="1" x14ac:dyDescent="0.3">
      <c r="A187" s="22" t="s">
        <v>1</v>
      </c>
      <c r="B187" s="22" t="s">
        <v>485</v>
      </c>
      <c r="C187" s="35" t="s">
        <v>486</v>
      </c>
      <c r="D187" s="36" t="s">
        <v>487</v>
      </c>
      <c r="E187" s="37">
        <v>35</v>
      </c>
      <c r="F187" s="38">
        <v>1592.84</v>
      </c>
      <c r="G187" s="188">
        <f t="shared" si="4"/>
        <v>2277.12</v>
      </c>
      <c r="H187" s="29" t="s">
        <v>56</v>
      </c>
    </row>
    <row r="188" spans="1:8" ht="15" customHeight="1" x14ac:dyDescent="0.3">
      <c r="A188" s="22" t="s">
        <v>1</v>
      </c>
      <c r="B188" s="22" t="s">
        <v>488</v>
      </c>
      <c r="C188" s="35" t="s">
        <v>489</v>
      </c>
      <c r="D188" s="36" t="s">
        <v>490</v>
      </c>
      <c r="E188" s="37">
        <v>35</v>
      </c>
      <c r="F188" s="38">
        <v>2654.74</v>
      </c>
      <c r="G188" s="188">
        <f t="shared" si="4"/>
        <v>3795.22</v>
      </c>
      <c r="H188" s="29" t="s">
        <v>56</v>
      </c>
    </row>
    <row r="189" spans="1:8" ht="15" customHeight="1" x14ac:dyDescent="0.25">
      <c r="A189" s="22" t="s">
        <v>1</v>
      </c>
      <c r="B189" s="22" t="s">
        <v>491</v>
      </c>
      <c r="C189" s="35" t="s">
        <v>492</v>
      </c>
      <c r="D189" s="36" t="s">
        <v>493</v>
      </c>
      <c r="E189" s="29">
        <v>37</v>
      </c>
      <c r="F189" s="32">
        <v>339.81200000000007</v>
      </c>
      <c r="G189" s="188">
        <f t="shared" si="4"/>
        <v>485.8</v>
      </c>
      <c r="H189" s="29" t="s">
        <v>56</v>
      </c>
    </row>
    <row r="190" spans="1:8" ht="15" customHeight="1" x14ac:dyDescent="0.25">
      <c r="A190" s="22" t="s">
        <v>1</v>
      </c>
      <c r="B190" s="22" t="s">
        <v>494</v>
      </c>
      <c r="C190" s="35" t="s">
        <v>495</v>
      </c>
      <c r="D190" s="36" t="s">
        <v>496</v>
      </c>
      <c r="E190" s="29">
        <v>37</v>
      </c>
      <c r="F190" s="32">
        <v>934.47200000000009</v>
      </c>
      <c r="G190" s="188">
        <f t="shared" si="4"/>
        <v>1335.92</v>
      </c>
      <c r="H190" s="29" t="s">
        <v>56</v>
      </c>
    </row>
    <row r="191" spans="1:8" ht="15" customHeight="1" x14ac:dyDescent="0.25">
      <c r="A191" s="22" t="s">
        <v>1</v>
      </c>
      <c r="B191" s="22" t="s">
        <v>497</v>
      </c>
      <c r="C191" s="35" t="s">
        <v>498</v>
      </c>
      <c r="D191" s="36" t="s">
        <v>499</v>
      </c>
      <c r="E191" s="29">
        <v>37</v>
      </c>
      <c r="F191" s="32">
        <v>1557.0060000000001</v>
      </c>
      <c r="G191" s="188">
        <f t="shared" si="4"/>
        <v>2225.9</v>
      </c>
      <c r="H191" s="29" t="s">
        <v>56</v>
      </c>
    </row>
    <row r="192" spans="1:8" ht="15" customHeight="1" x14ac:dyDescent="0.25">
      <c r="A192" s="22" t="s">
        <v>1</v>
      </c>
      <c r="B192" s="40" t="s">
        <v>500</v>
      </c>
      <c r="C192" s="41" t="s">
        <v>501</v>
      </c>
      <c r="D192" s="41" t="s">
        <v>501</v>
      </c>
      <c r="E192" s="25">
        <v>37</v>
      </c>
      <c r="F192" s="42">
        <v>440.45</v>
      </c>
      <c r="G192" s="188">
        <f t="shared" si="4"/>
        <v>629.66999999999996</v>
      </c>
      <c r="H192" s="25" t="s">
        <v>56</v>
      </c>
    </row>
    <row r="193" spans="1:8" ht="15" customHeight="1" x14ac:dyDescent="0.25">
      <c r="A193" s="22" t="s">
        <v>1</v>
      </c>
      <c r="B193" s="40" t="s">
        <v>502</v>
      </c>
      <c r="C193" s="41" t="s">
        <v>503</v>
      </c>
      <c r="D193" s="41" t="s">
        <v>503</v>
      </c>
      <c r="E193" s="25">
        <v>37</v>
      </c>
      <c r="F193" s="42">
        <v>940.02</v>
      </c>
      <c r="G193" s="188">
        <f t="shared" si="4"/>
        <v>1343.85</v>
      </c>
      <c r="H193" s="25" t="s">
        <v>56</v>
      </c>
    </row>
    <row r="194" spans="1:8" ht="15" customHeight="1" x14ac:dyDescent="0.25">
      <c r="A194" s="22" t="s">
        <v>504</v>
      </c>
      <c r="B194" s="23" t="s">
        <v>505</v>
      </c>
      <c r="C194" s="24" t="s">
        <v>506</v>
      </c>
      <c r="D194" s="24" t="s">
        <v>507</v>
      </c>
      <c r="E194" s="25">
        <f t="shared" ref="E194:E257" si="5">LEN(D194)</f>
        <v>37</v>
      </c>
      <c r="F194" s="43">
        <v>38.016000000000005</v>
      </c>
      <c r="G194" s="188">
        <f t="shared" si="4"/>
        <v>54.35</v>
      </c>
      <c r="H194" s="29" t="s">
        <v>508</v>
      </c>
    </row>
    <row r="195" spans="1:8" ht="15" customHeight="1" x14ac:dyDescent="0.25">
      <c r="A195" s="22" t="s">
        <v>1</v>
      </c>
      <c r="B195" s="44" t="s">
        <v>509</v>
      </c>
      <c r="C195" s="34" t="s">
        <v>510</v>
      </c>
      <c r="D195" s="34" t="s">
        <v>511</v>
      </c>
      <c r="E195" s="45">
        <f t="shared" si="5"/>
        <v>23</v>
      </c>
      <c r="F195" s="46">
        <v>118.80000000000001</v>
      </c>
      <c r="G195" s="188">
        <f t="shared" si="4"/>
        <v>169.84</v>
      </c>
      <c r="H195" s="29" t="s">
        <v>56</v>
      </c>
    </row>
    <row r="196" spans="1:8" ht="15" customHeight="1" x14ac:dyDescent="0.25">
      <c r="A196" s="22" t="s">
        <v>1</v>
      </c>
      <c r="B196" s="44" t="s">
        <v>512</v>
      </c>
      <c r="C196" s="34" t="s">
        <v>513</v>
      </c>
      <c r="D196" s="34" t="s">
        <v>514</v>
      </c>
      <c r="E196" s="45">
        <f t="shared" si="5"/>
        <v>24</v>
      </c>
      <c r="F196" s="46">
        <v>1142.9000000000001</v>
      </c>
      <c r="G196" s="188">
        <f t="shared" si="4"/>
        <v>1633.89</v>
      </c>
      <c r="H196" s="29" t="s">
        <v>56</v>
      </c>
    </row>
    <row r="197" spans="1:8" ht="15" customHeight="1" x14ac:dyDescent="0.25">
      <c r="A197" s="22" t="s">
        <v>1</v>
      </c>
      <c r="B197" s="44" t="s">
        <v>515</v>
      </c>
      <c r="C197" s="34" t="s">
        <v>516</v>
      </c>
      <c r="D197" s="34" t="s">
        <v>517</v>
      </c>
      <c r="E197" s="45">
        <f t="shared" si="5"/>
        <v>23</v>
      </c>
      <c r="F197" s="46">
        <v>327.8</v>
      </c>
      <c r="G197" s="188">
        <f t="shared" si="4"/>
        <v>468.62</v>
      </c>
      <c r="H197" s="29" t="s">
        <v>56</v>
      </c>
    </row>
    <row r="198" spans="1:8" ht="15" customHeight="1" x14ac:dyDescent="0.25">
      <c r="A198" s="22" t="s">
        <v>1</v>
      </c>
      <c r="B198" s="44" t="s">
        <v>518</v>
      </c>
      <c r="C198" s="34" t="s">
        <v>519</v>
      </c>
      <c r="D198" s="34" t="s">
        <v>520</v>
      </c>
      <c r="E198" s="45">
        <f t="shared" si="5"/>
        <v>23</v>
      </c>
      <c r="F198" s="46">
        <v>547.80000000000007</v>
      </c>
      <c r="G198" s="188">
        <f t="shared" si="4"/>
        <v>783.13</v>
      </c>
      <c r="H198" s="29" t="s">
        <v>56</v>
      </c>
    </row>
    <row r="199" spans="1:8" ht="15" customHeight="1" x14ac:dyDescent="0.25">
      <c r="A199" s="22" t="s">
        <v>1</v>
      </c>
      <c r="B199" s="44" t="s">
        <v>521</v>
      </c>
      <c r="C199" s="34" t="s">
        <v>522</v>
      </c>
      <c r="D199" s="34" t="s">
        <v>523</v>
      </c>
      <c r="E199" s="45">
        <f t="shared" si="5"/>
        <v>23</v>
      </c>
      <c r="F199" s="46">
        <v>666.6</v>
      </c>
      <c r="G199" s="188">
        <f t="shared" si="4"/>
        <v>952.97</v>
      </c>
      <c r="H199" s="29" t="s">
        <v>56</v>
      </c>
    </row>
    <row r="200" spans="1:8" ht="15" customHeight="1" x14ac:dyDescent="0.25">
      <c r="A200" s="22" t="s">
        <v>1</v>
      </c>
      <c r="B200" s="44" t="s">
        <v>524</v>
      </c>
      <c r="C200" s="34" t="s">
        <v>525</v>
      </c>
      <c r="D200" s="34" t="s">
        <v>526</v>
      </c>
      <c r="E200" s="45">
        <f t="shared" si="5"/>
        <v>23</v>
      </c>
      <c r="F200" s="46">
        <v>785.40000000000009</v>
      </c>
      <c r="G200" s="188">
        <f t="shared" si="4"/>
        <v>1122.81</v>
      </c>
      <c r="H200" s="29" t="s">
        <v>56</v>
      </c>
    </row>
    <row r="201" spans="1:8" ht="15" customHeight="1" x14ac:dyDescent="0.25">
      <c r="A201" s="22" t="s">
        <v>1</v>
      </c>
      <c r="B201" s="44" t="s">
        <v>527</v>
      </c>
      <c r="C201" s="34" t="s">
        <v>528</v>
      </c>
      <c r="D201" s="34" t="s">
        <v>529</v>
      </c>
      <c r="E201" s="45">
        <f t="shared" si="5"/>
        <v>23</v>
      </c>
      <c r="F201" s="46">
        <v>905.30000000000007</v>
      </c>
      <c r="G201" s="188">
        <f t="shared" si="4"/>
        <v>1294.22</v>
      </c>
      <c r="H201" s="29" t="s">
        <v>56</v>
      </c>
    </row>
    <row r="202" spans="1:8" ht="15" customHeight="1" x14ac:dyDescent="0.25">
      <c r="A202" s="22" t="s">
        <v>1</v>
      </c>
      <c r="B202" s="44" t="s">
        <v>530</v>
      </c>
      <c r="C202" s="34" t="s">
        <v>531</v>
      </c>
      <c r="D202" s="34" t="s">
        <v>532</v>
      </c>
      <c r="E202" s="45">
        <f t="shared" si="5"/>
        <v>23</v>
      </c>
      <c r="F202" s="46">
        <v>1024.1000000000001</v>
      </c>
      <c r="G202" s="188">
        <f t="shared" si="4"/>
        <v>1464.05</v>
      </c>
      <c r="H202" s="29" t="s">
        <v>56</v>
      </c>
    </row>
    <row r="203" spans="1:8" ht="15" customHeight="1" x14ac:dyDescent="0.25">
      <c r="A203" s="22" t="s">
        <v>1</v>
      </c>
      <c r="B203" s="44" t="s">
        <v>533</v>
      </c>
      <c r="C203" s="34" t="s">
        <v>534</v>
      </c>
      <c r="D203" s="34" t="s">
        <v>535</v>
      </c>
      <c r="E203" s="45">
        <f t="shared" si="5"/>
        <v>23</v>
      </c>
      <c r="F203" s="46">
        <v>59.400000000000006</v>
      </c>
      <c r="G203" s="188">
        <f t="shared" si="4"/>
        <v>84.92</v>
      </c>
      <c r="H203" s="29" t="s">
        <v>56</v>
      </c>
    </row>
    <row r="204" spans="1:8" ht="15" customHeight="1" x14ac:dyDescent="0.25">
      <c r="A204" s="22" t="s">
        <v>1</v>
      </c>
      <c r="B204" s="44" t="s">
        <v>536</v>
      </c>
      <c r="C204" s="34" t="s">
        <v>537</v>
      </c>
      <c r="D204" s="34" t="s">
        <v>538</v>
      </c>
      <c r="E204" s="45">
        <f t="shared" si="5"/>
        <v>24</v>
      </c>
      <c r="F204" s="46">
        <v>572</v>
      </c>
      <c r="G204" s="188">
        <f t="shared" si="4"/>
        <v>817.73</v>
      </c>
      <c r="H204" s="29" t="s">
        <v>56</v>
      </c>
    </row>
    <row r="205" spans="1:8" ht="15" customHeight="1" x14ac:dyDescent="0.25">
      <c r="A205" s="22" t="s">
        <v>1</v>
      </c>
      <c r="B205" s="44" t="s">
        <v>539</v>
      </c>
      <c r="C205" s="34" t="s">
        <v>540</v>
      </c>
      <c r="D205" s="34" t="s">
        <v>541</v>
      </c>
      <c r="E205" s="45">
        <f t="shared" si="5"/>
        <v>23</v>
      </c>
      <c r="F205" s="46">
        <v>163.9</v>
      </c>
      <c r="G205" s="188">
        <f t="shared" si="4"/>
        <v>234.31</v>
      </c>
      <c r="H205" s="29" t="s">
        <v>56</v>
      </c>
    </row>
    <row r="206" spans="1:8" ht="15" customHeight="1" x14ac:dyDescent="0.25">
      <c r="A206" s="22" t="s">
        <v>1</v>
      </c>
      <c r="B206" s="44" t="s">
        <v>542</v>
      </c>
      <c r="C206" s="34" t="s">
        <v>543</v>
      </c>
      <c r="D206" s="34" t="s">
        <v>544</v>
      </c>
      <c r="E206" s="45">
        <f t="shared" si="5"/>
        <v>23</v>
      </c>
      <c r="F206" s="46">
        <v>273.90000000000003</v>
      </c>
      <c r="G206" s="188">
        <f t="shared" si="4"/>
        <v>391.57</v>
      </c>
      <c r="H206" s="29" t="s">
        <v>56</v>
      </c>
    </row>
    <row r="207" spans="1:8" ht="15" customHeight="1" x14ac:dyDescent="0.25">
      <c r="A207" s="22" t="s">
        <v>1</v>
      </c>
      <c r="B207" s="44" t="s">
        <v>545</v>
      </c>
      <c r="C207" s="34" t="s">
        <v>546</v>
      </c>
      <c r="D207" s="34" t="s">
        <v>547</v>
      </c>
      <c r="E207" s="45">
        <f t="shared" si="5"/>
        <v>23</v>
      </c>
      <c r="F207" s="46">
        <v>333.3</v>
      </c>
      <c r="G207" s="188">
        <f t="shared" si="4"/>
        <v>476.49</v>
      </c>
      <c r="H207" s="29" t="s">
        <v>56</v>
      </c>
    </row>
    <row r="208" spans="1:8" ht="15" customHeight="1" x14ac:dyDescent="0.25">
      <c r="A208" s="22" t="s">
        <v>1</v>
      </c>
      <c r="B208" s="44" t="s">
        <v>548</v>
      </c>
      <c r="C208" s="34" t="s">
        <v>549</v>
      </c>
      <c r="D208" s="34" t="s">
        <v>550</v>
      </c>
      <c r="E208" s="45">
        <f t="shared" si="5"/>
        <v>23</v>
      </c>
      <c r="F208" s="46">
        <v>392.70000000000005</v>
      </c>
      <c r="G208" s="188">
        <f t="shared" si="4"/>
        <v>561.4</v>
      </c>
      <c r="H208" s="29" t="s">
        <v>56</v>
      </c>
    </row>
    <row r="209" spans="1:11" ht="15" customHeight="1" x14ac:dyDescent="0.25">
      <c r="A209" s="22" t="s">
        <v>1</v>
      </c>
      <c r="B209" s="44" t="s">
        <v>551</v>
      </c>
      <c r="C209" s="34" t="s">
        <v>552</v>
      </c>
      <c r="D209" s="34" t="s">
        <v>553</v>
      </c>
      <c r="E209" s="45">
        <f t="shared" si="5"/>
        <v>23</v>
      </c>
      <c r="F209" s="46">
        <v>452.1</v>
      </c>
      <c r="G209" s="188">
        <f t="shared" si="4"/>
        <v>646.32000000000005</v>
      </c>
      <c r="H209" s="29" t="s">
        <v>56</v>
      </c>
    </row>
    <row r="210" spans="1:11" ht="15" customHeight="1" x14ac:dyDescent="0.25">
      <c r="A210" s="22" t="s">
        <v>1</v>
      </c>
      <c r="B210" s="44" t="s">
        <v>554</v>
      </c>
      <c r="C210" s="34" t="s">
        <v>555</v>
      </c>
      <c r="D210" s="34" t="s">
        <v>556</v>
      </c>
      <c r="E210" s="45">
        <f t="shared" si="5"/>
        <v>23</v>
      </c>
      <c r="F210" s="46">
        <v>512.6</v>
      </c>
      <c r="G210" s="188">
        <f t="shared" ref="G210:G273" si="6">ROUND(F210*$C$9,2)</f>
        <v>732.81</v>
      </c>
      <c r="H210" s="29" t="s">
        <v>56</v>
      </c>
    </row>
    <row r="211" spans="1:11" s="39" customFormat="1" ht="15" customHeight="1" x14ac:dyDescent="0.25">
      <c r="A211" s="22" t="s">
        <v>1</v>
      </c>
      <c r="B211" s="44" t="s">
        <v>557</v>
      </c>
      <c r="C211" s="34" t="s">
        <v>558</v>
      </c>
      <c r="D211" s="34" t="s">
        <v>559</v>
      </c>
      <c r="E211" s="45">
        <f t="shared" si="5"/>
        <v>23</v>
      </c>
      <c r="F211" s="46">
        <v>45.1</v>
      </c>
      <c r="G211" s="188">
        <f t="shared" si="6"/>
        <v>64.47</v>
      </c>
      <c r="H211" s="29" t="s">
        <v>56</v>
      </c>
      <c r="K211" s="1"/>
    </row>
    <row r="212" spans="1:11" ht="15" customHeight="1" x14ac:dyDescent="0.25">
      <c r="A212" s="22" t="s">
        <v>1</v>
      </c>
      <c r="B212" s="44" t="s">
        <v>560</v>
      </c>
      <c r="C212" s="34" t="s">
        <v>561</v>
      </c>
      <c r="D212" s="34" t="s">
        <v>562</v>
      </c>
      <c r="E212" s="45">
        <f t="shared" si="5"/>
        <v>24</v>
      </c>
      <c r="F212" s="46">
        <v>427.90000000000003</v>
      </c>
      <c r="G212" s="188">
        <f t="shared" si="6"/>
        <v>611.73</v>
      </c>
      <c r="H212" s="29" t="s">
        <v>56</v>
      </c>
    </row>
    <row r="213" spans="1:11" ht="15" customHeight="1" x14ac:dyDescent="0.25">
      <c r="A213" s="22" t="s">
        <v>1</v>
      </c>
      <c r="B213" s="44" t="s">
        <v>563</v>
      </c>
      <c r="C213" s="34" t="s">
        <v>564</v>
      </c>
      <c r="D213" s="34" t="s">
        <v>565</v>
      </c>
      <c r="E213" s="45">
        <f t="shared" si="5"/>
        <v>23</v>
      </c>
      <c r="F213" s="46">
        <v>123.20000000000002</v>
      </c>
      <c r="G213" s="188">
        <f t="shared" si="6"/>
        <v>176.13</v>
      </c>
      <c r="H213" s="29" t="s">
        <v>56</v>
      </c>
    </row>
    <row r="214" spans="1:11" ht="15" customHeight="1" x14ac:dyDescent="0.25">
      <c r="A214" s="22" t="s">
        <v>1</v>
      </c>
      <c r="B214" s="44" t="s">
        <v>566</v>
      </c>
      <c r="C214" s="34" t="s">
        <v>567</v>
      </c>
      <c r="D214" s="34" t="s">
        <v>568</v>
      </c>
      <c r="E214" s="45">
        <f t="shared" si="5"/>
        <v>23</v>
      </c>
      <c r="F214" s="46">
        <v>205.70000000000002</v>
      </c>
      <c r="G214" s="188">
        <f t="shared" si="6"/>
        <v>294.07</v>
      </c>
      <c r="H214" s="29" t="s">
        <v>56</v>
      </c>
    </row>
    <row r="215" spans="1:11" ht="15" customHeight="1" x14ac:dyDescent="0.25">
      <c r="A215" s="22" t="s">
        <v>1</v>
      </c>
      <c r="B215" s="44" t="s">
        <v>569</v>
      </c>
      <c r="C215" s="34" t="s">
        <v>570</v>
      </c>
      <c r="D215" s="34" t="s">
        <v>571</v>
      </c>
      <c r="E215" s="45">
        <f t="shared" si="5"/>
        <v>23</v>
      </c>
      <c r="F215" s="46">
        <v>249.70000000000002</v>
      </c>
      <c r="G215" s="188">
        <f t="shared" si="6"/>
        <v>356.97</v>
      </c>
      <c r="H215" s="29" t="s">
        <v>56</v>
      </c>
    </row>
    <row r="216" spans="1:11" ht="15" customHeight="1" x14ac:dyDescent="0.25">
      <c r="A216" s="22" t="s">
        <v>1</v>
      </c>
      <c r="B216" s="44" t="s">
        <v>572</v>
      </c>
      <c r="C216" s="34" t="s">
        <v>573</v>
      </c>
      <c r="D216" s="34" t="s">
        <v>574</v>
      </c>
      <c r="E216" s="45">
        <f t="shared" si="5"/>
        <v>23</v>
      </c>
      <c r="F216" s="46">
        <v>294.8</v>
      </c>
      <c r="G216" s="188">
        <f t="shared" si="6"/>
        <v>421.45</v>
      </c>
      <c r="H216" s="29" t="s">
        <v>56</v>
      </c>
    </row>
    <row r="217" spans="1:11" ht="15" customHeight="1" x14ac:dyDescent="0.25">
      <c r="A217" s="22" t="s">
        <v>1</v>
      </c>
      <c r="B217" s="44" t="s">
        <v>575</v>
      </c>
      <c r="C217" s="34" t="s">
        <v>576</v>
      </c>
      <c r="D217" s="34" t="s">
        <v>577</v>
      </c>
      <c r="E217" s="45">
        <f t="shared" si="5"/>
        <v>23</v>
      </c>
      <c r="F217" s="46">
        <v>338.8</v>
      </c>
      <c r="G217" s="188">
        <f t="shared" si="6"/>
        <v>484.35</v>
      </c>
      <c r="H217" s="29" t="s">
        <v>56</v>
      </c>
    </row>
    <row r="218" spans="1:11" ht="15" customHeight="1" x14ac:dyDescent="0.25">
      <c r="A218" s="22" t="s">
        <v>1</v>
      </c>
      <c r="B218" s="44" t="s">
        <v>578</v>
      </c>
      <c r="C218" s="34" t="s">
        <v>579</v>
      </c>
      <c r="D218" s="34" t="s">
        <v>580</v>
      </c>
      <c r="E218" s="45">
        <f t="shared" si="5"/>
        <v>23</v>
      </c>
      <c r="F218" s="46">
        <v>383.90000000000003</v>
      </c>
      <c r="G218" s="188">
        <f t="shared" si="6"/>
        <v>548.82000000000005</v>
      </c>
      <c r="H218" s="29" t="s">
        <v>56</v>
      </c>
    </row>
    <row r="219" spans="1:11" ht="15" customHeight="1" x14ac:dyDescent="0.25">
      <c r="A219" s="22" t="s">
        <v>1</v>
      </c>
      <c r="B219" s="44" t="s">
        <v>581</v>
      </c>
      <c r="C219" s="34" t="s">
        <v>582</v>
      </c>
      <c r="D219" s="34" t="s">
        <v>583</v>
      </c>
      <c r="E219" s="45">
        <f t="shared" si="5"/>
        <v>23</v>
      </c>
      <c r="F219" s="46">
        <v>215.60000000000002</v>
      </c>
      <c r="G219" s="188">
        <f t="shared" si="6"/>
        <v>308.22000000000003</v>
      </c>
      <c r="H219" s="29" t="s">
        <v>56</v>
      </c>
    </row>
    <row r="220" spans="1:11" ht="15" customHeight="1" x14ac:dyDescent="0.25">
      <c r="A220" s="22" t="s">
        <v>1</v>
      </c>
      <c r="B220" s="44" t="s">
        <v>584</v>
      </c>
      <c r="C220" s="34" t="s">
        <v>585</v>
      </c>
      <c r="D220" s="34" t="s">
        <v>586</v>
      </c>
      <c r="E220" s="45">
        <f t="shared" si="5"/>
        <v>24</v>
      </c>
      <c r="F220" s="46">
        <v>2068</v>
      </c>
      <c r="G220" s="188">
        <f t="shared" si="6"/>
        <v>2956.41</v>
      </c>
      <c r="H220" s="29" t="s">
        <v>56</v>
      </c>
    </row>
    <row r="221" spans="1:11" ht="15" customHeight="1" x14ac:dyDescent="0.25">
      <c r="A221" s="22" t="s">
        <v>1</v>
      </c>
      <c r="B221" s="44" t="s">
        <v>587</v>
      </c>
      <c r="C221" s="34" t="s">
        <v>588</v>
      </c>
      <c r="D221" s="34" t="s">
        <v>589</v>
      </c>
      <c r="E221" s="45">
        <f t="shared" si="5"/>
        <v>23</v>
      </c>
      <c r="F221" s="46">
        <v>591.80000000000007</v>
      </c>
      <c r="G221" s="188">
        <f t="shared" si="6"/>
        <v>846.04</v>
      </c>
      <c r="H221" s="29" t="s">
        <v>56</v>
      </c>
    </row>
    <row r="222" spans="1:11" ht="15" customHeight="1" x14ac:dyDescent="0.25">
      <c r="A222" s="22" t="s">
        <v>1</v>
      </c>
      <c r="B222" s="44" t="s">
        <v>590</v>
      </c>
      <c r="C222" s="34" t="s">
        <v>591</v>
      </c>
      <c r="D222" s="34" t="s">
        <v>592</v>
      </c>
      <c r="E222" s="45">
        <f t="shared" si="5"/>
        <v>23</v>
      </c>
      <c r="F222" s="46">
        <v>991.10000000000014</v>
      </c>
      <c r="G222" s="188">
        <f t="shared" si="6"/>
        <v>1416.88</v>
      </c>
      <c r="H222" s="29" t="s">
        <v>56</v>
      </c>
    </row>
    <row r="223" spans="1:11" ht="15" customHeight="1" x14ac:dyDescent="0.25">
      <c r="A223" s="22" t="s">
        <v>1</v>
      </c>
      <c r="B223" s="44" t="s">
        <v>593</v>
      </c>
      <c r="C223" s="34" t="s">
        <v>594</v>
      </c>
      <c r="D223" s="34" t="s">
        <v>595</v>
      </c>
      <c r="E223" s="45">
        <f t="shared" si="5"/>
        <v>23</v>
      </c>
      <c r="F223" s="46">
        <v>1205.6000000000001</v>
      </c>
      <c r="G223" s="188">
        <f t="shared" si="6"/>
        <v>1723.53</v>
      </c>
      <c r="H223" s="29" t="s">
        <v>56</v>
      </c>
    </row>
    <row r="224" spans="1:11" ht="15" customHeight="1" x14ac:dyDescent="0.25">
      <c r="A224" s="22" t="s">
        <v>1</v>
      </c>
      <c r="B224" s="44" t="s">
        <v>596</v>
      </c>
      <c r="C224" s="34" t="s">
        <v>597</v>
      </c>
      <c r="D224" s="34" t="s">
        <v>598</v>
      </c>
      <c r="E224" s="45">
        <f t="shared" si="5"/>
        <v>23</v>
      </c>
      <c r="F224" s="46">
        <v>1421.2</v>
      </c>
      <c r="G224" s="188">
        <f t="shared" si="6"/>
        <v>2031.75</v>
      </c>
      <c r="H224" s="29" t="s">
        <v>56</v>
      </c>
    </row>
    <row r="225" spans="1:8" ht="15" customHeight="1" x14ac:dyDescent="0.25">
      <c r="A225" s="22" t="s">
        <v>1</v>
      </c>
      <c r="B225" s="44" t="s">
        <v>599</v>
      </c>
      <c r="C225" s="34" t="s">
        <v>600</v>
      </c>
      <c r="D225" s="34" t="s">
        <v>601</v>
      </c>
      <c r="E225" s="45">
        <f t="shared" si="5"/>
        <v>23</v>
      </c>
      <c r="F225" s="46">
        <v>1636.8000000000002</v>
      </c>
      <c r="G225" s="188">
        <f t="shared" si="6"/>
        <v>2339.9699999999998</v>
      </c>
      <c r="H225" s="29" t="s">
        <v>56</v>
      </c>
    </row>
    <row r="226" spans="1:8" ht="15" customHeight="1" x14ac:dyDescent="0.25">
      <c r="A226" s="22" t="s">
        <v>1</v>
      </c>
      <c r="B226" s="44" t="s">
        <v>602</v>
      </c>
      <c r="C226" s="34" t="s">
        <v>603</v>
      </c>
      <c r="D226" s="34" t="s">
        <v>604</v>
      </c>
      <c r="E226" s="45">
        <f t="shared" si="5"/>
        <v>23</v>
      </c>
      <c r="F226" s="46">
        <v>1852.4</v>
      </c>
      <c r="G226" s="188">
        <f t="shared" si="6"/>
        <v>2648.19</v>
      </c>
      <c r="H226" s="29" t="s">
        <v>56</v>
      </c>
    </row>
    <row r="227" spans="1:8" ht="15" customHeight="1" x14ac:dyDescent="0.25">
      <c r="A227" s="22" t="s">
        <v>1</v>
      </c>
      <c r="B227" s="44" t="s">
        <v>605</v>
      </c>
      <c r="C227" s="34" t="s">
        <v>606</v>
      </c>
      <c r="D227" s="34" t="s">
        <v>607</v>
      </c>
      <c r="E227" s="45">
        <f t="shared" si="5"/>
        <v>23</v>
      </c>
      <c r="F227" s="46">
        <v>107.80000000000001</v>
      </c>
      <c r="G227" s="188">
        <f t="shared" si="6"/>
        <v>154.11000000000001</v>
      </c>
      <c r="H227" s="29" t="s">
        <v>56</v>
      </c>
    </row>
    <row r="228" spans="1:8" ht="15" customHeight="1" x14ac:dyDescent="0.25">
      <c r="A228" s="22" t="s">
        <v>1</v>
      </c>
      <c r="B228" s="44" t="s">
        <v>608</v>
      </c>
      <c r="C228" s="34" t="s">
        <v>609</v>
      </c>
      <c r="D228" s="34" t="s">
        <v>610</v>
      </c>
      <c r="E228" s="45">
        <f t="shared" si="5"/>
        <v>24</v>
      </c>
      <c r="F228" s="46">
        <v>1034</v>
      </c>
      <c r="G228" s="188">
        <f t="shared" si="6"/>
        <v>1478.21</v>
      </c>
      <c r="H228" s="29" t="s">
        <v>56</v>
      </c>
    </row>
    <row r="229" spans="1:8" ht="15" customHeight="1" x14ac:dyDescent="0.25">
      <c r="A229" s="22" t="s">
        <v>1</v>
      </c>
      <c r="B229" s="44" t="s">
        <v>611</v>
      </c>
      <c r="C229" s="34" t="s">
        <v>612</v>
      </c>
      <c r="D229" s="34" t="s">
        <v>613</v>
      </c>
      <c r="E229" s="45">
        <f t="shared" si="5"/>
        <v>23</v>
      </c>
      <c r="F229" s="46">
        <v>295.90000000000003</v>
      </c>
      <c r="G229" s="188">
        <f t="shared" si="6"/>
        <v>423.02</v>
      </c>
      <c r="H229" s="29" t="s">
        <v>56</v>
      </c>
    </row>
    <row r="230" spans="1:8" ht="15" customHeight="1" x14ac:dyDescent="0.25">
      <c r="A230" s="22" t="s">
        <v>1</v>
      </c>
      <c r="B230" s="44" t="s">
        <v>614</v>
      </c>
      <c r="C230" s="34" t="s">
        <v>615</v>
      </c>
      <c r="D230" s="34" t="s">
        <v>616</v>
      </c>
      <c r="E230" s="45">
        <f t="shared" si="5"/>
        <v>23</v>
      </c>
      <c r="F230" s="46">
        <v>495.00000000000006</v>
      </c>
      <c r="G230" s="188">
        <f t="shared" si="6"/>
        <v>707.65</v>
      </c>
      <c r="H230" s="29" t="s">
        <v>56</v>
      </c>
    </row>
    <row r="231" spans="1:8" ht="15" customHeight="1" x14ac:dyDescent="0.25">
      <c r="A231" s="22" t="s">
        <v>1</v>
      </c>
      <c r="B231" s="44" t="s">
        <v>617</v>
      </c>
      <c r="C231" s="34" t="s">
        <v>618</v>
      </c>
      <c r="D231" s="34" t="s">
        <v>619</v>
      </c>
      <c r="E231" s="45">
        <f t="shared" si="5"/>
        <v>23</v>
      </c>
      <c r="F231" s="46">
        <v>602.80000000000007</v>
      </c>
      <c r="G231" s="188">
        <f t="shared" si="6"/>
        <v>861.76</v>
      </c>
      <c r="H231" s="29" t="s">
        <v>56</v>
      </c>
    </row>
    <row r="232" spans="1:8" ht="15" customHeight="1" x14ac:dyDescent="0.25">
      <c r="A232" s="22" t="s">
        <v>1</v>
      </c>
      <c r="B232" s="44" t="s">
        <v>620</v>
      </c>
      <c r="C232" s="34" t="s">
        <v>621</v>
      </c>
      <c r="D232" s="34" t="s">
        <v>622</v>
      </c>
      <c r="E232" s="45">
        <f t="shared" si="5"/>
        <v>23</v>
      </c>
      <c r="F232" s="46">
        <v>710.6</v>
      </c>
      <c r="G232" s="188">
        <f t="shared" si="6"/>
        <v>1015.87</v>
      </c>
      <c r="H232" s="29" t="s">
        <v>56</v>
      </c>
    </row>
    <row r="233" spans="1:8" ht="15" customHeight="1" x14ac:dyDescent="0.25">
      <c r="A233" s="22" t="s">
        <v>1</v>
      </c>
      <c r="B233" s="44" t="s">
        <v>623</v>
      </c>
      <c r="C233" s="34" t="s">
        <v>624</v>
      </c>
      <c r="D233" s="34" t="s">
        <v>625</v>
      </c>
      <c r="E233" s="45">
        <f t="shared" si="5"/>
        <v>23</v>
      </c>
      <c r="F233" s="46">
        <v>818.40000000000009</v>
      </c>
      <c r="G233" s="188">
        <f t="shared" si="6"/>
        <v>1169.98</v>
      </c>
      <c r="H233" s="29" t="s">
        <v>56</v>
      </c>
    </row>
    <row r="234" spans="1:8" ht="15" customHeight="1" x14ac:dyDescent="0.25">
      <c r="A234" s="22" t="s">
        <v>1</v>
      </c>
      <c r="B234" s="44" t="s">
        <v>626</v>
      </c>
      <c r="C234" s="34" t="s">
        <v>627</v>
      </c>
      <c r="D234" s="34" t="s">
        <v>628</v>
      </c>
      <c r="E234" s="45">
        <f t="shared" si="5"/>
        <v>23</v>
      </c>
      <c r="F234" s="46">
        <v>926.2</v>
      </c>
      <c r="G234" s="188">
        <f t="shared" si="6"/>
        <v>1324.1</v>
      </c>
      <c r="H234" s="29" t="s">
        <v>56</v>
      </c>
    </row>
    <row r="235" spans="1:8" ht="15" customHeight="1" x14ac:dyDescent="0.25">
      <c r="A235" s="22" t="s">
        <v>1</v>
      </c>
      <c r="B235" s="44" t="s">
        <v>629</v>
      </c>
      <c r="C235" s="34" t="s">
        <v>630</v>
      </c>
      <c r="D235" s="34" t="s">
        <v>631</v>
      </c>
      <c r="E235" s="45">
        <f t="shared" si="5"/>
        <v>23</v>
      </c>
      <c r="F235" s="46">
        <v>80.300000000000011</v>
      </c>
      <c r="G235" s="188">
        <f t="shared" si="6"/>
        <v>114.8</v>
      </c>
      <c r="H235" s="29" t="s">
        <v>56</v>
      </c>
    </row>
    <row r="236" spans="1:8" ht="15" customHeight="1" x14ac:dyDescent="0.25">
      <c r="A236" s="22" t="s">
        <v>1</v>
      </c>
      <c r="B236" s="44" t="s">
        <v>632</v>
      </c>
      <c r="C236" s="34" t="s">
        <v>633</v>
      </c>
      <c r="D236" s="34" t="s">
        <v>634</v>
      </c>
      <c r="E236" s="45">
        <f t="shared" si="5"/>
        <v>24</v>
      </c>
      <c r="F236" s="46">
        <v>774.40000000000009</v>
      </c>
      <c r="G236" s="188">
        <f t="shared" si="6"/>
        <v>1107.08</v>
      </c>
      <c r="H236" s="29" t="s">
        <v>56</v>
      </c>
    </row>
    <row r="237" spans="1:8" ht="15" customHeight="1" x14ac:dyDescent="0.25">
      <c r="A237" s="22" t="s">
        <v>1</v>
      </c>
      <c r="B237" s="44" t="s">
        <v>635</v>
      </c>
      <c r="C237" s="34" t="s">
        <v>636</v>
      </c>
      <c r="D237" s="34" t="s">
        <v>637</v>
      </c>
      <c r="E237" s="45">
        <f t="shared" si="5"/>
        <v>23</v>
      </c>
      <c r="F237" s="46">
        <v>222.20000000000002</v>
      </c>
      <c r="G237" s="188">
        <f t="shared" si="6"/>
        <v>317.66000000000003</v>
      </c>
      <c r="H237" s="29" t="s">
        <v>56</v>
      </c>
    </row>
    <row r="238" spans="1:8" ht="15" customHeight="1" x14ac:dyDescent="0.25">
      <c r="A238" s="22" t="s">
        <v>1</v>
      </c>
      <c r="B238" s="44" t="s">
        <v>638</v>
      </c>
      <c r="C238" s="34" t="s">
        <v>639</v>
      </c>
      <c r="D238" s="34" t="s">
        <v>640</v>
      </c>
      <c r="E238" s="45">
        <f t="shared" si="5"/>
        <v>23</v>
      </c>
      <c r="F238" s="46">
        <v>370.70000000000005</v>
      </c>
      <c r="G238" s="188">
        <f t="shared" si="6"/>
        <v>529.95000000000005</v>
      </c>
      <c r="H238" s="29" t="s">
        <v>56</v>
      </c>
    </row>
    <row r="239" spans="1:8" ht="15" customHeight="1" x14ac:dyDescent="0.25">
      <c r="A239" s="22" t="s">
        <v>1</v>
      </c>
      <c r="B239" s="44" t="s">
        <v>641</v>
      </c>
      <c r="C239" s="34" t="s">
        <v>642</v>
      </c>
      <c r="D239" s="34" t="s">
        <v>643</v>
      </c>
      <c r="E239" s="45">
        <f t="shared" si="5"/>
        <v>23</v>
      </c>
      <c r="F239" s="46">
        <v>452.1</v>
      </c>
      <c r="G239" s="188">
        <f t="shared" si="6"/>
        <v>646.32000000000005</v>
      </c>
      <c r="H239" s="29" t="s">
        <v>56</v>
      </c>
    </row>
    <row r="240" spans="1:8" ht="15" customHeight="1" x14ac:dyDescent="0.25">
      <c r="A240" s="22" t="s">
        <v>1</v>
      </c>
      <c r="B240" s="44" t="s">
        <v>644</v>
      </c>
      <c r="C240" s="34" t="s">
        <v>645</v>
      </c>
      <c r="D240" s="34" t="s">
        <v>646</v>
      </c>
      <c r="E240" s="45">
        <f t="shared" si="5"/>
        <v>23</v>
      </c>
      <c r="F240" s="46">
        <v>532.40000000000009</v>
      </c>
      <c r="G240" s="188">
        <f t="shared" si="6"/>
        <v>761.12</v>
      </c>
      <c r="H240" s="29" t="s">
        <v>56</v>
      </c>
    </row>
    <row r="241" spans="1:8" ht="15" customHeight="1" x14ac:dyDescent="0.25">
      <c r="A241" s="22" t="s">
        <v>1</v>
      </c>
      <c r="B241" s="44" t="s">
        <v>647</v>
      </c>
      <c r="C241" s="34" t="s">
        <v>648</v>
      </c>
      <c r="D241" s="34" t="s">
        <v>649</v>
      </c>
      <c r="E241" s="45">
        <f t="shared" si="5"/>
        <v>23</v>
      </c>
      <c r="F241" s="46">
        <v>613.80000000000007</v>
      </c>
      <c r="G241" s="188">
        <f t="shared" si="6"/>
        <v>877.49</v>
      </c>
      <c r="H241" s="29" t="s">
        <v>56</v>
      </c>
    </row>
    <row r="242" spans="1:8" ht="15" customHeight="1" x14ac:dyDescent="0.25">
      <c r="A242" s="22" t="s">
        <v>1</v>
      </c>
      <c r="B242" s="44" t="s">
        <v>650</v>
      </c>
      <c r="C242" s="34" t="s">
        <v>651</v>
      </c>
      <c r="D242" s="34" t="s">
        <v>652</v>
      </c>
      <c r="E242" s="45">
        <f t="shared" si="5"/>
        <v>23</v>
      </c>
      <c r="F242" s="46">
        <v>694.1</v>
      </c>
      <c r="G242" s="188">
        <f t="shared" si="6"/>
        <v>992.29</v>
      </c>
      <c r="H242" s="29" t="s">
        <v>56</v>
      </c>
    </row>
    <row r="243" spans="1:8" ht="15" customHeight="1" x14ac:dyDescent="0.25">
      <c r="A243" s="22" t="s">
        <v>1</v>
      </c>
      <c r="B243" s="44" t="s">
        <v>653</v>
      </c>
      <c r="C243" s="34" t="s">
        <v>654</v>
      </c>
      <c r="D243" s="34" t="s">
        <v>655</v>
      </c>
      <c r="E243" s="45">
        <f t="shared" si="5"/>
        <v>23</v>
      </c>
      <c r="F243" s="46">
        <v>390.50000000000006</v>
      </c>
      <c r="G243" s="188">
        <f t="shared" si="6"/>
        <v>558.26</v>
      </c>
      <c r="H243" s="29" t="s">
        <v>56</v>
      </c>
    </row>
    <row r="244" spans="1:8" ht="15" customHeight="1" x14ac:dyDescent="0.25">
      <c r="A244" s="22" t="s">
        <v>1</v>
      </c>
      <c r="B244" s="44" t="s">
        <v>656</v>
      </c>
      <c r="C244" s="34" t="s">
        <v>657</v>
      </c>
      <c r="D244" s="34" t="s">
        <v>658</v>
      </c>
      <c r="E244" s="45">
        <f t="shared" si="5"/>
        <v>24</v>
      </c>
      <c r="F244" s="46">
        <v>3744.4</v>
      </c>
      <c r="G244" s="188">
        <f t="shared" si="6"/>
        <v>5352.99</v>
      </c>
      <c r="H244" s="29" t="s">
        <v>56</v>
      </c>
    </row>
    <row r="245" spans="1:8" ht="15" customHeight="1" x14ac:dyDescent="0.25">
      <c r="A245" s="22" t="s">
        <v>1</v>
      </c>
      <c r="B245" s="44" t="s">
        <v>659</v>
      </c>
      <c r="C245" s="34" t="s">
        <v>660</v>
      </c>
      <c r="D245" s="34" t="s">
        <v>661</v>
      </c>
      <c r="E245" s="45">
        <f t="shared" si="5"/>
        <v>23</v>
      </c>
      <c r="F245" s="46">
        <v>1072.5</v>
      </c>
      <c r="G245" s="188">
        <f t="shared" si="6"/>
        <v>1533.25</v>
      </c>
      <c r="H245" s="29" t="s">
        <v>56</v>
      </c>
    </row>
    <row r="246" spans="1:8" ht="15" customHeight="1" x14ac:dyDescent="0.25">
      <c r="A246" s="22" t="s">
        <v>1</v>
      </c>
      <c r="B246" s="44" t="s">
        <v>662</v>
      </c>
      <c r="C246" s="34" t="s">
        <v>663</v>
      </c>
      <c r="D246" s="34" t="s">
        <v>664</v>
      </c>
      <c r="E246" s="45">
        <f t="shared" si="5"/>
        <v>23</v>
      </c>
      <c r="F246" s="46">
        <v>1794.1000000000001</v>
      </c>
      <c r="G246" s="188">
        <f t="shared" si="6"/>
        <v>2564.85</v>
      </c>
      <c r="H246" s="29" t="s">
        <v>56</v>
      </c>
    </row>
    <row r="247" spans="1:8" ht="15" customHeight="1" x14ac:dyDescent="0.25">
      <c r="A247" s="22" t="s">
        <v>1</v>
      </c>
      <c r="B247" s="44" t="s">
        <v>665</v>
      </c>
      <c r="C247" s="34" t="s">
        <v>666</v>
      </c>
      <c r="D247" s="34" t="s">
        <v>667</v>
      </c>
      <c r="E247" s="45">
        <f t="shared" si="5"/>
        <v>23</v>
      </c>
      <c r="F247" s="46">
        <v>2183.5</v>
      </c>
      <c r="G247" s="188">
        <f t="shared" si="6"/>
        <v>3121.53</v>
      </c>
      <c r="H247" s="29" t="s">
        <v>56</v>
      </c>
    </row>
    <row r="248" spans="1:8" ht="15" customHeight="1" x14ac:dyDescent="0.25">
      <c r="A248" s="22" t="s">
        <v>1</v>
      </c>
      <c r="B248" s="44" t="s">
        <v>668</v>
      </c>
      <c r="C248" s="34" t="s">
        <v>669</v>
      </c>
      <c r="D248" s="34" t="s">
        <v>670</v>
      </c>
      <c r="E248" s="45">
        <f t="shared" si="5"/>
        <v>23</v>
      </c>
      <c r="F248" s="46">
        <v>2574</v>
      </c>
      <c r="G248" s="188">
        <f t="shared" si="6"/>
        <v>3679.79</v>
      </c>
      <c r="H248" s="29" t="s">
        <v>56</v>
      </c>
    </row>
    <row r="249" spans="1:8" ht="15" customHeight="1" x14ac:dyDescent="0.25">
      <c r="A249" s="22" t="s">
        <v>1</v>
      </c>
      <c r="B249" s="44" t="s">
        <v>671</v>
      </c>
      <c r="C249" s="34" t="s">
        <v>672</v>
      </c>
      <c r="D249" s="34" t="s">
        <v>673</v>
      </c>
      <c r="E249" s="45">
        <f t="shared" si="5"/>
        <v>23</v>
      </c>
      <c r="F249" s="46">
        <v>2963.4</v>
      </c>
      <c r="G249" s="188">
        <f t="shared" si="6"/>
        <v>4236.4799999999996</v>
      </c>
      <c r="H249" s="29" t="s">
        <v>56</v>
      </c>
    </row>
    <row r="250" spans="1:8" ht="15" customHeight="1" x14ac:dyDescent="0.25">
      <c r="A250" s="22" t="s">
        <v>1</v>
      </c>
      <c r="B250" s="44" t="s">
        <v>674</v>
      </c>
      <c r="C250" s="34" t="s">
        <v>675</v>
      </c>
      <c r="D250" s="34" t="s">
        <v>676</v>
      </c>
      <c r="E250" s="45">
        <f t="shared" si="5"/>
        <v>23</v>
      </c>
      <c r="F250" s="46">
        <v>3353.9</v>
      </c>
      <c r="G250" s="188">
        <f t="shared" si="6"/>
        <v>4794.74</v>
      </c>
      <c r="H250" s="29" t="s">
        <v>56</v>
      </c>
    </row>
    <row r="251" spans="1:8" ht="15" customHeight="1" x14ac:dyDescent="0.25">
      <c r="A251" s="22" t="s">
        <v>1</v>
      </c>
      <c r="B251" s="44" t="s">
        <v>677</v>
      </c>
      <c r="C251" s="34" t="s">
        <v>678</v>
      </c>
      <c r="D251" s="34" t="s">
        <v>679</v>
      </c>
      <c r="E251" s="45">
        <f t="shared" si="5"/>
        <v>23</v>
      </c>
      <c r="F251" s="46">
        <v>194.70000000000002</v>
      </c>
      <c r="G251" s="188">
        <f t="shared" si="6"/>
        <v>278.33999999999997</v>
      </c>
      <c r="H251" s="29" t="s">
        <v>56</v>
      </c>
    </row>
    <row r="252" spans="1:8" ht="15" customHeight="1" x14ac:dyDescent="0.25">
      <c r="A252" s="22" t="s">
        <v>1</v>
      </c>
      <c r="B252" s="44" t="s">
        <v>680</v>
      </c>
      <c r="C252" s="34" t="s">
        <v>681</v>
      </c>
      <c r="D252" s="34" t="s">
        <v>682</v>
      </c>
      <c r="E252" s="45">
        <f t="shared" si="5"/>
        <v>24</v>
      </c>
      <c r="F252" s="46">
        <v>1872.2</v>
      </c>
      <c r="G252" s="188">
        <f t="shared" si="6"/>
        <v>2676.5</v>
      </c>
      <c r="H252" s="29" t="s">
        <v>56</v>
      </c>
    </row>
    <row r="253" spans="1:8" ht="15" customHeight="1" x14ac:dyDescent="0.25">
      <c r="A253" s="22" t="s">
        <v>1</v>
      </c>
      <c r="B253" s="44" t="s">
        <v>683</v>
      </c>
      <c r="C253" s="34" t="s">
        <v>684</v>
      </c>
      <c r="D253" s="34" t="s">
        <v>685</v>
      </c>
      <c r="E253" s="45">
        <f t="shared" si="5"/>
        <v>23</v>
      </c>
      <c r="F253" s="46">
        <v>535.70000000000005</v>
      </c>
      <c r="G253" s="188">
        <f t="shared" si="6"/>
        <v>765.84</v>
      </c>
      <c r="H253" s="29" t="s">
        <v>56</v>
      </c>
    </row>
    <row r="254" spans="1:8" ht="15" customHeight="1" x14ac:dyDescent="0.25">
      <c r="A254" s="22" t="s">
        <v>1</v>
      </c>
      <c r="B254" s="44" t="s">
        <v>686</v>
      </c>
      <c r="C254" s="34" t="s">
        <v>687</v>
      </c>
      <c r="D254" s="34" t="s">
        <v>688</v>
      </c>
      <c r="E254" s="45">
        <f t="shared" si="5"/>
        <v>23</v>
      </c>
      <c r="F254" s="46">
        <v>896.50000000000011</v>
      </c>
      <c r="G254" s="188">
        <f t="shared" si="6"/>
        <v>1281.6400000000001</v>
      </c>
      <c r="H254" s="29" t="s">
        <v>56</v>
      </c>
    </row>
    <row r="255" spans="1:8" ht="15" customHeight="1" x14ac:dyDescent="0.25">
      <c r="A255" s="22" t="s">
        <v>1</v>
      </c>
      <c r="B255" s="44" t="s">
        <v>689</v>
      </c>
      <c r="C255" s="34" t="s">
        <v>690</v>
      </c>
      <c r="D255" s="34" t="s">
        <v>691</v>
      </c>
      <c r="E255" s="45">
        <f t="shared" si="5"/>
        <v>23</v>
      </c>
      <c r="F255" s="46">
        <v>1092.3000000000002</v>
      </c>
      <c r="G255" s="188">
        <f t="shared" si="6"/>
        <v>1561.55</v>
      </c>
      <c r="H255" s="29" t="s">
        <v>56</v>
      </c>
    </row>
    <row r="256" spans="1:8" ht="15" customHeight="1" x14ac:dyDescent="0.25">
      <c r="A256" s="22" t="s">
        <v>1</v>
      </c>
      <c r="B256" s="44" t="s">
        <v>692</v>
      </c>
      <c r="C256" s="34" t="s">
        <v>693</v>
      </c>
      <c r="D256" s="34" t="s">
        <v>694</v>
      </c>
      <c r="E256" s="45">
        <f t="shared" si="5"/>
        <v>23</v>
      </c>
      <c r="F256" s="46">
        <v>1287</v>
      </c>
      <c r="G256" s="188">
        <f t="shared" si="6"/>
        <v>1839.9</v>
      </c>
      <c r="H256" s="29" t="s">
        <v>56</v>
      </c>
    </row>
    <row r="257" spans="1:8" ht="15" customHeight="1" x14ac:dyDescent="0.25">
      <c r="A257" s="22" t="s">
        <v>1</v>
      </c>
      <c r="B257" s="44" t="s">
        <v>695</v>
      </c>
      <c r="C257" s="34" t="s">
        <v>696</v>
      </c>
      <c r="D257" s="34" t="s">
        <v>697</v>
      </c>
      <c r="E257" s="45">
        <f t="shared" si="5"/>
        <v>23</v>
      </c>
      <c r="F257" s="46">
        <v>1481.7</v>
      </c>
      <c r="G257" s="188">
        <f t="shared" si="6"/>
        <v>2118.2399999999998</v>
      </c>
      <c r="H257" s="29" t="s">
        <v>56</v>
      </c>
    </row>
    <row r="258" spans="1:8" ht="15" customHeight="1" x14ac:dyDescent="0.25">
      <c r="A258" s="22" t="s">
        <v>1</v>
      </c>
      <c r="B258" s="44" t="s">
        <v>698</v>
      </c>
      <c r="C258" s="34" t="s">
        <v>699</v>
      </c>
      <c r="D258" s="34" t="s">
        <v>700</v>
      </c>
      <c r="E258" s="45">
        <f t="shared" ref="E258:E321" si="7">LEN(D258)</f>
        <v>23</v>
      </c>
      <c r="F258" s="46">
        <v>1677.5000000000002</v>
      </c>
      <c r="G258" s="188">
        <f t="shared" si="6"/>
        <v>2398.15</v>
      </c>
      <c r="H258" s="29" t="s">
        <v>56</v>
      </c>
    </row>
    <row r="259" spans="1:8" ht="15" customHeight="1" x14ac:dyDescent="0.25">
      <c r="A259" s="22" t="s">
        <v>1</v>
      </c>
      <c r="B259" s="44" t="s">
        <v>701</v>
      </c>
      <c r="C259" s="34" t="s">
        <v>702</v>
      </c>
      <c r="D259" s="34" t="s">
        <v>703</v>
      </c>
      <c r="E259" s="45">
        <f t="shared" si="7"/>
        <v>23</v>
      </c>
      <c r="F259" s="46">
        <v>146.30000000000001</v>
      </c>
      <c r="G259" s="188">
        <f t="shared" si="6"/>
        <v>209.15</v>
      </c>
      <c r="H259" s="29" t="s">
        <v>56</v>
      </c>
    </row>
    <row r="260" spans="1:8" ht="15" customHeight="1" x14ac:dyDescent="0.25">
      <c r="A260" s="22" t="s">
        <v>1</v>
      </c>
      <c r="B260" s="44" t="s">
        <v>704</v>
      </c>
      <c r="C260" s="34" t="s">
        <v>705</v>
      </c>
      <c r="D260" s="34" t="s">
        <v>706</v>
      </c>
      <c r="E260" s="45">
        <f t="shared" si="7"/>
        <v>24</v>
      </c>
      <c r="F260" s="46">
        <v>1402.5</v>
      </c>
      <c r="G260" s="188">
        <f t="shared" si="6"/>
        <v>2005.01</v>
      </c>
      <c r="H260" s="29" t="s">
        <v>56</v>
      </c>
    </row>
    <row r="261" spans="1:8" ht="15" customHeight="1" x14ac:dyDescent="0.25">
      <c r="A261" s="22" t="s">
        <v>1</v>
      </c>
      <c r="B261" s="44" t="s">
        <v>707</v>
      </c>
      <c r="C261" s="34" t="s">
        <v>708</v>
      </c>
      <c r="D261" s="34" t="s">
        <v>709</v>
      </c>
      <c r="E261" s="45">
        <f t="shared" si="7"/>
        <v>23</v>
      </c>
      <c r="F261" s="46">
        <v>401.50000000000006</v>
      </c>
      <c r="G261" s="188">
        <f t="shared" si="6"/>
        <v>573.98</v>
      </c>
      <c r="H261" s="29" t="s">
        <v>56</v>
      </c>
    </row>
    <row r="262" spans="1:8" ht="15" customHeight="1" x14ac:dyDescent="0.25">
      <c r="A262" s="22" t="s">
        <v>1</v>
      </c>
      <c r="B262" s="44" t="s">
        <v>710</v>
      </c>
      <c r="C262" s="34" t="s">
        <v>711</v>
      </c>
      <c r="D262" s="34" t="s">
        <v>712</v>
      </c>
      <c r="E262" s="45">
        <f t="shared" si="7"/>
        <v>23</v>
      </c>
      <c r="F262" s="46">
        <v>672.1</v>
      </c>
      <c r="G262" s="188">
        <f t="shared" si="6"/>
        <v>960.83</v>
      </c>
      <c r="H262" s="29" t="s">
        <v>56</v>
      </c>
    </row>
    <row r="263" spans="1:8" ht="15" customHeight="1" x14ac:dyDescent="0.25">
      <c r="A263" s="22" t="s">
        <v>1</v>
      </c>
      <c r="B263" s="44" t="s">
        <v>713</v>
      </c>
      <c r="C263" s="34" t="s">
        <v>714</v>
      </c>
      <c r="D263" s="34" t="s">
        <v>715</v>
      </c>
      <c r="E263" s="45">
        <f t="shared" si="7"/>
        <v>23</v>
      </c>
      <c r="F263" s="46">
        <v>818.40000000000009</v>
      </c>
      <c r="G263" s="188">
        <f t="shared" si="6"/>
        <v>1169.98</v>
      </c>
      <c r="H263" s="29" t="s">
        <v>56</v>
      </c>
    </row>
    <row r="264" spans="1:8" ht="15" customHeight="1" x14ac:dyDescent="0.25">
      <c r="A264" s="22" t="s">
        <v>1</v>
      </c>
      <c r="B264" s="44" t="s">
        <v>716</v>
      </c>
      <c r="C264" s="34" t="s">
        <v>717</v>
      </c>
      <c r="D264" s="34" t="s">
        <v>718</v>
      </c>
      <c r="E264" s="45">
        <f t="shared" si="7"/>
        <v>23</v>
      </c>
      <c r="F264" s="46">
        <v>964.7</v>
      </c>
      <c r="G264" s="188">
        <f t="shared" si="6"/>
        <v>1379.14</v>
      </c>
      <c r="H264" s="29" t="s">
        <v>56</v>
      </c>
    </row>
    <row r="265" spans="1:8" ht="15" customHeight="1" x14ac:dyDescent="0.25">
      <c r="A265" s="22" t="s">
        <v>1</v>
      </c>
      <c r="B265" s="44" t="s">
        <v>719</v>
      </c>
      <c r="C265" s="34" t="s">
        <v>720</v>
      </c>
      <c r="D265" s="34" t="s">
        <v>721</v>
      </c>
      <c r="E265" s="45">
        <f t="shared" si="7"/>
        <v>23</v>
      </c>
      <c r="F265" s="46">
        <v>1111</v>
      </c>
      <c r="G265" s="188">
        <f t="shared" si="6"/>
        <v>1588.29</v>
      </c>
      <c r="H265" s="29" t="s">
        <v>56</v>
      </c>
    </row>
    <row r="266" spans="1:8" ht="15" customHeight="1" x14ac:dyDescent="0.25">
      <c r="A266" s="22" t="s">
        <v>1</v>
      </c>
      <c r="B266" s="44" t="s">
        <v>722</v>
      </c>
      <c r="C266" s="34" t="s">
        <v>723</v>
      </c>
      <c r="D266" s="34" t="s">
        <v>724</v>
      </c>
      <c r="E266" s="45">
        <f t="shared" si="7"/>
        <v>23</v>
      </c>
      <c r="F266" s="46">
        <v>1257.3000000000002</v>
      </c>
      <c r="G266" s="188">
        <f t="shared" si="6"/>
        <v>1797.44</v>
      </c>
      <c r="H266" s="29" t="s">
        <v>56</v>
      </c>
    </row>
    <row r="267" spans="1:8" ht="15" customHeight="1" x14ac:dyDescent="0.25">
      <c r="A267" s="22" t="s">
        <v>1</v>
      </c>
      <c r="B267" s="44" t="s">
        <v>725</v>
      </c>
      <c r="C267" s="34" t="s">
        <v>726</v>
      </c>
      <c r="D267" s="34" t="s">
        <v>726</v>
      </c>
      <c r="E267" s="47">
        <f t="shared" si="7"/>
        <v>41</v>
      </c>
      <c r="F267" s="32">
        <v>4371.9610000000002</v>
      </c>
      <c r="G267" s="188">
        <f t="shared" si="6"/>
        <v>6250.16</v>
      </c>
      <c r="H267" s="29" t="s">
        <v>56</v>
      </c>
    </row>
    <row r="268" spans="1:8" ht="15" customHeight="1" x14ac:dyDescent="0.25">
      <c r="A268" s="22" t="s">
        <v>1</v>
      </c>
      <c r="B268" s="44" t="s">
        <v>727</v>
      </c>
      <c r="C268" s="34" t="s">
        <v>728</v>
      </c>
      <c r="D268" s="34" t="s">
        <v>728</v>
      </c>
      <c r="E268" s="47">
        <f t="shared" si="7"/>
        <v>40</v>
      </c>
      <c r="F268" s="32">
        <v>873.26800000000003</v>
      </c>
      <c r="G268" s="188">
        <f t="shared" si="6"/>
        <v>1248.42</v>
      </c>
      <c r="H268" s="29" t="s">
        <v>56</v>
      </c>
    </row>
    <row r="269" spans="1:8" ht="15" customHeight="1" x14ac:dyDescent="0.25">
      <c r="A269" s="22" t="s">
        <v>1</v>
      </c>
      <c r="B269" s="44" t="s">
        <v>729</v>
      </c>
      <c r="C269" s="34" t="s">
        <v>730</v>
      </c>
      <c r="D269" s="34" t="s">
        <v>730</v>
      </c>
      <c r="E269" s="47">
        <f t="shared" si="7"/>
        <v>40</v>
      </c>
      <c r="F269" s="32">
        <v>1192.6090000000002</v>
      </c>
      <c r="G269" s="188">
        <f t="shared" si="6"/>
        <v>1704.95</v>
      </c>
      <c r="H269" s="29" t="s">
        <v>56</v>
      </c>
    </row>
    <row r="270" spans="1:8" ht="15" customHeight="1" x14ac:dyDescent="0.25">
      <c r="A270" s="22" t="s">
        <v>1</v>
      </c>
      <c r="B270" s="44" t="s">
        <v>731</v>
      </c>
      <c r="C270" s="34" t="s">
        <v>732</v>
      </c>
      <c r="D270" s="34" t="s">
        <v>732</v>
      </c>
      <c r="E270" s="47">
        <f t="shared" si="7"/>
        <v>40</v>
      </c>
      <c r="F270" s="32">
        <v>1821.413</v>
      </c>
      <c r="G270" s="188">
        <f t="shared" si="6"/>
        <v>2603.89</v>
      </c>
      <c r="H270" s="29" t="s">
        <v>56</v>
      </c>
    </row>
    <row r="271" spans="1:8" ht="15" customHeight="1" x14ac:dyDescent="0.25">
      <c r="A271" s="22" t="s">
        <v>1</v>
      </c>
      <c r="B271" s="44" t="s">
        <v>733</v>
      </c>
      <c r="C271" s="34" t="s">
        <v>734</v>
      </c>
      <c r="D271" s="34" t="s">
        <v>734</v>
      </c>
      <c r="E271" s="47">
        <f t="shared" si="7"/>
        <v>40</v>
      </c>
      <c r="F271" s="32">
        <v>2331.5270000000005</v>
      </c>
      <c r="G271" s="188">
        <f t="shared" si="6"/>
        <v>3333.15</v>
      </c>
      <c r="H271" s="29" t="s">
        <v>56</v>
      </c>
    </row>
    <row r="272" spans="1:8" ht="15" customHeight="1" x14ac:dyDescent="0.25">
      <c r="A272" s="22" t="s">
        <v>1</v>
      </c>
      <c r="B272" s="44" t="s">
        <v>735</v>
      </c>
      <c r="C272" s="34" t="s">
        <v>736</v>
      </c>
      <c r="D272" s="34" t="s">
        <v>736</v>
      </c>
      <c r="E272" s="47">
        <f t="shared" si="7"/>
        <v>40</v>
      </c>
      <c r="F272" s="32">
        <v>2841.6410000000001</v>
      </c>
      <c r="G272" s="188">
        <f t="shared" si="6"/>
        <v>4062.41</v>
      </c>
      <c r="H272" s="29" t="s">
        <v>56</v>
      </c>
    </row>
    <row r="273" spans="1:8" ht="15" customHeight="1" x14ac:dyDescent="0.25">
      <c r="A273" s="22" t="s">
        <v>1</v>
      </c>
      <c r="B273" s="44" t="s">
        <v>737</v>
      </c>
      <c r="C273" s="34" t="s">
        <v>738</v>
      </c>
      <c r="D273" s="34" t="s">
        <v>738</v>
      </c>
      <c r="E273" s="47">
        <f t="shared" si="7"/>
        <v>40</v>
      </c>
      <c r="F273" s="32">
        <v>3351.7440000000001</v>
      </c>
      <c r="G273" s="188">
        <f t="shared" si="6"/>
        <v>4791.6499999999996</v>
      </c>
      <c r="H273" s="29" t="s">
        <v>56</v>
      </c>
    </row>
    <row r="274" spans="1:8" ht="15" customHeight="1" x14ac:dyDescent="0.25">
      <c r="A274" s="22" t="s">
        <v>1</v>
      </c>
      <c r="B274" s="44" t="s">
        <v>739</v>
      </c>
      <c r="C274" s="34" t="s">
        <v>740</v>
      </c>
      <c r="D274" s="34" t="s">
        <v>740</v>
      </c>
      <c r="E274" s="47">
        <f t="shared" si="7"/>
        <v>40</v>
      </c>
      <c r="F274" s="32">
        <v>3861.8580000000006</v>
      </c>
      <c r="G274" s="188">
        <f t="shared" ref="G274:G337" si="8">ROUND(F274*$C$9,2)</f>
        <v>5520.91</v>
      </c>
      <c r="H274" s="29" t="s">
        <v>56</v>
      </c>
    </row>
    <row r="275" spans="1:8" ht="15" customHeight="1" x14ac:dyDescent="0.25">
      <c r="A275" s="22" t="s">
        <v>1</v>
      </c>
      <c r="B275" s="44" t="s">
        <v>741</v>
      </c>
      <c r="C275" s="34" t="s">
        <v>742</v>
      </c>
      <c r="D275" s="34" t="s">
        <v>742</v>
      </c>
      <c r="E275" s="47">
        <f t="shared" si="7"/>
        <v>31</v>
      </c>
      <c r="F275" s="32">
        <v>2082.63</v>
      </c>
      <c r="G275" s="188">
        <f t="shared" si="8"/>
        <v>2977.33</v>
      </c>
      <c r="H275" s="29" t="s">
        <v>56</v>
      </c>
    </row>
    <row r="276" spans="1:8" ht="15" customHeight="1" x14ac:dyDescent="0.25">
      <c r="A276" s="22" t="s">
        <v>1</v>
      </c>
      <c r="B276" s="44" t="s">
        <v>743</v>
      </c>
      <c r="C276" s="34" t="s">
        <v>744</v>
      </c>
      <c r="D276" s="34" t="s">
        <v>744</v>
      </c>
      <c r="E276" s="47">
        <f t="shared" si="7"/>
        <v>30</v>
      </c>
      <c r="F276" s="32">
        <v>415.36000000000007</v>
      </c>
      <c r="G276" s="188">
        <f t="shared" si="8"/>
        <v>593.79999999999995</v>
      </c>
      <c r="H276" s="29" t="s">
        <v>56</v>
      </c>
    </row>
    <row r="277" spans="1:8" ht="15" customHeight="1" x14ac:dyDescent="0.25">
      <c r="A277" s="22" t="s">
        <v>1</v>
      </c>
      <c r="B277" s="44" t="s">
        <v>745</v>
      </c>
      <c r="C277" s="34" t="s">
        <v>746</v>
      </c>
      <c r="D277" s="34" t="s">
        <v>746</v>
      </c>
      <c r="E277" s="47">
        <f t="shared" si="7"/>
        <v>30</v>
      </c>
      <c r="F277" s="32">
        <v>567.46800000000007</v>
      </c>
      <c r="G277" s="188">
        <f t="shared" si="8"/>
        <v>811.25</v>
      </c>
      <c r="H277" s="29" t="s">
        <v>56</v>
      </c>
    </row>
    <row r="278" spans="1:8" ht="15" customHeight="1" x14ac:dyDescent="0.25">
      <c r="A278" s="22" t="s">
        <v>1</v>
      </c>
      <c r="B278" s="44" t="s">
        <v>747</v>
      </c>
      <c r="C278" s="34" t="s">
        <v>748</v>
      </c>
      <c r="D278" s="34" t="s">
        <v>748</v>
      </c>
      <c r="E278" s="47">
        <f t="shared" si="7"/>
        <v>30</v>
      </c>
      <c r="F278" s="32">
        <v>868.7360000000001</v>
      </c>
      <c r="G278" s="188">
        <f t="shared" si="8"/>
        <v>1241.94</v>
      </c>
      <c r="H278" s="29" t="s">
        <v>56</v>
      </c>
    </row>
    <row r="279" spans="1:8" ht="15" customHeight="1" x14ac:dyDescent="0.25">
      <c r="A279" s="22" t="s">
        <v>1</v>
      </c>
      <c r="B279" s="44" t="s">
        <v>749</v>
      </c>
      <c r="C279" s="34" t="s">
        <v>750</v>
      </c>
      <c r="D279" s="34" t="s">
        <v>750</v>
      </c>
      <c r="E279" s="47">
        <f t="shared" si="7"/>
        <v>30</v>
      </c>
      <c r="F279" s="32">
        <v>1111.5170000000001</v>
      </c>
      <c r="G279" s="188">
        <f t="shared" si="8"/>
        <v>1589.02</v>
      </c>
      <c r="H279" s="29" t="s">
        <v>56</v>
      </c>
    </row>
    <row r="280" spans="1:8" ht="15" customHeight="1" x14ac:dyDescent="0.25">
      <c r="A280" s="22" t="s">
        <v>1</v>
      </c>
      <c r="B280" s="44" t="s">
        <v>751</v>
      </c>
      <c r="C280" s="34" t="s">
        <v>752</v>
      </c>
      <c r="D280" s="34" t="s">
        <v>752</v>
      </c>
      <c r="E280" s="47">
        <f t="shared" si="7"/>
        <v>30</v>
      </c>
      <c r="F280" s="32">
        <v>1354.2870000000003</v>
      </c>
      <c r="G280" s="188">
        <f t="shared" si="8"/>
        <v>1936.09</v>
      </c>
      <c r="H280" s="29" t="s">
        <v>56</v>
      </c>
    </row>
    <row r="281" spans="1:8" ht="15" customHeight="1" x14ac:dyDescent="0.25">
      <c r="A281" s="22" t="s">
        <v>1</v>
      </c>
      <c r="B281" s="44" t="s">
        <v>753</v>
      </c>
      <c r="C281" s="34" t="s">
        <v>754</v>
      </c>
      <c r="D281" s="34" t="s">
        <v>754</v>
      </c>
      <c r="E281" s="47">
        <f t="shared" si="7"/>
        <v>30</v>
      </c>
      <c r="F281" s="32">
        <v>1597.0680000000002</v>
      </c>
      <c r="G281" s="188">
        <f t="shared" si="8"/>
        <v>2283.17</v>
      </c>
      <c r="H281" s="29" t="s">
        <v>56</v>
      </c>
    </row>
    <row r="282" spans="1:8" ht="15" customHeight="1" x14ac:dyDescent="0.25">
      <c r="A282" s="22" t="s">
        <v>1</v>
      </c>
      <c r="B282" s="44" t="s">
        <v>755</v>
      </c>
      <c r="C282" s="34" t="s">
        <v>756</v>
      </c>
      <c r="D282" s="34" t="s">
        <v>756</v>
      </c>
      <c r="E282" s="47">
        <f t="shared" si="7"/>
        <v>30</v>
      </c>
      <c r="F282" s="32">
        <v>1839.8600000000001</v>
      </c>
      <c r="G282" s="188">
        <f t="shared" si="8"/>
        <v>2630.26</v>
      </c>
      <c r="H282" s="29" t="s">
        <v>56</v>
      </c>
    </row>
    <row r="283" spans="1:8" ht="15" customHeight="1" x14ac:dyDescent="0.25">
      <c r="A283" s="22" t="s">
        <v>1</v>
      </c>
      <c r="B283" s="44" t="s">
        <v>757</v>
      </c>
      <c r="C283" s="34" t="s">
        <v>758</v>
      </c>
      <c r="D283" s="34" t="s">
        <v>758</v>
      </c>
      <c r="E283" s="47">
        <f t="shared" si="7"/>
        <v>31</v>
      </c>
      <c r="F283" s="32">
        <v>915.53</v>
      </c>
      <c r="G283" s="188">
        <f t="shared" si="8"/>
        <v>1308.8399999999999</v>
      </c>
      <c r="H283" s="29" t="s">
        <v>56</v>
      </c>
    </row>
    <row r="284" spans="1:8" ht="15" customHeight="1" x14ac:dyDescent="0.25">
      <c r="A284" s="22" t="s">
        <v>1</v>
      </c>
      <c r="B284" s="44" t="s">
        <v>759</v>
      </c>
      <c r="C284" s="34" t="s">
        <v>760</v>
      </c>
      <c r="D284" s="34" t="s">
        <v>760</v>
      </c>
      <c r="E284" s="47">
        <f t="shared" si="7"/>
        <v>30</v>
      </c>
      <c r="F284" s="32">
        <v>83.369000000000014</v>
      </c>
      <c r="G284" s="188">
        <f t="shared" si="8"/>
        <v>119.18</v>
      </c>
      <c r="H284" s="29" t="s">
        <v>56</v>
      </c>
    </row>
    <row r="285" spans="1:8" ht="15" customHeight="1" x14ac:dyDescent="0.25">
      <c r="A285" s="22" t="s">
        <v>1</v>
      </c>
      <c r="B285" s="44" t="s">
        <v>761</v>
      </c>
      <c r="C285" s="34" t="s">
        <v>762</v>
      </c>
      <c r="D285" s="34" t="s">
        <v>762</v>
      </c>
      <c r="E285" s="47">
        <f t="shared" si="7"/>
        <v>30</v>
      </c>
      <c r="F285" s="32">
        <v>204.75399999999999</v>
      </c>
      <c r="G285" s="188">
        <f t="shared" si="8"/>
        <v>292.72000000000003</v>
      </c>
      <c r="H285" s="29" t="s">
        <v>56</v>
      </c>
    </row>
    <row r="286" spans="1:8" ht="15" customHeight="1" x14ac:dyDescent="0.25">
      <c r="A286" s="22" t="s">
        <v>1</v>
      </c>
      <c r="B286" s="44" t="s">
        <v>763</v>
      </c>
      <c r="C286" s="34" t="s">
        <v>764</v>
      </c>
      <c r="D286" s="34" t="s">
        <v>764</v>
      </c>
      <c r="E286" s="47">
        <f t="shared" si="7"/>
        <v>30</v>
      </c>
      <c r="F286" s="32">
        <v>308.59400000000005</v>
      </c>
      <c r="G286" s="188">
        <f t="shared" si="8"/>
        <v>441.17</v>
      </c>
      <c r="H286" s="29" t="s">
        <v>56</v>
      </c>
    </row>
    <row r="287" spans="1:8" ht="15" customHeight="1" x14ac:dyDescent="0.25">
      <c r="A287" s="22" t="s">
        <v>1</v>
      </c>
      <c r="B287" s="44" t="s">
        <v>765</v>
      </c>
      <c r="C287" s="34" t="s">
        <v>766</v>
      </c>
      <c r="D287" s="34" t="s">
        <v>766</v>
      </c>
      <c r="E287" s="47">
        <f t="shared" si="7"/>
        <v>30</v>
      </c>
      <c r="F287" s="32">
        <v>429.97900000000004</v>
      </c>
      <c r="G287" s="188">
        <f t="shared" si="8"/>
        <v>614.70000000000005</v>
      </c>
      <c r="H287" s="29" t="s">
        <v>56</v>
      </c>
    </row>
    <row r="288" spans="1:8" ht="15" customHeight="1" x14ac:dyDescent="0.25">
      <c r="A288" s="22" t="s">
        <v>1</v>
      </c>
      <c r="B288" s="44" t="s">
        <v>767</v>
      </c>
      <c r="C288" s="34" t="s">
        <v>768</v>
      </c>
      <c r="D288" s="34" t="s">
        <v>768</v>
      </c>
      <c r="E288" s="47">
        <f t="shared" si="7"/>
        <v>30</v>
      </c>
      <c r="F288" s="32">
        <v>551.375</v>
      </c>
      <c r="G288" s="188">
        <f t="shared" si="8"/>
        <v>788.25</v>
      </c>
      <c r="H288" s="29" t="s">
        <v>56</v>
      </c>
    </row>
    <row r="289" spans="1:8" ht="15" customHeight="1" x14ac:dyDescent="0.25">
      <c r="A289" s="22" t="s">
        <v>1</v>
      </c>
      <c r="B289" s="44" t="s">
        <v>769</v>
      </c>
      <c r="C289" s="34" t="s">
        <v>770</v>
      </c>
      <c r="D289" s="34" t="s">
        <v>770</v>
      </c>
      <c r="E289" s="47">
        <f t="shared" si="7"/>
        <v>30</v>
      </c>
      <c r="F289" s="32">
        <v>672.7600000000001</v>
      </c>
      <c r="G289" s="188">
        <f t="shared" si="8"/>
        <v>961.78</v>
      </c>
      <c r="H289" s="29" t="s">
        <v>56</v>
      </c>
    </row>
    <row r="290" spans="1:8" ht="15" customHeight="1" x14ac:dyDescent="0.25">
      <c r="A290" s="22" t="s">
        <v>1</v>
      </c>
      <c r="B290" s="44" t="s">
        <v>771</v>
      </c>
      <c r="C290" s="34" t="s">
        <v>772</v>
      </c>
      <c r="D290" s="34" t="s">
        <v>772</v>
      </c>
      <c r="E290" s="47">
        <f t="shared" si="7"/>
        <v>30</v>
      </c>
      <c r="F290" s="32">
        <v>794.1450000000001</v>
      </c>
      <c r="G290" s="188">
        <f t="shared" si="8"/>
        <v>1135.31</v>
      </c>
      <c r="H290" s="29" t="s">
        <v>56</v>
      </c>
    </row>
    <row r="291" spans="1:8" ht="15" customHeight="1" x14ac:dyDescent="0.25">
      <c r="A291" s="22" t="s">
        <v>1</v>
      </c>
      <c r="B291" s="44" t="s">
        <v>773</v>
      </c>
      <c r="C291" s="34" t="s">
        <v>774</v>
      </c>
      <c r="D291" s="34" t="s">
        <v>774</v>
      </c>
      <c r="E291" s="47">
        <f t="shared" si="7"/>
        <v>27</v>
      </c>
      <c r="F291" s="32">
        <v>623.029</v>
      </c>
      <c r="G291" s="188">
        <f t="shared" si="8"/>
        <v>890.68</v>
      </c>
      <c r="H291" s="29" t="s">
        <v>56</v>
      </c>
    </row>
    <row r="292" spans="1:8" ht="15" customHeight="1" x14ac:dyDescent="0.25">
      <c r="A292" s="22" t="s">
        <v>1</v>
      </c>
      <c r="B292" s="44" t="s">
        <v>775</v>
      </c>
      <c r="C292" s="34" t="s">
        <v>776</v>
      </c>
      <c r="D292" s="34" t="s">
        <v>776</v>
      </c>
      <c r="E292" s="47">
        <f t="shared" si="7"/>
        <v>26</v>
      </c>
      <c r="F292" s="32">
        <v>90.673000000000016</v>
      </c>
      <c r="G292" s="188">
        <f t="shared" si="8"/>
        <v>129.63</v>
      </c>
      <c r="H292" s="29" t="s">
        <v>56</v>
      </c>
    </row>
    <row r="293" spans="1:8" ht="15" customHeight="1" x14ac:dyDescent="0.25">
      <c r="A293" s="22" t="s">
        <v>1</v>
      </c>
      <c r="B293" s="44" t="s">
        <v>777</v>
      </c>
      <c r="C293" s="34" t="s">
        <v>778</v>
      </c>
      <c r="D293" s="34" t="s">
        <v>778</v>
      </c>
      <c r="E293" s="47">
        <f t="shared" si="7"/>
        <v>26</v>
      </c>
      <c r="F293" s="32">
        <v>169.65299999999999</v>
      </c>
      <c r="G293" s="188">
        <f t="shared" si="8"/>
        <v>242.54</v>
      </c>
      <c r="H293" s="29" t="s">
        <v>56</v>
      </c>
    </row>
    <row r="294" spans="1:8" ht="15" customHeight="1" x14ac:dyDescent="0.25">
      <c r="A294" s="22" t="s">
        <v>1</v>
      </c>
      <c r="B294" s="44" t="s">
        <v>779</v>
      </c>
      <c r="C294" s="34" t="s">
        <v>780</v>
      </c>
      <c r="D294" s="34" t="s">
        <v>780</v>
      </c>
      <c r="E294" s="47">
        <f t="shared" si="7"/>
        <v>26</v>
      </c>
      <c r="F294" s="32">
        <v>260.33699999999999</v>
      </c>
      <c r="G294" s="188">
        <f t="shared" si="8"/>
        <v>372.18</v>
      </c>
      <c r="H294" s="29" t="s">
        <v>56</v>
      </c>
    </row>
    <row r="295" spans="1:8" ht="15" customHeight="1" x14ac:dyDescent="0.25">
      <c r="A295" s="22" t="s">
        <v>1</v>
      </c>
      <c r="B295" s="44" t="s">
        <v>781</v>
      </c>
      <c r="C295" s="34" t="s">
        <v>782</v>
      </c>
      <c r="D295" s="34" t="s">
        <v>782</v>
      </c>
      <c r="E295" s="47">
        <f t="shared" si="7"/>
        <v>26</v>
      </c>
      <c r="F295" s="32">
        <v>351.01000000000005</v>
      </c>
      <c r="G295" s="188">
        <f t="shared" si="8"/>
        <v>501.8</v>
      </c>
      <c r="H295" s="29" t="s">
        <v>56</v>
      </c>
    </row>
    <row r="296" spans="1:8" ht="15" customHeight="1" x14ac:dyDescent="0.25">
      <c r="A296" s="22" t="s">
        <v>1</v>
      </c>
      <c r="B296" s="44" t="s">
        <v>783</v>
      </c>
      <c r="C296" s="34" t="s">
        <v>784</v>
      </c>
      <c r="D296" s="34" t="s">
        <v>784</v>
      </c>
      <c r="E296" s="47">
        <f t="shared" si="7"/>
        <v>26</v>
      </c>
      <c r="F296" s="32">
        <v>441.67200000000003</v>
      </c>
      <c r="G296" s="188">
        <f t="shared" si="8"/>
        <v>631.41</v>
      </c>
      <c r="H296" s="29" t="s">
        <v>56</v>
      </c>
    </row>
    <row r="297" spans="1:8" ht="15" customHeight="1" x14ac:dyDescent="0.25">
      <c r="A297" s="22" t="s">
        <v>1</v>
      </c>
      <c r="B297" s="44" t="s">
        <v>785</v>
      </c>
      <c r="C297" s="34" t="s">
        <v>786</v>
      </c>
      <c r="D297" s="34" t="s">
        <v>786</v>
      </c>
      <c r="E297" s="47">
        <f t="shared" si="7"/>
        <v>26</v>
      </c>
      <c r="F297" s="32">
        <v>532.35599999999999</v>
      </c>
      <c r="G297" s="188">
        <f t="shared" si="8"/>
        <v>761.06</v>
      </c>
      <c r="H297" s="29" t="s">
        <v>56</v>
      </c>
    </row>
    <row r="298" spans="1:8" ht="15" customHeight="1" x14ac:dyDescent="0.25">
      <c r="A298" s="22" t="s">
        <v>1</v>
      </c>
      <c r="B298" s="44" t="s">
        <v>787</v>
      </c>
      <c r="C298" s="34" t="s">
        <v>788</v>
      </c>
      <c r="D298" s="34" t="s">
        <v>788</v>
      </c>
      <c r="E298" s="47">
        <f t="shared" si="7"/>
        <v>41</v>
      </c>
      <c r="F298" s="32">
        <v>1916.0900000000001</v>
      </c>
      <c r="G298" s="188">
        <f t="shared" si="8"/>
        <v>2739.24</v>
      </c>
      <c r="H298" s="29" t="s">
        <v>56</v>
      </c>
    </row>
    <row r="299" spans="1:8" ht="15" customHeight="1" x14ac:dyDescent="0.25">
      <c r="A299" s="22" t="s">
        <v>1</v>
      </c>
      <c r="B299" s="44" t="s">
        <v>789</v>
      </c>
      <c r="C299" s="34" t="s">
        <v>790</v>
      </c>
      <c r="D299" s="34" t="s">
        <v>790</v>
      </c>
      <c r="E299" s="47">
        <f t="shared" si="7"/>
        <v>40</v>
      </c>
      <c r="F299" s="32">
        <v>173.8</v>
      </c>
      <c r="G299" s="188">
        <f t="shared" si="8"/>
        <v>248.46</v>
      </c>
      <c r="H299" s="29" t="s">
        <v>56</v>
      </c>
    </row>
    <row r="300" spans="1:8" ht="15" customHeight="1" x14ac:dyDescent="0.25">
      <c r="A300" s="22" t="s">
        <v>1</v>
      </c>
      <c r="B300" s="44" t="s">
        <v>791</v>
      </c>
      <c r="C300" s="34" t="s">
        <v>792</v>
      </c>
      <c r="D300" s="34" t="s">
        <v>792</v>
      </c>
      <c r="E300" s="47">
        <f t="shared" si="7"/>
        <v>40</v>
      </c>
      <c r="F300" s="32">
        <v>428.15300000000008</v>
      </c>
      <c r="G300" s="188">
        <f t="shared" si="8"/>
        <v>612.09</v>
      </c>
      <c r="H300" s="29" t="s">
        <v>56</v>
      </c>
    </row>
    <row r="301" spans="1:8" ht="15" customHeight="1" x14ac:dyDescent="0.25">
      <c r="A301" s="22" t="s">
        <v>1</v>
      </c>
      <c r="B301" s="44" t="s">
        <v>793</v>
      </c>
      <c r="C301" s="34" t="s">
        <v>794</v>
      </c>
      <c r="D301" s="34" t="s">
        <v>794</v>
      </c>
      <c r="E301" s="47">
        <f t="shared" si="7"/>
        <v>40</v>
      </c>
      <c r="F301" s="32">
        <v>644.34699999999998</v>
      </c>
      <c r="G301" s="188">
        <f t="shared" si="8"/>
        <v>921.16</v>
      </c>
      <c r="H301" s="29" t="s">
        <v>56</v>
      </c>
    </row>
    <row r="302" spans="1:8" ht="15" customHeight="1" x14ac:dyDescent="0.25">
      <c r="A302" s="22" t="s">
        <v>1</v>
      </c>
      <c r="B302" s="44" t="s">
        <v>795</v>
      </c>
      <c r="C302" s="34" t="s">
        <v>796</v>
      </c>
      <c r="D302" s="34" t="s">
        <v>796</v>
      </c>
      <c r="E302" s="47">
        <f t="shared" si="7"/>
        <v>40</v>
      </c>
      <c r="F302" s="32">
        <v>898.68900000000008</v>
      </c>
      <c r="G302" s="188">
        <f t="shared" si="8"/>
        <v>1284.77</v>
      </c>
      <c r="H302" s="29" t="s">
        <v>56</v>
      </c>
    </row>
    <row r="303" spans="1:8" ht="15" customHeight="1" x14ac:dyDescent="0.25">
      <c r="A303" s="22" t="s">
        <v>1</v>
      </c>
      <c r="B303" s="44" t="s">
        <v>797</v>
      </c>
      <c r="C303" s="34" t="s">
        <v>798</v>
      </c>
      <c r="D303" s="34" t="s">
        <v>798</v>
      </c>
      <c r="E303" s="47">
        <f t="shared" si="7"/>
        <v>40</v>
      </c>
      <c r="F303" s="32">
        <v>1153.0420000000001</v>
      </c>
      <c r="G303" s="188">
        <f t="shared" si="8"/>
        <v>1648.39</v>
      </c>
      <c r="H303" s="29" t="s">
        <v>56</v>
      </c>
    </row>
    <row r="304" spans="1:8" ht="15" customHeight="1" x14ac:dyDescent="0.25">
      <c r="A304" s="22" t="s">
        <v>1</v>
      </c>
      <c r="B304" s="44" t="s">
        <v>799</v>
      </c>
      <c r="C304" s="34" t="s">
        <v>800</v>
      </c>
      <c r="D304" s="34" t="s">
        <v>800</v>
      </c>
      <c r="E304" s="47">
        <f t="shared" si="7"/>
        <v>40</v>
      </c>
      <c r="F304" s="32">
        <v>1407.3950000000002</v>
      </c>
      <c r="G304" s="188">
        <f t="shared" si="8"/>
        <v>2012.01</v>
      </c>
      <c r="H304" s="29" t="s">
        <v>56</v>
      </c>
    </row>
    <row r="305" spans="1:8" ht="15" customHeight="1" x14ac:dyDescent="0.25">
      <c r="A305" s="22" t="s">
        <v>1</v>
      </c>
      <c r="B305" s="44" t="s">
        <v>801</v>
      </c>
      <c r="C305" s="34" t="s">
        <v>802</v>
      </c>
      <c r="D305" s="34" t="s">
        <v>802</v>
      </c>
      <c r="E305" s="47">
        <f t="shared" si="7"/>
        <v>40</v>
      </c>
      <c r="F305" s="32">
        <v>1661.7370000000003</v>
      </c>
      <c r="G305" s="188">
        <f t="shared" si="8"/>
        <v>2375.62</v>
      </c>
      <c r="H305" s="29" t="s">
        <v>56</v>
      </c>
    </row>
    <row r="306" spans="1:8" ht="15" customHeight="1" x14ac:dyDescent="0.25">
      <c r="A306" s="22" t="s">
        <v>1</v>
      </c>
      <c r="B306" s="44" t="s">
        <v>803</v>
      </c>
      <c r="C306" s="34" t="s">
        <v>804</v>
      </c>
      <c r="D306" s="34" t="s">
        <v>804</v>
      </c>
      <c r="E306" s="47">
        <f t="shared" si="7"/>
        <v>37</v>
      </c>
      <c r="F306" s="32">
        <v>1308.4830000000002</v>
      </c>
      <c r="G306" s="188">
        <f t="shared" si="8"/>
        <v>1870.61</v>
      </c>
      <c r="H306" s="29" t="s">
        <v>56</v>
      </c>
    </row>
    <row r="307" spans="1:8" ht="15" customHeight="1" x14ac:dyDescent="0.25">
      <c r="A307" s="22" t="s">
        <v>1</v>
      </c>
      <c r="B307" s="44" t="s">
        <v>805</v>
      </c>
      <c r="C307" s="34" t="s">
        <v>806</v>
      </c>
      <c r="D307" s="34" t="s">
        <v>806</v>
      </c>
      <c r="E307" s="47">
        <f t="shared" si="7"/>
        <v>36</v>
      </c>
      <c r="F307" s="32">
        <v>190.77300000000002</v>
      </c>
      <c r="G307" s="188">
        <f t="shared" si="8"/>
        <v>272.73</v>
      </c>
      <c r="H307" s="29" t="s">
        <v>56</v>
      </c>
    </row>
    <row r="308" spans="1:8" ht="15" customHeight="1" x14ac:dyDescent="0.25">
      <c r="A308" s="22" t="s">
        <v>1</v>
      </c>
      <c r="B308" s="44" t="s">
        <v>807</v>
      </c>
      <c r="C308" s="34" t="s">
        <v>808</v>
      </c>
      <c r="D308" s="34" t="s">
        <v>808</v>
      </c>
      <c r="E308" s="47">
        <f t="shared" si="7"/>
        <v>36</v>
      </c>
      <c r="F308" s="32">
        <v>354.67300000000006</v>
      </c>
      <c r="G308" s="188">
        <f t="shared" si="8"/>
        <v>507.04</v>
      </c>
      <c r="H308" s="29" t="s">
        <v>56</v>
      </c>
    </row>
    <row r="309" spans="1:8" ht="15" customHeight="1" x14ac:dyDescent="0.25">
      <c r="A309" s="22" t="s">
        <v>1</v>
      </c>
      <c r="B309" s="44" t="s">
        <v>809</v>
      </c>
      <c r="C309" s="34" t="s">
        <v>810</v>
      </c>
      <c r="D309" s="34" t="s">
        <v>810</v>
      </c>
      <c r="E309" s="47">
        <f t="shared" si="7"/>
        <v>36</v>
      </c>
      <c r="F309" s="32">
        <v>545.43500000000006</v>
      </c>
      <c r="G309" s="188">
        <f t="shared" si="8"/>
        <v>779.75</v>
      </c>
      <c r="H309" s="29" t="s">
        <v>56</v>
      </c>
    </row>
    <row r="310" spans="1:8" ht="15" customHeight="1" x14ac:dyDescent="0.25">
      <c r="A310" s="22" t="s">
        <v>1</v>
      </c>
      <c r="B310" s="44" t="s">
        <v>811</v>
      </c>
      <c r="C310" s="34" t="s">
        <v>812</v>
      </c>
      <c r="D310" s="34" t="s">
        <v>812</v>
      </c>
      <c r="E310" s="47">
        <f t="shared" si="7"/>
        <v>36</v>
      </c>
      <c r="F310" s="32">
        <v>736.197</v>
      </c>
      <c r="G310" s="188">
        <f t="shared" si="8"/>
        <v>1052.47</v>
      </c>
      <c r="H310" s="29" t="s">
        <v>56</v>
      </c>
    </row>
    <row r="311" spans="1:8" ht="15" customHeight="1" x14ac:dyDescent="0.25">
      <c r="A311" s="22" t="s">
        <v>1</v>
      </c>
      <c r="B311" s="44" t="s">
        <v>813</v>
      </c>
      <c r="C311" s="34" t="s">
        <v>814</v>
      </c>
      <c r="D311" s="34" t="s">
        <v>814</v>
      </c>
      <c r="E311" s="47">
        <f t="shared" si="7"/>
        <v>36</v>
      </c>
      <c r="F311" s="32">
        <v>926.95900000000017</v>
      </c>
      <c r="G311" s="188">
        <f t="shared" si="8"/>
        <v>1325.18</v>
      </c>
      <c r="H311" s="29" t="s">
        <v>56</v>
      </c>
    </row>
    <row r="312" spans="1:8" ht="15" customHeight="1" x14ac:dyDescent="0.25">
      <c r="A312" s="22" t="s">
        <v>1</v>
      </c>
      <c r="B312" s="44" t="s">
        <v>815</v>
      </c>
      <c r="C312" s="34" t="s">
        <v>816</v>
      </c>
      <c r="D312" s="34" t="s">
        <v>816</v>
      </c>
      <c r="E312" s="47">
        <f t="shared" si="7"/>
        <v>36</v>
      </c>
      <c r="F312" s="32">
        <v>1117.721</v>
      </c>
      <c r="G312" s="188">
        <f t="shared" si="8"/>
        <v>1597.89</v>
      </c>
      <c r="H312" s="29" t="s">
        <v>56</v>
      </c>
    </row>
    <row r="313" spans="1:8" ht="15" customHeight="1" x14ac:dyDescent="0.25">
      <c r="A313" s="22" t="s">
        <v>1</v>
      </c>
      <c r="B313" s="44" t="s">
        <v>817</v>
      </c>
      <c r="C313" s="34" t="s">
        <v>818</v>
      </c>
      <c r="D313" s="34" t="s">
        <v>818</v>
      </c>
      <c r="E313" s="47">
        <f t="shared" si="7"/>
        <v>53</v>
      </c>
      <c r="F313" s="32">
        <v>7947.8630000000003</v>
      </c>
      <c r="G313" s="188">
        <f t="shared" si="8"/>
        <v>11362.26</v>
      </c>
      <c r="H313" s="29" t="s">
        <v>56</v>
      </c>
    </row>
    <row r="314" spans="1:8" ht="15" customHeight="1" x14ac:dyDescent="0.25">
      <c r="A314" s="22" t="s">
        <v>1</v>
      </c>
      <c r="B314" s="44" t="s">
        <v>819</v>
      </c>
      <c r="C314" s="34" t="s">
        <v>820</v>
      </c>
      <c r="D314" s="34" t="s">
        <v>820</v>
      </c>
      <c r="E314" s="47">
        <f t="shared" si="7"/>
        <v>52</v>
      </c>
      <c r="F314" s="32">
        <v>1593.6470000000002</v>
      </c>
      <c r="G314" s="188">
        <f t="shared" si="8"/>
        <v>2278.2800000000002</v>
      </c>
      <c r="H314" s="29" t="s">
        <v>56</v>
      </c>
    </row>
    <row r="315" spans="1:8" ht="15" customHeight="1" x14ac:dyDescent="0.25">
      <c r="A315" s="22" t="s">
        <v>1</v>
      </c>
      <c r="B315" s="44" t="s">
        <v>821</v>
      </c>
      <c r="C315" s="34" t="s">
        <v>822</v>
      </c>
      <c r="D315" s="34" t="s">
        <v>822</v>
      </c>
      <c r="E315" s="47">
        <f t="shared" si="7"/>
        <v>52</v>
      </c>
      <c r="F315" s="32">
        <v>2173.6110000000003</v>
      </c>
      <c r="G315" s="188">
        <f t="shared" si="8"/>
        <v>3107.39</v>
      </c>
      <c r="H315" s="29" t="s">
        <v>56</v>
      </c>
    </row>
    <row r="316" spans="1:8" ht="15" customHeight="1" x14ac:dyDescent="0.25">
      <c r="A316" s="22" t="s">
        <v>1</v>
      </c>
      <c r="B316" s="44" t="s">
        <v>823</v>
      </c>
      <c r="C316" s="34" t="s">
        <v>824</v>
      </c>
      <c r="D316" s="34" t="s">
        <v>824</v>
      </c>
      <c r="E316" s="47">
        <f t="shared" si="7"/>
        <v>52</v>
      </c>
      <c r="F316" s="32">
        <v>3311.9349999999999</v>
      </c>
      <c r="G316" s="188">
        <f t="shared" si="8"/>
        <v>4734.74</v>
      </c>
      <c r="H316" s="29" t="s">
        <v>56</v>
      </c>
    </row>
    <row r="317" spans="1:8" ht="15" customHeight="1" x14ac:dyDescent="0.25">
      <c r="A317" s="22" t="s">
        <v>1</v>
      </c>
      <c r="B317" s="44" t="s">
        <v>825</v>
      </c>
      <c r="C317" s="34" t="s">
        <v>826</v>
      </c>
      <c r="D317" s="34" t="s">
        <v>826</v>
      </c>
      <c r="E317" s="47">
        <f t="shared" si="7"/>
        <v>52</v>
      </c>
      <c r="F317" s="32">
        <v>4239.1140000000005</v>
      </c>
      <c r="G317" s="188">
        <f t="shared" si="8"/>
        <v>6060.24</v>
      </c>
      <c r="H317" s="29" t="s">
        <v>56</v>
      </c>
    </row>
    <row r="318" spans="1:8" ht="15" customHeight="1" x14ac:dyDescent="0.25">
      <c r="A318" s="22" t="s">
        <v>1</v>
      </c>
      <c r="B318" s="44" t="s">
        <v>827</v>
      </c>
      <c r="C318" s="34" t="s">
        <v>828</v>
      </c>
      <c r="D318" s="34" t="s">
        <v>828</v>
      </c>
      <c r="E318" s="47">
        <f t="shared" si="7"/>
        <v>52</v>
      </c>
      <c r="F318" s="32">
        <v>5166.2930000000006</v>
      </c>
      <c r="G318" s="188">
        <f t="shared" si="8"/>
        <v>7385.73</v>
      </c>
      <c r="H318" s="29" t="s">
        <v>56</v>
      </c>
    </row>
    <row r="319" spans="1:8" ht="15" customHeight="1" x14ac:dyDescent="0.25">
      <c r="A319" s="22" t="s">
        <v>1</v>
      </c>
      <c r="B319" s="44" t="s">
        <v>829</v>
      </c>
      <c r="C319" s="34" t="s">
        <v>830</v>
      </c>
      <c r="D319" s="34" t="s">
        <v>830</v>
      </c>
      <c r="E319" s="47">
        <f t="shared" si="7"/>
        <v>52</v>
      </c>
      <c r="F319" s="32">
        <v>6093.4940000000006</v>
      </c>
      <c r="G319" s="188">
        <f t="shared" si="8"/>
        <v>8711.26</v>
      </c>
      <c r="H319" s="29" t="s">
        <v>56</v>
      </c>
    </row>
    <row r="320" spans="1:8" ht="15" customHeight="1" x14ac:dyDescent="0.25">
      <c r="A320" s="22" t="s">
        <v>1</v>
      </c>
      <c r="B320" s="44" t="s">
        <v>831</v>
      </c>
      <c r="C320" s="34" t="s">
        <v>832</v>
      </c>
      <c r="D320" s="34" t="s">
        <v>832</v>
      </c>
      <c r="E320" s="47">
        <f t="shared" si="7"/>
        <v>52</v>
      </c>
      <c r="F320" s="32">
        <v>7020.6730000000007</v>
      </c>
      <c r="G320" s="188">
        <f t="shared" si="8"/>
        <v>10036.75</v>
      </c>
      <c r="H320" s="29" t="s">
        <v>56</v>
      </c>
    </row>
    <row r="321" spans="1:8" ht="15" customHeight="1" x14ac:dyDescent="0.25">
      <c r="A321" s="22" t="s">
        <v>1</v>
      </c>
      <c r="B321" s="44" t="s">
        <v>833</v>
      </c>
      <c r="C321" s="34" t="s">
        <v>834</v>
      </c>
      <c r="D321" s="34" t="s">
        <v>834</v>
      </c>
      <c r="E321" s="47">
        <f t="shared" si="7"/>
        <v>53</v>
      </c>
      <c r="F321" s="32">
        <v>3486.1750000000002</v>
      </c>
      <c r="G321" s="188">
        <f t="shared" si="8"/>
        <v>4983.84</v>
      </c>
      <c r="H321" s="29" t="s">
        <v>56</v>
      </c>
    </row>
    <row r="322" spans="1:8" ht="15" customHeight="1" x14ac:dyDescent="0.25">
      <c r="A322" s="22" t="s">
        <v>1</v>
      </c>
      <c r="B322" s="44" t="s">
        <v>835</v>
      </c>
      <c r="C322" s="34" t="s">
        <v>836</v>
      </c>
      <c r="D322" s="34" t="s">
        <v>836</v>
      </c>
      <c r="E322" s="47">
        <f t="shared" ref="E322:E385" si="9">LEN(D322)</f>
        <v>52</v>
      </c>
      <c r="F322" s="32">
        <v>315.42500000000001</v>
      </c>
      <c r="G322" s="188">
        <f t="shared" si="8"/>
        <v>450.93</v>
      </c>
      <c r="H322" s="29" t="s">
        <v>56</v>
      </c>
    </row>
    <row r="323" spans="1:8" ht="15" customHeight="1" x14ac:dyDescent="0.25">
      <c r="A323" s="22" t="s">
        <v>1</v>
      </c>
      <c r="B323" s="44" t="s">
        <v>837</v>
      </c>
      <c r="C323" s="34" t="s">
        <v>838</v>
      </c>
      <c r="D323" s="34" t="s">
        <v>838</v>
      </c>
      <c r="E323" s="47">
        <f t="shared" si="9"/>
        <v>52</v>
      </c>
      <c r="F323" s="32">
        <v>778.37100000000009</v>
      </c>
      <c r="G323" s="188">
        <f t="shared" si="8"/>
        <v>1112.76</v>
      </c>
      <c r="H323" s="29" t="s">
        <v>56</v>
      </c>
    </row>
    <row r="324" spans="1:8" ht="15" customHeight="1" x14ac:dyDescent="0.25">
      <c r="A324" s="22" t="s">
        <v>1</v>
      </c>
      <c r="B324" s="44" t="s">
        <v>839</v>
      </c>
      <c r="C324" s="34" t="s">
        <v>840</v>
      </c>
      <c r="D324" s="34" t="s">
        <v>840</v>
      </c>
      <c r="E324" s="47">
        <f t="shared" si="9"/>
        <v>52</v>
      </c>
      <c r="F324" s="32">
        <v>1171.3900000000001</v>
      </c>
      <c r="G324" s="188">
        <f t="shared" si="8"/>
        <v>1674.62</v>
      </c>
      <c r="H324" s="29" t="s">
        <v>56</v>
      </c>
    </row>
    <row r="325" spans="1:8" ht="15" customHeight="1" x14ac:dyDescent="0.25">
      <c r="A325" s="22" t="s">
        <v>1</v>
      </c>
      <c r="B325" s="44" t="s">
        <v>841</v>
      </c>
      <c r="C325" s="34" t="s">
        <v>842</v>
      </c>
      <c r="D325" s="34" t="s">
        <v>842</v>
      </c>
      <c r="E325" s="47">
        <f t="shared" si="9"/>
        <v>52</v>
      </c>
      <c r="F325" s="32">
        <v>1634.3470000000002</v>
      </c>
      <c r="G325" s="188">
        <f t="shared" si="8"/>
        <v>2336.46</v>
      </c>
      <c r="H325" s="29" t="s">
        <v>56</v>
      </c>
    </row>
    <row r="326" spans="1:8" ht="15" customHeight="1" x14ac:dyDescent="0.25">
      <c r="A326" s="22" t="s">
        <v>1</v>
      </c>
      <c r="B326" s="44" t="s">
        <v>843</v>
      </c>
      <c r="C326" s="34" t="s">
        <v>844</v>
      </c>
      <c r="D326" s="34" t="s">
        <v>844</v>
      </c>
      <c r="E326" s="47">
        <f t="shared" si="9"/>
        <v>52</v>
      </c>
      <c r="F326" s="32">
        <v>2097.2930000000001</v>
      </c>
      <c r="G326" s="188">
        <f t="shared" si="8"/>
        <v>2998.29</v>
      </c>
      <c r="H326" s="29" t="s">
        <v>56</v>
      </c>
    </row>
    <row r="327" spans="1:8" ht="15" customHeight="1" x14ac:dyDescent="0.25">
      <c r="A327" s="22" t="s">
        <v>1</v>
      </c>
      <c r="B327" s="44" t="s">
        <v>845</v>
      </c>
      <c r="C327" s="34" t="s">
        <v>846</v>
      </c>
      <c r="D327" s="34" t="s">
        <v>846</v>
      </c>
      <c r="E327" s="47">
        <f t="shared" si="9"/>
        <v>52</v>
      </c>
      <c r="F327" s="32">
        <v>2560.2610000000004</v>
      </c>
      <c r="G327" s="188">
        <f t="shared" si="8"/>
        <v>3660.15</v>
      </c>
      <c r="H327" s="29" t="s">
        <v>56</v>
      </c>
    </row>
    <row r="328" spans="1:8" ht="15" customHeight="1" x14ac:dyDescent="0.25">
      <c r="A328" s="22" t="s">
        <v>1</v>
      </c>
      <c r="B328" s="44" t="s">
        <v>847</v>
      </c>
      <c r="C328" s="34" t="s">
        <v>848</v>
      </c>
      <c r="D328" s="34" t="s">
        <v>848</v>
      </c>
      <c r="E328" s="47">
        <f t="shared" si="9"/>
        <v>52</v>
      </c>
      <c r="F328" s="32">
        <v>3023.2180000000003</v>
      </c>
      <c r="G328" s="188">
        <f t="shared" si="8"/>
        <v>4321.99</v>
      </c>
      <c r="H328" s="29" t="s">
        <v>56</v>
      </c>
    </row>
    <row r="329" spans="1:8" ht="15" customHeight="1" x14ac:dyDescent="0.25">
      <c r="A329" s="22" t="s">
        <v>1</v>
      </c>
      <c r="B329" s="44" t="s">
        <v>849</v>
      </c>
      <c r="C329" s="34" t="s">
        <v>850</v>
      </c>
      <c r="D329" s="34" t="s">
        <v>850</v>
      </c>
      <c r="E329" s="47">
        <f t="shared" si="9"/>
        <v>49</v>
      </c>
      <c r="F329" s="32">
        <v>2379.6520000000005</v>
      </c>
      <c r="G329" s="188">
        <f t="shared" si="8"/>
        <v>3401.95</v>
      </c>
      <c r="H329" s="29" t="s">
        <v>56</v>
      </c>
    </row>
    <row r="330" spans="1:8" ht="15" customHeight="1" x14ac:dyDescent="0.25">
      <c r="A330" s="22" t="s">
        <v>1</v>
      </c>
      <c r="B330" s="44" t="s">
        <v>851</v>
      </c>
      <c r="C330" s="34" t="s">
        <v>852</v>
      </c>
      <c r="D330" s="34" t="s">
        <v>852</v>
      </c>
      <c r="E330" s="47">
        <f t="shared" si="9"/>
        <v>48</v>
      </c>
      <c r="F330" s="32">
        <v>347.21499999999997</v>
      </c>
      <c r="G330" s="188">
        <f t="shared" si="8"/>
        <v>496.38</v>
      </c>
      <c r="H330" s="29" t="s">
        <v>56</v>
      </c>
    </row>
    <row r="331" spans="1:8" ht="15" customHeight="1" x14ac:dyDescent="0.25">
      <c r="A331" s="22" t="s">
        <v>1</v>
      </c>
      <c r="B331" s="44" t="s">
        <v>853</v>
      </c>
      <c r="C331" s="34" t="s">
        <v>854</v>
      </c>
      <c r="D331" s="34" t="s">
        <v>854</v>
      </c>
      <c r="E331" s="47">
        <f t="shared" si="9"/>
        <v>48</v>
      </c>
      <c r="F331" s="32">
        <v>643.55499999999995</v>
      </c>
      <c r="G331" s="188">
        <f t="shared" si="8"/>
        <v>920.03</v>
      </c>
      <c r="H331" s="29" t="s">
        <v>56</v>
      </c>
    </row>
    <row r="332" spans="1:8" ht="15" customHeight="1" x14ac:dyDescent="0.25">
      <c r="A332" s="22" t="s">
        <v>1</v>
      </c>
      <c r="B332" s="44" t="s">
        <v>855</v>
      </c>
      <c r="C332" s="34" t="s">
        <v>856</v>
      </c>
      <c r="D332" s="34" t="s">
        <v>856</v>
      </c>
      <c r="E332" s="47">
        <f t="shared" si="9"/>
        <v>48</v>
      </c>
      <c r="F332" s="32">
        <v>990.78100000000018</v>
      </c>
      <c r="G332" s="188">
        <f t="shared" si="8"/>
        <v>1416.42</v>
      </c>
      <c r="H332" s="29" t="s">
        <v>56</v>
      </c>
    </row>
    <row r="333" spans="1:8" ht="15" customHeight="1" x14ac:dyDescent="0.25">
      <c r="A333" s="22" t="s">
        <v>1</v>
      </c>
      <c r="B333" s="44" t="s">
        <v>857</v>
      </c>
      <c r="C333" s="34" t="s">
        <v>858</v>
      </c>
      <c r="D333" s="34" t="s">
        <v>858</v>
      </c>
      <c r="E333" s="47">
        <f t="shared" si="9"/>
        <v>48</v>
      </c>
      <c r="F333" s="32">
        <v>1337.9960000000001</v>
      </c>
      <c r="G333" s="188">
        <f t="shared" si="8"/>
        <v>1912.8</v>
      </c>
      <c r="H333" s="29" t="s">
        <v>56</v>
      </c>
    </row>
    <row r="334" spans="1:8" ht="15" customHeight="1" x14ac:dyDescent="0.25">
      <c r="A334" s="22" t="s">
        <v>1</v>
      </c>
      <c r="B334" s="44" t="s">
        <v>859</v>
      </c>
      <c r="C334" s="34" t="s">
        <v>860</v>
      </c>
      <c r="D334" s="34" t="s">
        <v>860</v>
      </c>
      <c r="E334" s="47">
        <f t="shared" si="9"/>
        <v>48</v>
      </c>
      <c r="F334" s="32">
        <v>1685.2220000000002</v>
      </c>
      <c r="G334" s="188">
        <f t="shared" si="8"/>
        <v>2409.19</v>
      </c>
      <c r="H334" s="29" t="s">
        <v>56</v>
      </c>
    </row>
    <row r="335" spans="1:8" ht="15" customHeight="1" x14ac:dyDescent="0.25">
      <c r="A335" s="22" t="s">
        <v>1</v>
      </c>
      <c r="B335" s="44" t="s">
        <v>861</v>
      </c>
      <c r="C335" s="34" t="s">
        <v>862</v>
      </c>
      <c r="D335" s="34" t="s">
        <v>862</v>
      </c>
      <c r="E335" s="47">
        <f t="shared" si="9"/>
        <v>48</v>
      </c>
      <c r="F335" s="32">
        <v>2032.4370000000004</v>
      </c>
      <c r="G335" s="188">
        <f t="shared" si="8"/>
        <v>2905.57</v>
      </c>
      <c r="H335" s="29" t="s">
        <v>56</v>
      </c>
    </row>
    <row r="336" spans="1:8" ht="15" customHeight="1" x14ac:dyDescent="0.25">
      <c r="A336" s="22" t="s">
        <v>504</v>
      </c>
      <c r="B336" s="23" t="s">
        <v>863</v>
      </c>
      <c r="C336" s="24" t="s">
        <v>864</v>
      </c>
      <c r="D336" s="24" t="s">
        <v>865</v>
      </c>
      <c r="E336" s="25">
        <f t="shared" si="9"/>
        <v>35</v>
      </c>
      <c r="F336" s="43">
        <v>0.82500000000000007</v>
      </c>
      <c r="G336" s="188">
        <f t="shared" si="8"/>
        <v>1.18</v>
      </c>
      <c r="H336" s="27" t="s">
        <v>508</v>
      </c>
    </row>
    <row r="337" spans="1:8" ht="15" customHeight="1" x14ac:dyDescent="0.25">
      <c r="A337" s="22" t="s">
        <v>504</v>
      </c>
      <c r="B337" s="23" t="s">
        <v>866</v>
      </c>
      <c r="C337" s="24" t="s">
        <v>867</v>
      </c>
      <c r="D337" s="24" t="s">
        <v>868</v>
      </c>
      <c r="E337" s="25">
        <f t="shared" si="9"/>
        <v>38</v>
      </c>
      <c r="F337" s="43">
        <v>2.2440000000000002</v>
      </c>
      <c r="G337" s="188">
        <f t="shared" si="8"/>
        <v>3.21</v>
      </c>
      <c r="H337" s="27" t="s">
        <v>508</v>
      </c>
    </row>
    <row r="338" spans="1:8" ht="15" customHeight="1" x14ac:dyDescent="0.25">
      <c r="A338" s="22" t="s">
        <v>504</v>
      </c>
      <c r="B338" s="23" t="s">
        <v>869</v>
      </c>
      <c r="C338" s="24" t="s">
        <v>870</v>
      </c>
      <c r="D338" s="24" t="s">
        <v>871</v>
      </c>
      <c r="E338" s="25">
        <f t="shared" si="9"/>
        <v>40</v>
      </c>
      <c r="F338" s="43">
        <v>1.6500000000000001</v>
      </c>
      <c r="G338" s="188">
        <f t="shared" ref="G338:G401" si="10">ROUND(F338*$C$9,2)</f>
        <v>2.36</v>
      </c>
      <c r="H338" s="27" t="s">
        <v>508</v>
      </c>
    </row>
    <row r="339" spans="1:8" ht="15" customHeight="1" x14ac:dyDescent="0.25">
      <c r="A339" s="22" t="s">
        <v>504</v>
      </c>
      <c r="B339" s="23" t="s">
        <v>872</v>
      </c>
      <c r="C339" s="24" t="s">
        <v>873</v>
      </c>
      <c r="D339" s="24" t="s">
        <v>874</v>
      </c>
      <c r="E339" s="25">
        <f t="shared" si="9"/>
        <v>40</v>
      </c>
      <c r="F339" s="43">
        <v>1.1550000000000002</v>
      </c>
      <c r="G339" s="188">
        <f t="shared" si="10"/>
        <v>1.65</v>
      </c>
      <c r="H339" s="27" t="s">
        <v>508</v>
      </c>
    </row>
    <row r="340" spans="1:8" ht="15" customHeight="1" x14ac:dyDescent="0.25">
      <c r="A340" s="22" t="s">
        <v>504</v>
      </c>
      <c r="B340" s="23" t="s">
        <v>875</v>
      </c>
      <c r="C340" s="24" t="s">
        <v>876</v>
      </c>
      <c r="D340" s="24" t="s">
        <v>877</v>
      </c>
      <c r="E340" s="25">
        <f t="shared" si="9"/>
        <v>35</v>
      </c>
      <c r="F340" s="43">
        <v>1.6500000000000001</v>
      </c>
      <c r="G340" s="188">
        <f t="shared" si="10"/>
        <v>2.36</v>
      </c>
      <c r="H340" s="27" t="s">
        <v>508</v>
      </c>
    </row>
    <row r="341" spans="1:8" ht="15" customHeight="1" x14ac:dyDescent="0.25">
      <c r="A341" s="22" t="s">
        <v>504</v>
      </c>
      <c r="B341" s="23" t="s">
        <v>878</v>
      </c>
      <c r="C341" s="24" t="s">
        <v>879</v>
      </c>
      <c r="D341" s="24" t="s">
        <v>880</v>
      </c>
      <c r="E341" s="25">
        <f t="shared" si="9"/>
        <v>38</v>
      </c>
      <c r="F341" s="43">
        <v>4.4880000000000004</v>
      </c>
      <c r="G341" s="188">
        <f t="shared" si="10"/>
        <v>6.42</v>
      </c>
      <c r="H341" s="27" t="s">
        <v>508</v>
      </c>
    </row>
    <row r="342" spans="1:8" ht="15" customHeight="1" x14ac:dyDescent="0.25">
      <c r="A342" s="22" t="s">
        <v>504</v>
      </c>
      <c r="B342" s="23" t="s">
        <v>881</v>
      </c>
      <c r="C342" s="24" t="s">
        <v>882</v>
      </c>
      <c r="D342" s="24" t="s">
        <v>883</v>
      </c>
      <c r="E342" s="25">
        <f t="shared" si="9"/>
        <v>40</v>
      </c>
      <c r="F342" s="43">
        <v>3.3000000000000003</v>
      </c>
      <c r="G342" s="188">
        <f t="shared" si="10"/>
        <v>4.72</v>
      </c>
      <c r="H342" s="27" t="s">
        <v>508</v>
      </c>
    </row>
    <row r="343" spans="1:8" ht="15" customHeight="1" x14ac:dyDescent="0.25">
      <c r="A343" s="22" t="s">
        <v>504</v>
      </c>
      <c r="B343" s="23" t="s">
        <v>884</v>
      </c>
      <c r="C343" s="24" t="s">
        <v>885</v>
      </c>
      <c r="D343" s="24" t="s">
        <v>886</v>
      </c>
      <c r="E343" s="25">
        <f t="shared" si="9"/>
        <v>40</v>
      </c>
      <c r="F343" s="43">
        <v>2.3100000000000005</v>
      </c>
      <c r="G343" s="188">
        <f t="shared" si="10"/>
        <v>3.3</v>
      </c>
      <c r="H343" s="27" t="s">
        <v>508</v>
      </c>
    </row>
    <row r="344" spans="1:8" ht="15" customHeight="1" x14ac:dyDescent="0.25">
      <c r="A344" s="22" t="s">
        <v>504</v>
      </c>
      <c r="B344" s="23" t="s">
        <v>887</v>
      </c>
      <c r="C344" s="24" t="s">
        <v>888</v>
      </c>
      <c r="D344" s="24" t="s">
        <v>889</v>
      </c>
      <c r="E344" s="25">
        <f t="shared" si="9"/>
        <v>35</v>
      </c>
      <c r="F344" s="43">
        <v>2.4750000000000001</v>
      </c>
      <c r="G344" s="188">
        <f t="shared" si="10"/>
        <v>3.54</v>
      </c>
      <c r="H344" s="27" t="s">
        <v>508</v>
      </c>
    </row>
    <row r="345" spans="1:8" ht="15" customHeight="1" x14ac:dyDescent="0.25">
      <c r="A345" s="22" t="s">
        <v>504</v>
      </c>
      <c r="B345" s="23" t="s">
        <v>890</v>
      </c>
      <c r="C345" s="24" t="s">
        <v>891</v>
      </c>
      <c r="D345" s="24" t="s">
        <v>892</v>
      </c>
      <c r="E345" s="25">
        <f t="shared" si="9"/>
        <v>38</v>
      </c>
      <c r="F345" s="43">
        <v>6.7320000000000011</v>
      </c>
      <c r="G345" s="188">
        <f t="shared" si="10"/>
        <v>9.6199999999999992</v>
      </c>
      <c r="H345" s="27" t="s">
        <v>508</v>
      </c>
    </row>
    <row r="346" spans="1:8" ht="15" customHeight="1" x14ac:dyDescent="0.25">
      <c r="A346" s="22" t="s">
        <v>504</v>
      </c>
      <c r="B346" s="23" t="s">
        <v>893</v>
      </c>
      <c r="C346" s="24" t="s">
        <v>894</v>
      </c>
      <c r="D346" s="24" t="s">
        <v>895</v>
      </c>
      <c r="E346" s="25">
        <f t="shared" si="9"/>
        <v>40</v>
      </c>
      <c r="F346" s="43">
        <v>4.95</v>
      </c>
      <c r="G346" s="188">
        <f t="shared" si="10"/>
        <v>7.08</v>
      </c>
      <c r="H346" s="27" t="s">
        <v>508</v>
      </c>
    </row>
    <row r="347" spans="1:8" ht="15" customHeight="1" x14ac:dyDescent="0.25">
      <c r="A347" s="22" t="s">
        <v>504</v>
      </c>
      <c r="B347" s="23" t="s">
        <v>896</v>
      </c>
      <c r="C347" s="24" t="s">
        <v>897</v>
      </c>
      <c r="D347" s="24" t="s">
        <v>898</v>
      </c>
      <c r="E347" s="25">
        <f t="shared" si="9"/>
        <v>40</v>
      </c>
      <c r="F347" s="43">
        <v>3.4650000000000003</v>
      </c>
      <c r="G347" s="188">
        <f t="shared" si="10"/>
        <v>4.95</v>
      </c>
      <c r="H347" s="27" t="s">
        <v>508</v>
      </c>
    </row>
    <row r="348" spans="1:8" ht="15" customHeight="1" x14ac:dyDescent="0.25">
      <c r="A348" s="22" t="s">
        <v>504</v>
      </c>
      <c r="B348" s="23" t="s">
        <v>899</v>
      </c>
      <c r="C348" s="24" t="s">
        <v>900</v>
      </c>
      <c r="D348" s="24" t="s">
        <v>901</v>
      </c>
      <c r="E348" s="25">
        <f t="shared" si="9"/>
        <v>35</v>
      </c>
      <c r="F348" s="43">
        <v>2.75</v>
      </c>
      <c r="G348" s="188">
        <f t="shared" si="10"/>
        <v>3.93</v>
      </c>
      <c r="H348" s="27" t="s">
        <v>508</v>
      </c>
    </row>
    <row r="349" spans="1:8" ht="15" customHeight="1" x14ac:dyDescent="0.25">
      <c r="A349" s="22" t="s">
        <v>504</v>
      </c>
      <c r="B349" s="23" t="s">
        <v>902</v>
      </c>
      <c r="C349" s="24" t="s">
        <v>903</v>
      </c>
      <c r="D349" s="24" t="s">
        <v>904</v>
      </c>
      <c r="E349" s="25">
        <f t="shared" si="9"/>
        <v>38</v>
      </c>
      <c r="F349" s="43">
        <v>7.7000000000000011</v>
      </c>
      <c r="G349" s="188">
        <f t="shared" si="10"/>
        <v>11.01</v>
      </c>
      <c r="H349" s="27" t="s">
        <v>508</v>
      </c>
    </row>
    <row r="350" spans="1:8" ht="15" customHeight="1" x14ac:dyDescent="0.25">
      <c r="A350" s="22" t="s">
        <v>504</v>
      </c>
      <c r="B350" s="23" t="s">
        <v>905</v>
      </c>
      <c r="C350" s="24" t="s">
        <v>906</v>
      </c>
      <c r="D350" s="24" t="s">
        <v>907</v>
      </c>
      <c r="E350" s="25">
        <f t="shared" si="9"/>
        <v>40</v>
      </c>
      <c r="F350" s="43">
        <v>5.5</v>
      </c>
      <c r="G350" s="188">
        <f t="shared" si="10"/>
        <v>7.86</v>
      </c>
      <c r="H350" s="27" t="s">
        <v>508</v>
      </c>
    </row>
    <row r="351" spans="1:8" ht="15" customHeight="1" x14ac:dyDescent="0.25">
      <c r="A351" s="22" t="s">
        <v>504</v>
      </c>
      <c r="B351" s="23" t="s">
        <v>908</v>
      </c>
      <c r="C351" s="24" t="s">
        <v>909</v>
      </c>
      <c r="D351" s="24" t="s">
        <v>910</v>
      </c>
      <c r="E351" s="25">
        <f t="shared" si="9"/>
        <v>40</v>
      </c>
      <c r="F351" s="43">
        <v>3.8500000000000005</v>
      </c>
      <c r="G351" s="188">
        <f t="shared" si="10"/>
        <v>5.5</v>
      </c>
      <c r="H351" s="27" t="s">
        <v>508</v>
      </c>
    </row>
    <row r="352" spans="1:8" ht="15" customHeight="1" x14ac:dyDescent="0.25">
      <c r="A352" s="22" t="s">
        <v>504</v>
      </c>
      <c r="B352" s="23" t="s">
        <v>911</v>
      </c>
      <c r="C352" s="24" t="s">
        <v>912</v>
      </c>
      <c r="D352" s="24" t="s">
        <v>913</v>
      </c>
      <c r="E352" s="25">
        <f t="shared" si="9"/>
        <v>35</v>
      </c>
      <c r="F352" s="43">
        <v>5.5</v>
      </c>
      <c r="G352" s="188">
        <f t="shared" si="10"/>
        <v>7.86</v>
      </c>
      <c r="H352" s="27" t="s">
        <v>508</v>
      </c>
    </row>
    <row r="353" spans="1:8" ht="15" customHeight="1" x14ac:dyDescent="0.25">
      <c r="A353" s="22" t="s">
        <v>504</v>
      </c>
      <c r="B353" s="23" t="s">
        <v>914</v>
      </c>
      <c r="C353" s="24" t="s">
        <v>915</v>
      </c>
      <c r="D353" s="24" t="s">
        <v>916</v>
      </c>
      <c r="E353" s="25">
        <f t="shared" si="9"/>
        <v>38</v>
      </c>
      <c r="F353" s="43">
        <v>15.400000000000002</v>
      </c>
      <c r="G353" s="188">
        <f t="shared" si="10"/>
        <v>22.02</v>
      </c>
      <c r="H353" s="27" t="s">
        <v>508</v>
      </c>
    </row>
    <row r="354" spans="1:8" ht="15" customHeight="1" x14ac:dyDescent="0.25">
      <c r="A354" s="22" t="s">
        <v>504</v>
      </c>
      <c r="B354" s="23" t="s">
        <v>917</v>
      </c>
      <c r="C354" s="24" t="s">
        <v>918</v>
      </c>
      <c r="D354" s="24" t="s">
        <v>919</v>
      </c>
      <c r="E354" s="25">
        <f t="shared" si="9"/>
        <v>40</v>
      </c>
      <c r="F354" s="43">
        <v>11</v>
      </c>
      <c r="G354" s="188">
        <f t="shared" si="10"/>
        <v>15.73</v>
      </c>
      <c r="H354" s="27" t="s">
        <v>508</v>
      </c>
    </row>
    <row r="355" spans="1:8" ht="15" customHeight="1" x14ac:dyDescent="0.25">
      <c r="A355" s="22" t="s">
        <v>504</v>
      </c>
      <c r="B355" s="23" t="s">
        <v>920</v>
      </c>
      <c r="C355" s="24" t="s">
        <v>921</v>
      </c>
      <c r="D355" s="24" t="s">
        <v>922</v>
      </c>
      <c r="E355" s="25">
        <f t="shared" si="9"/>
        <v>40</v>
      </c>
      <c r="F355" s="43">
        <v>7.7000000000000011</v>
      </c>
      <c r="G355" s="188">
        <f t="shared" si="10"/>
        <v>11.01</v>
      </c>
      <c r="H355" s="27" t="s">
        <v>508</v>
      </c>
    </row>
    <row r="356" spans="1:8" ht="15" customHeight="1" x14ac:dyDescent="0.25">
      <c r="A356" s="22" t="s">
        <v>504</v>
      </c>
      <c r="B356" s="23" t="s">
        <v>923</v>
      </c>
      <c r="C356" s="24" t="s">
        <v>924</v>
      </c>
      <c r="D356" s="24" t="s">
        <v>925</v>
      </c>
      <c r="E356" s="25">
        <f t="shared" si="9"/>
        <v>35</v>
      </c>
      <c r="F356" s="43">
        <v>8.25</v>
      </c>
      <c r="G356" s="188">
        <f t="shared" si="10"/>
        <v>11.79</v>
      </c>
      <c r="H356" s="27" t="s">
        <v>508</v>
      </c>
    </row>
    <row r="357" spans="1:8" ht="15" customHeight="1" x14ac:dyDescent="0.25">
      <c r="A357" s="22" t="s">
        <v>504</v>
      </c>
      <c r="B357" s="23" t="s">
        <v>926</v>
      </c>
      <c r="C357" s="24" t="s">
        <v>927</v>
      </c>
      <c r="D357" s="24" t="s">
        <v>928</v>
      </c>
      <c r="E357" s="25">
        <f t="shared" si="9"/>
        <v>38</v>
      </c>
      <c r="F357" s="43">
        <v>23.1</v>
      </c>
      <c r="G357" s="188">
        <f t="shared" si="10"/>
        <v>33.020000000000003</v>
      </c>
      <c r="H357" s="27" t="s">
        <v>508</v>
      </c>
    </row>
    <row r="358" spans="1:8" ht="15" customHeight="1" x14ac:dyDescent="0.25">
      <c r="A358" s="22" t="s">
        <v>504</v>
      </c>
      <c r="B358" s="23" t="s">
        <v>929</v>
      </c>
      <c r="C358" s="24" t="s">
        <v>930</v>
      </c>
      <c r="D358" s="24" t="s">
        <v>931</v>
      </c>
      <c r="E358" s="25">
        <f t="shared" si="9"/>
        <v>40</v>
      </c>
      <c r="F358" s="43">
        <v>16.5</v>
      </c>
      <c r="G358" s="188">
        <f t="shared" si="10"/>
        <v>23.59</v>
      </c>
      <c r="H358" s="27" t="s">
        <v>508</v>
      </c>
    </row>
    <row r="359" spans="1:8" ht="15" customHeight="1" x14ac:dyDescent="0.25">
      <c r="A359" s="22" t="s">
        <v>504</v>
      </c>
      <c r="B359" s="23" t="s">
        <v>932</v>
      </c>
      <c r="C359" s="24" t="s">
        <v>933</v>
      </c>
      <c r="D359" s="24" t="s">
        <v>934</v>
      </c>
      <c r="E359" s="25">
        <f t="shared" si="9"/>
        <v>40</v>
      </c>
      <c r="F359" s="43">
        <v>11.55</v>
      </c>
      <c r="G359" s="188">
        <f t="shared" si="10"/>
        <v>16.510000000000002</v>
      </c>
      <c r="H359" s="27" t="s">
        <v>508</v>
      </c>
    </row>
    <row r="360" spans="1:8" ht="15" customHeight="1" x14ac:dyDescent="0.25">
      <c r="A360" s="22" t="s">
        <v>504</v>
      </c>
      <c r="B360" s="23" t="s">
        <v>935</v>
      </c>
      <c r="C360" s="24" t="s">
        <v>936</v>
      </c>
      <c r="D360" s="24" t="s">
        <v>937</v>
      </c>
      <c r="E360" s="25">
        <f t="shared" si="9"/>
        <v>34</v>
      </c>
      <c r="F360" s="43">
        <v>38.016000000000005</v>
      </c>
      <c r="G360" s="188">
        <f t="shared" si="10"/>
        <v>54.35</v>
      </c>
      <c r="H360" s="27" t="s">
        <v>56</v>
      </c>
    </row>
    <row r="361" spans="1:8" ht="15" customHeight="1" x14ac:dyDescent="0.25">
      <c r="A361" s="22" t="s">
        <v>1</v>
      </c>
      <c r="B361" s="44" t="s">
        <v>938</v>
      </c>
      <c r="C361" s="34" t="s">
        <v>939</v>
      </c>
      <c r="D361" s="34" t="s">
        <v>940</v>
      </c>
      <c r="E361" s="45">
        <f t="shared" si="9"/>
        <v>25</v>
      </c>
      <c r="F361" s="46">
        <v>118.80000000000001</v>
      </c>
      <c r="G361" s="188">
        <f t="shared" si="10"/>
        <v>169.84</v>
      </c>
      <c r="H361" s="29" t="s">
        <v>56</v>
      </c>
    </row>
    <row r="362" spans="1:8" ht="15" customHeight="1" x14ac:dyDescent="0.25">
      <c r="A362" s="22" t="s">
        <v>1</v>
      </c>
      <c r="B362" s="44" t="s">
        <v>941</v>
      </c>
      <c r="C362" s="34" t="s">
        <v>942</v>
      </c>
      <c r="D362" s="34" t="s">
        <v>943</v>
      </c>
      <c r="E362" s="45">
        <f t="shared" si="9"/>
        <v>26</v>
      </c>
      <c r="F362" s="46">
        <v>1142.9000000000001</v>
      </c>
      <c r="G362" s="188">
        <f t="shared" si="10"/>
        <v>1633.89</v>
      </c>
      <c r="H362" s="29" t="s">
        <v>56</v>
      </c>
    </row>
    <row r="363" spans="1:8" ht="15" customHeight="1" x14ac:dyDescent="0.25">
      <c r="A363" s="22" t="s">
        <v>1</v>
      </c>
      <c r="B363" s="44" t="s">
        <v>944</v>
      </c>
      <c r="C363" s="34" t="s">
        <v>945</v>
      </c>
      <c r="D363" s="34" t="s">
        <v>946</v>
      </c>
      <c r="E363" s="45">
        <f t="shared" si="9"/>
        <v>25</v>
      </c>
      <c r="F363" s="46">
        <v>327.8</v>
      </c>
      <c r="G363" s="188">
        <f t="shared" si="10"/>
        <v>468.62</v>
      </c>
      <c r="H363" s="29" t="s">
        <v>56</v>
      </c>
    </row>
    <row r="364" spans="1:8" ht="15" customHeight="1" x14ac:dyDescent="0.25">
      <c r="A364" s="22" t="s">
        <v>1</v>
      </c>
      <c r="B364" s="44" t="s">
        <v>947</v>
      </c>
      <c r="C364" s="34" t="s">
        <v>948</v>
      </c>
      <c r="D364" s="34" t="s">
        <v>949</v>
      </c>
      <c r="E364" s="45">
        <f t="shared" si="9"/>
        <v>25</v>
      </c>
      <c r="F364" s="46">
        <v>547.80000000000007</v>
      </c>
      <c r="G364" s="188">
        <f t="shared" si="10"/>
        <v>783.13</v>
      </c>
      <c r="H364" s="29" t="s">
        <v>56</v>
      </c>
    </row>
    <row r="365" spans="1:8" ht="15" customHeight="1" x14ac:dyDescent="0.25">
      <c r="A365" s="22" t="s">
        <v>1</v>
      </c>
      <c r="B365" s="44" t="s">
        <v>950</v>
      </c>
      <c r="C365" s="34" t="s">
        <v>951</v>
      </c>
      <c r="D365" s="34" t="s">
        <v>952</v>
      </c>
      <c r="E365" s="45">
        <f t="shared" si="9"/>
        <v>25</v>
      </c>
      <c r="F365" s="46">
        <v>666.6</v>
      </c>
      <c r="G365" s="188">
        <f t="shared" si="10"/>
        <v>952.97</v>
      </c>
      <c r="H365" s="29" t="s">
        <v>56</v>
      </c>
    </row>
    <row r="366" spans="1:8" ht="15" customHeight="1" x14ac:dyDescent="0.25">
      <c r="A366" s="22" t="s">
        <v>1</v>
      </c>
      <c r="B366" s="44" t="s">
        <v>953</v>
      </c>
      <c r="C366" s="34" t="s">
        <v>954</v>
      </c>
      <c r="D366" s="34" t="s">
        <v>955</v>
      </c>
      <c r="E366" s="45">
        <f t="shared" si="9"/>
        <v>25</v>
      </c>
      <c r="F366" s="46">
        <v>785.40000000000009</v>
      </c>
      <c r="G366" s="188">
        <f t="shared" si="10"/>
        <v>1122.81</v>
      </c>
      <c r="H366" s="29" t="s">
        <v>56</v>
      </c>
    </row>
    <row r="367" spans="1:8" ht="15" customHeight="1" x14ac:dyDescent="0.25">
      <c r="A367" s="22" t="s">
        <v>1</v>
      </c>
      <c r="B367" s="44" t="s">
        <v>956</v>
      </c>
      <c r="C367" s="34" t="s">
        <v>957</v>
      </c>
      <c r="D367" s="34" t="s">
        <v>958</v>
      </c>
      <c r="E367" s="45">
        <f t="shared" si="9"/>
        <v>25</v>
      </c>
      <c r="F367" s="46">
        <v>905.30000000000007</v>
      </c>
      <c r="G367" s="188">
        <f t="shared" si="10"/>
        <v>1294.22</v>
      </c>
      <c r="H367" s="29" t="s">
        <v>56</v>
      </c>
    </row>
    <row r="368" spans="1:8" ht="15" customHeight="1" x14ac:dyDescent="0.25">
      <c r="A368" s="22" t="s">
        <v>1</v>
      </c>
      <c r="B368" s="44" t="s">
        <v>959</v>
      </c>
      <c r="C368" s="34" t="s">
        <v>960</v>
      </c>
      <c r="D368" s="34" t="s">
        <v>961</v>
      </c>
      <c r="E368" s="45">
        <f t="shared" si="9"/>
        <v>25</v>
      </c>
      <c r="F368" s="46">
        <v>1024.1000000000001</v>
      </c>
      <c r="G368" s="188">
        <f t="shared" si="10"/>
        <v>1464.05</v>
      </c>
      <c r="H368" s="29" t="s">
        <v>56</v>
      </c>
    </row>
    <row r="369" spans="1:11" ht="15" customHeight="1" x14ac:dyDescent="0.25">
      <c r="A369" s="22" t="s">
        <v>1</v>
      </c>
      <c r="B369" s="44" t="s">
        <v>962</v>
      </c>
      <c r="C369" s="34" t="s">
        <v>963</v>
      </c>
      <c r="D369" s="34" t="s">
        <v>964</v>
      </c>
      <c r="E369" s="45">
        <f t="shared" si="9"/>
        <v>25</v>
      </c>
      <c r="F369" s="46">
        <v>59.400000000000006</v>
      </c>
      <c r="G369" s="188">
        <f t="shared" si="10"/>
        <v>84.92</v>
      </c>
      <c r="H369" s="29" t="s">
        <v>56</v>
      </c>
    </row>
    <row r="370" spans="1:11" ht="15" customHeight="1" x14ac:dyDescent="0.25">
      <c r="A370" s="22" t="s">
        <v>1</v>
      </c>
      <c r="B370" s="44" t="s">
        <v>965</v>
      </c>
      <c r="C370" s="34" t="s">
        <v>966</v>
      </c>
      <c r="D370" s="34" t="s">
        <v>967</v>
      </c>
      <c r="E370" s="45">
        <f t="shared" si="9"/>
        <v>26</v>
      </c>
      <c r="F370" s="46">
        <v>572</v>
      </c>
      <c r="G370" s="188">
        <f t="shared" si="10"/>
        <v>817.73</v>
      </c>
      <c r="H370" s="29" t="s">
        <v>56</v>
      </c>
    </row>
    <row r="371" spans="1:11" ht="15" customHeight="1" x14ac:dyDescent="0.25">
      <c r="A371" s="22" t="s">
        <v>1</v>
      </c>
      <c r="B371" s="44" t="s">
        <v>968</v>
      </c>
      <c r="C371" s="34" t="s">
        <v>969</v>
      </c>
      <c r="D371" s="34" t="s">
        <v>970</v>
      </c>
      <c r="E371" s="45">
        <f t="shared" si="9"/>
        <v>25</v>
      </c>
      <c r="F371" s="46">
        <v>163.9</v>
      </c>
      <c r="G371" s="188">
        <f t="shared" si="10"/>
        <v>234.31</v>
      </c>
      <c r="H371" s="29" t="s">
        <v>56</v>
      </c>
    </row>
    <row r="372" spans="1:11" ht="15" customHeight="1" x14ac:dyDescent="0.25">
      <c r="A372" s="22" t="s">
        <v>1</v>
      </c>
      <c r="B372" s="44" t="s">
        <v>971</v>
      </c>
      <c r="C372" s="34" t="s">
        <v>972</v>
      </c>
      <c r="D372" s="34" t="s">
        <v>973</v>
      </c>
      <c r="E372" s="45">
        <f t="shared" si="9"/>
        <v>25</v>
      </c>
      <c r="F372" s="46">
        <v>273.90000000000003</v>
      </c>
      <c r="G372" s="188">
        <f t="shared" si="10"/>
        <v>391.57</v>
      </c>
      <c r="H372" s="29" t="s">
        <v>56</v>
      </c>
    </row>
    <row r="373" spans="1:11" ht="15" customHeight="1" x14ac:dyDescent="0.25">
      <c r="A373" s="22" t="s">
        <v>1</v>
      </c>
      <c r="B373" s="44" t="s">
        <v>974</v>
      </c>
      <c r="C373" s="34" t="s">
        <v>975</v>
      </c>
      <c r="D373" s="34" t="s">
        <v>976</v>
      </c>
      <c r="E373" s="45">
        <f t="shared" si="9"/>
        <v>25</v>
      </c>
      <c r="F373" s="46">
        <v>333.3</v>
      </c>
      <c r="G373" s="188">
        <f t="shared" si="10"/>
        <v>476.49</v>
      </c>
      <c r="H373" s="29" t="s">
        <v>56</v>
      </c>
    </row>
    <row r="374" spans="1:11" ht="15" customHeight="1" x14ac:dyDescent="0.25">
      <c r="A374" s="22" t="s">
        <v>1</v>
      </c>
      <c r="B374" s="44" t="s">
        <v>977</v>
      </c>
      <c r="C374" s="34" t="s">
        <v>978</v>
      </c>
      <c r="D374" s="34" t="s">
        <v>979</v>
      </c>
      <c r="E374" s="45">
        <f t="shared" si="9"/>
        <v>25</v>
      </c>
      <c r="F374" s="46">
        <v>392.70000000000005</v>
      </c>
      <c r="G374" s="188">
        <f t="shared" si="10"/>
        <v>561.4</v>
      </c>
      <c r="H374" s="29" t="s">
        <v>56</v>
      </c>
    </row>
    <row r="375" spans="1:11" ht="15" customHeight="1" x14ac:dyDescent="0.25">
      <c r="A375" s="22" t="s">
        <v>1</v>
      </c>
      <c r="B375" s="44" t="s">
        <v>980</v>
      </c>
      <c r="C375" s="34" t="s">
        <v>981</v>
      </c>
      <c r="D375" s="34" t="s">
        <v>982</v>
      </c>
      <c r="E375" s="45">
        <f t="shared" si="9"/>
        <v>25</v>
      </c>
      <c r="F375" s="46">
        <v>452.1</v>
      </c>
      <c r="G375" s="188">
        <f t="shared" si="10"/>
        <v>646.32000000000005</v>
      </c>
      <c r="H375" s="29" t="s">
        <v>56</v>
      </c>
    </row>
    <row r="376" spans="1:11" ht="15" customHeight="1" x14ac:dyDescent="0.25">
      <c r="A376" s="22" t="s">
        <v>1</v>
      </c>
      <c r="B376" s="44" t="s">
        <v>983</v>
      </c>
      <c r="C376" s="34" t="s">
        <v>984</v>
      </c>
      <c r="D376" s="34" t="s">
        <v>985</v>
      </c>
      <c r="E376" s="45">
        <f t="shared" si="9"/>
        <v>25</v>
      </c>
      <c r="F376" s="46">
        <v>512.6</v>
      </c>
      <c r="G376" s="188">
        <f t="shared" si="10"/>
        <v>732.81</v>
      </c>
      <c r="H376" s="29" t="s">
        <v>56</v>
      </c>
    </row>
    <row r="377" spans="1:11" ht="15" customHeight="1" x14ac:dyDescent="0.25">
      <c r="A377" s="22" t="s">
        <v>1</v>
      </c>
      <c r="B377" s="44" t="s">
        <v>986</v>
      </c>
      <c r="C377" s="34" t="s">
        <v>987</v>
      </c>
      <c r="D377" s="34" t="s">
        <v>988</v>
      </c>
      <c r="E377" s="45">
        <f t="shared" si="9"/>
        <v>25</v>
      </c>
      <c r="F377" s="46">
        <v>45.1</v>
      </c>
      <c r="G377" s="188">
        <f t="shared" si="10"/>
        <v>64.47</v>
      </c>
      <c r="H377" s="29" t="s">
        <v>56</v>
      </c>
    </row>
    <row r="378" spans="1:11" s="48" customFormat="1" ht="15" customHeight="1" x14ac:dyDescent="0.25">
      <c r="A378" s="22" t="s">
        <v>1</v>
      </c>
      <c r="B378" s="44" t="s">
        <v>989</v>
      </c>
      <c r="C378" s="34" t="s">
        <v>990</v>
      </c>
      <c r="D378" s="34" t="s">
        <v>991</v>
      </c>
      <c r="E378" s="45">
        <f t="shared" si="9"/>
        <v>26</v>
      </c>
      <c r="F378" s="46">
        <v>427.90000000000003</v>
      </c>
      <c r="G378" s="188">
        <f t="shared" si="10"/>
        <v>611.73</v>
      </c>
      <c r="H378" s="29" t="s">
        <v>56</v>
      </c>
      <c r="K378" s="1"/>
    </row>
    <row r="379" spans="1:11" s="48" customFormat="1" ht="15" customHeight="1" x14ac:dyDescent="0.25">
      <c r="A379" s="22" t="s">
        <v>1</v>
      </c>
      <c r="B379" s="44" t="s">
        <v>992</v>
      </c>
      <c r="C379" s="34" t="s">
        <v>993</v>
      </c>
      <c r="D379" s="34" t="s">
        <v>994</v>
      </c>
      <c r="E379" s="45">
        <f t="shared" si="9"/>
        <v>25</v>
      </c>
      <c r="F379" s="46">
        <v>123.20000000000002</v>
      </c>
      <c r="G379" s="188">
        <f t="shared" si="10"/>
        <v>176.13</v>
      </c>
      <c r="H379" s="29" t="s">
        <v>56</v>
      </c>
      <c r="K379" s="1"/>
    </row>
    <row r="380" spans="1:11" ht="15" customHeight="1" x14ac:dyDescent="0.25">
      <c r="A380" s="22" t="s">
        <v>1</v>
      </c>
      <c r="B380" s="44" t="s">
        <v>995</v>
      </c>
      <c r="C380" s="34" t="s">
        <v>996</v>
      </c>
      <c r="D380" s="34" t="s">
        <v>997</v>
      </c>
      <c r="E380" s="45">
        <f t="shared" si="9"/>
        <v>25</v>
      </c>
      <c r="F380" s="46">
        <v>205.70000000000002</v>
      </c>
      <c r="G380" s="188">
        <f t="shared" si="10"/>
        <v>294.07</v>
      </c>
      <c r="H380" s="29" t="s">
        <v>56</v>
      </c>
    </row>
    <row r="381" spans="1:11" ht="15" customHeight="1" x14ac:dyDescent="0.25">
      <c r="A381" s="22" t="s">
        <v>1</v>
      </c>
      <c r="B381" s="44" t="s">
        <v>998</v>
      </c>
      <c r="C381" s="34" t="s">
        <v>999</v>
      </c>
      <c r="D381" s="34" t="s">
        <v>1000</v>
      </c>
      <c r="E381" s="45">
        <f t="shared" si="9"/>
        <v>25</v>
      </c>
      <c r="F381" s="46">
        <v>249.70000000000002</v>
      </c>
      <c r="G381" s="188">
        <f t="shared" si="10"/>
        <v>356.97</v>
      </c>
      <c r="H381" s="29" t="s">
        <v>56</v>
      </c>
    </row>
    <row r="382" spans="1:11" ht="15" customHeight="1" x14ac:dyDescent="0.25">
      <c r="A382" s="22" t="s">
        <v>1</v>
      </c>
      <c r="B382" s="44" t="s">
        <v>1001</v>
      </c>
      <c r="C382" s="34" t="s">
        <v>1002</v>
      </c>
      <c r="D382" s="34" t="s">
        <v>1003</v>
      </c>
      <c r="E382" s="45">
        <f t="shared" si="9"/>
        <v>25</v>
      </c>
      <c r="F382" s="46">
        <v>294.8</v>
      </c>
      <c r="G382" s="188">
        <f t="shared" si="10"/>
        <v>421.45</v>
      </c>
      <c r="H382" s="29" t="s">
        <v>56</v>
      </c>
    </row>
    <row r="383" spans="1:11" ht="15" customHeight="1" x14ac:dyDescent="0.25">
      <c r="A383" s="22" t="s">
        <v>1</v>
      </c>
      <c r="B383" s="44" t="s">
        <v>1004</v>
      </c>
      <c r="C383" s="34" t="s">
        <v>1005</v>
      </c>
      <c r="D383" s="34" t="s">
        <v>1006</v>
      </c>
      <c r="E383" s="45">
        <f t="shared" si="9"/>
        <v>25</v>
      </c>
      <c r="F383" s="46">
        <v>338.8</v>
      </c>
      <c r="G383" s="188">
        <f t="shared" si="10"/>
        <v>484.35</v>
      </c>
      <c r="H383" s="29" t="s">
        <v>56</v>
      </c>
    </row>
    <row r="384" spans="1:11" ht="15" customHeight="1" x14ac:dyDescent="0.25">
      <c r="A384" s="22" t="s">
        <v>1</v>
      </c>
      <c r="B384" s="44" t="s">
        <v>1007</v>
      </c>
      <c r="C384" s="34" t="s">
        <v>1008</v>
      </c>
      <c r="D384" s="34" t="s">
        <v>1009</v>
      </c>
      <c r="E384" s="45">
        <f t="shared" si="9"/>
        <v>25</v>
      </c>
      <c r="F384" s="46">
        <v>383.90000000000003</v>
      </c>
      <c r="G384" s="188">
        <f t="shared" si="10"/>
        <v>548.82000000000005</v>
      </c>
      <c r="H384" s="29" t="s">
        <v>56</v>
      </c>
    </row>
    <row r="385" spans="1:8" ht="15" customHeight="1" x14ac:dyDescent="0.25">
      <c r="A385" s="22" t="s">
        <v>1</v>
      </c>
      <c r="B385" s="44" t="s">
        <v>1010</v>
      </c>
      <c r="C385" s="34" t="s">
        <v>1011</v>
      </c>
      <c r="D385" s="34" t="s">
        <v>1012</v>
      </c>
      <c r="E385" s="45">
        <f t="shared" si="9"/>
        <v>25</v>
      </c>
      <c r="F385" s="46">
        <v>215.60000000000002</v>
      </c>
      <c r="G385" s="188">
        <f t="shared" si="10"/>
        <v>308.22000000000003</v>
      </c>
      <c r="H385" s="29" t="s">
        <v>56</v>
      </c>
    </row>
    <row r="386" spans="1:8" ht="15" customHeight="1" x14ac:dyDescent="0.25">
      <c r="A386" s="22" t="s">
        <v>1</v>
      </c>
      <c r="B386" s="44" t="s">
        <v>1013</v>
      </c>
      <c r="C386" s="34" t="s">
        <v>1014</v>
      </c>
      <c r="D386" s="34" t="s">
        <v>1015</v>
      </c>
      <c r="E386" s="45">
        <f t="shared" ref="E386:E449" si="11">LEN(D386)</f>
        <v>26</v>
      </c>
      <c r="F386" s="46">
        <v>2068</v>
      </c>
      <c r="G386" s="188">
        <f t="shared" si="10"/>
        <v>2956.41</v>
      </c>
      <c r="H386" s="29" t="s">
        <v>56</v>
      </c>
    </row>
    <row r="387" spans="1:8" ht="15" customHeight="1" x14ac:dyDescent="0.25">
      <c r="A387" s="22" t="s">
        <v>1</v>
      </c>
      <c r="B387" s="44" t="s">
        <v>1016</v>
      </c>
      <c r="C387" s="34" t="s">
        <v>1017</v>
      </c>
      <c r="D387" s="34" t="s">
        <v>1018</v>
      </c>
      <c r="E387" s="45">
        <f t="shared" si="11"/>
        <v>25</v>
      </c>
      <c r="F387" s="46">
        <v>591.80000000000007</v>
      </c>
      <c r="G387" s="188">
        <f t="shared" si="10"/>
        <v>846.04</v>
      </c>
      <c r="H387" s="29" t="s">
        <v>56</v>
      </c>
    </row>
    <row r="388" spans="1:8" ht="15" customHeight="1" x14ac:dyDescent="0.25">
      <c r="A388" s="22" t="s">
        <v>1</v>
      </c>
      <c r="B388" s="44" t="s">
        <v>1019</v>
      </c>
      <c r="C388" s="34" t="s">
        <v>1020</v>
      </c>
      <c r="D388" s="34" t="s">
        <v>1021</v>
      </c>
      <c r="E388" s="45">
        <f t="shared" si="11"/>
        <v>25</v>
      </c>
      <c r="F388" s="46">
        <v>991.10000000000014</v>
      </c>
      <c r="G388" s="188">
        <f t="shared" si="10"/>
        <v>1416.88</v>
      </c>
      <c r="H388" s="29" t="s">
        <v>56</v>
      </c>
    </row>
    <row r="389" spans="1:8" ht="15" customHeight="1" x14ac:dyDescent="0.25">
      <c r="A389" s="22" t="s">
        <v>1</v>
      </c>
      <c r="B389" s="44" t="s">
        <v>1022</v>
      </c>
      <c r="C389" s="34" t="s">
        <v>1023</v>
      </c>
      <c r="D389" s="34" t="s">
        <v>1024</v>
      </c>
      <c r="E389" s="45">
        <f t="shared" si="11"/>
        <v>25</v>
      </c>
      <c r="F389" s="46">
        <v>1205.6000000000001</v>
      </c>
      <c r="G389" s="188">
        <f t="shared" si="10"/>
        <v>1723.53</v>
      </c>
      <c r="H389" s="29" t="s">
        <v>56</v>
      </c>
    </row>
    <row r="390" spans="1:8" ht="15" customHeight="1" x14ac:dyDescent="0.25">
      <c r="A390" s="22" t="s">
        <v>1</v>
      </c>
      <c r="B390" s="44" t="s">
        <v>1025</v>
      </c>
      <c r="C390" s="34" t="s">
        <v>1026</v>
      </c>
      <c r="D390" s="34" t="s">
        <v>1027</v>
      </c>
      <c r="E390" s="45">
        <f t="shared" si="11"/>
        <v>25</v>
      </c>
      <c r="F390" s="46">
        <v>1421.2</v>
      </c>
      <c r="G390" s="188">
        <f t="shared" si="10"/>
        <v>2031.75</v>
      </c>
      <c r="H390" s="29" t="s">
        <v>56</v>
      </c>
    </row>
    <row r="391" spans="1:8" ht="15" customHeight="1" x14ac:dyDescent="0.25">
      <c r="A391" s="22" t="s">
        <v>1</v>
      </c>
      <c r="B391" s="44" t="s">
        <v>1028</v>
      </c>
      <c r="C391" s="34" t="s">
        <v>1029</v>
      </c>
      <c r="D391" s="34" t="s">
        <v>1030</v>
      </c>
      <c r="E391" s="45">
        <f t="shared" si="11"/>
        <v>25</v>
      </c>
      <c r="F391" s="46">
        <v>1636.8000000000002</v>
      </c>
      <c r="G391" s="188">
        <f t="shared" si="10"/>
        <v>2339.9699999999998</v>
      </c>
      <c r="H391" s="29" t="s">
        <v>56</v>
      </c>
    </row>
    <row r="392" spans="1:8" ht="15" customHeight="1" x14ac:dyDescent="0.25">
      <c r="A392" s="22" t="s">
        <v>1</v>
      </c>
      <c r="B392" s="44" t="s">
        <v>1031</v>
      </c>
      <c r="C392" s="34" t="s">
        <v>1032</v>
      </c>
      <c r="D392" s="34" t="s">
        <v>1033</v>
      </c>
      <c r="E392" s="45">
        <f t="shared" si="11"/>
        <v>25</v>
      </c>
      <c r="F392" s="46">
        <v>1852.4</v>
      </c>
      <c r="G392" s="188">
        <f t="shared" si="10"/>
        <v>2648.19</v>
      </c>
      <c r="H392" s="29" t="s">
        <v>56</v>
      </c>
    </row>
    <row r="393" spans="1:8" ht="15" customHeight="1" x14ac:dyDescent="0.25">
      <c r="A393" s="22" t="s">
        <v>1</v>
      </c>
      <c r="B393" s="44" t="s">
        <v>1034</v>
      </c>
      <c r="C393" s="34" t="s">
        <v>1035</v>
      </c>
      <c r="D393" s="34" t="s">
        <v>1036</v>
      </c>
      <c r="E393" s="45">
        <f t="shared" si="11"/>
        <v>25</v>
      </c>
      <c r="F393" s="46">
        <v>107.80000000000001</v>
      </c>
      <c r="G393" s="188">
        <f t="shared" si="10"/>
        <v>154.11000000000001</v>
      </c>
      <c r="H393" s="29" t="s">
        <v>56</v>
      </c>
    </row>
    <row r="394" spans="1:8" ht="15" customHeight="1" x14ac:dyDescent="0.25">
      <c r="A394" s="22" t="s">
        <v>1</v>
      </c>
      <c r="B394" s="44" t="s">
        <v>1037</v>
      </c>
      <c r="C394" s="34" t="s">
        <v>1038</v>
      </c>
      <c r="D394" s="34" t="s">
        <v>1039</v>
      </c>
      <c r="E394" s="45">
        <f t="shared" si="11"/>
        <v>26</v>
      </c>
      <c r="F394" s="46">
        <v>1034</v>
      </c>
      <c r="G394" s="188">
        <f t="shared" si="10"/>
        <v>1478.21</v>
      </c>
      <c r="H394" s="29" t="s">
        <v>56</v>
      </c>
    </row>
    <row r="395" spans="1:8" ht="15" customHeight="1" x14ac:dyDescent="0.25">
      <c r="A395" s="22" t="s">
        <v>1</v>
      </c>
      <c r="B395" s="44" t="s">
        <v>1040</v>
      </c>
      <c r="C395" s="34" t="s">
        <v>1041</v>
      </c>
      <c r="D395" s="34" t="s">
        <v>1042</v>
      </c>
      <c r="E395" s="45">
        <f t="shared" si="11"/>
        <v>25</v>
      </c>
      <c r="F395" s="46">
        <v>295.90000000000003</v>
      </c>
      <c r="G395" s="188">
        <f t="shared" si="10"/>
        <v>423.02</v>
      </c>
      <c r="H395" s="29" t="s">
        <v>56</v>
      </c>
    </row>
    <row r="396" spans="1:8" ht="15" customHeight="1" x14ac:dyDescent="0.25">
      <c r="A396" s="22" t="s">
        <v>1</v>
      </c>
      <c r="B396" s="44" t="s">
        <v>1043</v>
      </c>
      <c r="C396" s="34" t="s">
        <v>1044</v>
      </c>
      <c r="D396" s="34" t="s">
        <v>1045</v>
      </c>
      <c r="E396" s="45">
        <f t="shared" si="11"/>
        <v>25</v>
      </c>
      <c r="F396" s="46">
        <v>495.00000000000006</v>
      </c>
      <c r="G396" s="188">
        <f t="shared" si="10"/>
        <v>707.65</v>
      </c>
      <c r="H396" s="29" t="s">
        <v>56</v>
      </c>
    </row>
    <row r="397" spans="1:8" ht="15" customHeight="1" x14ac:dyDescent="0.25">
      <c r="A397" s="22" t="s">
        <v>1</v>
      </c>
      <c r="B397" s="44" t="s">
        <v>1046</v>
      </c>
      <c r="C397" s="34" t="s">
        <v>1047</v>
      </c>
      <c r="D397" s="34" t="s">
        <v>1048</v>
      </c>
      <c r="E397" s="45">
        <f t="shared" si="11"/>
        <v>25</v>
      </c>
      <c r="F397" s="46">
        <v>602.80000000000007</v>
      </c>
      <c r="G397" s="188">
        <f t="shared" si="10"/>
        <v>861.76</v>
      </c>
      <c r="H397" s="29" t="s">
        <v>56</v>
      </c>
    </row>
    <row r="398" spans="1:8" ht="15" customHeight="1" x14ac:dyDescent="0.25">
      <c r="A398" s="22" t="s">
        <v>1</v>
      </c>
      <c r="B398" s="44" t="s">
        <v>1049</v>
      </c>
      <c r="C398" s="34" t="s">
        <v>1050</v>
      </c>
      <c r="D398" s="34" t="s">
        <v>1051</v>
      </c>
      <c r="E398" s="45">
        <f t="shared" si="11"/>
        <v>25</v>
      </c>
      <c r="F398" s="46">
        <v>710.6</v>
      </c>
      <c r="G398" s="188">
        <f t="shared" si="10"/>
        <v>1015.87</v>
      </c>
      <c r="H398" s="29" t="s">
        <v>56</v>
      </c>
    </row>
    <row r="399" spans="1:8" ht="15" customHeight="1" x14ac:dyDescent="0.25">
      <c r="A399" s="22" t="s">
        <v>1</v>
      </c>
      <c r="B399" s="44" t="s">
        <v>1052</v>
      </c>
      <c r="C399" s="34" t="s">
        <v>1053</v>
      </c>
      <c r="D399" s="34" t="s">
        <v>1054</v>
      </c>
      <c r="E399" s="45">
        <f t="shared" si="11"/>
        <v>25</v>
      </c>
      <c r="F399" s="46">
        <v>818.40000000000009</v>
      </c>
      <c r="G399" s="188">
        <f t="shared" si="10"/>
        <v>1169.98</v>
      </c>
      <c r="H399" s="29" t="s">
        <v>56</v>
      </c>
    </row>
    <row r="400" spans="1:8" ht="15" customHeight="1" x14ac:dyDescent="0.25">
      <c r="A400" s="22" t="s">
        <v>1</v>
      </c>
      <c r="B400" s="44" t="s">
        <v>1055</v>
      </c>
      <c r="C400" s="34" t="s">
        <v>1056</v>
      </c>
      <c r="D400" s="34" t="s">
        <v>1057</v>
      </c>
      <c r="E400" s="45">
        <f t="shared" si="11"/>
        <v>25</v>
      </c>
      <c r="F400" s="46">
        <v>926.2</v>
      </c>
      <c r="G400" s="188">
        <f t="shared" si="10"/>
        <v>1324.1</v>
      </c>
      <c r="H400" s="29" t="s">
        <v>56</v>
      </c>
    </row>
    <row r="401" spans="1:8" ht="15" customHeight="1" x14ac:dyDescent="0.25">
      <c r="A401" s="22" t="s">
        <v>1</v>
      </c>
      <c r="B401" s="44" t="s">
        <v>1058</v>
      </c>
      <c r="C401" s="34" t="s">
        <v>1059</v>
      </c>
      <c r="D401" s="34" t="s">
        <v>1060</v>
      </c>
      <c r="E401" s="45">
        <f t="shared" si="11"/>
        <v>25</v>
      </c>
      <c r="F401" s="46">
        <v>80.300000000000011</v>
      </c>
      <c r="G401" s="188">
        <f t="shared" si="10"/>
        <v>114.8</v>
      </c>
      <c r="H401" s="29" t="s">
        <v>56</v>
      </c>
    </row>
    <row r="402" spans="1:8" ht="15" customHeight="1" x14ac:dyDescent="0.25">
      <c r="A402" s="22" t="s">
        <v>1</v>
      </c>
      <c r="B402" s="44" t="s">
        <v>1061</v>
      </c>
      <c r="C402" s="34" t="s">
        <v>1062</v>
      </c>
      <c r="D402" s="34" t="s">
        <v>1063</v>
      </c>
      <c r="E402" s="45">
        <f t="shared" si="11"/>
        <v>26</v>
      </c>
      <c r="F402" s="46">
        <v>774.40000000000009</v>
      </c>
      <c r="G402" s="188">
        <f t="shared" ref="G402:G465" si="12">ROUND(F402*$C$9,2)</f>
        <v>1107.08</v>
      </c>
      <c r="H402" s="29" t="s">
        <v>56</v>
      </c>
    </row>
    <row r="403" spans="1:8" ht="15" customHeight="1" x14ac:dyDescent="0.25">
      <c r="A403" s="22" t="s">
        <v>1</v>
      </c>
      <c r="B403" s="44" t="s">
        <v>1064</v>
      </c>
      <c r="C403" s="34" t="s">
        <v>1065</v>
      </c>
      <c r="D403" s="34" t="s">
        <v>1066</v>
      </c>
      <c r="E403" s="45">
        <f t="shared" si="11"/>
        <v>25</v>
      </c>
      <c r="F403" s="46">
        <v>222.20000000000002</v>
      </c>
      <c r="G403" s="188">
        <f t="shared" si="12"/>
        <v>317.66000000000003</v>
      </c>
      <c r="H403" s="29" t="s">
        <v>56</v>
      </c>
    </row>
    <row r="404" spans="1:8" ht="15" customHeight="1" x14ac:dyDescent="0.25">
      <c r="A404" s="22" t="s">
        <v>1</v>
      </c>
      <c r="B404" s="44" t="s">
        <v>1067</v>
      </c>
      <c r="C404" s="34" t="s">
        <v>1068</v>
      </c>
      <c r="D404" s="34" t="s">
        <v>1069</v>
      </c>
      <c r="E404" s="45">
        <f t="shared" si="11"/>
        <v>25</v>
      </c>
      <c r="F404" s="46">
        <v>370.70000000000005</v>
      </c>
      <c r="G404" s="188">
        <f t="shared" si="12"/>
        <v>529.95000000000005</v>
      </c>
      <c r="H404" s="29" t="s">
        <v>56</v>
      </c>
    </row>
    <row r="405" spans="1:8" ht="15" customHeight="1" x14ac:dyDescent="0.25">
      <c r="A405" s="22" t="s">
        <v>1</v>
      </c>
      <c r="B405" s="44" t="s">
        <v>1070</v>
      </c>
      <c r="C405" s="34" t="s">
        <v>1071</v>
      </c>
      <c r="D405" s="34" t="s">
        <v>1072</v>
      </c>
      <c r="E405" s="45">
        <f t="shared" si="11"/>
        <v>25</v>
      </c>
      <c r="F405" s="46">
        <v>452.1</v>
      </c>
      <c r="G405" s="188">
        <f t="shared" si="12"/>
        <v>646.32000000000005</v>
      </c>
      <c r="H405" s="29" t="s">
        <v>56</v>
      </c>
    </row>
    <row r="406" spans="1:8" ht="15" customHeight="1" x14ac:dyDescent="0.25">
      <c r="A406" s="22" t="s">
        <v>1</v>
      </c>
      <c r="B406" s="44" t="s">
        <v>1073</v>
      </c>
      <c r="C406" s="34" t="s">
        <v>1074</v>
      </c>
      <c r="D406" s="34" t="s">
        <v>1075</v>
      </c>
      <c r="E406" s="45">
        <f t="shared" si="11"/>
        <v>25</v>
      </c>
      <c r="F406" s="46">
        <v>532.40000000000009</v>
      </c>
      <c r="G406" s="188">
        <f t="shared" si="12"/>
        <v>761.12</v>
      </c>
      <c r="H406" s="29" t="s">
        <v>56</v>
      </c>
    </row>
    <row r="407" spans="1:8" ht="15" customHeight="1" x14ac:dyDescent="0.25">
      <c r="A407" s="22" t="s">
        <v>1</v>
      </c>
      <c r="B407" s="44" t="s">
        <v>1076</v>
      </c>
      <c r="C407" s="34" t="s">
        <v>1077</v>
      </c>
      <c r="D407" s="34" t="s">
        <v>1078</v>
      </c>
      <c r="E407" s="45">
        <f t="shared" si="11"/>
        <v>25</v>
      </c>
      <c r="F407" s="46">
        <v>613.80000000000007</v>
      </c>
      <c r="G407" s="188">
        <f t="shared" si="12"/>
        <v>877.49</v>
      </c>
      <c r="H407" s="29" t="s">
        <v>56</v>
      </c>
    </row>
    <row r="408" spans="1:8" ht="15" customHeight="1" x14ac:dyDescent="0.25">
      <c r="A408" s="22" t="s">
        <v>1</v>
      </c>
      <c r="B408" s="44" t="s">
        <v>1079</v>
      </c>
      <c r="C408" s="34" t="s">
        <v>1080</v>
      </c>
      <c r="D408" s="34" t="s">
        <v>1081</v>
      </c>
      <c r="E408" s="45">
        <f t="shared" si="11"/>
        <v>25</v>
      </c>
      <c r="F408" s="46">
        <v>694.1</v>
      </c>
      <c r="G408" s="188">
        <f t="shared" si="12"/>
        <v>992.29</v>
      </c>
      <c r="H408" s="29" t="s">
        <v>56</v>
      </c>
    </row>
    <row r="409" spans="1:8" ht="15" customHeight="1" x14ac:dyDescent="0.25">
      <c r="A409" s="22" t="s">
        <v>1</v>
      </c>
      <c r="B409" s="44" t="s">
        <v>1082</v>
      </c>
      <c r="C409" s="34" t="s">
        <v>1083</v>
      </c>
      <c r="D409" s="34" t="s">
        <v>1084</v>
      </c>
      <c r="E409" s="45">
        <f t="shared" si="11"/>
        <v>25</v>
      </c>
      <c r="F409" s="46">
        <v>390.50000000000006</v>
      </c>
      <c r="G409" s="188">
        <f t="shared" si="12"/>
        <v>558.26</v>
      </c>
      <c r="H409" s="29" t="s">
        <v>56</v>
      </c>
    </row>
    <row r="410" spans="1:8" ht="15" customHeight="1" x14ac:dyDescent="0.25">
      <c r="A410" s="22" t="s">
        <v>1</v>
      </c>
      <c r="B410" s="44" t="s">
        <v>1085</v>
      </c>
      <c r="C410" s="34" t="s">
        <v>1086</v>
      </c>
      <c r="D410" s="34" t="s">
        <v>1087</v>
      </c>
      <c r="E410" s="45">
        <f t="shared" si="11"/>
        <v>26</v>
      </c>
      <c r="F410" s="46">
        <v>3744.4</v>
      </c>
      <c r="G410" s="188">
        <f t="shared" si="12"/>
        <v>5352.99</v>
      </c>
      <c r="H410" s="29" t="s">
        <v>56</v>
      </c>
    </row>
    <row r="411" spans="1:8" ht="15" customHeight="1" x14ac:dyDescent="0.25">
      <c r="A411" s="22" t="s">
        <v>1</v>
      </c>
      <c r="B411" s="44" t="s">
        <v>1088</v>
      </c>
      <c r="C411" s="34" t="s">
        <v>1089</v>
      </c>
      <c r="D411" s="34" t="s">
        <v>1090</v>
      </c>
      <c r="E411" s="45">
        <f t="shared" si="11"/>
        <v>25</v>
      </c>
      <c r="F411" s="46">
        <v>1072.5</v>
      </c>
      <c r="G411" s="188">
        <f t="shared" si="12"/>
        <v>1533.25</v>
      </c>
      <c r="H411" s="29" t="s">
        <v>56</v>
      </c>
    </row>
    <row r="412" spans="1:8" ht="15" customHeight="1" x14ac:dyDescent="0.25">
      <c r="A412" s="22" t="s">
        <v>1</v>
      </c>
      <c r="B412" s="44" t="s">
        <v>1091</v>
      </c>
      <c r="C412" s="34" t="s">
        <v>1092</v>
      </c>
      <c r="D412" s="34" t="s">
        <v>1093</v>
      </c>
      <c r="E412" s="45">
        <f t="shared" si="11"/>
        <v>25</v>
      </c>
      <c r="F412" s="46">
        <v>1794.1000000000001</v>
      </c>
      <c r="G412" s="188">
        <f t="shared" si="12"/>
        <v>2564.85</v>
      </c>
      <c r="H412" s="29" t="s">
        <v>56</v>
      </c>
    </row>
    <row r="413" spans="1:8" ht="15" customHeight="1" x14ac:dyDescent="0.25">
      <c r="A413" s="22" t="s">
        <v>1</v>
      </c>
      <c r="B413" s="44" t="s">
        <v>1094</v>
      </c>
      <c r="C413" s="34" t="s">
        <v>1095</v>
      </c>
      <c r="D413" s="34" t="s">
        <v>1096</v>
      </c>
      <c r="E413" s="45">
        <f t="shared" si="11"/>
        <v>25</v>
      </c>
      <c r="F413" s="46">
        <v>2183.5</v>
      </c>
      <c r="G413" s="188">
        <f t="shared" si="12"/>
        <v>3121.53</v>
      </c>
      <c r="H413" s="29" t="s">
        <v>56</v>
      </c>
    </row>
    <row r="414" spans="1:8" ht="15" customHeight="1" x14ac:dyDescent="0.25">
      <c r="A414" s="22" t="s">
        <v>1</v>
      </c>
      <c r="B414" s="44" t="s">
        <v>1097</v>
      </c>
      <c r="C414" s="34" t="s">
        <v>1098</v>
      </c>
      <c r="D414" s="34" t="s">
        <v>1099</v>
      </c>
      <c r="E414" s="45">
        <f t="shared" si="11"/>
        <v>25</v>
      </c>
      <c r="F414" s="46">
        <v>2574</v>
      </c>
      <c r="G414" s="188">
        <f t="shared" si="12"/>
        <v>3679.79</v>
      </c>
      <c r="H414" s="29" t="s">
        <v>56</v>
      </c>
    </row>
    <row r="415" spans="1:8" ht="15" customHeight="1" x14ac:dyDescent="0.25">
      <c r="A415" s="22" t="s">
        <v>1</v>
      </c>
      <c r="B415" s="44" t="s">
        <v>1100</v>
      </c>
      <c r="C415" s="34" t="s">
        <v>1101</v>
      </c>
      <c r="D415" s="34" t="s">
        <v>1102</v>
      </c>
      <c r="E415" s="45">
        <f t="shared" si="11"/>
        <v>25</v>
      </c>
      <c r="F415" s="46">
        <v>2963.4</v>
      </c>
      <c r="G415" s="188">
        <f t="shared" si="12"/>
        <v>4236.4799999999996</v>
      </c>
      <c r="H415" s="29" t="s">
        <v>56</v>
      </c>
    </row>
    <row r="416" spans="1:8" ht="15" customHeight="1" x14ac:dyDescent="0.25">
      <c r="A416" s="22" t="s">
        <v>1</v>
      </c>
      <c r="B416" s="44" t="s">
        <v>1103</v>
      </c>
      <c r="C416" s="34" t="s">
        <v>1104</v>
      </c>
      <c r="D416" s="34" t="s">
        <v>1105</v>
      </c>
      <c r="E416" s="45">
        <f t="shared" si="11"/>
        <v>25</v>
      </c>
      <c r="F416" s="46">
        <v>3353.9</v>
      </c>
      <c r="G416" s="188">
        <f t="shared" si="12"/>
        <v>4794.74</v>
      </c>
      <c r="H416" s="29" t="s">
        <v>56</v>
      </c>
    </row>
    <row r="417" spans="1:8" ht="15" customHeight="1" x14ac:dyDescent="0.25">
      <c r="A417" s="22" t="s">
        <v>1</v>
      </c>
      <c r="B417" s="44" t="s">
        <v>1106</v>
      </c>
      <c r="C417" s="34" t="s">
        <v>1107</v>
      </c>
      <c r="D417" s="34" t="s">
        <v>1108</v>
      </c>
      <c r="E417" s="45">
        <f t="shared" si="11"/>
        <v>25</v>
      </c>
      <c r="F417" s="46">
        <v>194.70000000000002</v>
      </c>
      <c r="G417" s="188">
        <f t="shared" si="12"/>
        <v>278.33999999999997</v>
      </c>
      <c r="H417" s="29" t="s">
        <v>56</v>
      </c>
    </row>
    <row r="418" spans="1:8" ht="15" customHeight="1" x14ac:dyDescent="0.25">
      <c r="A418" s="22" t="s">
        <v>1</v>
      </c>
      <c r="B418" s="44" t="s">
        <v>1109</v>
      </c>
      <c r="C418" s="34" t="s">
        <v>1110</v>
      </c>
      <c r="D418" s="34" t="s">
        <v>1111</v>
      </c>
      <c r="E418" s="45">
        <f t="shared" si="11"/>
        <v>26</v>
      </c>
      <c r="F418" s="46">
        <v>1872.2</v>
      </c>
      <c r="G418" s="188">
        <f t="shared" si="12"/>
        <v>2676.5</v>
      </c>
      <c r="H418" s="29" t="s">
        <v>56</v>
      </c>
    </row>
    <row r="419" spans="1:8" ht="15" customHeight="1" x14ac:dyDescent="0.25">
      <c r="A419" s="22" t="s">
        <v>1</v>
      </c>
      <c r="B419" s="44" t="s">
        <v>1112</v>
      </c>
      <c r="C419" s="34" t="s">
        <v>1113</v>
      </c>
      <c r="D419" s="34" t="s">
        <v>1114</v>
      </c>
      <c r="E419" s="45">
        <f t="shared" si="11"/>
        <v>25</v>
      </c>
      <c r="F419" s="46">
        <v>535.70000000000005</v>
      </c>
      <c r="G419" s="188">
        <f t="shared" si="12"/>
        <v>765.84</v>
      </c>
      <c r="H419" s="29" t="s">
        <v>56</v>
      </c>
    </row>
    <row r="420" spans="1:8" ht="15" customHeight="1" x14ac:dyDescent="0.25">
      <c r="A420" s="22" t="s">
        <v>1</v>
      </c>
      <c r="B420" s="44" t="s">
        <v>1115</v>
      </c>
      <c r="C420" s="34" t="s">
        <v>1116</v>
      </c>
      <c r="D420" s="34" t="s">
        <v>1117</v>
      </c>
      <c r="E420" s="45">
        <f t="shared" si="11"/>
        <v>25</v>
      </c>
      <c r="F420" s="46">
        <v>896.50000000000011</v>
      </c>
      <c r="G420" s="188">
        <f t="shared" si="12"/>
        <v>1281.6400000000001</v>
      </c>
      <c r="H420" s="29" t="s">
        <v>56</v>
      </c>
    </row>
    <row r="421" spans="1:8" ht="15" customHeight="1" x14ac:dyDescent="0.25">
      <c r="A421" s="22" t="s">
        <v>1</v>
      </c>
      <c r="B421" s="44" t="s">
        <v>1118</v>
      </c>
      <c r="C421" s="34" t="s">
        <v>1119</v>
      </c>
      <c r="D421" s="34" t="s">
        <v>1120</v>
      </c>
      <c r="E421" s="45">
        <f t="shared" si="11"/>
        <v>25</v>
      </c>
      <c r="F421" s="46">
        <v>1092.3000000000002</v>
      </c>
      <c r="G421" s="188">
        <f t="shared" si="12"/>
        <v>1561.55</v>
      </c>
      <c r="H421" s="29" t="s">
        <v>56</v>
      </c>
    </row>
    <row r="422" spans="1:8" ht="15" customHeight="1" x14ac:dyDescent="0.25">
      <c r="A422" s="22" t="s">
        <v>1</v>
      </c>
      <c r="B422" s="44" t="s">
        <v>1121</v>
      </c>
      <c r="C422" s="34" t="s">
        <v>1122</v>
      </c>
      <c r="D422" s="34" t="s">
        <v>1123</v>
      </c>
      <c r="E422" s="45">
        <f t="shared" si="11"/>
        <v>25</v>
      </c>
      <c r="F422" s="46">
        <v>1287</v>
      </c>
      <c r="G422" s="188">
        <f t="shared" si="12"/>
        <v>1839.9</v>
      </c>
      <c r="H422" s="29" t="s">
        <v>56</v>
      </c>
    </row>
    <row r="423" spans="1:8" ht="15" customHeight="1" x14ac:dyDescent="0.25">
      <c r="A423" s="22" t="s">
        <v>1</v>
      </c>
      <c r="B423" s="44" t="s">
        <v>1124</v>
      </c>
      <c r="C423" s="34" t="s">
        <v>1125</v>
      </c>
      <c r="D423" s="34" t="s">
        <v>1126</v>
      </c>
      <c r="E423" s="45">
        <f t="shared" si="11"/>
        <v>25</v>
      </c>
      <c r="F423" s="46">
        <v>1481.7</v>
      </c>
      <c r="G423" s="188">
        <f t="shared" si="12"/>
        <v>2118.2399999999998</v>
      </c>
      <c r="H423" s="29" t="s">
        <v>56</v>
      </c>
    </row>
    <row r="424" spans="1:8" ht="15" customHeight="1" x14ac:dyDescent="0.25">
      <c r="A424" s="22" t="s">
        <v>1</v>
      </c>
      <c r="B424" s="44" t="s">
        <v>1127</v>
      </c>
      <c r="C424" s="34" t="s">
        <v>1128</v>
      </c>
      <c r="D424" s="34" t="s">
        <v>1129</v>
      </c>
      <c r="E424" s="45">
        <f t="shared" si="11"/>
        <v>25</v>
      </c>
      <c r="F424" s="46">
        <v>1677.5000000000002</v>
      </c>
      <c r="G424" s="188">
        <f t="shared" si="12"/>
        <v>2398.15</v>
      </c>
      <c r="H424" s="29" t="s">
        <v>56</v>
      </c>
    </row>
    <row r="425" spans="1:8" ht="15" customHeight="1" x14ac:dyDescent="0.25">
      <c r="A425" s="22" t="s">
        <v>1</v>
      </c>
      <c r="B425" s="44" t="s">
        <v>1130</v>
      </c>
      <c r="C425" s="34" t="s">
        <v>1131</v>
      </c>
      <c r="D425" s="34" t="s">
        <v>1132</v>
      </c>
      <c r="E425" s="45">
        <f t="shared" si="11"/>
        <v>25</v>
      </c>
      <c r="F425" s="46">
        <v>146.30000000000001</v>
      </c>
      <c r="G425" s="188">
        <f t="shared" si="12"/>
        <v>209.15</v>
      </c>
      <c r="H425" s="29" t="s">
        <v>56</v>
      </c>
    </row>
    <row r="426" spans="1:8" ht="15" customHeight="1" x14ac:dyDescent="0.25">
      <c r="A426" s="22" t="s">
        <v>1</v>
      </c>
      <c r="B426" s="44" t="s">
        <v>1133</v>
      </c>
      <c r="C426" s="34" t="s">
        <v>1134</v>
      </c>
      <c r="D426" s="34" t="s">
        <v>1135</v>
      </c>
      <c r="E426" s="45">
        <f t="shared" si="11"/>
        <v>26</v>
      </c>
      <c r="F426" s="46">
        <v>1402.5</v>
      </c>
      <c r="G426" s="188">
        <f t="shared" si="12"/>
        <v>2005.01</v>
      </c>
      <c r="H426" s="29" t="s">
        <v>56</v>
      </c>
    </row>
    <row r="427" spans="1:8" ht="15" customHeight="1" x14ac:dyDescent="0.25">
      <c r="A427" s="22" t="s">
        <v>1</v>
      </c>
      <c r="B427" s="44" t="s">
        <v>1136</v>
      </c>
      <c r="C427" s="34" t="s">
        <v>1137</v>
      </c>
      <c r="D427" s="34" t="s">
        <v>1138</v>
      </c>
      <c r="E427" s="45">
        <f t="shared" si="11"/>
        <v>25</v>
      </c>
      <c r="F427" s="46">
        <v>401.50000000000006</v>
      </c>
      <c r="G427" s="188">
        <f t="shared" si="12"/>
        <v>573.98</v>
      </c>
      <c r="H427" s="29" t="s">
        <v>56</v>
      </c>
    </row>
    <row r="428" spans="1:8" ht="15" customHeight="1" x14ac:dyDescent="0.25">
      <c r="A428" s="22" t="s">
        <v>1</v>
      </c>
      <c r="B428" s="44" t="s">
        <v>1139</v>
      </c>
      <c r="C428" s="34" t="s">
        <v>1140</v>
      </c>
      <c r="D428" s="34" t="s">
        <v>1141</v>
      </c>
      <c r="E428" s="45">
        <f t="shared" si="11"/>
        <v>25</v>
      </c>
      <c r="F428" s="46">
        <v>672.1</v>
      </c>
      <c r="G428" s="188">
        <f t="shared" si="12"/>
        <v>960.83</v>
      </c>
      <c r="H428" s="29" t="s">
        <v>56</v>
      </c>
    </row>
    <row r="429" spans="1:8" ht="15" customHeight="1" x14ac:dyDescent="0.25">
      <c r="A429" s="22" t="s">
        <v>1</v>
      </c>
      <c r="B429" s="44" t="s">
        <v>1142</v>
      </c>
      <c r="C429" s="34" t="s">
        <v>1143</v>
      </c>
      <c r="D429" s="34" t="s">
        <v>1144</v>
      </c>
      <c r="E429" s="45">
        <f t="shared" si="11"/>
        <v>25</v>
      </c>
      <c r="F429" s="46">
        <v>818.40000000000009</v>
      </c>
      <c r="G429" s="188">
        <f t="shared" si="12"/>
        <v>1169.98</v>
      </c>
      <c r="H429" s="29" t="s">
        <v>56</v>
      </c>
    </row>
    <row r="430" spans="1:8" ht="15" customHeight="1" x14ac:dyDescent="0.25">
      <c r="A430" s="22" t="s">
        <v>1</v>
      </c>
      <c r="B430" s="44" t="s">
        <v>1145</v>
      </c>
      <c r="C430" s="34" t="s">
        <v>1146</v>
      </c>
      <c r="D430" s="34" t="s">
        <v>1147</v>
      </c>
      <c r="E430" s="45">
        <f t="shared" si="11"/>
        <v>25</v>
      </c>
      <c r="F430" s="46">
        <v>964.7</v>
      </c>
      <c r="G430" s="188">
        <f t="shared" si="12"/>
        <v>1379.14</v>
      </c>
      <c r="H430" s="29" t="s">
        <v>56</v>
      </c>
    </row>
    <row r="431" spans="1:8" ht="15" customHeight="1" x14ac:dyDescent="0.25">
      <c r="A431" s="22" t="s">
        <v>1</v>
      </c>
      <c r="B431" s="44" t="s">
        <v>1148</v>
      </c>
      <c r="C431" s="34" t="s">
        <v>1149</v>
      </c>
      <c r="D431" s="34" t="s">
        <v>1150</v>
      </c>
      <c r="E431" s="45">
        <f t="shared" si="11"/>
        <v>25</v>
      </c>
      <c r="F431" s="46">
        <v>1111</v>
      </c>
      <c r="G431" s="188">
        <f t="shared" si="12"/>
        <v>1588.29</v>
      </c>
      <c r="H431" s="29" t="s">
        <v>56</v>
      </c>
    </row>
    <row r="432" spans="1:8" ht="15" customHeight="1" x14ac:dyDescent="0.25">
      <c r="A432" s="22" t="s">
        <v>1</v>
      </c>
      <c r="B432" s="44" t="s">
        <v>1151</v>
      </c>
      <c r="C432" s="34" t="s">
        <v>1152</v>
      </c>
      <c r="D432" s="34" t="s">
        <v>1153</v>
      </c>
      <c r="E432" s="45">
        <f t="shared" si="11"/>
        <v>25</v>
      </c>
      <c r="F432" s="46">
        <v>1257.3000000000002</v>
      </c>
      <c r="G432" s="188">
        <f t="shared" si="12"/>
        <v>1797.44</v>
      </c>
      <c r="H432" s="29" t="s">
        <v>56</v>
      </c>
    </row>
    <row r="433" spans="1:8" ht="15" customHeight="1" x14ac:dyDescent="0.25">
      <c r="A433" s="22" t="s">
        <v>1</v>
      </c>
      <c r="B433" s="44" t="s">
        <v>1154</v>
      </c>
      <c r="C433" s="34" t="s">
        <v>1155</v>
      </c>
      <c r="D433" s="34" t="s">
        <v>1155</v>
      </c>
      <c r="E433" s="47">
        <f t="shared" si="11"/>
        <v>43</v>
      </c>
      <c r="F433" s="32">
        <v>4371.9610000000002</v>
      </c>
      <c r="G433" s="188">
        <f t="shared" si="12"/>
        <v>6250.16</v>
      </c>
      <c r="H433" s="29" t="s">
        <v>56</v>
      </c>
    </row>
    <row r="434" spans="1:8" ht="15" customHeight="1" x14ac:dyDescent="0.25">
      <c r="A434" s="22" t="s">
        <v>1</v>
      </c>
      <c r="B434" s="44" t="s">
        <v>1156</v>
      </c>
      <c r="C434" s="34" t="s">
        <v>1157</v>
      </c>
      <c r="D434" s="34" t="s">
        <v>1157</v>
      </c>
      <c r="E434" s="47">
        <f t="shared" si="11"/>
        <v>42</v>
      </c>
      <c r="F434" s="32">
        <v>873.26800000000003</v>
      </c>
      <c r="G434" s="188">
        <f t="shared" si="12"/>
        <v>1248.42</v>
      </c>
      <c r="H434" s="29" t="s">
        <v>56</v>
      </c>
    </row>
    <row r="435" spans="1:8" ht="15" customHeight="1" x14ac:dyDescent="0.25">
      <c r="A435" s="22" t="s">
        <v>1</v>
      </c>
      <c r="B435" s="44" t="s">
        <v>1158</v>
      </c>
      <c r="C435" s="34" t="s">
        <v>1159</v>
      </c>
      <c r="D435" s="34" t="s">
        <v>1159</v>
      </c>
      <c r="E435" s="47">
        <f t="shared" si="11"/>
        <v>42</v>
      </c>
      <c r="F435" s="32">
        <v>1192.6090000000002</v>
      </c>
      <c r="G435" s="188">
        <f t="shared" si="12"/>
        <v>1704.95</v>
      </c>
      <c r="H435" s="29" t="s">
        <v>56</v>
      </c>
    </row>
    <row r="436" spans="1:8" ht="15" customHeight="1" x14ac:dyDescent="0.25">
      <c r="A436" s="22" t="s">
        <v>1</v>
      </c>
      <c r="B436" s="44" t="s">
        <v>1160</v>
      </c>
      <c r="C436" s="34" t="s">
        <v>1161</v>
      </c>
      <c r="D436" s="34" t="s">
        <v>1161</v>
      </c>
      <c r="E436" s="47">
        <f t="shared" si="11"/>
        <v>42</v>
      </c>
      <c r="F436" s="32">
        <v>1821.413</v>
      </c>
      <c r="G436" s="188">
        <f t="shared" si="12"/>
        <v>2603.89</v>
      </c>
      <c r="H436" s="29" t="s">
        <v>56</v>
      </c>
    </row>
    <row r="437" spans="1:8" ht="15" customHeight="1" x14ac:dyDescent="0.25">
      <c r="A437" s="22" t="s">
        <v>1</v>
      </c>
      <c r="B437" s="44" t="s">
        <v>1162</v>
      </c>
      <c r="C437" s="34" t="s">
        <v>1163</v>
      </c>
      <c r="D437" s="34" t="s">
        <v>1163</v>
      </c>
      <c r="E437" s="47">
        <f t="shared" si="11"/>
        <v>42</v>
      </c>
      <c r="F437" s="32">
        <v>2331.5270000000005</v>
      </c>
      <c r="G437" s="188">
        <f t="shared" si="12"/>
        <v>3333.15</v>
      </c>
      <c r="H437" s="29" t="s">
        <v>56</v>
      </c>
    </row>
    <row r="438" spans="1:8" ht="15" customHeight="1" x14ac:dyDescent="0.25">
      <c r="A438" s="22" t="s">
        <v>1</v>
      </c>
      <c r="B438" s="44" t="s">
        <v>1164</v>
      </c>
      <c r="C438" s="34" t="s">
        <v>1165</v>
      </c>
      <c r="D438" s="34" t="s">
        <v>1165</v>
      </c>
      <c r="E438" s="47">
        <f t="shared" si="11"/>
        <v>42</v>
      </c>
      <c r="F438" s="32">
        <v>2841.6410000000001</v>
      </c>
      <c r="G438" s="188">
        <f t="shared" si="12"/>
        <v>4062.41</v>
      </c>
      <c r="H438" s="29" t="s">
        <v>56</v>
      </c>
    </row>
    <row r="439" spans="1:8" ht="15" customHeight="1" x14ac:dyDescent="0.25">
      <c r="A439" s="22" t="s">
        <v>1</v>
      </c>
      <c r="B439" s="44" t="s">
        <v>1166</v>
      </c>
      <c r="C439" s="34" t="s">
        <v>1167</v>
      </c>
      <c r="D439" s="34" t="s">
        <v>1167</v>
      </c>
      <c r="E439" s="47">
        <f t="shared" si="11"/>
        <v>42</v>
      </c>
      <c r="F439" s="32">
        <v>3351.7440000000001</v>
      </c>
      <c r="G439" s="188">
        <f t="shared" si="12"/>
        <v>4791.6499999999996</v>
      </c>
      <c r="H439" s="29" t="s">
        <v>56</v>
      </c>
    </row>
    <row r="440" spans="1:8" ht="15" customHeight="1" x14ac:dyDescent="0.25">
      <c r="A440" s="22" t="s">
        <v>1</v>
      </c>
      <c r="B440" s="44" t="s">
        <v>1168</v>
      </c>
      <c r="C440" s="34" t="s">
        <v>1169</v>
      </c>
      <c r="D440" s="34" t="s">
        <v>1169</v>
      </c>
      <c r="E440" s="47">
        <f t="shared" si="11"/>
        <v>42</v>
      </c>
      <c r="F440" s="32">
        <v>3861.8580000000006</v>
      </c>
      <c r="G440" s="188">
        <f t="shared" si="12"/>
        <v>5520.91</v>
      </c>
      <c r="H440" s="29" t="s">
        <v>56</v>
      </c>
    </row>
    <row r="441" spans="1:8" ht="15" customHeight="1" x14ac:dyDescent="0.25">
      <c r="A441" s="22" t="s">
        <v>1</v>
      </c>
      <c r="B441" s="44" t="s">
        <v>1170</v>
      </c>
      <c r="C441" s="34" t="s">
        <v>1171</v>
      </c>
      <c r="D441" s="34" t="s">
        <v>1171</v>
      </c>
      <c r="E441" s="47">
        <f t="shared" si="11"/>
        <v>33</v>
      </c>
      <c r="F441" s="32">
        <v>2082.63</v>
      </c>
      <c r="G441" s="188">
        <f t="shared" si="12"/>
        <v>2977.33</v>
      </c>
      <c r="H441" s="29" t="s">
        <v>56</v>
      </c>
    </row>
    <row r="442" spans="1:8" ht="15" customHeight="1" x14ac:dyDescent="0.25">
      <c r="A442" s="22" t="s">
        <v>1</v>
      </c>
      <c r="B442" s="44" t="s">
        <v>1172</v>
      </c>
      <c r="C442" s="34" t="s">
        <v>1173</v>
      </c>
      <c r="D442" s="34" t="s">
        <v>1173</v>
      </c>
      <c r="E442" s="47">
        <f t="shared" si="11"/>
        <v>32</v>
      </c>
      <c r="F442" s="32">
        <v>415.36000000000007</v>
      </c>
      <c r="G442" s="188">
        <f t="shared" si="12"/>
        <v>593.79999999999995</v>
      </c>
      <c r="H442" s="29" t="s">
        <v>56</v>
      </c>
    </row>
    <row r="443" spans="1:8" ht="15" customHeight="1" x14ac:dyDescent="0.25">
      <c r="A443" s="22" t="s">
        <v>1</v>
      </c>
      <c r="B443" s="44" t="s">
        <v>1174</v>
      </c>
      <c r="C443" s="34" t="s">
        <v>1175</v>
      </c>
      <c r="D443" s="34" t="s">
        <v>1175</v>
      </c>
      <c r="E443" s="47">
        <f t="shared" si="11"/>
        <v>32</v>
      </c>
      <c r="F443" s="32">
        <v>567.46800000000007</v>
      </c>
      <c r="G443" s="188">
        <f t="shared" si="12"/>
        <v>811.25</v>
      </c>
      <c r="H443" s="29" t="s">
        <v>56</v>
      </c>
    </row>
    <row r="444" spans="1:8" ht="15" customHeight="1" x14ac:dyDescent="0.25">
      <c r="A444" s="22" t="s">
        <v>1</v>
      </c>
      <c r="B444" s="44" t="s">
        <v>1176</v>
      </c>
      <c r="C444" s="34" t="s">
        <v>1177</v>
      </c>
      <c r="D444" s="34" t="s">
        <v>1177</v>
      </c>
      <c r="E444" s="47">
        <f t="shared" si="11"/>
        <v>32</v>
      </c>
      <c r="F444" s="32">
        <v>868.7360000000001</v>
      </c>
      <c r="G444" s="188">
        <f t="shared" si="12"/>
        <v>1241.94</v>
      </c>
      <c r="H444" s="29" t="s">
        <v>56</v>
      </c>
    </row>
    <row r="445" spans="1:8" ht="15" customHeight="1" x14ac:dyDescent="0.25">
      <c r="A445" s="22" t="s">
        <v>1</v>
      </c>
      <c r="B445" s="44" t="s">
        <v>1178</v>
      </c>
      <c r="C445" s="34" t="s">
        <v>1179</v>
      </c>
      <c r="D445" s="34" t="s">
        <v>1179</v>
      </c>
      <c r="E445" s="47">
        <f t="shared" si="11"/>
        <v>32</v>
      </c>
      <c r="F445" s="32">
        <v>1111.5170000000001</v>
      </c>
      <c r="G445" s="188">
        <f t="shared" si="12"/>
        <v>1589.02</v>
      </c>
      <c r="H445" s="29" t="s">
        <v>56</v>
      </c>
    </row>
    <row r="446" spans="1:8" ht="15" customHeight="1" x14ac:dyDescent="0.25">
      <c r="A446" s="22" t="s">
        <v>1</v>
      </c>
      <c r="B446" s="44" t="s">
        <v>1180</v>
      </c>
      <c r="C446" s="34" t="s">
        <v>1181</v>
      </c>
      <c r="D446" s="34" t="s">
        <v>1181</v>
      </c>
      <c r="E446" s="47">
        <f t="shared" si="11"/>
        <v>32</v>
      </c>
      <c r="F446" s="32">
        <v>1354.2870000000003</v>
      </c>
      <c r="G446" s="188">
        <f t="shared" si="12"/>
        <v>1936.09</v>
      </c>
      <c r="H446" s="29" t="s">
        <v>56</v>
      </c>
    </row>
    <row r="447" spans="1:8" ht="15" customHeight="1" x14ac:dyDescent="0.25">
      <c r="A447" s="22" t="s">
        <v>1</v>
      </c>
      <c r="B447" s="44" t="s">
        <v>1182</v>
      </c>
      <c r="C447" s="34" t="s">
        <v>1183</v>
      </c>
      <c r="D447" s="34" t="s">
        <v>1183</v>
      </c>
      <c r="E447" s="47">
        <f t="shared" si="11"/>
        <v>32</v>
      </c>
      <c r="F447" s="32">
        <v>1597.0680000000002</v>
      </c>
      <c r="G447" s="188">
        <f t="shared" si="12"/>
        <v>2283.17</v>
      </c>
      <c r="H447" s="29" t="s">
        <v>56</v>
      </c>
    </row>
    <row r="448" spans="1:8" ht="15" customHeight="1" x14ac:dyDescent="0.25">
      <c r="A448" s="22" t="s">
        <v>1</v>
      </c>
      <c r="B448" s="44" t="s">
        <v>1184</v>
      </c>
      <c r="C448" s="34" t="s">
        <v>1185</v>
      </c>
      <c r="D448" s="34" t="s">
        <v>1185</v>
      </c>
      <c r="E448" s="47">
        <f t="shared" si="11"/>
        <v>32</v>
      </c>
      <c r="F448" s="32">
        <v>1839.8600000000001</v>
      </c>
      <c r="G448" s="188">
        <f t="shared" si="12"/>
        <v>2630.26</v>
      </c>
      <c r="H448" s="29" t="s">
        <v>56</v>
      </c>
    </row>
    <row r="449" spans="1:8" ht="15" customHeight="1" x14ac:dyDescent="0.25">
      <c r="A449" s="22" t="s">
        <v>1</v>
      </c>
      <c r="B449" s="44" t="s">
        <v>1186</v>
      </c>
      <c r="C449" s="34" t="s">
        <v>1187</v>
      </c>
      <c r="D449" s="34" t="s">
        <v>1187</v>
      </c>
      <c r="E449" s="47">
        <f t="shared" si="11"/>
        <v>33</v>
      </c>
      <c r="F449" s="32">
        <v>915.53</v>
      </c>
      <c r="G449" s="188">
        <f t="shared" si="12"/>
        <v>1308.8399999999999</v>
      </c>
      <c r="H449" s="29" t="s">
        <v>56</v>
      </c>
    </row>
    <row r="450" spans="1:8" ht="15" customHeight="1" x14ac:dyDescent="0.25">
      <c r="A450" s="22" t="s">
        <v>1</v>
      </c>
      <c r="B450" s="44" t="s">
        <v>1188</v>
      </c>
      <c r="C450" s="34" t="s">
        <v>1189</v>
      </c>
      <c r="D450" s="34" t="s">
        <v>1189</v>
      </c>
      <c r="E450" s="47">
        <f t="shared" ref="E450:E513" si="13">LEN(D450)</f>
        <v>32</v>
      </c>
      <c r="F450" s="32">
        <v>83.369000000000014</v>
      </c>
      <c r="G450" s="188">
        <f t="shared" si="12"/>
        <v>119.18</v>
      </c>
      <c r="H450" s="29" t="s">
        <v>56</v>
      </c>
    </row>
    <row r="451" spans="1:8" ht="15" customHeight="1" x14ac:dyDescent="0.25">
      <c r="A451" s="22" t="s">
        <v>1</v>
      </c>
      <c r="B451" s="44" t="s">
        <v>1190</v>
      </c>
      <c r="C451" s="34" t="s">
        <v>1191</v>
      </c>
      <c r="D451" s="34" t="s">
        <v>1191</v>
      </c>
      <c r="E451" s="47">
        <f t="shared" si="13"/>
        <v>32</v>
      </c>
      <c r="F451" s="32">
        <v>204.75399999999999</v>
      </c>
      <c r="G451" s="188">
        <f t="shared" si="12"/>
        <v>292.72000000000003</v>
      </c>
      <c r="H451" s="29" t="s">
        <v>56</v>
      </c>
    </row>
    <row r="452" spans="1:8" ht="15" customHeight="1" x14ac:dyDescent="0.25">
      <c r="A452" s="22" t="s">
        <v>1</v>
      </c>
      <c r="B452" s="44" t="s">
        <v>1192</v>
      </c>
      <c r="C452" s="34" t="s">
        <v>1193</v>
      </c>
      <c r="D452" s="34" t="s">
        <v>1193</v>
      </c>
      <c r="E452" s="47">
        <f t="shared" si="13"/>
        <v>32</v>
      </c>
      <c r="F452" s="32">
        <v>308.59400000000005</v>
      </c>
      <c r="G452" s="188">
        <f t="shared" si="12"/>
        <v>441.17</v>
      </c>
      <c r="H452" s="29" t="s">
        <v>56</v>
      </c>
    </row>
    <row r="453" spans="1:8" ht="15" customHeight="1" x14ac:dyDescent="0.25">
      <c r="A453" s="22" t="s">
        <v>1</v>
      </c>
      <c r="B453" s="44" t="s">
        <v>1194</v>
      </c>
      <c r="C453" s="34" t="s">
        <v>1195</v>
      </c>
      <c r="D453" s="34" t="s">
        <v>1195</v>
      </c>
      <c r="E453" s="47">
        <f t="shared" si="13"/>
        <v>32</v>
      </c>
      <c r="F453" s="32">
        <v>429.97900000000004</v>
      </c>
      <c r="G453" s="188">
        <f t="shared" si="12"/>
        <v>614.70000000000005</v>
      </c>
      <c r="H453" s="29" t="s">
        <v>56</v>
      </c>
    </row>
    <row r="454" spans="1:8" ht="15" customHeight="1" x14ac:dyDescent="0.25">
      <c r="A454" s="22" t="s">
        <v>1</v>
      </c>
      <c r="B454" s="44" t="s">
        <v>1196</v>
      </c>
      <c r="C454" s="34" t="s">
        <v>1197</v>
      </c>
      <c r="D454" s="34" t="s">
        <v>1197</v>
      </c>
      <c r="E454" s="47">
        <f t="shared" si="13"/>
        <v>32</v>
      </c>
      <c r="F454" s="32">
        <v>551.375</v>
      </c>
      <c r="G454" s="188">
        <f t="shared" si="12"/>
        <v>788.25</v>
      </c>
      <c r="H454" s="29" t="s">
        <v>56</v>
      </c>
    </row>
    <row r="455" spans="1:8" ht="15" customHeight="1" x14ac:dyDescent="0.25">
      <c r="A455" s="22" t="s">
        <v>1</v>
      </c>
      <c r="B455" s="44" t="s">
        <v>1198</v>
      </c>
      <c r="C455" s="34" t="s">
        <v>1199</v>
      </c>
      <c r="D455" s="34" t="s">
        <v>1199</v>
      </c>
      <c r="E455" s="47">
        <f t="shared" si="13"/>
        <v>32</v>
      </c>
      <c r="F455" s="32">
        <v>672.7600000000001</v>
      </c>
      <c r="G455" s="188">
        <f t="shared" si="12"/>
        <v>961.78</v>
      </c>
      <c r="H455" s="29" t="s">
        <v>56</v>
      </c>
    </row>
    <row r="456" spans="1:8" ht="15" customHeight="1" x14ac:dyDescent="0.25">
      <c r="A456" s="22" t="s">
        <v>1</v>
      </c>
      <c r="B456" s="44" t="s">
        <v>1200</v>
      </c>
      <c r="C456" s="34" t="s">
        <v>1201</v>
      </c>
      <c r="D456" s="34" t="s">
        <v>1201</v>
      </c>
      <c r="E456" s="47">
        <f t="shared" si="13"/>
        <v>32</v>
      </c>
      <c r="F456" s="32">
        <v>794.1450000000001</v>
      </c>
      <c r="G456" s="188">
        <f t="shared" si="12"/>
        <v>1135.31</v>
      </c>
      <c r="H456" s="29" t="s">
        <v>56</v>
      </c>
    </row>
    <row r="457" spans="1:8" ht="15" customHeight="1" x14ac:dyDescent="0.25">
      <c r="A457" s="22" t="s">
        <v>1</v>
      </c>
      <c r="B457" s="44" t="s">
        <v>1202</v>
      </c>
      <c r="C457" s="34" t="s">
        <v>1203</v>
      </c>
      <c r="D457" s="34" t="s">
        <v>1203</v>
      </c>
      <c r="E457" s="47">
        <f t="shared" si="13"/>
        <v>29</v>
      </c>
      <c r="F457" s="32">
        <v>623.029</v>
      </c>
      <c r="G457" s="188">
        <f t="shared" si="12"/>
        <v>890.68</v>
      </c>
      <c r="H457" s="29" t="s">
        <v>56</v>
      </c>
    </row>
    <row r="458" spans="1:8" ht="15" customHeight="1" x14ac:dyDescent="0.25">
      <c r="A458" s="22" t="s">
        <v>1</v>
      </c>
      <c r="B458" s="44" t="s">
        <v>1204</v>
      </c>
      <c r="C458" s="34" t="s">
        <v>1205</v>
      </c>
      <c r="D458" s="34" t="s">
        <v>1205</v>
      </c>
      <c r="E458" s="47">
        <f t="shared" si="13"/>
        <v>28</v>
      </c>
      <c r="F458" s="32">
        <v>90.673000000000016</v>
      </c>
      <c r="G458" s="188">
        <f t="shared" si="12"/>
        <v>129.63</v>
      </c>
      <c r="H458" s="29" t="s">
        <v>56</v>
      </c>
    </row>
    <row r="459" spans="1:8" ht="15" customHeight="1" x14ac:dyDescent="0.25">
      <c r="A459" s="22" t="s">
        <v>1</v>
      </c>
      <c r="B459" s="44" t="s">
        <v>1206</v>
      </c>
      <c r="C459" s="34" t="s">
        <v>1207</v>
      </c>
      <c r="D459" s="34" t="s">
        <v>1207</v>
      </c>
      <c r="E459" s="47">
        <f t="shared" si="13"/>
        <v>28</v>
      </c>
      <c r="F459" s="32">
        <v>169.65299999999999</v>
      </c>
      <c r="G459" s="188">
        <f t="shared" si="12"/>
        <v>242.54</v>
      </c>
      <c r="H459" s="29" t="s">
        <v>56</v>
      </c>
    </row>
    <row r="460" spans="1:8" ht="15" customHeight="1" x14ac:dyDescent="0.25">
      <c r="A460" s="22" t="s">
        <v>1</v>
      </c>
      <c r="B460" s="44" t="s">
        <v>1208</v>
      </c>
      <c r="C460" s="34" t="s">
        <v>1209</v>
      </c>
      <c r="D460" s="34" t="s">
        <v>1209</v>
      </c>
      <c r="E460" s="47">
        <f t="shared" si="13"/>
        <v>28</v>
      </c>
      <c r="F460" s="32">
        <v>260.33699999999999</v>
      </c>
      <c r="G460" s="188">
        <f t="shared" si="12"/>
        <v>372.18</v>
      </c>
      <c r="H460" s="29" t="s">
        <v>56</v>
      </c>
    </row>
    <row r="461" spans="1:8" ht="15" customHeight="1" x14ac:dyDescent="0.25">
      <c r="A461" s="22" t="s">
        <v>1</v>
      </c>
      <c r="B461" s="44" t="s">
        <v>1210</v>
      </c>
      <c r="C461" s="34" t="s">
        <v>1211</v>
      </c>
      <c r="D461" s="34" t="s">
        <v>1211</v>
      </c>
      <c r="E461" s="47">
        <f t="shared" si="13"/>
        <v>28</v>
      </c>
      <c r="F461" s="32">
        <v>351.01000000000005</v>
      </c>
      <c r="G461" s="188">
        <f t="shared" si="12"/>
        <v>501.8</v>
      </c>
      <c r="H461" s="29" t="s">
        <v>56</v>
      </c>
    </row>
    <row r="462" spans="1:8" ht="15" customHeight="1" x14ac:dyDescent="0.25">
      <c r="A462" s="22" t="s">
        <v>1</v>
      </c>
      <c r="B462" s="44" t="s">
        <v>1212</v>
      </c>
      <c r="C462" s="34" t="s">
        <v>1213</v>
      </c>
      <c r="D462" s="34" t="s">
        <v>1213</v>
      </c>
      <c r="E462" s="47">
        <f t="shared" si="13"/>
        <v>28</v>
      </c>
      <c r="F462" s="32">
        <v>441.67200000000003</v>
      </c>
      <c r="G462" s="188">
        <f t="shared" si="12"/>
        <v>631.41</v>
      </c>
      <c r="H462" s="29" t="s">
        <v>56</v>
      </c>
    </row>
    <row r="463" spans="1:8" ht="15" customHeight="1" x14ac:dyDescent="0.25">
      <c r="A463" s="22" t="s">
        <v>1</v>
      </c>
      <c r="B463" s="44" t="s">
        <v>1214</v>
      </c>
      <c r="C463" s="34" t="s">
        <v>1215</v>
      </c>
      <c r="D463" s="34" t="s">
        <v>1215</v>
      </c>
      <c r="E463" s="47">
        <f t="shared" si="13"/>
        <v>28</v>
      </c>
      <c r="F463" s="32">
        <v>532.35599999999999</v>
      </c>
      <c r="G463" s="188">
        <f t="shared" si="12"/>
        <v>761.06</v>
      </c>
      <c r="H463" s="29" t="s">
        <v>56</v>
      </c>
    </row>
    <row r="464" spans="1:8" ht="15" customHeight="1" x14ac:dyDescent="0.25">
      <c r="A464" s="22" t="s">
        <v>1</v>
      </c>
      <c r="B464" s="44" t="s">
        <v>1216</v>
      </c>
      <c r="C464" s="34" t="s">
        <v>1217</v>
      </c>
      <c r="D464" s="34" t="s">
        <v>1217</v>
      </c>
      <c r="E464" s="47">
        <f t="shared" si="13"/>
        <v>43</v>
      </c>
      <c r="F464" s="32">
        <v>1916.0900000000001</v>
      </c>
      <c r="G464" s="188">
        <f t="shared" si="12"/>
        <v>2739.24</v>
      </c>
      <c r="H464" s="29" t="s">
        <v>56</v>
      </c>
    </row>
    <row r="465" spans="1:8" ht="15" customHeight="1" x14ac:dyDescent="0.25">
      <c r="A465" s="22" t="s">
        <v>1</v>
      </c>
      <c r="B465" s="44" t="s">
        <v>1218</v>
      </c>
      <c r="C465" s="34" t="s">
        <v>1219</v>
      </c>
      <c r="D465" s="34" t="s">
        <v>1219</v>
      </c>
      <c r="E465" s="47">
        <f t="shared" si="13"/>
        <v>42</v>
      </c>
      <c r="F465" s="32">
        <v>173.8</v>
      </c>
      <c r="G465" s="188">
        <f t="shared" si="12"/>
        <v>248.46</v>
      </c>
      <c r="H465" s="29" t="s">
        <v>56</v>
      </c>
    </row>
    <row r="466" spans="1:8" ht="15" customHeight="1" x14ac:dyDescent="0.25">
      <c r="A466" s="22" t="s">
        <v>1</v>
      </c>
      <c r="B466" s="44" t="s">
        <v>1220</v>
      </c>
      <c r="C466" s="34" t="s">
        <v>1221</v>
      </c>
      <c r="D466" s="34" t="s">
        <v>1221</v>
      </c>
      <c r="E466" s="47">
        <f t="shared" si="13"/>
        <v>42</v>
      </c>
      <c r="F466" s="32">
        <v>428.15300000000008</v>
      </c>
      <c r="G466" s="188">
        <f t="shared" ref="G466:G529" si="14">ROUND(F466*$C$9,2)</f>
        <v>612.09</v>
      </c>
      <c r="H466" s="29" t="s">
        <v>56</v>
      </c>
    </row>
    <row r="467" spans="1:8" ht="15" customHeight="1" x14ac:dyDescent="0.25">
      <c r="A467" s="22" t="s">
        <v>1</v>
      </c>
      <c r="B467" s="44" t="s">
        <v>1222</v>
      </c>
      <c r="C467" s="34" t="s">
        <v>1223</v>
      </c>
      <c r="D467" s="34" t="s">
        <v>1223</v>
      </c>
      <c r="E467" s="47">
        <f t="shared" si="13"/>
        <v>42</v>
      </c>
      <c r="F467" s="32">
        <v>644.34699999999998</v>
      </c>
      <c r="G467" s="188">
        <f t="shared" si="14"/>
        <v>921.16</v>
      </c>
      <c r="H467" s="29" t="s">
        <v>56</v>
      </c>
    </row>
    <row r="468" spans="1:8" ht="15" customHeight="1" x14ac:dyDescent="0.25">
      <c r="A468" s="22" t="s">
        <v>1</v>
      </c>
      <c r="B468" s="44" t="s">
        <v>1224</v>
      </c>
      <c r="C468" s="34" t="s">
        <v>1225</v>
      </c>
      <c r="D468" s="34" t="s">
        <v>1225</v>
      </c>
      <c r="E468" s="47">
        <f t="shared" si="13"/>
        <v>42</v>
      </c>
      <c r="F468" s="32">
        <v>898.68900000000008</v>
      </c>
      <c r="G468" s="188">
        <f t="shared" si="14"/>
        <v>1284.77</v>
      </c>
      <c r="H468" s="29" t="s">
        <v>56</v>
      </c>
    </row>
    <row r="469" spans="1:8" ht="15" customHeight="1" x14ac:dyDescent="0.25">
      <c r="A469" s="22" t="s">
        <v>1</v>
      </c>
      <c r="B469" s="44" t="s">
        <v>1226</v>
      </c>
      <c r="C469" s="34" t="s">
        <v>1227</v>
      </c>
      <c r="D469" s="34" t="s">
        <v>1227</v>
      </c>
      <c r="E469" s="47">
        <f t="shared" si="13"/>
        <v>42</v>
      </c>
      <c r="F469" s="32">
        <v>1153.0420000000001</v>
      </c>
      <c r="G469" s="188">
        <f t="shared" si="14"/>
        <v>1648.39</v>
      </c>
      <c r="H469" s="29" t="s">
        <v>56</v>
      </c>
    </row>
    <row r="470" spans="1:8" ht="15" customHeight="1" x14ac:dyDescent="0.25">
      <c r="A470" s="22" t="s">
        <v>1</v>
      </c>
      <c r="B470" s="44" t="s">
        <v>1228</v>
      </c>
      <c r="C470" s="34" t="s">
        <v>1229</v>
      </c>
      <c r="D470" s="34" t="s">
        <v>1229</v>
      </c>
      <c r="E470" s="47">
        <f t="shared" si="13"/>
        <v>42</v>
      </c>
      <c r="F470" s="32">
        <v>1407.3950000000002</v>
      </c>
      <c r="G470" s="188">
        <f t="shared" si="14"/>
        <v>2012.01</v>
      </c>
      <c r="H470" s="29" t="s">
        <v>56</v>
      </c>
    </row>
    <row r="471" spans="1:8" ht="15" customHeight="1" x14ac:dyDescent="0.25">
      <c r="A471" s="22" t="s">
        <v>1</v>
      </c>
      <c r="B471" s="44" t="s">
        <v>1230</v>
      </c>
      <c r="C471" s="34" t="s">
        <v>1231</v>
      </c>
      <c r="D471" s="34" t="s">
        <v>1231</v>
      </c>
      <c r="E471" s="47">
        <f t="shared" si="13"/>
        <v>42</v>
      </c>
      <c r="F471" s="32">
        <v>1661.7370000000003</v>
      </c>
      <c r="G471" s="188">
        <f t="shared" si="14"/>
        <v>2375.62</v>
      </c>
      <c r="H471" s="29" t="s">
        <v>56</v>
      </c>
    </row>
    <row r="472" spans="1:8" ht="15" customHeight="1" x14ac:dyDescent="0.25">
      <c r="A472" s="22" t="s">
        <v>1</v>
      </c>
      <c r="B472" s="44" t="s">
        <v>1232</v>
      </c>
      <c r="C472" s="34" t="s">
        <v>1233</v>
      </c>
      <c r="D472" s="34" t="s">
        <v>1233</v>
      </c>
      <c r="E472" s="47">
        <f t="shared" si="13"/>
        <v>39</v>
      </c>
      <c r="F472" s="32">
        <v>1308.4830000000002</v>
      </c>
      <c r="G472" s="188">
        <f t="shared" si="14"/>
        <v>1870.61</v>
      </c>
      <c r="H472" s="29" t="s">
        <v>56</v>
      </c>
    </row>
    <row r="473" spans="1:8" ht="15" customHeight="1" x14ac:dyDescent="0.25">
      <c r="A473" s="22" t="s">
        <v>1</v>
      </c>
      <c r="B473" s="44" t="s">
        <v>1234</v>
      </c>
      <c r="C473" s="34" t="s">
        <v>1235</v>
      </c>
      <c r="D473" s="34" t="s">
        <v>1235</v>
      </c>
      <c r="E473" s="47">
        <f t="shared" si="13"/>
        <v>38</v>
      </c>
      <c r="F473" s="32">
        <v>190.77300000000002</v>
      </c>
      <c r="G473" s="188">
        <f t="shared" si="14"/>
        <v>272.73</v>
      </c>
      <c r="H473" s="29" t="s">
        <v>56</v>
      </c>
    </row>
    <row r="474" spans="1:8" ht="15" customHeight="1" x14ac:dyDescent="0.25">
      <c r="A474" s="22" t="s">
        <v>1</v>
      </c>
      <c r="B474" s="44" t="s">
        <v>1236</v>
      </c>
      <c r="C474" s="34" t="s">
        <v>1237</v>
      </c>
      <c r="D474" s="34" t="s">
        <v>1237</v>
      </c>
      <c r="E474" s="47">
        <f t="shared" si="13"/>
        <v>38</v>
      </c>
      <c r="F474" s="32">
        <v>354.67300000000006</v>
      </c>
      <c r="G474" s="188">
        <f t="shared" si="14"/>
        <v>507.04</v>
      </c>
      <c r="H474" s="29" t="s">
        <v>56</v>
      </c>
    </row>
    <row r="475" spans="1:8" ht="15" customHeight="1" x14ac:dyDescent="0.25">
      <c r="A475" s="22" t="s">
        <v>1</v>
      </c>
      <c r="B475" s="44" t="s">
        <v>1238</v>
      </c>
      <c r="C475" s="34" t="s">
        <v>1239</v>
      </c>
      <c r="D475" s="34" t="s">
        <v>1239</v>
      </c>
      <c r="E475" s="47">
        <f t="shared" si="13"/>
        <v>38</v>
      </c>
      <c r="F475" s="32">
        <v>545.43500000000006</v>
      </c>
      <c r="G475" s="188">
        <f t="shared" si="14"/>
        <v>779.75</v>
      </c>
      <c r="H475" s="29" t="s">
        <v>56</v>
      </c>
    </row>
    <row r="476" spans="1:8" ht="15" customHeight="1" x14ac:dyDescent="0.25">
      <c r="A476" s="22" t="s">
        <v>1</v>
      </c>
      <c r="B476" s="44" t="s">
        <v>1240</v>
      </c>
      <c r="C476" s="34" t="s">
        <v>1241</v>
      </c>
      <c r="D476" s="34" t="s">
        <v>1241</v>
      </c>
      <c r="E476" s="47">
        <f t="shared" si="13"/>
        <v>38</v>
      </c>
      <c r="F476" s="32">
        <v>736.197</v>
      </c>
      <c r="G476" s="188">
        <f t="shared" si="14"/>
        <v>1052.47</v>
      </c>
      <c r="H476" s="29" t="s">
        <v>56</v>
      </c>
    </row>
    <row r="477" spans="1:8" ht="15" customHeight="1" x14ac:dyDescent="0.25">
      <c r="A477" s="22" t="s">
        <v>1</v>
      </c>
      <c r="B477" s="44" t="s">
        <v>1242</v>
      </c>
      <c r="C477" s="34" t="s">
        <v>1243</v>
      </c>
      <c r="D477" s="34" t="s">
        <v>1243</v>
      </c>
      <c r="E477" s="47">
        <f t="shared" si="13"/>
        <v>38</v>
      </c>
      <c r="F477" s="32">
        <v>926.95900000000017</v>
      </c>
      <c r="G477" s="188">
        <f t="shared" si="14"/>
        <v>1325.18</v>
      </c>
      <c r="H477" s="29" t="s">
        <v>56</v>
      </c>
    </row>
    <row r="478" spans="1:8" ht="15" customHeight="1" x14ac:dyDescent="0.25">
      <c r="A478" s="22" t="s">
        <v>1</v>
      </c>
      <c r="B478" s="44" t="s">
        <v>1244</v>
      </c>
      <c r="C478" s="34" t="s">
        <v>1245</v>
      </c>
      <c r="D478" s="34" t="s">
        <v>1245</v>
      </c>
      <c r="E478" s="47">
        <f t="shared" si="13"/>
        <v>38</v>
      </c>
      <c r="F478" s="32">
        <v>1117.721</v>
      </c>
      <c r="G478" s="188">
        <f t="shared" si="14"/>
        <v>1597.89</v>
      </c>
      <c r="H478" s="29" t="s">
        <v>56</v>
      </c>
    </row>
    <row r="479" spans="1:8" ht="15" customHeight="1" x14ac:dyDescent="0.25">
      <c r="A479" s="22" t="s">
        <v>1</v>
      </c>
      <c r="B479" s="44" t="s">
        <v>1246</v>
      </c>
      <c r="C479" s="34" t="s">
        <v>1247</v>
      </c>
      <c r="D479" s="34" t="s">
        <v>1247</v>
      </c>
      <c r="E479" s="47">
        <f t="shared" si="13"/>
        <v>55</v>
      </c>
      <c r="F479" s="32">
        <v>7947.8630000000003</v>
      </c>
      <c r="G479" s="188">
        <f t="shared" si="14"/>
        <v>11362.26</v>
      </c>
      <c r="H479" s="29" t="s">
        <v>56</v>
      </c>
    </row>
    <row r="480" spans="1:8" ht="15" customHeight="1" x14ac:dyDescent="0.25">
      <c r="A480" s="22" t="s">
        <v>1</v>
      </c>
      <c r="B480" s="44" t="s">
        <v>1248</v>
      </c>
      <c r="C480" s="34" t="s">
        <v>1249</v>
      </c>
      <c r="D480" s="34" t="s">
        <v>1249</v>
      </c>
      <c r="E480" s="47">
        <f t="shared" si="13"/>
        <v>54</v>
      </c>
      <c r="F480" s="32">
        <v>1593.6470000000002</v>
      </c>
      <c r="G480" s="188">
        <f t="shared" si="14"/>
        <v>2278.2800000000002</v>
      </c>
      <c r="H480" s="29" t="s">
        <v>56</v>
      </c>
    </row>
    <row r="481" spans="1:8" ht="15" customHeight="1" x14ac:dyDescent="0.25">
      <c r="A481" s="22" t="s">
        <v>1</v>
      </c>
      <c r="B481" s="44" t="s">
        <v>1250</v>
      </c>
      <c r="C481" s="34" t="s">
        <v>1251</v>
      </c>
      <c r="D481" s="34" t="s">
        <v>1251</v>
      </c>
      <c r="E481" s="47">
        <f t="shared" si="13"/>
        <v>54</v>
      </c>
      <c r="F481" s="32">
        <v>2173.6110000000003</v>
      </c>
      <c r="G481" s="188">
        <f t="shared" si="14"/>
        <v>3107.39</v>
      </c>
      <c r="H481" s="29" t="s">
        <v>56</v>
      </c>
    </row>
    <row r="482" spans="1:8" ht="15" customHeight="1" x14ac:dyDescent="0.25">
      <c r="A482" s="22" t="s">
        <v>1</v>
      </c>
      <c r="B482" s="44" t="s">
        <v>1252</v>
      </c>
      <c r="C482" s="34" t="s">
        <v>1253</v>
      </c>
      <c r="D482" s="34" t="s">
        <v>1253</v>
      </c>
      <c r="E482" s="47">
        <f t="shared" si="13"/>
        <v>54</v>
      </c>
      <c r="F482" s="32">
        <v>3311.9349999999999</v>
      </c>
      <c r="G482" s="188">
        <f t="shared" si="14"/>
        <v>4734.74</v>
      </c>
      <c r="H482" s="29" t="s">
        <v>56</v>
      </c>
    </row>
    <row r="483" spans="1:8" ht="15" customHeight="1" x14ac:dyDescent="0.25">
      <c r="A483" s="22" t="s">
        <v>1</v>
      </c>
      <c r="B483" s="44" t="s">
        <v>1254</v>
      </c>
      <c r="C483" s="34" t="s">
        <v>1255</v>
      </c>
      <c r="D483" s="34" t="s">
        <v>1255</v>
      </c>
      <c r="E483" s="47">
        <f t="shared" si="13"/>
        <v>54</v>
      </c>
      <c r="F483" s="32">
        <v>4239.1140000000005</v>
      </c>
      <c r="G483" s="188">
        <f t="shared" si="14"/>
        <v>6060.24</v>
      </c>
      <c r="H483" s="29" t="s">
        <v>56</v>
      </c>
    </row>
    <row r="484" spans="1:8" ht="15" customHeight="1" x14ac:dyDescent="0.25">
      <c r="A484" s="22" t="s">
        <v>1</v>
      </c>
      <c r="B484" s="44" t="s">
        <v>1256</v>
      </c>
      <c r="C484" s="34" t="s">
        <v>1257</v>
      </c>
      <c r="D484" s="34" t="s">
        <v>1257</v>
      </c>
      <c r="E484" s="47">
        <f t="shared" si="13"/>
        <v>54</v>
      </c>
      <c r="F484" s="32">
        <v>5166.2930000000006</v>
      </c>
      <c r="G484" s="188">
        <f t="shared" si="14"/>
        <v>7385.73</v>
      </c>
      <c r="H484" s="29" t="s">
        <v>56</v>
      </c>
    </row>
    <row r="485" spans="1:8" ht="15" customHeight="1" x14ac:dyDescent="0.25">
      <c r="A485" s="22" t="s">
        <v>1</v>
      </c>
      <c r="B485" s="44" t="s">
        <v>1258</v>
      </c>
      <c r="C485" s="34" t="s">
        <v>1259</v>
      </c>
      <c r="D485" s="34" t="s">
        <v>1259</v>
      </c>
      <c r="E485" s="47">
        <f t="shared" si="13"/>
        <v>54</v>
      </c>
      <c r="F485" s="32">
        <v>6093.4940000000006</v>
      </c>
      <c r="G485" s="188">
        <f t="shared" si="14"/>
        <v>8711.26</v>
      </c>
      <c r="H485" s="29" t="s">
        <v>56</v>
      </c>
    </row>
    <row r="486" spans="1:8" ht="15" customHeight="1" x14ac:dyDescent="0.25">
      <c r="A486" s="22" t="s">
        <v>1</v>
      </c>
      <c r="B486" s="44" t="s">
        <v>1260</v>
      </c>
      <c r="C486" s="34" t="s">
        <v>1261</v>
      </c>
      <c r="D486" s="34" t="s">
        <v>1261</v>
      </c>
      <c r="E486" s="47">
        <f t="shared" si="13"/>
        <v>54</v>
      </c>
      <c r="F486" s="32">
        <v>7020.6730000000007</v>
      </c>
      <c r="G486" s="188">
        <f t="shared" si="14"/>
        <v>10036.75</v>
      </c>
      <c r="H486" s="29" t="s">
        <v>56</v>
      </c>
    </row>
    <row r="487" spans="1:8" ht="15" customHeight="1" x14ac:dyDescent="0.25">
      <c r="A487" s="22" t="s">
        <v>1</v>
      </c>
      <c r="B487" s="44" t="s">
        <v>1262</v>
      </c>
      <c r="C487" s="34" t="s">
        <v>1263</v>
      </c>
      <c r="D487" s="34" t="s">
        <v>1263</v>
      </c>
      <c r="E487" s="47">
        <f t="shared" si="13"/>
        <v>55</v>
      </c>
      <c r="F487" s="32">
        <v>3486.1750000000002</v>
      </c>
      <c r="G487" s="188">
        <f t="shared" si="14"/>
        <v>4983.84</v>
      </c>
      <c r="H487" s="29" t="s">
        <v>56</v>
      </c>
    </row>
    <row r="488" spans="1:8" ht="15" customHeight="1" x14ac:dyDescent="0.25">
      <c r="A488" s="22" t="s">
        <v>1</v>
      </c>
      <c r="B488" s="44" t="s">
        <v>1264</v>
      </c>
      <c r="C488" s="34" t="s">
        <v>1265</v>
      </c>
      <c r="D488" s="34" t="s">
        <v>1265</v>
      </c>
      <c r="E488" s="47">
        <f t="shared" si="13"/>
        <v>54</v>
      </c>
      <c r="F488" s="32">
        <v>315.42500000000001</v>
      </c>
      <c r="G488" s="188">
        <f t="shared" si="14"/>
        <v>450.93</v>
      </c>
      <c r="H488" s="29" t="s">
        <v>56</v>
      </c>
    </row>
    <row r="489" spans="1:8" ht="15" customHeight="1" x14ac:dyDescent="0.25">
      <c r="A489" s="22" t="s">
        <v>1</v>
      </c>
      <c r="B489" s="44" t="s">
        <v>1266</v>
      </c>
      <c r="C489" s="34" t="s">
        <v>1267</v>
      </c>
      <c r="D489" s="34" t="s">
        <v>1267</v>
      </c>
      <c r="E489" s="47">
        <f t="shared" si="13"/>
        <v>54</v>
      </c>
      <c r="F489" s="32">
        <v>778.37100000000009</v>
      </c>
      <c r="G489" s="188">
        <f t="shared" si="14"/>
        <v>1112.76</v>
      </c>
      <c r="H489" s="29" t="s">
        <v>56</v>
      </c>
    </row>
    <row r="490" spans="1:8" ht="15" customHeight="1" x14ac:dyDescent="0.25">
      <c r="A490" s="22" t="s">
        <v>1</v>
      </c>
      <c r="B490" s="44" t="s">
        <v>1268</v>
      </c>
      <c r="C490" s="34" t="s">
        <v>1269</v>
      </c>
      <c r="D490" s="34" t="s">
        <v>1269</v>
      </c>
      <c r="E490" s="47">
        <f t="shared" si="13"/>
        <v>54</v>
      </c>
      <c r="F490" s="32">
        <v>1171.3900000000001</v>
      </c>
      <c r="G490" s="188">
        <f t="shared" si="14"/>
        <v>1674.62</v>
      </c>
      <c r="H490" s="29" t="s">
        <v>56</v>
      </c>
    </row>
    <row r="491" spans="1:8" ht="15" customHeight="1" x14ac:dyDescent="0.25">
      <c r="A491" s="22" t="s">
        <v>1</v>
      </c>
      <c r="B491" s="44" t="s">
        <v>1270</v>
      </c>
      <c r="C491" s="34" t="s">
        <v>1271</v>
      </c>
      <c r="D491" s="34" t="s">
        <v>1271</v>
      </c>
      <c r="E491" s="47">
        <f t="shared" si="13"/>
        <v>54</v>
      </c>
      <c r="F491" s="32">
        <v>1634.3470000000002</v>
      </c>
      <c r="G491" s="188">
        <f t="shared" si="14"/>
        <v>2336.46</v>
      </c>
      <c r="H491" s="29" t="s">
        <v>56</v>
      </c>
    </row>
    <row r="492" spans="1:8" ht="15" customHeight="1" x14ac:dyDescent="0.25">
      <c r="A492" s="22" t="s">
        <v>1</v>
      </c>
      <c r="B492" s="44" t="s">
        <v>1272</v>
      </c>
      <c r="C492" s="34" t="s">
        <v>1273</v>
      </c>
      <c r="D492" s="34" t="s">
        <v>1273</v>
      </c>
      <c r="E492" s="47">
        <f t="shared" si="13"/>
        <v>54</v>
      </c>
      <c r="F492" s="32">
        <v>2097.2930000000001</v>
      </c>
      <c r="G492" s="188">
        <f t="shared" si="14"/>
        <v>2998.29</v>
      </c>
      <c r="H492" s="29" t="s">
        <v>56</v>
      </c>
    </row>
    <row r="493" spans="1:8" ht="15" customHeight="1" x14ac:dyDescent="0.25">
      <c r="A493" s="22" t="s">
        <v>1</v>
      </c>
      <c r="B493" s="44" t="s">
        <v>1274</v>
      </c>
      <c r="C493" s="34" t="s">
        <v>1275</v>
      </c>
      <c r="D493" s="34" t="s">
        <v>1275</v>
      </c>
      <c r="E493" s="47">
        <f t="shared" si="13"/>
        <v>54</v>
      </c>
      <c r="F493" s="32">
        <v>2560.2610000000004</v>
      </c>
      <c r="G493" s="188">
        <f t="shared" si="14"/>
        <v>3660.15</v>
      </c>
      <c r="H493" s="29" t="s">
        <v>56</v>
      </c>
    </row>
    <row r="494" spans="1:8" ht="15" customHeight="1" x14ac:dyDescent="0.25">
      <c r="A494" s="22" t="s">
        <v>1</v>
      </c>
      <c r="B494" s="44" t="s">
        <v>1276</v>
      </c>
      <c r="C494" s="34" t="s">
        <v>1277</v>
      </c>
      <c r="D494" s="34" t="s">
        <v>1277</v>
      </c>
      <c r="E494" s="47">
        <f t="shared" si="13"/>
        <v>54</v>
      </c>
      <c r="F494" s="32">
        <v>3023.2180000000003</v>
      </c>
      <c r="G494" s="188">
        <f t="shared" si="14"/>
        <v>4321.99</v>
      </c>
      <c r="H494" s="29" t="s">
        <v>56</v>
      </c>
    </row>
    <row r="495" spans="1:8" ht="15" customHeight="1" x14ac:dyDescent="0.25">
      <c r="A495" s="22" t="s">
        <v>1</v>
      </c>
      <c r="B495" s="44" t="s">
        <v>1278</v>
      </c>
      <c r="C495" s="34" t="s">
        <v>1279</v>
      </c>
      <c r="D495" s="34" t="s">
        <v>1279</v>
      </c>
      <c r="E495" s="47">
        <f t="shared" si="13"/>
        <v>51</v>
      </c>
      <c r="F495" s="32">
        <v>2379.6520000000005</v>
      </c>
      <c r="G495" s="188">
        <f t="shared" si="14"/>
        <v>3401.95</v>
      </c>
      <c r="H495" s="29" t="s">
        <v>56</v>
      </c>
    </row>
    <row r="496" spans="1:8" ht="15" customHeight="1" x14ac:dyDescent="0.25">
      <c r="A496" s="22" t="s">
        <v>1</v>
      </c>
      <c r="B496" s="44" t="s">
        <v>1280</v>
      </c>
      <c r="C496" s="34" t="s">
        <v>1281</v>
      </c>
      <c r="D496" s="34" t="s">
        <v>1281</v>
      </c>
      <c r="E496" s="47">
        <f t="shared" si="13"/>
        <v>50</v>
      </c>
      <c r="F496" s="32">
        <v>347.21499999999997</v>
      </c>
      <c r="G496" s="188">
        <f t="shared" si="14"/>
        <v>496.38</v>
      </c>
      <c r="H496" s="29" t="s">
        <v>56</v>
      </c>
    </row>
    <row r="497" spans="1:8" ht="15" customHeight="1" x14ac:dyDescent="0.25">
      <c r="A497" s="22" t="s">
        <v>1</v>
      </c>
      <c r="B497" s="44" t="s">
        <v>1282</v>
      </c>
      <c r="C497" s="34" t="s">
        <v>1283</v>
      </c>
      <c r="D497" s="34" t="s">
        <v>1283</v>
      </c>
      <c r="E497" s="47">
        <f t="shared" si="13"/>
        <v>50</v>
      </c>
      <c r="F497" s="32">
        <v>643.55499999999995</v>
      </c>
      <c r="G497" s="188">
        <f t="shared" si="14"/>
        <v>920.03</v>
      </c>
      <c r="H497" s="29" t="s">
        <v>56</v>
      </c>
    </row>
    <row r="498" spans="1:8" ht="15" customHeight="1" x14ac:dyDescent="0.25">
      <c r="A498" s="22" t="s">
        <v>1</v>
      </c>
      <c r="B498" s="44" t="s">
        <v>1284</v>
      </c>
      <c r="C498" s="34" t="s">
        <v>1285</v>
      </c>
      <c r="D498" s="34" t="s">
        <v>1285</v>
      </c>
      <c r="E498" s="47">
        <f t="shared" si="13"/>
        <v>50</v>
      </c>
      <c r="F498" s="32">
        <v>990.78100000000018</v>
      </c>
      <c r="G498" s="188">
        <f t="shared" si="14"/>
        <v>1416.42</v>
      </c>
      <c r="H498" s="29" t="s">
        <v>56</v>
      </c>
    </row>
    <row r="499" spans="1:8" ht="15" customHeight="1" x14ac:dyDescent="0.25">
      <c r="A499" s="22" t="s">
        <v>1</v>
      </c>
      <c r="B499" s="44" t="s">
        <v>1286</v>
      </c>
      <c r="C499" s="34" t="s">
        <v>1287</v>
      </c>
      <c r="D499" s="34" t="s">
        <v>1287</v>
      </c>
      <c r="E499" s="47">
        <f t="shared" si="13"/>
        <v>50</v>
      </c>
      <c r="F499" s="32">
        <v>1337.9960000000001</v>
      </c>
      <c r="G499" s="188">
        <f t="shared" si="14"/>
        <v>1912.8</v>
      </c>
      <c r="H499" s="29" t="s">
        <v>56</v>
      </c>
    </row>
    <row r="500" spans="1:8" ht="15" customHeight="1" x14ac:dyDescent="0.25">
      <c r="A500" s="22" t="s">
        <v>1</v>
      </c>
      <c r="B500" s="44" t="s">
        <v>1288</v>
      </c>
      <c r="C500" s="34" t="s">
        <v>1289</v>
      </c>
      <c r="D500" s="34" t="s">
        <v>1289</v>
      </c>
      <c r="E500" s="47">
        <f t="shared" si="13"/>
        <v>50</v>
      </c>
      <c r="F500" s="32">
        <v>1685.2220000000002</v>
      </c>
      <c r="G500" s="188">
        <f t="shared" si="14"/>
        <v>2409.19</v>
      </c>
      <c r="H500" s="29" t="s">
        <v>56</v>
      </c>
    </row>
    <row r="501" spans="1:8" ht="15" customHeight="1" x14ac:dyDescent="0.25">
      <c r="A501" s="22" t="s">
        <v>1</v>
      </c>
      <c r="B501" s="44" t="s">
        <v>1290</v>
      </c>
      <c r="C501" s="34" t="s">
        <v>1291</v>
      </c>
      <c r="D501" s="34" t="s">
        <v>1291</v>
      </c>
      <c r="E501" s="47">
        <f t="shared" si="13"/>
        <v>50</v>
      </c>
      <c r="F501" s="32">
        <v>2032.4370000000004</v>
      </c>
      <c r="G501" s="188">
        <f t="shared" si="14"/>
        <v>2905.57</v>
      </c>
      <c r="H501" s="29" t="s">
        <v>56</v>
      </c>
    </row>
    <row r="502" spans="1:8" ht="15" customHeight="1" x14ac:dyDescent="0.25">
      <c r="A502" s="22" t="s">
        <v>504</v>
      </c>
      <c r="B502" s="30" t="s">
        <v>1292</v>
      </c>
      <c r="C502" s="31" t="s">
        <v>1293</v>
      </c>
      <c r="D502" s="31" t="s">
        <v>1293</v>
      </c>
      <c r="E502" s="45">
        <f t="shared" si="13"/>
        <v>25</v>
      </c>
      <c r="F502" s="49">
        <v>43.56</v>
      </c>
      <c r="G502" s="188">
        <f t="shared" si="14"/>
        <v>62.27</v>
      </c>
      <c r="H502" s="29" t="s">
        <v>508</v>
      </c>
    </row>
    <row r="503" spans="1:8" ht="15" customHeight="1" x14ac:dyDescent="0.25">
      <c r="A503" s="22" t="s">
        <v>504</v>
      </c>
      <c r="B503" s="30" t="s">
        <v>1294</v>
      </c>
      <c r="C503" s="31" t="s">
        <v>1295</v>
      </c>
      <c r="D503" s="31" t="s">
        <v>1295</v>
      </c>
      <c r="E503" s="45">
        <f t="shared" si="13"/>
        <v>25</v>
      </c>
      <c r="F503" s="49">
        <v>87.12</v>
      </c>
      <c r="G503" s="188">
        <f t="shared" si="14"/>
        <v>124.55</v>
      </c>
      <c r="H503" s="29" t="s">
        <v>508</v>
      </c>
    </row>
    <row r="504" spans="1:8" ht="15" customHeight="1" x14ac:dyDescent="0.25">
      <c r="A504" s="22" t="s">
        <v>504</v>
      </c>
      <c r="B504" s="30" t="s">
        <v>1296</v>
      </c>
      <c r="C504" s="31" t="s">
        <v>1297</v>
      </c>
      <c r="D504" s="31" t="s">
        <v>1297</v>
      </c>
      <c r="E504" s="45">
        <f t="shared" si="13"/>
        <v>25</v>
      </c>
      <c r="F504" s="49">
        <v>130.691</v>
      </c>
      <c r="G504" s="188">
        <f t="shared" si="14"/>
        <v>186.84</v>
      </c>
      <c r="H504" s="29" t="s">
        <v>508</v>
      </c>
    </row>
    <row r="505" spans="1:8" ht="15" customHeight="1" x14ac:dyDescent="0.25">
      <c r="A505" s="22" t="s">
        <v>504</v>
      </c>
      <c r="B505" s="23" t="s">
        <v>1298</v>
      </c>
      <c r="C505" s="24" t="s">
        <v>1299</v>
      </c>
      <c r="D505" s="24" t="s">
        <v>1300</v>
      </c>
      <c r="E505" s="50">
        <f t="shared" si="13"/>
        <v>33</v>
      </c>
      <c r="F505" s="43">
        <v>48.367000000000004</v>
      </c>
      <c r="G505" s="188">
        <f t="shared" si="14"/>
        <v>69.150000000000006</v>
      </c>
      <c r="H505" s="29" t="s">
        <v>508</v>
      </c>
    </row>
    <row r="506" spans="1:8" ht="15" customHeight="1" x14ac:dyDescent="0.25">
      <c r="A506" s="22" t="s">
        <v>504</v>
      </c>
      <c r="B506" s="23" t="s">
        <v>1301</v>
      </c>
      <c r="C506" s="24" t="s">
        <v>1302</v>
      </c>
      <c r="D506" s="24" t="s">
        <v>1303</v>
      </c>
      <c r="E506" s="45">
        <f t="shared" si="13"/>
        <v>33</v>
      </c>
      <c r="F506" s="43">
        <v>96.745000000000005</v>
      </c>
      <c r="G506" s="188">
        <f t="shared" si="14"/>
        <v>138.31</v>
      </c>
      <c r="H506" s="29" t="s">
        <v>508</v>
      </c>
    </row>
    <row r="507" spans="1:8" ht="15" customHeight="1" x14ac:dyDescent="0.25">
      <c r="A507" s="22" t="s">
        <v>504</v>
      </c>
      <c r="B507" s="23" t="s">
        <v>1304</v>
      </c>
      <c r="C507" s="24" t="s">
        <v>1305</v>
      </c>
      <c r="D507" s="24" t="s">
        <v>1306</v>
      </c>
      <c r="E507" s="45">
        <f t="shared" si="13"/>
        <v>33</v>
      </c>
      <c r="F507" s="43">
        <v>145.101</v>
      </c>
      <c r="G507" s="188">
        <f t="shared" si="14"/>
        <v>207.44</v>
      </c>
      <c r="H507" s="29" t="s">
        <v>508</v>
      </c>
    </row>
    <row r="508" spans="1:8" ht="15" customHeight="1" x14ac:dyDescent="0.25">
      <c r="A508" s="22" t="s">
        <v>504</v>
      </c>
      <c r="B508" s="23" t="s">
        <v>1307</v>
      </c>
      <c r="C508" s="24" t="s">
        <v>1308</v>
      </c>
      <c r="D508" s="24" t="s">
        <v>1309</v>
      </c>
      <c r="E508" s="25">
        <f t="shared" si="13"/>
        <v>36</v>
      </c>
      <c r="F508" s="43">
        <v>11.407</v>
      </c>
      <c r="G508" s="188">
        <f t="shared" si="14"/>
        <v>16.309999999999999</v>
      </c>
      <c r="H508" s="29" t="s">
        <v>508</v>
      </c>
    </row>
    <row r="509" spans="1:8" ht="15" customHeight="1" x14ac:dyDescent="0.25">
      <c r="A509" s="22" t="s">
        <v>504</v>
      </c>
      <c r="B509" s="23" t="s">
        <v>1310</v>
      </c>
      <c r="C509" s="24" t="s">
        <v>1311</v>
      </c>
      <c r="D509" s="24" t="s">
        <v>1312</v>
      </c>
      <c r="E509" s="25">
        <f t="shared" si="13"/>
        <v>36</v>
      </c>
      <c r="F509" s="43">
        <v>22.803000000000001</v>
      </c>
      <c r="G509" s="188">
        <f t="shared" si="14"/>
        <v>32.6</v>
      </c>
      <c r="H509" s="29" t="s">
        <v>508</v>
      </c>
    </row>
    <row r="510" spans="1:8" ht="15" customHeight="1" x14ac:dyDescent="0.25">
      <c r="A510" s="22" t="s">
        <v>504</v>
      </c>
      <c r="B510" s="23" t="s">
        <v>1313</v>
      </c>
      <c r="C510" s="24" t="s">
        <v>1314</v>
      </c>
      <c r="D510" s="24" t="s">
        <v>1315</v>
      </c>
      <c r="E510" s="25">
        <f t="shared" si="13"/>
        <v>36</v>
      </c>
      <c r="F510" s="43">
        <v>34.21</v>
      </c>
      <c r="G510" s="188">
        <f t="shared" si="14"/>
        <v>48.91</v>
      </c>
      <c r="H510" s="29" t="s">
        <v>508</v>
      </c>
    </row>
    <row r="511" spans="1:8" ht="15" customHeight="1" x14ac:dyDescent="0.25">
      <c r="A511" s="22" t="s">
        <v>1316</v>
      </c>
      <c r="B511" s="30" t="str">
        <f>_xlfn.CONCAT("803-",SptProdName3,"-1000")</f>
        <v>803-Q410-1000</v>
      </c>
      <c r="C511" s="31" t="s">
        <v>1317</v>
      </c>
      <c r="D511" s="31" t="s">
        <v>1318</v>
      </c>
      <c r="E511" s="45">
        <f t="shared" si="13"/>
        <v>20</v>
      </c>
      <c r="F511" s="51">
        <v>136.84</v>
      </c>
      <c r="G511" s="188">
        <f t="shared" si="14"/>
        <v>195.63</v>
      </c>
      <c r="H511" s="29" t="s">
        <v>508</v>
      </c>
    </row>
    <row r="512" spans="1:8" ht="15" customHeight="1" x14ac:dyDescent="0.25">
      <c r="A512" s="22" t="s">
        <v>1316</v>
      </c>
      <c r="B512" s="30" t="str">
        <f>_xlfn.CONCAT("803-",SptProdName3,"-3000")</f>
        <v>803-Q410-3000</v>
      </c>
      <c r="C512" s="31" t="s">
        <v>1319</v>
      </c>
      <c r="D512" s="31" t="s">
        <v>1320</v>
      </c>
      <c r="E512" s="45">
        <f t="shared" si="13"/>
        <v>20</v>
      </c>
      <c r="F512" s="51">
        <v>273.68</v>
      </c>
      <c r="G512" s="188">
        <f t="shared" si="14"/>
        <v>391.25</v>
      </c>
      <c r="H512" s="29" t="s">
        <v>508</v>
      </c>
    </row>
    <row r="513" spans="1:8" ht="15" customHeight="1" x14ac:dyDescent="0.25">
      <c r="A513" s="22" t="s">
        <v>1316</v>
      </c>
      <c r="B513" s="30" t="str">
        <f>_xlfn.CONCAT("803-",SptProdName3,"-5000")</f>
        <v>803-Q410-5000</v>
      </c>
      <c r="C513" s="31" t="s">
        <v>1321</v>
      </c>
      <c r="D513" s="31" t="s">
        <v>1322</v>
      </c>
      <c r="E513" s="45">
        <f t="shared" si="13"/>
        <v>20</v>
      </c>
      <c r="F513" s="51">
        <v>410.52000000000004</v>
      </c>
      <c r="G513" s="188">
        <f t="shared" si="14"/>
        <v>586.88</v>
      </c>
      <c r="H513" s="29" t="s">
        <v>508</v>
      </c>
    </row>
    <row r="514" spans="1:8" ht="15" customHeight="1" x14ac:dyDescent="0.25">
      <c r="A514" s="22" t="s">
        <v>1316</v>
      </c>
      <c r="B514" s="23" t="s">
        <v>1323</v>
      </c>
      <c r="C514" s="24" t="s">
        <v>1324</v>
      </c>
      <c r="D514" s="24" t="s">
        <v>1325</v>
      </c>
      <c r="E514" s="25">
        <f t="shared" ref="E514:E522" si="15">LEN(D514)</f>
        <v>21</v>
      </c>
      <c r="F514" s="26">
        <v>228.06300000000005</v>
      </c>
      <c r="G514" s="188">
        <f t="shared" si="14"/>
        <v>326.04000000000002</v>
      </c>
      <c r="H514" s="29" t="s">
        <v>508</v>
      </c>
    </row>
    <row r="515" spans="1:8" ht="15" customHeight="1" x14ac:dyDescent="0.25">
      <c r="A515" s="22" t="s">
        <v>1316</v>
      </c>
      <c r="B515" s="23" t="s">
        <v>1326</v>
      </c>
      <c r="C515" s="24" t="s">
        <v>1327</v>
      </c>
      <c r="D515" s="24" t="s">
        <v>1328</v>
      </c>
      <c r="E515" s="25">
        <f t="shared" si="15"/>
        <v>21</v>
      </c>
      <c r="F515" s="26">
        <v>456.13700000000006</v>
      </c>
      <c r="G515" s="188">
        <f t="shared" si="14"/>
        <v>652.09</v>
      </c>
      <c r="H515" s="29" t="s">
        <v>508</v>
      </c>
    </row>
    <row r="516" spans="1:8" ht="15" customHeight="1" x14ac:dyDescent="0.25">
      <c r="A516" s="22" t="s">
        <v>1316</v>
      </c>
      <c r="B516" s="23" t="s">
        <v>1329</v>
      </c>
      <c r="C516" s="24" t="s">
        <v>1330</v>
      </c>
      <c r="D516" s="24" t="s">
        <v>1331</v>
      </c>
      <c r="E516" s="25">
        <f t="shared" si="15"/>
        <v>21</v>
      </c>
      <c r="F516" s="26">
        <v>684.2</v>
      </c>
      <c r="G516" s="188">
        <f t="shared" si="14"/>
        <v>978.13</v>
      </c>
      <c r="H516" s="29" t="s">
        <v>508</v>
      </c>
    </row>
    <row r="517" spans="1:8" ht="15" customHeight="1" x14ac:dyDescent="0.25">
      <c r="A517" s="22" t="s">
        <v>1316</v>
      </c>
      <c r="B517" s="23" t="s">
        <v>1332</v>
      </c>
      <c r="C517" s="24" t="s">
        <v>1333</v>
      </c>
      <c r="D517" s="24" t="s">
        <v>1334</v>
      </c>
      <c r="E517" s="25">
        <f t="shared" si="15"/>
        <v>21</v>
      </c>
      <c r="F517" s="26">
        <v>266.07900000000001</v>
      </c>
      <c r="G517" s="188">
        <f t="shared" si="14"/>
        <v>380.39</v>
      </c>
      <c r="H517" s="29" t="s">
        <v>508</v>
      </c>
    </row>
    <row r="518" spans="1:8" ht="15" customHeight="1" x14ac:dyDescent="0.25">
      <c r="A518" s="22" t="s">
        <v>1316</v>
      </c>
      <c r="B518" s="23" t="s">
        <v>1335</v>
      </c>
      <c r="C518" s="24" t="s">
        <v>1336</v>
      </c>
      <c r="D518" s="24" t="s">
        <v>1337</v>
      </c>
      <c r="E518" s="25">
        <f t="shared" si="15"/>
        <v>21</v>
      </c>
      <c r="F518" s="26">
        <v>532.15800000000002</v>
      </c>
      <c r="G518" s="188">
        <f t="shared" si="14"/>
        <v>760.77</v>
      </c>
      <c r="H518" s="29" t="s">
        <v>508</v>
      </c>
    </row>
    <row r="519" spans="1:8" ht="15" customHeight="1" x14ac:dyDescent="0.25">
      <c r="A519" s="22" t="s">
        <v>1316</v>
      </c>
      <c r="B519" s="23" t="s">
        <v>1338</v>
      </c>
      <c r="C519" s="24" t="s">
        <v>1339</v>
      </c>
      <c r="D519" s="24" t="s">
        <v>1340</v>
      </c>
      <c r="E519" s="25">
        <f t="shared" si="15"/>
        <v>21</v>
      </c>
      <c r="F519" s="26">
        <v>798.23699999999997</v>
      </c>
      <c r="G519" s="188">
        <f t="shared" si="14"/>
        <v>1141.1600000000001</v>
      </c>
      <c r="H519" s="29" t="s">
        <v>508</v>
      </c>
    </row>
    <row r="520" spans="1:8" ht="15" customHeight="1" x14ac:dyDescent="0.25">
      <c r="A520" s="22" t="s">
        <v>504</v>
      </c>
      <c r="B520" s="30" t="s">
        <v>1341</v>
      </c>
      <c r="C520" s="31" t="s">
        <v>1342</v>
      </c>
      <c r="D520" s="31" t="s">
        <v>1342</v>
      </c>
      <c r="E520" s="45">
        <f t="shared" si="15"/>
        <v>25</v>
      </c>
      <c r="F520" s="49">
        <v>50.831000000000003</v>
      </c>
      <c r="G520" s="188">
        <f t="shared" si="14"/>
        <v>72.67</v>
      </c>
      <c r="H520" s="29" t="s">
        <v>508</v>
      </c>
    </row>
    <row r="521" spans="1:8" ht="15" customHeight="1" x14ac:dyDescent="0.25">
      <c r="A521" s="22" t="s">
        <v>504</v>
      </c>
      <c r="B521" s="30" t="s">
        <v>1343</v>
      </c>
      <c r="C521" s="31" t="s">
        <v>1344</v>
      </c>
      <c r="D521" s="31" t="s">
        <v>1344</v>
      </c>
      <c r="E521" s="45">
        <f t="shared" si="15"/>
        <v>25</v>
      </c>
      <c r="F521" s="49">
        <v>101.65100000000001</v>
      </c>
      <c r="G521" s="188">
        <f t="shared" si="14"/>
        <v>145.32</v>
      </c>
      <c r="H521" s="29" t="s">
        <v>508</v>
      </c>
    </row>
    <row r="522" spans="1:8" ht="15" customHeight="1" x14ac:dyDescent="0.25">
      <c r="A522" s="22" t="s">
        <v>504</v>
      </c>
      <c r="B522" s="30" t="s">
        <v>1345</v>
      </c>
      <c r="C522" s="31" t="s">
        <v>1346</v>
      </c>
      <c r="D522" s="31" t="s">
        <v>1346</v>
      </c>
      <c r="E522" s="45">
        <f t="shared" si="15"/>
        <v>25</v>
      </c>
      <c r="F522" s="49">
        <v>152.48200000000003</v>
      </c>
      <c r="G522" s="188">
        <f t="shared" si="14"/>
        <v>217.99</v>
      </c>
      <c r="H522" s="29" t="s">
        <v>508</v>
      </c>
    </row>
    <row r="523" spans="1:8" ht="15" customHeight="1" x14ac:dyDescent="0.25">
      <c r="A523" s="22" t="s">
        <v>504</v>
      </c>
      <c r="B523" s="22" t="s">
        <v>1347</v>
      </c>
      <c r="C523" s="52" t="s">
        <v>1348</v>
      </c>
      <c r="D523" s="22" t="s">
        <v>1348</v>
      </c>
      <c r="E523" s="29">
        <v>29</v>
      </c>
      <c r="F523" s="43">
        <v>59.268000000000008</v>
      </c>
      <c r="G523" s="188">
        <f t="shared" si="14"/>
        <v>84.73</v>
      </c>
      <c r="H523" s="29" t="s">
        <v>508</v>
      </c>
    </row>
    <row r="524" spans="1:8" ht="15" customHeight="1" x14ac:dyDescent="0.25">
      <c r="A524" s="22" t="s">
        <v>504</v>
      </c>
      <c r="B524" s="23" t="s">
        <v>1349</v>
      </c>
      <c r="C524" s="24" t="s">
        <v>1350</v>
      </c>
      <c r="D524" s="24" t="s">
        <v>1351</v>
      </c>
      <c r="E524" s="25">
        <v>23</v>
      </c>
      <c r="F524" s="18">
        <v>60.819000000000003</v>
      </c>
      <c r="G524" s="188">
        <f t="shared" si="14"/>
        <v>86.95</v>
      </c>
      <c r="H524" s="29" t="s">
        <v>508</v>
      </c>
    </row>
    <row r="525" spans="1:8" ht="15" customHeight="1" x14ac:dyDescent="0.25">
      <c r="A525" s="22" t="s">
        <v>504</v>
      </c>
      <c r="B525" s="23" t="s">
        <v>1352</v>
      </c>
      <c r="C525" s="24" t="s">
        <v>1353</v>
      </c>
      <c r="D525" s="24" t="s">
        <v>1354</v>
      </c>
      <c r="E525" s="25">
        <v>23</v>
      </c>
      <c r="F525" s="18">
        <v>121.63800000000001</v>
      </c>
      <c r="G525" s="188">
        <f t="shared" si="14"/>
        <v>173.89</v>
      </c>
      <c r="H525" s="29" t="s">
        <v>508</v>
      </c>
    </row>
    <row r="526" spans="1:8" ht="15" customHeight="1" x14ac:dyDescent="0.25">
      <c r="A526" s="22" t="s">
        <v>504</v>
      </c>
      <c r="B526" s="23" t="s">
        <v>1355</v>
      </c>
      <c r="C526" s="24" t="s">
        <v>1356</v>
      </c>
      <c r="D526" s="24" t="s">
        <v>1357</v>
      </c>
      <c r="E526" s="25">
        <v>23</v>
      </c>
      <c r="F526" s="18">
        <v>182.45700000000002</v>
      </c>
      <c r="G526" s="188">
        <f t="shared" si="14"/>
        <v>260.83999999999997</v>
      </c>
      <c r="H526" s="29" t="s">
        <v>508</v>
      </c>
    </row>
    <row r="527" spans="1:8" ht="15" customHeight="1" x14ac:dyDescent="0.25">
      <c r="A527" s="22" t="s">
        <v>504</v>
      </c>
      <c r="B527" s="40" t="s">
        <v>1358</v>
      </c>
      <c r="C527" s="53" t="s">
        <v>1359</v>
      </c>
      <c r="D527" s="54" t="s">
        <v>1359</v>
      </c>
      <c r="E527" s="47">
        <f>LEN(D527)</f>
        <v>39</v>
      </c>
      <c r="F527" s="18">
        <v>115.84100000000001</v>
      </c>
      <c r="G527" s="188">
        <f t="shared" si="14"/>
        <v>165.61</v>
      </c>
      <c r="H527" s="29" t="s">
        <v>508</v>
      </c>
    </row>
    <row r="528" spans="1:8" ht="15" customHeight="1" x14ac:dyDescent="0.25">
      <c r="A528" s="22" t="s">
        <v>504</v>
      </c>
      <c r="B528" s="40" t="s">
        <v>1360</v>
      </c>
      <c r="C528" s="53" t="s">
        <v>1361</v>
      </c>
      <c r="D528" s="54" t="s">
        <v>1361</v>
      </c>
      <c r="E528" s="47">
        <f>LEN(D528)</f>
        <v>39</v>
      </c>
      <c r="F528" s="18">
        <v>231.68200000000002</v>
      </c>
      <c r="G528" s="188">
        <f t="shared" si="14"/>
        <v>331.21</v>
      </c>
      <c r="H528" s="29" t="s">
        <v>508</v>
      </c>
    </row>
    <row r="529" spans="1:8" ht="15" customHeight="1" x14ac:dyDescent="0.25">
      <c r="A529" s="22" t="s">
        <v>504</v>
      </c>
      <c r="B529" s="40" t="s">
        <v>1362</v>
      </c>
      <c r="C529" s="53" t="s">
        <v>1363</v>
      </c>
      <c r="D529" s="54" t="s">
        <v>1363</v>
      </c>
      <c r="E529" s="47">
        <f>LEN(D529)</f>
        <v>39</v>
      </c>
      <c r="F529" s="18">
        <v>347.53400000000005</v>
      </c>
      <c r="G529" s="188">
        <f t="shared" si="14"/>
        <v>496.83</v>
      </c>
      <c r="H529" s="29" t="s">
        <v>508</v>
      </c>
    </row>
    <row r="530" spans="1:8" ht="15" customHeight="1" x14ac:dyDescent="0.25">
      <c r="A530" s="22" t="s">
        <v>504</v>
      </c>
      <c r="B530" s="23" t="s">
        <v>1364</v>
      </c>
      <c r="C530" s="24" t="s">
        <v>1365</v>
      </c>
      <c r="D530" s="24" t="s">
        <v>1366</v>
      </c>
      <c r="E530" s="25">
        <v>23</v>
      </c>
      <c r="F530" s="43">
        <v>83.622</v>
      </c>
      <c r="G530" s="188">
        <f t="shared" ref="G530:G593" si="16">ROUND(F530*$C$9,2)</f>
        <v>119.55</v>
      </c>
      <c r="H530" s="29" t="s">
        <v>508</v>
      </c>
    </row>
    <row r="531" spans="1:8" ht="15" customHeight="1" x14ac:dyDescent="0.25">
      <c r="A531" s="22" t="s">
        <v>504</v>
      </c>
      <c r="B531" s="55" t="s">
        <v>1367</v>
      </c>
      <c r="C531" s="56" t="s">
        <v>1368</v>
      </c>
      <c r="D531" s="56" t="s">
        <v>1369</v>
      </c>
      <c r="E531" s="57">
        <f>LEN(D531)</f>
        <v>37</v>
      </c>
      <c r="F531" s="58">
        <v>100.155</v>
      </c>
      <c r="G531" s="188">
        <f t="shared" si="16"/>
        <v>143.18</v>
      </c>
      <c r="H531" s="29" t="s">
        <v>508</v>
      </c>
    </row>
    <row r="532" spans="1:8" ht="15" customHeight="1" x14ac:dyDescent="0.25">
      <c r="A532" s="22" t="s">
        <v>504</v>
      </c>
      <c r="B532" s="23" t="s">
        <v>1370</v>
      </c>
      <c r="C532" s="24" t="s">
        <v>1371</v>
      </c>
      <c r="D532" s="24" t="s">
        <v>1372</v>
      </c>
      <c r="E532" s="25">
        <v>23</v>
      </c>
      <c r="F532" s="43">
        <v>167.244</v>
      </c>
      <c r="G532" s="188">
        <f t="shared" si="16"/>
        <v>239.09</v>
      </c>
      <c r="H532" s="29" t="s">
        <v>508</v>
      </c>
    </row>
    <row r="533" spans="1:8" ht="15" customHeight="1" x14ac:dyDescent="0.25">
      <c r="A533" s="22" t="s">
        <v>504</v>
      </c>
      <c r="B533" s="55" t="s">
        <v>1373</v>
      </c>
      <c r="C533" s="56" t="s">
        <v>1374</v>
      </c>
      <c r="D533" s="56" t="s">
        <v>1375</v>
      </c>
      <c r="E533" s="57">
        <f>LEN(D533)</f>
        <v>37</v>
      </c>
      <c r="F533" s="58">
        <v>200.31</v>
      </c>
      <c r="G533" s="188">
        <f t="shared" si="16"/>
        <v>286.36</v>
      </c>
      <c r="H533" s="29" t="s">
        <v>508</v>
      </c>
    </row>
    <row r="534" spans="1:8" ht="15" customHeight="1" x14ac:dyDescent="0.25">
      <c r="A534" s="22" t="s">
        <v>504</v>
      </c>
      <c r="B534" s="23" t="s">
        <v>1376</v>
      </c>
      <c r="C534" s="24" t="s">
        <v>1377</v>
      </c>
      <c r="D534" s="24" t="s">
        <v>1378</v>
      </c>
      <c r="E534" s="25">
        <v>23</v>
      </c>
      <c r="F534" s="43">
        <v>250.87700000000001</v>
      </c>
      <c r="G534" s="188">
        <f t="shared" si="16"/>
        <v>358.65</v>
      </c>
      <c r="H534" s="29" t="s">
        <v>508</v>
      </c>
    </row>
    <row r="535" spans="1:8" ht="15" customHeight="1" x14ac:dyDescent="0.25">
      <c r="A535" s="22" t="s">
        <v>504</v>
      </c>
      <c r="B535" s="55" t="s">
        <v>1379</v>
      </c>
      <c r="C535" s="56" t="s">
        <v>1380</v>
      </c>
      <c r="D535" s="56" t="s">
        <v>1381</v>
      </c>
      <c r="E535" s="57">
        <f>LEN(D535)</f>
        <v>37</v>
      </c>
      <c r="F535" s="58">
        <v>300.46499999999997</v>
      </c>
      <c r="G535" s="188">
        <f t="shared" si="16"/>
        <v>429.54</v>
      </c>
      <c r="H535" s="29" t="s">
        <v>508</v>
      </c>
    </row>
    <row r="536" spans="1:8" ht="15" customHeight="1" x14ac:dyDescent="0.25">
      <c r="A536" s="22" t="s">
        <v>504</v>
      </c>
      <c r="B536" s="22" t="s">
        <v>1382</v>
      </c>
      <c r="C536" s="52" t="s">
        <v>1383</v>
      </c>
      <c r="D536" s="22" t="s">
        <v>1383</v>
      </c>
      <c r="E536" s="29"/>
      <c r="F536" s="43">
        <v>158.4</v>
      </c>
      <c r="G536" s="188">
        <f t="shared" si="16"/>
        <v>226.45</v>
      </c>
      <c r="H536" s="29" t="s">
        <v>508</v>
      </c>
    </row>
    <row r="537" spans="1:8" ht="15" customHeight="1" x14ac:dyDescent="0.25">
      <c r="A537" s="22" t="s">
        <v>504</v>
      </c>
      <c r="B537" s="22" t="s">
        <v>1384</v>
      </c>
      <c r="C537" s="52" t="s">
        <v>1385</v>
      </c>
      <c r="D537" s="22" t="s">
        <v>1385</v>
      </c>
      <c r="E537" s="29"/>
      <c r="F537" s="43">
        <v>317.90000000000003</v>
      </c>
      <c r="G537" s="188">
        <f t="shared" si="16"/>
        <v>454.47</v>
      </c>
      <c r="H537" s="29" t="s">
        <v>508</v>
      </c>
    </row>
    <row r="538" spans="1:8" ht="15" customHeight="1" x14ac:dyDescent="0.25">
      <c r="A538" s="22" t="s">
        <v>504</v>
      </c>
      <c r="B538" s="22" t="s">
        <v>1386</v>
      </c>
      <c r="C538" s="52" t="s">
        <v>1387</v>
      </c>
      <c r="D538" s="22" t="s">
        <v>1387</v>
      </c>
      <c r="E538" s="29"/>
      <c r="F538" s="43">
        <v>476.3</v>
      </c>
      <c r="G538" s="188">
        <f t="shared" si="16"/>
        <v>680.92</v>
      </c>
      <c r="H538" s="29" t="s">
        <v>508</v>
      </c>
    </row>
    <row r="539" spans="1:8" ht="15" customHeight="1" x14ac:dyDescent="0.25">
      <c r="A539" s="22" t="s">
        <v>504</v>
      </c>
      <c r="B539" s="23" t="s">
        <v>1388</v>
      </c>
      <c r="C539" s="24" t="s">
        <v>1389</v>
      </c>
      <c r="D539" s="24" t="s">
        <v>1390</v>
      </c>
      <c r="E539" s="25">
        <f t="shared" ref="E539:E547" si="17">LEN(D539)</f>
        <v>23</v>
      </c>
      <c r="F539" s="43">
        <v>106.43600000000002</v>
      </c>
      <c r="G539" s="188">
        <f t="shared" si="16"/>
        <v>152.16</v>
      </c>
      <c r="H539" s="29" t="s">
        <v>508</v>
      </c>
    </row>
    <row r="540" spans="1:8" ht="15" customHeight="1" x14ac:dyDescent="0.25">
      <c r="A540" s="22" t="s">
        <v>504</v>
      </c>
      <c r="B540" s="55" t="s">
        <v>1391</v>
      </c>
      <c r="C540" s="56" t="s">
        <v>1392</v>
      </c>
      <c r="D540" s="56" t="s">
        <v>1393</v>
      </c>
      <c r="E540" s="57">
        <f t="shared" si="17"/>
        <v>37</v>
      </c>
      <c r="F540" s="58">
        <v>124.289</v>
      </c>
      <c r="G540" s="188">
        <f t="shared" si="16"/>
        <v>177.68</v>
      </c>
      <c r="H540" s="29" t="s">
        <v>508</v>
      </c>
    </row>
    <row r="541" spans="1:8" ht="15" customHeight="1" x14ac:dyDescent="0.25">
      <c r="A541" s="22" t="s">
        <v>504</v>
      </c>
      <c r="B541" s="23" t="s">
        <v>1394</v>
      </c>
      <c r="C541" s="24" t="s">
        <v>1395</v>
      </c>
      <c r="D541" s="24" t="s">
        <v>1396</v>
      </c>
      <c r="E541" s="25">
        <f t="shared" si="17"/>
        <v>23</v>
      </c>
      <c r="F541" s="43">
        <v>212.86100000000002</v>
      </c>
      <c r="G541" s="188">
        <f t="shared" si="16"/>
        <v>304.31</v>
      </c>
      <c r="H541" s="29" t="s">
        <v>508</v>
      </c>
    </row>
    <row r="542" spans="1:8" ht="15" customHeight="1" x14ac:dyDescent="0.25">
      <c r="A542" s="22" t="s">
        <v>504</v>
      </c>
      <c r="B542" s="55" t="s">
        <v>1397</v>
      </c>
      <c r="C542" s="56" t="s">
        <v>1398</v>
      </c>
      <c r="D542" s="56" t="s">
        <v>1399</v>
      </c>
      <c r="E542" s="57">
        <f t="shared" si="17"/>
        <v>37</v>
      </c>
      <c r="F542" s="58">
        <v>248.578</v>
      </c>
      <c r="G542" s="188">
        <f t="shared" si="16"/>
        <v>355.37</v>
      </c>
      <c r="H542" s="29" t="s">
        <v>508</v>
      </c>
    </row>
    <row r="543" spans="1:8" ht="15" customHeight="1" x14ac:dyDescent="0.25">
      <c r="A543" s="22" t="s">
        <v>504</v>
      </c>
      <c r="B543" s="23" t="s">
        <v>1400</v>
      </c>
      <c r="C543" s="24" t="s">
        <v>1401</v>
      </c>
      <c r="D543" s="24" t="s">
        <v>1402</v>
      </c>
      <c r="E543" s="25">
        <f t="shared" si="17"/>
        <v>23</v>
      </c>
      <c r="F543" s="43">
        <v>319.29700000000003</v>
      </c>
      <c r="G543" s="188">
        <f t="shared" si="16"/>
        <v>456.47</v>
      </c>
      <c r="H543" s="29" t="s">
        <v>508</v>
      </c>
    </row>
    <row r="544" spans="1:8" ht="15" customHeight="1" x14ac:dyDescent="0.25">
      <c r="A544" s="22" t="s">
        <v>504</v>
      </c>
      <c r="B544" s="55" t="s">
        <v>1403</v>
      </c>
      <c r="C544" s="56" t="s">
        <v>1404</v>
      </c>
      <c r="D544" s="56" t="s">
        <v>1405</v>
      </c>
      <c r="E544" s="57">
        <f t="shared" si="17"/>
        <v>37</v>
      </c>
      <c r="F544" s="58">
        <v>372.86700000000008</v>
      </c>
      <c r="G544" s="188">
        <f t="shared" si="16"/>
        <v>533.04999999999995</v>
      </c>
      <c r="H544" s="29" t="s">
        <v>508</v>
      </c>
    </row>
    <row r="545" spans="1:8" ht="15" customHeight="1" x14ac:dyDescent="0.25">
      <c r="A545" s="22" t="s">
        <v>504</v>
      </c>
      <c r="B545" s="60" t="s">
        <v>1406</v>
      </c>
      <c r="C545" s="53" t="s">
        <v>1407</v>
      </c>
      <c r="D545" s="53" t="s">
        <v>1408</v>
      </c>
      <c r="E545" s="45">
        <f t="shared" si="17"/>
        <v>25</v>
      </c>
      <c r="F545" s="32">
        <v>173.76700000000002</v>
      </c>
      <c r="G545" s="188">
        <f t="shared" si="16"/>
        <v>248.42</v>
      </c>
      <c r="H545" s="29" t="s">
        <v>508</v>
      </c>
    </row>
    <row r="546" spans="1:8" ht="15" customHeight="1" x14ac:dyDescent="0.25">
      <c r="A546" s="22" t="s">
        <v>504</v>
      </c>
      <c r="B546" s="60" t="s">
        <v>1409</v>
      </c>
      <c r="C546" s="53" t="s">
        <v>1410</v>
      </c>
      <c r="D546" s="53" t="s">
        <v>1411</v>
      </c>
      <c r="E546" s="45">
        <f t="shared" si="17"/>
        <v>25</v>
      </c>
      <c r="F546" s="32">
        <v>347.53400000000005</v>
      </c>
      <c r="G546" s="188">
        <f t="shared" si="16"/>
        <v>496.83</v>
      </c>
      <c r="H546" s="29" t="s">
        <v>508</v>
      </c>
    </row>
    <row r="547" spans="1:8" ht="15" customHeight="1" x14ac:dyDescent="0.25">
      <c r="A547" s="22" t="s">
        <v>504</v>
      </c>
      <c r="B547" s="60" t="s">
        <v>1412</v>
      </c>
      <c r="C547" s="53" t="s">
        <v>1413</v>
      </c>
      <c r="D547" s="53" t="s">
        <v>1414</v>
      </c>
      <c r="E547" s="45">
        <f t="shared" si="17"/>
        <v>25</v>
      </c>
      <c r="F547" s="32">
        <v>521.29</v>
      </c>
      <c r="G547" s="188">
        <f t="shared" si="16"/>
        <v>745.24</v>
      </c>
      <c r="H547" s="29" t="s">
        <v>508</v>
      </c>
    </row>
    <row r="548" spans="1:8" ht="15" customHeight="1" x14ac:dyDescent="0.3">
      <c r="A548" s="61" t="s">
        <v>504</v>
      </c>
      <c r="B548" s="52" t="s">
        <v>1415</v>
      </c>
      <c r="C548" s="53" t="s">
        <v>1416</v>
      </c>
      <c r="D548" s="55" t="s">
        <v>1416</v>
      </c>
      <c r="E548" s="25">
        <v>37</v>
      </c>
      <c r="F548" s="62">
        <v>137.566</v>
      </c>
      <c r="G548" s="188">
        <f t="shared" si="16"/>
        <v>196.66</v>
      </c>
      <c r="H548" s="29" t="s">
        <v>508</v>
      </c>
    </row>
    <row r="549" spans="1:8" ht="15" customHeight="1" x14ac:dyDescent="0.3">
      <c r="A549" s="61" t="s">
        <v>504</v>
      </c>
      <c r="B549" s="52" t="s">
        <v>1417</v>
      </c>
      <c r="C549" s="53" t="s">
        <v>1418</v>
      </c>
      <c r="D549" s="55" t="s">
        <v>1418</v>
      </c>
      <c r="E549" s="25">
        <v>37</v>
      </c>
      <c r="F549" s="62">
        <v>273.92200000000003</v>
      </c>
      <c r="G549" s="188">
        <f t="shared" si="16"/>
        <v>391.6</v>
      </c>
      <c r="H549" s="29" t="s">
        <v>508</v>
      </c>
    </row>
    <row r="550" spans="1:8" ht="15" customHeight="1" x14ac:dyDescent="0.3">
      <c r="A550" s="61" t="s">
        <v>504</v>
      </c>
      <c r="B550" s="52" t="s">
        <v>1419</v>
      </c>
      <c r="C550" s="53" t="s">
        <v>1420</v>
      </c>
      <c r="D550" s="55" t="s">
        <v>1420</v>
      </c>
      <c r="E550" s="25">
        <v>37</v>
      </c>
      <c r="F550" s="62">
        <v>411.488</v>
      </c>
      <c r="G550" s="188">
        <f t="shared" si="16"/>
        <v>588.26</v>
      </c>
      <c r="H550" s="29" t="s">
        <v>508</v>
      </c>
    </row>
    <row r="551" spans="1:8" ht="15" customHeight="1" x14ac:dyDescent="0.25">
      <c r="A551" s="22" t="s">
        <v>504</v>
      </c>
      <c r="B551" s="23" t="s">
        <v>1421</v>
      </c>
      <c r="C551" s="24" t="s">
        <v>1422</v>
      </c>
      <c r="D551" s="24" t="s">
        <v>1423</v>
      </c>
      <c r="E551" s="25">
        <v>25</v>
      </c>
      <c r="F551" s="43">
        <v>129.239</v>
      </c>
      <c r="G551" s="188">
        <f t="shared" si="16"/>
        <v>184.76</v>
      </c>
      <c r="H551" s="29" t="s">
        <v>508</v>
      </c>
    </row>
    <row r="552" spans="1:8" ht="15" customHeight="1" x14ac:dyDescent="0.25">
      <c r="A552" s="22" t="s">
        <v>504</v>
      </c>
      <c r="B552" s="30" t="s">
        <v>1424</v>
      </c>
      <c r="C552" s="31" t="s">
        <v>1425</v>
      </c>
      <c r="D552" s="31" t="s">
        <v>1425</v>
      </c>
      <c r="E552" s="63">
        <f>LEN(D552)</f>
        <v>23</v>
      </c>
      <c r="F552" s="43">
        <v>152.042</v>
      </c>
      <c r="G552" s="188">
        <f t="shared" si="16"/>
        <v>217.36</v>
      </c>
      <c r="H552" s="29" t="s">
        <v>508</v>
      </c>
    </row>
    <row r="553" spans="1:8" ht="15" customHeight="1" x14ac:dyDescent="0.25">
      <c r="A553" s="22" t="s">
        <v>504</v>
      </c>
      <c r="B553" s="23" t="s">
        <v>1426</v>
      </c>
      <c r="C553" s="24" t="s">
        <v>1427</v>
      </c>
      <c r="D553" s="24" t="s">
        <v>1428</v>
      </c>
      <c r="E553" s="25">
        <v>25</v>
      </c>
      <c r="F553" s="43">
        <v>258.47800000000001</v>
      </c>
      <c r="G553" s="188">
        <f t="shared" si="16"/>
        <v>369.52</v>
      </c>
      <c r="H553" s="29" t="s">
        <v>508</v>
      </c>
    </row>
    <row r="554" spans="1:8" ht="15" customHeight="1" x14ac:dyDescent="0.25">
      <c r="A554" s="22" t="s">
        <v>504</v>
      </c>
      <c r="B554" s="30" t="s">
        <v>1429</v>
      </c>
      <c r="C554" s="31" t="s">
        <v>1430</v>
      </c>
      <c r="D554" s="31" t="s">
        <v>1430</v>
      </c>
      <c r="E554" s="63">
        <f>LEN(D554)</f>
        <v>23</v>
      </c>
      <c r="F554" s="43">
        <v>304.084</v>
      </c>
      <c r="G554" s="188">
        <f t="shared" si="16"/>
        <v>434.72</v>
      </c>
      <c r="H554" s="29" t="s">
        <v>508</v>
      </c>
    </row>
    <row r="555" spans="1:8" ht="15" customHeight="1" x14ac:dyDescent="0.25">
      <c r="A555" s="22" t="s">
        <v>504</v>
      </c>
      <c r="B555" s="23" t="s">
        <v>1431</v>
      </c>
      <c r="C555" s="24" t="s">
        <v>1432</v>
      </c>
      <c r="D555" s="24" t="s">
        <v>1433</v>
      </c>
      <c r="E555" s="25">
        <v>25</v>
      </c>
      <c r="F555" s="43">
        <v>387.71700000000004</v>
      </c>
      <c r="G555" s="188">
        <f t="shared" si="16"/>
        <v>554.28</v>
      </c>
      <c r="H555" s="29" t="s">
        <v>508</v>
      </c>
    </row>
    <row r="556" spans="1:8" ht="15" customHeight="1" x14ac:dyDescent="0.25">
      <c r="A556" s="22" t="s">
        <v>504</v>
      </c>
      <c r="B556" s="30" t="s">
        <v>1434</v>
      </c>
      <c r="C556" s="31" t="s">
        <v>1435</v>
      </c>
      <c r="D556" s="31" t="s">
        <v>1435</v>
      </c>
      <c r="E556" s="63">
        <f>LEN(D556)</f>
        <v>23</v>
      </c>
      <c r="F556" s="43">
        <v>456.13700000000006</v>
      </c>
      <c r="G556" s="188">
        <f t="shared" si="16"/>
        <v>652.09</v>
      </c>
      <c r="H556" s="29" t="s">
        <v>508</v>
      </c>
    </row>
    <row r="557" spans="1:8" ht="15" customHeight="1" x14ac:dyDescent="0.25">
      <c r="A557" s="22" t="s">
        <v>504</v>
      </c>
      <c r="B557" s="30" t="s">
        <v>1436</v>
      </c>
      <c r="C557" s="31" t="s">
        <v>1437</v>
      </c>
      <c r="D557" s="31" t="s">
        <v>1438</v>
      </c>
      <c r="E557" s="45">
        <f>LEN(D557)</f>
        <v>30</v>
      </c>
      <c r="F557" s="49">
        <v>98.824000000000012</v>
      </c>
      <c r="G557" s="188">
        <f t="shared" si="16"/>
        <v>141.28</v>
      </c>
      <c r="H557" s="29" t="s">
        <v>508</v>
      </c>
    </row>
    <row r="558" spans="1:8" ht="15" customHeight="1" x14ac:dyDescent="0.25">
      <c r="A558" s="22" t="s">
        <v>504</v>
      </c>
      <c r="B558" s="30" t="s">
        <v>1439</v>
      </c>
      <c r="C558" s="31" t="s">
        <v>1440</v>
      </c>
      <c r="D558" s="31" t="s">
        <v>1441</v>
      </c>
      <c r="E558" s="45">
        <f>LEN(D558)</f>
        <v>30</v>
      </c>
      <c r="F558" s="49">
        <v>197.65900000000002</v>
      </c>
      <c r="G558" s="188">
        <f t="shared" si="16"/>
        <v>282.57</v>
      </c>
      <c r="H558" s="29" t="s">
        <v>508</v>
      </c>
    </row>
    <row r="559" spans="1:8" ht="15" customHeight="1" x14ac:dyDescent="0.25">
      <c r="A559" s="22" t="s">
        <v>504</v>
      </c>
      <c r="B559" s="30" t="s">
        <v>1442</v>
      </c>
      <c r="C559" s="31" t="s">
        <v>1443</v>
      </c>
      <c r="D559" s="31" t="s">
        <v>1444</v>
      </c>
      <c r="E559" s="45">
        <f>LEN(D559)</f>
        <v>30</v>
      </c>
      <c r="F559" s="49">
        <v>296.483</v>
      </c>
      <c r="G559" s="188">
        <f t="shared" si="16"/>
        <v>423.85</v>
      </c>
      <c r="H559" s="29" t="s">
        <v>508</v>
      </c>
    </row>
    <row r="560" spans="1:8" ht="15" customHeight="1" x14ac:dyDescent="0.25">
      <c r="A560" s="22" t="s">
        <v>504</v>
      </c>
      <c r="B560" s="64" t="s">
        <v>1445</v>
      </c>
      <c r="C560" s="65" t="s">
        <v>1446</v>
      </c>
      <c r="D560" s="65" t="s">
        <v>1446</v>
      </c>
      <c r="E560" s="17">
        <v>29</v>
      </c>
      <c r="F560" s="43">
        <v>224.4</v>
      </c>
      <c r="G560" s="188">
        <f t="shared" si="16"/>
        <v>320.8</v>
      </c>
      <c r="H560" s="29" t="s">
        <v>508</v>
      </c>
    </row>
    <row r="561" spans="1:8" ht="15" customHeight="1" x14ac:dyDescent="0.25">
      <c r="A561" s="22" t="s">
        <v>504</v>
      </c>
      <c r="B561" s="22" t="s">
        <v>1447</v>
      </c>
      <c r="C561" s="52" t="s">
        <v>1448</v>
      </c>
      <c r="D561" s="22" t="s">
        <v>1448</v>
      </c>
      <c r="E561" s="17">
        <v>29</v>
      </c>
      <c r="F561" s="43">
        <v>447.70000000000005</v>
      </c>
      <c r="G561" s="188">
        <f t="shared" si="16"/>
        <v>640.03</v>
      </c>
      <c r="H561" s="29" t="s">
        <v>508</v>
      </c>
    </row>
    <row r="562" spans="1:8" ht="15" customHeight="1" x14ac:dyDescent="0.25">
      <c r="A562" s="22" t="s">
        <v>504</v>
      </c>
      <c r="B562" s="22" t="s">
        <v>1449</v>
      </c>
      <c r="C562" s="52" t="s">
        <v>1450</v>
      </c>
      <c r="D562" s="22" t="s">
        <v>1450</v>
      </c>
      <c r="E562" s="17">
        <v>29</v>
      </c>
      <c r="F562" s="43">
        <v>672.1</v>
      </c>
      <c r="G562" s="188">
        <f t="shared" si="16"/>
        <v>960.83</v>
      </c>
      <c r="H562" s="29" t="s">
        <v>508</v>
      </c>
    </row>
    <row r="563" spans="1:8" s="48" customFormat="1" ht="15" customHeight="1" x14ac:dyDescent="0.25">
      <c r="A563" s="22" t="s">
        <v>504</v>
      </c>
      <c r="B563" s="64" t="s">
        <v>1451</v>
      </c>
      <c r="C563" s="65" t="s">
        <v>1452</v>
      </c>
      <c r="D563" s="65" t="s">
        <v>1452</v>
      </c>
      <c r="E563" s="17">
        <v>29</v>
      </c>
      <c r="F563" s="18">
        <v>275.154</v>
      </c>
      <c r="G563" s="188">
        <f t="shared" si="16"/>
        <v>393.36</v>
      </c>
      <c r="H563" s="29" t="s">
        <v>508</v>
      </c>
    </row>
    <row r="564" spans="1:8" s="48" customFormat="1" ht="15" customHeight="1" x14ac:dyDescent="0.25">
      <c r="A564" s="22" t="s">
        <v>504</v>
      </c>
      <c r="B564" s="22" t="s">
        <v>1453</v>
      </c>
      <c r="C564" s="52" t="s">
        <v>1454</v>
      </c>
      <c r="D564" s="22" t="s">
        <v>1454</v>
      </c>
      <c r="E564" s="17">
        <v>29</v>
      </c>
      <c r="F564" s="18">
        <v>548.95500000000004</v>
      </c>
      <c r="G564" s="188">
        <f t="shared" si="16"/>
        <v>784.79</v>
      </c>
      <c r="H564" s="29" t="s">
        <v>508</v>
      </c>
    </row>
    <row r="565" spans="1:8" ht="15" customHeight="1" x14ac:dyDescent="0.25">
      <c r="A565" s="22" t="s">
        <v>504</v>
      </c>
      <c r="B565" s="22" t="s">
        <v>1455</v>
      </c>
      <c r="C565" s="52" t="s">
        <v>1456</v>
      </c>
      <c r="D565" s="22" t="s">
        <v>1456</v>
      </c>
      <c r="E565" s="17">
        <v>29</v>
      </c>
      <c r="F565" s="18">
        <v>824.10900000000015</v>
      </c>
      <c r="G565" s="188">
        <f t="shared" si="16"/>
        <v>1178.1500000000001</v>
      </c>
      <c r="H565" s="29" t="s">
        <v>508</v>
      </c>
    </row>
    <row r="566" spans="1:8" ht="15" customHeight="1" x14ac:dyDescent="0.25">
      <c r="A566" s="22" t="s">
        <v>504</v>
      </c>
      <c r="B566" s="23" t="s">
        <v>1457</v>
      </c>
      <c r="C566" s="24" t="s">
        <v>1458</v>
      </c>
      <c r="D566" s="24" t="s">
        <v>1459</v>
      </c>
      <c r="E566" s="25">
        <v>33</v>
      </c>
      <c r="F566" s="43">
        <v>266.07900000000001</v>
      </c>
      <c r="G566" s="188">
        <f t="shared" si="16"/>
        <v>380.39</v>
      </c>
      <c r="H566" s="29" t="s">
        <v>508</v>
      </c>
    </row>
    <row r="567" spans="1:8" ht="15" customHeight="1" x14ac:dyDescent="0.25">
      <c r="A567" s="22" t="s">
        <v>504</v>
      </c>
      <c r="B567" s="30" t="s">
        <v>1460</v>
      </c>
      <c r="C567" s="31" t="s">
        <v>1461</v>
      </c>
      <c r="D567" s="31" t="s">
        <v>1461</v>
      </c>
      <c r="E567" s="63">
        <f>LEN(D567)</f>
        <v>23</v>
      </c>
      <c r="F567" s="43">
        <v>266.07900000000001</v>
      </c>
      <c r="G567" s="188">
        <f t="shared" si="16"/>
        <v>380.39</v>
      </c>
      <c r="H567" s="29" t="s">
        <v>508</v>
      </c>
    </row>
    <row r="568" spans="1:8" ht="15" customHeight="1" x14ac:dyDescent="0.25">
      <c r="A568" s="22" t="s">
        <v>504</v>
      </c>
      <c r="B568" s="23" t="s">
        <v>1462</v>
      </c>
      <c r="C568" s="24" t="s">
        <v>1463</v>
      </c>
      <c r="D568" s="24" t="s">
        <v>1464</v>
      </c>
      <c r="E568" s="25">
        <v>33</v>
      </c>
      <c r="F568" s="43">
        <v>532.15800000000002</v>
      </c>
      <c r="G568" s="188">
        <f t="shared" si="16"/>
        <v>760.77</v>
      </c>
      <c r="H568" s="29" t="s">
        <v>508</v>
      </c>
    </row>
    <row r="569" spans="1:8" ht="15" customHeight="1" x14ac:dyDescent="0.25">
      <c r="A569" s="22" t="s">
        <v>504</v>
      </c>
      <c r="B569" s="30" t="s">
        <v>1465</v>
      </c>
      <c r="C569" s="31" t="s">
        <v>1466</v>
      </c>
      <c r="D569" s="31" t="s">
        <v>1466</v>
      </c>
      <c r="E569" s="63">
        <f>LEN(D569)</f>
        <v>23</v>
      </c>
      <c r="F569" s="43">
        <v>532.15800000000002</v>
      </c>
      <c r="G569" s="188">
        <f t="shared" si="16"/>
        <v>760.77</v>
      </c>
      <c r="H569" s="29" t="s">
        <v>508</v>
      </c>
    </row>
    <row r="570" spans="1:8" ht="15" customHeight="1" x14ac:dyDescent="0.25">
      <c r="A570" s="22" t="s">
        <v>504</v>
      </c>
      <c r="B570" s="23" t="s">
        <v>1467</v>
      </c>
      <c r="C570" s="24" t="s">
        <v>1468</v>
      </c>
      <c r="D570" s="24" t="s">
        <v>1469</v>
      </c>
      <c r="E570" s="25">
        <v>33</v>
      </c>
      <c r="F570" s="43">
        <v>798.23699999999997</v>
      </c>
      <c r="G570" s="188">
        <f t="shared" si="16"/>
        <v>1141.1600000000001</v>
      </c>
      <c r="H570" s="29" t="s">
        <v>508</v>
      </c>
    </row>
    <row r="571" spans="1:8" ht="15" customHeight="1" x14ac:dyDescent="0.25">
      <c r="A571" s="22" t="s">
        <v>504</v>
      </c>
      <c r="B571" s="30" t="s">
        <v>1470</v>
      </c>
      <c r="C571" s="31" t="s">
        <v>1471</v>
      </c>
      <c r="D571" s="31" t="s">
        <v>1471</v>
      </c>
      <c r="E571" s="63">
        <f t="shared" ref="E571:E634" si="18">LEN(D571)</f>
        <v>23</v>
      </c>
      <c r="F571" s="43">
        <v>798.23699999999997</v>
      </c>
      <c r="G571" s="188">
        <f t="shared" si="16"/>
        <v>1141.1600000000001</v>
      </c>
      <c r="H571" s="29" t="s">
        <v>508</v>
      </c>
    </row>
    <row r="572" spans="1:8" ht="15" customHeight="1" x14ac:dyDescent="0.25">
      <c r="A572" s="22" t="s">
        <v>504</v>
      </c>
      <c r="B572" s="23" t="s">
        <v>1472</v>
      </c>
      <c r="C572" s="24" t="s">
        <v>1473</v>
      </c>
      <c r="D572" s="24" t="s">
        <v>1474</v>
      </c>
      <c r="E572" s="25">
        <f t="shared" si="18"/>
        <v>34</v>
      </c>
      <c r="F572" s="43">
        <v>299.48</v>
      </c>
      <c r="G572" s="188">
        <f t="shared" si="16"/>
        <v>428.14</v>
      </c>
      <c r="H572" s="29" t="s">
        <v>1475</v>
      </c>
    </row>
    <row r="573" spans="1:8" ht="15" customHeight="1" x14ac:dyDescent="0.25">
      <c r="A573" s="22" t="s">
        <v>504</v>
      </c>
      <c r="B573" s="23" t="s">
        <v>1476</v>
      </c>
      <c r="C573" s="24" t="s">
        <v>1477</v>
      </c>
      <c r="D573" s="24" t="s">
        <v>1478</v>
      </c>
      <c r="E573" s="25">
        <f t="shared" si="18"/>
        <v>36</v>
      </c>
      <c r="F573" s="43">
        <v>6634.66</v>
      </c>
      <c r="G573" s="188">
        <f t="shared" si="16"/>
        <v>9484.91</v>
      </c>
      <c r="H573" s="29" t="s">
        <v>1475</v>
      </c>
    </row>
    <row r="574" spans="1:8" ht="15" customHeight="1" x14ac:dyDescent="0.25">
      <c r="A574" s="22" t="s">
        <v>504</v>
      </c>
      <c r="B574" s="23" t="s">
        <v>1479</v>
      </c>
      <c r="C574" s="24" t="s">
        <v>1480</v>
      </c>
      <c r="D574" s="24" t="s">
        <v>1481</v>
      </c>
      <c r="E574" s="25">
        <f t="shared" si="18"/>
        <v>34</v>
      </c>
      <c r="F574" s="43">
        <v>414.67</v>
      </c>
      <c r="G574" s="188">
        <f t="shared" si="16"/>
        <v>592.80999999999995</v>
      </c>
      <c r="H574" s="29" t="s">
        <v>1475</v>
      </c>
    </row>
    <row r="575" spans="1:8" ht="15" customHeight="1" x14ac:dyDescent="0.25">
      <c r="A575" s="22" t="s">
        <v>504</v>
      </c>
      <c r="B575" s="23" t="s">
        <v>1482</v>
      </c>
      <c r="C575" s="24" t="s">
        <v>1483</v>
      </c>
      <c r="D575" s="24" t="s">
        <v>1484</v>
      </c>
      <c r="E575" s="25">
        <f t="shared" si="18"/>
        <v>34</v>
      </c>
      <c r="F575" s="43">
        <v>663.47</v>
      </c>
      <c r="G575" s="188">
        <f t="shared" si="16"/>
        <v>948.5</v>
      </c>
      <c r="H575" s="29" t="s">
        <v>1475</v>
      </c>
    </row>
    <row r="576" spans="1:8" ht="15" customHeight="1" x14ac:dyDescent="0.25">
      <c r="A576" s="22" t="s">
        <v>504</v>
      </c>
      <c r="B576" s="23" t="s">
        <v>1485</v>
      </c>
      <c r="C576" s="24" t="s">
        <v>1486</v>
      </c>
      <c r="D576" s="24" t="s">
        <v>1487</v>
      </c>
      <c r="E576" s="25">
        <f t="shared" si="18"/>
        <v>35</v>
      </c>
      <c r="F576" s="43">
        <v>1161.06</v>
      </c>
      <c r="G576" s="188">
        <f t="shared" si="16"/>
        <v>1659.85</v>
      </c>
      <c r="H576" s="29" t="s">
        <v>1475</v>
      </c>
    </row>
    <row r="577" spans="1:8" ht="15" customHeight="1" x14ac:dyDescent="0.25">
      <c r="A577" s="22" t="s">
        <v>504</v>
      </c>
      <c r="B577" s="23" t="s">
        <v>1488</v>
      </c>
      <c r="C577" s="24" t="s">
        <v>1489</v>
      </c>
      <c r="D577" s="24" t="s">
        <v>1490</v>
      </c>
      <c r="E577" s="25">
        <f t="shared" si="18"/>
        <v>34</v>
      </c>
      <c r="F577" s="43">
        <v>32.945</v>
      </c>
      <c r="G577" s="188">
        <f t="shared" si="16"/>
        <v>47.1</v>
      </c>
      <c r="H577" s="29" t="s">
        <v>1475</v>
      </c>
    </row>
    <row r="578" spans="1:8" ht="15" customHeight="1" x14ac:dyDescent="0.25">
      <c r="A578" s="22" t="s">
        <v>504</v>
      </c>
      <c r="B578" s="23" t="s">
        <v>1491</v>
      </c>
      <c r="C578" s="24" t="s">
        <v>1492</v>
      </c>
      <c r="D578" s="24" t="s">
        <v>1493</v>
      </c>
      <c r="E578" s="25">
        <f t="shared" si="18"/>
        <v>35</v>
      </c>
      <c r="F578" s="43">
        <v>3317.33</v>
      </c>
      <c r="G578" s="188">
        <f t="shared" si="16"/>
        <v>4742.45</v>
      </c>
      <c r="H578" s="29" t="s">
        <v>1475</v>
      </c>
    </row>
    <row r="579" spans="1:8" ht="15" customHeight="1" x14ac:dyDescent="0.25">
      <c r="A579" s="22" t="s">
        <v>1</v>
      </c>
      <c r="B579" s="44" t="s">
        <v>1494</v>
      </c>
      <c r="C579" s="34" t="s">
        <v>1495</v>
      </c>
      <c r="D579" s="34" t="s">
        <v>1496</v>
      </c>
      <c r="E579" s="45">
        <f t="shared" si="18"/>
        <v>23</v>
      </c>
      <c r="F579" s="46">
        <v>134.20000000000002</v>
      </c>
      <c r="G579" s="188">
        <f t="shared" si="16"/>
        <v>191.85</v>
      </c>
      <c r="H579" s="29" t="s">
        <v>56</v>
      </c>
    </row>
    <row r="580" spans="1:8" ht="15" customHeight="1" x14ac:dyDescent="0.25">
      <c r="A580" s="22" t="s">
        <v>1</v>
      </c>
      <c r="B580" s="44" t="s">
        <v>1497</v>
      </c>
      <c r="C580" s="34" t="s">
        <v>1498</v>
      </c>
      <c r="D580" s="34" t="s">
        <v>1499</v>
      </c>
      <c r="E580" s="45">
        <f t="shared" si="18"/>
        <v>24</v>
      </c>
      <c r="F580" s="46">
        <v>1284.8000000000002</v>
      </c>
      <c r="G580" s="188">
        <f t="shared" si="16"/>
        <v>1836.75</v>
      </c>
      <c r="H580" s="29" t="s">
        <v>56</v>
      </c>
    </row>
    <row r="581" spans="1:8" ht="15" customHeight="1" x14ac:dyDescent="0.25">
      <c r="A581" s="22" t="s">
        <v>1</v>
      </c>
      <c r="B581" s="44" t="s">
        <v>1500</v>
      </c>
      <c r="C581" s="34" t="s">
        <v>1501</v>
      </c>
      <c r="D581" s="34" t="s">
        <v>1502</v>
      </c>
      <c r="E581" s="45">
        <f t="shared" si="18"/>
        <v>23</v>
      </c>
      <c r="F581" s="46">
        <v>368.50000000000006</v>
      </c>
      <c r="G581" s="188">
        <f t="shared" si="16"/>
        <v>526.80999999999995</v>
      </c>
      <c r="H581" s="29" t="s">
        <v>56</v>
      </c>
    </row>
    <row r="582" spans="1:8" ht="15" customHeight="1" x14ac:dyDescent="0.25">
      <c r="A582" s="22" t="s">
        <v>1</v>
      </c>
      <c r="B582" s="44" t="s">
        <v>1503</v>
      </c>
      <c r="C582" s="34" t="s">
        <v>1504</v>
      </c>
      <c r="D582" s="34" t="s">
        <v>1505</v>
      </c>
      <c r="E582" s="45">
        <f t="shared" si="18"/>
        <v>23</v>
      </c>
      <c r="F582" s="46">
        <v>616</v>
      </c>
      <c r="G582" s="188">
        <f t="shared" si="16"/>
        <v>880.63</v>
      </c>
      <c r="H582" s="29" t="s">
        <v>56</v>
      </c>
    </row>
    <row r="583" spans="1:8" ht="15" customHeight="1" x14ac:dyDescent="0.25">
      <c r="A583" s="22" t="s">
        <v>1</v>
      </c>
      <c r="B583" s="44" t="s">
        <v>1506</v>
      </c>
      <c r="C583" s="34" t="s">
        <v>1507</v>
      </c>
      <c r="D583" s="34" t="s">
        <v>1508</v>
      </c>
      <c r="E583" s="45">
        <f t="shared" si="18"/>
        <v>23</v>
      </c>
      <c r="F583" s="46">
        <v>750.2</v>
      </c>
      <c r="G583" s="188">
        <f t="shared" si="16"/>
        <v>1072.49</v>
      </c>
      <c r="H583" s="29" t="s">
        <v>56</v>
      </c>
    </row>
    <row r="584" spans="1:8" ht="15" customHeight="1" x14ac:dyDescent="0.25">
      <c r="A584" s="22" t="s">
        <v>1</v>
      </c>
      <c r="B584" s="44" t="s">
        <v>1509</v>
      </c>
      <c r="C584" s="34" t="s">
        <v>1510</v>
      </c>
      <c r="D584" s="34" t="s">
        <v>1511</v>
      </c>
      <c r="E584" s="45">
        <f t="shared" si="18"/>
        <v>23</v>
      </c>
      <c r="F584" s="46">
        <v>883.30000000000007</v>
      </c>
      <c r="G584" s="188">
        <f t="shared" si="16"/>
        <v>1262.77</v>
      </c>
      <c r="H584" s="29" t="s">
        <v>56</v>
      </c>
    </row>
    <row r="585" spans="1:8" ht="15" customHeight="1" x14ac:dyDescent="0.25">
      <c r="A585" s="22" t="s">
        <v>1</v>
      </c>
      <c r="B585" s="44" t="s">
        <v>1512</v>
      </c>
      <c r="C585" s="34" t="s">
        <v>1513</v>
      </c>
      <c r="D585" s="34" t="s">
        <v>1514</v>
      </c>
      <c r="E585" s="45">
        <f t="shared" si="18"/>
        <v>23</v>
      </c>
      <c r="F585" s="46">
        <v>1017.5000000000001</v>
      </c>
      <c r="G585" s="188">
        <f t="shared" si="16"/>
        <v>1454.62</v>
      </c>
      <c r="H585" s="29" t="s">
        <v>56</v>
      </c>
    </row>
    <row r="586" spans="1:8" ht="15" customHeight="1" x14ac:dyDescent="0.25">
      <c r="A586" s="22" t="s">
        <v>1</v>
      </c>
      <c r="B586" s="44" t="s">
        <v>1515</v>
      </c>
      <c r="C586" s="34" t="s">
        <v>1516</v>
      </c>
      <c r="D586" s="34" t="s">
        <v>1517</v>
      </c>
      <c r="E586" s="45">
        <f t="shared" si="18"/>
        <v>23</v>
      </c>
      <c r="F586" s="46">
        <v>1151.7</v>
      </c>
      <c r="G586" s="188">
        <f t="shared" si="16"/>
        <v>1646.47</v>
      </c>
      <c r="H586" s="29" t="s">
        <v>56</v>
      </c>
    </row>
    <row r="587" spans="1:8" ht="15" customHeight="1" x14ac:dyDescent="0.25">
      <c r="A587" s="22" t="s">
        <v>1</v>
      </c>
      <c r="B587" s="44" t="s">
        <v>1518</v>
      </c>
      <c r="C587" s="34" t="s">
        <v>1519</v>
      </c>
      <c r="D587" s="34" t="s">
        <v>1520</v>
      </c>
      <c r="E587" s="45">
        <f t="shared" si="18"/>
        <v>23</v>
      </c>
      <c r="F587" s="46">
        <v>74.800000000000011</v>
      </c>
      <c r="G587" s="188">
        <f t="shared" si="16"/>
        <v>106.93</v>
      </c>
      <c r="H587" s="29" t="s">
        <v>56</v>
      </c>
    </row>
    <row r="588" spans="1:8" ht="15" customHeight="1" x14ac:dyDescent="0.25">
      <c r="A588" s="22" t="s">
        <v>1</v>
      </c>
      <c r="B588" s="44" t="s">
        <v>1521</v>
      </c>
      <c r="C588" s="34" t="s">
        <v>1522</v>
      </c>
      <c r="D588" s="34" t="s">
        <v>1523</v>
      </c>
      <c r="E588" s="45">
        <f t="shared" si="18"/>
        <v>24</v>
      </c>
      <c r="F588" s="46">
        <v>715.00000000000011</v>
      </c>
      <c r="G588" s="188">
        <f t="shared" si="16"/>
        <v>1022.16</v>
      </c>
      <c r="H588" s="29" t="s">
        <v>56</v>
      </c>
    </row>
    <row r="589" spans="1:8" ht="15" customHeight="1" x14ac:dyDescent="0.25">
      <c r="A589" s="22" t="s">
        <v>1</v>
      </c>
      <c r="B589" s="44" t="s">
        <v>1524</v>
      </c>
      <c r="C589" s="34" t="s">
        <v>1525</v>
      </c>
      <c r="D589" s="34" t="s">
        <v>1526</v>
      </c>
      <c r="E589" s="45">
        <f t="shared" si="18"/>
        <v>23</v>
      </c>
      <c r="F589" s="46">
        <v>204.60000000000002</v>
      </c>
      <c r="G589" s="188">
        <f t="shared" si="16"/>
        <v>292.5</v>
      </c>
      <c r="H589" s="29" t="s">
        <v>56</v>
      </c>
    </row>
    <row r="590" spans="1:8" ht="15" customHeight="1" x14ac:dyDescent="0.25">
      <c r="A590" s="22" t="s">
        <v>1</v>
      </c>
      <c r="B590" s="44" t="s">
        <v>1527</v>
      </c>
      <c r="C590" s="34" t="s">
        <v>1528</v>
      </c>
      <c r="D590" s="34" t="s">
        <v>1529</v>
      </c>
      <c r="E590" s="45">
        <f t="shared" si="18"/>
        <v>23</v>
      </c>
      <c r="F590" s="46">
        <v>342.1</v>
      </c>
      <c r="G590" s="188">
        <f t="shared" si="16"/>
        <v>489.07</v>
      </c>
      <c r="H590" s="29" t="s">
        <v>56</v>
      </c>
    </row>
    <row r="591" spans="1:8" ht="15" customHeight="1" x14ac:dyDescent="0.25">
      <c r="A591" s="22" t="s">
        <v>1</v>
      </c>
      <c r="B591" s="44" t="s">
        <v>1530</v>
      </c>
      <c r="C591" s="34" t="s">
        <v>1531</v>
      </c>
      <c r="D591" s="34" t="s">
        <v>1532</v>
      </c>
      <c r="E591" s="45">
        <f t="shared" si="18"/>
        <v>23</v>
      </c>
      <c r="F591" s="46">
        <v>416.90000000000003</v>
      </c>
      <c r="G591" s="188">
        <f t="shared" si="16"/>
        <v>596</v>
      </c>
      <c r="H591" s="29" t="s">
        <v>56</v>
      </c>
    </row>
    <row r="592" spans="1:8" ht="15" customHeight="1" x14ac:dyDescent="0.25">
      <c r="A592" s="22" t="s">
        <v>1</v>
      </c>
      <c r="B592" s="44" t="s">
        <v>1533</v>
      </c>
      <c r="C592" s="34" t="s">
        <v>1534</v>
      </c>
      <c r="D592" s="34" t="s">
        <v>1535</v>
      </c>
      <c r="E592" s="45">
        <f t="shared" si="18"/>
        <v>23</v>
      </c>
      <c r="F592" s="46">
        <v>491.70000000000005</v>
      </c>
      <c r="G592" s="188">
        <f t="shared" si="16"/>
        <v>702.93</v>
      </c>
      <c r="H592" s="29" t="s">
        <v>56</v>
      </c>
    </row>
    <row r="593" spans="1:8" ht="15" customHeight="1" x14ac:dyDescent="0.25">
      <c r="A593" s="22" t="s">
        <v>1</v>
      </c>
      <c r="B593" s="44" t="s">
        <v>1536</v>
      </c>
      <c r="C593" s="34" t="s">
        <v>1537</v>
      </c>
      <c r="D593" s="34" t="s">
        <v>1538</v>
      </c>
      <c r="E593" s="45">
        <f t="shared" si="18"/>
        <v>23</v>
      </c>
      <c r="F593" s="46">
        <v>565.40000000000009</v>
      </c>
      <c r="G593" s="188">
        <f t="shared" si="16"/>
        <v>808.3</v>
      </c>
      <c r="H593" s="29" t="s">
        <v>56</v>
      </c>
    </row>
    <row r="594" spans="1:8" ht="15" customHeight="1" x14ac:dyDescent="0.25">
      <c r="A594" s="22" t="s">
        <v>1</v>
      </c>
      <c r="B594" s="44" t="s">
        <v>1539</v>
      </c>
      <c r="C594" s="34" t="s">
        <v>1540</v>
      </c>
      <c r="D594" s="34" t="s">
        <v>1541</v>
      </c>
      <c r="E594" s="45">
        <f t="shared" si="18"/>
        <v>23</v>
      </c>
      <c r="F594" s="46">
        <v>640.20000000000005</v>
      </c>
      <c r="G594" s="188">
        <f t="shared" ref="G594:G657" si="19">ROUND(F594*$C$9,2)</f>
        <v>915.23</v>
      </c>
      <c r="H594" s="29" t="s">
        <v>56</v>
      </c>
    </row>
    <row r="595" spans="1:8" ht="15" customHeight="1" x14ac:dyDescent="0.25">
      <c r="A595" s="22" t="s">
        <v>1</v>
      </c>
      <c r="B595" s="44" t="s">
        <v>1542</v>
      </c>
      <c r="C595" s="34" t="s">
        <v>1543</v>
      </c>
      <c r="D595" s="34" t="s">
        <v>1544</v>
      </c>
      <c r="E595" s="45">
        <f t="shared" si="18"/>
        <v>23</v>
      </c>
      <c r="F595" s="46">
        <v>59.400000000000006</v>
      </c>
      <c r="G595" s="188">
        <f t="shared" si="19"/>
        <v>84.92</v>
      </c>
      <c r="H595" s="29" t="s">
        <v>56</v>
      </c>
    </row>
    <row r="596" spans="1:8" ht="15" customHeight="1" x14ac:dyDescent="0.25">
      <c r="A596" s="22" t="s">
        <v>1</v>
      </c>
      <c r="B596" s="44" t="s">
        <v>1545</v>
      </c>
      <c r="C596" s="34" t="s">
        <v>1546</v>
      </c>
      <c r="D596" s="34" t="s">
        <v>1547</v>
      </c>
      <c r="E596" s="45">
        <f t="shared" si="18"/>
        <v>24</v>
      </c>
      <c r="F596" s="46">
        <v>572</v>
      </c>
      <c r="G596" s="188">
        <f t="shared" si="19"/>
        <v>817.73</v>
      </c>
      <c r="H596" s="29" t="s">
        <v>56</v>
      </c>
    </row>
    <row r="597" spans="1:8" ht="15" customHeight="1" x14ac:dyDescent="0.25">
      <c r="A597" s="22" t="s">
        <v>1</v>
      </c>
      <c r="B597" s="44" t="s">
        <v>1548</v>
      </c>
      <c r="C597" s="34" t="s">
        <v>1549</v>
      </c>
      <c r="D597" s="34" t="s">
        <v>1550</v>
      </c>
      <c r="E597" s="45">
        <f t="shared" si="18"/>
        <v>23</v>
      </c>
      <c r="F597" s="46">
        <v>163.9</v>
      </c>
      <c r="G597" s="188">
        <f t="shared" si="19"/>
        <v>234.31</v>
      </c>
      <c r="H597" s="29" t="s">
        <v>56</v>
      </c>
    </row>
    <row r="598" spans="1:8" ht="15" customHeight="1" x14ac:dyDescent="0.25">
      <c r="A598" s="22" t="s">
        <v>1</v>
      </c>
      <c r="B598" s="44" t="s">
        <v>1551</v>
      </c>
      <c r="C598" s="34" t="s">
        <v>1552</v>
      </c>
      <c r="D598" s="34" t="s">
        <v>1553</v>
      </c>
      <c r="E598" s="45">
        <f t="shared" si="18"/>
        <v>23</v>
      </c>
      <c r="F598" s="46">
        <v>273.90000000000003</v>
      </c>
      <c r="G598" s="188">
        <f t="shared" si="19"/>
        <v>391.57</v>
      </c>
      <c r="H598" s="29" t="s">
        <v>56</v>
      </c>
    </row>
    <row r="599" spans="1:8" ht="15" customHeight="1" x14ac:dyDescent="0.25">
      <c r="A599" s="22" t="s">
        <v>1</v>
      </c>
      <c r="B599" s="44" t="s">
        <v>1554</v>
      </c>
      <c r="C599" s="34" t="s">
        <v>1555</v>
      </c>
      <c r="D599" s="34" t="s">
        <v>1556</v>
      </c>
      <c r="E599" s="45">
        <f t="shared" si="18"/>
        <v>23</v>
      </c>
      <c r="F599" s="46">
        <v>333.3</v>
      </c>
      <c r="G599" s="188">
        <f t="shared" si="19"/>
        <v>476.49</v>
      </c>
      <c r="H599" s="29" t="s">
        <v>56</v>
      </c>
    </row>
    <row r="600" spans="1:8" ht="15" customHeight="1" x14ac:dyDescent="0.25">
      <c r="A600" s="22" t="s">
        <v>1</v>
      </c>
      <c r="B600" s="44" t="s">
        <v>1557</v>
      </c>
      <c r="C600" s="34" t="s">
        <v>1558</v>
      </c>
      <c r="D600" s="34" t="s">
        <v>1559</v>
      </c>
      <c r="E600" s="45">
        <f t="shared" si="18"/>
        <v>23</v>
      </c>
      <c r="F600" s="46">
        <v>392.70000000000005</v>
      </c>
      <c r="G600" s="188">
        <f t="shared" si="19"/>
        <v>561.4</v>
      </c>
      <c r="H600" s="29" t="s">
        <v>56</v>
      </c>
    </row>
    <row r="601" spans="1:8" ht="15" customHeight="1" x14ac:dyDescent="0.25">
      <c r="A601" s="22" t="s">
        <v>1</v>
      </c>
      <c r="B601" s="44" t="s">
        <v>1560</v>
      </c>
      <c r="C601" s="34" t="s">
        <v>1561</v>
      </c>
      <c r="D601" s="34" t="s">
        <v>1562</v>
      </c>
      <c r="E601" s="45">
        <f t="shared" si="18"/>
        <v>23</v>
      </c>
      <c r="F601" s="46">
        <v>452.1</v>
      </c>
      <c r="G601" s="188">
        <f t="shared" si="19"/>
        <v>646.32000000000005</v>
      </c>
      <c r="H601" s="29" t="s">
        <v>56</v>
      </c>
    </row>
    <row r="602" spans="1:8" ht="15" customHeight="1" x14ac:dyDescent="0.25">
      <c r="A602" s="22" t="s">
        <v>1</v>
      </c>
      <c r="B602" s="44" t="s">
        <v>1563</v>
      </c>
      <c r="C602" s="34" t="s">
        <v>1564</v>
      </c>
      <c r="D602" s="34" t="s">
        <v>1565</v>
      </c>
      <c r="E602" s="45">
        <f t="shared" si="18"/>
        <v>23</v>
      </c>
      <c r="F602" s="46">
        <v>512.6</v>
      </c>
      <c r="G602" s="188">
        <f t="shared" si="19"/>
        <v>732.81</v>
      </c>
      <c r="H602" s="29" t="s">
        <v>56</v>
      </c>
    </row>
    <row r="603" spans="1:8" ht="15" customHeight="1" x14ac:dyDescent="0.25">
      <c r="A603" s="22" t="s">
        <v>1</v>
      </c>
      <c r="B603" s="44" t="s">
        <v>1566</v>
      </c>
      <c r="C603" s="34" t="s">
        <v>1567</v>
      </c>
      <c r="D603" s="34" t="s">
        <v>1568</v>
      </c>
      <c r="E603" s="45">
        <f t="shared" si="18"/>
        <v>23</v>
      </c>
      <c r="F603" s="46">
        <v>242.00000000000003</v>
      </c>
      <c r="G603" s="188">
        <f t="shared" si="19"/>
        <v>345.96</v>
      </c>
      <c r="H603" s="29" t="s">
        <v>56</v>
      </c>
    </row>
    <row r="604" spans="1:8" ht="15" customHeight="1" x14ac:dyDescent="0.25">
      <c r="A604" s="22" t="s">
        <v>1</v>
      </c>
      <c r="B604" s="44" t="s">
        <v>1569</v>
      </c>
      <c r="C604" s="34" t="s">
        <v>1570</v>
      </c>
      <c r="D604" s="34" t="s">
        <v>1571</v>
      </c>
      <c r="E604" s="45">
        <f t="shared" si="18"/>
        <v>24</v>
      </c>
      <c r="F604" s="46">
        <v>2324.3000000000002</v>
      </c>
      <c r="G604" s="188">
        <f t="shared" si="19"/>
        <v>3322.82</v>
      </c>
      <c r="H604" s="29" t="s">
        <v>56</v>
      </c>
    </row>
    <row r="605" spans="1:8" ht="15" customHeight="1" x14ac:dyDescent="0.25">
      <c r="A605" s="22" t="s">
        <v>1</v>
      </c>
      <c r="B605" s="44" t="s">
        <v>1572</v>
      </c>
      <c r="C605" s="34" t="s">
        <v>1573</v>
      </c>
      <c r="D605" s="34" t="s">
        <v>1574</v>
      </c>
      <c r="E605" s="45">
        <f t="shared" si="18"/>
        <v>23</v>
      </c>
      <c r="F605" s="46">
        <v>665.5</v>
      </c>
      <c r="G605" s="188">
        <f t="shared" si="19"/>
        <v>951.4</v>
      </c>
      <c r="H605" s="29" t="s">
        <v>56</v>
      </c>
    </row>
    <row r="606" spans="1:8" ht="15" customHeight="1" x14ac:dyDescent="0.25">
      <c r="A606" s="22" t="s">
        <v>1</v>
      </c>
      <c r="B606" s="44" t="s">
        <v>1575</v>
      </c>
      <c r="C606" s="34" t="s">
        <v>1576</v>
      </c>
      <c r="D606" s="34" t="s">
        <v>1577</v>
      </c>
      <c r="E606" s="45">
        <f t="shared" si="18"/>
        <v>23</v>
      </c>
      <c r="F606" s="46">
        <v>1113.2</v>
      </c>
      <c r="G606" s="188">
        <f t="shared" si="19"/>
        <v>1591.43</v>
      </c>
      <c r="H606" s="29" t="s">
        <v>56</v>
      </c>
    </row>
    <row r="607" spans="1:8" ht="15" customHeight="1" x14ac:dyDescent="0.25">
      <c r="A607" s="22" t="s">
        <v>1</v>
      </c>
      <c r="B607" s="44" t="s">
        <v>1578</v>
      </c>
      <c r="C607" s="34" t="s">
        <v>1579</v>
      </c>
      <c r="D607" s="34" t="s">
        <v>1580</v>
      </c>
      <c r="E607" s="45">
        <f t="shared" si="18"/>
        <v>23</v>
      </c>
      <c r="F607" s="46">
        <v>1356.3000000000002</v>
      </c>
      <c r="G607" s="188">
        <f t="shared" si="19"/>
        <v>1938.97</v>
      </c>
      <c r="H607" s="29" t="s">
        <v>56</v>
      </c>
    </row>
    <row r="608" spans="1:8" ht="15" customHeight="1" x14ac:dyDescent="0.25">
      <c r="A608" s="22" t="s">
        <v>1</v>
      </c>
      <c r="B608" s="44" t="s">
        <v>1581</v>
      </c>
      <c r="C608" s="34" t="s">
        <v>1582</v>
      </c>
      <c r="D608" s="34" t="s">
        <v>1583</v>
      </c>
      <c r="E608" s="45">
        <f t="shared" si="18"/>
        <v>23</v>
      </c>
      <c r="F608" s="46">
        <v>1598.3000000000002</v>
      </c>
      <c r="G608" s="188">
        <f t="shared" si="19"/>
        <v>2284.9299999999998</v>
      </c>
      <c r="H608" s="29" t="s">
        <v>56</v>
      </c>
    </row>
    <row r="609" spans="1:8" ht="15" customHeight="1" x14ac:dyDescent="0.25">
      <c r="A609" s="22" t="s">
        <v>1</v>
      </c>
      <c r="B609" s="44" t="s">
        <v>1584</v>
      </c>
      <c r="C609" s="34" t="s">
        <v>1585</v>
      </c>
      <c r="D609" s="34" t="s">
        <v>1586</v>
      </c>
      <c r="E609" s="45">
        <f t="shared" si="18"/>
        <v>23</v>
      </c>
      <c r="F609" s="46">
        <v>1840.3000000000002</v>
      </c>
      <c r="G609" s="188">
        <f t="shared" si="19"/>
        <v>2630.89</v>
      </c>
      <c r="H609" s="29" t="s">
        <v>56</v>
      </c>
    </row>
    <row r="610" spans="1:8" ht="15" customHeight="1" x14ac:dyDescent="0.25">
      <c r="A610" s="22" t="s">
        <v>1</v>
      </c>
      <c r="B610" s="44" t="s">
        <v>1587</v>
      </c>
      <c r="C610" s="34" t="s">
        <v>1588</v>
      </c>
      <c r="D610" s="34" t="s">
        <v>1589</v>
      </c>
      <c r="E610" s="45">
        <f t="shared" si="18"/>
        <v>23</v>
      </c>
      <c r="F610" s="46">
        <v>2082.3000000000002</v>
      </c>
      <c r="G610" s="188">
        <f t="shared" si="19"/>
        <v>2976.86</v>
      </c>
      <c r="H610" s="29" t="s">
        <v>56</v>
      </c>
    </row>
    <row r="611" spans="1:8" ht="15" customHeight="1" x14ac:dyDescent="0.25">
      <c r="A611" s="22" t="s">
        <v>1</v>
      </c>
      <c r="B611" s="44" t="s">
        <v>1590</v>
      </c>
      <c r="C611" s="34" t="s">
        <v>1591</v>
      </c>
      <c r="D611" s="34" t="s">
        <v>1592</v>
      </c>
      <c r="E611" s="45">
        <f t="shared" si="18"/>
        <v>23</v>
      </c>
      <c r="F611" s="46">
        <v>134.20000000000002</v>
      </c>
      <c r="G611" s="188">
        <f t="shared" si="19"/>
        <v>191.85</v>
      </c>
      <c r="H611" s="29" t="s">
        <v>56</v>
      </c>
    </row>
    <row r="612" spans="1:8" ht="15" customHeight="1" x14ac:dyDescent="0.25">
      <c r="A612" s="22" t="s">
        <v>1</v>
      </c>
      <c r="B612" s="44" t="s">
        <v>1593</v>
      </c>
      <c r="C612" s="34" t="s">
        <v>1594</v>
      </c>
      <c r="D612" s="34" t="s">
        <v>1595</v>
      </c>
      <c r="E612" s="45">
        <f t="shared" si="18"/>
        <v>24</v>
      </c>
      <c r="F612" s="46">
        <v>1292.5</v>
      </c>
      <c r="G612" s="188">
        <f t="shared" si="19"/>
        <v>1847.76</v>
      </c>
      <c r="H612" s="29" t="s">
        <v>56</v>
      </c>
    </row>
    <row r="613" spans="1:8" ht="15" customHeight="1" x14ac:dyDescent="0.25">
      <c r="A613" s="22" t="s">
        <v>1</v>
      </c>
      <c r="B613" s="44" t="s">
        <v>1596</v>
      </c>
      <c r="C613" s="34" t="s">
        <v>1597</v>
      </c>
      <c r="D613" s="34" t="s">
        <v>1598</v>
      </c>
      <c r="E613" s="45">
        <f t="shared" si="18"/>
        <v>23</v>
      </c>
      <c r="F613" s="46">
        <v>370.70000000000005</v>
      </c>
      <c r="G613" s="188">
        <f t="shared" si="19"/>
        <v>529.95000000000005</v>
      </c>
      <c r="H613" s="29" t="s">
        <v>56</v>
      </c>
    </row>
    <row r="614" spans="1:8" ht="15" customHeight="1" x14ac:dyDescent="0.25">
      <c r="A614" s="22" t="s">
        <v>1</v>
      </c>
      <c r="B614" s="44" t="s">
        <v>1599</v>
      </c>
      <c r="C614" s="34" t="s">
        <v>1600</v>
      </c>
      <c r="D614" s="34" t="s">
        <v>1601</v>
      </c>
      <c r="E614" s="45">
        <f t="shared" si="18"/>
        <v>23</v>
      </c>
      <c r="F614" s="46">
        <v>619.30000000000007</v>
      </c>
      <c r="G614" s="188">
        <f t="shared" si="19"/>
        <v>885.35</v>
      </c>
      <c r="H614" s="29" t="s">
        <v>56</v>
      </c>
    </row>
    <row r="615" spans="1:8" ht="15" customHeight="1" x14ac:dyDescent="0.25">
      <c r="A615" s="22" t="s">
        <v>1</v>
      </c>
      <c r="B615" s="44" t="s">
        <v>1602</v>
      </c>
      <c r="C615" s="34" t="s">
        <v>1603</v>
      </c>
      <c r="D615" s="34" t="s">
        <v>1604</v>
      </c>
      <c r="E615" s="45">
        <f t="shared" si="18"/>
        <v>23</v>
      </c>
      <c r="F615" s="46">
        <v>754.6</v>
      </c>
      <c r="G615" s="188">
        <f t="shared" si="19"/>
        <v>1078.78</v>
      </c>
      <c r="H615" s="29" t="s">
        <v>56</v>
      </c>
    </row>
    <row r="616" spans="1:8" ht="15" customHeight="1" x14ac:dyDescent="0.25">
      <c r="A616" s="22" t="s">
        <v>1</v>
      </c>
      <c r="B616" s="44" t="s">
        <v>1605</v>
      </c>
      <c r="C616" s="34" t="s">
        <v>1606</v>
      </c>
      <c r="D616" s="34" t="s">
        <v>1607</v>
      </c>
      <c r="E616" s="45">
        <f t="shared" si="18"/>
        <v>23</v>
      </c>
      <c r="F616" s="46">
        <v>888.80000000000007</v>
      </c>
      <c r="G616" s="188">
        <f t="shared" si="19"/>
        <v>1270.6300000000001</v>
      </c>
      <c r="H616" s="29" t="s">
        <v>56</v>
      </c>
    </row>
    <row r="617" spans="1:8" ht="15" customHeight="1" x14ac:dyDescent="0.25">
      <c r="A617" s="22" t="s">
        <v>1</v>
      </c>
      <c r="B617" s="44" t="s">
        <v>1608</v>
      </c>
      <c r="C617" s="34" t="s">
        <v>1609</v>
      </c>
      <c r="D617" s="34" t="s">
        <v>1610</v>
      </c>
      <c r="E617" s="45">
        <f t="shared" si="18"/>
        <v>23</v>
      </c>
      <c r="F617" s="46">
        <v>1023.0000000000001</v>
      </c>
      <c r="G617" s="188">
        <f t="shared" si="19"/>
        <v>1462.48</v>
      </c>
      <c r="H617" s="29" t="s">
        <v>56</v>
      </c>
    </row>
    <row r="618" spans="1:8" ht="15" customHeight="1" x14ac:dyDescent="0.25">
      <c r="A618" s="22" t="s">
        <v>1</v>
      </c>
      <c r="B618" s="44" t="s">
        <v>1611</v>
      </c>
      <c r="C618" s="34" t="s">
        <v>1612</v>
      </c>
      <c r="D618" s="34" t="s">
        <v>1613</v>
      </c>
      <c r="E618" s="45">
        <f t="shared" si="18"/>
        <v>23</v>
      </c>
      <c r="F618" s="46">
        <v>1158.3000000000002</v>
      </c>
      <c r="G618" s="188">
        <f t="shared" si="19"/>
        <v>1655.91</v>
      </c>
      <c r="H618" s="29" t="s">
        <v>56</v>
      </c>
    </row>
    <row r="619" spans="1:8" ht="15" customHeight="1" x14ac:dyDescent="0.25">
      <c r="A619" s="22" t="s">
        <v>1</v>
      </c>
      <c r="B619" s="44" t="s">
        <v>1614</v>
      </c>
      <c r="C619" s="34" t="s">
        <v>1615</v>
      </c>
      <c r="D619" s="34" t="s">
        <v>1616</v>
      </c>
      <c r="E619" s="45">
        <f t="shared" si="18"/>
        <v>23</v>
      </c>
      <c r="F619" s="46">
        <v>107.80000000000001</v>
      </c>
      <c r="G619" s="188">
        <f t="shared" si="19"/>
        <v>154.11000000000001</v>
      </c>
      <c r="H619" s="29" t="s">
        <v>56</v>
      </c>
    </row>
    <row r="620" spans="1:8" ht="15" customHeight="1" x14ac:dyDescent="0.25">
      <c r="A620" s="22" t="s">
        <v>1</v>
      </c>
      <c r="B620" s="44" t="s">
        <v>1617</v>
      </c>
      <c r="C620" s="34" t="s">
        <v>1618</v>
      </c>
      <c r="D620" s="34" t="s">
        <v>1619</v>
      </c>
      <c r="E620" s="45">
        <f t="shared" si="18"/>
        <v>24</v>
      </c>
      <c r="F620" s="46">
        <v>1034</v>
      </c>
      <c r="G620" s="188">
        <f t="shared" si="19"/>
        <v>1478.21</v>
      </c>
      <c r="H620" s="29" t="s">
        <v>56</v>
      </c>
    </row>
    <row r="621" spans="1:8" ht="15" customHeight="1" x14ac:dyDescent="0.25">
      <c r="A621" s="22" t="s">
        <v>1</v>
      </c>
      <c r="B621" s="44" t="s">
        <v>1620</v>
      </c>
      <c r="C621" s="34" t="s">
        <v>1621</v>
      </c>
      <c r="D621" s="34" t="s">
        <v>1622</v>
      </c>
      <c r="E621" s="45">
        <f t="shared" si="18"/>
        <v>23</v>
      </c>
      <c r="F621" s="46">
        <v>295.90000000000003</v>
      </c>
      <c r="G621" s="188">
        <f t="shared" si="19"/>
        <v>423.02</v>
      </c>
      <c r="H621" s="29" t="s">
        <v>56</v>
      </c>
    </row>
    <row r="622" spans="1:8" ht="15" customHeight="1" x14ac:dyDescent="0.25">
      <c r="A622" s="22" t="s">
        <v>1</v>
      </c>
      <c r="B622" s="44" t="s">
        <v>1623</v>
      </c>
      <c r="C622" s="34" t="s">
        <v>1624</v>
      </c>
      <c r="D622" s="34" t="s">
        <v>1625</v>
      </c>
      <c r="E622" s="45">
        <f t="shared" si="18"/>
        <v>23</v>
      </c>
      <c r="F622" s="46">
        <v>495.00000000000006</v>
      </c>
      <c r="G622" s="188">
        <f t="shared" si="19"/>
        <v>707.65</v>
      </c>
      <c r="H622" s="29" t="s">
        <v>56</v>
      </c>
    </row>
    <row r="623" spans="1:8" ht="15" customHeight="1" x14ac:dyDescent="0.25">
      <c r="A623" s="22" t="s">
        <v>1</v>
      </c>
      <c r="B623" s="44" t="s">
        <v>1626</v>
      </c>
      <c r="C623" s="34" t="s">
        <v>1627</v>
      </c>
      <c r="D623" s="34" t="s">
        <v>1628</v>
      </c>
      <c r="E623" s="45">
        <f t="shared" si="18"/>
        <v>23</v>
      </c>
      <c r="F623" s="46">
        <v>602.80000000000007</v>
      </c>
      <c r="G623" s="188">
        <f t="shared" si="19"/>
        <v>861.76</v>
      </c>
      <c r="H623" s="29" t="s">
        <v>56</v>
      </c>
    </row>
    <row r="624" spans="1:8" ht="15" customHeight="1" x14ac:dyDescent="0.25">
      <c r="A624" s="22" t="s">
        <v>1</v>
      </c>
      <c r="B624" s="44" t="s">
        <v>1629</v>
      </c>
      <c r="C624" s="34" t="s">
        <v>1630</v>
      </c>
      <c r="D624" s="34" t="s">
        <v>1631</v>
      </c>
      <c r="E624" s="45">
        <f t="shared" si="18"/>
        <v>23</v>
      </c>
      <c r="F624" s="46">
        <v>710.6</v>
      </c>
      <c r="G624" s="188">
        <f t="shared" si="19"/>
        <v>1015.87</v>
      </c>
      <c r="H624" s="29" t="s">
        <v>56</v>
      </c>
    </row>
    <row r="625" spans="1:8" ht="15" customHeight="1" x14ac:dyDescent="0.25">
      <c r="A625" s="22" t="s">
        <v>1</v>
      </c>
      <c r="B625" s="44" t="s">
        <v>1632</v>
      </c>
      <c r="C625" s="34" t="s">
        <v>1633</v>
      </c>
      <c r="D625" s="34" t="s">
        <v>1634</v>
      </c>
      <c r="E625" s="45">
        <f t="shared" si="18"/>
        <v>23</v>
      </c>
      <c r="F625" s="46">
        <v>818.40000000000009</v>
      </c>
      <c r="G625" s="188">
        <f t="shared" si="19"/>
        <v>1169.98</v>
      </c>
      <c r="H625" s="29" t="s">
        <v>56</v>
      </c>
    </row>
    <row r="626" spans="1:8" ht="15" customHeight="1" x14ac:dyDescent="0.25">
      <c r="A626" s="22" t="s">
        <v>1</v>
      </c>
      <c r="B626" s="44" t="s">
        <v>1635</v>
      </c>
      <c r="C626" s="34" t="s">
        <v>1636</v>
      </c>
      <c r="D626" s="34" t="s">
        <v>1637</v>
      </c>
      <c r="E626" s="45">
        <f t="shared" si="18"/>
        <v>23</v>
      </c>
      <c r="F626" s="46">
        <v>926.2</v>
      </c>
      <c r="G626" s="188">
        <f t="shared" si="19"/>
        <v>1324.1</v>
      </c>
      <c r="H626" s="29" t="s">
        <v>56</v>
      </c>
    </row>
    <row r="627" spans="1:8" ht="15" customHeight="1" x14ac:dyDescent="0.25">
      <c r="A627" s="22" t="s">
        <v>1</v>
      </c>
      <c r="B627" s="44" t="s">
        <v>1638</v>
      </c>
      <c r="C627" s="34" t="s">
        <v>1639</v>
      </c>
      <c r="D627" s="34" t="s">
        <v>1640</v>
      </c>
      <c r="E627" s="45">
        <f t="shared" si="18"/>
        <v>23</v>
      </c>
      <c r="F627" s="46">
        <v>438.90000000000003</v>
      </c>
      <c r="G627" s="188">
        <f t="shared" si="19"/>
        <v>627.45000000000005</v>
      </c>
      <c r="H627" s="29" t="s">
        <v>56</v>
      </c>
    </row>
    <row r="628" spans="1:8" ht="15" customHeight="1" x14ac:dyDescent="0.25">
      <c r="A628" s="22" t="s">
        <v>1</v>
      </c>
      <c r="B628" s="44" t="s">
        <v>1641</v>
      </c>
      <c r="C628" s="34" t="s">
        <v>1642</v>
      </c>
      <c r="D628" s="34" t="s">
        <v>1643</v>
      </c>
      <c r="E628" s="45">
        <f t="shared" si="18"/>
        <v>24</v>
      </c>
      <c r="F628" s="46">
        <v>4208.6000000000004</v>
      </c>
      <c r="G628" s="188">
        <f t="shared" si="19"/>
        <v>6016.61</v>
      </c>
      <c r="H628" s="29" t="s">
        <v>56</v>
      </c>
    </row>
    <row r="629" spans="1:8" ht="15" customHeight="1" x14ac:dyDescent="0.25">
      <c r="A629" s="22" t="s">
        <v>1</v>
      </c>
      <c r="B629" s="44" t="s">
        <v>1644</v>
      </c>
      <c r="C629" s="34" t="s">
        <v>1645</v>
      </c>
      <c r="D629" s="34" t="s">
        <v>1646</v>
      </c>
      <c r="E629" s="45">
        <f t="shared" si="18"/>
        <v>23</v>
      </c>
      <c r="F629" s="46">
        <v>1205.6000000000001</v>
      </c>
      <c r="G629" s="188">
        <f t="shared" si="19"/>
        <v>1723.53</v>
      </c>
      <c r="H629" s="29" t="s">
        <v>56</v>
      </c>
    </row>
    <row r="630" spans="1:8" ht="15" customHeight="1" x14ac:dyDescent="0.25">
      <c r="A630" s="22" t="s">
        <v>1</v>
      </c>
      <c r="B630" s="44" t="s">
        <v>1647</v>
      </c>
      <c r="C630" s="34" t="s">
        <v>1648</v>
      </c>
      <c r="D630" s="34" t="s">
        <v>1649</v>
      </c>
      <c r="E630" s="45">
        <f t="shared" si="18"/>
        <v>23</v>
      </c>
      <c r="F630" s="46">
        <v>2016.3000000000002</v>
      </c>
      <c r="G630" s="188">
        <f t="shared" si="19"/>
        <v>2882.5</v>
      </c>
      <c r="H630" s="29" t="s">
        <v>56</v>
      </c>
    </row>
    <row r="631" spans="1:8" ht="15" customHeight="1" x14ac:dyDescent="0.25">
      <c r="A631" s="22" t="s">
        <v>1</v>
      </c>
      <c r="B631" s="44" t="s">
        <v>1650</v>
      </c>
      <c r="C631" s="34" t="s">
        <v>1651</v>
      </c>
      <c r="D631" s="34" t="s">
        <v>1652</v>
      </c>
      <c r="E631" s="45">
        <f t="shared" si="18"/>
        <v>23</v>
      </c>
      <c r="F631" s="46">
        <v>2455.2000000000003</v>
      </c>
      <c r="G631" s="188">
        <f t="shared" si="19"/>
        <v>3509.95</v>
      </c>
      <c r="H631" s="29" t="s">
        <v>56</v>
      </c>
    </row>
    <row r="632" spans="1:8" ht="15" customHeight="1" x14ac:dyDescent="0.25">
      <c r="A632" s="22" t="s">
        <v>1</v>
      </c>
      <c r="B632" s="44" t="s">
        <v>1653</v>
      </c>
      <c r="C632" s="34" t="s">
        <v>1654</v>
      </c>
      <c r="D632" s="34" t="s">
        <v>1655</v>
      </c>
      <c r="E632" s="45">
        <f t="shared" si="18"/>
        <v>23</v>
      </c>
      <c r="F632" s="46">
        <v>2893.0000000000005</v>
      </c>
      <c r="G632" s="188">
        <f t="shared" si="19"/>
        <v>4135.83</v>
      </c>
      <c r="H632" s="29" t="s">
        <v>56</v>
      </c>
    </row>
    <row r="633" spans="1:8" ht="15" customHeight="1" x14ac:dyDescent="0.25">
      <c r="A633" s="22" t="s">
        <v>1</v>
      </c>
      <c r="B633" s="44" t="s">
        <v>1656</v>
      </c>
      <c r="C633" s="34" t="s">
        <v>1657</v>
      </c>
      <c r="D633" s="34" t="s">
        <v>1658</v>
      </c>
      <c r="E633" s="45">
        <f t="shared" si="18"/>
        <v>23</v>
      </c>
      <c r="F633" s="46">
        <v>3331.9</v>
      </c>
      <c r="G633" s="188">
        <f t="shared" si="19"/>
        <v>4763.28</v>
      </c>
      <c r="H633" s="29" t="s">
        <v>56</v>
      </c>
    </row>
    <row r="634" spans="1:8" ht="15" customHeight="1" x14ac:dyDescent="0.25">
      <c r="A634" s="22" t="s">
        <v>1</v>
      </c>
      <c r="B634" s="44" t="s">
        <v>1659</v>
      </c>
      <c r="C634" s="34" t="s">
        <v>1660</v>
      </c>
      <c r="D634" s="34" t="s">
        <v>1661</v>
      </c>
      <c r="E634" s="45">
        <f t="shared" si="18"/>
        <v>23</v>
      </c>
      <c r="F634" s="46">
        <v>3770.8</v>
      </c>
      <c r="G634" s="188">
        <f t="shared" si="19"/>
        <v>5390.74</v>
      </c>
      <c r="H634" s="29" t="s">
        <v>56</v>
      </c>
    </row>
    <row r="635" spans="1:8" ht="15" customHeight="1" x14ac:dyDescent="0.25">
      <c r="A635" s="22" t="s">
        <v>1</v>
      </c>
      <c r="B635" s="44" t="s">
        <v>1662</v>
      </c>
      <c r="C635" s="34" t="s">
        <v>1663</v>
      </c>
      <c r="D635" s="34" t="s">
        <v>1664</v>
      </c>
      <c r="E635" s="45">
        <f t="shared" ref="E635:E698" si="20">LEN(D635)</f>
        <v>23</v>
      </c>
      <c r="F635" s="46">
        <v>244.20000000000002</v>
      </c>
      <c r="G635" s="188">
        <f t="shared" si="19"/>
        <v>349.11</v>
      </c>
      <c r="H635" s="29" t="s">
        <v>56</v>
      </c>
    </row>
    <row r="636" spans="1:8" ht="15" customHeight="1" x14ac:dyDescent="0.25">
      <c r="A636" s="22" t="s">
        <v>1</v>
      </c>
      <c r="B636" s="44" t="s">
        <v>1665</v>
      </c>
      <c r="C636" s="34" t="s">
        <v>1666</v>
      </c>
      <c r="D636" s="34" t="s">
        <v>1667</v>
      </c>
      <c r="E636" s="45">
        <f t="shared" si="20"/>
        <v>24</v>
      </c>
      <c r="F636" s="46">
        <v>2340.8000000000002</v>
      </c>
      <c r="G636" s="188">
        <f t="shared" si="19"/>
        <v>3346.41</v>
      </c>
      <c r="H636" s="29" t="s">
        <v>56</v>
      </c>
    </row>
    <row r="637" spans="1:8" ht="15" customHeight="1" x14ac:dyDescent="0.25">
      <c r="A637" s="22" t="s">
        <v>1</v>
      </c>
      <c r="B637" s="44" t="s">
        <v>1668</v>
      </c>
      <c r="C637" s="34" t="s">
        <v>1669</v>
      </c>
      <c r="D637" s="34" t="s">
        <v>1670</v>
      </c>
      <c r="E637" s="45">
        <f t="shared" si="20"/>
        <v>23</v>
      </c>
      <c r="F637" s="46">
        <v>671</v>
      </c>
      <c r="G637" s="188">
        <f t="shared" si="19"/>
        <v>959.26</v>
      </c>
      <c r="H637" s="29" t="s">
        <v>56</v>
      </c>
    </row>
    <row r="638" spans="1:8" ht="15" customHeight="1" x14ac:dyDescent="0.25">
      <c r="A638" s="22" t="s">
        <v>1</v>
      </c>
      <c r="B638" s="44" t="s">
        <v>1671</v>
      </c>
      <c r="C638" s="34" t="s">
        <v>1672</v>
      </c>
      <c r="D638" s="34" t="s">
        <v>1673</v>
      </c>
      <c r="E638" s="45">
        <f t="shared" si="20"/>
        <v>23</v>
      </c>
      <c r="F638" s="46">
        <v>1122</v>
      </c>
      <c r="G638" s="188">
        <f t="shared" si="19"/>
        <v>1604.01</v>
      </c>
      <c r="H638" s="29" t="s">
        <v>56</v>
      </c>
    </row>
    <row r="639" spans="1:8" ht="15" customHeight="1" x14ac:dyDescent="0.25">
      <c r="A639" s="22" t="s">
        <v>1</v>
      </c>
      <c r="B639" s="44" t="s">
        <v>1674</v>
      </c>
      <c r="C639" s="34" t="s">
        <v>1675</v>
      </c>
      <c r="D639" s="34" t="s">
        <v>1676</v>
      </c>
      <c r="E639" s="45">
        <f t="shared" si="20"/>
        <v>23</v>
      </c>
      <c r="F639" s="46">
        <v>1365.1000000000001</v>
      </c>
      <c r="G639" s="188">
        <f t="shared" si="19"/>
        <v>1951.55</v>
      </c>
      <c r="H639" s="29" t="s">
        <v>56</v>
      </c>
    </row>
    <row r="640" spans="1:8" ht="15" customHeight="1" x14ac:dyDescent="0.25">
      <c r="A640" s="22" t="s">
        <v>1</v>
      </c>
      <c r="B640" s="44" t="s">
        <v>1677</v>
      </c>
      <c r="C640" s="34" t="s">
        <v>1678</v>
      </c>
      <c r="D640" s="34" t="s">
        <v>1679</v>
      </c>
      <c r="E640" s="45">
        <f t="shared" si="20"/>
        <v>23</v>
      </c>
      <c r="F640" s="46">
        <v>1609.3000000000002</v>
      </c>
      <c r="G640" s="188">
        <f t="shared" si="19"/>
        <v>2300.66</v>
      </c>
      <c r="H640" s="29" t="s">
        <v>56</v>
      </c>
    </row>
    <row r="641" spans="1:8" ht="15" customHeight="1" x14ac:dyDescent="0.25">
      <c r="A641" s="22" t="s">
        <v>1</v>
      </c>
      <c r="B641" s="44" t="s">
        <v>1680</v>
      </c>
      <c r="C641" s="34" t="s">
        <v>1681</v>
      </c>
      <c r="D641" s="34" t="s">
        <v>1682</v>
      </c>
      <c r="E641" s="45">
        <f t="shared" si="20"/>
        <v>23</v>
      </c>
      <c r="F641" s="46">
        <v>1853.5000000000002</v>
      </c>
      <c r="G641" s="188">
        <f t="shared" si="19"/>
        <v>2649.76</v>
      </c>
      <c r="H641" s="29" t="s">
        <v>56</v>
      </c>
    </row>
    <row r="642" spans="1:8" ht="15" customHeight="1" x14ac:dyDescent="0.25">
      <c r="A642" s="22" t="s">
        <v>1</v>
      </c>
      <c r="B642" s="44" t="s">
        <v>1683</v>
      </c>
      <c r="C642" s="34" t="s">
        <v>1684</v>
      </c>
      <c r="D642" s="34" t="s">
        <v>1685</v>
      </c>
      <c r="E642" s="45">
        <f t="shared" si="20"/>
        <v>23</v>
      </c>
      <c r="F642" s="46">
        <v>2097.7000000000003</v>
      </c>
      <c r="G642" s="188">
        <f t="shared" si="19"/>
        <v>2998.87</v>
      </c>
      <c r="H642" s="29" t="s">
        <v>56</v>
      </c>
    </row>
    <row r="643" spans="1:8" ht="15" customHeight="1" x14ac:dyDescent="0.25">
      <c r="A643" s="22" t="s">
        <v>1</v>
      </c>
      <c r="B643" s="44" t="s">
        <v>1686</v>
      </c>
      <c r="C643" s="34" t="s">
        <v>1687</v>
      </c>
      <c r="D643" s="34" t="s">
        <v>1688</v>
      </c>
      <c r="E643" s="45">
        <f t="shared" si="20"/>
        <v>23</v>
      </c>
      <c r="F643" s="46">
        <v>194.70000000000002</v>
      </c>
      <c r="G643" s="188">
        <f t="shared" si="19"/>
        <v>278.33999999999997</v>
      </c>
      <c r="H643" s="29" t="s">
        <v>56</v>
      </c>
    </row>
    <row r="644" spans="1:8" ht="15" customHeight="1" x14ac:dyDescent="0.25">
      <c r="A644" s="22" t="s">
        <v>1</v>
      </c>
      <c r="B644" s="44" t="s">
        <v>1689</v>
      </c>
      <c r="C644" s="34" t="s">
        <v>1690</v>
      </c>
      <c r="D644" s="34" t="s">
        <v>1691</v>
      </c>
      <c r="E644" s="45">
        <f t="shared" si="20"/>
        <v>24</v>
      </c>
      <c r="F644" s="46">
        <v>1872.2</v>
      </c>
      <c r="G644" s="188">
        <f t="shared" si="19"/>
        <v>2676.5</v>
      </c>
      <c r="H644" s="29" t="s">
        <v>56</v>
      </c>
    </row>
    <row r="645" spans="1:8" ht="15" customHeight="1" x14ac:dyDescent="0.25">
      <c r="A645" s="22" t="s">
        <v>1</v>
      </c>
      <c r="B645" s="44" t="s">
        <v>1692</v>
      </c>
      <c r="C645" s="34" t="s">
        <v>1693</v>
      </c>
      <c r="D645" s="34" t="s">
        <v>1694</v>
      </c>
      <c r="E645" s="45">
        <f t="shared" si="20"/>
        <v>23</v>
      </c>
      <c r="F645" s="46">
        <v>535.70000000000005</v>
      </c>
      <c r="G645" s="188">
        <f t="shared" si="19"/>
        <v>765.84</v>
      </c>
      <c r="H645" s="29" t="s">
        <v>56</v>
      </c>
    </row>
    <row r="646" spans="1:8" ht="15" customHeight="1" x14ac:dyDescent="0.25">
      <c r="A646" s="22" t="s">
        <v>1</v>
      </c>
      <c r="B646" s="44" t="s">
        <v>1695</v>
      </c>
      <c r="C646" s="34" t="s">
        <v>1696</v>
      </c>
      <c r="D646" s="34" t="s">
        <v>1697</v>
      </c>
      <c r="E646" s="45">
        <f t="shared" si="20"/>
        <v>23</v>
      </c>
      <c r="F646" s="46">
        <v>896.50000000000011</v>
      </c>
      <c r="G646" s="188">
        <f t="shared" si="19"/>
        <v>1281.6400000000001</v>
      </c>
      <c r="H646" s="29" t="s">
        <v>56</v>
      </c>
    </row>
    <row r="647" spans="1:8" ht="15" customHeight="1" x14ac:dyDescent="0.25">
      <c r="A647" s="22" t="s">
        <v>1</v>
      </c>
      <c r="B647" s="44" t="s">
        <v>1698</v>
      </c>
      <c r="C647" s="34" t="s">
        <v>1699</v>
      </c>
      <c r="D647" s="34" t="s">
        <v>1700</v>
      </c>
      <c r="E647" s="45">
        <f t="shared" si="20"/>
        <v>23</v>
      </c>
      <c r="F647" s="46">
        <v>1092.3000000000002</v>
      </c>
      <c r="G647" s="188">
        <f t="shared" si="19"/>
        <v>1561.55</v>
      </c>
      <c r="H647" s="29" t="s">
        <v>56</v>
      </c>
    </row>
    <row r="648" spans="1:8" ht="15" customHeight="1" x14ac:dyDescent="0.25">
      <c r="A648" s="22" t="s">
        <v>1</v>
      </c>
      <c r="B648" s="44" t="s">
        <v>1701</v>
      </c>
      <c r="C648" s="34" t="s">
        <v>1702</v>
      </c>
      <c r="D648" s="34" t="s">
        <v>1703</v>
      </c>
      <c r="E648" s="45">
        <f t="shared" si="20"/>
        <v>23</v>
      </c>
      <c r="F648" s="46">
        <v>1287</v>
      </c>
      <c r="G648" s="188">
        <f t="shared" si="19"/>
        <v>1839.9</v>
      </c>
      <c r="H648" s="29" t="s">
        <v>56</v>
      </c>
    </row>
    <row r="649" spans="1:8" ht="15" customHeight="1" x14ac:dyDescent="0.25">
      <c r="A649" s="22" t="s">
        <v>1</v>
      </c>
      <c r="B649" s="44" t="s">
        <v>1704</v>
      </c>
      <c r="C649" s="34" t="s">
        <v>1705</v>
      </c>
      <c r="D649" s="34" t="s">
        <v>1706</v>
      </c>
      <c r="E649" s="45">
        <f t="shared" si="20"/>
        <v>23</v>
      </c>
      <c r="F649" s="46">
        <v>1481.7</v>
      </c>
      <c r="G649" s="188">
        <f t="shared" si="19"/>
        <v>2118.2399999999998</v>
      </c>
      <c r="H649" s="29" t="s">
        <v>56</v>
      </c>
    </row>
    <row r="650" spans="1:8" ht="15" customHeight="1" x14ac:dyDescent="0.25">
      <c r="A650" s="22" t="s">
        <v>1</v>
      </c>
      <c r="B650" s="44" t="s">
        <v>1707</v>
      </c>
      <c r="C650" s="34" t="s">
        <v>1708</v>
      </c>
      <c r="D650" s="34" t="s">
        <v>1709</v>
      </c>
      <c r="E650" s="45">
        <f t="shared" si="20"/>
        <v>23</v>
      </c>
      <c r="F650" s="46">
        <v>1677.5000000000002</v>
      </c>
      <c r="G650" s="188">
        <f t="shared" si="19"/>
        <v>2398.15</v>
      </c>
      <c r="H650" s="29" t="s">
        <v>56</v>
      </c>
    </row>
    <row r="651" spans="1:8" ht="15" customHeight="1" x14ac:dyDescent="0.25">
      <c r="A651" s="22" t="s">
        <v>1</v>
      </c>
      <c r="B651" s="22" t="s">
        <v>1710</v>
      </c>
      <c r="C651" s="36" t="s">
        <v>1711</v>
      </c>
      <c r="D651" s="34" t="s">
        <v>1711</v>
      </c>
      <c r="E651" s="47">
        <f t="shared" si="20"/>
        <v>41</v>
      </c>
      <c r="F651" s="32">
        <v>4971.0980000000009</v>
      </c>
      <c r="G651" s="188">
        <f t="shared" si="19"/>
        <v>7106.68</v>
      </c>
      <c r="H651" s="29" t="s">
        <v>56</v>
      </c>
    </row>
    <row r="652" spans="1:8" ht="15" customHeight="1" x14ac:dyDescent="0.25">
      <c r="A652" s="22" t="s">
        <v>1</v>
      </c>
      <c r="B652" s="22" t="s">
        <v>1712</v>
      </c>
      <c r="C652" s="36" t="s">
        <v>1713</v>
      </c>
      <c r="D652" s="34" t="s">
        <v>1713</v>
      </c>
      <c r="E652" s="47">
        <f t="shared" si="20"/>
        <v>40</v>
      </c>
      <c r="F652" s="32">
        <v>1045.6490000000001</v>
      </c>
      <c r="G652" s="188">
        <f t="shared" si="19"/>
        <v>1494.86</v>
      </c>
      <c r="H652" s="29" t="s">
        <v>56</v>
      </c>
    </row>
    <row r="653" spans="1:8" ht="15" customHeight="1" x14ac:dyDescent="0.25">
      <c r="A653" s="22" t="s">
        <v>1</v>
      </c>
      <c r="B653" s="22" t="s">
        <v>1714</v>
      </c>
      <c r="C653" s="36" t="s">
        <v>1715</v>
      </c>
      <c r="D653" s="34" t="s">
        <v>1715</v>
      </c>
      <c r="E653" s="47">
        <f t="shared" si="20"/>
        <v>40</v>
      </c>
      <c r="F653" s="32">
        <v>1617.9459999999999</v>
      </c>
      <c r="G653" s="188">
        <f t="shared" si="19"/>
        <v>2313.02</v>
      </c>
      <c r="H653" s="29" t="s">
        <v>56</v>
      </c>
    </row>
    <row r="654" spans="1:8" ht="15" customHeight="1" x14ac:dyDescent="0.25">
      <c r="A654" s="22" t="s">
        <v>1</v>
      </c>
      <c r="B654" s="22" t="s">
        <v>1716</v>
      </c>
      <c r="C654" s="36" t="s">
        <v>1717</v>
      </c>
      <c r="D654" s="34" t="s">
        <v>1717</v>
      </c>
      <c r="E654" s="47">
        <f t="shared" si="20"/>
        <v>40</v>
      </c>
      <c r="F654" s="32">
        <v>2109.6790000000001</v>
      </c>
      <c r="G654" s="188">
        <f t="shared" si="19"/>
        <v>3016</v>
      </c>
      <c r="H654" s="29" t="s">
        <v>56</v>
      </c>
    </row>
    <row r="655" spans="1:8" ht="15" customHeight="1" x14ac:dyDescent="0.25">
      <c r="A655" s="22" t="s">
        <v>1</v>
      </c>
      <c r="B655" s="22" t="s">
        <v>1718</v>
      </c>
      <c r="C655" s="36" t="s">
        <v>1719</v>
      </c>
      <c r="D655" s="34" t="s">
        <v>1719</v>
      </c>
      <c r="E655" s="47">
        <f t="shared" si="20"/>
        <v>40</v>
      </c>
      <c r="F655" s="32">
        <v>2681.9650000000001</v>
      </c>
      <c r="G655" s="188">
        <f t="shared" si="19"/>
        <v>3834.14</v>
      </c>
      <c r="H655" s="29" t="s">
        <v>56</v>
      </c>
    </row>
    <row r="656" spans="1:8" ht="15" customHeight="1" x14ac:dyDescent="0.25">
      <c r="A656" s="22" t="s">
        <v>1</v>
      </c>
      <c r="B656" s="22" t="s">
        <v>1720</v>
      </c>
      <c r="C656" s="36" t="s">
        <v>1721</v>
      </c>
      <c r="D656" s="34" t="s">
        <v>1721</v>
      </c>
      <c r="E656" s="47">
        <f t="shared" si="20"/>
        <v>40</v>
      </c>
      <c r="F656" s="32">
        <v>3254.2400000000002</v>
      </c>
      <c r="G656" s="188">
        <f t="shared" si="19"/>
        <v>4652.26</v>
      </c>
      <c r="H656" s="29" t="s">
        <v>56</v>
      </c>
    </row>
    <row r="657" spans="1:8" ht="15" customHeight="1" x14ac:dyDescent="0.25">
      <c r="A657" s="22" t="s">
        <v>1</v>
      </c>
      <c r="B657" s="22" t="s">
        <v>1722</v>
      </c>
      <c r="C657" s="36" t="s">
        <v>1723</v>
      </c>
      <c r="D657" s="34" t="s">
        <v>1723</v>
      </c>
      <c r="E657" s="47">
        <f t="shared" si="20"/>
        <v>40</v>
      </c>
      <c r="F657" s="32">
        <v>3826.5370000000003</v>
      </c>
      <c r="G657" s="188">
        <f t="shared" si="19"/>
        <v>5470.42</v>
      </c>
      <c r="H657" s="29" t="s">
        <v>56</v>
      </c>
    </row>
    <row r="658" spans="1:8" ht="15" customHeight="1" x14ac:dyDescent="0.25">
      <c r="A658" s="22" t="s">
        <v>1</v>
      </c>
      <c r="B658" s="22" t="s">
        <v>1724</v>
      </c>
      <c r="C658" s="36" t="s">
        <v>1725</v>
      </c>
      <c r="D658" s="34" t="s">
        <v>1725</v>
      </c>
      <c r="E658" s="47">
        <f t="shared" si="20"/>
        <v>40</v>
      </c>
      <c r="F658" s="32">
        <v>4398.8120000000008</v>
      </c>
      <c r="G658" s="188">
        <f t="shared" ref="G658:G721" si="21">ROUND(F658*$C$9,2)</f>
        <v>6288.54</v>
      </c>
      <c r="H658" s="29" t="s">
        <v>56</v>
      </c>
    </row>
    <row r="659" spans="1:8" ht="15" customHeight="1" x14ac:dyDescent="0.25">
      <c r="A659" s="22" t="s">
        <v>1</v>
      </c>
      <c r="B659" s="22" t="s">
        <v>1726</v>
      </c>
      <c r="C659" s="36" t="s">
        <v>1727</v>
      </c>
      <c r="D659" s="34" t="s">
        <v>1727</v>
      </c>
      <c r="E659" s="47">
        <f t="shared" si="20"/>
        <v>31</v>
      </c>
      <c r="F659" s="32">
        <v>2376.6050000000005</v>
      </c>
      <c r="G659" s="188">
        <f t="shared" si="21"/>
        <v>3397.59</v>
      </c>
      <c r="H659" s="29" t="s">
        <v>56</v>
      </c>
    </row>
    <row r="660" spans="1:8" ht="15" customHeight="1" x14ac:dyDescent="0.25">
      <c r="A660" s="22" t="s">
        <v>1</v>
      </c>
      <c r="B660" s="22" t="s">
        <v>1728</v>
      </c>
      <c r="C660" s="36" t="s">
        <v>1729</v>
      </c>
      <c r="D660" s="34" t="s">
        <v>1729</v>
      </c>
      <c r="E660" s="47">
        <f t="shared" si="20"/>
        <v>30</v>
      </c>
      <c r="F660" s="32">
        <v>498.71800000000002</v>
      </c>
      <c r="G660" s="188">
        <f t="shared" si="21"/>
        <v>712.97</v>
      </c>
      <c r="H660" s="29" t="s">
        <v>56</v>
      </c>
    </row>
    <row r="661" spans="1:8" ht="15" customHeight="1" x14ac:dyDescent="0.25">
      <c r="A661" s="22" t="s">
        <v>1</v>
      </c>
      <c r="B661" s="22" t="s">
        <v>1730</v>
      </c>
      <c r="C661" s="36" t="s">
        <v>1731</v>
      </c>
      <c r="D661" s="34" t="s">
        <v>1731</v>
      </c>
      <c r="E661" s="47">
        <f t="shared" si="20"/>
        <v>30</v>
      </c>
      <c r="F661" s="32">
        <v>772.21100000000001</v>
      </c>
      <c r="G661" s="188">
        <f t="shared" si="21"/>
        <v>1103.95</v>
      </c>
      <c r="H661" s="29" t="s">
        <v>56</v>
      </c>
    </row>
    <row r="662" spans="1:8" ht="15" customHeight="1" x14ac:dyDescent="0.25">
      <c r="A662" s="22" t="s">
        <v>1</v>
      </c>
      <c r="B662" s="22" t="s">
        <v>1732</v>
      </c>
      <c r="C662" s="36" t="s">
        <v>1733</v>
      </c>
      <c r="D662" s="34" t="s">
        <v>1733</v>
      </c>
      <c r="E662" s="47">
        <f t="shared" si="20"/>
        <v>30</v>
      </c>
      <c r="F662" s="32">
        <v>1009.1400000000001</v>
      </c>
      <c r="G662" s="188">
        <f t="shared" si="21"/>
        <v>1442.67</v>
      </c>
      <c r="H662" s="29" t="s">
        <v>56</v>
      </c>
    </row>
    <row r="663" spans="1:8" ht="15" customHeight="1" x14ac:dyDescent="0.25">
      <c r="A663" s="22" t="s">
        <v>1</v>
      </c>
      <c r="B663" s="22" t="s">
        <v>1734</v>
      </c>
      <c r="C663" s="36" t="s">
        <v>1735</v>
      </c>
      <c r="D663" s="34" t="s">
        <v>1735</v>
      </c>
      <c r="E663" s="47">
        <f t="shared" si="20"/>
        <v>30</v>
      </c>
      <c r="F663" s="32">
        <v>1282.633</v>
      </c>
      <c r="G663" s="188">
        <f t="shared" si="21"/>
        <v>1833.65</v>
      </c>
      <c r="H663" s="29" t="s">
        <v>56</v>
      </c>
    </row>
    <row r="664" spans="1:8" ht="15" customHeight="1" x14ac:dyDescent="0.25">
      <c r="A664" s="22" t="s">
        <v>1</v>
      </c>
      <c r="B664" s="22" t="s">
        <v>1736</v>
      </c>
      <c r="C664" s="36" t="s">
        <v>1737</v>
      </c>
      <c r="D664" s="34" t="s">
        <v>1737</v>
      </c>
      <c r="E664" s="47">
        <f t="shared" si="20"/>
        <v>30</v>
      </c>
      <c r="F664" s="32">
        <v>1556.1260000000002</v>
      </c>
      <c r="G664" s="188">
        <f t="shared" si="21"/>
        <v>2224.64</v>
      </c>
      <c r="H664" s="29" t="s">
        <v>56</v>
      </c>
    </row>
    <row r="665" spans="1:8" ht="15" customHeight="1" x14ac:dyDescent="0.25">
      <c r="A665" s="22" t="s">
        <v>1</v>
      </c>
      <c r="B665" s="22" t="s">
        <v>1738</v>
      </c>
      <c r="C665" s="36" t="s">
        <v>1739</v>
      </c>
      <c r="D665" s="34" t="s">
        <v>1739</v>
      </c>
      <c r="E665" s="47">
        <f t="shared" si="20"/>
        <v>30</v>
      </c>
      <c r="F665" s="32">
        <v>1829.6190000000001</v>
      </c>
      <c r="G665" s="188">
        <f t="shared" si="21"/>
        <v>2615.62</v>
      </c>
      <c r="H665" s="29" t="s">
        <v>56</v>
      </c>
    </row>
    <row r="666" spans="1:8" ht="15" customHeight="1" x14ac:dyDescent="0.25">
      <c r="A666" s="22" t="s">
        <v>1</v>
      </c>
      <c r="B666" s="22" t="s">
        <v>1740</v>
      </c>
      <c r="C666" s="36" t="s">
        <v>1741</v>
      </c>
      <c r="D666" s="34" t="s">
        <v>1741</v>
      </c>
      <c r="E666" s="47">
        <f t="shared" si="20"/>
        <v>30</v>
      </c>
      <c r="F666" s="32">
        <v>2103.1120000000001</v>
      </c>
      <c r="G666" s="188">
        <f t="shared" si="21"/>
        <v>3006.61</v>
      </c>
      <c r="H666" s="29" t="s">
        <v>56</v>
      </c>
    </row>
    <row r="667" spans="1:8" ht="15" customHeight="1" x14ac:dyDescent="0.25">
      <c r="A667" s="22" t="s">
        <v>1</v>
      </c>
      <c r="B667" s="22" t="s">
        <v>1742</v>
      </c>
      <c r="C667" s="36" t="s">
        <v>1743</v>
      </c>
      <c r="D667" s="34" t="s">
        <v>1743</v>
      </c>
      <c r="E667" s="47">
        <f t="shared" si="20"/>
        <v>31</v>
      </c>
      <c r="F667" s="32">
        <v>1210.9680000000003</v>
      </c>
      <c r="G667" s="188">
        <f t="shared" si="21"/>
        <v>1731.2</v>
      </c>
      <c r="H667" s="29" t="s">
        <v>56</v>
      </c>
    </row>
    <row r="668" spans="1:8" ht="15" customHeight="1" x14ac:dyDescent="0.25">
      <c r="A668" s="22" t="s">
        <v>1</v>
      </c>
      <c r="B668" s="22" t="s">
        <v>1744</v>
      </c>
      <c r="C668" s="36" t="s">
        <v>1745</v>
      </c>
      <c r="D668" s="34" t="s">
        <v>1745</v>
      </c>
      <c r="E668" s="47">
        <f t="shared" si="20"/>
        <v>30</v>
      </c>
      <c r="F668" s="32">
        <v>166.727</v>
      </c>
      <c r="G668" s="188">
        <f t="shared" si="21"/>
        <v>238.35</v>
      </c>
      <c r="H668" s="29" t="s">
        <v>56</v>
      </c>
    </row>
    <row r="669" spans="1:8" ht="15" customHeight="1" x14ac:dyDescent="0.25">
      <c r="A669" s="22" t="s">
        <v>1</v>
      </c>
      <c r="B669" s="22" t="s">
        <v>1746</v>
      </c>
      <c r="C669" s="36" t="s">
        <v>1747</v>
      </c>
      <c r="D669" s="34" t="s">
        <v>1747</v>
      </c>
      <c r="E669" s="47">
        <f t="shared" si="20"/>
        <v>30</v>
      </c>
      <c r="F669" s="32">
        <v>318.83500000000004</v>
      </c>
      <c r="G669" s="188">
        <f t="shared" si="21"/>
        <v>455.81</v>
      </c>
      <c r="H669" s="29" t="s">
        <v>56</v>
      </c>
    </row>
    <row r="670" spans="1:8" ht="15" customHeight="1" x14ac:dyDescent="0.25">
      <c r="A670" s="22" t="s">
        <v>1</v>
      </c>
      <c r="B670" s="22" t="s">
        <v>1748</v>
      </c>
      <c r="C670" s="36" t="s">
        <v>1749</v>
      </c>
      <c r="D670" s="34" t="s">
        <v>1749</v>
      </c>
      <c r="E670" s="47">
        <f t="shared" si="20"/>
        <v>30</v>
      </c>
      <c r="F670" s="32">
        <v>450.46100000000001</v>
      </c>
      <c r="G670" s="188">
        <f t="shared" si="21"/>
        <v>643.98</v>
      </c>
      <c r="H670" s="29" t="s">
        <v>56</v>
      </c>
    </row>
    <row r="671" spans="1:8" ht="15" customHeight="1" x14ac:dyDescent="0.25">
      <c r="A671" s="22" t="s">
        <v>1</v>
      </c>
      <c r="B671" s="22" t="s">
        <v>1750</v>
      </c>
      <c r="C671" s="36" t="s">
        <v>1751</v>
      </c>
      <c r="D671" s="34" t="s">
        <v>1751</v>
      </c>
      <c r="E671" s="47">
        <f t="shared" si="20"/>
        <v>30</v>
      </c>
      <c r="F671" s="32">
        <v>602.55799999999999</v>
      </c>
      <c r="G671" s="188">
        <f t="shared" si="21"/>
        <v>861.42</v>
      </c>
      <c r="H671" s="29" t="s">
        <v>56</v>
      </c>
    </row>
    <row r="672" spans="1:8" ht="15" customHeight="1" x14ac:dyDescent="0.25">
      <c r="A672" s="22" t="s">
        <v>1</v>
      </c>
      <c r="B672" s="22" t="s">
        <v>1752</v>
      </c>
      <c r="C672" s="36" t="s">
        <v>1753</v>
      </c>
      <c r="D672" s="34" t="s">
        <v>1753</v>
      </c>
      <c r="E672" s="47">
        <f t="shared" si="20"/>
        <v>30</v>
      </c>
      <c r="F672" s="32">
        <v>754.65499999999997</v>
      </c>
      <c r="G672" s="188">
        <f t="shared" si="21"/>
        <v>1078.8499999999999</v>
      </c>
      <c r="H672" s="29" t="s">
        <v>56</v>
      </c>
    </row>
    <row r="673" spans="1:8" ht="15" customHeight="1" x14ac:dyDescent="0.25">
      <c r="A673" s="22" t="s">
        <v>1</v>
      </c>
      <c r="B673" s="22" t="s">
        <v>1754</v>
      </c>
      <c r="C673" s="36" t="s">
        <v>1755</v>
      </c>
      <c r="D673" s="34" t="s">
        <v>1755</v>
      </c>
      <c r="E673" s="47">
        <f t="shared" si="20"/>
        <v>30</v>
      </c>
      <c r="F673" s="32">
        <v>906.76300000000015</v>
      </c>
      <c r="G673" s="188">
        <f t="shared" si="21"/>
        <v>1296.31</v>
      </c>
      <c r="H673" s="29" t="s">
        <v>56</v>
      </c>
    </row>
    <row r="674" spans="1:8" ht="15" customHeight="1" x14ac:dyDescent="0.25">
      <c r="A674" s="22" t="s">
        <v>1</v>
      </c>
      <c r="B674" s="22" t="s">
        <v>1756</v>
      </c>
      <c r="C674" s="36" t="s">
        <v>1757</v>
      </c>
      <c r="D674" s="34" t="s">
        <v>1757</v>
      </c>
      <c r="E674" s="47">
        <f t="shared" si="20"/>
        <v>30</v>
      </c>
      <c r="F674" s="32">
        <v>1058.8710000000001</v>
      </c>
      <c r="G674" s="188">
        <f t="shared" si="21"/>
        <v>1513.76</v>
      </c>
      <c r="H674" s="29" t="s">
        <v>56</v>
      </c>
    </row>
    <row r="675" spans="1:8" ht="15" customHeight="1" x14ac:dyDescent="0.25">
      <c r="A675" s="22" t="s">
        <v>1</v>
      </c>
      <c r="B675" s="22" t="s">
        <v>1758</v>
      </c>
      <c r="C675" s="36" t="s">
        <v>1759</v>
      </c>
      <c r="D675" s="34" t="s">
        <v>1759</v>
      </c>
      <c r="E675" s="47">
        <f t="shared" si="20"/>
        <v>27</v>
      </c>
      <c r="F675" s="32">
        <v>917.00400000000002</v>
      </c>
      <c r="G675" s="188">
        <f t="shared" si="21"/>
        <v>1310.95</v>
      </c>
      <c r="H675" s="29" t="s">
        <v>56</v>
      </c>
    </row>
    <row r="676" spans="1:8" ht="15" customHeight="1" x14ac:dyDescent="0.25">
      <c r="A676" s="22" t="s">
        <v>1</v>
      </c>
      <c r="B676" s="22" t="s">
        <v>1760</v>
      </c>
      <c r="C676" s="36" t="s">
        <v>1761</v>
      </c>
      <c r="D676" s="34" t="s">
        <v>1761</v>
      </c>
      <c r="E676" s="47">
        <f t="shared" si="20"/>
        <v>26</v>
      </c>
      <c r="F676" s="32">
        <v>83.369000000000014</v>
      </c>
      <c r="G676" s="188">
        <f t="shared" si="21"/>
        <v>119.18</v>
      </c>
      <c r="H676" s="29" t="s">
        <v>56</v>
      </c>
    </row>
    <row r="677" spans="1:8" ht="15" customHeight="1" x14ac:dyDescent="0.25">
      <c r="A677" s="22" t="s">
        <v>1</v>
      </c>
      <c r="B677" s="22" t="s">
        <v>1762</v>
      </c>
      <c r="C677" s="36" t="s">
        <v>1763</v>
      </c>
      <c r="D677" s="34" t="s">
        <v>1763</v>
      </c>
      <c r="E677" s="47">
        <f t="shared" si="20"/>
        <v>26</v>
      </c>
      <c r="F677" s="32">
        <v>204.75399999999999</v>
      </c>
      <c r="G677" s="188">
        <f t="shared" si="21"/>
        <v>292.72000000000003</v>
      </c>
      <c r="H677" s="29" t="s">
        <v>56</v>
      </c>
    </row>
    <row r="678" spans="1:8" ht="15" customHeight="1" x14ac:dyDescent="0.25">
      <c r="A678" s="22" t="s">
        <v>1</v>
      </c>
      <c r="B678" s="22" t="s">
        <v>1764</v>
      </c>
      <c r="C678" s="36" t="s">
        <v>1765</v>
      </c>
      <c r="D678" s="34" t="s">
        <v>1765</v>
      </c>
      <c r="E678" s="47">
        <f t="shared" si="20"/>
        <v>26</v>
      </c>
      <c r="F678" s="32">
        <v>310.04600000000005</v>
      </c>
      <c r="G678" s="188">
        <f t="shared" si="21"/>
        <v>443.24</v>
      </c>
      <c r="H678" s="29" t="s">
        <v>56</v>
      </c>
    </row>
    <row r="679" spans="1:8" ht="15" customHeight="1" x14ac:dyDescent="0.25">
      <c r="A679" s="22" t="s">
        <v>1</v>
      </c>
      <c r="B679" s="22" t="s">
        <v>1766</v>
      </c>
      <c r="C679" s="36" t="s">
        <v>1767</v>
      </c>
      <c r="D679" s="34" t="s">
        <v>1767</v>
      </c>
      <c r="E679" s="47">
        <f t="shared" si="20"/>
        <v>26</v>
      </c>
      <c r="F679" s="32">
        <v>431.45300000000003</v>
      </c>
      <c r="G679" s="188">
        <f t="shared" si="21"/>
        <v>616.80999999999995</v>
      </c>
      <c r="H679" s="29" t="s">
        <v>56</v>
      </c>
    </row>
    <row r="680" spans="1:8" ht="15" customHeight="1" x14ac:dyDescent="0.25">
      <c r="A680" s="22" t="s">
        <v>1</v>
      </c>
      <c r="B680" s="22" t="s">
        <v>1768</v>
      </c>
      <c r="C680" s="36" t="s">
        <v>1769</v>
      </c>
      <c r="D680" s="34" t="s">
        <v>1769</v>
      </c>
      <c r="E680" s="47">
        <f t="shared" si="20"/>
        <v>26</v>
      </c>
      <c r="F680" s="32">
        <v>552.83800000000008</v>
      </c>
      <c r="G680" s="188">
        <f t="shared" si="21"/>
        <v>790.34</v>
      </c>
      <c r="H680" s="29" t="s">
        <v>56</v>
      </c>
    </row>
    <row r="681" spans="1:8" ht="15" customHeight="1" x14ac:dyDescent="0.25">
      <c r="A681" s="22" t="s">
        <v>1</v>
      </c>
      <c r="B681" s="22" t="s">
        <v>1770</v>
      </c>
      <c r="C681" s="36" t="s">
        <v>1771</v>
      </c>
      <c r="D681" s="34" t="s">
        <v>1771</v>
      </c>
      <c r="E681" s="47">
        <f t="shared" si="20"/>
        <v>26</v>
      </c>
      <c r="F681" s="32">
        <v>674.22299999999996</v>
      </c>
      <c r="G681" s="188">
        <f t="shared" si="21"/>
        <v>963.87</v>
      </c>
      <c r="H681" s="29" t="s">
        <v>56</v>
      </c>
    </row>
    <row r="682" spans="1:8" ht="15" customHeight="1" x14ac:dyDescent="0.25">
      <c r="A682" s="22" t="s">
        <v>1</v>
      </c>
      <c r="B682" s="22" t="s">
        <v>1772</v>
      </c>
      <c r="C682" s="36" t="s">
        <v>1773</v>
      </c>
      <c r="D682" s="34" t="s">
        <v>1773</v>
      </c>
      <c r="E682" s="47">
        <f t="shared" si="20"/>
        <v>26</v>
      </c>
      <c r="F682" s="32">
        <v>795.61900000000003</v>
      </c>
      <c r="G682" s="188">
        <f t="shared" si="21"/>
        <v>1137.42</v>
      </c>
      <c r="H682" s="29" t="s">
        <v>56</v>
      </c>
    </row>
    <row r="683" spans="1:8" ht="15" customHeight="1" x14ac:dyDescent="0.25">
      <c r="A683" s="22" t="s">
        <v>1</v>
      </c>
      <c r="B683" s="22" t="s">
        <v>1774</v>
      </c>
      <c r="C683" s="36" t="s">
        <v>1775</v>
      </c>
      <c r="D683" s="34" t="s">
        <v>1775</v>
      </c>
      <c r="E683" s="47">
        <f t="shared" si="20"/>
        <v>41</v>
      </c>
      <c r="F683" s="32">
        <v>2529.3510000000001</v>
      </c>
      <c r="G683" s="188">
        <f t="shared" si="21"/>
        <v>3615.96</v>
      </c>
      <c r="H683" s="29" t="s">
        <v>56</v>
      </c>
    </row>
    <row r="684" spans="1:8" ht="15" customHeight="1" x14ac:dyDescent="0.25">
      <c r="A684" s="22" t="s">
        <v>1</v>
      </c>
      <c r="B684" s="22" t="s">
        <v>1776</v>
      </c>
      <c r="C684" s="36" t="s">
        <v>1777</v>
      </c>
      <c r="D684" s="34" t="s">
        <v>1777</v>
      </c>
      <c r="E684" s="47">
        <f t="shared" si="20"/>
        <v>40</v>
      </c>
      <c r="F684" s="32">
        <v>349.01900000000006</v>
      </c>
      <c r="G684" s="188">
        <f t="shared" si="21"/>
        <v>498.96</v>
      </c>
      <c r="H684" s="29" t="s">
        <v>56</v>
      </c>
    </row>
    <row r="685" spans="1:8" ht="15" customHeight="1" x14ac:dyDescent="0.25">
      <c r="A685" s="22" t="s">
        <v>1</v>
      </c>
      <c r="B685" s="22" t="s">
        <v>1778</v>
      </c>
      <c r="C685" s="36" t="s">
        <v>1779</v>
      </c>
      <c r="D685" s="34" t="s">
        <v>1779</v>
      </c>
      <c r="E685" s="47">
        <f t="shared" si="20"/>
        <v>40</v>
      </c>
      <c r="F685" s="32">
        <v>666.95200000000011</v>
      </c>
      <c r="G685" s="188">
        <f t="shared" si="21"/>
        <v>953.47</v>
      </c>
      <c r="H685" s="29" t="s">
        <v>56</v>
      </c>
    </row>
    <row r="686" spans="1:8" ht="15" customHeight="1" x14ac:dyDescent="0.25">
      <c r="A686" s="22" t="s">
        <v>1</v>
      </c>
      <c r="B686" s="22" t="s">
        <v>1780</v>
      </c>
      <c r="C686" s="36" t="s">
        <v>1781</v>
      </c>
      <c r="D686" s="34" t="s">
        <v>1781</v>
      </c>
      <c r="E686" s="47">
        <f t="shared" si="20"/>
        <v>40</v>
      </c>
      <c r="F686" s="32">
        <v>939.68600000000004</v>
      </c>
      <c r="G686" s="188">
        <f t="shared" si="21"/>
        <v>1343.38</v>
      </c>
      <c r="H686" s="29" t="s">
        <v>56</v>
      </c>
    </row>
    <row r="687" spans="1:8" ht="15" customHeight="1" x14ac:dyDescent="0.25">
      <c r="A687" s="22" t="s">
        <v>1</v>
      </c>
      <c r="B687" s="22" t="s">
        <v>1782</v>
      </c>
      <c r="C687" s="36" t="s">
        <v>1783</v>
      </c>
      <c r="D687" s="34" t="s">
        <v>1783</v>
      </c>
      <c r="E687" s="47">
        <f t="shared" si="20"/>
        <v>40</v>
      </c>
      <c r="F687" s="32">
        <v>1257.6080000000002</v>
      </c>
      <c r="G687" s="188">
        <f t="shared" si="21"/>
        <v>1797.88</v>
      </c>
      <c r="H687" s="29" t="s">
        <v>56</v>
      </c>
    </row>
    <row r="688" spans="1:8" ht="15" customHeight="1" x14ac:dyDescent="0.25">
      <c r="A688" s="22" t="s">
        <v>1</v>
      </c>
      <c r="B688" s="22" t="s">
        <v>1784</v>
      </c>
      <c r="C688" s="36" t="s">
        <v>1785</v>
      </c>
      <c r="D688" s="34" t="s">
        <v>1785</v>
      </c>
      <c r="E688" s="47">
        <f t="shared" si="20"/>
        <v>40</v>
      </c>
      <c r="F688" s="32">
        <v>1575.5520000000001</v>
      </c>
      <c r="G688" s="188">
        <f t="shared" si="21"/>
        <v>2252.41</v>
      </c>
      <c r="H688" s="29" t="s">
        <v>56</v>
      </c>
    </row>
    <row r="689" spans="1:8" ht="15" customHeight="1" x14ac:dyDescent="0.25">
      <c r="A689" s="22" t="s">
        <v>1</v>
      </c>
      <c r="B689" s="22" t="s">
        <v>1786</v>
      </c>
      <c r="C689" s="36" t="s">
        <v>1787</v>
      </c>
      <c r="D689" s="34" t="s">
        <v>1787</v>
      </c>
      <c r="E689" s="47">
        <f t="shared" si="20"/>
        <v>40</v>
      </c>
      <c r="F689" s="32">
        <v>1893.4850000000001</v>
      </c>
      <c r="G689" s="188">
        <f t="shared" si="21"/>
        <v>2706.93</v>
      </c>
      <c r="H689" s="29" t="s">
        <v>56</v>
      </c>
    </row>
    <row r="690" spans="1:8" ht="15" customHeight="1" x14ac:dyDescent="0.25">
      <c r="A690" s="22" t="s">
        <v>1</v>
      </c>
      <c r="B690" s="22" t="s">
        <v>1788</v>
      </c>
      <c r="C690" s="36" t="s">
        <v>1789</v>
      </c>
      <c r="D690" s="34" t="s">
        <v>1789</v>
      </c>
      <c r="E690" s="47">
        <f t="shared" si="20"/>
        <v>40</v>
      </c>
      <c r="F690" s="32">
        <v>2211.4180000000001</v>
      </c>
      <c r="G690" s="188">
        <f t="shared" si="21"/>
        <v>3161.44</v>
      </c>
      <c r="H690" s="29" t="s">
        <v>56</v>
      </c>
    </row>
    <row r="691" spans="1:8" ht="15" customHeight="1" x14ac:dyDescent="0.25">
      <c r="A691" s="22" t="s">
        <v>1</v>
      </c>
      <c r="B691" s="22" t="s">
        <v>1790</v>
      </c>
      <c r="C691" s="36" t="s">
        <v>1791</v>
      </c>
      <c r="D691" s="34" t="s">
        <v>1791</v>
      </c>
      <c r="E691" s="47">
        <f t="shared" si="20"/>
        <v>37</v>
      </c>
      <c r="F691" s="32">
        <v>1918.9170000000001</v>
      </c>
      <c r="G691" s="188">
        <f t="shared" si="21"/>
        <v>2743.28</v>
      </c>
      <c r="H691" s="29" t="s">
        <v>56</v>
      </c>
    </row>
    <row r="692" spans="1:8" ht="15" customHeight="1" x14ac:dyDescent="0.25">
      <c r="A692" s="22" t="s">
        <v>1</v>
      </c>
      <c r="B692" s="22" t="s">
        <v>1792</v>
      </c>
      <c r="C692" s="36" t="s">
        <v>1793</v>
      </c>
      <c r="D692" s="34" t="s">
        <v>1793</v>
      </c>
      <c r="E692" s="47">
        <f t="shared" si="20"/>
        <v>36</v>
      </c>
      <c r="F692" s="32">
        <v>173.8</v>
      </c>
      <c r="G692" s="188">
        <f t="shared" si="21"/>
        <v>248.46</v>
      </c>
      <c r="H692" s="29" t="s">
        <v>56</v>
      </c>
    </row>
    <row r="693" spans="1:8" ht="15" customHeight="1" x14ac:dyDescent="0.25">
      <c r="A693" s="22" t="s">
        <v>1</v>
      </c>
      <c r="B693" s="22" t="s">
        <v>1794</v>
      </c>
      <c r="C693" s="36" t="s">
        <v>1795</v>
      </c>
      <c r="D693" s="34" t="s">
        <v>1795</v>
      </c>
      <c r="E693" s="47">
        <f t="shared" si="20"/>
        <v>36</v>
      </c>
      <c r="F693" s="32">
        <v>428.15300000000008</v>
      </c>
      <c r="G693" s="188">
        <f t="shared" si="21"/>
        <v>612.09</v>
      </c>
      <c r="H693" s="29" t="s">
        <v>56</v>
      </c>
    </row>
    <row r="694" spans="1:8" ht="15" customHeight="1" x14ac:dyDescent="0.25">
      <c r="A694" s="22" t="s">
        <v>1</v>
      </c>
      <c r="B694" s="22" t="s">
        <v>1796</v>
      </c>
      <c r="C694" s="36" t="s">
        <v>1797</v>
      </c>
      <c r="D694" s="34" t="s">
        <v>1797</v>
      </c>
      <c r="E694" s="47">
        <f t="shared" si="20"/>
        <v>36</v>
      </c>
      <c r="F694" s="32">
        <v>647.18500000000006</v>
      </c>
      <c r="G694" s="188">
        <f t="shared" si="21"/>
        <v>925.22</v>
      </c>
      <c r="H694" s="29" t="s">
        <v>56</v>
      </c>
    </row>
    <row r="695" spans="1:8" ht="15" customHeight="1" x14ac:dyDescent="0.25">
      <c r="A695" s="22" t="s">
        <v>1</v>
      </c>
      <c r="B695" s="22" t="s">
        <v>1798</v>
      </c>
      <c r="C695" s="36" t="s">
        <v>1799</v>
      </c>
      <c r="D695" s="34" t="s">
        <v>1799</v>
      </c>
      <c r="E695" s="47">
        <f t="shared" si="20"/>
        <v>36</v>
      </c>
      <c r="F695" s="32">
        <v>901.52700000000016</v>
      </c>
      <c r="G695" s="188">
        <f t="shared" si="21"/>
        <v>1288.82</v>
      </c>
      <c r="H695" s="29" t="s">
        <v>56</v>
      </c>
    </row>
    <row r="696" spans="1:8" ht="15" customHeight="1" x14ac:dyDescent="0.25">
      <c r="A696" s="22" t="s">
        <v>1</v>
      </c>
      <c r="B696" s="22" t="s">
        <v>1800</v>
      </c>
      <c r="C696" s="36" t="s">
        <v>1801</v>
      </c>
      <c r="D696" s="34" t="s">
        <v>1801</v>
      </c>
      <c r="E696" s="47">
        <f t="shared" si="20"/>
        <v>36</v>
      </c>
      <c r="F696" s="32">
        <v>1155.8800000000001</v>
      </c>
      <c r="G696" s="188">
        <f t="shared" si="21"/>
        <v>1652.45</v>
      </c>
      <c r="H696" s="29" t="s">
        <v>56</v>
      </c>
    </row>
    <row r="697" spans="1:8" ht="15" customHeight="1" x14ac:dyDescent="0.25">
      <c r="A697" s="22" t="s">
        <v>1</v>
      </c>
      <c r="B697" s="22" t="s">
        <v>1802</v>
      </c>
      <c r="C697" s="36" t="s">
        <v>1803</v>
      </c>
      <c r="D697" s="34" t="s">
        <v>1803</v>
      </c>
      <c r="E697" s="47">
        <f t="shared" si="20"/>
        <v>36</v>
      </c>
      <c r="F697" s="32">
        <v>1410.2220000000002</v>
      </c>
      <c r="G697" s="188">
        <f t="shared" si="21"/>
        <v>2016.05</v>
      </c>
      <c r="H697" s="29" t="s">
        <v>56</v>
      </c>
    </row>
    <row r="698" spans="1:8" ht="15" customHeight="1" x14ac:dyDescent="0.25">
      <c r="A698" s="22" t="s">
        <v>1</v>
      </c>
      <c r="B698" s="22" t="s">
        <v>1804</v>
      </c>
      <c r="C698" s="36" t="s">
        <v>1805</v>
      </c>
      <c r="D698" s="34" t="s">
        <v>1805</v>
      </c>
      <c r="E698" s="47">
        <f t="shared" si="20"/>
        <v>36</v>
      </c>
      <c r="F698" s="32">
        <v>1664.575</v>
      </c>
      <c r="G698" s="188">
        <f t="shared" si="21"/>
        <v>2379.6799999999998</v>
      </c>
      <c r="H698" s="29" t="s">
        <v>56</v>
      </c>
    </row>
    <row r="699" spans="1:8" ht="15" customHeight="1" x14ac:dyDescent="0.25">
      <c r="A699" s="22" t="s">
        <v>1</v>
      </c>
      <c r="B699" s="22" t="s">
        <v>1806</v>
      </c>
      <c r="C699" s="36" t="s">
        <v>1807</v>
      </c>
      <c r="D699" s="34" t="s">
        <v>1807</v>
      </c>
      <c r="E699" s="47">
        <f t="shared" ref="E699:E743" si="22">LEN(D699)</f>
        <v>53</v>
      </c>
      <c r="F699" s="32">
        <v>9048.0280000000002</v>
      </c>
      <c r="G699" s="188">
        <f t="shared" si="21"/>
        <v>12935.06</v>
      </c>
      <c r="H699" s="29" t="s">
        <v>56</v>
      </c>
    </row>
    <row r="700" spans="1:8" ht="15" customHeight="1" x14ac:dyDescent="0.25">
      <c r="A700" s="22" t="s">
        <v>1</v>
      </c>
      <c r="B700" s="22" t="s">
        <v>1808</v>
      </c>
      <c r="C700" s="36" t="s">
        <v>1809</v>
      </c>
      <c r="D700" s="34" t="s">
        <v>1809</v>
      </c>
      <c r="E700" s="47">
        <f t="shared" si="22"/>
        <v>52</v>
      </c>
      <c r="F700" s="32">
        <v>1907.796</v>
      </c>
      <c r="G700" s="188">
        <f t="shared" si="21"/>
        <v>2727.39</v>
      </c>
      <c r="H700" s="29" t="s">
        <v>56</v>
      </c>
    </row>
    <row r="701" spans="1:8" ht="15" customHeight="1" x14ac:dyDescent="0.25">
      <c r="A701" s="22" t="s">
        <v>1</v>
      </c>
      <c r="B701" s="22" t="s">
        <v>1810</v>
      </c>
      <c r="C701" s="36" t="s">
        <v>1811</v>
      </c>
      <c r="D701" s="34" t="s">
        <v>1811</v>
      </c>
      <c r="E701" s="47">
        <f t="shared" si="22"/>
        <v>52</v>
      </c>
      <c r="F701" s="32">
        <v>2949.4410000000003</v>
      </c>
      <c r="G701" s="188">
        <f t="shared" si="21"/>
        <v>4216.5200000000004</v>
      </c>
      <c r="H701" s="29" t="s">
        <v>56</v>
      </c>
    </row>
    <row r="702" spans="1:8" ht="15" customHeight="1" x14ac:dyDescent="0.25">
      <c r="A702" s="22" t="s">
        <v>1</v>
      </c>
      <c r="B702" s="22" t="s">
        <v>1812</v>
      </c>
      <c r="C702" s="36" t="s">
        <v>1813</v>
      </c>
      <c r="D702" s="34" t="s">
        <v>1813</v>
      </c>
      <c r="E702" s="47">
        <f t="shared" si="22"/>
        <v>52</v>
      </c>
      <c r="F702" s="32">
        <v>3839.748</v>
      </c>
      <c r="G702" s="188">
        <f t="shared" si="21"/>
        <v>5489.3</v>
      </c>
      <c r="H702" s="29" t="s">
        <v>56</v>
      </c>
    </row>
    <row r="703" spans="1:8" ht="15" customHeight="1" x14ac:dyDescent="0.25">
      <c r="A703" s="22" t="s">
        <v>1</v>
      </c>
      <c r="B703" s="22" t="s">
        <v>1814</v>
      </c>
      <c r="C703" s="36" t="s">
        <v>1815</v>
      </c>
      <c r="D703" s="34" t="s">
        <v>1815</v>
      </c>
      <c r="E703" s="47">
        <f t="shared" si="22"/>
        <v>52</v>
      </c>
      <c r="F703" s="32">
        <v>4881.415</v>
      </c>
      <c r="G703" s="188">
        <f t="shared" si="21"/>
        <v>6978.47</v>
      </c>
      <c r="H703" s="29" t="s">
        <v>56</v>
      </c>
    </row>
    <row r="704" spans="1:8" ht="15" customHeight="1" x14ac:dyDescent="0.25">
      <c r="A704" s="22" t="s">
        <v>1</v>
      </c>
      <c r="B704" s="22" t="s">
        <v>1816</v>
      </c>
      <c r="C704" s="36" t="s">
        <v>1817</v>
      </c>
      <c r="D704" s="34" t="s">
        <v>1817</v>
      </c>
      <c r="E704" s="47">
        <f t="shared" si="22"/>
        <v>52</v>
      </c>
      <c r="F704" s="32">
        <v>5923.0600000000013</v>
      </c>
      <c r="G704" s="188">
        <f t="shared" si="21"/>
        <v>8467.61</v>
      </c>
      <c r="H704" s="29" t="s">
        <v>56</v>
      </c>
    </row>
    <row r="705" spans="1:8" ht="15" customHeight="1" x14ac:dyDescent="0.25">
      <c r="A705" s="22" t="s">
        <v>1</v>
      </c>
      <c r="B705" s="22" t="s">
        <v>1818</v>
      </c>
      <c r="C705" s="36" t="s">
        <v>1819</v>
      </c>
      <c r="D705" s="34" t="s">
        <v>1819</v>
      </c>
      <c r="E705" s="47">
        <f t="shared" si="22"/>
        <v>52</v>
      </c>
      <c r="F705" s="32">
        <v>6964.7160000000013</v>
      </c>
      <c r="G705" s="188">
        <f t="shared" si="21"/>
        <v>9956.76</v>
      </c>
      <c r="H705" s="29" t="s">
        <v>56</v>
      </c>
    </row>
    <row r="706" spans="1:8" ht="15" customHeight="1" x14ac:dyDescent="0.25">
      <c r="A706" s="22" t="s">
        <v>1</v>
      </c>
      <c r="B706" s="22" t="s">
        <v>1820</v>
      </c>
      <c r="C706" s="36" t="s">
        <v>1821</v>
      </c>
      <c r="D706" s="34" t="s">
        <v>1821</v>
      </c>
      <c r="E706" s="47">
        <f t="shared" si="22"/>
        <v>52</v>
      </c>
      <c r="F706" s="32">
        <v>8006.3720000000012</v>
      </c>
      <c r="G706" s="188">
        <f t="shared" si="21"/>
        <v>11445.91</v>
      </c>
      <c r="H706" s="29" t="s">
        <v>56</v>
      </c>
    </row>
    <row r="707" spans="1:8" ht="15" customHeight="1" x14ac:dyDescent="0.25">
      <c r="A707" s="22" t="s">
        <v>1</v>
      </c>
      <c r="B707" s="22" t="s">
        <v>1822</v>
      </c>
      <c r="C707" s="36" t="s">
        <v>1823</v>
      </c>
      <c r="D707" s="34" t="s">
        <v>1823</v>
      </c>
      <c r="E707" s="47">
        <f t="shared" si="22"/>
        <v>53</v>
      </c>
      <c r="F707" s="32">
        <v>4602.8620000000001</v>
      </c>
      <c r="G707" s="188">
        <f t="shared" si="21"/>
        <v>6580.25</v>
      </c>
      <c r="H707" s="29" t="s">
        <v>56</v>
      </c>
    </row>
    <row r="708" spans="1:8" ht="15" customHeight="1" x14ac:dyDescent="0.25">
      <c r="A708" s="22" t="s">
        <v>1</v>
      </c>
      <c r="B708" s="22" t="s">
        <v>1824</v>
      </c>
      <c r="C708" s="36" t="s">
        <v>1825</v>
      </c>
      <c r="D708" s="34" t="s">
        <v>1825</v>
      </c>
      <c r="E708" s="47">
        <f t="shared" si="22"/>
        <v>52</v>
      </c>
      <c r="F708" s="32">
        <v>635.93200000000002</v>
      </c>
      <c r="G708" s="188">
        <f t="shared" si="21"/>
        <v>909.13</v>
      </c>
      <c r="H708" s="29" t="s">
        <v>56</v>
      </c>
    </row>
    <row r="709" spans="1:8" ht="15" customHeight="1" x14ac:dyDescent="0.25">
      <c r="A709" s="22" t="s">
        <v>1</v>
      </c>
      <c r="B709" s="22" t="s">
        <v>1826</v>
      </c>
      <c r="C709" s="36" t="s">
        <v>1827</v>
      </c>
      <c r="D709" s="34" t="s">
        <v>1827</v>
      </c>
      <c r="E709" s="47">
        <f t="shared" si="22"/>
        <v>52</v>
      </c>
      <c r="F709" s="32">
        <v>1214.6310000000001</v>
      </c>
      <c r="G709" s="188">
        <f t="shared" si="21"/>
        <v>1736.44</v>
      </c>
      <c r="H709" s="29" t="s">
        <v>56</v>
      </c>
    </row>
    <row r="710" spans="1:8" ht="15" customHeight="1" x14ac:dyDescent="0.25">
      <c r="A710" s="22" t="s">
        <v>1</v>
      </c>
      <c r="B710" s="22" t="s">
        <v>1828</v>
      </c>
      <c r="C710" s="36" t="s">
        <v>1829</v>
      </c>
      <c r="D710" s="34" t="s">
        <v>1829</v>
      </c>
      <c r="E710" s="47">
        <f t="shared" si="22"/>
        <v>52</v>
      </c>
      <c r="F710" s="32">
        <v>1709.3890000000001</v>
      </c>
      <c r="G710" s="188">
        <f t="shared" si="21"/>
        <v>2443.7399999999998</v>
      </c>
      <c r="H710" s="29" t="s">
        <v>56</v>
      </c>
    </row>
    <row r="711" spans="1:8" ht="15" customHeight="1" x14ac:dyDescent="0.25">
      <c r="A711" s="22" t="s">
        <v>1</v>
      </c>
      <c r="B711" s="22" t="s">
        <v>1830</v>
      </c>
      <c r="C711" s="36" t="s">
        <v>1831</v>
      </c>
      <c r="D711" s="34" t="s">
        <v>1831</v>
      </c>
      <c r="E711" s="47">
        <f t="shared" si="22"/>
        <v>52</v>
      </c>
      <c r="F711" s="32">
        <v>2288.0770000000002</v>
      </c>
      <c r="G711" s="188">
        <f t="shared" si="21"/>
        <v>3271.03</v>
      </c>
      <c r="H711" s="29" t="s">
        <v>56</v>
      </c>
    </row>
    <row r="712" spans="1:8" ht="15" customHeight="1" x14ac:dyDescent="0.25">
      <c r="A712" s="22" t="s">
        <v>1</v>
      </c>
      <c r="B712" s="22" t="s">
        <v>1832</v>
      </c>
      <c r="C712" s="36" t="s">
        <v>1833</v>
      </c>
      <c r="D712" s="34" t="s">
        <v>1833</v>
      </c>
      <c r="E712" s="47">
        <f t="shared" si="22"/>
        <v>52</v>
      </c>
      <c r="F712" s="32">
        <v>2866.7760000000003</v>
      </c>
      <c r="G712" s="188">
        <f t="shared" si="21"/>
        <v>4098.34</v>
      </c>
      <c r="H712" s="29" t="s">
        <v>56</v>
      </c>
    </row>
    <row r="713" spans="1:8" ht="15" customHeight="1" x14ac:dyDescent="0.25">
      <c r="A713" s="22" t="s">
        <v>1</v>
      </c>
      <c r="B713" s="22" t="s">
        <v>1834</v>
      </c>
      <c r="C713" s="36" t="s">
        <v>1835</v>
      </c>
      <c r="D713" s="34" t="s">
        <v>1835</v>
      </c>
      <c r="E713" s="47">
        <f t="shared" si="22"/>
        <v>52</v>
      </c>
      <c r="F713" s="32">
        <v>3445.4750000000004</v>
      </c>
      <c r="G713" s="188">
        <f t="shared" si="21"/>
        <v>4925.6499999999996</v>
      </c>
      <c r="H713" s="29" t="s">
        <v>56</v>
      </c>
    </row>
    <row r="714" spans="1:8" ht="15" customHeight="1" x14ac:dyDescent="0.25">
      <c r="A714" s="22" t="s">
        <v>1</v>
      </c>
      <c r="B714" s="22" t="s">
        <v>1836</v>
      </c>
      <c r="C714" s="36" t="s">
        <v>1837</v>
      </c>
      <c r="D714" s="34" t="s">
        <v>1837</v>
      </c>
      <c r="E714" s="47">
        <f t="shared" si="22"/>
        <v>52</v>
      </c>
      <c r="F714" s="32">
        <v>4024.1740000000004</v>
      </c>
      <c r="G714" s="188">
        <f t="shared" si="21"/>
        <v>5752.96</v>
      </c>
      <c r="H714" s="29" t="s">
        <v>56</v>
      </c>
    </row>
    <row r="715" spans="1:8" ht="15" customHeight="1" x14ac:dyDescent="0.25">
      <c r="A715" s="22" t="s">
        <v>1</v>
      </c>
      <c r="B715" s="22" t="s">
        <v>1838</v>
      </c>
      <c r="C715" s="36" t="s">
        <v>1839</v>
      </c>
      <c r="D715" s="34" t="s">
        <v>1839</v>
      </c>
      <c r="E715" s="47">
        <f t="shared" si="22"/>
        <v>49</v>
      </c>
      <c r="F715" s="32">
        <v>3491.2680000000005</v>
      </c>
      <c r="G715" s="188">
        <f t="shared" si="21"/>
        <v>4991.12</v>
      </c>
      <c r="H715" s="29" t="s">
        <v>56</v>
      </c>
    </row>
    <row r="716" spans="1:8" ht="15" customHeight="1" x14ac:dyDescent="0.25">
      <c r="A716" s="22" t="s">
        <v>1</v>
      </c>
      <c r="B716" s="22" t="s">
        <v>1840</v>
      </c>
      <c r="C716" s="36" t="s">
        <v>1841</v>
      </c>
      <c r="D716" s="34" t="s">
        <v>1841</v>
      </c>
      <c r="E716" s="47">
        <f t="shared" si="22"/>
        <v>48</v>
      </c>
      <c r="F716" s="32">
        <v>317.96600000000001</v>
      </c>
      <c r="G716" s="188">
        <f t="shared" si="21"/>
        <v>454.56</v>
      </c>
      <c r="H716" s="29" t="s">
        <v>56</v>
      </c>
    </row>
    <row r="717" spans="1:8" ht="15" customHeight="1" x14ac:dyDescent="0.25">
      <c r="A717" s="22" t="s">
        <v>1</v>
      </c>
      <c r="B717" s="22" t="s">
        <v>1842</v>
      </c>
      <c r="C717" s="36" t="s">
        <v>1843</v>
      </c>
      <c r="D717" s="34" t="s">
        <v>1843</v>
      </c>
      <c r="E717" s="47">
        <f t="shared" si="22"/>
        <v>48</v>
      </c>
      <c r="F717" s="32">
        <v>780.923</v>
      </c>
      <c r="G717" s="188">
        <f t="shared" si="21"/>
        <v>1116.4100000000001</v>
      </c>
      <c r="H717" s="29" t="s">
        <v>56</v>
      </c>
    </row>
    <row r="718" spans="1:8" ht="15" customHeight="1" x14ac:dyDescent="0.25">
      <c r="A718" s="22" t="s">
        <v>1</v>
      </c>
      <c r="B718" s="22" t="s">
        <v>1844</v>
      </c>
      <c r="C718" s="36" t="s">
        <v>1845</v>
      </c>
      <c r="D718" s="34" t="s">
        <v>1845</v>
      </c>
      <c r="E718" s="47">
        <f t="shared" si="22"/>
        <v>48</v>
      </c>
      <c r="F718" s="32">
        <v>1176.4830000000002</v>
      </c>
      <c r="G718" s="188">
        <f t="shared" si="21"/>
        <v>1681.9</v>
      </c>
      <c r="H718" s="29" t="s">
        <v>56</v>
      </c>
    </row>
    <row r="719" spans="1:8" ht="15" customHeight="1" x14ac:dyDescent="0.25">
      <c r="A719" s="22" t="s">
        <v>1</v>
      </c>
      <c r="B719" s="22" t="s">
        <v>1846</v>
      </c>
      <c r="C719" s="36" t="s">
        <v>1847</v>
      </c>
      <c r="D719" s="34" t="s">
        <v>1847</v>
      </c>
      <c r="E719" s="47">
        <f t="shared" si="22"/>
        <v>48</v>
      </c>
      <c r="F719" s="32">
        <v>1639.4290000000003</v>
      </c>
      <c r="G719" s="188">
        <f t="shared" si="21"/>
        <v>2343.73</v>
      </c>
      <c r="H719" s="29" t="s">
        <v>56</v>
      </c>
    </row>
    <row r="720" spans="1:8" ht="15" customHeight="1" x14ac:dyDescent="0.25">
      <c r="A720" s="22" t="s">
        <v>1</v>
      </c>
      <c r="B720" s="22" t="s">
        <v>1848</v>
      </c>
      <c r="C720" s="36" t="s">
        <v>1849</v>
      </c>
      <c r="D720" s="34" t="s">
        <v>1849</v>
      </c>
      <c r="E720" s="47">
        <f t="shared" si="22"/>
        <v>48</v>
      </c>
      <c r="F720" s="32">
        <v>2102.386</v>
      </c>
      <c r="G720" s="188">
        <f t="shared" si="21"/>
        <v>3005.57</v>
      </c>
      <c r="H720" s="29" t="s">
        <v>56</v>
      </c>
    </row>
    <row r="721" spans="1:8" ht="15" customHeight="1" x14ac:dyDescent="0.25">
      <c r="A721" s="22" t="s">
        <v>1</v>
      </c>
      <c r="B721" s="22" t="s">
        <v>1850</v>
      </c>
      <c r="C721" s="36" t="s">
        <v>1851</v>
      </c>
      <c r="D721" s="34" t="s">
        <v>1851</v>
      </c>
      <c r="E721" s="47">
        <f t="shared" si="22"/>
        <v>48</v>
      </c>
      <c r="F721" s="32">
        <v>2565.3430000000003</v>
      </c>
      <c r="G721" s="188">
        <f t="shared" si="21"/>
        <v>3667.41</v>
      </c>
      <c r="H721" s="29" t="s">
        <v>56</v>
      </c>
    </row>
    <row r="722" spans="1:8" ht="15" customHeight="1" x14ac:dyDescent="0.25">
      <c r="A722" s="22" t="s">
        <v>1</v>
      </c>
      <c r="B722" s="22" t="s">
        <v>1852</v>
      </c>
      <c r="C722" s="36" t="s">
        <v>1853</v>
      </c>
      <c r="D722" s="36" t="s">
        <v>1853</v>
      </c>
      <c r="E722" s="47">
        <f t="shared" si="22"/>
        <v>48</v>
      </c>
      <c r="F722" s="32">
        <v>3028.3110000000006</v>
      </c>
      <c r="G722" s="188">
        <f t="shared" ref="G722:G785" si="23">ROUND(F722*$C$9,2)</f>
        <v>4329.2700000000004</v>
      </c>
      <c r="H722" s="29" t="s">
        <v>56</v>
      </c>
    </row>
    <row r="723" spans="1:8" ht="15" customHeight="1" x14ac:dyDescent="0.25">
      <c r="A723" s="22" t="s">
        <v>504</v>
      </c>
      <c r="B723" s="30" t="s">
        <v>1854</v>
      </c>
      <c r="C723" s="31" t="s">
        <v>1855</v>
      </c>
      <c r="D723" s="31" t="s">
        <v>1855</v>
      </c>
      <c r="E723" s="45">
        <f t="shared" si="22"/>
        <v>33</v>
      </c>
      <c r="F723" s="49">
        <v>85.513999999999996</v>
      </c>
      <c r="G723" s="188">
        <f t="shared" si="23"/>
        <v>122.25</v>
      </c>
      <c r="H723" s="29" t="s">
        <v>1475</v>
      </c>
    </row>
    <row r="724" spans="1:8" ht="15" customHeight="1" x14ac:dyDescent="0.25">
      <c r="A724" s="22" t="s">
        <v>504</v>
      </c>
      <c r="B724" s="30" t="s">
        <v>1856</v>
      </c>
      <c r="C724" s="31" t="s">
        <v>1857</v>
      </c>
      <c r="D724" s="31" t="s">
        <v>1857</v>
      </c>
      <c r="E724" s="45">
        <f t="shared" si="22"/>
        <v>33</v>
      </c>
      <c r="F724" s="49">
        <v>171.02799999999999</v>
      </c>
      <c r="G724" s="188">
        <f t="shared" si="23"/>
        <v>244.5</v>
      </c>
      <c r="H724" s="29" t="s">
        <v>1475</v>
      </c>
    </row>
    <row r="725" spans="1:8" ht="15" customHeight="1" x14ac:dyDescent="0.25">
      <c r="A725" s="22" t="s">
        <v>504</v>
      </c>
      <c r="B725" s="30" t="s">
        <v>1858</v>
      </c>
      <c r="C725" s="31" t="s">
        <v>1859</v>
      </c>
      <c r="D725" s="31" t="s">
        <v>1859</v>
      </c>
      <c r="E725" s="45">
        <f t="shared" si="22"/>
        <v>33</v>
      </c>
      <c r="F725" s="49">
        <v>256.54200000000003</v>
      </c>
      <c r="G725" s="188">
        <f t="shared" si="23"/>
        <v>366.75</v>
      </c>
      <c r="H725" s="29" t="s">
        <v>1475</v>
      </c>
    </row>
    <row r="726" spans="1:8" ht="15" customHeight="1" x14ac:dyDescent="0.25">
      <c r="A726" s="22" t="s">
        <v>504</v>
      </c>
      <c r="B726" s="23" t="s">
        <v>1860</v>
      </c>
      <c r="C726" s="24" t="s">
        <v>1861</v>
      </c>
      <c r="D726" s="24" t="s">
        <v>1862</v>
      </c>
      <c r="E726" s="45">
        <f t="shared" si="22"/>
        <v>28</v>
      </c>
      <c r="F726" s="43">
        <v>95.128000000000014</v>
      </c>
      <c r="G726" s="188">
        <f t="shared" si="23"/>
        <v>135.99</v>
      </c>
      <c r="H726" s="29" t="s">
        <v>1475</v>
      </c>
    </row>
    <row r="727" spans="1:8" ht="15" customHeight="1" x14ac:dyDescent="0.25">
      <c r="A727" s="22" t="s">
        <v>504</v>
      </c>
      <c r="B727" s="23" t="s">
        <v>1863</v>
      </c>
      <c r="C727" s="24" t="s">
        <v>1864</v>
      </c>
      <c r="D727" s="24" t="s">
        <v>1865</v>
      </c>
      <c r="E727" s="45">
        <f t="shared" si="22"/>
        <v>28</v>
      </c>
      <c r="F727" s="43">
        <v>190.245</v>
      </c>
      <c r="G727" s="188">
        <f t="shared" si="23"/>
        <v>271.97000000000003</v>
      </c>
      <c r="H727" s="29" t="s">
        <v>1475</v>
      </c>
    </row>
    <row r="728" spans="1:8" ht="15" customHeight="1" x14ac:dyDescent="0.25">
      <c r="A728" s="22" t="s">
        <v>504</v>
      </c>
      <c r="B728" s="23" t="s">
        <v>1866</v>
      </c>
      <c r="C728" s="24" t="s">
        <v>1867</v>
      </c>
      <c r="D728" s="24" t="s">
        <v>1868</v>
      </c>
      <c r="E728" s="45">
        <f t="shared" si="22"/>
        <v>28</v>
      </c>
      <c r="F728" s="43">
        <v>285.38400000000001</v>
      </c>
      <c r="G728" s="188">
        <f t="shared" si="23"/>
        <v>407.98</v>
      </c>
      <c r="H728" s="29" t="s">
        <v>1475</v>
      </c>
    </row>
    <row r="729" spans="1:8" ht="15" customHeight="1" x14ac:dyDescent="0.25">
      <c r="A729" s="22" t="s">
        <v>504</v>
      </c>
      <c r="B729" s="60" t="s">
        <v>1869</v>
      </c>
      <c r="C729" s="53" t="s">
        <v>1870</v>
      </c>
      <c r="D729" s="53" t="s">
        <v>1871</v>
      </c>
      <c r="E729" s="45">
        <f t="shared" si="22"/>
        <v>26</v>
      </c>
      <c r="F729" s="32">
        <v>36.146000000000001</v>
      </c>
      <c r="G729" s="188">
        <f t="shared" si="23"/>
        <v>51.67</v>
      </c>
      <c r="H729" s="29" t="s">
        <v>1475</v>
      </c>
    </row>
    <row r="730" spans="1:8" ht="15" customHeight="1" x14ac:dyDescent="0.25">
      <c r="A730" s="22" t="s">
        <v>504</v>
      </c>
      <c r="B730" s="60" t="s">
        <v>1872</v>
      </c>
      <c r="C730" s="53" t="s">
        <v>1873</v>
      </c>
      <c r="D730" s="53" t="s">
        <v>1874</v>
      </c>
      <c r="E730" s="45">
        <f t="shared" si="22"/>
        <v>26</v>
      </c>
      <c r="F730" s="32">
        <v>72.281000000000006</v>
      </c>
      <c r="G730" s="188">
        <f t="shared" si="23"/>
        <v>103.33</v>
      </c>
      <c r="H730" s="29" t="s">
        <v>1475</v>
      </c>
    </row>
    <row r="731" spans="1:8" ht="15" customHeight="1" x14ac:dyDescent="0.25">
      <c r="A731" s="22" t="s">
        <v>504</v>
      </c>
      <c r="B731" s="60" t="s">
        <v>1875</v>
      </c>
      <c r="C731" s="53" t="s">
        <v>1876</v>
      </c>
      <c r="D731" s="53" t="s">
        <v>1877</v>
      </c>
      <c r="E731" s="45">
        <f t="shared" si="22"/>
        <v>26</v>
      </c>
      <c r="F731" s="32">
        <v>108.42700000000001</v>
      </c>
      <c r="G731" s="188">
        <f t="shared" si="23"/>
        <v>155.01</v>
      </c>
      <c r="H731" s="29" t="s">
        <v>1475</v>
      </c>
    </row>
    <row r="732" spans="1:8" ht="15" customHeight="1" x14ac:dyDescent="0.25">
      <c r="A732" s="22" t="s">
        <v>504</v>
      </c>
      <c r="B732" s="30" t="s">
        <v>1878</v>
      </c>
      <c r="C732" s="31" t="s">
        <v>1879</v>
      </c>
      <c r="D732" s="31" t="s">
        <v>1880</v>
      </c>
      <c r="E732" s="45">
        <f t="shared" si="22"/>
        <v>26</v>
      </c>
      <c r="F732" s="58">
        <v>38.610000000000007</v>
      </c>
      <c r="G732" s="188">
        <f t="shared" si="23"/>
        <v>55.2</v>
      </c>
      <c r="H732" s="29" t="s">
        <v>1475</v>
      </c>
    </row>
    <row r="733" spans="1:8" ht="15" customHeight="1" x14ac:dyDescent="0.25">
      <c r="A733" s="22" t="s">
        <v>504</v>
      </c>
      <c r="B733" s="30" t="s">
        <v>1881</v>
      </c>
      <c r="C733" s="31" t="s">
        <v>1882</v>
      </c>
      <c r="D733" s="31" t="s">
        <v>1883</v>
      </c>
      <c r="E733" s="45">
        <f t="shared" si="22"/>
        <v>26</v>
      </c>
      <c r="F733" s="58">
        <v>77.230999999999995</v>
      </c>
      <c r="G733" s="188">
        <f t="shared" si="23"/>
        <v>110.41</v>
      </c>
      <c r="H733" s="29" t="s">
        <v>1475</v>
      </c>
    </row>
    <row r="734" spans="1:8" ht="15" customHeight="1" x14ac:dyDescent="0.25">
      <c r="A734" s="22" t="s">
        <v>504</v>
      </c>
      <c r="B734" s="30" t="s">
        <v>1884</v>
      </c>
      <c r="C734" s="31" t="s">
        <v>1885</v>
      </c>
      <c r="D734" s="31" t="s">
        <v>1886</v>
      </c>
      <c r="E734" s="45">
        <f t="shared" si="22"/>
        <v>26</v>
      </c>
      <c r="F734" s="58">
        <v>115.84100000000001</v>
      </c>
      <c r="G734" s="188">
        <f t="shared" si="23"/>
        <v>165.61</v>
      </c>
      <c r="H734" s="29" t="s">
        <v>1475</v>
      </c>
    </row>
    <row r="735" spans="1:8" ht="15" customHeight="1" x14ac:dyDescent="0.25">
      <c r="A735" s="22" t="s">
        <v>1316</v>
      </c>
      <c r="B735" s="23" t="s">
        <v>1887</v>
      </c>
      <c r="C735" s="24" t="s">
        <v>1888</v>
      </c>
      <c r="D735" s="24" t="s">
        <v>1889</v>
      </c>
      <c r="E735" s="29">
        <f t="shared" si="22"/>
        <v>24</v>
      </c>
      <c r="F735" s="51">
        <v>68.42</v>
      </c>
      <c r="G735" s="188">
        <f t="shared" si="23"/>
        <v>97.81</v>
      </c>
      <c r="H735" s="29" t="s">
        <v>1475</v>
      </c>
    </row>
    <row r="736" spans="1:8" ht="15" customHeight="1" x14ac:dyDescent="0.25">
      <c r="A736" s="22" t="s">
        <v>1316</v>
      </c>
      <c r="B736" s="23" t="s">
        <v>1890</v>
      </c>
      <c r="C736" s="24" t="s">
        <v>1891</v>
      </c>
      <c r="D736" s="24" t="s">
        <v>1892</v>
      </c>
      <c r="E736" s="29">
        <f t="shared" si="22"/>
        <v>24</v>
      </c>
      <c r="F736" s="51">
        <v>102.63000000000001</v>
      </c>
      <c r="G736" s="188">
        <f t="shared" si="23"/>
        <v>146.72</v>
      </c>
      <c r="H736" s="29" t="s">
        <v>1475</v>
      </c>
    </row>
    <row r="737" spans="1:8" ht="15" customHeight="1" x14ac:dyDescent="0.25">
      <c r="A737" s="22" t="s">
        <v>1316</v>
      </c>
      <c r="B737" s="23" t="s">
        <v>1893</v>
      </c>
      <c r="C737" s="24" t="s">
        <v>1894</v>
      </c>
      <c r="D737" s="24" t="s">
        <v>1895</v>
      </c>
      <c r="E737" s="29">
        <f t="shared" si="22"/>
        <v>24</v>
      </c>
      <c r="F737" s="51">
        <v>114.03700000000001</v>
      </c>
      <c r="G737" s="188">
        <f t="shared" si="23"/>
        <v>163.03</v>
      </c>
      <c r="H737" s="29" t="s">
        <v>1475</v>
      </c>
    </row>
    <row r="738" spans="1:8" ht="15" customHeight="1" x14ac:dyDescent="0.25">
      <c r="A738" s="22" t="s">
        <v>1316</v>
      </c>
      <c r="B738" s="23" t="s">
        <v>1896</v>
      </c>
      <c r="C738" s="24" t="s">
        <v>1897</v>
      </c>
      <c r="D738" s="24" t="s">
        <v>1898</v>
      </c>
      <c r="E738" s="29">
        <f t="shared" si="22"/>
        <v>24</v>
      </c>
      <c r="F738" s="51">
        <v>171.05</v>
      </c>
      <c r="G738" s="188">
        <f t="shared" si="23"/>
        <v>244.53</v>
      </c>
      <c r="H738" s="29" t="s">
        <v>1475</v>
      </c>
    </row>
    <row r="739" spans="1:8" ht="15" customHeight="1" x14ac:dyDescent="0.25">
      <c r="A739" s="22" t="s">
        <v>1316</v>
      </c>
      <c r="B739" s="23" t="s">
        <v>1899</v>
      </c>
      <c r="C739" s="24" t="s">
        <v>1900</v>
      </c>
      <c r="D739" s="24" t="s">
        <v>1901</v>
      </c>
      <c r="E739" s="25">
        <f t="shared" si="22"/>
        <v>24</v>
      </c>
      <c r="F739" s="26">
        <v>134.31</v>
      </c>
      <c r="G739" s="188">
        <f t="shared" si="23"/>
        <v>192.01</v>
      </c>
      <c r="H739" s="29" t="s">
        <v>1475</v>
      </c>
    </row>
    <row r="740" spans="1:8" ht="15" customHeight="1" x14ac:dyDescent="0.25">
      <c r="A740" s="22" t="s">
        <v>1316</v>
      </c>
      <c r="B740" s="23" t="s">
        <v>1902</v>
      </c>
      <c r="C740" s="24" t="s">
        <v>1903</v>
      </c>
      <c r="D740" s="24" t="s">
        <v>1904</v>
      </c>
      <c r="E740" s="25">
        <f t="shared" si="22"/>
        <v>24</v>
      </c>
      <c r="F740" s="26">
        <v>201.45400000000001</v>
      </c>
      <c r="G740" s="188">
        <f t="shared" si="23"/>
        <v>288</v>
      </c>
      <c r="H740" s="29" t="s">
        <v>1475</v>
      </c>
    </row>
    <row r="741" spans="1:8" ht="15" customHeight="1" x14ac:dyDescent="0.25">
      <c r="A741" s="22" t="s">
        <v>504</v>
      </c>
      <c r="B741" s="30" t="s">
        <v>1905</v>
      </c>
      <c r="C741" s="31" t="s">
        <v>1906</v>
      </c>
      <c r="D741" s="31" t="s">
        <v>1906</v>
      </c>
      <c r="E741" s="45">
        <f t="shared" si="22"/>
        <v>33</v>
      </c>
      <c r="F741" s="49">
        <v>99.968000000000004</v>
      </c>
      <c r="G741" s="188">
        <f t="shared" si="23"/>
        <v>142.91</v>
      </c>
      <c r="H741" s="29" t="s">
        <v>1475</v>
      </c>
    </row>
    <row r="742" spans="1:8" ht="15" customHeight="1" x14ac:dyDescent="0.25">
      <c r="A742" s="22" t="s">
        <v>504</v>
      </c>
      <c r="B742" s="30" t="s">
        <v>1907</v>
      </c>
      <c r="C742" s="31" t="s">
        <v>1908</v>
      </c>
      <c r="D742" s="31" t="s">
        <v>1908</v>
      </c>
      <c r="E742" s="45">
        <f t="shared" si="22"/>
        <v>33</v>
      </c>
      <c r="F742" s="49">
        <v>199.92500000000001</v>
      </c>
      <c r="G742" s="188">
        <f t="shared" si="23"/>
        <v>285.81</v>
      </c>
      <c r="H742" s="29" t="s">
        <v>1475</v>
      </c>
    </row>
    <row r="743" spans="1:8" ht="15" customHeight="1" x14ac:dyDescent="0.25">
      <c r="A743" s="22" t="s">
        <v>504</v>
      </c>
      <c r="B743" s="30" t="s">
        <v>1909</v>
      </c>
      <c r="C743" s="31" t="s">
        <v>1910</v>
      </c>
      <c r="D743" s="31" t="s">
        <v>1910</v>
      </c>
      <c r="E743" s="45">
        <f t="shared" si="22"/>
        <v>33</v>
      </c>
      <c r="F743" s="49">
        <v>299.89300000000003</v>
      </c>
      <c r="G743" s="188">
        <f t="shared" si="23"/>
        <v>428.73</v>
      </c>
      <c r="H743" s="29" t="s">
        <v>1475</v>
      </c>
    </row>
    <row r="744" spans="1:8" ht="15" customHeight="1" x14ac:dyDescent="0.25">
      <c r="A744" s="22" t="s">
        <v>504</v>
      </c>
      <c r="B744" s="23" t="s">
        <v>1911</v>
      </c>
      <c r="C744" s="24" t="s">
        <v>1912</v>
      </c>
      <c r="D744" s="24" t="s">
        <v>1913</v>
      </c>
      <c r="E744" s="25">
        <v>36</v>
      </c>
      <c r="F744" s="18">
        <v>120.37300000000002</v>
      </c>
      <c r="G744" s="188">
        <f t="shared" si="23"/>
        <v>172.09</v>
      </c>
      <c r="H744" s="29" t="s">
        <v>1475</v>
      </c>
    </row>
    <row r="745" spans="1:8" ht="15" customHeight="1" x14ac:dyDescent="0.25">
      <c r="A745" s="22" t="s">
        <v>504</v>
      </c>
      <c r="B745" s="23" t="s">
        <v>1914</v>
      </c>
      <c r="C745" s="24" t="s">
        <v>1915</v>
      </c>
      <c r="D745" s="24" t="s">
        <v>1916</v>
      </c>
      <c r="E745" s="25">
        <v>36</v>
      </c>
      <c r="F745" s="18">
        <v>240.73500000000001</v>
      </c>
      <c r="G745" s="188">
        <f t="shared" si="23"/>
        <v>344.15</v>
      </c>
      <c r="H745" s="29" t="s">
        <v>1475</v>
      </c>
    </row>
    <row r="746" spans="1:8" ht="15" customHeight="1" x14ac:dyDescent="0.25">
      <c r="A746" s="22" t="s">
        <v>504</v>
      </c>
      <c r="B746" s="23" t="s">
        <v>1917</v>
      </c>
      <c r="C746" s="24" t="s">
        <v>1918</v>
      </c>
      <c r="D746" s="24" t="s">
        <v>1919</v>
      </c>
      <c r="E746" s="25">
        <v>36</v>
      </c>
      <c r="F746" s="18">
        <v>361.108</v>
      </c>
      <c r="G746" s="188">
        <f t="shared" si="23"/>
        <v>516.24</v>
      </c>
      <c r="H746" s="29" t="s">
        <v>1475</v>
      </c>
    </row>
    <row r="747" spans="1:8" ht="15" customHeight="1" x14ac:dyDescent="0.25">
      <c r="A747" s="22" t="s">
        <v>504</v>
      </c>
      <c r="B747" s="40" t="s">
        <v>1920</v>
      </c>
      <c r="C747" s="66" t="s">
        <v>1921</v>
      </c>
      <c r="D747" s="54" t="s">
        <v>1921</v>
      </c>
      <c r="E747" s="47">
        <f>LEN(D747)</f>
        <v>38</v>
      </c>
      <c r="F747" s="18">
        <v>228.06300000000005</v>
      </c>
      <c r="G747" s="188">
        <f t="shared" si="23"/>
        <v>326.04000000000002</v>
      </c>
      <c r="H747" s="29" t="s">
        <v>1475</v>
      </c>
    </row>
    <row r="748" spans="1:8" ht="15" customHeight="1" x14ac:dyDescent="0.25">
      <c r="A748" s="22" t="s">
        <v>504</v>
      </c>
      <c r="B748" s="40" t="s">
        <v>1922</v>
      </c>
      <c r="C748" s="66" t="s">
        <v>1923</v>
      </c>
      <c r="D748" s="54" t="s">
        <v>1923</v>
      </c>
      <c r="E748" s="47">
        <f>LEN(D748)</f>
        <v>38</v>
      </c>
      <c r="F748" s="18">
        <v>456.13700000000006</v>
      </c>
      <c r="G748" s="188">
        <f t="shared" si="23"/>
        <v>652.09</v>
      </c>
      <c r="H748" s="29" t="s">
        <v>1475</v>
      </c>
    </row>
    <row r="749" spans="1:8" ht="15" customHeight="1" x14ac:dyDescent="0.25">
      <c r="A749" s="22" t="s">
        <v>504</v>
      </c>
      <c r="B749" s="40" t="s">
        <v>1924</v>
      </c>
      <c r="C749" s="66" t="s">
        <v>1925</v>
      </c>
      <c r="D749" s="54" t="s">
        <v>1925</v>
      </c>
      <c r="E749" s="47">
        <f>LEN(D749)</f>
        <v>38</v>
      </c>
      <c r="F749" s="18">
        <v>684.2</v>
      </c>
      <c r="G749" s="188">
        <f t="shared" si="23"/>
        <v>978.13</v>
      </c>
      <c r="H749" s="29" t="s">
        <v>1475</v>
      </c>
    </row>
    <row r="750" spans="1:8" ht="15" customHeight="1" x14ac:dyDescent="0.25">
      <c r="A750" s="22" t="s">
        <v>504</v>
      </c>
      <c r="B750" s="23" t="s">
        <v>1926</v>
      </c>
      <c r="C750" s="24" t="s">
        <v>1927</v>
      </c>
      <c r="D750" s="24" t="s">
        <v>1928</v>
      </c>
      <c r="E750" s="25">
        <v>36</v>
      </c>
      <c r="F750" s="43">
        <v>164.71400000000003</v>
      </c>
      <c r="G750" s="188">
        <f t="shared" si="23"/>
        <v>235.48</v>
      </c>
      <c r="H750" s="29" t="s">
        <v>1475</v>
      </c>
    </row>
    <row r="751" spans="1:8" ht="15" customHeight="1" x14ac:dyDescent="0.25">
      <c r="A751" s="22" t="s">
        <v>504</v>
      </c>
      <c r="B751" s="55" t="s">
        <v>1929</v>
      </c>
      <c r="C751" s="56" t="s">
        <v>1930</v>
      </c>
      <c r="D751" s="56" t="s">
        <v>1930</v>
      </c>
      <c r="E751" s="57">
        <f>LEN(D751)</f>
        <v>39</v>
      </c>
      <c r="F751" s="58">
        <v>195.48100000000002</v>
      </c>
      <c r="G751" s="188">
        <f t="shared" si="23"/>
        <v>279.45999999999998</v>
      </c>
      <c r="H751" s="29" t="s">
        <v>1475</v>
      </c>
    </row>
    <row r="752" spans="1:8" ht="15" customHeight="1" x14ac:dyDescent="0.25">
      <c r="A752" s="22" t="s">
        <v>504</v>
      </c>
      <c r="B752" s="23" t="s">
        <v>1931</v>
      </c>
      <c r="C752" s="24" t="s">
        <v>1932</v>
      </c>
      <c r="D752" s="24" t="s">
        <v>1933</v>
      </c>
      <c r="E752" s="25">
        <v>36</v>
      </c>
      <c r="F752" s="43">
        <v>329.42800000000005</v>
      </c>
      <c r="G752" s="188">
        <f t="shared" si="23"/>
        <v>470.95</v>
      </c>
      <c r="H752" s="29" t="s">
        <v>1475</v>
      </c>
    </row>
    <row r="753" spans="1:8" ht="15" customHeight="1" x14ac:dyDescent="0.25">
      <c r="A753" s="22" t="s">
        <v>504</v>
      </c>
      <c r="B753" s="55" t="s">
        <v>1934</v>
      </c>
      <c r="C753" s="56" t="s">
        <v>1935</v>
      </c>
      <c r="D753" s="56" t="s">
        <v>1935</v>
      </c>
      <c r="E753" s="57">
        <f>LEN(D753)</f>
        <v>39</v>
      </c>
      <c r="F753" s="58">
        <v>390.97300000000001</v>
      </c>
      <c r="G753" s="188">
        <f t="shared" si="23"/>
        <v>558.94000000000005</v>
      </c>
      <c r="H753" s="29" t="s">
        <v>1475</v>
      </c>
    </row>
    <row r="754" spans="1:8" ht="15" customHeight="1" x14ac:dyDescent="0.25">
      <c r="A754" s="22" t="s">
        <v>504</v>
      </c>
      <c r="B754" s="23" t="s">
        <v>1936</v>
      </c>
      <c r="C754" s="24" t="s">
        <v>1937</v>
      </c>
      <c r="D754" s="24" t="s">
        <v>1938</v>
      </c>
      <c r="E754" s="25">
        <v>36</v>
      </c>
      <c r="F754" s="43">
        <v>494.14200000000005</v>
      </c>
      <c r="G754" s="188">
        <f t="shared" si="23"/>
        <v>706.43</v>
      </c>
      <c r="H754" s="29" t="s">
        <v>1475</v>
      </c>
    </row>
    <row r="755" spans="1:8" ht="15" customHeight="1" x14ac:dyDescent="0.25">
      <c r="A755" s="22" t="s">
        <v>504</v>
      </c>
      <c r="B755" s="55" t="s">
        <v>1939</v>
      </c>
      <c r="C755" s="56" t="s">
        <v>1940</v>
      </c>
      <c r="D755" s="56" t="s">
        <v>1940</v>
      </c>
      <c r="E755" s="57">
        <f>LEN(D755)</f>
        <v>39</v>
      </c>
      <c r="F755" s="58">
        <v>586.45400000000006</v>
      </c>
      <c r="G755" s="188">
        <f t="shared" si="23"/>
        <v>838.39</v>
      </c>
      <c r="H755" s="29" t="s">
        <v>1475</v>
      </c>
    </row>
    <row r="756" spans="1:8" ht="15" customHeight="1" x14ac:dyDescent="0.25">
      <c r="A756" s="22" t="s">
        <v>504</v>
      </c>
      <c r="B756" s="22" t="s">
        <v>1941</v>
      </c>
      <c r="C756" s="52" t="s">
        <v>1942</v>
      </c>
      <c r="D756" s="22" t="s">
        <v>1942</v>
      </c>
      <c r="E756" s="57">
        <f>LEN(D756)</f>
        <v>38</v>
      </c>
      <c r="F756" s="43">
        <v>445.50000000000006</v>
      </c>
      <c r="G756" s="188">
        <f t="shared" si="23"/>
        <v>636.89</v>
      </c>
      <c r="H756" s="29" t="s">
        <v>1475</v>
      </c>
    </row>
    <row r="757" spans="1:8" ht="15" customHeight="1" x14ac:dyDescent="0.25">
      <c r="A757" s="22" t="s">
        <v>504</v>
      </c>
      <c r="B757" s="22" t="s">
        <v>1943</v>
      </c>
      <c r="C757" s="52" t="s">
        <v>1944</v>
      </c>
      <c r="D757" s="22" t="s">
        <v>1944</v>
      </c>
      <c r="E757" s="57">
        <f>LEN(D757)</f>
        <v>38</v>
      </c>
      <c r="F757" s="43">
        <v>889.90000000000009</v>
      </c>
      <c r="G757" s="188">
        <f t="shared" si="23"/>
        <v>1272.2</v>
      </c>
      <c r="H757" s="29" t="s">
        <v>1475</v>
      </c>
    </row>
    <row r="758" spans="1:8" ht="15" customHeight="1" x14ac:dyDescent="0.25">
      <c r="A758" s="22" t="s">
        <v>504</v>
      </c>
      <c r="B758" s="22" t="s">
        <v>1945</v>
      </c>
      <c r="C758" s="52" t="s">
        <v>1946</v>
      </c>
      <c r="D758" s="22" t="s">
        <v>1946</v>
      </c>
      <c r="E758" s="57">
        <f>LEN(D758)</f>
        <v>38</v>
      </c>
      <c r="F758" s="43">
        <v>1335.4</v>
      </c>
      <c r="G758" s="188">
        <f t="shared" si="23"/>
        <v>1909.09</v>
      </c>
      <c r="H758" s="29" t="s">
        <v>1475</v>
      </c>
    </row>
    <row r="759" spans="1:8" ht="15" customHeight="1" x14ac:dyDescent="0.25">
      <c r="A759" s="22" t="s">
        <v>504</v>
      </c>
      <c r="B759" s="23" t="s">
        <v>1947</v>
      </c>
      <c r="C759" s="24" t="s">
        <v>1948</v>
      </c>
      <c r="D759" s="24" t="s">
        <v>1949</v>
      </c>
      <c r="E759" s="25">
        <f t="shared" ref="E759:E767" si="24">LEN(D759)</f>
        <v>36</v>
      </c>
      <c r="F759" s="43">
        <v>149.512</v>
      </c>
      <c r="G759" s="188">
        <f t="shared" si="23"/>
        <v>213.74</v>
      </c>
      <c r="H759" s="29" t="s">
        <v>1475</v>
      </c>
    </row>
    <row r="760" spans="1:8" ht="15" customHeight="1" x14ac:dyDescent="0.25">
      <c r="A760" s="22" t="s">
        <v>504</v>
      </c>
      <c r="B760" s="55" t="s">
        <v>1950</v>
      </c>
      <c r="C760" s="56" t="s">
        <v>1951</v>
      </c>
      <c r="D760" s="56" t="s">
        <v>1951</v>
      </c>
      <c r="E760" s="57">
        <f t="shared" si="24"/>
        <v>39</v>
      </c>
      <c r="F760" s="58">
        <v>241.34000000000003</v>
      </c>
      <c r="G760" s="188">
        <f t="shared" si="23"/>
        <v>345.02</v>
      </c>
      <c r="H760" s="29" t="s">
        <v>1475</v>
      </c>
    </row>
    <row r="761" spans="1:8" ht="15" customHeight="1" x14ac:dyDescent="0.25">
      <c r="A761" s="22" t="s">
        <v>504</v>
      </c>
      <c r="B761" s="23" t="s">
        <v>1952</v>
      </c>
      <c r="C761" s="24" t="s">
        <v>1953</v>
      </c>
      <c r="D761" s="24" t="s">
        <v>1954</v>
      </c>
      <c r="E761" s="25">
        <f t="shared" si="24"/>
        <v>36</v>
      </c>
      <c r="F761" s="43">
        <v>299.024</v>
      </c>
      <c r="G761" s="188">
        <f t="shared" si="23"/>
        <v>427.48</v>
      </c>
      <c r="H761" s="29" t="s">
        <v>1475</v>
      </c>
    </row>
    <row r="762" spans="1:8" ht="15" customHeight="1" x14ac:dyDescent="0.25">
      <c r="A762" s="22" t="s">
        <v>504</v>
      </c>
      <c r="B762" s="55" t="s">
        <v>1955</v>
      </c>
      <c r="C762" s="56" t="s">
        <v>1956</v>
      </c>
      <c r="D762" s="56" t="s">
        <v>1956</v>
      </c>
      <c r="E762" s="57">
        <f>LEN(D762)</f>
        <v>39</v>
      </c>
      <c r="F762" s="58">
        <v>482.68000000000006</v>
      </c>
      <c r="G762" s="188">
        <f t="shared" si="23"/>
        <v>690.04</v>
      </c>
      <c r="H762" s="29" t="s">
        <v>1475</v>
      </c>
    </row>
    <row r="763" spans="1:8" ht="15" customHeight="1" x14ac:dyDescent="0.25">
      <c r="A763" s="22" t="s">
        <v>504</v>
      </c>
      <c r="B763" s="23" t="s">
        <v>1957</v>
      </c>
      <c r="C763" s="24" t="s">
        <v>1958</v>
      </c>
      <c r="D763" s="24" t="s">
        <v>1959</v>
      </c>
      <c r="E763" s="25">
        <f t="shared" si="24"/>
        <v>36</v>
      </c>
      <c r="F763" s="43">
        <v>448.52500000000003</v>
      </c>
      <c r="G763" s="188">
        <f t="shared" si="23"/>
        <v>641.21</v>
      </c>
      <c r="H763" s="29" t="s">
        <v>1475</v>
      </c>
    </row>
    <row r="764" spans="1:8" ht="15" customHeight="1" x14ac:dyDescent="0.25">
      <c r="A764" s="22" t="s">
        <v>504</v>
      </c>
      <c r="B764" s="55" t="s">
        <v>1960</v>
      </c>
      <c r="C764" s="56" t="s">
        <v>1961</v>
      </c>
      <c r="D764" s="56" t="s">
        <v>1961</v>
      </c>
      <c r="E764" s="57">
        <f t="shared" si="24"/>
        <v>39</v>
      </c>
      <c r="F764" s="58">
        <v>724.0200000000001</v>
      </c>
      <c r="G764" s="188">
        <f t="shared" si="23"/>
        <v>1035.06</v>
      </c>
      <c r="H764" s="29" t="s">
        <v>1475</v>
      </c>
    </row>
    <row r="765" spans="1:8" ht="15" customHeight="1" x14ac:dyDescent="0.25">
      <c r="A765" s="22" t="s">
        <v>504</v>
      </c>
      <c r="B765" s="67" t="s">
        <v>1962</v>
      </c>
      <c r="C765" s="68" t="s">
        <v>1963</v>
      </c>
      <c r="D765" s="68" t="s">
        <v>1963</v>
      </c>
      <c r="E765" s="69">
        <f t="shared" si="24"/>
        <v>38</v>
      </c>
      <c r="F765" s="32">
        <v>341.495</v>
      </c>
      <c r="G765" s="188">
        <f t="shared" si="23"/>
        <v>488.2</v>
      </c>
      <c r="H765" s="29" t="s">
        <v>1475</v>
      </c>
    </row>
    <row r="766" spans="1:8" ht="15" customHeight="1" x14ac:dyDescent="0.25">
      <c r="A766" s="22" t="s">
        <v>504</v>
      </c>
      <c r="B766" s="67" t="s">
        <v>1964</v>
      </c>
      <c r="C766" s="68" t="s">
        <v>1965</v>
      </c>
      <c r="D766" s="68" t="s">
        <v>1965</v>
      </c>
      <c r="E766" s="69">
        <f t="shared" si="24"/>
        <v>38</v>
      </c>
      <c r="F766" s="32">
        <v>682.99</v>
      </c>
      <c r="G766" s="188">
        <f t="shared" si="23"/>
        <v>976.4</v>
      </c>
      <c r="H766" s="29" t="s">
        <v>1475</v>
      </c>
    </row>
    <row r="767" spans="1:8" ht="15" customHeight="1" x14ac:dyDescent="0.25">
      <c r="A767" s="22" t="s">
        <v>504</v>
      </c>
      <c r="B767" s="67" t="s">
        <v>1966</v>
      </c>
      <c r="C767" s="68" t="s">
        <v>1967</v>
      </c>
      <c r="D767" s="68" t="s">
        <v>1967</v>
      </c>
      <c r="E767" s="69">
        <f t="shared" si="24"/>
        <v>38</v>
      </c>
      <c r="F767" s="32">
        <v>1024.4850000000001</v>
      </c>
      <c r="G767" s="188">
        <f t="shared" si="23"/>
        <v>1464.6</v>
      </c>
      <c r="H767" s="29" t="s">
        <v>1475</v>
      </c>
    </row>
    <row r="768" spans="1:8" ht="15" customHeight="1" x14ac:dyDescent="0.3">
      <c r="A768" s="61" t="s">
        <v>504</v>
      </c>
      <c r="B768" s="52" t="s">
        <v>1968</v>
      </c>
      <c r="C768" s="53" t="s">
        <v>1969</v>
      </c>
      <c r="D768" s="55" t="s">
        <v>1969</v>
      </c>
      <c r="E768" s="25">
        <v>37</v>
      </c>
      <c r="F768" s="62">
        <v>270.303</v>
      </c>
      <c r="G768" s="188">
        <f t="shared" si="23"/>
        <v>386.43</v>
      </c>
      <c r="H768" s="25" t="s">
        <v>1475</v>
      </c>
    </row>
    <row r="769" spans="1:8" ht="15" customHeight="1" x14ac:dyDescent="0.3">
      <c r="A769" s="61" t="s">
        <v>504</v>
      </c>
      <c r="B769" s="52" t="s">
        <v>1970</v>
      </c>
      <c r="C769" s="53" t="s">
        <v>1971</v>
      </c>
      <c r="D769" s="55" t="s">
        <v>1971</v>
      </c>
      <c r="E769" s="25">
        <v>37</v>
      </c>
      <c r="F769" s="62">
        <v>539.39600000000007</v>
      </c>
      <c r="G769" s="188">
        <f t="shared" si="23"/>
        <v>771.12</v>
      </c>
      <c r="H769" s="25" t="s">
        <v>1475</v>
      </c>
    </row>
    <row r="770" spans="1:8" ht="15" customHeight="1" x14ac:dyDescent="0.3">
      <c r="A770" s="61" t="s">
        <v>504</v>
      </c>
      <c r="B770" s="52" t="s">
        <v>1972</v>
      </c>
      <c r="C770" s="53" t="s">
        <v>1973</v>
      </c>
      <c r="D770" s="55" t="s">
        <v>1973</v>
      </c>
      <c r="E770" s="25">
        <v>37</v>
      </c>
      <c r="F770" s="62">
        <v>809.69900000000007</v>
      </c>
      <c r="G770" s="188">
        <f t="shared" si="23"/>
        <v>1157.55</v>
      </c>
      <c r="H770" s="25" t="s">
        <v>1475</v>
      </c>
    </row>
    <row r="771" spans="1:8" ht="15" customHeight="1" x14ac:dyDescent="0.25">
      <c r="A771" s="22" t="s">
        <v>504</v>
      </c>
      <c r="B771" s="23" t="s">
        <v>1974</v>
      </c>
      <c r="C771" s="24" t="s">
        <v>1975</v>
      </c>
      <c r="D771" s="24" t="s">
        <v>1976</v>
      </c>
      <c r="E771" s="25">
        <v>31</v>
      </c>
      <c r="F771" s="43">
        <v>253.40700000000004</v>
      </c>
      <c r="G771" s="188">
        <f t="shared" si="23"/>
        <v>362.27</v>
      </c>
      <c r="H771" s="29" t="s">
        <v>1475</v>
      </c>
    </row>
    <row r="772" spans="1:8" ht="15" customHeight="1" x14ac:dyDescent="0.25">
      <c r="A772" s="22" t="s">
        <v>504</v>
      </c>
      <c r="B772" s="23" t="s">
        <v>1977</v>
      </c>
      <c r="C772" s="24" t="s">
        <v>1978</v>
      </c>
      <c r="D772" s="24" t="s">
        <v>1979</v>
      </c>
      <c r="E772" s="25">
        <v>31</v>
      </c>
      <c r="F772" s="43">
        <v>506.81400000000008</v>
      </c>
      <c r="G772" s="188">
        <f t="shared" si="23"/>
        <v>724.54</v>
      </c>
      <c r="H772" s="29" t="s">
        <v>1475</v>
      </c>
    </row>
    <row r="773" spans="1:8" ht="15" customHeight="1" x14ac:dyDescent="0.25">
      <c r="A773" s="22" t="s">
        <v>504</v>
      </c>
      <c r="B773" s="23" t="s">
        <v>1980</v>
      </c>
      <c r="C773" s="24" t="s">
        <v>1981</v>
      </c>
      <c r="D773" s="24" t="s">
        <v>1982</v>
      </c>
      <c r="E773" s="25">
        <v>31</v>
      </c>
      <c r="F773" s="43">
        <v>760.22100000000012</v>
      </c>
      <c r="G773" s="188">
        <f t="shared" si="23"/>
        <v>1086.81</v>
      </c>
      <c r="H773" s="29" t="s">
        <v>1475</v>
      </c>
    </row>
    <row r="774" spans="1:8" ht="15" customHeight="1" x14ac:dyDescent="0.25">
      <c r="A774" s="22" t="s">
        <v>504</v>
      </c>
      <c r="B774" s="30" t="s">
        <v>1983</v>
      </c>
      <c r="C774" s="31" t="s">
        <v>1984</v>
      </c>
      <c r="D774" s="31" t="s">
        <v>1985</v>
      </c>
      <c r="E774" s="45">
        <f t="shared" ref="E774:E782" si="25">LEN(D774)</f>
        <v>26</v>
      </c>
      <c r="F774" s="58">
        <v>37.411000000000001</v>
      </c>
      <c r="G774" s="188">
        <f t="shared" si="23"/>
        <v>53.48</v>
      </c>
      <c r="H774" s="29" t="s">
        <v>1475</v>
      </c>
    </row>
    <row r="775" spans="1:8" ht="15" customHeight="1" x14ac:dyDescent="0.25">
      <c r="A775" s="22" t="s">
        <v>504</v>
      </c>
      <c r="B775" s="30" t="s">
        <v>1986</v>
      </c>
      <c r="C775" s="31" t="s">
        <v>1987</v>
      </c>
      <c r="D775" s="31" t="s">
        <v>1988</v>
      </c>
      <c r="E775" s="45">
        <f t="shared" si="25"/>
        <v>26</v>
      </c>
      <c r="F775" s="58">
        <v>74.811000000000007</v>
      </c>
      <c r="G775" s="188">
        <f t="shared" si="23"/>
        <v>106.95</v>
      </c>
      <c r="H775" s="29" t="s">
        <v>1475</v>
      </c>
    </row>
    <row r="776" spans="1:8" ht="15" customHeight="1" x14ac:dyDescent="0.25">
      <c r="A776" s="22" t="s">
        <v>504</v>
      </c>
      <c r="B776" s="30" t="s">
        <v>1989</v>
      </c>
      <c r="C776" s="31" t="s">
        <v>1990</v>
      </c>
      <c r="D776" s="31" t="s">
        <v>1991</v>
      </c>
      <c r="E776" s="45">
        <f t="shared" si="25"/>
        <v>26</v>
      </c>
      <c r="F776" s="58">
        <v>112.22200000000001</v>
      </c>
      <c r="G776" s="188">
        <f t="shared" si="23"/>
        <v>160.43</v>
      </c>
      <c r="H776" s="29" t="s">
        <v>1475</v>
      </c>
    </row>
    <row r="777" spans="1:8" ht="15" customHeight="1" x14ac:dyDescent="0.25">
      <c r="A777" s="22" t="s">
        <v>504</v>
      </c>
      <c r="B777" s="70" t="s">
        <v>1992</v>
      </c>
      <c r="C777" s="71" t="s">
        <v>1993</v>
      </c>
      <c r="D777" s="71" t="s">
        <v>1994</v>
      </c>
      <c r="E777" s="45">
        <f t="shared" si="25"/>
        <v>26</v>
      </c>
      <c r="F777" s="58">
        <v>38.016000000000005</v>
      </c>
      <c r="G777" s="188">
        <f t="shared" si="23"/>
        <v>54.35</v>
      </c>
      <c r="H777" s="29" t="s">
        <v>1475</v>
      </c>
    </row>
    <row r="778" spans="1:8" ht="15" customHeight="1" x14ac:dyDescent="0.25">
      <c r="A778" s="22" t="s">
        <v>504</v>
      </c>
      <c r="B778" s="70" t="s">
        <v>1995</v>
      </c>
      <c r="C778" s="71" t="s">
        <v>1996</v>
      </c>
      <c r="D778" s="71" t="s">
        <v>1997</v>
      </c>
      <c r="E778" s="45">
        <f t="shared" si="25"/>
        <v>26</v>
      </c>
      <c r="F778" s="58">
        <v>76.021000000000001</v>
      </c>
      <c r="G778" s="188">
        <f t="shared" si="23"/>
        <v>108.68</v>
      </c>
      <c r="H778" s="29" t="s">
        <v>1475</v>
      </c>
    </row>
    <row r="779" spans="1:8" ht="15" customHeight="1" x14ac:dyDescent="0.25">
      <c r="A779" s="22" t="s">
        <v>504</v>
      </c>
      <c r="B779" s="70" t="s">
        <v>1998</v>
      </c>
      <c r="C779" s="71" t="s">
        <v>1999</v>
      </c>
      <c r="D779" s="71" t="s">
        <v>2000</v>
      </c>
      <c r="E779" s="45">
        <f t="shared" si="25"/>
        <v>26</v>
      </c>
      <c r="F779" s="58">
        <v>114.03700000000001</v>
      </c>
      <c r="G779" s="188">
        <f t="shared" si="23"/>
        <v>163.03</v>
      </c>
      <c r="H779" s="29" t="s">
        <v>1475</v>
      </c>
    </row>
    <row r="780" spans="1:8" ht="15" customHeight="1" x14ac:dyDescent="0.25">
      <c r="A780" s="22" t="s">
        <v>504</v>
      </c>
      <c r="B780" s="70" t="s">
        <v>2001</v>
      </c>
      <c r="C780" s="71" t="s">
        <v>2002</v>
      </c>
      <c r="D780" s="71" t="s">
        <v>2003</v>
      </c>
      <c r="E780" s="45">
        <f t="shared" si="25"/>
        <v>26</v>
      </c>
      <c r="F780" s="58">
        <v>40.545999999999999</v>
      </c>
      <c r="G780" s="188">
        <f t="shared" si="23"/>
        <v>57.96</v>
      </c>
      <c r="H780" s="29" t="s">
        <v>1475</v>
      </c>
    </row>
    <row r="781" spans="1:8" ht="15" customHeight="1" x14ac:dyDescent="0.25">
      <c r="A781" s="22" t="s">
        <v>504</v>
      </c>
      <c r="B781" s="70" t="s">
        <v>2004</v>
      </c>
      <c r="C781" s="71" t="s">
        <v>2005</v>
      </c>
      <c r="D781" s="71" t="s">
        <v>2006</v>
      </c>
      <c r="E781" s="45">
        <f t="shared" si="25"/>
        <v>26</v>
      </c>
      <c r="F781" s="58">
        <v>81.091999999999999</v>
      </c>
      <c r="G781" s="188">
        <f t="shared" si="23"/>
        <v>115.93</v>
      </c>
      <c r="H781" s="29" t="s">
        <v>1475</v>
      </c>
    </row>
    <row r="782" spans="1:8" ht="15" customHeight="1" x14ac:dyDescent="0.25">
      <c r="A782" s="22" t="s">
        <v>504</v>
      </c>
      <c r="B782" s="70" t="s">
        <v>2007</v>
      </c>
      <c r="C782" s="71" t="s">
        <v>2008</v>
      </c>
      <c r="D782" s="71" t="s">
        <v>2009</v>
      </c>
      <c r="E782" s="45">
        <f t="shared" si="25"/>
        <v>26</v>
      </c>
      <c r="F782" s="58">
        <v>121.63800000000001</v>
      </c>
      <c r="G782" s="188">
        <f t="shared" si="23"/>
        <v>173.89</v>
      </c>
      <c r="H782" s="29" t="s">
        <v>1475</v>
      </c>
    </row>
    <row r="783" spans="1:8" ht="15" customHeight="1" x14ac:dyDescent="0.25">
      <c r="A783" s="22" t="s">
        <v>504</v>
      </c>
      <c r="B783" s="36" t="s">
        <v>2010</v>
      </c>
      <c r="C783" s="71" t="s">
        <v>2011</v>
      </c>
      <c r="D783" s="36" t="s">
        <v>2012</v>
      </c>
      <c r="E783" s="17">
        <v>29</v>
      </c>
      <c r="F783" s="18">
        <v>50.6</v>
      </c>
      <c r="G783" s="188">
        <f t="shared" si="23"/>
        <v>72.34</v>
      </c>
      <c r="H783" s="17" t="s">
        <v>1475</v>
      </c>
    </row>
    <row r="784" spans="1:8" ht="15" customHeight="1" x14ac:dyDescent="0.25">
      <c r="A784" s="22" t="s">
        <v>504</v>
      </c>
      <c r="B784" s="36" t="s">
        <v>2013</v>
      </c>
      <c r="C784" s="71" t="s">
        <v>2014</v>
      </c>
      <c r="D784" s="36" t="s">
        <v>2015</v>
      </c>
      <c r="E784" s="17">
        <v>29</v>
      </c>
      <c r="F784" s="18">
        <v>101.2</v>
      </c>
      <c r="G784" s="188">
        <f t="shared" si="23"/>
        <v>144.68</v>
      </c>
      <c r="H784" s="17" t="s">
        <v>1475</v>
      </c>
    </row>
    <row r="785" spans="1:8" ht="15" customHeight="1" x14ac:dyDescent="0.25">
      <c r="A785" s="22" t="s">
        <v>504</v>
      </c>
      <c r="B785" s="36" t="s">
        <v>2016</v>
      </c>
      <c r="C785" s="71" t="s">
        <v>2017</v>
      </c>
      <c r="D785" s="36" t="s">
        <v>2018</v>
      </c>
      <c r="E785" s="17">
        <v>29</v>
      </c>
      <c r="F785" s="18">
        <v>151.80000000000001</v>
      </c>
      <c r="G785" s="188">
        <f t="shared" si="23"/>
        <v>217.01</v>
      </c>
      <c r="H785" s="17" t="s">
        <v>1475</v>
      </c>
    </row>
    <row r="786" spans="1:8" ht="15" customHeight="1" x14ac:dyDescent="0.25">
      <c r="A786" s="22" t="s">
        <v>504</v>
      </c>
      <c r="B786" s="70" t="s">
        <v>2019</v>
      </c>
      <c r="C786" s="71" t="s">
        <v>2020</v>
      </c>
      <c r="D786" s="71" t="s">
        <v>2021</v>
      </c>
      <c r="E786" s="45">
        <f t="shared" ref="E786:E795" si="26">LEN(D786)</f>
        <v>26</v>
      </c>
      <c r="F786" s="58">
        <v>43.076000000000001</v>
      </c>
      <c r="G786" s="188">
        <f t="shared" ref="G786:G849" si="27">ROUND(F786*$C$9,2)</f>
        <v>61.58</v>
      </c>
      <c r="H786" s="29" t="s">
        <v>1475</v>
      </c>
    </row>
    <row r="787" spans="1:8" ht="15" customHeight="1" x14ac:dyDescent="0.25">
      <c r="A787" s="22" t="s">
        <v>504</v>
      </c>
      <c r="B787" s="70" t="s">
        <v>2022</v>
      </c>
      <c r="C787" s="71" t="s">
        <v>2023</v>
      </c>
      <c r="D787" s="71" t="s">
        <v>2024</v>
      </c>
      <c r="E787" s="45">
        <f t="shared" si="26"/>
        <v>26</v>
      </c>
      <c r="F787" s="58">
        <v>86.163000000000011</v>
      </c>
      <c r="G787" s="188">
        <f t="shared" si="27"/>
        <v>123.18</v>
      </c>
      <c r="H787" s="29" t="s">
        <v>1475</v>
      </c>
    </row>
    <row r="788" spans="1:8" ht="15" customHeight="1" x14ac:dyDescent="0.25">
      <c r="A788" s="22" t="s">
        <v>504</v>
      </c>
      <c r="B788" s="70" t="s">
        <v>2025</v>
      </c>
      <c r="C788" s="71" t="s">
        <v>2026</v>
      </c>
      <c r="D788" s="71" t="s">
        <v>2027</v>
      </c>
      <c r="E788" s="45">
        <f t="shared" si="26"/>
        <v>26</v>
      </c>
      <c r="F788" s="58">
        <v>129.239</v>
      </c>
      <c r="G788" s="188">
        <f t="shared" si="27"/>
        <v>184.76</v>
      </c>
      <c r="H788" s="29" t="s">
        <v>1475</v>
      </c>
    </row>
    <row r="789" spans="1:8" ht="15" customHeight="1" x14ac:dyDescent="0.25">
      <c r="A789" s="22" t="s">
        <v>504</v>
      </c>
      <c r="B789" s="70" t="s">
        <v>2028</v>
      </c>
      <c r="C789" s="71" t="s">
        <v>2029</v>
      </c>
      <c r="D789" s="71" t="s">
        <v>2030</v>
      </c>
      <c r="E789" s="45">
        <f t="shared" si="26"/>
        <v>26</v>
      </c>
      <c r="F789" s="46">
        <v>57.717000000000006</v>
      </c>
      <c r="G789" s="188">
        <f t="shared" si="27"/>
        <v>82.51</v>
      </c>
      <c r="H789" s="29" t="s">
        <v>1475</v>
      </c>
    </row>
    <row r="790" spans="1:8" ht="15" customHeight="1" x14ac:dyDescent="0.25">
      <c r="A790" s="22" t="s">
        <v>504</v>
      </c>
      <c r="B790" s="70" t="s">
        <v>2031</v>
      </c>
      <c r="C790" s="71" t="s">
        <v>2032</v>
      </c>
      <c r="D790" s="71" t="s">
        <v>2033</v>
      </c>
      <c r="E790" s="45">
        <f t="shared" si="26"/>
        <v>26</v>
      </c>
      <c r="F790" s="46">
        <v>115.42300000000002</v>
      </c>
      <c r="G790" s="188">
        <f t="shared" si="27"/>
        <v>165.01</v>
      </c>
      <c r="H790" s="29" t="s">
        <v>1475</v>
      </c>
    </row>
    <row r="791" spans="1:8" ht="15" customHeight="1" x14ac:dyDescent="0.25">
      <c r="A791" s="22" t="s">
        <v>504</v>
      </c>
      <c r="B791" s="70" t="s">
        <v>2034</v>
      </c>
      <c r="C791" s="71" t="s">
        <v>2035</v>
      </c>
      <c r="D791" s="71" t="s">
        <v>2036</v>
      </c>
      <c r="E791" s="45">
        <f t="shared" si="26"/>
        <v>26</v>
      </c>
      <c r="F791" s="46">
        <v>173.14000000000001</v>
      </c>
      <c r="G791" s="188">
        <f t="shared" si="27"/>
        <v>247.52</v>
      </c>
      <c r="H791" s="29" t="s">
        <v>1475</v>
      </c>
    </row>
    <row r="792" spans="1:8" ht="15" customHeight="1" x14ac:dyDescent="0.25">
      <c r="A792" s="22" t="s">
        <v>504</v>
      </c>
      <c r="B792" s="70" t="s">
        <v>2037</v>
      </c>
      <c r="C792" s="71" t="s">
        <v>2038</v>
      </c>
      <c r="D792" s="71" t="s">
        <v>2039</v>
      </c>
      <c r="E792" s="45">
        <f t="shared" si="26"/>
        <v>26</v>
      </c>
      <c r="F792" s="58">
        <v>45.617000000000004</v>
      </c>
      <c r="G792" s="188">
        <f t="shared" si="27"/>
        <v>65.209999999999994</v>
      </c>
      <c r="H792" s="29" t="s">
        <v>1475</v>
      </c>
    </row>
    <row r="793" spans="1:8" ht="15" customHeight="1" x14ac:dyDescent="0.25">
      <c r="A793" s="22" t="s">
        <v>504</v>
      </c>
      <c r="B793" s="70" t="s">
        <v>2040</v>
      </c>
      <c r="C793" s="71" t="s">
        <v>2041</v>
      </c>
      <c r="D793" s="71" t="s">
        <v>2042</v>
      </c>
      <c r="E793" s="45">
        <f t="shared" si="26"/>
        <v>26</v>
      </c>
      <c r="F793" s="58">
        <v>91.223000000000013</v>
      </c>
      <c r="G793" s="188">
        <f t="shared" si="27"/>
        <v>130.41</v>
      </c>
      <c r="H793" s="29" t="s">
        <v>1475</v>
      </c>
    </row>
    <row r="794" spans="1:8" ht="15" customHeight="1" x14ac:dyDescent="0.25">
      <c r="A794" s="22" t="s">
        <v>504</v>
      </c>
      <c r="B794" s="70" t="s">
        <v>2043</v>
      </c>
      <c r="C794" s="71" t="s">
        <v>2044</v>
      </c>
      <c r="D794" s="71" t="s">
        <v>2045</v>
      </c>
      <c r="E794" s="45">
        <f t="shared" si="26"/>
        <v>26</v>
      </c>
      <c r="F794" s="58">
        <v>136.84</v>
      </c>
      <c r="G794" s="188">
        <f t="shared" si="27"/>
        <v>195.63</v>
      </c>
      <c r="H794" s="29" t="s">
        <v>1475</v>
      </c>
    </row>
    <row r="795" spans="1:8" ht="15" customHeight="1" x14ac:dyDescent="0.25">
      <c r="A795" s="22" t="s">
        <v>504</v>
      </c>
      <c r="B795" s="30" t="s">
        <v>2046</v>
      </c>
      <c r="C795" s="31" t="s">
        <v>2047</v>
      </c>
      <c r="D795" s="31" t="s">
        <v>2048</v>
      </c>
      <c r="E795" s="45">
        <f t="shared" si="26"/>
        <v>38</v>
      </c>
      <c r="F795" s="49">
        <v>193.85300000000001</v>
      </c>
      <c r="G795" s="188">
        <f t="shared" si="27"/>
        <v>277.13</v>
      </c>
      <c r="H795" s="29" t="s">
        <v>1475</v>
      </c>
    </row>
    <row r="796" spans="1:8" ht="15" customHeight="1" x14ac:dyDescent="0.3">
      <c r="A796" s="22" t="s">
        <v>504</v>
      </c>
      <c r="B796" s="64" t="s">
        <v>2049</v>
      </c>
      <c r="C796" s="65" t="s">
        <v>2050</v>
      </c>
      <c r="D796" s="65" t="s">
        <v>2050</v>
      </c>
      <c r="F796" s="72">
        <v>50.677000000000007</v>
      </c>
      <c r="G796" s="188">
        <f t="shared" si="27"/>
        <v>72.45</v>
      </c>
      <c r="H796" s="29" t="s">
        <v>1475</v>
      </c>
    </row>
    <row r="797" spans="1:8" ht="15" customHeight="1" x14ac:dyDescent="0.25">
      <c r="A797" s="22" t="s">
        <v>504</v>
      </c>
      <c r="B797" s="30" t="s">
        <v>2051</v>
      </c>
      <c r="C797" s="31" t="s">
        <v>2052</v>
      </c>
      <c r="D797" s="31" t="s">
        <v>2053</v>
      </c>
      <c r="E797" s="45">
        <f>LEN(D797)</f>
        <v>38</v>
      </c>
      <c r="F797" s="49">
        <v>387.71700000000004</v>
      </c>
      <c r="G797" s="188">
        <f t="shared" si="27"/>
        <v>554.28</v>
      </c>
      <c r="H797" s="29" t="s">
        <v>1475</v>
      </c>
    </row>
    <row r="798" spans="1:8" ht="15" customHeight="1" x14ac:dyDescent="0.25">
      <c r="A798" s="22" t="s">
        <v>504</v>
      </c>
      <c r="B798" s="30" t="s">
        <v>2054</v>
      </c>
      <c r="C798" s="31" t="s">
        <v>2055</v>
      </c>
      <c r="D798" s="31" t="s">
        <v>2055</v>
      </c>
      <c r="E798" s="45">
        <f>LEN(D798)</f>
        <v>39</v>
      </c>
      <c r="F798" s="49">
        <v>76.021000000000001</v>
      </c>
      <c r="G798" s="188">
        <f t="shared" si="27"/>
        <v>108.68</v>
      </c>
      <c r="H798" s="29" t="s">
        <v>1475</v>
      </c>
    </row>
    <row r="799" spans="1:8" ht="15" customHeight="1" x14ac:dyDescent="0.25">
      <c r="A799" s="22" t="s">
        <v>504</v>
      </c>
      <c r="B799" s="30" t="s">
        <v>2056</v>
      </c>
      <c r="C799" s="31" t="s">
        <v>2057</v>
      </c>
      <c r="D799" s="31" t="s">
        <v>2058</v>
      </c>
      <c r="E799" s="45">
        <f>LEN(D799)</f>
        <v>38</v>
      </c>
      <c r="F799" s="49">
        <v>581.625</v>
      </c>
      <c r="G799" s="188">
        <f t="shared" si="27"/>
        <v>831.49</v>
      </c>
      <c r="H799" s="29" t="s">
        <v>1475</v>
      </c>
    </row>
    <row r="800" spans="1:8" ht="15" customHeight="1" x14ac:dyDescent="0.25">
      <c r="A800" s="22" t="s">
        <v>504</v>
      </c>
      <c r="B800" s="64" t="s">
        <v>2059</v>
      </c>
      <c r="C800" s="65" t="s">
        <v>2060</v>
      </c>
      <c r="D800" s="65" t="s">
        <v>2060</v>
      </c>
      <c r="E800" s="17">
        <v>29</v>
      </c>
      <c r="F800" s="43">
        <v>627</v>
      </c>
      <c r="G800" s="188">
        <f t="shared" si="27"/>
        <v>896.36</v>
      </c>
      <c r="H800" s="29" t="s">
        <v>1475</v>
      </c>
    </row>
    <row r="801" spans="1:8" ht="15" customHeight="1" x14ac:dyDescent="0.25">
      <c r="A801" s="22" t="s">
        <v>504</v>
      </c>
      <c r="B801" s="22" t="s">
        <v>2061</v>
      </c>
      <c r="C801" s="52" t="s">
        <v>2062</v>
      </c>
      <c r="D801" s="22" t="s">
        <v>2062</v>
      </c>
      <c r="E801" s="17">
        <v>29</v>
      </c>
      <c r="F801" s="43">
        <v>1030.7</v>
      </c>
      <c r="G801" s="188">
        <f t="shared" si="27"/>
        <v>1473.49</v>
      </c>
      <c r="H801" s="29" t="s">
        <v>1475</v>
      </c>
    </row>
    <row r="802" spans="1:8" ht="15" customHeight="1" x14ac:dyDescent="0.25">
      <c r="A802" s="22" t="s">
        <v>504</v>
      </c>
      <c r="B802" s="22" t="s">
        <v>2063</v>
      </c>
      <c r="C802" s="52" t="s">
        <v>2064</v>
      </c>
      <c r="D802" s="22" t="s">
        <v>2064</v>
      </c>
      <c r="E802" s="17">
        <v>29</v>
      </c>
      <c r="F802" s="43">
        <v>1657.7</v>
      </c>
      <c r="G802" s="188">
        <f t="shared" si="27"/>
        <v>2369.85</v>
      </c>
      <c r="H802" s="29" t="s">
        <v>1475</v>
      </c>
    </row>
    <row r="803" spans="1:8" ht="15" customHeight="1" x14ac:dyDescent="0.25">
      <c r="A803" s="22" t="s">
        <v>504</v>
      </c>
      <c r="B803" s="64" t="s">
        <v>2065</v>
      </c>
      <c r="C803" s="65" t="s">
        <v>2066</v>
      </c>
      <c r="D803" s="65" t="s">
        <v>2066</v>
      </c>
      <c r="E803" s="17">
        <v>29</v>
      </c>
      <c r="F803" s="18">
        <v>768.81200000000001</v>
      </c>
      <c r="G803" s="188">
        <f t="shared" si="27"/>
        <v>1099.0899999999999</v>
      </c>
      <c r="H803" s="29" t="s">
        <v>1475</v>
      </c>
    </row>
    <row r="804" spans="1:8" ht="15" customHeight="1" x14ac:dyDescent="0.25">
      <c r="A804" s="22" t="s">
        <v>504</v>
      </c>
      <c r="B804" s="22" t="s">
        <v>2067</v>
      </c>
      <c r="C804" s="52" t="s">
        <v>2068</v>
      </c>
      <c r="D804" s="22" t="s">
        <v>2068</v>
      </c>
      <c r="E804" s="17">
        <v>29</v>
      </c>
      <c r="F804" s="18">
        <v>1263.8120000000001</v>
      </c>
      <c r="G804" s="188">
        <f t="shared" si="27"/>
        <v>1806.75</v>
      </c>
      <c r="H804" s="29" t="s">
        <v>1475</v>
      </c>
    </row>
    <row r="805" spans="1:8" ht="15" customHeight="1" x14ac:dyDescent="0.25">
      <c r="A805" s="22" t="s">
        <v>504</v>
      </c>
      <c r="B805" s="22" t="s">
        <v>2069</v>
      </c>
      <c r="C805" s="52" t="s">
        <v>2070</v>
      </c>
      <c r="D805" s="22" t="s">
        <v>2070</v>
      </c>
      <c r="E805" s="17">
        <v>29</v>
      </c>
      <c r="F805" s="18">
        <v>2032.624</v>
      </c>
      <c r="G805" s="188">
        <f t="shared" si="27"/>
        <v>2905.84</v>
      </c>
      <c r="H805" s="29" t="s">
        <v>1475</v>
      </c>
    </row>
    <row r="806" spans="1:8" ht="15" customHeight="1" x14ac:dyDescent="0.25">
      <c r="A806" s="22" t="s">
        <v>504</v>
      </c>
      <c r="B806" s="30" t="s">
        <v>2071</v>
      </c>
      <c r="C806" s="31" t="s">
        <v>2072</v>
      </c>
      <c r="D806" s="31" t="s">
        <v>2072</v>
      </c>
      <c r="E806" s="63">
        <f>LEN(D806)</f>
        <v>31</v>
      </c>
      <c r="F806" s="43">
        <v>67.155000000000001</v>
      </c>
      <c r="G806" s="188">
        <f t="shared" si="27"/>
        <v>96</v>
      </c>
      <c r="H806" s="29" t="s">
        <v>1475</v>
      </c>
    </row>
    <row r="807" spans="1:8" ht="15" customHeight="1" x14ac:dyDescent="0.25">
      <c r="A807" s="22" t="s">
        <v>504</v>
      </c>
      <c r="B807" s="23" t="s">
        <v>2073</v>
      </c>
      <c r="C807" s="24" t="s">
        <v>2074</v>
      </c>
      <c r="D807" s="24" t="s">
        <v>2075</v>
      </c>
      <c r="E807" s="25">
        <v>28</v>
      </c>
      <c r="F807" s="43">
        <v>372.50400000000002</v>
      </c>
      <c r="G807" s="188">
        <f t="shared" si="27"/>
        <v>532.53</v>
      </c>
      <c r="H807" s="29" t="s">
        <v>1475</v>
      </c>
    </row>
    <row r="808" spans="1:8" ht="15" customHeight="1" x14ac:dyDescent="0.25">
      <c r="A808" s="22" t="s">
        <v>504</v>
      </c>
      <c r="B808" s="30" t="s">
        <v>2076</v>
      </c>
      <c r="C808" s="31" t="s">
        <v>2077</v>
      </c>
      <c r="D808" s="31" t="s">
        <v>2077</v>
      </c>
      <c r="E808" s="63">
        <f>LEN(D808)</f>
        <v>37</v>
      </c>
      <c r="F808" s="43">
        <v>522.01600000000008</v>
      </c>
      <c r="G808" s="188">
        <f t="shared" si="27"/>
        <v>746.27</v>
      </c>
      <c r="H808" s="29" t="s">
        <v>1475</v>
      </c>
    </row>
    <row r="809" spans="1:8" ht="15" customHeight="1" x14ac:dyDescent="0.25">
      <c r="A809" s="22" t="s">
        <v>504</v>
      </c>
      <c r="B809" s="23" t="s">
        <v>2078</v>
      </c>
      <c r="C809" s="24" t="s">
        <v>2079</v>
      </c>
      <c r="D809" s="24" t="s">
        <v>2080</v>
      </c>
      <c r="E809" s="25">
        <v>29</v>
      </c>
      <c r="F809" s="43">
        <v>133.03400000000002</v>
      </c>
      <c r="G809" s="188">
        <f t="shared" si="27"/>
        <v>190.19</v>
      </c>
      <c r="H809" s="29" t="s">
        <v>1475</v>
      </c>
    </row>
    <row r="810" spans="1:8" ht="15" customHeight="1" x14ac:dyDescent="0.25">
      <c r="A810" s="22" t="s">
        <v>504</v>
      </c>
      <c r="B810" s="30" t="s">
        <v>2081</v>
      </c>
      <c r="C810" s="31" t="s">
        <v>2082</v>
      </c>
      <c r="D810" s="31" t="s">
        <v>2082</v>
      </c>
      <c r="E810" s="63">
        <f>LEN(D810)</f>
        <v>31</v>
      </c>
      <c r="F810" s="43">
        <v>134.31</v>
      </c>
      <c r="G810" s="188">
        <f t="shared" si="27"/>
        <v>192.01</v>
      </c>
      <c r="H810" s="29" t="s">
        <v>1475</v>
      </c>
    </row>
    <row r="811" spans="1:8" ht="15" customHeight="1" x14ac:dyDescent="0.25">
      <c r="A811" s="22" t="s">
        <v>504</v>
      </c>
      <c r="B811" s="23" t="s">
        <v>2083</v>
      </c>
      <c r="C811" s="24" t="s">
        <v>2084</v>
      </c>
      <c r="D811" s="24" t="s">
        <v>2085</v>
      </c>
      <c r="E811" s="25">
        <v>28</v>
      </c>
      <c r="F811" s="43">
        <v>745.01900000000001</v>
      </c>
      <c r="G811" s="188">
        <f t="shared" si="27"/>
        <v>1065.08</v>
      </c>
      <c r="H811" s="29" t="s">
        <v>1475</v>
      </c>
    </row>
    <row r="812" spans="1:8" ht="15" customHeight="1" x14ac:dyDescent="0.25">
      <c r="A812" s="22" t="s">
        <v>504</v>
      </c>
      <c r="B812" s="30" t="s">
        <v>2086</v>
      </c>
      <c r="C812" s="31" t="s">
        <v>2087</v>
      </c>
      <c r="D812" s="31" t="s">
        <v>2087</v>
      </c>
      <c r="E812" s="63">
        <f>LEN(D812)</f>
        <v>37</v>
      </c>
      <c r="F812" s="43">
        <v>1044.0320000000002</v>
      </c>
      <c r="G812" s="188">
        <f t="shared" si="27"/>
        <v>1492.55</v>
      </c>
      <c r="H812" s="29" t="s">
        <v>1475</v>
      </c>
    </row>
    <row r="813" spans="1:8" ht="15" customHeight="1" x14ac:dyDescent="0.25">
      <c r="A813" s="22" t="s">
        <v>504</v>
      </c>
      <c r="B813" s="23" t="s">
        <v>2088</v>
      </c>
      <c r="C813" s="24" t="s">
        <v>2089</v>
      </c>
      <c r="D813" s="24" t="s">
        <v>2090</v>
      </c>
      <c r="E813" s="25">
        <v>29</v>
      </c>
      <c r="F813" s="43">
        <v>200.18900000000002</v>
      </c>
      <c r="G813" s="188">
        <f t="shared" si="27"/>
        <v>286.19</v>
      </c>
      <c r="H813" s="29" t="s">
        <v>1475</v>
      </c>
    </row>
    <row r="814" spans="1:8" ht="15" customHeight="1" x14ac:dyDescent="0.25">
      <c r="A814" s="22" t="s">
        <v>504</v>
      </c>
      <c r="B814" s="30" t="s">
        <v>2091</v>
      </c>
      <c r="C814" s="31" t="s">
        <v>2092</v>
      </c>
      <c r="D814" s="31" t="s">
        <v>2092</v>
      </c>
      <c r="E814" s="63">
        <f>LEN(D814)</f>
        <v>31</v>
      </c>
      <c r="F814" s="43">
        <v>201.45400000000001</v>
      </c>
      <c r="G814" s="188">
        <f t="shared" si="27"/>
        <v>288</v>
      </c>
      <c r="H814" s="29" t="s">
        <v>1475</v>
      </c>
    </row>
    <row r="815" spans="1:8" ht="15" customHeight="1" x14ac:dyDescent="0.25">
      <c r="A815" s="22" t="s">
        <v>504</v>
      </c>
      <c r="B815" s="23" t="s">
        <v>2093</v>
      </c>
      <c r="C815" s="24" t="s">
        <v>2094</v>
      </c>
      <c r="D815" s="24" t="s">
        <v>2095</v>
      </c>
      <c r="E815" s="25">
        <v>28</v>
      </c>
      <c r="F815" s="43">
        <v>1116.258</v>
      </c>
      <c r="G815" s="188">
        <f t="shared" si="27"/>
        <v>1595.8</v>
      </c>
      <c r="H815" s="29" t="s">
        <v>1475</v>
      </c>
    </row>
    <row r="816" spans="1:8" ht="15" customHeight="1" x14ac:dyDescent="0.25">
      <c r="A816" s="22" t="s">
        <v>504</v>
      </c>
      <c r="B816" s="30" t="s">
        <v>2096</v>
      </c>
      <c r="C816" s="31" t="s">
        <v>2097</v>
      </c>
      <c r="D816" s="31" t="s">
        <v>2097</v>
      </c>
      <c r="E816" s="63">
        <f t="shared" ref="E816:E824" si="28">LEN(D816)</f>
        <v>37</v>
      </c>
      <c r="F816" s="43">
        <v>1566.0590000000002</v>
      </c>
      <c r="G816" s="188">
        <f t="shared" si="27"/>
        <v>2238.84</v>
      </c>
      <c r="H816" s="29" t="s">
        <v>1475</v>
      </c>
    </row>
    <row r="817" spans="1:8" ht="15" customHeight="1" x14ac:dyDescent="0.25">
      <c r="A817" s="22" t="s">
        <v>1316</v>
      </c>
      <c r="B817" s="23" t="s">
        <v>2098</v>
      </c>
      <c r="C817" s="24" t="s">
        <v>2099</v>
      </c>
      <c r="D817" s="24" t="s">
        <v>2100</v>
      </c>
      <c r="E817" s="25">
        <f t="shared" si="28"/>
        <v>30</v>
      </c>
      <c r="F817" s="26" t="s">
        <v>2101</v>
      </c>
      <c r="G817" s="188" t="e">
        <f t="shared" si="27"/>
        <v>#VALUE!</v>
      </c>
      <c r="H817" s="29" t="s">
        <v>1475</v>
      </c>
    </row>
    <row r="818" spans="1:8" ht="15" customHeight="1" x14ac:dyDescent="0.25">
      <c r="A818" s="22" t="s">
        <v>1316</v>
      </c>
      <c r="B818" s="23" t="s">
        <v>2102</v>
      </c>
      <c r="C818" s="24" t="s">
        <v>2103</v>
      </c>
      <c r="D818" s="24" t="s">
        <v>2104</v>
      </c>
      <c r="E818" s="25">
        <f t="shared" si="28"/>
        <v>25</v>
      </c>
      <c r="F818" s="26" t="s">
        <v>2101</v>
      </c>
      <c r="G818" s="188" t="e">
        <f t="shared" si="27"/>
        <v>#VALUE!</v>
      </c>
      <c r="H818" s="29" t="s">
        <v>1475</v>
      </c>
    </row>
    <row r="819" spans="1:8" ht="15" customHeight="1" x14ac:dyDescent="0.25">
      <c r="A819" s="22" t="s">
        <v>1316</v>
      </c>
      <c r="B819" s="23" t="s">
        <v>2105</v>
      </c>
      <c r="C819" s="24" t="s">
        <v>2106</v>
      </c>
      <c r="D819" s="24" t="s">
        <v>2107</v>
      </c>
      <c r="E819" s="25">
        <f t="shared" si="28"/>
        <v>28</v>
      </c>
      <c r="F819" s="26" t="s">
        <v>2101</v>
      </c>
      <c r="G819" s="188" t="e">
        <f t="shared" si="27"/>
        <v>#VALUE!</v>
      </c>
      <c r="H819" s="29" t="s">
        <v>1475</v>
      </c>
    </row>
    <row r="820" spans="1:8" ht="15" customHeight="1" x14ac:dyDescent="0.25">
      <c r="A820" s="22" t="s">
        <v>1316</v>
      </c>
      <c r="B820" s="23" t="s">
        <v>2108</v>
      </c>
      <c r="C820" s="24" t="s">
        <v>2109</v>
      </c>
      <c r="D820" s="24" t="s">
        <v>2110</v>
      </c>
      <c r="E820" s="25">
        <f t="shared" si="28"/>
        <v>26</v>
      </c>
      <c r="F820" s="26" t="s">
        <v>2101</v>
      </c>
      <c r="G820" s="188" t="e">
        <f t="shared" si="27"/>
        <v>#VALUE!</v>
      </c>
      <c r="H820" s="29" t="s">
        <v>1475</v>
      </c>
    </row>
    <row r="821" spans="1:8" ht="15" customHeight="1" x14ac:dyDescent="0.25">
      <c r="A821" s="22" t="s">
        <v>1316</v>
      </c>
      <c r="B821" s="23" t="s">
        <v>2111</v>
      </c>
      <c r="C821" s="24" t="s">
        <v>2112</v>
      </c>
      <c r="D821" s="24" t="s">
        <v>2113</v>
      </c>
      <c r="E821" s="25">
        <f t="shared" si="28"/>
        <v>39</v>
      </c>
      <c r="F821" s="26" t="s">
        <v>2101</v>
      </c>
      <c r="G821" s="188" t="e">
        <f t="shared" si="27"/>
        <v>#VALUE!</v>
      </c>
      <c r="H821" s="29" t="s">
        <v>1475</v>
      </c>
    </row>
    <row r="822" spans="1:8" ht="15" customHeight="1" x14ac:dyDescent="0.25">
      <c r="A822" s="22" t="s">
        <v>504</v>
      </c>
      <c r="B822" s="30" t="s">
        <v>2114</v>
      </c>
      <c r="C822" s="31" t="s">
        <v>2115</v>
      </c>
      <c r="D822" s="31" t="s">
        <v>2116</v>
      </c>
      <c r="E822" s="45">
        <f t="shared" si="28"/>
        <v>26</v>
      </c>
      <c r="F822" s="58">
        <v>45.859000000000002</v>
      </c>
      <c r="G822" s="188">
        <f t="shared" si="27"/>
        <v>65.56</v>
      </c>
      <c r="H822" s="29" t="s">
        <v>1475</v>
      </c>
    </row>
    <row r="823" spans="1:8" ht="15" customHeight="1" x14ac:dyDescent="0.25">
      <c r="A823" s="22" t="s">
        <v>504</v>
      </c>
      <c r="B823" s="30" t="s">
        <v>2117</v>
      </c>
      <c r="C823" s="31" t="s">
        <v>2118</v>
      </c>
      <c r="D823" s="31" t="s">
        <v>2119</v>
      </c>
      <c r="E823" s="45">
        <f t="shared" si="28"/>
        <v>26</v>
      </c>
      <c r="F823" s="58">
        <v>91.707000000000008</v>
      </c>
      <c r="G823" s="188">
        <f t="shared" si="27"/>
        <v>131.1</v>
      </c>
      <c r="H823" s="29" t="s">
        <v>1475</v>
      </c>
    </row>
    <row r="824" spans="1:8" ht="15" customHeight="1" x14ac:dyDescent="0.25">
      <c r="A824" s="22" t="s">
        <v>504</v>
      </c>
      <c r="B824" s="30" t="s">
        <v>2120</v>
      </c>
      <c r="C824" s="31" t="s">
        <v>2121</v>
      </c>
      <c r="D824" s="31" t="s">
        <v>2122</v>
      </c>
      <c r="E824" s="45">
        <f t="shared" si="28"/>
        <v>26</v>
      </c>
      <c r="F824" s="58">
        <v>137.566</v>
      </c>
      <c r="G824" s="188">
        <f t="shared" si="27"/>
        <v>196.66</v>
      </c>
      <c r="H824" s="29" t="s">
        <v>1475</v>
      </c>
    </row>
    <row r="825" spans="1:8" ht="15" customHeight="1" x14ac:dyDescent="0.25">
      <c r="A825" s="22" t="s">
        <v>504</v>
      </c>
      <c r="B825" s="23" t="s">
        <v>2123</v>
      </c>
      <c r="C825" s="24" t="s">
        <v>2124</v>
      </c>
      <c r="D825" s="24" t="s">
        <v>2125</v>
      </c>
      <c r="E825" s="29"/>
      <c r="F825" s="49">
        <v>63</v>
      </c>
      <c r="G825" s="188">
        <f t="shared" si="27"/>
        <v>90.06</v>
      </c>
      <c r="H825" s="29" t="s">
        <v>1475</v>
      </c>
    </row>
    <row r="826" spans="1:8" ht="15" customHeight="1" x14ac:dyDescent="0.25">
      <c r="A826" s="22" t="s">
        <v>504</v>
      </c>
      <c r="B826" s="23" t="s">
        <v>2126</v>
      </c>
      <c r="C826" s="24" t="s">
        <v>2127</v>
      </c>
      <c r="D826" s="24" t="s">
        <v>2128</v>
      </c>
      <c r="E826" s="29"/>
      <c r="F826" s="49">
        <v>94.5</v>
      </c>
      <c r="G826" s="188">
        <f t="shared" si="27"/>
        <v>135.1</v>
      </c>
      <c r="H826" s="29" t="s">
        <v>1475</v>
      </c>
    </row>
    <row r="827" spans="1:8" ht="15" customHeight="1" x14ac:dyDescent="0.25">
      <c r="A827" s="22" t="s">
        <v>504</v>
      </c>
      <c r="B827" s="70" t="s">
        <v>2129</v>
      </c>
      <c r="C827" s="71" t="s">
        <v>2130</v>
      </c>
      <c r="D827" s="71" t="s">
        <v>2131</v>
      </c>
      <c r="E827" s="45">
        <f t="shared" ref="E827:E843" si="29">LEN(D827)</f>
        <v>26</v>
      </c>
      <c r="F827" s="58">
        <v>73.491000000000014</v>
      </c>
      <c r="G827" s="188">
        <f t="shared" si="27"/>
        <v>105.06</v>
      </c>
      <c r="H827" s="29" t="s">
        <v>1475</v>
      </c>
    </row>
    <row r="828" spans="1:8" ht="15" customHeight="1" x14ac:dyDescent="0.25">
      <c r="A828" s="22" t="s">
        <v>504</v>
      </c>
      <c r="B828" s="70" t="s">
        <v>2132</v>
      </c>
      <c r="C828" s="71" t="s">
        <v>2133</v>
      </c>
      <c r="D828" s="71" t="s">
        <v>2134</v>
      </c>
      <c r="E828" s="45">
        <f t="shared" si="29"/>
        <v>26</v>
      </c>
      <c r="F828" s="58">
        <v>146.97100000000003</v>
      </c>
      <c r="G828" s="188">
        <f t="shared" si="27"/>
        <v>210.11</v>
      </c>
      <c r="H828" s="29" t="s">
        <v>1475</v>
      </c>
    </row>
    <row r="829" spans="1:8" ht="15" customHeight="1" x14ac:dyDescent="0.25">
      <c r="A829" s="22" t="s">
        <v>504</v>
      </c>
      <c r="B829" s="70" t="s">
        <v>2135</v>
      </c>
      <c r="C829" s="71" t="s">
        <v>2136</v>
      </c>
      <c r="D829" s="71" t="s">
        <v>2137</v>
      </c>
      <c r="E829" s="45">
        <f t="shared" si="29"/>
        <v>26</v>
      </c>
      <c r="F829" s="58">
        <v>220.46200000000002</v>
      </c>
      <c r="G829" s="188">
        <f t="shared" si="27"/>
        <v>315.17</v>
      </c>
      <c r="H829" s="29" t="s">
        <v>1475</v>
      </c>
    </row>
    <row r="830" spans="1:8" ht="15" customHeight="1" x14ac:dyDescent="0.25">
      <c r="A830" s="22" t="s">
        <v>504</v>
      </c>
      <c r="B830" s="30" t="s">
        <v>2138</v>
      </c>
      <c r="C830" s="31" t="s">
        <v>2139</v>
      </c>
      <c r="D830" s="31" t="s">
        <v>2139</v>
      </c>
      <c r="E830" s="45">
        <f t="shared" si="29"/>
        <v>35</v>
      </c>
      <c r="F830" s="26">
        <v>30.404000000000003</v>
      </c>
      <c r="G830" s="188">
        <f t="shared" si="27"/>
        <v>43.47</v>
      </c>
      <c r="H830" s="29" t="s">
        <v>1475</v>
      </c>
    </row>
    <row r="831" spans="1:8" ht="15" customHeight="1" x14ac:dyDescent="0.25">
      <c r="A831" s="22" t="s">
        <v>504</v>
      </c>
      <c r="B831" s="30" t="s">
        <v>2140</v>
      </c>
      <c r="C831" s="31" t="s">
        <v>2141</v>
      </c>
      <c r="D831" s="31" t="s">
        <v>2141</v>
      </c>
      <c r="E831" s="45">
        <f t="shared" si="29"/>
        <v>35</v>
      </c>
      <c r="F831" s="26">
        <v>60.819000000000003</v>
      </c>
      <c r="G831" s="188">
        <f t="shared" si="27"/>
        <v>86.95</v>
      </c>
      <c r="H831" s="29" t="s">
        <v>1475</v>
      </c>
    </row>
    <row r="832" spans="1:8" ht="15" customHeight="1" x14ac:dyDescent="0.25">
      <c r="A832" s="22" t="s">
        <v>504</v>
      </c>
      <c r="B832" s="30" t="s">
        <v>2142</v>
      </c>
      <c r="C832" s="31" t="s">
        <v>2143</v>
      </c>
      <c r="D832" s="31" t="s">
        <v>2143</v>
      </c>
      <c r="E832" s="45">
        <f t="shared" si="29"/>
        <v>35</v>
      </c>
      <c r="F832" s="26">
        <v>91.223000000000013</v>
      </c>
      <c r="G832" s="188">
        <f t="shared" si="27"/>
        <v>130.41</v>
      </c>
      <c r="H832" s="29" t="s">
        <v>1475</v>
      </c>
    </row>
    <row r="833" spans="1:8" ht="15" customHeight="1" x14ac:dyDescent="0.25">
      <c r="A833" s="22" t="s">
        <v>504</v>
      </c>
      <c r="B833" s="23" t="s">
        <v>2144</v>
      </c>
      <c r="C833" s="24" t="s">
        <v>2145</v>
      </c>
      <c r="D833" s="24" t="s">
        <v>2146</v>
      </c>
      <c r="E833" s="25">
        <f t="shared" si="29"/>
        <v>35</v>
      </c>
      <c r="F833" s="43">
        <v>414.67</v>
      </c>
      <c r="G833" s="188">
        <f t="shared" si="27"/>
        <v>592.80999999999995</v>
      </c>
      <c r="H833" s="29" t="s">
        <v>508</v>
      </c>
    </row>
    <row r="834" spans="1:8" ht="15" customHeight="1" x14ac:dyDescent="0.25">
      <c r="A834" s="22" t="s">
        <v>504</v>
      </c>
      <c r="B834" s="23" t="s">
        <v>2147</v>
      </c>
      <c r="C834" s="24" t="s">
        <v>2148</v>
      </c>
      <c r="D834" s="24" t="s">
        <v>2149</v>
      </c>
      <c r="E834" s="25">
        <f t="shared" si="29"/>
        <v>37</v>
      </c>
      <c r="F834" s="43">
        <v>9214.7999999999993</v>
      </c>
      <c r="G834" s="188">
        <f t="shared" si="27"/>
        <v>13173.48</v>
      </c>
      <c r="H834" s="29" t="s">
        <v>508</v>
      </c>
    </row>
    <row r="835" spans="1:8" ht="15" customHeight="1" x14ac:dyDescent="0.25">
      <c r="A835" s="22" t="s">
        <v>504</v>
      </c>
      <c r="B835" s="23" t="s">
        <v>2150</v>
      </c>
      <c r="C835" s="24" t="s">
        <v>2151</v>
      </c>
      <c r="D835" s="24" t="s">
        <v>2152</v>
      </c>
      <c r="E835" s="25">
        <f t="shared" si="29"/>
        <v>35</v>
      </c>
      <c r="F835" s="43">
        <v>575.92999999999995</v>
      </c>
      <c r="G835" s="188">
        <f t="shared" si="27"/>
        <v>823.35</v>
      </c>
      <c r="H835" s="29" t="s">
        <v>508</v>
      </c>
    </row>
    <row r="836" spans="1:8" ht="15" customHeight="1" x14ac:dyDescent="0.25">
      <c r="A836" s="22" t="s">
        <v>504</v>
      </c>
      <c r="B836" s="23" t="s">
        <v>2153</v>
      </c>
      <c r="C836" s="24" t="s">
        <v>2154</v>
      </c>
      <c r="D836" s="24" t="s">
        <v>2155</v>
      </c>
      <c r="E836" s="25">
        <f t="shared" si="29"/>
        <v>35</v>
      </c>
      <c r="F836" s="43">
        <v>921.48</v>
      </c>
      <c r="G836" s="188">
        <f t="shared" si="27"/>
        <v>1317.35</v>
      </c>
      <c r="H836" s="29" t="s">
        <v>508</v>
      </c>
    </row>
    <row r="837" spans="1:8" ht="15" customHeight="1" x14ac:dyDescent="0.25">
      <c r="A837" s="22" t="s">
        <v>504</v>
      </c>
      <c r="B837" s="23" t="s">
        <v>2156</v>
      </c>
      <c r="C837" s="24" t="s">
        <v>2157</v>
      </c>
      <c r="D837" s="24" t="s">
        <v>2158</v>
      </c>
      <c r="E837" s="25">
        <f t="shared" si="29"/>
        <v>36</v>
      </c>
      <c r="F837" s="43">
        <v>1612.59</v>
      </c>
      <c r="G837" s="188">
        <f t="shared" si="27"/>
        <v>2305.36</v>
      </c>
      <c r="H837" s="29" t="s">
        <v>508</v>
      </c>
    </row>
    <row r="838" spans="1:8" ht="15" customHeight="1" x14ac:dyDescent="0.25">
      <c r="A838" s="22" t="s">
        <v>504</v>
      </c>
      <c r="B838" s="23" t="s">
        <v>2159</v>
      </c>
      <c r="C838" s="24" t="s">
        <v>2160</v>
      </c>
      <c r="D838" s="24" t="s">
        <v>2161</v>
      </c>
      <c r="E838" s="25">
        <f t="shared" si="29"/>
        <v>36</v>
      </c>
      <c r="F838" s="43">
        <v>4607.3999999999996</v>
      </c>
      <c r="G838" s="188">
        <f t="shared" si="27"/>
        <v>6586.74</v>
      </c>
      <c r="H838" s="29" t="s">
        <v>508</v>
      </c>
    </row>
    <row r="839" spans="1:8" ht="15" customHeight="1" x14ac:dyDescent="0.25">
      <c r="A839" s="22" t="s">
        <v>504</v>
      </c>
      <c r="B839" s="23" t="s">
        <v>2162</v>
      </c>
      <c r="C839" s="24" t="s">
        <v>2163</v>
      </c>
      <c r="D839" s="24" t="s">
        <v>2164</v>
      </c>
      <c r="E839" s="25">
        <f t="shared" si="29"/>
        <v>36</v>
      </c>
      <c r="F839" s="43">
        <v>5528.88</v>
      </c>
      <c r="G839" s="188">
        <f t="shared" si="27"/>
        <v>7904.09</v>
      </c>
      <c r="H839" s="29" t="s">
        <v>508</v>
      </c>
    </row>
    <row r="840" spans="1:8" ht="15" customHeight="1" x14ac:dyDescent="0.25">
      <c r="A840" s="22" t="s">
        <v>504</v>
      </c>
      <c r="B840" s="30" t="s">
        <v>2165</v>
      </c>
      <c r="C840" s="31" t="s">
        <v>2166</v>
      </c>
      <c r="D840" s="31" t="s">
        <v>2167</v>
      </c>
      <c r="E840" s="45">
        <f t="shared" si="29"/>
        <v>33</v>
      </c>
      <c r="F840" s="49">
        <v>100.03400000000001</v>
      </c>
      <c r="G840" s="188">
        <f t="shared" si="27"/>
        <v>143.01</v>
      </c>
      <c r="H840" s="29" t="s">
        <v>508</v>
      </c>
    </row>
    <row r="841" spans="1:8" ht="15" customHeight="1" x14ac:dyDescent="0.25">
      <c r="A841" s="22" t="s">
        <v>504</v>
      </c>
      <c r="B841" s="30" t="s">
        <v>2168</v>
      </c>
      <c r="C841" s="31" t="s">
        <v>2169</v>
      </c>
      <c r="D841" s="31" t="s">
        <v>2170</v>
      </c>
      <c r="E841" s="45">
        <f t="shared" si="29"/>
        <v>33</v>
      </c>
      <c r="F841" s="49">
        <v>200.06800000000001</v>
      </c>
      <c r="G841" s="188">
        <f t="shared" si="27"/>
        <v>286.02</v>
      </c>
      <c r="H841" s="29" t="s">
        <v>508</v>
      </c>
    </row>
    <row r="842" spans="1:8" ht="15" customHeight="1" x14ac:dyDescent="0.25">
      <c r="A842" s="22" t="s">
        <v>504</v>
      </c>
      <c r="B842" s="30" t="s">
        <v>2171</v>
      </c>
      <c r="C842" s="31" t="s">
        <v>2172</v>
      </c>
      <c r="D842" s="31" t="s">
        <v>2173</v>
      </c>
      <c r="E842" s="45">
        <f t="shared" si="29"/>
        <v>33</v>
      </c>
      <c r="F842" s="49">
        <v>300.10200000000003</v>
      </c>
      <c r="G842" s="188">
        <f t="shared" si="27"/>
        <v>429.03</v>
      </c>
      <c r="H842" s="29" t="s">
        <v>508</v>
      </c>
    </row>
    <row r="843" spans="1:8" ht="15" customHeight="1" x14ac:dyDescent="0.25">
      <c r="A843" s="22" t="s">
        <v>504</v>
      </c>
      <c r="B843" s="23" t="s">
        <v>2174</v>
      </c>
      <c r="C843" s="24" t="s">
        <v>2175</v>
      </c>
      <c r="D843" s="24" t="s">
        <v>2176</v>
      </c>
      <c r="E843" s="45">
        <f t="shared" si="29"/>
        <v>25</v>
      </c>
      <c r="F843" s="43">
        <v>112.86</v>
      </c>
      <c r="G843" s="188">
        <f t="shared" si="27"/>
        <v>161.34</v>
      </c>
      <c r="H843" s="29" t="s">
        <v>508</v>
      </c>
    </row>
    <row r="844" spans="1:8" ht="15" customHeight="1" x14ac:dyDescent="0.25">
      <c r="A844" s="22" t="s">
        <v>504</v>
      </c>
      <c r="B844" s="23" t="s">
        <v>2177</v>
      </c>
      <c r="C844" s="24" t="s">
        <v>2178</v>
      </c>
      <c r="D844" s="24" t="s">
        <v>2179</v>
      </c>
      <c r="E844" s="45">
        <v>22</v>
      </c>
      <c r="F844" s="43">
        <v>225.72</v>
      </c>
      <c r="G844" s="188">
        <f t="shared" si="27"/>
        <v>322.69</v>
      </c>
      <c r="H844" s="29" t="s">
        <v>508</v>
      </c>
    </row>
    <row r="845" spans="1:8" ht="15" customHeight="1" x14ac:dyDescent="0.25">
      <c r="A845" s="22" t="s">
        <v>504</v>
      </c>
      <c r="B845" s="23" t="s">
        <v>2180</v>
      </c>
      <c r="C845" s="24" t="s">
        <v>2181</v>
      </c>
      <c r="D845" s="24" t="s">
        <v>2182</v>
      </c>
      <c r="E845" s="45">
        <f>LEN(D843)</f>
        <v>25</v>
      </c>
      <c r="F845" s="43">
        <v>338.59100000000001</v>
      </c>
      <c r="G845" s="188">
        <f t="shared" si="27"/>
        <v>484.05</v>
      </c>
      <c r="H845" s="29" t="s">
        <v>508</v>
      </c>
    </row>
    <row r="846" spans="1:8" ht="15" customHeight="1" x14ac:dyDescent="0.25">
      <c r="A846" s="22" t="s">
        <v>504</v>
      </c>
      <c r="B846" s="60" t="s">
        <v>2183</v>
      </c>
      <c r="C846" s="53" t="s">
        <v>2184</v>
      </c>
      <c r="D846" s="53" t="s">
        <v>2185</v>
      </c>
      <c r="E846" s="45">
        <f t="shared" ref="E846:E854" si="30">LEN(D846)</f>
        <v>28</v>
      </c>
      <c r="F846" s="32">
        <v>31.317</v>
      </c>
      <c r="G846" s="188">
        <f t="shared" si="27"/>
        <v>44.77</v>
      </c>
      <c r="H846" s="29" t="s">
        <v>508</v>
      </c>
    </row>
    <row r="847" spans="1:8" ht="15" customHeight="1" x14ac:dyDescent="0.25">
      <c r="A847" s="22" t="s">
        <v>504</v>
      </c>
      <c r="B847" s="60" t="s">
        <v>2186</v>
      </c>
      <c r="C847" s="53" t="s">
        <v>2187</v>
      </c>
      <c r="D847" s="53" t="s">
        <v>2188</v>
      </c>
      <c r="E847" s="45">
        <f t="shared" si="30"/>
        <v>28</v>
      </c>
      <c r="F847" s="32">
        <v>62.623000000000005</v>
      </c>
      <c r="G847" s="188">
        <f t="shared" si="27"/>
        <v>89.53</v>
      </c>
      <c r="H847" s="29" t="s">
        <v>508</v>
      </c>
    </row>
    <row r="848" spans="1:8" ht="15" customHeight="1" x14ac:dyDescent="0.25">
      <c r="A848" s="22" t="s">
        <v>504</v>
      </c>
      <c r="B848" s="60" t="s">
        <v>2189</v>
      </c>
      <c r="C848" s="53" t="s">
        <v>2190</v>
      </c>
      <c r="D848" s="53" t="s">
        <v>2191</v>
      </c>
      <c r="E848" s="45">
        <f t="shared" si="30"/>
        <v>28</v>
      </c>
      <c r="F848" s="32">
        <v>93.940000000000012</v>
      </c>
      <c r="G848" s="188">
        <f t="shared" si="27"/>
        <v>134.30000000000001</v>
      </c>
      <c r="H848" s="29" t="s">
        <v>508</v>
      </c>
    </row>
    <row r="849" spans="1:8" ht="15" customHeight="1" x14ac:dyDescent="0.25">
      <c r="A849" s="22" t="s">
        <v>504</v>
      </c>
      <c r="B849" s="30" t="s">
        <v>2192</v>
      </c>
      <c r="C849" s="31" t="s">
        <v>2193</v>
      </c>
      <c r="D849" s="31" t="s">
        <v>2194</v>
      </c>
      <c r="E849" s="45">
        <f t="shared" si="30"/>
        <v>34</v>
      </c>
      <c r="F849" s="43">
        <v>33.792000000000002</v>
      </c>
      <c r="G849" s="188">
        <f t="shared" si="27"/>
        <v>48.31</v>
      </c>
      <c r="H849" s="29" t="s">
        <v>508</v>
      </c>
    </row>
    <row r="850" spans="1:8" ht="15" customHeight="1" x14ac:dyDescent="0.25">
      <c r="A850" s="22" t="s">
        <v>504</v>
      </c>
      <c r="B850" s="30" t="s">
        <v>2195</v>
      </c>
      <c r="C850" s="31" t="s">
        <v>2196</v>
      </c>
      <c r="D850" s="31" t="s">
        <v>2197</v>
      </c>
      <c r="E850" s="45">
        <f t="shared" si="30"/>
        <v>34</v>
      </c>
      <c r="F850" s="43">
        <v>67.573000000000008</v>
      </c>
      <c r="G850" s="188">
        <f t="shared" ref="G850:G913" si="31">ROUND(F850*$C$9,2)</f>
        <v>96.6</v>
      </c>
      <c r="H850" s="29" t="s">
        <v>508</v>
      </c>
    </row>
    <row r="851" spans="1:8" ht="15" customHeight="1" x14ac:dyDescent="0.25">
      <c r="A851" s="22" t="s">
        <v>504</v>
      </c>
      <c r="B851" s="30" t="s">
        <v>2198</v>
      </c>
      <c r="C851" s="31" t="s">
        <v>2199</v>
      </c>
      <c r="D851" s="31" t="s">
        <v>2200</v>
      </c>
      <c r="E851" s="45">
        <f t="shared" si="30"/>
        <v>34</v>
      </c>
      <c r="F851" s="43">
        <v>101.36500000000001</v>
      </c>
      <c r="G851" s="188">
        <f t="shared" si="31"/>
        <v>144.91</v>
      </c>
      <c r="H851" s="29" t="s">
        <v>508</v>
      </c>
    </row>
    <row r="852" spans="1:8" ht="15" customHeight="1" x14ac:dyDescent="0.25">
      <c r="A852" s="22" t="s">
        <v>504</v>
      </c>
      <c r="B852" s="30" t="s">
        <v>2201</v>
      </c>
      <c r="C852" s="31" t="s">
        <v>2202</v>
      </c>
      <c r="D852" s="31" t="s">
        <v>2202</v>
      </c>
      <c r="E852" s="45">
        <f t="shared" si="30"/>
        <v>31</v>
      </c>
      <c r="F852" s="49">
        <v>118.59100000000001</v>
      </c>
      <c r="G852" s="188">
        <f t="shared" si="31"/>
        <v>169.54</v>
      </c>
      <c r="H852" s="29" t="s">
        <v>508</v>
      </c>
    </row>
    <row r="853" spans="1:8" ht="15" customHeight="1" x14ac:dyDescent="0.25">
      <c r="A853" s="22" t="s">
        <v>504</v>
      </c>
      <c r="B853" s="30" t="s">
        <v>2203</v>
      </c>
      <c r="C853" s="31" t="s">
        <v>2204</v>
      </c>
      <c r="D853" s="31" t="s">
        <v>2204</v>
      </c>
      <c r="E853" s="45">
        <f t="shared" si="30"/>
        <v>31</v>
      </c>
      <c r="F853" s="49">
        <v>237.20400000000001</v>
      </c>
      <c r="G853" s="188">
        <f t="shared" si="31"/>
        <v>339.11</v>
      </c>
      <c r="H853" s="29" t="s">
        <v>508</v>
      </c>
    </row>
    <row r="854" spans="1:8" ht="15" customHeight="1" x14ac:dyDescent="0.25">
      <c r="A854" s="22" t="s">
        <v>504</v>
      </c>
      <c r="B854" s="30" t="s">
        <v>2205</v>
      </c>
      <c r="C854" s="31" t="s">
        <v>2206</v>
      </c>
      <c r="D854" s="31" t="s">
        <v>2206</v>
      </c>
      <c r="E854" s="45">
        <f t="shared" si="30"/>
        <v>31</v>
      </c>
      <c r="F854" s="49">
        <v>355.79500000000002</v>
      </c>
      <c r="G854" s="188">
        <f t="shared" si="31"/>
        <v>508.64</v>
      </c>
      <c r="H854" s="29" t="s">
        <v>508</v>
      </c>
    </row>
    <row r="855" spans="1:8" ht="15" customHeight="1" x14ac:dyDescent="0.25">
      <c r="A855" s="22" t="s">
        <v>504</v>
      </c>
      <c r="B855" s="23" t="s">
        <v>2207</v>
      </c>
      <c r="C855" s="24" t="s">
        <v>2208</v>
      </c>
      <c r="D855" s="24" t="s">
        <v>2209</v>
      </c>
      <c r="E855" s="25">
        <v>34</v>
      </c>
      <c r="F855" s="18">
        <v>141.911</v>
      </c>
      <c r="G855" s="188">
        <f t="shared" si="31"/>
        <v>202.88</v>
      </c>
      <c r="H855" s="29" t="s">
        <v>508</v>
      </c>
    </row>
    <row r="856" spans="1:8" ht="15" customHeight="1" x14ac:dyDescent="0.25">
      <c r="A856" s="22" t="s">
        <v>504</v>
      </c>
      <c r="B856" s="23" t="s">
        <v>2210</v>
      </c>
      <c r="C856" s="24" t="s">
        <v>2211</v>
      </c>
      <c r="D856" s="24" t="s">
        <v>2212</v>
      </c>
      <c r="E856" s="25">
        <v>34</v>
      </c>
      <c r="F856" s="18">
        <v>283.81100000000004</v>
      </c>
      <c r="G856" s="188">
        <f t="shared" si="31"/>
        <v>405.74</v>
      </c>
      <c r="H856" s="29" t="s">
        <v>508</v>
      </c>
    </row>
    <row r="857" spans="1:8" ht="15" customHeight="1" x14ac:dyDescent="0.25">
      <c r="A857" s="22" t="s">
        <v>504</v>
      </c>
      <c r="B857" s="23" t="s">
        <v>2213</v>
      </c>
      <c r="C857" s="24" t="s">
        <v>2214</v>
      </c>
      <c r="D857" s="24" t="s">
        <v>2215</v>
      </c>
      <c r="E857" s="25">
        <v>34</v>
      </c>
      <c r="F857" s="18">
        <v>425.72200000000004</v>
      </c>
      <c r="G857" s="188">
        <f t="shared" si="31"/>
        <v>608.61</v>
      </c>
      <c r="H857" s="29" t="s">
        <v>508</v>
      </c>
    </row>
    <row r="858" spans="1:8" ht="15" customHeight="1" x14ac:dyDescent="0.25">
      <c r="A858" s="22" t="s">
        <v>504</v>
      </c>
      <c r="B858" s="40" t="s">
        <v>2216</v>
      </c>
      <c r="C858" s="53" t="s">
        <v>2217</v>
      </c>
      <c r="D858" s="54" t="s">
        <v>2218</v>
      </c>
      <c r="E858" s="47">
        <f>LEN(D858)</f>
        <v>32</v>
      </c>
      <c r="F858" s="18">
        <v>270.303</v>
      </c>
      <c r="G858" s="188">
        <f t="shared" si="31"/>
        <v>386.43</v>
      </c>
      <c r="H858" s="29" t="s">
        <v>508</v>
      </c>
    </row>
    <row r="859" spans="1:8" ht="15" customHeight="1" x14ac:dyDescent="0.25">
      <c r="A859" s="22" t="s">
        <v>504</v>
      </c>
      <c r="B859" s="40" t="s">
        <v>2219</v>
      </c>
      <c r="C859" s="53" t="s">
        <v>2220</v>
      </c>
      <c r="D859" s="54" t="s">
        <v>2221</v>
      </c>
      <c r="E859" s="47">
        <f>LEN(D859)</f>
        <v>32</v>
      </c>
      <c r="F859" s="18">
        <v>540.60599999999999</v>
      </c>
      <c r="G859" s="188">
        <f t="shared" si="31"/>
        <v>772.85</v>
      </c>
      <c r="H859" s="29" t="s">
        <v>508</v>
      </c>
    </row>
    <row r="860" spans="1:8" ht="15" customHeight="1" x14ac:dyDescent="0.25">
      <c r="A860" s="22" t="s">
        <v>504</v>
      </c>
      <c r="B860" s="40" t="s">
        <v>2222</v>
      </c>
      <c r="C860" s="53" t="s">
        <v>2223</v>
      </c>
      <c r="D860" s="54" t="s">
        <v>2224</v>
      </c>
      <c r="E860" s="47">
        <f>LEN(D860)</f>
        <v>32</v>
      </c>
      <c r="F860" s="18">
        <v>810.89800000000002</v>
      </c>
      <c r="G860" s="188">
        <f t="shared" si="31"/>
        <v>1159.26</v>
      </c>
      <c r="H860" s="29" t="s">
        <v>508</v>
      </c>
    </row>
    <row r="861" spans="1:8" ht="15" customHeight="1" x14ac:dyDescent="0.25">
      <c r="A861" s="22" t="s">
        <v>504</v>
      </c>
      <c r="B861" s="23" t="s">
        <v>2225</v>
      </c>
      <c r="C861" s="24" t="s">
        <v>2226</v>
      </c>
      <c r="D861" s="24" t="s">
        <v>2227</v>
      </c>
      <c r="E861" s="25">
        <v>34</v>
      </c>
      <c r="F861" s="43">
        <v>195.11800000000002</v>
      </c>
      <c r="G861" s="188">
        <f t="shared" si="31"/>
        <v>278.94</v>
      </c>
      <c r="H861" s="29" t="s">
        <v>508</v>
      </c>
    </row>
    <row r="862" spans="1:8" ht="15" customHeight="1" x14ac:dyDescent="0.25">
      <c r="A862" s="22" t="s">
        <v>504</v>
      </c>
      <c r="B862" s="55" t="s">
        <v>2228</v>
      </c>
      <c r="C862" s="56" t="s">
        <v>2229</v>
      </c>
      <c r="D862" s="56" t="s">
        <v>2230</v>
      </c>
      <c r="E862" s="57">
        <f>LEN(D862)</f>
        <v>36</v>
      </c>
      <c r="F862" s="58">
        <v>229.27300000000002</v>
      </c>
      <c r="G862" s="188">
        <f t="shared" si="31"/>
        <v>327.77</v>
      </c>
      <c r="H862" s="29" t="s">
        <v>508</v>
      </c>
    </row>
    <row r="863" spans="1:8" ht="15" customHeight="1" x14ac:dyDescent="0.25">
      <c r="A863" s="22" t="s">
        <v>504</v>
      </c>
      <c r="B863" s="23" t="s">
        <v>2231</v>
      </c>
      <c r="C863" s="24" t="s">
        <v>2232</v>
      </c>
      <c r="D863" s="24" t="s">
        <v>2233</v>
      </c>
      <c r="E863" s="25">
        <v>34</v>
      </c>
      <c r="F863" s="43">
        <v>390.24700000000001</v>
      </c>
      <c r="G863" s="188">
        <f t="shared" si="31"/>
        <v>557.9</v>
      </c>
      <c r="H863" s="29" t="s">
        <v>508</v>
      </c>
    </row>
    <row r="864" spans="1:8" ht="15" customHeight="1" x14ac:dyDescent="0.25">
      <c r="A864" s="22" t="s">
        <v>504</v>
      </c>
      <c r="B864" s="55" t="s">
        <v>2234</v>
      </c>
      <c r="C864" s="56" t="s">
        <v>2235</v>
      </c>
      <c r="D864" s="56" t="s">
        <v>2236</v>
      </c>
      <c r="E864" s="57">
        <f>LEN(D864)</f>
        <v>36</v>
      </c>
      <c r="F864" s="58">
        <v>458.54600000000005</v>
      </c>
      <c r="G864" s="188">
        <f t="shared" si="31"/>
        <v>655.54</v>
      </c>
      <c r="H864" s="29" t="s">
        <v>508</v>
      </c>
    </row>
    <row r="865" spans="1:8" ht="15" customHeight="1" x14ac:dyDescent="0.25">
      <c r="A865" s="22" t="s">
        <v>504</v>
      </c>
      <c r="B865" s="23" t="s">
        <v>2237</v>
      </c>
      <c r="C865" s="24" t="s">
        <v>2238</v>
      </c>
      <c r="D865" s="24" t="s">
        <v>2239</v>
      </c>
      <c r="E865" s="25">
        <v>34</v>
      </c>
      <c r="F865" s="43">
        <v>585.36500000000001</v>
      </c>
      <c r="G865" s="188">
        <f t="shared" si="31"/>
        <v>836.84</v>
      </c>
      <c r="H865" s="29" t="s">
        <v>508</v>
      </c>
    </row>
    <row r="866" spans="1:8" ht="15" customHeight="1" x14ac:dyDescent="0.25">
      <c r="A866" s="22" t="s">
        <v>504</v>
      </c>
      <c r="B866" s="55" t="s">
        <v>2240</v>
      </c>
      <c r="C866" s="56" t="s">
        <v>2241</v>
      </c>
      <c r="D866" s="56" t="s">
        <v>2242</v>
      </c>
      <c r="E866" s="57">
        <f>LEN(D866)</f>
        <v>36</v>
      </c>
      <c r="F866" s="58">
        <v>687.81899999999996</v>
      </c>
      <c r="G866" s="188">
        <f t="shared" si="31"/>
        <v>983.31</v>
      </c>
      <c r="H866" s="29" t="s">
        <v>508</v>
      </c>
    </row>
    <row r="867" spans="1:8" ht="15" customHeight="1" x14ac:dyDescent="0.25">
      <c r="A867" s="22" t="s">
        <v>504</v>
      </c>
      <c r="B867" s="22" t="s">
        <v>2243</v>
      </c>
      <c r="C867" s="52" t="s">
        <v>2244</v>
      </c>
      <c r="D867" s="22" t="s">
        <v>2244</v>
      </c>
      <c r="E867" s="29"/>
      <c r="F867" s="43">
        <v>370.70000000000005</v>
      </c>
      <c r="G867" s="188">
        <f t="shared" si="31"/>
        <v>529.95000000000005</v>
      </c>
      <c r="H867" s="29" t="s">
        <v>508</v>
      </c>
    </row>
    <row r="868" spans="1:8" ht="15" customHeight="1" x14ac:dyDescent="0.25">
      <c r="A868" s="22" t="s">
        <v>504</v>
      </c>
      <c r="B868" s="22" t="s">
        <v>2245</v>
      </c>
      <c r="C868" s="52" t="s">
        <v>2246</v>
      </c>
      <c r="D868" s="22" t="s">
        <v>2246</v>
      </c>
      <c r="E868" s="29"/>
      <c r="F868" s="43">
        <v>741.40000000000009</v>
      </c>
      <c r="G868" s="188">
        <f t="shared" si="31"/>
        <v>1059.9100000000001</v>
      </c>
      <c r="H868" s="29" t="s">
        <v>508</v>
      </c>
    </row>
    <row r="869" spans="1:8" ht="15" customHeight="1" x14ac:dyDescent="0.25">
      <c r="A869" s="22" t="s">
        <v>504</v>
      </c>
      <c r="B869" s="22" t="s">
        <v>2247</v>
      </c>
      <c r="C869" s="52" t="s">
        <v>2248</v>
      </c>
      <c r="D869" s="22" t="s">
        <v>2248</v>
      </c>
      <c r="E869" s="29"/>
      <c r="F869" s="43">
        <v>1112.1000000000001</v>
      </c>
      <c r="G869" s="188">
        <f t="shared" si="31"/>
        <v>1589.86</v>
      </c>
      <c r="H869" s="29" t="s">
        <v>508</v>
      </c>
    </row>
    <row r="870" spans="1:8" ht="15" customHeight="1" x14ac:dyDescent="0.25">
      <c r="A870" s="22" t="s">
        <v>504</v>
      </c>
      <c r="B870" s="23" t="s">
        <v>2249</v>
      </c>
      <c r="C870" s="24" t="s">
        <v>2250</v>
      </c>
      <c r="D870" s="24" t="s">
        <v>2251</v>
      </c>
      <c r="E870" s="25">
        <f t="shared" ref="E870:E878" si="32">LEN(D870)</f>
        <v>34</v>
      </c>
      <c r="F870" s="43">
        <v>248.33600000000001</v>
      </c>
      <c r="G870" s="188">
        <f t="shared" si="31"/>
        <v>355.02</v>
      </c>
      <c r="H870" s="29" t="s">
        <v>508</v>
      </c>
    </row>
    <row r="871" spans="1:8" ht="15" customHeight="1" x14ac:dyDescent="0.25">
      <c r="A871" s="22" t="s">
        <v>504</v>
      </c>
      <c r="B871" s="55" t="s">
        <v>2252</v>
      </c>
      <c r="C871" s="56" t="s">
        <v>2253</v>
      </c>
      <c r="D871" s="56" t="s">
        <v>2254</v>
      </c>
      <c r="E871" s="57">
        <f t="shared" si="32"/>
        <v>36</v>
      </c>
      <c r="F871" s="58">
        <v>283.58000000000004</v>
      </c>
      <c r="G871" s="188">
        <f t="shared" si="31"/>
        <v>405.41</v>
      </c>
      <c r="H871" s="29" t="s">
        <v>508</v>
      </c>
    </row>
    <row r="872" spans="1:8" ht="15" customHeight="1" x14ac:dyDescent="0.25">
      <c r="A872" s="22" t="s">
        <v>504</v>
      </c>
      <c r="B872" s="23" t="s">
        <v>2255</v>
      </c>
      <c r="C872" s="24" t="s">
        <v>2256</v>
      </c>
      <c r="D872" s="24" t="s">
        <v>2257</v>
      </c>
      <c r="E872" s="25">
        <f t="shared" si="32"/>
        <v>34</v>
      </c>
      <c r="F872" s="43">
        <v>496.68299999999999</v>
      </c>
      <c r="G872" s="188">
        <f t="shared" si="31"/>
        <v>710.06</v>
      </c>
      <c r="H872" s="29" t="s">
        <v>508</v>
      </c>
    </row>
    <row r="873" spans="1:8" ht="15" customHeight="1" x14ac:dyDescent="0.25">
      <c r="A873" s="22" t="s">
        <v>504</v>
      </c>
      <c r="B873" s="55" t="s">
        <v>2258</v>
      </c>
      <c r="C873" s="56" t="s">
        <v>2259</v>
      </c>
      <c r="D873" s="56" t="s">
        <v>2260</v>
      </c>
      <c r="E873" s="57">
        <f t="shared" si="32"/>
        <v>36</v>
      </c>
      <c r="F873" s="58">
        <v>567.14900000000011</v>
      </c>
      <c r="G873" s="188">
        <f t="shared" si="31"/>
        <v>810.8</v>
      </c>
      <c r="H873" s="29" t="s">
        <v>508</v>
      </c>
    </row>
    <row r="874" spans="1:8" ht="15" customHeight="1" x14ac:dyDescent="0.25">
      <c r="A874" s="22" t="s">
        <v>504</v>
      </c>
      <c r="B874" s="23" t="s">
        <v>2261</v>
      </c>
      <c r="C874" s="24" t="s">
        <v>2262</v>
      </c>
      <c r="D874" s="24" t="s">
        <v>2263</v>
      </c>
      <c r="E874" s="25">
        <f t="shared" si="32"/>
        <v>34</v>
      </c>
      <c r="F874" s="43">
        <v>745.01900000000001</v>
      </c>
      <c r="G874" s="188">
        <f t="shared" si="31"/>
        <v>1065.08</v>
      </c>
      <c r="H874" s="29" t="s">
        <v>508</v>
      </c>
    </row>
    <row r="875" spans="1:8" ht="15" customHeight="1" x14ac:dyDescent="0.25">
      <c r="A875" s="22" t="s">
        <v>504</v>
      </c>
      <c r="B875" s="55" t="s">
        <v>2264</v>
      </c>
      <c r="C875" s="56" t="s">
        <v>2265</v>
      </c>
      <c r="D875" s="56" t="s">
        <v>2266</v>
      </c>
      <c r="E875" s="57">
        <f t="shared" si="32"/>
        <v>36</v>
      </c>
      <c r="F875" s="58">
        <v>850.72900000000004</v>
      </c>
      <c r="G875" s="188">
        <f t="shared" si="31"/>
        <v>1216.2</v>
      </c>
      <c r="H875" s="29" t="s">
        <v>508</v>
      </c>
    </row>
    <row r="876" spans="1:8" ht="15" customHeight="1" x14ac:dyDescent="0.25">
      <c r="A876" s="22" t="s">
        <v>504</v>
      </c>
      <c r="B876" s="60" t="s">
        <v>2267</v>
      </c>
      <c r="C876" s="53" t="s">
        <v>2268</v>
      </c>
      <c r="D876" s="53" t="s">
        <v>2269</v>
      </c>
      <c r="E876" s="45">
        <f t="shared" si="32"/>
        <v>32</v>
      </c>
      <c r="F876" s="32">
        <v>405.44900000000001</v>
      </c>
      <c r="G876" s="188">
        <f t="shared" si="31"/>
        <v>579.63</v>
      </c>
      <c r="H876" s="29" t="s">
        <v>508</v>
      </c>
    </row>
    <row r="877" spans="1:8" ht="15" customHeight="1" x14ac:dyDescent="0.25">
      <c r="A877" s="22" t="s">
        <v>504</v>
      </c>
      <c r="B877" s="60" t="s">
        <v>2270</v>
      </c>
      <c r="C877" s="53" t="s">
        <v>2271</v>
      </c>
      <c r="D877" s="53" t="s">
        <v>2272</v>
      </c>
      <c r="E877" s="45">
        <f t="shared" si="32"/>
        <v>33</v>
      </c>
      <c r="F877" s="32">
        <v>810.89800000000002</v>
      </c>
      <c r="G877" s="188">
        <f t="shared" si="31"/>
        <v>1159.26</v>
      </c>
      <c r="H877" s="29" t="s">
        <v>508</v>
      </c>
    </row>
    <row r="878" spans="1:8" ht="15" customHeight="1" x14ac:dyDescent="0.25">
      <c r="A878" s="22" t="s">
        <v>504</v>
      </c>
      <c r="B878" s="60" t="s">
        <v>2273</v>
      </c>
      <c r="C878" s="53" t="s">
        <v>2274</v>
      </c>
      <c r="D878" s="53" t="s">
        <v>2275</v>
      </c>
      <c r="E878" s="45">
        <f t="shared" si="32"/>
        <v>36</v>
      </c>
      <c r="F878" s="32">
        <v>1216.3580000000002</v>
      </c>
      <c r="G878" s="188">
        <f t="shared" si="31"/>
        <v>1738.91</v>
      </c>
      <c r="H878" s="29" t="s">
        <v>508</v>
      </c>
    </row>
    <row r="879" spans="1:8" ht="15" customHeight="1" x14ac:dyDescent="0.3">
      <c r="A879" s="61" t="s">
        <v>504</v>
      </c>
      <c r="B879" s="52" t="s">
        <v>2276</v>
      </c>
      <c r="C879" s="53" t="s">
        <v>2277</v>
      </c>
      <c r="D879" s="55" t="s">
        <v>2277</v>
      </c>
      <c r="E879" s="25">
        <v>37</v>
      </c>
      <c r="F879" s="62">
        <v>319.78100000000001</v>
      </c>
      <c r="G879" s="188">
        <f t="shared" si="31"/>
        <v>457.16</v>
      </c>
      <c r="H879" s="29" t="s">
        <v>508</v>
      </c>
    </row>
    <row r="880" spans="1:8" ht="15" customHeight="1" x14ac:dyDescent="0.3">
      <c r="A880" s="61" t="s">
        <v>504</v>
      </c>
      <c r="B880" s="52" t="s">
        <v>2278</v>
      </c>
      <c r="C880" s="53" t="s">
        <v>2279</v>
      </c>
      <c r="D880" s="55" t="s">
        <v>2279</v>
      </c>
      <c r="E880" s="25">
        <v>37</v>
      </c>
      <c r="F880" s="62">
        <v>640.76100000000008</v>
      </c>
      <c r="G880" s="188">
        <f t="shared" si="31"/>
        <v>916.03</v>
      </c>
      <c r="H880" s="29" t="s">
        <v>508</v>
      </c>
    </row>
    <row r="881" spans="1:8" ht="15" customHeight="1" x14ac:dyDescent="0.3">
      <c r="A881" s="61" t="s">
        <v>504</v>
      </c>
      <c r="B881" s="52" t="s">
        <v>2280</v>
      </c>
      <c r="C881" s="53" t="s">
        <v>2281</v>
      </c>
      <c r="D881" s="55" t="s">
        <v>2281</v>
      </c>
      <c r="E881" s="25">
        <v>37</v>
      </c>
      <c r="F881" s="62">
        <v>960.53100000000006</v>
      </c>
      <c r="G881" s="188">
        <f t="shared" si="31"/>
        <v>1373.18</v>
      </c>
      <c r="H881" s="29" t="s">
        <v>508</v>
      </c>
    </row>
    <row r="882" spans="1:8" ht="15" customHeight="1" x14ac:dyDescent="0.25">
      <c r="A882" s="22" t="s">
        <v>504</v>
      </c>
      <c r="B882" s="23" t="s">
        <v>2282</v>
      </c>
      <c r="C882" s="24" t="s">
        <v>2283</v>
      </c>
      <c r="D882" s="24" t="s">
        <v>2284</v>
      </c>
      <c r="E882" s="25">
        <v>34</v>
      </c>
      <c r="F882" s="43">
        <v>301.55400000000003</v>
      </c>
      <c r="G882" s="188">
        <f t="shared" si="31"/>
        <v>431.1</v>
      </c>
      <c r="H882" s="29" t="s">
        <v>508</v>
      </c>
    </row>
    <row r="883" spans="1:8" ht="15" customHeight="1" x14ac:dyDescent="0.25">
      <c r="A883" s="22" t="s">
        <v>504</v>
      </c>
      <c r="B883" s="30" t="s">
        <v>2285</v>
      </c>
      <c r="C883" s="31" t="s">
        <v>2286</v>
      </c>
      <c r="D883" s="31" t="s">
        <v>2286</v>
      </c>
      <c r="E883" s="63">
        <f>LEN(D883)</f>
        <v>26</v>
      </c>
      <c r="F883" s="43">
        <v>354.77199999999999</v>
      </c>
      <c r="G883" s="188">
        <f t="shared" si="31"/>
        <v>507.18</v>
      </c>
      <c r="H883" s="29" t="s">
        <v>508</v>
      </c>
    </row>
    <row r="884" spans="1:8" ht="15" customHeight="1" x14ac:dyDescent="0.25">
      <c r="A884" s="22" t="s">
        <v>504</v>
      </c>
      <c r="B884" s="23" t="s">
        <v>2287</v>
      </c>
      <c r="C884" s="24" t="s">
        <v>2288</v>
      </c>
      <c r="D884" s="24" t="s">
        <v>2289</v>
      </c>
      <c r="E884" s="25">
        <v>34</v>
      </c>
      <c r="F884" s="43">
        <v>603.10800000000006</v>
      </c>
      <c r="G884" s="188">
        <f t="shared" si="31"/>
        <v>862.2</v>
      </c>
      <c r="H884" s="29" t="s">
        <v>508</v>
      </c>
    </row>
    <row r="885" spans="1:8" ht="15" customHeight="1" x14ac:dyDescent="0.25">
      <c r="A885" s="22" t="s">
        <v>504</v>
      </c>
      <c r="B885" s="30" t="s">
        <v>2290</v>
      </c>
      <c r="C885" s="31" t="s">
        <v>2291</v>
      </c>
      <c r="D885" s="31" t="s">
        <v>2291</v>
      </c>
      <c r="E885" s="63">
        <f>LEN(D885)</f>
        <v>26</v>
      </c>
      <c r="F885" s="43">
        <v>709.54399999999998</v>
      </c>
      <c r="G885" s="188">
        <f t="shared" si="31"/>
        <v>1014.36</v>
      </c>
      <c r="H885" s="29" t="s">
        <v>508</v>
      </c>
    </row>
    <row r="886" spans="1:8" ht="15" customHeight="1" x14ac:dyDescent="0.25">
      <c r="A886" s="22" t="s">
        <v>504</v>
      </c>
      <c r="B886" s="23" t="s">
        <v>2292</v>
      </c>
      <c r="C886" s="24" t="s">
        <v>2293</v>
      </c>
      <c r="D886" s="24" t="s">
        <v>2294</v>
      </c>
      <c r="E886" s="25">
        <v>34</v>
      </c>
      <c r="F886" s="43">
        <v>957.88</v>
      </c>
      <c r="G886" s="188">
        <f t="shared" si="31"/>
        <v>1369.39</v>
      </c>
      <c r="H886" s="29" t="s">
        <v>508</v>
      </c>
    </row>
    <row r="887" spans="1:8" ht="15" customHeight="1" x14ac:dyDescent="0.25">
      <c r="A887" s="22" t="s">
        <v>504</v>
      </c>
      <c r="B887" s="30" t="s">
        <v>2295</v>
      </c>
      <c r="C887" s="31" t="s">
        <v>2296</v>
      </c>
      <c r="D887" s="31" t="s">
        <v>2296</v>
      </c>
      <c r="E887" s="63">
        <f>LEN(D887)</f>
        <v>26</v>
      </c>
      <c r="F887" s="43">
        <v>1064.3050000000001</v>
      </c>
      <c r="G887" s="188">
        <f t="shared" si="31"/>
        <v>1521.53</v>
      </c>
      <c r="H887" s="29" t="s">
        <v>508</v>
      </c>
    </row>
    <row r="888" spans="1:8" ht="15" customHeight="1" x14ac:dyDescent="0.25">
      <c r="A888" s="22" t="s">
        <v>504</v>
      </c>
      <c r="B888" s="22" t="s">
        <v>2297</v>
      </c>
      <c r="C888" s="52" t="s">
        <v>2298</v>
      </c>
      <c r="D888" s="22" t="s">
        <v>2299</v>
      </c>
      <c r="E888" s="29">
        <v>29</v>
      </c>
      <c r="F888" s="43">
        <v>53.878</v>
      </c>
      <c r="G888" s="188">
        <f t="shared" si="31"/>
        <v>77.02</v>
      </c>
      <c r="H888" s="29" t="s">
        <v>508</v>
      </c>
    </row>
    <row r="889" spans="1:8" ht="15" customHeight="1" x14ac:dyDescent="0.25">
      <c r="A889" s="22" t="s">
        <v>504</v>
      </c>
      <c r="B889" s="30" t="s">
        <v>2300</v>
      </c>
      <c r="C889" s="31" t="s">
        <v>2301</v>
      </c>
      <c r="D889" s="31" t="s">
        <v>2302</v>
      </c>
      <c r="E889" s="45">
        <f t="shared" ref="E889:E897" si="33">LEN(D889)</f>
        <v>34</v>
      </c>
      <c r="F889" s="43">
        <v>32.582000000000001</v>
      </c>
      <c r="G889" s="188">
        <f t="shared" si="31"/>
        <v>46.58</v>
      </c>
      <c r="H889" s="29" t="s">
        <v>508</v>
      </c>
    </row>
    <row r="890" spans="1:8" ht="15" customHeight="1" x14ac:dyDescent="0.25">
      <c r="A890" s="22" t="s">
        <v>504</v>
      </c>
      <c r="B890" s="30" t="s">
        <v>2303</v>
      </c>
      <c r="C890" s="31" t="s">
        <v>2304</v>
      </c>
      <c r="D890" s="31" t="s">
        <v>2305</v>
      </c>
      <c r="E890" s="45">
        <f t="shared" si="33"/>
        <v>34</v>
      </c>
      <c r="F890" s="43">
        <v>65.164000000000001</v>
      </c>
      <c r="G890" s="188">
        <f t="shared" si="31"/>
        <v>93.16</v>
      </c>
      <c r="H890" s="29" t="s">
        <v>508</v>
      </c>
    </row>
    <row r="891" spans="1:8" ht="15" customHeight="1" x14ac:dyDescent="0.25">
      <c r="A891" s="22" t="s">
        <v>504</v>
      </c>
      <c r="B891" s="30" t="s">
        <v>2306</v>
      </c>
      <c r="C891" s="31" t="s">
        <v>2307</v>
      </c>
      <c r="D891" s="31" t="s">
        <v>2308</v>
      </c>
      <c r="E891" s="45">
        <f t="shared" si="33"/>
        <v>34</v>
      </c>
      <c r="F891" s="43">
        <v>97.746000000000009</v>
      </c>
      <c r="G891" s="188">
        <f t="shared" si="31"/>
        <v>139.74</v>
      </c>
      <c r="H891" s="29" t="s">
        <v>508</v>
      </c>
    </row>
    <row r="892" spans="1:8" ht="15" customHeight="1" x14ac:dyDescent="0.25">
      <c r="A892" s="22" t="s">
        <v>504</v>
      </c>
      <c r="B892" s="44" t="s">
        <v>2309</v>
      </c>
      <c r="C892" s="34" t="s">
        <v>2310</v>
      </c>
      <c r="D892" s="34" t="s">
        <v>2311</v>
      </c>
      <c r="E892" s="45">
        <f t="shared" si="33"/>
        <v>28</v>
      </c>
      <c r="F892" s="43">
        <v>32.945</v>
      </c>
      <c r="G892" s="188">
        <f t="shared" si="31"/>
        <v>47.1</v>
      </c>
      <c r="H892" s="29" t="s">
        <v>508</v>
      </c>
    </row>
    <row r="893" spans="1:8" ht="15" customHeight="1" x14ac:dyDescent="0.25">
      <c r="A893" s="22" t="s">
        <v>504</v>
      </c>
      <c r="B893" s="44" t="s">
        <v>2312</v>
      </c>
      <c r="C893" s="34" t="s">
        <v>2313</v>
      </c>
      <c r="D893" s="34" t="s">
        <v>2314</v>
      </c>
      <c r="E893" s="45">
        <f t="shared" si="33"/>
        <v>28</v>
      </c>
      <c r="F893" s="43">
        <v>65.89</v>
      </c>
      <c r="G893" s="188">
        <f t="shared" si="31"/>
        <v>94.2</v>
      </c>
      <c r="H893" s="29" t="s">
        <v>508</v>
      </c>
    </row>
    <row r="894" spans="1:8" ht="15" customHeight="1" x14ac:dyDescent="0.25">
      <c r="A894" s="22" t="s">
        <v>504</v>
      </c>
      <c r="B894" s="44" t="s">
        <v>2315</v>
      </c>
      <c r="C894" s="34" t="s">
        <v>2316</v>
      </c>
      <c r="D894" s="34" t="s">
        <v>2317</v>
      </c>
      <c r="E894" s="45">
        <f t="shared" si="33"/>
        <v>28</v>
      </c>
      <c r="F894" s="43">
        <v>98.824000000000012</v>
      </c>
      <c r="G894" s="188">
        <f t="shared" si="31"/>
        <v>141.28</v>
      </c>
      <c r="H894" s="29" t="s">
        <v>508</v>
      </c>
    </row>
    <row r="895" spans="1:8" ht="15" customHeight="1" x14ac:dyDescent="0.25">
      <c r="A895" s="22" t="s">
        <v>504</v>
      </c>
      <c r="B895" s="44" t="s">
        <v>2318</v>
      </c>
      <c r="C895" s="34" t="s">
        <v>2319</v>
      </c>
      <c r="D895" s="34" t="s">
        <v>2320</v>
      </c>
      <c r="E895" s="45">
        <f t="shared" si="33"/>
        <v>28</v>
      </c>
      <c r="F895" s="43">
        <v>35.475000000000001</v>
      </c>
      <c r="G895" s="188">
        <f t="shared" si="31"/>
        <v>50.72</v>
      </c>
      <c r="H895" s="29" t="s">
        <v>508</v>
      </c>
    </row>
    <row r="896" spans="1:8" ht="15" customHeight="1" x14ac:dyDescent="0.25">
      <c r="A896" s="22" t="s">
        <v>504</v>
      </c>
      <c r="B896" s="44" t="s">
        <v>2321</v>
      </c>
      <c r="C896" s="34" t="s">
        <v>2322</v>
      </c>
      <c r="D896" s="34" t="s">
        <v>2323</v>
      </c>
      <c r="E896" s="45">
        <f t="shared" si="33"/>
        <v>28</v>
      </c>
      <c r="F896" s="43">
        <v>70.95</v>
      </c>
      <c r="G896" s="188">
        <f t="shared" si="31"/>
        <v>101.43</v>
      </c>
      <c r="H896" s="29" t="s">
        <v>508</v>
      </c>
    </row>
    <row r="897" spans="1:8" ht="15" customHeight="1" x14ac:dyDescent="0.25">
      <c r="A897" s="22" t="s">
        <v>504</v>
      </c>
      <c r="B897" s="44" t="s">
        <v>2324</v>
      </c>
      <c r="C897" s="34" t="s">
        <v>2325</v>
      </c>
      <c r="D897" s="34" t="s">
        <v>2326</v>
      </c>
      <c r="E897" s="45">
        <f t="shared" si="33"/>
        <v>28</v>
      </c>
      <c r="F897" s="43">
        <v>106.43600000000002</v>
      </c>
      <c r="G897" s="188">
        <f t="shared" si="31"/>
        <v>152.16</v>
      </c>
      <c r="H897" s="29" t="s">
        <v>508</v>
      </c>
    </row>
    <row r="898" spans="1:8" ht="15" customHeight="1" x14ac:dyDescent="0.25">
      <c r="A898" s="22" t="s">
        <v>504</v>
      </c>
      <c r="B898" s="36" t="s">
        <v>2327</v>
      </c>
      <c r="C898" s="36" t="s">
        <v>2328</v>
      </c>
      <c r="D898" s="36" t="s">
        <v>2329</v>
      </c>
      <c r="E898" s="17">
        <v>29</v>
      </c>
      <c r="F898" s="18">
        <v>46.2</v>
      </c>
      <c r="G898" s="188">
        <f t="shared" si="31"/>
        <v>66.05</v>
      </c>
      <c r="H898" s="29" t="s">
        <v>508</v>
      </c>
    </row>
    <row r="899" spans="1:8" ht="15" customHeight="1" x14ac:dyDescent="0.25">
      <c r="A899" s="22" t="s">
        <v>504</v>
      </c>
      <c r="B899" s="36" t="s">
        <v>2330</v>
      </c>
      <c r="C899" s="36" t="s">
        <v>2331</v>
      </c>
      <c r="D899" s="36" t="s">
        <v>2332</v>
      </c>
      <c r="E899" s="17">
        <v>29</v>
      </c>
      <c r="F899" s="18">
        <v>92.4</v>
      </c>
      <c r="G899" s="188">
        <f t="shared" si="31"/>
        <v>132.1</v>
      </c>
      <c r="H899" s="29" t="s">
        <v>508</v>
      </c>
    </row>
    <row r="900" spans="1:8" ht="15" customHeight="1" x14ac:dyDescent="0.25">
      <c r="A900" s="22" t="s">
        <v>504</v>
      </c>
      <c r="B900" s="36" t="s">
        <v>2333</v>
      </c>
      <c r="C900" s="36" t="s">
        <v>2334</v>
      </c>
      <c r="D900" s="36" t="s">
        <v>2335</v>
      </c>
      <c r="E900" s="17">
        <v>29</v>
      </c>
      <c r="F900" s="18">
        <v>138.60000000000002</v>
      </c>
      <c r="G900" s="188">
        <f t="shared" si="31"/>
        <v>198.14</v>
      </c>
      <c r="H900" s="29" t="s">
        <v>508</v>
      </c>
    </row>
    <row r="901" spans="1:8" ht="15" customHeight="1" x14ac:dyDescent="0.25">
      <c r="A901" s="22" t="s">
        <v>504</v>
      </c>
      <c r="B901" s="44" t="s">
        <v>2336</v>
      </c>
      <c r="C901" s="34" t="s">
        <v>2337</v>
      </c>
      <c r="D901" s="34" t="s">
        <v>2338</v>
      </c>
      <c r="E901" s="45">
        <f t="shared" ref="E901:E913" si="34">LEN(D901)</f>
        <v>28</v>
      </c>
      <c r="F901" s="43">
        <v>38.016000000000005</v>
      </c>
      <c r="G901" s="188">
        <f t="shared" si="31"/>
        <v>54.35</v>
      </c>
      <c r="H901" s="29" t="s">
        <v>508</v>
      </c>
    </row>
    <row r="902" spans="1:8" ht="15" customHeight="1" x14ac:dyDescent="0.25">
      <c r="A902" s="22" t="s">
        <v>504</v>
      </c>
      <c r="B902" s="44" t="s">
        <v>2339</v>
      </c>
      <c r="C902" s="34" t="s">
        <v>2340</v>
      </c>
      <c r="D902" s="34" t="s">
        <v>2341</v>
      </c>
      <c r="E902" s="45">
        <f t="shared" si="34"/>
        <v>28</v>
      </c>
      <c r="F902" s="43">
        <v>76.021000000000001</v>
      </c>
      <c r="G902" s="188">
        <f t="shared" si="31"/>
        <v>108.68</v>
      </c>
      <c r="H902" s="29" t="s">
        <v>508</v>
      </c>
    </row>
    <row r="903" spans="1:8" ht="15" customHeight="1" x14ac:dyDescent="0.25">
      <c r="A903" s="22" t="s">
        <v>504</v>
      </c>
      <c r="B903" s="44" t="s">
        <v>2339</v>
      </c>
      <c r="C903" s="34" t="s">
        <v>2340</v>
      </c>
      <c r="D903" s="34" t="s">
        <v>2341</v>
      </c>
      <c r="E903" s="45">
        <f t="shared" si="34"/>
        <v>28</v>
      </c>
      <c r="F903" s="43">
        <v>76.021000000000001</v>
      </c>
      <c r="G903" s="188">
        <f t="shared" si="31"/>
        <v>108.68</v>
      </c>
      <c r="H903" s="29" t="s">
        <v>508</v>
      </c>
    </row>
    <row r="904" spans="1:8" ht="15" customHeight="1" x14ac:dyDescent="0.25">
      <c r="A904" s="22" t="s">
        <v>504</v>
      </c>
      <c r="B904" s="44" t="s">
        <v>2342</v>
      </c>
      <c r="C904" s="34" t="s">
        <v>2343</v>
      </c>
      <c r="D904" s="34" t="s">
        <v>2344</v>
      </c>
      <c r="E904" s="45">
        <f t="shared" si="34"/>
        <v>28</v>
      </c>
      <c r="F904" s="43">
        <v>114.03700000000001</v>
      </c>
      <c r="G904" s="188">
        <f t="shared" si="31"/>
        <v>163.03</v>
      </c>
      <c r="H904" s="29" t="s">
        <v>508</v>
      </c>
    </row>
    <row r="905" spans="1:8" ht="15" customHeight="1" x14ac:dyDescent="0.25">
      <c r="A905" s="22" t="s">
        <v>504</v>
      </c>
      <c r="B905" s="44" t="s">
        <v>2345</v>
      </c>
      <c r="C905" s="34" t="s">
        <v>2346</v>
      </c>
      <c r="D905" s="34" t="s">
        <v>2347</v>
      </c>
      <c r="E905" s="45">
        <f t="shared" si="34"/>
        <v>28</v>
      </c>
      <c r="F905" s="46">
        <v>53.317</v>
      </c>
      <c r="G905" s="188">
        <f t="shared" si="31"/>
        <v>76.22</v>
      </c>
      <c r="H905" s="29" t="s">
        <v>508</v>
      </c>
    </row>
    <row r="906" spans="1:8" ht="15" customHeight="1" x14ac:dyDescent="0.25">
      <c r="A906" s="22" t="s">
        <v>504</v>
      </c>
      <c r="B906" s="44" t="s">
        <v>2348</v>
      </c>
      <c r="C906" s="34" t="s">
        <v>2349</v>
      </c>
      <c r="D906" s="34" t="s">
        <v>2350</v>
      </c>
      <c r="E906" s="45">
        <f t="shared" si="34"/>
        <v>28</v>
      </c>
      <c r="F906" s="46">
        <v>106.62300000000002</v>
      </c>
      <c r="G906" s="188">
        <f t="shared" si="31"/>
        <v>152.43</v>
      </c>
      <c r="H906" s="29" t="s">
        <v>508</v>
      </c>
    </row>
    <row r="907" spans="1:8" ht="15" customHeight="1" x14ac:dyDescent="0.25">
      <c r="A907" s="22" t="s">
        <v>504</v>
      </c>
      <c r="B907" s="44" t="s">
        <v>2351</v>
      </c>
      <c r="C907" s="34" t="s">
        <v>2352</v>
      </c>
      <c r="D907" s="34" t="s">
        <v>2353</v>
      </c>
      <c r="E907" s="45">
        <f t="shared" si="34"/>
        <v>28</v>
      </c>
      <c r="F907" s="46">
        <v>159.94000000000003</v>
      </c>
      <c r="G907" s="188">
        <f t="shared" si="31"/>
        <v>228.65</v>
      </c>
      <c r="H907" s="29" t="s">
        <v>508</v>
      </c>
    </row>
    <row r="908" spans="1:8" ht="15" customHeight="1" x14ac:dyDescent="0.25">
      <c r="A908" s="22" t="s">
        <v>504</v>
      </c>
      <c r="B908" s="44" t="s">
        <v>2354</v>
      </c>
      <c r="C908" s="34" t="s">
        <v>2355</v>
      </c>
      <c r="D908" s="34" t="s">
        <v>2356</v>
      </c>
      <c r="E908" s="45">
        <f t="shared" si="34"/>
        <v>28</v>
      </c>
      <c r="F908" s="43">
        <v>40.545999999999999</v>
      </c>
      <c r="G908" s="188">
        <f t="shared" si="31"/>
        <v>57.96</v>
      </c>
      <c r="H908" s="29" t="s">
        <v>508</v>
      </c>
    </row>
    <row r="909" spans="1:8" ht="15" customHeight="1" x14ac:dyDescent="0.25">
      <c r="A909" s="22" t="s">
        <v>504</v>
      </c>
      <c r="B909" s="44" t="s">
        <v>2357</v>
      </c>
      <c r="C909" s="34" t="s">
        <v>2358</v>
      </c>
      <c r="D909" s="34" t="s">
        <v>2359</v>
      </c>
      <c r="E909" s="45">
        <f t="shared" si="34"/>
        <v>28</v>
      </c>
      <c r="F909" s="43">
        <v>81.091999999999999</v>
      </c>
      <c r="G909" s="188">
        <f t="shared" si="31"/>
        <v>115.93</v>
      </c>
      <c r="H909" s="29" t="s">
        <v>508</v>
      </c>
    </row>
    <row r="910" spans="1:8" ht="15" customHeight="1" x14ac:dyDescent="0.25">
      <c r="A910" s="22" t="s">
        <v>504</v>
      </c>
      <c r="B910" s="44" t="s">
        <v>2360</v>
      </c>
      <c r="C910" s="34" t="s">
        <v>2361</v>
      </c>
      <c r="D910" s="34" t="s">
        <v>2362</v>
      </c>
      <c r="E910" s="45">
        <f t="shared" si="34"/>
        <v>28</v>
      </c>
      <c r="F910" s="43">
        <v>121.63800000000001</v>
      </c>
      <c r="G910" s="188">
        <f t="shared" si="31"/>
        <v>173.89</v>
      </c>
      <c r="H910" s="29" t="s">
        <v>508</v>
      </c>
    </row>
    <row r="911" spans="1:8" ht="15" customHeight="1" x14ac:dyDescent="0.25">
      <c r="A911" s="22" t="s">
        <v>504</v>
      </c>
      <c r="B911" s="30" t="s">
        <v>2363</v>
      </c>
      <c r="C911" s="31" t="s">
        <v>2364</v>
      </c>
      <c r="D911" s="31" t="s">
        <v>2365</v>
      </c>
      <c r="E911" s="45">
        <f t="shared" si="34"/>
        <v>39</v>
      </c>
      <c r="F911" s="49">
        <v>230.60400000000001</v>
      </c>
      <c r="G911" s="188">
        <f t="shared" si="31"/>
        <v>329.67</v>
      </c>
      <c r="H911" s="29" t="s">
        <v>508</v>
      </c>
    </row>
    <row r="912" spans="1:8" ht="15" customHeight="1" x14ac:dyDescent="0.25">
      <c r="A912" s="22" t="s">
        <v>504</v>
      </c>
      <c r="B912" s="30" t="s">
        <v>2366</v>
      </c>
      <c r="C912" s="31" t="s">
        <v>2367</v>
      </c>
      <c r="D912" s="31" t="s">
        <v>2368</v>
      </c>
      <c r="E912" s="45">
        <f t="shared" si="34"/>
        <v>39</v>
      </c>
      <c r="F912" s="49">
        <v>461.197</v>
      </c>
      <c r="G912" s="188">
        <f t="shared" si="31"/>
        <v>659.33</v>
      </c>
      <c r="H912" s="29" t="s">
        <v>508</v>
      </c>
    </row>
    <row r="913" spans="1:8" ht="15" customHeight="1" x14ac:dyDescent="0.25">
      <c r="A913" s="22" t="s">
        <v>504</v>
      </c>
      <c r="B913" s="30" t="s">
        <v>2369</v>
      </c>
      <c r="C913" s="31" t="s">
        <v>2370</v>
      </c>
      <c r="D913" s="31" t="s">
        <v>2371</v>
      </c>
      <c r="E913" s="45">
        <f t="shared" si="34"/>
        <v>39</v>
      </c>
      <c r="F913" s="49">
        <v>691.80100000000004</v>
      </c>
      <c r="G913" s="188">
        <f t="shared" si="31"/>
        <v>989</v>
      </c>
      <c r="H913" s="29" t="s">
        <v>508</v>
      </c>
    </row>
    <row r="914" spans="1:8" ht="15" customHeight="1" x14ac:dyDescent="0.25">
      <c r="A914" s="22" t="s">
        <v>504</v>
      </c>
      <c r="B914" s="64" t="s">
        <v>2372</v>
      </c>
      <c r="C914" s="65" t="s">
        <v>2373</v>
      </c>
      <c r="D914" s="65" t="s">
        <v>2373</v>
      </c>
      <c r="E914" s="17">
        <v>29</v>
      </c>
      <c r="F914" s="43">
        <v>522.5</v>
      </c>
      <c r="G914" s="188">
        <f t="shared" ref="G914:G977" si="35">ROUND(F914*$C$9,2)</f>
        <v>746.97</v>
      </c>
      <c r="H914" s="29" t="s">
        <v>508</v>
      </c>
    </row>
    <row r="915" spans="1:8" ht="15" customHeight="1" x14ac:dyDescent="0.25">
      <c r="A915" s="22" t="s">
        <v>504</v>
      </c>
      <c r="B915" s="22" t="s">
        <v>2374</v>
      </c>
      <c r="C915" s="52" t="s">
        <v>2375</v>
      </c>
      <c r="D915" s="22" t="s">
        <v>2375</v>
      </c>
      <c r="E915" s="17">
        <v>29</v>
      </c>
      <c r="F915" s="43">
        <v>821.7</v>
      </c>
      <c r="G915" s="188">
        <f t="shared" si="35"/>
        <v>1174.7</v>
      </c>
      <c r="H915" s="29" t="s">
        <v>508</v>
      </c>
    </row>
    <row r="916" spans="1:8" ht="15" customHeight="1" x14ac:dyDescent="0.25">
      <c r="A916" s="22" t="s">
        <v>504</v>
      </c>
      <c r="B916" s="22" t="s">
        <v>2376</v>
      </c>
      <c r="C916" s="52" t="s">
        <v>2377</v>
      </c>
      <c r="D916" s="22" t="s">
        <v>2377</v>
      </c>
      <c r="E916" s="17">
        <v>29</v>
      </c>
      <c r="F916" s="43">
        <v>1344.2</v>
      </c>
      <c r="G916" s="188">
        <f t="shared" si="35"/>
        <v>1921.67</v>
      </c>
      <c r="H916" s="29" t="s">
        <v>508</v>
      </c>
    </row>
    <row r="917" spans="1:8" ht="15" customHeight="1" x14ac:dyDescent="0.25">
      <c r="A917" s="22" t="s">
        <v>504</v>
      </c>
      <c r="B917" s="64" t="s">
        <v>2378</v>
      </c>
      <c r="C917" s="65" t="s">
        <v>2379</v>
      </c>
      <c r="D917" s="65" t="s">
        <v>2379</v>
      </c>
      <c r="E917" s="17">
        <v>29</v>
      </c>
      <c r="F917" s="18">
        <v>640.673</v>
      </c>
      <c r="G917" s="188">
        <f t="shared" si="35"/>
        <v>915.91</v>
      </c>
      <c r="H917" s="29" t="s">
        <v>508</v>
      </c>
    </row>
    <row r="918" spans="1:8" ht="15" customHeight="1" x14ac:dyDescent="0.25">
      <c r="A918" s="22" t="s">
        <v>504</v>
      </c>
      <c r="B918" s="22" t="s">
        <v>2380</v>
      </c>
      <c r="C918" s="52" t="s">
        <v>2381</v>
      </c>
      <c r="D918" s="22" t="s">
        <v>2381</v>
      </c>
      <c r="E918" s="17">
        <v>29</v>
      </c>
      <c r="F918" s="18">
        <v>1007.5450000000002</v>
      </c>
      <c r="G918" s="188">
        <f t="shared" si="35"/>
        <v>1440.39</v>
      </c>
      <c r="H918" s="29" t="s">
        <v>508</v>
      </c>
    </row>
    <row r="919" spans="1:8" ht="15" customHeight="1" x14ac:dyDescent="0.25">
      <c r="A919" s="22" t="s">
        <v>504</v>
      </c>
      <c r="B919" s="22" t="s">
        <v>2382</v>
      </c>
      <c r="C919" s="52" t="s">
        <v>2383</v>
      </c>
      <c r="D919" s="22" t="s">
        <v>2383</v>
      </c>
      <c r="E919" s="17">
        <v>29</v>
      </c>
      <c r="F919" s="18">
        <v>1648.2180000000003</v>
      </c>
      <c r="G919" s="188">
        <f t="shared" si="35"/>
        <v>2356.29</v>
      </c>
      <c r="H919" s="29" t="s">
        <v>508</v>
      </c>
    </row>
    <row r="920" spans="1:8" ht="15" customHeight="1" x14ac:dyDescent="0.25">
      <c r="A920" s="22" t="s">
        <v>504</v>
      </c>
      <c r="B920" s="23" t="s">
        <v>2384</v>
      </c>
      <c r="C920" s="24" t="s">
        <v>2385</v>
      </c>
      <c r="D920" s="24" t="s">
        <v>2386</v>
      </c>
      <c r="E920" s="25">
        <v>25</v>
      </c>
      <c r="F920" s="43">
        <v>620.851</v>
      </c>
      <c r="G920" s="188">
        <f t="shared" si="35"/>
        <v>887.57</v>
      </c>
      <c r="H920" s="29" t="s">
        <v>508</v>
      </c>
    </row>
    <row r="921" spans="1:8" ht="15" customHeight="1" x14ac:dyDescent="0.25">
      <c r="A921" s="22" t="s">
        <v>504</v>
      </c>
      <c r="B921" s="30" t="s">
        <v>2387</v>
      </c>
      <c r="C921" s="31" t="s">
        <v>2388</v>
      </c>
      <c r="D921" s="31" t="s">
        <v>2388</v>
      </c>
      <c r="E921" s="63">
        <f>LEN(D921)</f>
        <v>32</v>
      </c>
      <c r="F921" s="43">
        <v>620.851</v>
      </c>
      <c r="G921" s="188">
        <f t="shared" si="35"/>
        <v>887.57</v>
      </c>
      <c r="H921" s="29" t="s">
        <v>508</v>
      </c>
    </row>
    <row r="922" spans="1:8" ht="15" customHeight="1" x14ac:dyDescent="0.25">
      <c r="A922" s="22" t="s">
        <v>504</v>
      </c>
      <c r="B922" s="23" t="s">
        <v>2389</v>
      </c>
      <c r="C922" s="24" t="s">
        <v>2390</v>
      </c>
      <c r="D922" s="24" t="s">
        <v>2391</v>
      </c>
      <c r="E922" s="25">
        <v>25</v>
      </c>
      <c r="F922" s="43">
        <v>1240.4260000000002</v>
      </c>
      <c r="G922" s="188">
        <f t="shared" si="35"/>
        <v>1773.31</v>
      </c>
      <c r="H922" s="29" t="s">
        <v>508</v>
      </c>
    </row>
    <row r="923" spans="1:8" ht="15" customHeight="1" x14ac:dyDescent="0.25">
      <c r="A923" s="22" t="s">
        <v>504</v>
      </c>
      <c r="B923" s="30" t="s">
        <v>2392</v>
      </c>
      <c r="C923" s="31" t="s">
        <v>2393</v>
      </c>
      <c r="D923" s="31" t="s">
        <v>2393</v>
      </c>
      <c r="E923" s="63">
        <f>LEN(D923)</f>
        <v>32</v>
      </c>
      <c r="F923" s="43">
        <v>1241.691</v>
      </c>
      <c r="G923" s="188">
        <f t="shared" si="35"/>
        <v>1775.12</v>
      </c>
      <c r="H923" s="29" t="s">
        <v>508</v>
      </c>
    </row>
    <row r="924" spans="1:8" ht="15" customHeight="1" x14ac:dyDescent="0.25">
      <c r="A924" s="22" t="s">
        <v>504</v>
      </c>
      <c r="B924" s="23" t="s">
        <v>2394</v>
      </c>
      <c r="C924" s="24" t="s">
        <v>2395</v>
      </c>
      <c r="D924" s="24" t="s">
        <v>2396</v>
      </c>
      <c r="E924" s="25">
        <v>25</v>
      </c>
      <c r="F924" s="43">
        <v>1860.0120000000002</v>
      </c>
      <c r="G924" s="188">
        <f t="shared" si="35"/>
        <v>2659.07</v>
      </c>
      <c r="H924" s="29" t="s">
        <v>508</v>
      </c>
    </row>
    <row r="925" spans="1:8" ht="15" customHeight="1" x14ac:dyDescent="0.25">
      <c r="A925" s="22" t="s">
        <v>504</v>
      </c>
      <c r="B925" s="30" t="s">
        <v>2397</v>
      </c>
      <c r="C925" s="31" t="s">
        <v>2398</v>
      </c>
      <c r="D925" s="31" t="s">
        <v>2398</v>
      </c>
      <c r="E925" s="63">
        <f t="shared" ref="E925:E944" si="36">LEN(D925)</f>
        <v>32</v>
      </c>
      <c r="F925" s="43">
        <v>1863.1470000000002</v>
      </c>
      <c r="G925" s="188">
        <f t="shared" si="35"/>
        <v>2663.55</v>
      </c>
      <c r="H925" s="29" t="s">
        <v>508</v>
      </c>
    </row>
    <row r="926" spans="1:8" ht="15" customHeight="1" x14ac:dyDescent="0.25">
      <c r="A926" s="22" t="s">
        <v>504</v>
      </c>
      <c r="B926" s="30" t="s">
        <v>2399</v>
      </c>
      <c r="C926" s="31" t="s">
        <v>2400</v>
      </c>
      <c r="D926" s="31" t="s">
        <v>2401</v>
      </c>
      <c r="E926" s="45">
        <f t="shared" si="36"/>
        <v>34</v>
      </c>
      <c r="F926" s="43">
        <v>41.03</v>
      </c>
      <c r="G926" s="188">
        <f t="shared" si="35"/>
        <v>58.66</v>
      </c>
      <c r="H926" s="29" t="s">
        <v>508</v>
      </c>
    </row>
    <row r="927" spans="1:8" ht="15" customHeight="1" x14ac:dyDescent="0.25">
      <c r="A927" s="22" t="s">
        <v>504</v>
      </c>
      <c r="B927" s="30" t="s">
        <v>2402</v>
      </c>
      <c r="C927" s="31" t="s">
        <v>2403</v>
      </c>
      <c r="D927" s="31" t="s">
        <v>2404</v>
      </c>
      <c r="E927" s="45">
        <f t="shared" si="36"/>
        <v>34</v>
      </c>
      <c r="F927" s="43">
        <v>82.06</v>
      </c>
      <c r="G927" s="188">
        <f t="shared" si="35"/>
        <v>117.31</v>
      </c>
      <c r="H927" s="29" t="s">
        <v>508</v>
      </c>
    </row>
    <row r="928" spans="1:8" ht="15" customHeight="1" x14ac:dyDescent="0.25">
      <c r="A928" s="22" t="s">
        <v>504</v>
      </c>
      <c r="B928" s="30" t="s">
        <v>2405</v>
      </c>
      <c r="C928" s="31" t="s">
        <v>2406</v>
      </c>
      <c r="D928" s="31" t="s">
        <v>2407</v>
      </c>
      <c r="E928" s="45">
        <f t="shared" si="36"/>
        <v>34</v>
      </c>
      <c r="F928" s="43">
        <v>123.07900000000001</v>
      </c>
      <c r="G928" s="188">
        <f t="shared" si="35"/>
        <v>175.95</v>
      </c>
      <c r="H928" s="29" t="s">
        <v>508</v>
      </c>
    </row>
    <row r="929" spans="1:8" ht="15" customHeight="1" x14ac:dyDescent="0.25">
      <c r="A929" s="22" t="s">
        <v>504</v>
      </c>
      <c r="B929" s="44" t="s">
        <v>2408</v>
      </c>
      <c r="C929" s="34" t="s">
        <v>2409</v>
      </c>
      <c r="D929" s="34" t="s">
        <v>2410</v>
      </c>
      <c r="E929" s="45">
        <f t="shared" si="36"/>
        <v>28</v>
      </c>
      <c r="F929" s="43">
        <v>68.42</v>
      </c>
      <c r="G929" s="188">
        <f t="shared" si="35"/>
        <v>97.81</v>
      </c>
      <c r="H929" s="29" t="s">
        <v>508</v>
      </c>
    </row>
    <row r="930" spans="1:8" ht="15" customHeight="1" x14ac:dyDescent="0.25">
      <c r="A930" s="22" t="s">
        <v>504</v>
      </c>
      <c r="B930" s="44" t="s">
        <v>2411</v>
      </c>
      <c r="C930" s="34" t="s">
        <v>2412</v>
      </c>
      <c r="D930" s="34" t="s">
        <v>2413</v>
      </c>
      <c r="E930" s="45">
        <f t="shared" si="36"/>
        <v>28</v>
      </c>
      <c r="F930" s="43">
        <v>136.84</v>
      </c>
      <c r="G930" s="188">
        <f t="shared" si="35"/>
        <v>195.63</v>
      </c>
      <c r="H930" s="29" t="s">
        <v>508</v>
      </c>
    </row>
    <row r="931" spans="1:8" ht="15" customHeight="1" x14ac:dyDescent="0.25">
      <c r="A931" s="22" t="s">
        <v>504</v>
      </c>
      <c r="B931" s="44" t="s">
        <v>2414</v>
      </c>
      <c r="C931" s="34" t="s">
        <v>2415</v>
      </c>
      <c r="D931" s="34" t="s">
        <v>2416</v>
      </c>
      <c r="E931" s="45">
        <f t="shared" si="36"/>
        <v>28</v>
      </c>
      <c r="F931" s="43">
        <v>205.26000000000002</v>
      </c>
      <c r="G931" s="188">
        <f t="shared" si="35"/>
        <v>293.44</v>
      </c>
      <c r="H931" s="29" t="s">
        <v>508</v>
      </c>
    </row>
    <row r="932" spans="1:8" ht="15" customHeight="1" x14ac:dyDescent="0.25">
      <c r="A932" s="22" t="s">
        <v>504</v>
      </c>
      <c r="B932" s="30" t="s">
        <v>2417</v>
      </c>
      <c r="C932" s="31" t="s">
        <v>2418</v>
      </c>
      <c r="D932" s="31" t="s">
        <v>2419</v>
      </c>
      <c r="E932" s="45">
        <f t="shared" si="36"/>
        <v>37</v>
      </c>
      <c r="F932" s="26">
        <v>25.344000000000001</v>
      </c>
      <c r="G932" s="188">
        <f t="shared" si="35"/>
        <v>36.229999999999997</v>
      </c>
      <c r="H932" s="29" t="s">
        <v>508</v>
      </c>
    </row>
    <row r="933" spans="1:8" ht="15" customHeight="1" x14ac:dyDescent="0.25">
      <c r="A933" s="22" t="s">
        <v>504</v>
      </c>
      <c r="B933" s="30" t="s">
        <v>2420</v>
      </c>
      <c r="C933" s="31" t="s">
        <v>2421</v>
      </c>
      <c r="D933" s="31" t="s">
        <v>2422</v>
      </c>
      <c r="E933" s="45">
        <f t="shared" si="36"/>
        <v>37</v>
      </c>
      <c r="F933" s="26">
        <v>50.677000000000007</v>
      </c>
      <c r="G933" s="188">
        <f t="shared" si="35"/>
        <v>72.45</v>
      </c>
      <c r="H933" s="29" t="s">
        <v>508</v>
      </c>
    </row>
    <row r="934" spans="1:8" ht="15" customHeight="1" x14ac:dyDescent="0.25">
      <c r="A934" s="22" t="s">
        <v>504</v>
      </c>
      <c r="B934" s="30" t="s">
        <v>2423</v>
      </c>
      <c r="C934" s="31" t="s">
        <v>2424</v>
      </c>
      <c r="D934" s="31" t="s">
        <v>2425</v>
      </c>
      <c r="E934" s="45">
        <f t="shared" si="36"/>
        <v>37</v>
      </c>
      <c r="F934" s="26">
        <v>76.021000000000001</v>
      </c>
      <c r="G934" s="188">
        <f t="shared" si="35"/>
        <v>108.68</v>
      </c>
      <c r="H934" s="29" t="s">
        <v>508</v>
      </c>
    </row>
    <row r="935" spans="1:8" ht="15" customHeight="1" x14ac:dyDescent="0.25">
      <c r="A935" s="22" t="s">
        <v>504</v>
      </c>
      <c r="B935" s="23" t="s">
        <v>2426</v>
      </c>
      <c r="C935" s="24" t="s">
        <v>2427</v>
      </c>
      <c r="D935" s="24" t="s">
        <v>2428</v>
      </c>
      <c r="E935" s="25">
        <f t="shared" si="36"/>
        <v>31</v>
      </c>
      <c r="F935" s="43">
        <v>290.27</v>
      </c>
      <c r="G935" s="188">
        <f t="shared" si="35"/>
        <v>414.97</v>
      </c>
      <c r="H935" s="29" t="s">
        <v>56</v>
      </c>
    </row>
    <row r="936" spans="1:8" ht="15" customHeight="1" x14ac:dyDescent="0.25">
      <c r="A936" s="22" t="s">
        <v>504</v>
      </c>
      <c r="B936" s="23" t="s">
        <v>2429</v>
      </c>
      <c r="C936" s="24" t="s">
        <v>2430</v>
      </c>
      <c r="D936" s="24" t="s">
        <v>2431</v>
      </c>
      <c r="E936" s="25">
        <f t="shared" si="36"/>
        <v>33</v>
      </c>
      <c r="F936" s="43">
        <v>6450.36</v>
      </c>
      <c r="G936" s="188">
        <f t="shared" si="35"/>
        <v>9221.43</v>
      </c>
      <c r="H936" s="29" t="s">
        <v>56</v>
      </c>
    </row>
    <row r="937" spans="1:8" ht="15" customHeight="1" x14ac:dyDescent="0.25">
      <c r="A937" s="22" t="s">
        <v>504</v>
      </c>
      <c r="B937" s="23" t="s">
        <v>2432</v>
      </c>
      <c r="C937" s="24" t="s">
        <v>2433</v>
      </c>
      <c r="D937" s="24" t="s">
        <v>2434</v>
      </c>
      <c r="E937" s="25">
        <f t="shared" si="36"/>
        <v>31</v>
      </c>
      <c r="F937" s="43">
        <v>403.15</v>
      </c>
      <c r="G937" s="188">
        <f t="shared" si="35"/>
        <v>576.34</v>
      </c>
      <c r="H937" s="29" t="s">
        <v>56</v>
      </c>
    </row>
    <row r="938" spans="1:8" ht="15" customHeight="1" x14ac:dyDescent="0.25">
      <c r="A938" s="22" t="s">
        <v>504</v>
      </c>
      <c r="B938" s="23" t="s">
        <v>2435</v>
      </c>
      <c r="C938" s="24" t="s">
        <v>2436</v>
      </c>
      <c r="D938" s="24" t="s">
        <v>2437</v>
      </c>
      <c r="E938" s="25">
        <f t="shared" si="36"/>
        <v>31</v>
      </c>
      <c r="F938" s="43">
        <v>645.04</v>
      </c>
      <c r="G938" s="188">
        <f t="shared" si="35"/>
        <v>922.15</v>
      </c>
      <c r="H938" s="29" t="s">
        <v>56</v>
      </c>
    </row>
    <row r="939" spans="1:8" ht="15" customHeight="1" x14ac:dyDescent="0.25">
      <c r="A939" s="22" t="s">
        <v>504</v>
      </c>
      <c r="B939" s="23" t="s">
        <v>2438</v>
      </c>
      <c r="C939" s="24" t="s">
        <v>2439</v>
      </c>
      <c r="D939" s="24" t="s">
        <v>2440</v>
      </c>
      <c r="E939" s="25">
        <f t="shared" si="36"/>
        <v>32</v>
      </c>
      <c r="F939" s="43">
        <v>1128.81</v>
      </c>
      <c r="G939" s="188">
        <f t="shared" si="35"/>
        <v>1613.75</v>
      </c>
      <c r="H939" s="29" t="s">
        <v>56</v>
      </c>
    </row>
    <row r="940" spans="1:8" ht="15" customHeight="1" x14ac:dyDescent="0.25">
      <c r="A940" s="22" t="s">
        <v>504</v>
      </c>
      <c r="B940" s="23" t="s">
        <v>2441</v>
      </c>
      <c r="C940" s="24" t="s">
        <v>2442</v>
      </c>
      <c r="D940" s="24" t="s">
        <v>2443</v>
      </c>
      <c r="E940" s="25">
        <f t="shared" si="36"/>
        <v>32</v>
      </c>
      <c r="F940" s="43">
        <v>3225.18</v>
      </c>
      <c r="G940" s="188">
        <f t="shared" si="35"/>
        <v>4610.72</v>
      </c>
      <c r="H940" s="29" t="s">
        <v>56</v>
      </c>
    </row>
    <row r="941" spans="1:8" ht="15" customHeight="1" x14ac:dyDescent="0.25">
      <c r="A941" s="22" t="s">
        <v>504</v>
      </c>
      <c r="B941" s="23" t="s">
        <v>2444</v>
      </c>
      <c r="C941" s="24" t="s">
        <v>2445</v>
      </c>
      <c r="D941" s="24" t="s">
        <v>2446</v>
      </c>
      <c r="E941" s="25">
        <f t="shared" si="36"/>
        <v>32</v>
      </c>
      <c r="F941" s="43">
        <v>3870.22</v>
      </c>
      <c r="G941" s="188">
        <f t="shared" si="35"/>
        <v>5532.87</v>
      </c>
      <c r="H941" s="29" t="s">
        <v>56</v>
      </c>
    </row>
    <row r="942" spans="1:8" ht="15" customHeight="1" x14ac:dyDescent="0.25">
      <c r="A942" s="22" t="s">
        <v>504</v>
      </c>
      <c r="B942" s="30" t="s">
        <v>2447</v>
      </c>
      <c r="C942" s="31" t="s">
        <v>2448</v>
      </c>
      <c r="D942" s="31" t="s">
        <v>2449</v>
      </c>
      <c r="E942" s="45">
        <f t="shared" si="36"/>
        <v>34</v>
      </c>
      <c r="F942" s="49">
        <v>100.03400000000001</v>
      </c>
      <c r="G942" s="188">
        <f t="shared" si="35"/>
        <v>143.01</v>
      </c>
      <c r="H942" s="29" t="s">
        <v>56</v>
      </c>
    </row>
    <row r="943" spans="1:8" ht="15" customHeight="1" x14ac:dyDescent="0.25">
      <c r="A943" s="22" t="s">
        <v>504</v>
      </c>
      <c r="B943" s="30" t="s">
        <v>2450</v>
      </c>
      <c r="C943" s="31" t="s">
        <v>2451</v>
      </c>
      <c r="D943" s="31" t="s">
        <v>2452</v>
      </c>
      <c r="E943" s="45">
        <f t="shared" si="36"/>
        <v>34</v>
      </c>
      <c r="F943" s="49">
        <v>200.06800000000001</v>
      </c>
      <c r="G943" s="188">
        <f t="shared" si="35"/>
        <v>286.02</v>
      </c>
      <c r="H943" s="29" t="s">
        <v>56</v>
      </c>
    </row>
    <row r="944" spans="1:8" ht="15" customHeight="1" x14ac:dyDescent="0.25">
      <c r="A944" s="22" t="s">
        <v>504</v>
      </c>
      <c r="B944" s="30" t="s">
        <v>2453</v>
      </c>
      <c r="C944" s="31" t="s">
        <v>2454</v>
      </c>
      <c r="D944" s="31" t="s">
        <v>2455</v>
      </c>
      <c r="E944" s="45">
        <f t="shared" si="36"/>
        <v>34</v>
      </c>
      <c r="F944" s="49">
        <v>300.10200000000003</v>
      </c>
      <c r="G944" s="188">
        <f t="shared" si="35"/>
        <v>429.03</v>
      </c>
      <c r="H944" s="29" t="s">
        <v>56</v>
      </c>
    </row>
    <row r="945" spans="1:8" ht="15" customHeight="1" x14ac:dyDescent="0.25">
      <c r="A945" s="22" t="s">
        <v>504</v>
      </c>
      <c r="B945" s="23" t="s">
        <v>2456</v>
      </c>
      <c r="C945" s="24" t="s">
        <v>2457</v>
      </c>
      <c r="D945" s="24" t="s">
        <v>2458</v>
      </c>
      <c r="E945" s="45">
        <f>LEN(D946)</f>
        <v>21</v>
      </c>
      <c r="F945" s="43">
        <v>112.86</v>
      </c>
      <c r="G945" s="188">
        <f t="shared" si="35"/>
        <v>161.34</v>
      </c>
      <c r="H945" s="29" t="s">
        <v>56</v>
      </c>
    </row>
    <row r="946" spans="1:8" ht="15" customHeight="1" x14ac:dyDescent="0.25">
      <c r="A946" s="22" t="s">
        <v>504</v>
      </c>
      <c r="B946" s="23" t="s">
        <v>2459</v>
      </c>
      <c r="C946" s="24" t="s">
        <v>2460</v>
      </c>
      <c r="D946" s="24" t="s">
        <v>2461</v>
      </c>
      <c r="E946" s="45">
        <f>LEN(D943)</f>
        <v>34</v>
      </c>
      <c r="F946" s="43">
        <v>225.72</v>
      </c>
      <c r="G946" s="188">
        <f t="shared" si="35"/>
        <v>322.69</v>
      </c>
      <c r="H946" s="29" t="s">
        <v>56</v>
      </c>
    </row>
    <row r="947" spans="1:8" ht="15" customHeight="1" x14ac:dyDescent="0.25">
      <c r="A947" s="22" t="s">
        <v>504</v>
      </c>
      <c r="B947" s="23" t="s">
        <v>2462</v>
      </c>
      <c r="C947" s="24" t="s">
        <v>2463</v>
      </c>
      <c r="D947" s="24" t="s">
        <v>2464</v>
      </c>
      <c r="E947" s="45">
        <f t="shared" ref="E947:E956" si="37">LEN(D947)</f>
        <v>21</v>
      </c>
      <c r="F947" s="43">
        <v>338.59100000000001</v>
      </c>
      <c r="G947" s="188">
        <f t="shared" si="35"/>
        <v>484.05</v>
      </c>
      <c r="H947" s="29" t="s">
        <v>56</v>
      </c>
    </row>
    <row r="948" spans="1:8" ht="15" customHeight="1" x14ac:dyDescent="0.25">
      <c r="A948" s="22" t="s">
        <v>504</v>
      </c>
      <c r="B948" s="60" t="s">
        <v>2465</v>
      </c>
      <c r="C948" s="53" t="s">
        <v>2466</v>
      </c>
      <c r="D948" s="53" t="s">
        <v>2467</v>
      </c>
      <c r="E948" s="45">
        <f t="shared" si="37"/>
        <v>31</v>
      </c>
      <c r="F948" s="32">
        <v>31.317</v>
      </c>
      <c r="G948" s="188">
        <f t="shared" si="35"/>
        <v>44.77</v>
      </c>
      <c r="H948" s="29" t="s">
        <v>56</v>
      </c>
    </row>
    <row r="949" spans="1:8" ht="15" customHeight="1" x14ac:dyDescent="0.25">
      <c r="A949" s="22" t="s">
        <v>504</v>
      </c>
      <c r="B949" s="60" t="s">
        <v>2468</v>
      </c>
      <c r="C949" s="53" t="s">
        <v>2469</v>
      </c>
      <c r="D949" s="53" t="s">
        <v>2470</v>
      </c>
      <c r="E949" s="45">
        <f t="shared" si="37"/>
        <v>31</v>
      </c>
      <c r="F949" s="32">
        <v>62.623000000000005</v>
      </c>
      <c r="G949" s="188">
        <f t="shared" si="35"/>
        <v>89.53</v>
      </c>
      <c r="H949" s="29" t="s">
        <v>56</v>
      </c>
    </row>
    <row r="950" spans="1:8" ht="15" customHeight="1" x14ac:dyDescent="0.25">
      <c r="A950" s="22" t="s">
        <v>504</v>
      </c>
      <c r="B950" s="60" t="s">
        <v>2471</v>
      </c>
      <c r="C950" s="53" t="s">
        <v>2472</v>
      </c>
      <c r="D950" s="53" t="s">
        <v>2473</v>
      </c>
      <c r="E950" s="45">
        <f t="shared" si="37"/>
        <v>31</v>
      </c>
      <c r="F950" s="32">
        <v>93.940000000000012</v>
      </c>
      <c r="G950" s="188">
        <f t="shared" si="35"/>
        <v>134.30000000000001</v>
      </c>
      <c r="H950" s="29" t="s">
        <v>56</v>
      </c>
    </row>
    <row r="951" spans="1:8" ht="15" customHeight="1" x14ac:dyDescent="0.25">
      <c r="A951" s="22" t="s">
        <v>504</v>
      </c>
      <c r="B951" s="30" t="s">
        <v>2474</v>
      </c>
      <c r="C951" s="31" t="s">
        <v>2475</v>
      </c>
      <c r="D951" s="31" t="s">
        <v>2476</v>
      </c>
      <c r="E951" s="45">
        <f t="shared" si="37"/>
        <v>31</v>
      </c>
      <c r="F951" s="43">
        <v>33.792000000000002</v>
      </c>
      <c r="G951" s="188">
        <f t="shared" si="35"/>
        <v>48.31</v>
      </c>
      <c r="H951" s="29" t="s">
        <v>56</v>
      </c>
    </row>
    <row r="952" spans="1:8" ht="15" customHeight="1" x14ac:dyDescent="0.25">
      <c r="A952" s="22" t="s">
        <v>504</v>
      </c>
      <c r="B952" s="30" t="s">
        <v>2477</v>
      </c>
      <c r="C952" s="31" t="s">
        <v>2478</v>
      </c>
      <c r="D952" s="31" t="s">
        <v>2479</v>
      </c>
      <c r="E952" s="45">
        <f t="shared" si="37"/>
        <v>31</v>
      </c>
      <c r="F952" s="43">
        <v>67.573000000000008</v>
      </c>
      <c r="G952" s="188">
        <f t="shared" si="35"/>
        <v>96.6</v>
      </c>
      <c r="H952" s="29" t="s">
        <v>56</v>
      </c>
    </row>
    <row r="953" spans="1:8" ht="15" customHeight="1" x14ac:dyDescent="0.25">
      <c r="A953" s="22" t="s">
        <v>504</v>
      </c>
      <c r="B953" s="30" t="s">
        <v>2480</v>
      </c>
      <c r="C953" s="31" t="s">
        <v>2481</v>
      </c>
      <c r="D953" s="31" t="s">
        <v>2482</v>
      </c>
      <c r="E953" s="45">
        <f t="shared" si="37"/>
        <v>31</v>
      </c>
      <c r="F953" s="43">
        <v>101.36500000000001</v>
      </c>
      <c r="G953" s="188">
        <f t="shared" si="35"/>
        <v>144.91</v>
      </c>
      <c r="H953" s="29" t="s">
        <v>56</v>
      </c>
    </row>
    <row r="954" spans="1:8" ht="15" customHeight="1" x14ac:dyDescent="0.25">
      <c r="A954" s="22" t="s">
        <v>504</v>
      </c>
      <c r="B954" s="30" t="s">
        <v>2483</v>
      </c>
      <c r="C954" s="31" t="s">
        <v>2484</v>
      </c>
      <c r="D954" s="31" t="s">
        <v>2484</v>
      </c>
      <c r="E954" s="45">
        <f t="shared" si="37"/>
        <v>33</v>
      </c>
      <c r="F954" s="49">
        <v>118.59100000000001</v>
      </c>
      <c r="G954" s="188">
        <f t="shared" si="35"/>
        <v>169.54</v>
      </c>
      <c r="H954" s="29" t="s">
        <v>56</v>
      </c>
    </row>
    <row r="955" spans="1:8" ht="15" customHeight="1" x14ac:dyDescent="0.25">
      <c r="A955" s="22" t="s">
        <v>504</v>
      </c>
      <c r="B955" s="30" t="s">
        <v>2485</v>
      </c>
      <c r="C955" s="31" t="s">
        <v>2486</v>
      </c>
      <c r="D955" s="31" t="s">
        <v>2486</v>
      </c>
      <c r="E955" s="45">
        <f t="shared" si="37"/>
        <v>33</v>
      </c>
      <c r="F955" s="49">
        <v>237.20400000000001</v>
      </c>
      <c r="G955" s="188">
        <f t="shared" si="35"/>
        <v>339.11</v>
      </c>
      <c r="H955" s="29" t="s">
        <v>56</v>
      </c>
    </row>
    <row r="956" spans="1:8" ht="15" customHeight="1" x14ac:dyDescent="0.25">
      <c r="A956" s="22" t="s">
        <v>504</v>
      </c>
      <c r="B956" s="30" t="s">
        <v>2487</v>
      </c>
      <c r="C956" s="31" t="s">
        <v>2488</v>
      </c>
      <c r="D956" s="31" t="s">
        <v>2488</v>
      </c>
      <c r="E956" s="45">
        <f t="shared" si="37"/>
        <v>33</v>
      </c>
      <c r="F956" s="49">
        <v>355.79500000000002</v>
      </c>
      <c r="G956" s="188">
        <f t="shared" si="35"/>
        <v>508.64</v>
      </c>
      <c r="H956" s="29" t="s">
        <v>56</v>
      </c>
    </row>
    <row r="957" spans="1:8" ht="15" customHeight="1" x14ac:dyDescent="0.25">
      <c r="A957" s="22" t="s">
        <v>504</v>
      </c>
      <c r="B957" s="23" t="s">
        <v>2489</v>
      </c>
      <c r="C957" s="24" t="s">
        <v>2490</v>
      </c>
      <c r="D957" s="24" t="s">
        <v>2491</v>
      </c>
      <c r="E957" s="25">
        <v>35</v>
      </c>
      <c r="F957" s="18">
        <v>141.911</v>
      </c>
      <c r="G957" s="188">
        <f t="shared" si="35"/>
        <v>202.88</v>
      </c>
      <c r="H957" s="29" t="s">
        <v>56</v>
      </c>
    </row>
    <row r="958" spans="1:8" ht="15" customHeight="1" x14ac:dyDescent="0.25">
      <c r="A958" s="22" t="s">
        <v>504</v>
      </c>
      <c r="B958" s="23" t="s">
        <v>2492</v>
      </c>
      <c r="C958" s="24" t="s">
        <v>2493</v>
      </c>
      <c r="D958" s="24" t="s">
        <v>2494</v>
      </c>
      <c r="E958" s="25">
        <v>35</v>
      </c>
      <c r="F958" s="18">
        <v>283.81100000000004</v>
      </c>
      <c r="G958" s="188">
        <f t="shared" si="35"/>
        <v>405.74</v>
      </c>
      <c r="H958" s="29" t="s">
        <v>56</v>
      </c>
    </row>
    <row r="959" spans="1:8" ht="15" customHeight="1" x14ac:dyDescent="0.25">
      <c r="A959" s="22" t="s">
        <v>504</v>
      </c>
      <c r="B959" s="23" t="s">
        <v>2495</v>
      </c>
      <c r="C959" s="24" t="s">
        <v>2496</v>
      </c>
      <c r="D959" s="24" t="s">
        <v>2497</v>
      </c>
      <c r="E959" s="25">
        <v>35</v>
      </c>
      <c r="F959" s="18">
        <v>425.72200000000004</v>
      </c>
      <c r="G959" s="188">
        <f t="shared" si="35"/>
        <v>608.61</v>
      </c>
      <c r="H959" s="29" t="s">
        <v>56</v>
      </c>
    </row>
    <row r="960" spans="1:8" ht="15" customHeight="1" x14ac:dyDescent="0.25">
      <c r="A960" s="22" t="s">
        <v>504</v>
      </c>
      <c r="B960" s="40" t="s">
        <v>2498</v>
      </c>
      <c r="C960" s="53" t="s">
        <v>2499</v>
      </c>
      <c r="D960" s="54" t="s">
        <v>2500</v>
      </c>
      <c r="E960" s="47">
        <f>LEN(D960)</f>
        <v>30</v>
      </c>
      <c r="F960" s="18">
        <v>270.303</v>
      </c>
      <c r="G960" s="188">
        <f t="shared" si="35"/>
        <v>386.43</v>
      </c>
      <c r="H960" s="29" t="s">
        <v>56</v>
      </c>
    </row>
    <row r="961" spans="1:8" ht="15" customHeight="1" x14ac:dyDescent="0.25">
      <c r="A961" s="22" t="s">
        <v>504</v>
      </c>
      <c r="B961" s="40" t="s">
        <v>2501</v>
      </c>
      <c r="C961" s="53" t="s">
        <v>2502</v>
      </c>
      <c r="D961" s="54" t="s">
        <v>2503</v>
      </c>
      <c r="E961" s="47">
        <f>LEN(D961)</f>
        <v>30</v>
      </c>
      <c r="F961" s="18">
        <v>540.60599999999999</v>
      </c>
      <c r="G961" s="188">
        <f t="shared" si="35"/>
        <v>772.85</v>
      </c>
      <c r="H961" s="29" t="s">
        <v>56</v>
      </c>
    </row>
    <row r="962" spans="1:8" ht="15" customHeight="1" x14ac:dyDescent="0.25">
      <c r="A962" s="22" t="s">
        <v>504</v>
      </c>
      <c r="B962" s="40" t="s">
        <v>2504</v>
      </c>
      <c r="C962" s="53" t="s">
        <v>2505</v>
      </c>
      <c r="D962" s="54" t="s">
        <v>2506</v>
      </c>
      <c r="E962" s="47">
        <f>LEN(D962)</f>
        <v>30</v>
      </c>
      <c r="F962" s="18">
        <v>810.89800000000002</v>
      </c>
      <c r="G962" s="188">
        <f t="shared" si="35"/>
        <v>1159.26</v>
      </c>
      <c r="H962" s="29" t="s">
        <v>56</v>
      </c>
    </row>
    <row r="963" spans="1:8" ht="15" customHeight="1" x14ac:dyDescent="0.25">
      <c r="A963" s="22" t="s">
        <v>504</v>
      </c>
      <c r="B963" s="23" t="s">
        <v>2507</v>
      </c>
      <c r="C963" s="24" t="s">
        <v>2508</v>
      </c>
      <c r="D963" s="24" t="s">
        <v>2509</v>
      </c>
      <c r="E963" s="25">
        <v>29</v>
      </c>
      <c r="F963" s="43">
        <v>195.11800000000002</v>
      </c>
      <c r="G963" s="188">
        <f t="shared" si="35"/>
        <v>278.94</v>
      </c>
      <c r="H963" s="29" t="s">
        <v>56</v>
      </c>
    </row>
    <row r="964" spans="1:8" ht="15" customHeight="1" x14ac:dyDescent="0.25">
      <c r="A964" s="22" t="s">
        <v>504</v>
      </c>
      <c r="B964" s="55" t="s">
        <v>2510</v>
      </c>
      <c r="C964" s="56" t="s">
        <v>2511</v>
      </c>
      <c r="D964" s="56" t="s">
        <v>2512</v>
      </c>
      <c r="E964" s="57">
        <f>LEN(D964)</f>
        <v>33</v>
      </c>
      <c r="F964" s="58">
        <v>229.27300000000002</v>
      </c>
      <c r="G964" s="188">
        <f t="shared" si="35"/>
        <v>327.77</v>
      </c>
      <c r="H964" s="29" t="s">
        <v>56</v>
      </c>
    </row>
    <row r="965" spans="1:8" ht="15" customHeight="1" x14ac:dyDescent="0.25">
      <c r="A965" s="22" t="s">
        <v>504</v>
      </c>
      <c r="B965" s="23" t="s">
        <v>2513</v>
      </c>
      <c r="C965" s="24" t="s">
        <v>2514</v>
      </c>
      <c r="D965" s="24" t="s">
        <v>2515</v>
      </c>
      <c r="E965" s="25">
        <v>29</v>
      </c>
      <c r="F965" s="43">
        <v>390.24700000000001</v>
      </c>
      <c r="G965" s="188">
        <f t="shared" si="35"/>
        <v>557.9</v>
      </c>
      <c r="H965" s="29" t="s">
        <v>56</v>
      </c>
    </row>
    <row r="966" spans="1:8" ht="15" customHeight="1" x14ac:dyDescent="0.25">
      <c r="A966" s="22" t="s">
        <v>504</v>
      </c>
      <c r="B966" s="55" t="s">
        <v>2516</v>
      </c>
      <c r="C966" s="56" t="s">
        <v>2517</v>
      </c>
      <c r="D966" s="56" t="s">
        <v>2518</v>
      </c>
      <c r="E966" s="57">
        <f>LEN(D966)</f>
        <v>33</v>
      </c>
      <c r="F966" s="58">
        <v>458.54600000000005</v>
      </c>
      <c r="G966" s="188">
        <f t="shared" si="35"/>
        <v>655.54</v>
      </c>
      <c r="H966" s="29" t="s">
        <v>56</v>
      </c>
    </row>
    <row r="967" spans="1:8" ht="15" customHeight="1" x14ac:dyDescent="0.25">
      <c r="A967" s="22" t="s">
        <v>504</v>
      </c>
      <c r="B967" s="23" t="s">
        <v>2519</v>
      </c>
      <c r="C967" s="24" t="s">
        <v>2520</v>
      </c>
      <c r="D967" s="24" t="s">
        <v>2521</v>
      </c>
      <c r="E967" s="25">
        <v>29</v>
      </c>
      <c r="F967" s="43">
        <v>585.36500000000001</v>
      </c>
      <c r="G967" s="188">
        <f t="shared" si="35"/>
        <v>836.84</v>
      </c>
      <c r="H967" s="29" t="s">
        <v>56</v>
      </c>
    </row>
    <row r="968" spans="1:8" ht="15" customHeight="1" x14ac:dyDescent="0.25">
      <c r="A968" s="22" t="s">
        <v>504</v>
      </c>
      <c r="B968" s="55" t="s">
        <v>2522</v>
      </c>
      <c r="C968" s="56" t="s">
        <v>2523</v>
      </c>
      <c r="D968" s="56" t="s">
        <v>2524</v>
      </c>
      <c r="E968" s="57">
        <f>LEN(D968)</f>
        <v>33</v>
      </c>
      <c r="F968" s="58">
        <v>687.81899999999996</v>
      </c>
      <c r="G968" s="188">
        <f t="shared" si="35"/>
        <v>983.31</v>
      </c>
      <c r="H968" s="29" t="s">
        <v>56</v>
      </c>
    </row>
    <row r="969" spans="1:8" ht="15" customHeight="1" x14ac:dyDescent="0.25">
      <c r="A969" s="22" t="s">
        <v>504</v>
      </c>
      <c r="B969" s="22" t="s">
        <v>2525</v>
      </c>
      <c r="C969" s="52" t="s">
        <v>2526</v>
      </c>
      <c r="D969" s="22" t="s">
        <v>2526</v>
      </c>
      <c r="E969" s="29"/>
      <c r="F969" s="43">
        <v>370.70000000000005</v>
      </c>
      <c r="G969" s="188">
        <f t="shared" si="35"/>
        <v>529.95000000000005</v>
      </c>
      <c r="H969" s="29" t="s">
        <v>56</v>
      </c>
    </row>
    <row r="970" spans="1:8" ht="15" customHeight="1" x14ac:dyDescent="0.25">
      <c r="A970" s="22" t="s">
        <v>504</v>
      </c>
      <c r="B970" s="22" t="s">
        <v>2527</v>
      </c>
      <c r="C970" s="52" t="s">
        <v>2528</v>
      </c>
      <c r="D970" s="22" t="s">
        <v>2528</v>
      </c>
      <c r="E970" s="29"/>
      <c r="F970" s="43">
        <v>741.40000000000009</v>
      </c>
      <c r="G970" s="188">
        <f t="shared" si="35"/>
        <v>1059.9100000000001</v>
      </c>
      <c r="H970" s="29" t="s">
        <v>56</v>
      </c>
    </row>
    <row r="971" spans="1:8" ht="15" customHeight="1" x14ac:dyDescent="0.25">
      <c r="A971" s="22" t="s">
        <v>504</v>
      </c>
      <c r="B971" s="22" t="s">
        <v>2529</v>
      </c>
      <c r="C971" s="52" t="s">
        <v>2530</v>
      </c>
      <c r="D971" s="22" t="s">
        <v>2530</v>
      </c>
      <c r="E971" s="29"/>
      <c r="F971" s="43">
        <v>1112.1000000000001</v>
      </c>
      <c r="G971" s="188">
        <f t="shared" si="35"/>
        <v>1589.86</v>
      </c>
      <c r="H971" s="29" t="s">
        <v>56</v>
      </c>
    </row>
    <row r="972" spans="1:8" ht="15" customHeight="1" x14ac:dyDescent="0.25">
      <c r="A972" s="22" t="s">
        <v>504</v>
      </c>
      <c r="B972" s="23" t="s">
        <v>2531</v>
      </c>
      <c r="C972" s="24" t="s">
        <v>2532</v>
      </c>
      <c r="D972" s="24" t="s">
        <v>2533</v>
      </c>
      <c r="E972" s="25">
        <f t="shared" ref="E972:E980" si="38">LEN(D972)</f>
        <v>34</v>
      </c>
      <c r="F972" s="43">
        <v>248.33600000000001</v>
      </c>
      <c r="G972" s="188">
        <f t="shared" si="35"/>
        <v>355.02</v>
      </c>
      <c r="H972" s="29" t="s">
        <v>56</v>
      </c>
    </row>
    <row r="973" spans="1:8" ht="15" customHeight="1" x14ac:dyDescent="0.25">
      <c r="A973" s="22" t="s">
        <v>504</v>
      </c>
      <c r="B973" s="55" t="s">
        <v>2534</v>
      </c>
      <c r="C973" s="56" t="s">
        <v>2535</v>
      </c>
      <c r="D973" s="56" t="s">
        <v>2536</v>
      </c>
      <c r="E973" s="57">
        <f t="shared" si="38"/>
        <v>33</v>
      </c>
      <c r="F973" s="58">
        <v>283.58000000000004</v>
      </c>
      <c r="G973" s="188">
        <f t="shared" si="35"/>
        <v>405.41</v>
      </c>
      <c r="H973" s="29" t="s">
        <v>56</v>
      </c>
    </row>
    <row r="974" spans="1:8" ht="15" customHeight="1" x14ac:dyDescent="0.25">
      <c r="A974" s="22" t="s">
        <v>504</v>
      </c>
      <c r="B974" s="23" t="s">
        <v>2537</v>
      </c>
      <c r="C974" s="24" t="s">
        <v>2538</v>
      </c>
      <c r="D974" s="24" t="s">
        <v>2539</v>
      </c>
      <c r="E974" s="25">
        <f t="shared" si="38"/>
        <v>34</v>
      </c>
      <c r="F974" s="43">
        <v>496.68299999999999</v>
      </c>
      <c r="G974" s="188">
        <f t="shared" si="35"/>
        <v>710.06</v>
      </c>
      <c r="H974" s="29" t="s">
        <v>56</v>
      </c>
    </row>
    <row r="975" spans="1:8" ht="15" customHeight="1" x14ac:dyDescent="0.25">
      <c r="A975" s="22" t="s">
        <v>504</v>
      </c>
      <c r="B975" s="55" t="s">
        <v>2540</v>
      </c>
      <c r="C975" s="56" t="s">
        <v>2541</v>
      </c>
      <c r="D975" s="56" t="s">
        <v>2542</v>
      </c>
      <c r="E975" s="57">
        <f t="shared" si="38"/>
        <v>33</v>
      </c>
      <c r="F975" s="58">
        <v>567.14900000000011</v>
      </c>
      <c r="G975" s="188">
        <f t="shared" si="35"/>
        <v>810.8</v>
      </c>
      <c r="H975" s="29" t="s">
        <v>56</v>
      </c>
    </row>
    <row r="976" spans="1:8" ht="15" customHeight="1" x14ac:dyDescent="0.25">
      <c r="A976" s="22" t="s">
        <v>504</v>
      </c>
      <c r="B976" s="23" t="s">
        <v>2543</v>
      </c>
      <c r="C976" s="24" t="s">
        <v>2544</v>
      </c>
      <c r="D976" s="24" t="s">
        <v>2545</v>
      </c>
      <c r="E976" s="25">
        <f t="shared" si="38"/>
        <v>34</v>
      </c>
      <c r="F976" s="43">
        <v>745.01900000000001</v>
      </c>
      <c r="G976" s="188">
        <f t="shared" si="35"/>
        <v>1065.08</v>
      </c>
      <c r="H976" s="29" t="s">
        <v>56</v>
      </c>
    </row>
    <row r="977" spans="1:8" ht="15" customHeight="1" x14ac:dyDescent="0.25">
      <c r="A977" s="22" t="s">
        <v>504</v>
      </c>
      <c r="B977" s="55" t="s">
        <v>2546</v>
      </c>
      <c r="C977" s="56" t="s">
        <v>2547</v>
      </c>
      <c r="D977" s="56" t="s">
        <v>2548</v>
      </c>
      <c r="E977" s="57">
        <f t="shared" si="38"/>
        <v>33</v>
      </c>
      <c r="F977" s="58">
        <v>850.72900000000004</v>
      </c>
      <c r="G977" s="188">
        <f t="shared" si="35"/>
        <v>1216.2</v>
      </c>
      <c r="H977" s="29" t="s">
        <v>56</v>
      </c>
    </row>
    <row r="978" spans="1:8" ht="15" customHeight="1" x14ac:dyDescent="0.25">
      <c r="A978" s="22" t="s">
        <v>504</v>
      </c>
      <c r="B978" s="60" t="s">
        <v>2549</v>
      </c>
      <c r="C978" s="53" t="s">
        <v>2550</v>
      </c>
      <c r="D978" s="53" t="s">
        <v>2551</v>
      </c>
      <c r="E978" s="45">
        <f t="shared" si="38"/>
        <v>30</v>
      </c>
      <c r="F978" s="32">
        <v>405.44900000000001</v>
      </c>
      <c r="G978" s="188">
        <f t="shared" ref="G978:G1041" si="39">ROUND(F978*$C$9,2)</f>
        <v>579.63</v>
      </c>
      <c r="H978" s="29" t="s">
        <v>56</v>
      </c>
    </row>
    <row r="979" spans="1:8" ht="15" customHeight="1" x14ac:dyDescent="0.25">
      <c r="A979" s="22" t="s">
        <v>504</v>
      </c>
      <c r="B979" s="60" t="s">
        <v>2552</v>
      </c>
      <c r="C979" s="53" t="s">
        <v>2553</v>
      </c>
      <c r="D979" s="53" t="s">
        <v>2554</v>
      </c>
      <c r="E979" s="45">
        <f t="shared" si="38"/>
        <v>30</v>
      </c>
      <c r="F979" s="32">
        <v>810.89800000000002</v>
      </c>
      <c r="G979" s="188">
        <f t="shared" si="39"/>
        <v>1159.26</v>
      </c>
      <c r="H979" s="29" t="s">
        <v>56</v>
      </c>
    </row>
    <row r="980" spans="1:8" ht="15" customHeight="1" x14ac:dyDescent="0.25">
      <c r="A980" s="22" t="s">
        <v>504</v>
      </c>
      <c r="B980" s="60" t="s">
        <v>2555</v>
      </c>
      <c r="C980" s="53" t="s">
        <v>2556</v>
      </c>
      <c r="D980" s="53" t="s">
        <v>2557</v>
      </c>
      <c r="E980" s="45">
        <f t="shared" si="38"/>
        <v>30</v>
      </c>
      <c r="F980" s="32">
        <v>1216.3580000000002</v>
      </c>
      <c r="G980" s="188">
        <f t="shared" si="39"/>
        <v>1738.91</v>
      </c>
      <c r="H980" s="29" t="s">
        <v>56</v>
      </c>
    </row>
    <row r="981" spans="1:8" ht="15" customHeight="1" x14ac:dyDescent="0.3">
      <c r="A981" s="61" t="s">
        <v>504</v>
      </c>
      <c r="B981" s="52" t="s">
        <v>2558</v>
      </c>
      <c r="C981" s="53" t="s">
        <v>2559</v>
      </c>
      <c r="D981" s="55" t="s">
        <v>2559</v>
      </c>
      <c r="E981" s="25">
        <v>37</v>
      </c>
      <c r="F981" s="62">
        <v>319.78100000000001</v>
      </c>
      <c r="G981" s="188">
        <f t="shared" si="39"/>
        <v>457.16</v>
      </c>
      <c r="H981" s="29" t="s">
        <v>56</v>
      </c>
    </row>
    <row r="982" spans="1:8" ht="15" customHeight="1" x14ac:dyDescent="0.3">
      <c r="A982" s="61" t="s">
        <v>504</v>
      </c>
      <c r="B982" s="52" t="s">
        <v>2560</v>
      </c>
      <c r="C982" s="53" t="s">
        <v>2561</v>
      </c>
      <c r="D982" s="55" t="s">
        <v>2561</v>
      </c>
      <c r="E982" s="25">
        <v>37</v>
      </c>
      <c r="F982" s="62">
        <v>640.76100000000008</v>
      </c>
      <c r="G982" s="188">
        <f t="shared" si="39"/>
        <v>916.03</v>
      </c>
      <c r="H982" s="29" t="s">
        <v>56</v>
      </c>
    </row>
    <row r="983" spans="1:8" ht="15" customHeight="1" x14ac:dyDescent="0.3">
      <c r="A983" s="61" t="s">
        <v>504</v>
      </c>
      <c r="B983" s="52" t="s">
        <v>2562</v>
      </c>
      <c r="C983" s="53" t="s">
        <v>2563</v>
      </c>
      <c r="D983" s="55" t="s">
        <v>2563</v>
      </c>
      <c r="E983" s="25">
        <v>37</v>
      </c>
      <c r="F983" s="62">
        <v>960.53100000000006</v>
      </c>
      <c r="G983" s="188">
        <f t="shared" si="39"/>
        <v>1373.18</v>
      </c>
      <c r="H983" s="29" t="s">
        <v>56</v>
      </c>
    </row>
    <row r="984" spans="1:8" ht="15" customHeight="1" x14ac:dyDescent="0.25">
      <c r="A984" s="22" t="s">
        <v>504</v>
      </c>
      <c r="B984" s="23" t="s">
        <v>2564</v>
      </c>
      <c r="C984" s="24" t="s">
        <v>2565</v>
      </c>
      <c r="D984" s="24" t="s">
        <v>2566</v>
      </c>
      <c r="E984" s="25">
        <v>34</v>
      </c>
      <c r="F984" s="43">
        <v>301.55400000000003</v>
      </c>
      <c r="G984" s="188">
        <f t="shared" si="39"/>
        <v>431.1</v>
      </c>
      <c r="H984" s="29" t="s">
        <v>56</v>
      </c>
    </row>
    <row r="985" spans="1:8" ht="15" customHeight="1" x14ac:dyDescent="0.25">
      <c r="A985" s="22" t="s">
        <v>504</v>
      </c>
      <c r="B985" s="30" t="s">
        <v>2567</v>
      </c>
      <c r="C985" s="31" t="s">
        <v>2568</v>
      </c>
      <c r="D985" s="31" t="s">
        <v>2568</v>
      </c>
      <c r="E985" s="63">
        <f>LEN(D985)</f>
        <v>32</v>
      </c>
      <c r="F985" s="43">
        <v>354.77199999999999</v>
      </c>
      <c r="G985" s="188">
        <f t="shared" si="39"/>
        <v>507.18</v>
      </c>
      <c r="H985" s="29" t="s">
        <v>56</v>
      </c>
    </row>
    <row r="986" spans="1:8" ht="15" customHeight="1" x14ac:dyDescent="0.25">
      <c r="A986" s="22" t="s">
        <v>504</v>
      </c>
      <c r="B986" s="23" t="s">
        <v>2569</v>
      </c>
      <c r="C986" s="24" t="s">
        <v>2570</v>
      </c>
      <c r="D986" s="24" t="s">
        <v>2571</v>
      </c>
      <c r="E986" s="25">
        <v>34</v>
      </c>
      <c r="F986" s="43">
        <v>603.10800000000006</v>
      </c>
      <c r="G986" s="188">
        <f t="shared" si="39"/>
        <v>862.2</v>
      </c>
      <c r="H986" s="29" t="s">
        <v>56</v>
      </c>
    </row>
    <row r="987" spans="1:8" ht="15" customHeight="1" x14ac:dyDescent="0.25">
      <c r="A987" s="22" t="s">
        <v>504</v>
      </c>
      <c r="B987" s="30" t="s">
        <v>2572</v>
      </c>
      <c r="C987" s="31" t="s">
        <v>2573</v>
      </c>
      <c r="D987" s="31" t="s">
        <v>2573</v>
      </c>
      <c r="E987" s="63">
        <f>LEN(D987)</f>
        <v>32</v>
      </c>
      <c r="F987" s="43">
        <v>709.54399999999998</v>
      </c>
      <c r="G987" s="188">
        <f t="shared" si="39"/>
        <v>1014.36</v>
      </c>
      <c r="H987" s="29" t="s">
        <v>56</v>
      </c>
    </row>
    <row r="988" spans="1:8" ht="15" customHeight="1" x14ac:dyDescent="0.25">
      <c r="A988" s="22" t="s">
        <v>504</v>
      </c>
      <c r="B988" s="23" t="s">
        <v>2574</v>
      </c>
      <c r="C988" s="24" t="s">
        <v>2575</v>
      </c>
      <c r="D988" s="24" t="s">
        <v>2576</v>
      </c>
      <c r="E988" s="25">
        <v>34</v>
      </c>
      <c r="F988" s="43">
        <v>957.88</v>
      </c>
      <c r="G988" s="188">
        <f t="shared" si="39"/>
        <v>1369.39</v>
      </c>
      <c r="H988" s="29" t="s">
        <v>56</v>
      </c>
    </row>
    <row r="989" spans="1:8" ht="15" customHeight="1" x14ac:dyDescent="0.25">
      <c r="A989" s="22" t="s">
        <v>504</v>
      </c>
      <c r="B989" s="30" t="s">
        <v>2577</v>
      </c>
      <c r="C989" s="31" t="s">
        <v>2578</v>
      </c>
      <c r="D989" s="31" t="s">
        <v>2578</v>
      </c>
      <c r="E989" s="63">
        <f>LEN(D989)</f>
        <v>32</v>
      </c>
      <c r="F989" s="43">
        <v>1064.3050000000001</v>
      </c>
      <c r="G989" s="188">
        <f t="shared" si="39"/>
        <v>1521.53</v>
      </c>
      <c r="H989" s="29" t="s">
        <v>56</v>
      </c>
    </row>
    <row r="990" spans="1:8" ht="15" customHeight="1" x14ac:dyDescent="0.3">
      <c r="A990" s="22" t="s">
        <v>504</v>
      </c>
      <c r="B990" s="64" t="s">
        <v>2579</v>
      </c>
      <c r="C990" s="65" t="s">
        <v>2580</v>
      </c>
      <c r="D990" s="65" t="s">
        <v>2580</v>
      </c>
      <c r="F990" s="72">
        <v>53.878</v>
      </c>
      <c r="G990" s="188">
        <f t="shared" si="39"/>
        <v>77.02</v>
      </c>
      <c r="H990" s="29" t="s">
        <v>56</v>
      </c>
    </row>
    <row r="991" spans="1:8" ht="15" customHeight="1" x14ac:dyDescent="0.25">
      <c r="A991" s="22" t="s">
        <v>504</v>
      </c>
      <c r="B991" s="30" t="s">
        <v>2581</v>
      </c>
      <c r="C991" s="31" t="s">
        <v>2582</v>
      </c>
      <c r="D991" s="31" t="s">
        <v>2583</v>
      </c>
      <c r="E991" s="45">
        <f t="shared" ref="E991:E999" si="40">LEN(D991)</f>
        <v>31</v>
      </c>
      <c r="F991" s="43">
        <v>32.582000000000001</v>
      </c>
      <c r="G991" s="188">
        <f t="shared" si="39"/>
        <v>46.58</v>
      </c>
      <c r="H991" s="29" t="s">
        <v>56</v>
      </c>
    </row>
    <row r="992" spans="1:8" ht="15" customHeight="1" x14ac:dyDescent="0.25">
      <c r="A992" s="22" t="s">
        <v>504</v>
      </c>
      <c r="B992" s="30" t="s">
        <v>2584</v>
      </c>
      <c r="C992" s="31" t="s">
        <v>2585</v>
      </c>
      <c r="D992" s="31" t="s">
        <v>2586</v>
      </c>
      <c r="E992" s="45">
        <f t="shared" si="40"/>
        <v>31</v>
      </c>
      <c r="F992" s="43">
        <v>65.164000000000001</v>
      </c>
      <c r="G992" s="188">
        <f t="shared" si="39"/>
        <v>93.16</v>
      </c>
      <c r="H992" s="29" t="s">
        <v>56</v>
      </c>
    </row>
    <row r="993" spans="1:8" ht="15" customHeight="1" x14ac:dyDescent="0.25">
      <c r="A993" s="22" t="s">
        <v>504</v>
      </c>
      <c r="B993" s="30" t="s">
        <v>2587</v>
      </c>
      <c r="C993" s="31" t="s">
        <v>2588</v>
      </c>
      <c r="D993" s="31" t="s">
        <v>2589</v>
      </c>
      <c r="E993" s="45">
        <f t="shared" si="40"/>
        <v>31</v>
      </c>
      <c r="F993" s="43">
        <v>97.746000000000009</v>
      </c>
      <c r="G993" s="188">
        <f t="shared" si="39"/>
        <v>139.74</v>
      </c>
      <c r="H993" s="29" t="s">
        <v>56</v>
      </c>
    </row>
    <row r="994" spans="1:8" ht="15" customHeight="1" x14ac:dyDescent="0.25">
      <c r="A994" s="22" t="s">
        <v>504</v>
      </c>
      <c r="B994" s="44" t="s">
        <v>2590</v>
      </c>
      <c r="C994" s="34" t="s">
        <v>2591</v>
      </c>
      <c r="D994" s="34" t="s">
        <v>2592</v>
      </c>
      <c r="E994" s="45">
        <f t="shared" si="40"/>
        <v>31</v>
      </c>
      <c r="F994" s="43">
        <v>32.945</v>
      </c>
      <c r="G994" s="188">
        <f t="shared" si="39"/>
        <v>47.1</v>
      </c>
      <c r="H994" s="29" t="s">
        <v>56</v>
      </c>
    </row>
    <row r="995" spans="1:8" ht="15" customHeight="1" x14ac:dyDescent="0.25">
      <c r="A995" s="22" t="s">
        <v>504</v>
      </c>
      <c r="B995" s="44" t="s">
        <v>2593</v>
      </c>
      <c r="C995" s="34" t="s">
        <v>2594</v>
      </c>
      <c r="D995" s="34" t="s">
        <v>2595</v>
      </c>
      <c r="E995" s="45">
        <f t="shared" si="40"/>
        <v>31</v>
      </c>
      <c r="F995" s="43">
        <v>65.89</v>
      </c>
      <c r="G995" s="188">
        <f t="shared" si="39"/>
        <v>94.2</v>
      </c>
      <c r="H995" s="29" t="s">
        <v>56</v>
      </c>
    </row>
    <row r="996" spans="1:8" ht="15" customHeight="1" x14ac:dyDescent="0.25">
      <c r="A996" s="22" t="s">
        <v>504</v>
      </c>
      <c r="B996" s="44" t="s">
        <v>2596</v>
      </c>
      <c r="C996" s="34" t="s">
        <v>2597</v>
      </c>
      <c r="D996" s="34" t="s">
        <v>2598</v>
      </c>
      <c r="E996" s="45">
        <f t="shared" si="40"/>
        <v>31</v>
      </c>
      <c r="F996" s="43">
        <v>98.824000000000012</v>
      </c>
      <c r="G996" s="188">
        <f t="shared" si="39"/>
        <v>141.28</v>
      </c>
      <c r="H996" s="29" t="s">
        <v>56</v>
      </c>
    </row>
    <row r="997" spans="1:8" ht="15" customHeight="1" x14ac:dyDescent="0.25">
      <c r="A997" s="22" t="s">
        <v>504</v>
      </c>
      <c r="B997" s="44" t="s">
        <v>2599</v>
      </c>
      <c r="C997" s="34" t="s">
        <v>2600</v>
      </c>
      <c r="D997" s="34" t="s">
        <v>2601</v>
      </c>
      <c r="E997" s="45">
        <f t="shared" si="40"/>
        <v>31</v>
      </c>
      <c r="F997" s="43">
        <v>35.475000000000001</v>
      </c>
      <c r="G997" s="188">
        <f t="shared" si="39"/>
        <v>50.72</v>
      </c>
      <c r="H997" s="29" t="s">
        <v>56</v>
      </c>
    </row>
    <row r="998" spans="1:8" ht="15" customHeight="1" x14ac:dyDescent="0.25">
      <c r="A998" s="22" t="s">
        <v>504</v>
      </c>
      <c r="B998" s="44" t="s">
        <v>2602</v>
      </c>
      <c r="C998" s="34" t="s">
        <v>2603</v>
      </c>
      <c r="D998" s="34" t="s">
        <v>2604</v>
      </c>
      <c r="E998" s="45">
        <f t="shared" si="40"/>
        <v>31</v>
      </c>
      <c r="F998" s="43">
        <v>70.95</v>
      </c>
      <c r="G998" s="188">
        <f t="shared" si="39"/>
        <v>101.43</v>
      </c>
      <c r="H998" s="29" t="s">
        <v>56</v>
      </c>
    </row>
    <row r="999" spans="1:8" ht="15" customHeight="1" x14ac:dyDescent="0.25">
      <c r="A999" s="22" t="s">
        <v>504</v>
      </c>
      <c r="B999" s="44" t="s">
        <v>2605</v>
      </c>
      <c r="C999" s="34" t="s">
        <v>2606</v>
      </c>
      <c r="D999" s="34" t="s">
        <v>2607</v>
      </c>
      <c r="E999" s="45">
        <f t="shared" si="40"/>
        <v>31</v>
      </c>
      <c r="F999" s="43">
        <v>106.43600000000002</v>
      </c>
      <c r="G999" s="188">
        <f t="shared" si="39"/>
        <v>152.16</v>
      </c>
      <c r="H999" s="29" t="s">
        <v>56</v>
      </c>
    </row>
    <row r="1000" spans="1:8" ht="15" customHeight="1" x14ac:dyDescent="0.25">
      <c r="A1000" s="22" t="s">
        <v>504</v>
      </c>
      <c r="B1000" s="36" t="s">
        <v>2608</v>
      </c>
      <c r="C1000" s="34" t="s">
        <v>2609</v>
      </c>
      <c r="D1000" s="36" t="s">
        <v>2610</v>
      </c>
      <c r="E1000" s="17">
        <v>29</v>
      </c>
      <c r="F1000" s="18">
        <v>46.2</v>
      </c>
      <c r="G1000" s="188">
        <f t="shared" si="39"/>
        <v>66.05</v>
      </c>
      <c r="H1000" s="29" t="s">
        <v>56</v>
      </c>
    </row>
    <row r="1001" spans="1:8" ht="15" customHeight="1" x14ac:dyDescent="0.25">
      <c r="A1001" s="22" t="s">
        <v>504</v>
      </c>
      <c r="B1001" s="36" t="s">
        <v>2611</v>
      </c>
      <c r="C1001" s="34" t="s">
        <v>2612</v>
      </c>
      <c r="D1001" s="36" t="s">
        <v>2613</v>
      </c>
      <c r="E1001" s="17">
        <v>29</v>
      </c>
      <c r="F1001" s="18">
        <v>92.4</v>
      </c>
      <c r="G1001" s="188">
        <f t="shared" si="39"/>
        <v>132.1</v>
      </c>
      <c r="H1001" s="29" t="s">
        <v>56</v>
      </c>
    </row>
    <row r="1002" spans="1:8" ht="15" customHeight="1" x14ac:dyDescent="0.25">
      <c r="A1002" s="22" t="s">
        <v>504</v>
      </c>
      <c r="B1002" s="36" t="s">
        <v>2614</v>
      </c>
      <c r="C1002" s="34" t="s">
        <v>2615</v>
      </c>
      <c r="D1002" s="36" t="s">
        <v>2616</v>
      </c>
      <c r="E1002" s="17">
        <v>29</v>
      </c>
      <c r="F1002" s="18">
        <v>138.60000000000002</v>
      </c>
      <c r="G1002" s="188">
        <f t="shared" si="39"/>
        <v>198.14</v>
      </c>
      <c r="H1002" s="29" t="s">
        <v>56</v>
      </c>
    </row>
    <row r="1003" spans="1:8" ht="15" customHeight="1" x14ac:dyDescent="0.25">
      <c r="A1003" s="22" t="s">
        <v>504</v>
      </c>
      <c r="B1003" s="44" t="s">
        <v>2617</v>
      </c>
      <c r="C1003" s="34" t="s">
        <v>2618</v>
      </c>
      <c r="D1003" s="34" t="s">
        <v>2619</v>
      </c>
      <c r="E1003" s="45">
        <f t="shared" ref="E1003:E1014" si="41">LEN(D1003)</f>
        <v>31</v>
      </c>
      <c r="F1003" s="43">
        <v>38.016000000000005</v>
      </c>
      <c r="G1003" s="188">
        <f t="shared" si="39"/>
        <v>54.35</v>
      </c>
      <c r="H1003" s="29" t="s">
        <v>56</v>
      </c>
    </row>
    <row r="1004" spans="1:8" ht="15" customHeight="1" x14ac:dyDescent="0.25">
      <c r="A1004" s="22" t="s">
        <v>504</v>
      </c>
      <c r="B1004" s="44" t="s">
        <v>2620</v>
      </c>
      <c r="C1004" s="34" t="s">
        <v>2621</v>
      </c>
      <c r="D1004" s="34" t="s">
        <v>2622</v>
      </c>
      <c r="E1004" s="45">
        <f t="shared" si="41"/>
        <v>31</v>
      </c>
      <c r="F1004" s="43">
        <v>76.021000000000001</v>
      </c>
      <c r="G1004" s="188">
        <f t="shared" si="39"/>
        <v>108.68</v>
      </c>
      <c r="H1004" s="29" t="s">
        <v>56</v>
      </c>
    </row>
    <row r="1005" spans="1:8" ht="15" customHeight="1" x14ac:dyDescent="0.25">
      <c r="A1005" s="22" t="s">
        <v>504</v>
      </c>
      <c r="B1005" s="44" t="s">
        <v>2623</v>
      </c>
      <c r="C1005" s="34" t="s">
        <v>2624</v>
      </c>
      <c r="D1005" s="34" t="s">
        <v>2625</v>
      </c>
      <c r="E1005" s="45">
        <f t="shared" si="41"/>
        <v>31</v>
      </c>
      <c r="F1005" s="43">
        <v>114.03700000000001</v>
      </c>
      <c r="G1005" s="188">
        <f t="shared" si="39"/>
        <v>163.03</v>
      </c>
      <c r="H1005" s="29" t="s">
        <v>56</v>
      </c>
    </row>
    <row r="1006" spans="1:8" ht="15" customHeight="1" x14ac:dyDescent="0.25">
      <c r="A1006" s="22" t="s">
        <v>504</v>
      </c>
      <c r="B1006" s="44" t="s">
        <v>2626</v>
      </c>
      <c r="C1006" s="34" t="s">
        <v>2627</v>
      </c>
      <c r="D1006" s="34" t="s">
        <v>2628</v>
      </c>
      <c r="E1006" s="45">
        <f t="shared" si="41"/>
        <v>31</v>
      </c>
      <c r="F1006" s="46">
        <v>53.317</v>
      </c>
      <c r="G1006" s="188">
        <f t="shared" si="39"/>
        <v>76.22</v>
      </c>
      <c r="H1006" s="29" t="s">
        <v>56</v>
      </c>
    </row>
    <row r="1007" spans="1:8" ht="15" customHeight="1" x14ac:dyDescent="0.25">
      <c r="A1007" s="22" t="s">
        <v>504</v>
      </c>
      <c r="B1007" s="44" t="s">
        <v>2629</v>
      </c>
      <c r="C1007" s="34" t="s">
        <v>2630</v>
      </c>
      <c r="D1007" s="34" t="s">
        <v>2631</v>
      </c>
      <c r="E1007" s="45">
        <f t="shared" si="41"/>
        <v>31</v>
      </c>
      <c r="F1007" s="46">
        <v>106.62300000000002</v>
      </c>
      <c r="G1007" s="188">
        <f t="shared" si="39"/>
        <v>152.43</v>
      </c>
      <c r="H1007" s="29" t="s">
        <v>56</v>
      </c>
    </row>
    <row r="1008" spans="1:8" ht="15" customHeight="1" x14ac:dyDescent="0.25">
      <c r="A1008" s="22" t="s">
        <v>504</v>
      </c>
      <c r="B1008" s="44" t="s">
        <v>2632</v>
      </c>
      <c r="C1008" s="34" t="s">
        <v>2633</v>
      </c>
      <c r="D1008" s="34" t="s">
        <v>2634</v>
      </c>
      <c r="E1008" s="45">
        <f t="shared" si="41"/>
        <v>31</v>
      </c>
      <c r="F1008" s="46">
        <v>159.94000000000003</v>
      </c>
      <c r="G1008" s="188">
        <f t="shared" si="39"/>
        <v>228.65</v>
      </c>
      <c r="H1008" s="29" t="s">
        <v>56</v>
      </c>
    </row>
    <row r="1009" spans="1:8" ht="15" customHeight="1" x14ac:dyDescent="0.25">
      <c r="A1009" s="22" t="s">
        <v>504</v>
      </c>
      <c r="B1009" s="44" t="s">
        <v>2635</v>
      </c>
      <c r="C1009" s="34" t="s">
        <v>2636</v>
      </c>
      <c r="D1009" s="34" t="s">
        <v>2637</v>
      </c>
      <c r="E1009" s="45">
        <f t="shared" si="41"/>
        <v>31</v>
      </c>
      <c r="F1009" s="43">
        <v>40.545999999999999</v>
      </c>
      <c r="G1009" s="188">
        <f t="shared" si="39"/>
        <v>57.96</v>
      </c>
      <c r="H1009" s="29" t="s">
        <v>56</v>
      </c>
    </row>
    <row r="1010" spans="1:8" ht="15" customHeight="1" x14ac:dyDescent="0.25">
      <c r="A1010" s="22" t="s">
        <v>504</v>
      </c>
      <c r="B1010" s="44" t="s">
        <v>2638</v>
      </c>
      <c r="C1010" s="34" t="s">
        <v>2639</v>
      </c>
      <c r="D1010" s="34" t="s">
        <v>2640</v>
      </c>
      <c r="E1010" s="45">
        <f t="shared" si="41"/>
        <v>31</v>
      </c>
      <c r="F1010" s="43">
        <v>81.091999999999999</v>
      </c>
      <c r="G1010" s="188">
        <f t="shared" si="39"/>
        <v>115.93</v>
      </c>
      <c r="H1010" s="29" t="s">
        <v>56</v>
      </c>
    </row>
    <row r="1011" spans="1:8" ht="15" customHeight="1" x14ac:dyDescent="0.25">
      <c r="A1011" s="22" t="s">
        <v>504</v>
      </c>
      <c r="B1011" s="44" t="s">
        <v>2641</v>
      </c>
      <c r="C1011" s="34" t="s">
        <v>2642</v>
      </c>
      <c r="D1011" s="34" t="s">
        <v>2643</v>
      </c>
      <c r="E1011" s="45">
        <f t="shared" si="41"/>
        <v>31</v>
      </c>
      <c r="F1011" s="43">
        <v>121.63800000000001</v>
      </c>
      <c r="G1011" s="188">
        <f t="shared" si="39"/>
        <v>173.89</v>
      </c>
      <c r="H1011" s="29" t="s">
        <v>56</v>
      </c>
    </row>
    <row r="1012" spans="1:8" ht="15" customHeight="1" x14ac:dyDescent="0.25">
      <c r="A1012" s="22" t="s">
        <v>504</v>
      </c>
      <c r="B1012" s="30" t="s">
        <v>2644</v>
      </c>
      <c r="C1012" s="31" t="s">
        <v>2645</v>
      </c>
      <c r="D1012" s="31" t="s">
        <v>2646</v>
      </c>
      <c r="E1012" s="45">
        <f t="shared" si="41"/>
        <v>33</v>
      </c>
      <c r="F1012" s="49">
        <v>230.60400000000001</v>
      </c>
      <c r="G1012" s="188">
        <f t="shared" si="39"/>
        <v>329.67</v>
      </c>
      <c r="H1012" s="29" t="s">
        <v>56</v>
      </c>
    </row>
    <row r="1013" spans="1:8" ht="15" customHeight="1" x14ac:dyDescent="0.25">
      <c r="A1013" s="22" t="s">
        <v>504</v>
      </c>
      <c r="B1013" s="30" t="s">
        <v>2647</v>
      </c>
      <c r="C1013" s="31" t="s">
        <v>2648</v>
      </c>
      <c r="D1013" s="31" t="s">
        <v>2649</v>
      </c>
      <c r="E1013" s="45">
        <f t="shared" si="41"/>
        <v>33</v>
      </c>
      <c r="F1013" s="49">
        <v>461.197</v>
      </c>
      <c r="G1013" s="188">
        <f t="shared" si="39"/>
        <v>659.33</v>
      </c>
      <c r="H1013" s="29" t="s">
        <v>56</v>
      </c>
    </row>
    <row r="1014" spans="1:8" ht="15" customHeight="1" x14ac:dyDescent="0.25">
      <c r="A1014" s="22" t="s">
        <v>504</v>
      </c>
      <c r="B1014" s="30" t="s">
        <v>2650</v>
      </c>
      <c r="C1014" s="31" t="s">
        <v>2651</v>
      </c>
      <c r="D1014" s="31" t="s">
        <v>2652</v>
      </c>
      <c r="E1014" s="45">
        <f t="shared" si="41"/>
        <v>33</v>
      </c>
      <c r="F1014" s="49">
        <v>691.80100000000004</v>
      </c>
      <c r="G1014" s="188">
        <f t="shared" si="39"/>
        <v>989</v>
      </c>
      <c r="H1014" s="29" t="s">
        <v>56</v>
      </c>
    </row>
    <row r="1015" spans="1:8" ht="15" customHeight="1" x14ac:dyDescent="0.25">
      <c r="A1015" s="22" t="s">
        <v>504</v>
      </c>
      <c r="B1015" s="64" t="s">
        <v>2653</v>
      </c>
      <c r="C1015" s="65" t="s">
        <v>2654</v>
      </c>
      <c r="D1015" s="65" t="s">
        <v>2654</v>
      </c>
      <c r="E1015" s="17">
        <v>29</v>
      </c>
      <c r="F1015" s="43">
        <v>522.5</v>
      </c>
      <c r="G1015" s="188">
        <f t="shared" si="39"/>
        <v>746.97</v>
      </c>
      <c r="H1015" s="29" t="s">
        <v>56</v>
      </c>
    </row>
    <row r="1016" spans="1:8" ht="15" customHeight="1" x14ac:dyDescent="0.25">
      <c r="A1016" s="22" t="s">
        <v>504</v>
      </c>
      <c r="B1016" s="22" t="s">
        <v>2655</v>
      </c>
      <c r="C1016" s="52" t="s">
        <v>2656</v>
      </c>
      <c r="D1016" s="22" t="s">
        <v>2656</v>
      </c>
      <c r="E1016" s="17">
        <v>29</v>
      </c>
      <c r="F1016" s="43">
        <v>821.7</v>
      </c>
      <c r="G1016" s="188">
        <f t="shared" si="39"/>
        <v>1174.7</v>
      </c>
      <c r="H1016" s="29" t="s">
        <v>56</v>
      </c>
    </row>
    <row r="1017" spans="1:8" ht="15" customHeight="1" x14ac:dyDescent="0.25">
      <c r="A1017" s="22" t="s">
        <v>504</v>
      </c>
      <c r="B1017" s="22" t="s">
        <v>2657</v>
      </c>
      <c r="C1017" s="52" t="s">
        <v>2658</v>
      </c>
      <c r="D1017" s="22" t="s">
        <v>2658</v>
      </c>
      <c r="E1017" s="17">
        <v>29</v>
      </c>
      <c r="F1017" s="43">
        <v>1344.2</v>
      </c>
      <c r="G1017" s="188">
        <f t="shared" si="39"/>
        <v>1921.67</v>
      </c>
      <c r="H1017" s="29" t="s">
        <v>56</v>
      </c>
    </row>
    <row r="1018" spans="1:8" ht="15" customHeight="1" x14ac:dyDescent="0.25">
      <c r="A1018" s="22" t="s">
        <v>504</v>
      </c>
      <c r="B1018" s="64" t="s">
        <v>2659</v>
      </c>
      <c r="C1018" s="65" t="s">
        <v>2660</v>
      </c>
      <c r="D1018" s="65" t="s">
        <v>2660</v>
      </c>
      <c r="E1018" s="17">
        <v>29</v>
      </c>
      <c r="F1018" s="18">
        <v>640.673</v>
      </c>
      <c r="G1018" s="188">
        <f t="shared" si="39"/>
        <v>915.91</v>
      </c>
      <c r="H1018" s="29" t="s">
        <v>56</v>
      </c>
    </row>
    <row r="1019" spans="1:8" ht="15" customHeight="1" x14ac:dyDescent="0.25">
      <c r="A1019" s="22" t="s">
        <v>504</v>
      </c>
      <c r="B1019" s="22" t="s">
        <v>2661</v>
      </c>
      <c r="C1019" s="52" t="s">
        <v>2662</v>
      </c>
      <c r="D1019" s="22" t="s">
        <v>2662</v>
      </c>
      <c r="E1019" s="17">
        <v>29</v>
      </c>
      <c r="F1019" s="18">
        <v>1007.5450000000002</v>
      </c>
      <c r="G1019" s="188">
        <f t="shared" si="39"/>
        <v>1440.39</v>
      </c>
      <c r="H1019" s="29" t="s">
        <v>56</v>
      </c>
    </row>
    <row r="1020" spans="1:8" ht="15" customHeight="1" x14ac:dyDescent="0.25">
      <c r="A1020" s="22" t="s">
        <v>504</v>
      </c>
      <c r="B1020" s="22" t="s">
        <v>2663</v>
      </c>
      <c r="C1020" s="52" t="s">
        <v>2664</v>
      </c>
      <c r="D1020" s="22" t="s">
        <v>2664</v>
      </c>
      <c r="E1020" s="17">
        <v>29</v>
      </c>
      <c r="F1020" s="18">
        <v>1648.2180000000003</v>
      </c>
      <c r="G1020" s="188">
        <f t="shared" si="39"/>
        <v>2356.29</v>
      </c>
      <c r="H1020" s="29" t="s">
        <v>56</v>
      </c>
    </row>
    <row r="1021" spans="1:8" ht="15" customHeight="1" x14ac:dyDescent="0.25">
      <c r="A1021" s="22" t="s">
        <v>504</v>
      </c>
      <c r="B1021" s="23" t="s">
        <v>2665</v>
      </c>
      <c r="C1021" s="24" t="s">
        <v>2666</v>
      </c>
      <c r="D1021" s="24" t="s">
        <v>2667</v>
      </c>
      <c r="E1021" s="25">
        <v>27</v>
      </c>
      <c r="F1021" s="43">
        <v>620.851</v>
      </c>
      <c r="G1021" s="188">
        <f t="shared" si="39"/>
        <v>887.57</v>
      </c>
      <c r="H1021" s="29" t="s">
        <v>56</v>
      </c>
    </row>
    <row r="1022" spans="1:8" ht="15" customHeight="1" x14ac:dyDescent="0.25">
      <c r="A1022" s="22" t="s">
        <v>504</v>
      </c>
      <c r="B1022" s="30" t="s">
        <v>2668</v>
      </c>
      <c r="C1022" s="31" t="s">
        <v>2669</v>
      </c>
      <c r="D1022" s="31" t="s">
        <v>2669</v>
      </c>
      <c r="E1022" s="63">
        <f>LEN(D1022)</f>
        <v>38</v>
      </c>
      <c r="F1022" s="43">
        <v>620.851</v>
      </c>
      <c r="G1022" s="188">
        <f t="shared" si="39"/>
        <v>887.57</v>
      </c>
      <c r="H1022" s="29" t="s">
        <v>56</v>
      </c>
    </row>
    <row r="1023" spans="1:8" ht="15" customHeight="1" x14ac:dyDescent="0.25">
      <c r="A1023" s="22" t="s">
        <v>504</v>
      </c>
      <c r="B1023" s="23" t="s">
        <v>2670</v>
      </c>
      <c r="C1023" s="24" t="s">
        <v>2671</v>
      </c>
      <c r="D1023" s="24" t="s">
        <v>2672</v>
      </c>
      <c r="E1023" s="25">
        <v>27</v>
      </c>
      <c r="F1023" s="43">
        <v>1240.4260000000002</v>
      </c>
      <c r="G1023" s="188">
        <f t="shared" si="39"/>
        <v>1773.31</v>
      </c>
      <c r="H1023" s="29" t="s">
        <v>56</v>
      </c>
    </row>
    <row r="1024" spans="1:8" ht="15" customHeight="1" x14ac:dyDescent="0.25">
      <c r="A1024" s="22" t="s">
        <v>504</v>
      </c>
      <c r="B1024" s="30" t="s">
        <v>2673</v>
      </c>
      <c r="C1024" s="31" t="s">
        <v>2674</v>
      </c>
      <c r="D1024" s="31" t="s">
        <v>2674</v>
      </c>
      <c r="E1024" s="63">
        <f>LEN(D1024)</f>
        <v>38</v>
      </c>
      <c r="F1024" s="43">
        <v>1241.691</v>
      </c>
      <c r="G1024" s="188">
        <f t="shared" si="39"/>
        <v>1775.12</v>
      </c>
      <c r="H1024" s="29" t="s">
        <v>56</v>
      </c>
    </row>
    <row r="1025" spans="1:8" ht="15" customHeight="1" x14ac:dyDescent="0.25">
      <c r="A1025" s="22" t="s">
        <v>504</v>
      </c>
      <c r="B1025" s="23" t="s">
        <v>2675</v>
      </c>
      <c r="C1025" s="24" t="s">
        <v>2676</v>
      </c>
      <c r="D1025" s="24" t="s">
        <v>2677</v>
      </c>
      <c r="E1025" s="25">
        <v>27</v>
      </c>
      <c r="F1025" s="43">
        <v>1860.0120000000002</v>
      </c>
      <c r="G1025" s="188">
        <f t="shared" si="39"/>
        <v>2659.07</v>
      </c>
      <c r="H1025" s="29" t="s">
        <v>56</v>
      </c>
    </row>
    <row r="1026" spans="1:8" ht="15" customHeight="1" x14ac:dyDescent="0.25">
      <c r="A1026" s="22" t="s">
        <v>504</v>
      </c>
      <c r="B1026" s="30" t="s">
        <v>2678</v>
      </c>
      <c r="C1026" s="31" t="s">
        <v>2679</v>
      </c>
      <c r="D1026" s="31" t="s">
        <v>2679</v>
      </c>
      <c r="E1026" s="63">
        <f t="shared" ref="E1026:E1041" si="42">LEN(D1026)</f>
        <v>38</v>
      </c>
      <c r="F1026" s="43">
        <v>1862.5420000000001</v>
      </c>
      <c r="G1026" s="188">
        <f t="shared" si="39"/>
        <v>2662.69</v>
      </c>
      <c r="H1026" s="29" t="s">
        <v>56</v>
      </c>
    </row>
    <row r="1027" spans="1:8" ht="15" customHeight="1" x14ac:dyDescent="0.25">
      <c r="A1027" s="22" t="s">
        <v>504</v>
      </c>
      <c r="B1027" s="30" t="s">
        <v>2680</v>
      </c>
      <c r="C1027" s="31" t="s">
        <v>2681</v>
      </c>
      <c r="D1027" s="31" t="s">
        <v>2682</v>
      </c>
      <c r="E1027" s="45">
        <f t="shared" si="42"/>
        <v>31</v>
      </c>
      <c r="F1027" s="43">
        <v>41.03</v>
      </c>
      <c r="G1027" s="188">
        <f t="shared" si="39"/>
        <v>58.66</v>
      </c>
      <c r="H1027" s="29" t="s">
        <v>56</v>
      </c>
    </row>
    <row r="1028" spans="1:8" ht="15" customHeight="1" x14ac:dyDescent="0.25">
      <c r="A1028" s="22" t="s">
        <v>504</v>
      </c>
      <c r="B1028" s="30" t="s">
        <v>2683</v>
      </c>
      <c r="C1028" s="31" t="s">
        <v>2684</v>
      </c>
      <c r="D1028" s="31" t="s">
        <v>2685</v>
      </c>
      <c r="E1028" s="45">
        <f t="shared" si="42"/>
        <v>31</v>
      </c>
      <c r="F1028" s="43">
        <v>82.06</v>
      </c>
      <c r="G1028" s="188">
        <f t="shared" si="39"/>
        <v>117.31</v>
      </c>
      <c r="H1028" s="29" t="s">
        <v>56</v>
      </c>
    </row>
    <row r="1029" spans="1:8" ht="15" customHeight="1" x14ac:dyDescent="0.25">
      <c r="A1029" s="22" t="s">
        <v>504</v>
      </c>
      <c r="B1029" s="30" t="s">
        <v>2686</v>
      </c>
      <c r="C1029" s="31" t="s">
        <v>2687</v>
      </c>
      <c r="D1029" s="31" t="s">
        <v>2688</v>
      </c>
      <c r="E1029" s="45">
        <f t="shared" si="42"/>
        <v>31</v>
      </c>
      <c r="F1029" s="43">
        <v>123.07900000000001</v>
      </c>
      <c r="G1029" s="188">
        <f t="shared" si="39"/>
        <v>175.95</v>
      </c>
      <c r="H1029" s="29" t="s">
        <v>56</v>
      </c>
    </row>
    <row r="1030" spans="1:8" ht="15" customHeight="1" x14ac:dyDescent="0.25">
      <c r="A1030" s="22" t="s">
        <v>504</v>
      </c>
      <c r="B1030" s="44" t="s">
        <v>2689</v>
      </c>
      <c r="C1030" s="34" t="s">
        <v>2690</v>
      </c>
      <c r="D1030" s="34" t="s">
        <v>2691</v>
      </c>
      <c r="E1030" s="45">
        <f t="shared" si="42"/>
        <v>31</v>
      </c>
      <c r="F1030" s="43">
        <v>68.42</v>
      </c>
      <c r="G1030" s="188">
        <f t="shared" si="39"/>
        <v>97.81</v>
      </c>
      <c r="H1030" s="29" t="s">
        <v>56</v>
      </c>
    </row>
    <row r="1031" spans="1:8" ht="15" customHeight="1" x14ac:dyDescent="0.25">
      <c r="A1031" s="22" t="s">
        <v>504</v>
      </c>
      <c r="B1031" s="44" t="s">
        <v>2692</v>
      </c>
      <c r="C1031" s="34" t="s">
        <v>2693</v>
      </c>
      <c r="D1031" s="34" t="s">
        <v>2694</v>
      </c>
      <c r="E1031" s="45">
        <f t="shared" si="42"/>
        <v>31</v>
      </c>
      <c r="F1031" s="43">
        <v>136.84</v>
      </c>
      <c r="G1031" s="188">
        <f t="shared" si="39"/>
        <v>195.63</v>
      </c>
      <c r="H1031" s="29" t="s">
        <v>56</v>
      </c>
    </row>
    <row r="1032" spans="1:8" ht="15" customHeight="1" x14ac:dyDescent="0.25">
      <c r="A1032" s="22" t="s">
        <v>504</v>
      </c>
      <c r="B1032" s="44" t="s">
        <v>2695</v>
      </c>
      <c r="C1032" s="34" t="s">
        <v>2696</v>
      </c>
      <c r="D1032" s="34" t="s">
        <v>2697</v>
      </c>
      <c r="E1032" s="45">
        <f t="shared" si="42"/>
        <v>31</v>
      </c>
      <c r="F1032" s="43">
        <v>205.26000000000002</v>
      </c>
      <c r="G1032" s="188">
        <f t="shared" si="39"/>
        <v>293.44</v>
      </c>
      <c r="H1032" s="29" t="s">
        <v>56</v>
      </c>
    </row>
    <row r="1033" spans="1:8" ht="15" customHeight="1" x14ac:dyDescent="0.25">
      <c r="A1033" s="22" t="s">
        <v>504</v>
      </c>
      <c r="B1033" s="30" t="s">
        <v>2698</v>
      </c>
      <c r="C1033" s="31" t="s">
        <v>2699</v>
      </c>
      <c r="D1033" s="31" t="s">
        <v>2700</v>
      </c>
      <c r="E1033" s="45">
        <f t="shared" si="42"/>
        <v>40</v>
      </c>
      <c r="F1033" s="26">
        <v>25.344000000000001</v>
      </c>
      <c r="G1033" s="188">
        <f t="shared" si="39"/>
        <v>36.229999999999997</v>
      </c>
      <c r="H1033" s="29" t="s">
        <v>56</v>
      </c>
    </row>
    <row r="1034" spans="1:8" ht="15" customHeight="1" x14ac:dyDescent="0.25">
      <c r="A1034" s="22" t="s">
        <v>504</v>
      </c>
      <c r="B1034" s="30" t="s">
        <v>2701</v>
      </c>
      <c r="C1034" s="31" t="s">
        <v>2702</v>
      </c>
      <c r="D1034" s="31" t="s">
        <v>2703</v>
      </c>
      <c r="E1034" s="45">
        <f t="shared" si="42"/>
        <v>40</v>
      </c>
      <c r="F1034" s="26">
        <v>50.677000000000007</v>
      </c>
      <c r="G1034" s="188">
        <f t="shared" si="39"/>
        <v>72.45</v>
      </c>
      <c r="H1034" s="29" t="s">
        <v>56</v>
      </c>
    </row>
    <row r="1035" spans="1:8" ht="15" customHeight="1" x14ac:dyDescent="0.25">
      <c r="A1035" s="22" t="s">
        <v>504</v>
      </c>
      <c r="B1035" s="30" t="s">
        <v>2704</v>
      </c>
      <c r="C1035" s="31" t="s">
        <v>2705</v>
      </c>
      <c r="D1035" s="31" t="s">
        <v>2706</v>
      </c>
      <c r="E1035" s="45">
        <f t="shared" si="42"/>
        <v>40</v>
      </c>
      <c r="F1035" s="26">
        <v>76.021000000000001</v>
      </c>
      <c r="G1035" s="188">
        <f t="shared" si="39"/>
        <v>108.68</v>
      </c>
      <c r="H1035" s="29" t="s">
        <v>56</v>
      </c>
    </row>
    <row r="1036" spans="1:8" ht="15" customHeight="1" x14ac:dyDescent="0.25">
      <c r="A1036" s="22" t="s">
        <v>504</v>
      </c>
      <c r="B1036" s="23" t="s">
        <v>2707</v>
      </c>
      <c r="C1036" s="24" t="s">
        <v>2708</v>
      </c>
      <c r="D1036" s="24" t="s">
        <v>2709</v>
      </c>
      <c r="E1036" s="25">
        <f t="shared" si="42"/>
        <v>39</v>
      </c>
      <c r="F1036" s="43">
        <v>59</v>
      </c>
      <c r="G1036" s="188">
        <f t="shared" si="39"/>
        <v>84.35</v>
      </c>
      <c r="H1036" s="29" t="s">
        <v>1475</v>
      </c>
    </row>
    <row r="1037" spans="1:8" ht="15" customHeight="1" x14ac:dyDescent="0.25">
      <c r="A1037" s="22" t="s">
        <v>504</v>
      </c>
      <c r="B1037" s="23" t="s">
        <v>2710</v>
      </c>
      <c r="C1037" s="24" t="s">
        <v>2711</v>
      </c>
      <c r="D1037" s="24" t="s">
        <v>2712</v>
      </c>
      <c r="E1037" s="25">
        <f t="shared" si="42"/>
        <v>40</v>
      </c>
      <c r="F1037" s="43">
        <v>112</v>
      </c>
      <c r="G1037" s="188">
        <f t="shared" si="39"/>
        <v>160.12</v>
      </c>
      <c r="H1037" s="29" t="s">
        <v>1475</v>
      </c>
    </row>
    <row r="1038" spans="1:8" ht="15" customHeight="1" x14ac:dyDescent="0.25">
      <c r="A1038" s="22" t="s">
        <v>2713</v>
      </c>
      <c r="B1038" s="23" t="s">
        <v>2714</v>
      </c>
      <c r="C1038" s="24" t="s">
        <v>2715</v>
      </c>
      <c r="D1038" s="24" t="s">
        <v>2716</v>
      </c>
      <c r="E1038" s="25">
        <f t="shared" si="42"/>
        <v>17</v>
      </c>
      <c r="F1038" s="43">
        <v>52</v>
      </c>
      <c r="G1038" s="188">
        <f t="shared" si="39"/>
        <v>74.34</v>
      </c>
      <c r="H1038" s="29" t="s">
        <v>1475</v>
      </c>
    </row>
    <row r="1039" spans="1:8" ht="15" customHeight="1" x14ac:dyDescent="0.25">
      <c r="A1039" s="22" t="s">
        <v>504</v>
      </c>
      <c r="B1039" s="23" t="s">
        <v>2717</v>
      </c>
      <c r="C1039" s="24" t="s">
        <v>2718</v>
      </c>
      <c r="D1039" s="24" t="s">
        <v>2719</v>
      </c>
      <c r="E1039" s="25">
        <f t="shared" si="42"/>
        <v>31</v>
      </c>
      <c r="F1039" s="43">
        <v>19</v>
      </c>
      <c r="G1039" s="188">
        <f t="shared" si="39"/>
        <v>27.16</v>
      </c>
      <c r="H1039" s="29" t="s">
        <v>1475</v>
      </c>
    </row>
    <row r="1040" spans="1:8" ht="15" customHeight="1" x14ac:dyDescent="0.25">
      <c r="A1040" s="22" t="s">
        <v>504</v>
      </c>
      <c r="B1040" s="23" t="s">
        <v>2720</v>
      </c>
      <c r="C1040" s="24" t="s">
        <v>2721</v>
      </c>
      <c r="D1040" s="24" t="s">
        <v>2722</v>
      </c>
      <c r="E1040" s="25">
        <f t="shared" si="42"/>
        <v>18</v>
      </c>
      <c r="F1040" s="43">
        <v>612</v>
      </c>
      <c r="G1040" s="188">
        <f t="shared" si="39"/>
        <v>874.92</v>
      </c>
      <c r="H1040" s="29" t="s">
        <v>1475</v>
      </c>
    </row>
    <row r="1041" spans="1:8" ht="15" customHeight="1" x14ac:dyDescent="0.25">
      <c r="A1041" s="22" t="s">
        <v>504</v>
      </c>
      <c r="B1041" s="23" t="s">
        <v>2723</v>
      </c>
      <c r="C1041" s="24" t="s">
        <v>2724</v>
      </c>
      <c r="D1041" s="24" t="s">
        <v>2725</v>
      </c>
      <c r="E1041" s="25">
        <f t="shared" si="42"/>
        <v>18</v>
      </c>
      <c r="F1041" s="43">
        <v>1225</v>
      </c>
      <c r="G1041" s="188">
        <f t="shared" si="39"/>
        <v>1751.26</v>
      </c>
      <c r="H1041" s="29" t="s">
        <v>1475</v>
      </c>
    </row>
    <row r="1042" spans="1:8" ht="15" customHeight="1" x14ac:dyDescent="0.25">
      <c r="A1042" s="22" t="s">
        <v>504</v>
      </c>
      <c r="B1042" s="23" t="s">
        <v>2726</v>
      </c>
      <c r="C1042" s="24" t="s">
        <v>2727</v>
      </c>
      <c r="D1042" s="24" t="s">
        <v>2728</v>
      </c>
      <c r="E1042" s="25">
        <v>18</v>
      </c>
      <c r="F1042" s="43">
        <v>980</v>
      </c>
      <c r="G1042" s="188">
        <f t="shared" ref="G1042:G1105" si="43">ROUND(F1042*$C$9,2)</f>
        <v>1401.01</v>
      </c>
      <c r="H1042" s="29" t="s">
        <v>1475</v>
      </c>
    </row>
    <row r="1043" spans="1:8" ht="15" customHeight="1" x14ac:dyDescent="0.25">
      <c r="A1043" s="22" t="s">
        <v>504</v>
      </c>
      <c r="B1043" s="23" t="s">
        <v>2729</v>
      </c>
      <c r="C1043" s="24" t="s">
        <v>2730</v>
      </c>
      <c r="D1043" s="24" t="s">
        <v>2731</v>
      </c>
      <c r="E1043" s="25">
        <f t="shared" ref="E1043:E1106" si="44">LEN(D1043)</f>
        <v>18</v>
      </c>
      <c r="F1043" s="43">
        <v>11638</v>
      </c>
      <c r="G1043" s="188">
        <f t="shared" si="43"/>
        <v>16637.68</v>
      </c>
      <c r="H1043" s="29" t="s">
        <v>1475</v>
      </c>
    </row>
    <row r="1044" spans="1:8" ht="15" customHeight="1" x14ac:dyDescent="0.25">
      <c r="A1044" s="22" t="s">
        <v>504</v>
      </c>
      <c r="B1044" s="73" t="s">
        <v>2732</v>
      </c>
      <c r="C1044" s="24" t="s">
        <v>2733</v>
      </c>
      <c r="D1044" s="24" t="s">
        <v>2734</v>
      </c>
      <c r="E1044" s="25">
        <f t="shared" si="44"/>
        <v>17</v>
      </c>
      <c r="F1044" s="43">
        <v>122</v>
      </c>
      <c r="G1044" s="188">
        <f t="shared" si="43"/>
        <v>174.41</v>
      </c>
      <c r="H1044" s="29" t="s">
        <v>1475</v>
      </c>
    </row>
    <row r="1045" spans="1:8" ht="15" customHeight="1" x14ac:dyDescent="0.25">
      <c r="A1045" s="22" t="s">
        <v>504</v>
      </c>
      <c r="B1045" s="23" t="s">
        <v>2735</v>
      </c>
      <c r="C1045" s="24" t="s">
        <v>2736</v>
      </c>
      <c r="D1045" s="24" t="s">
        <v>2737</v>
      </c>
      <c r="E1045" s="25">
        <f t="shared" si="44"/>
        <v>31</v>
      </c>
      <c r="F1045" s="43">
        <v>13</v>
      </c>
      <c r="G1045" s="188">
        <f t="shared" si="43"/>
        <v>18.579999999999998</v>
      </c>
      <c r="H1045" s="29" t="s">
        <v>1475</v>
      </c>
    </row>
    <row r="1046" spans="1:8" ht="15" customHeight="1" x14ac:dyDescent="0.25">
      <c r="A1046" s="22" t="s">
        <v>504</v>
      </c>
      <c r="B1046" s="23" t="s">
        <v>2738</v>
      </c>
      <c r="C1046" s="24" t="s">
        <v>2739</v>
      </c>
      <c r="D1046" s="24" t="s">
        <v>2740</v>
      </c>
      <c r="E1046" s="25">
        <f t="shared" si="44"/>
        <v>18</v>
      </c>
      <c r="F1046" s="43">
        <v>122</v>
      </c>
      <c r="G1046" s="188">
        <f t="shared" si="43"/>
        <v>174.41</v>
      </c>
      <c r="H1046" s="29" t="s">
        <v>1475</v>
      </c>
    </row>
    <row r="1047" spans="1:8" ht="15" customHeight="1" x14ac:dyDescent="0.25">
      <c r="A1047" s="22" t="s">
        <v>504</v>
      </c>
      <c r="B1047" s="23" t="s">
        <v>2741</v>
      </c>
      <c r="C1047" s="24" t="s">
        <v>2742</v>
      </c>
      <c r="D1047" s="24" t="s">
        <v>2743</v>
      </c>
      <c r="E1047" s="25">
        <f t="shared" si="44"/>
        <v>30</v>
      </c>
      <c r="F1047" s="43">
        <v>135</v>
      </c>
      <c r="G1047" s="188">
        <f t="shared" si="43"/>
        <v>193</v>
      </c>
      <c r="H1047" s="29" t="s">
        <v>1475</v>
      </c>
    </row>
    <row r="1048" spans="1:8" ht="15" customHeight="1" x14ac:dyDescent="0.25">
      <c r="A1048" s="22" t="s">
        <v>1</v>
      </c>
      <c r="B1048" s="44" t="s">
        <v>2744</v>
      </c>
      <c r="C1048" s="34" t="s">
        <v>2745</v>
      </c>
      <c r="D1048" s="34" t="s">
        <v>2746</v>
      </c>
      <c r="E1048" s="45">
        <f t="shared" si="44"/>
        <v>30</v>
      </c>
      <c r="F1048" s="46">
        <v>35.200000000000003</v>
      </c>
      <c r="G1048" s="188">
        <f t="shared" si="43"/>
        <v>50.32</v>
      </c>
      <c r="H1048" s="29" t="s">
        <v>56</v>
      </c>
    </row>
    <row r="1049" spans="1:8" ht="15" customHeight="1" x14ac:dyDescent="0.25">
      <c r="A1049" s="22" t="s">
        <v>1</v>
      </c>
      <c r="B1049" s="44" t="s">
        <v>2747</v>
      </c>
      <c r="C1049" s="34" t="s">
        <v>2748</v>
      </c>
      <c r="D1049" s="34" t="s">
        <v>2749</v>
      </c>
      <c r="E1049" s="45">
        <f t="shared" si="44"/>
        <v>31</v>
      </c>
      <c r="F1049" s="46">
        <v>342.1</v>
      </c>
      <c r="G1049" s="188">
        <f t="shared" si="43"/>
        <v>489.07</v>
      </c>
      <c r="H1049" s="29" t="s">
        <v>56</v>
      </c>
    </row>
    <row r="1050" spans="1:8" ht="15" customHeight="1" x14ac:dyDescent="0.25">
      <c r="A1050" s="22" t="s">
        <v>1</v>
      </c>
      <c r="B1050" s="44" t="s">
        <v>2750</v>
      </c>
      <c r="C1050" s="34" t="s">
        <v>2751</v>
      </c>
      <c r="D1050" s="34" t="s">
        <v>2752</v>
      </c>
      <c r="E1050" s="45">
        <f t="shared" si="44"/>
        <v>30</v>
      </c>
      <c r="F1050" s="46">
        <v>97.9</v>
      </c>
      <c r="G1050" s="188">
        <f t="shared" si="43"/>
        <v>139.96</v>
      </c>
      <c r="H1050" s="29" t="s">
        <v>56</v>
      </c>
    </row>
    <row r="1051" spans="1:8" ht="15" customHeight="1" x14ac:dyDescent="0.25">
      <c r="A1051" s="22" t="s">
        <v>1</v>
      </c>
      <c r="B1051" s="44" t="s">
        <v>2753</v>
      </c>
      <c r="C1051" s="34" t="s">
        <v>2754</v>
      </c>
      <c r="D1051" s="34" t="s">
        <v>2755</v>
      </c>
      <c r="E1051" s="45">
        <f t="shared" si="44"/>
        <v>30</v>
      </c>
      <c r="F1051" s="46">
        <v>163.9</v>
      </c>
      <c r="G1051" s="188">
        <f t="shared" si="43"/>
        <v>234.31</v>
      </c>
      <c r="H1051" s="29" t="s">
        <v>56</v>
      </c>
    </row>
    <row r="1052" spans="1:8" ht="15" customHeight="1" x14ac:dyDescent="0.25">
      <c r="A1052" s="22" t="s">
        <v>1</v>
      </c>
      <c r="B1052" s="44" t="s">
        <v>2756</v>
      </c>
      <c r="C1052" s="34" t="s">
        <v>2757</v>
      </c>
      <c r="D1052" s="34" t="s">
        <v>2758</v>
      </c>
      <c r="E1052" s="45">
        <f t="shared" si="44"/>
        <v>30</v>
      </c>
      <c r="F1052" s="46">
        <v>200.20000000000002</v>
      </c>
      <c r="G1052" s="188">
        <f t="shared" si="43"/>
        <v>286.20999999999998</v>
      </c>
      <c r="H1052" s="29" t="s">
        <v>56</v>
      </c>
    </row>
    <row r="1053" spans="1:8" ht="15" customHeight="1" x14ac:dyDescent="0.25">
      <c r="A1053" s="22" t="s">
        <v>1</v>
      </c>
      <c r="B1053" s="44" t="s">
        <v>2759</v>
      </c>
      <c r="C1053" s="34" t="s">
        <v>2760</v>
      </c>
      <c r="D1053" s="34" t="s">
        <v>2761</v>
      </c>
      <c r="E1053" s="45">
        <f t="shared" si="44"/>
        <v>30</v>
      </c>
      <c r="F1053" s="46">
        <v>235.4</v>
      </c>
      <c r="G1053" s="188">
        <f t="shared" si="43"/>
        <v>336.53</v>
      </c>
      <c r="H1053" s="29" t="s">
        <v>56</v>
      </c>
    </row>
    <row r="1054" spans="1:8" ht="15" customHeight="1" x14ac:dyDescent="0.25">
      <c r="A1054" s="22" t="s">
        <v>1</v>
      </c>
      <c r="B1054" s="44" t="s">
        <v>2762</v>
      </c>
      <c r="C1054" s="34" t="s">
        <v>2763</v>
      </c>
      <c r="D1054" s="34" t="s">
        <v>2764</v>
      </c>
      <c r="E1054" s="45">
        <f t="shared" si="44"/>
        <v>30</v>
      </c>
      <c r="F1054" s="46">
        <v>270.60000000000002</v>
      </c>
      <c r="G1054" s="188">
        <f t="shared" si="43"/>
        <v>386.85</v>
      </c>
      <c r="H1054" s="29" t="s">
        <v>56</v>
      </c>
    </row>
    <row r="1055" spans="1:8" ht="15" customHeight="1" x14ac:dyDescent="0.25">
      <c r="A1055" s="22" t="s">
        <v>1</v>
      </c>
      <c r="B1055" s="44" t="s">
        <v>2765</v>
      </c>
      <c r="C1055" s="34" t="s">
        <v>2766</v>
      </c>
      <c r="D1055" s="34" t="s">
        <v>2767</v>
      </c>
      <c r="E1055" s="45">
        <f t="shared" si="44"/>
        <v>30</v>
      </c>
      <c r="F1055" s="46">
        <v>306.90000000000003</v>
      </c>
      <c r="G1055" s="188">
        <f t="shared" si="43"/>
        <v>438.74</v>
      </c>
      <c r="H1055" s="29" t="s">
        <v>56</v>
      </c>
    </row>
    <row r="1056" spans="1:8" ht="15" customHeight="1" x14ac:dyDescent="0.25">
      <c r="A1056" s="22" t="s">
        <v>1</v>
      </c>
      <c r="B1056" s="44" t="s">
        <v>2768</v>
      </c>
      <c r="C1056" s="34" t="s">
        <v>2769</v>
      </c>
      <c r="D1056" s="34" t="s">
        <v>2770</v>
      </c>
      <c r="E1056" s="45">
        <f t="shared" si="44"/>
        <v>30</v>
      </c>
      <c r="F1056" s="46">
        <v>64.900000000000006</v>
      </c>
      <c r="G1056" s="188">
        <f t="shared" si="43"/>
        <v>92.78</v>
      </c>
      <c r="H1056" s="29" t="s">
        <v>56</v>
      </c>
    </row>
    <row r="1057" spans="1:8" ht="15" customHeight="1" x14ac:dyDescent="0.25">
      <c r="A1057" s="22" t="s">
        <v>1</v>
      </c>
      <c r="B1057" s="44" t="s">
        <v>2771</v>
      </c>
      <c r="C1057" s="34" t="s">
        <v>2772</v>
      </c>
      <c r="D1057" s="34" t="s">
        <v>2773</v>
      </c>
      <c r="E1057" s="45">
        <f t="shared" si="44"/>
        <v>31</v>
      </c>
      <c r="F1057" s="46">
        <v>619.30000000000007</v>
      </c>
      <c r="G1057" s="188">
        <f t="shared" si="43"/>
        <v>885.35</v>
      </c>
      <c r="H1057" s="29" t="s">
        <v>56</v>
      </c>
    </row>
    <row r="1058" spans="1:8" ht="15" customHeight="1" x14ac:dyDescent="0.25">
      <c r="A1058" s="22" t="s">
        <v>1</v>
      </c>
      <c r="B1058" s="44" t="s">
        <v>2774</v>
      </c>
      <c r="C1058" s="34" t="s">
        <v>2775</v>
      </c>
      <c r="D1058" s="34" t="s">
        <v>2776</v>
      </c>
      <c r="E1058" s="45">
        <f t="shared" si="44"/>
        <v>30</v>
      </c>
      <c r="F1058" s="46">
        <v>177.10000000000002</v>
      </c>
      <c r="G1058" s="188">
        <f t="shared" si="43"/>
        <v>253.18</v>
      </c>
      <c r="H1058" s="29" t="s">
        <v>56</v>
      </c>
    </row>
    <row r="1059" spans="1:8" ht="15" customHeight="1" x14ac:dyDescent="0.25">
      <c r="A1059" s="22" t="s">
        <v>1</v>
      </c>
      <c r="B1059" s="44" t="s">
        <v>2777</v>
      </c>
      <c r="C1059" s="34" t="s">
        <v>2778</v>
      </c>
      <c r="D1059" s="34" t="s">
        <v>2779</v>
      </c>
      <c r="E1059" s="45">
        <f t="shared" si="44"/>
        <v>30</v>
      </c>
      <c r="F1059" s="46">
        <v>297</v>
      </c>
      <c r="G1059" s="188">
        <f t="shared" si="43"/>
        <v>424.59</v>
      </c>
      <c r="H1059" s="29" t="s">
        <v>56</v>
      </c>
    </row>
    <row r="1060" spans="1:8" ht="15" customHeight="1" x14ac:dyDescent="0.25">
      <c r="A1060" s="22" t="s">
        <v>1</v>
      </c>
      <c r="B1060" s="44" t="s">
        <v>2780</v>
      </c>
      <c r="C1060" s="34" t="s">
        <v>2781</v>
      </c>
      <c r="D1060" s="34" t="s">
        <v>2782</v>
      </c>
      <c r="E1060" s="45">
        <f t="shared" si="44"/>
        <v>30</v>
      </c>
      <c r="F1060" s="46">
        <v>360.8</v>
      </c>
      <c r="G1060" s="188">
        <f t="shared" si="43"/>
        <v>515.79999999999995</v>
      </c>
      <c r="H1060" s="29" t="s">
        <v>56</v>
      </c>
    </row>
    <row r="1061" spans="1:8" ht="15" customHeight="1" x14ac:dyDescent="0.25">
      <c r="A1061" s="22" t="s">
        <v>1</v>
      </c>
      <c r="B1061" s="44" t="s">
        <v>2783</v>
      </c>
      <c r="C1061" s="34" t="s">
        <v>2784</v>
      </c>
      <c r="D1061" s="34" t="s">
        <v>2785</v>
      </c>
      <c r="E1061" s="45">
        <f t="shared" si="44"/>
        <v>30</v>
      </c>
      <c r="F1061" s="46">
        <v>425.70000000000005</v>
      </c>
      <c r="G1061" s="188">
        <f t="shared" si="43"/>
        <v>608.58000000000004</v>
      </c>
      <c r="H1061" s="29" t="s">
        <v>56</v>
      </c>
    </row>
    <row r="1062" spans="1:8" ht="15" customHeight="1" x14ac:dyDescent="0.25">
      <c r="A1062" s="22" t="s">
        <v>1</v>
      </c>
      <c r="B1062" s="44" t="s">
        <v>2786</v>
      </c>
      <c r="C1062" s="34" t="s">
        <v>2787</v>
      </c>
      <c r="D1062" s="34" t="s">
        <v>2788</v>
      </c>
      <c r="E1062" s="45">
        <f t="shared" si="44"/>
        <v>30</v>
      </c>
      <c r="F1062" s="46">
        <v>490.6</v>
      </c>
      <c r="G1062" s="188">
        <f t="shared" si="43"/>
        <v>701.36</v>
      </c>
      <c r="H1062" s="29" t="s">
        <v>56</v>
      </c>
    </row>
    <row r="1063" spans="1:8" ht="15" customHeight="1" x14ac:dyDescent="0.25">
      <c r="A1063" s="22" t="s">
        <v>1</v>
      </c>
      <c r="B1063" s="44" t="s">
        <v>2789</v>
      </c>
      <c r="C1063" s="34" t="s">
        <v>2790</v>
      </c>
      <c r="D1063" s="34" t="s">
        <v>2791</v>
      </c>
      <c r="E1063" s="45">
        <f t="shared" si="44"/>
        <v>30</v>
      </c>
      <c r="F1063" s="46">
        <v>554.40000000000009</v>
      </c>
      <c r="G1063" s="188">
        <f t="shared" si="43"/>
        <v>792.57</v>
      </c>
      <c r="H1063" s="29" t="s">
        <v>56</v>
      </c>
    </row>
    <row r="1064" spans="1:8" ht="15" customHeight="1" x14ac:dyDescent="0.25">
      <c r="A1064" s="22" t="s">
        <v>1</v>
      </c>
      <c r="B1064" s="44" t="s">
        <v>2792</v>
      </c>
      <c r="C1064" s="34" t="s">
        <v>2793</v>
      </c>
      <c r="D1064" s="34" t="s">
        <v>2794</v>
      </c>
      <c r="E1064" s="45">
        <f t="shared" si="44"/>
        <v>30</v>
      </c>
      <c r="F1064" s="46">
        <v>116.60000000000001</v>
      </c>
      <c r="G1064" s="188">
        <f t="shared" si="43"/>
        <v>166.69</v>
      </c>
      <c r="H1064" s="29" t="s">
        <v>56</v>
      </c>
    </row>
    <row r="1065" spans="1:8" ht="15" customHeight="1" x14ac:dyDescent="0.25">
      <c r="A1065" s="22" t="s">
        <v>1</v>
      </c>
      <c r="B1065" s="44" t="s">
        <v>2795</v>
      </c>
      <c r="C1065" s="34" t="s">
        <v>2796</v>
      </c>
      <c r="D1065" s="34" t="s">
        <v>2797</v>
      </c>
      <c r="E1065" s="45">
        <f t="shared" si="44"/>
        <v>31</v>
      </c>
      <c r="F1065" s="46">
        <v>1122</v>
      </c>
      <c r="G1065" s="188">
        <f t="shared" si="43"/>
        <v>1604.01</v>
      </c>
      <c r="H1065" s="29" t="s">
        <v>56</v>
      </c>
    </row>
    <row r="1066" spans="1:8" ht="15" customHeight="1" x14ac:dyDescent="0.25">
      <c r="A1066" s="22" t="s">
        <v>1</v>
      </c>
      <c r="B1066" s="44" t="s">
        <v>2798</v>
      </c>
      <c r="C1066" s="34" t="s">
        <v>2799</v>
      </c>
      <c r="D1066" s="34" t="s">
        <v>2800</v>
      </c>
      <c r="E1066" s="45">
        <f t="shared" si="44"/>
        <v>30</v>
      </c>
      <c r="F1066" s="46">
        <v>321.20000000000005</v>
      </c>
      <c r="G1066" s="188">
        <f t="shared" si="43"/>
        <v>459.19</v>
      </c>
      <c r="H1066" s="29" t="s">
        <v>56</v>
      </c>
    </row>
    <row r="1067" spans="1:8" ht="15" customHeight="1" x14ac:dyDescent="0.25">
      <c r="A1067" s="22" t="s">
        <v>1</v>
      </c>
      <c r="B1067" s="44" t="s">
        <v>2801</v>
      </c>
      <c r="C1067" s="34" t="s">
        <v>2802</v>
      </c>
      <c r="D1067" s="34" t="s">
        <v>2803</v>
      </c>
      <c r="E1067" s="45">
        <f t="shared" si="44"/>
        <v>30</v>
      </c>
      <c r="F1067" s="46">
        <v>537.90000000000009</v>
      </c>
      <c r="G1067" s="188">
        <f t="shared" si="43"/>
        <v>768.98</v>
      </c>
      <c r="H1067" s="29" t="s">
        <v>56</v>
      </c>
    </row>
    <row r="1068" spans="1:8" ht="15" customHeight="1" x14ac:dyDescent="0.25">
      <c r="A1068" s="22" t="s">
        <v>1</v>
      </c>
      <c r="B1068" s="44" t="s">
        <v>2804</v>
      </c>
      <c r="C1068" s="34" t="s">
        <v>2805</v>
      </c>
      <c r="D1068" s="34" t="s">
        <v>2806</v>
      </c>
      <c r="E1068" s="45">
        <f t="shared" si="44"/>
        <v>30</v>
      </c>
      <c r="F1068" s="46">
        <v>654.5</v>
      </c>
      <c r="G1068" s="188">
        <f t="shared" si="43"/>
        <v>935.67</v>
      </c>
      <c r="H1068" s="29" t="s">
        <v>56</v>
      </c>
    </row>
    <row r="1069" spans="1:8" ht="15" customHeight="1" x14ac:dyDescent="0.25">
      <c r="A1069" s="22" t="s">
        <v>1</v>
      </c>
      <c r="B1069" s="44" t="s">
        <v>2807</v>
      </c>
      <c r="C1069" s="34" t="s">
        <v>2808</v>
      </c>
      <c r="D1069" s="34" t="s">
        <v>2809</v>
      </c>
      <c r="E1069" s="45">
        <f t="shared" si="44"/>
        <v>30</v>
      </c>
      <c r="F1069" s="46">
        <v>771.1</v>
      </c>
      <c r="G1069" s="188">
        <f t="shared" si="43"/>
        <v>1102.3599999999999</v>
      </c>
      <c r="H1069" s="29" t="s">
        <v>56</v>
      </c>
    </row>
    <row r="1070" spans="1:8" ht="15" customHeight="1" x14ac:dyDescent="0.25">
      <c r="A1070" s="22" t="s">
        <v>1</v>
      </c>
      <c r="B1070" s="44" t="s">
        <v>2810</v>
      </c>
      <c r="C1070" s="34" t="s">
        <v>2811</v>
      </c>
      <c r="D1070" s="34" t="s">
        <v>2812</v>
      </c>
      <c r="E1070" s="45">
        <f t="shared" si="44"/>
        <v>30</v>
      </c>
      <c r="F1070" s="46">
        <v>887.7</v>
      </c>
      <c r="G1070" s="188">
        <f t="shared" si="43"/>
        <v>1269.06</v>
      </c>
      <c r="H1070" s="29" t="s">
        <v>56</v>
      </c>
    </row>
    <row r="1071" spans="1:8" ht="15" customHeight="1" x14ac:dyDescent="0.25">
      <c r="A1071" s="22" t="s">
        <v>1</v>
      </c>
      <c r="B1071" s="44" t="s">
        <v>2813</v>
      </c>
      <c r="C1071" s="34" t="s">
        <v>2814</v>
      </c>
      <c r="D1071" s="34" t="s">
        <v>2815</v>
      </c>
      <c r="E1071" s="45">
        <f t="shared" si="44"/>
        <v>30</v>
      </c>
      <c r="F1071" s="46">
        <v>1004.3000000000001</v>
      </c>
      <c r="G1071" s="188">
        <f t="shared" si="43"/>
        <v>1435.75</v>
      </c>
      <c r="H1071" s="29" t="s">
        <v>56</v>
      </c>
    </row>
    <row r="1072" spans="1:8" ht="15" customHeight="1" x14ac:dyDescent="0.25">
      <c r="A1072" s="22" t="s">
        <v>1</v>
      </c>
      <c r="B1072" s="44" t="s">
        <v>2816</v>
      </c>
      <c r="C1072" s="34" t="s">
        <v>2817</v>
      </c>
      <c r="D1072" s="34" t="str">
        <f t="shared" ref="D1072:D1073" si="45">C1072</f>
        <v>NewSecUplift SPT-8200-C08PF/PFV 10 YR</v>
      </c>
      <c r="E1072" s="47">
        <f t="shared" si="44"/>
        <v>37</v>
      </c>
      <c r="F1072" s="32">
        <v>575.9380000000001</v>
      </c>
      <c r="G1072" s="188">
        <f t="shared" si="43"/>
        <v>823.36</v>
      </c>
      <c r="H1072" s="29" t="s">
        <v>56</v>
      </c>
    </row>
    <row r="1073" spans="1:8" ht="15" customHeight="1" x14ac:dyDescent="0.25">
      <c r="A1073" s="22" t="s">
        <v>1</v>
      </c>
      <c r="B1073" s="44" t="s">
        <v>2818</v>
      </c>
      <c r="C1073" s="34" t="s">
        <v>2819</v>
      </c>
      <c r="D1073" s="34" t="str">
        <f t="shared" si="45"/>
        <v>NewSecUplift SPT-8200-C08PF/PFV 3 YR</v>
      </c>
      <c r="E1073" s="47">
        <f t="shared" si="44"/>
        <v>36</v>
      </c>
      <c r="F1073" s="32">
        <v>181.35700000000003</v>
      </c>
      <c r="G1073" s="188">
        <f t="shared" si="43"/>
        <v>259.27</v>
      </c>
      <c r="H1073" s="29" t="s">
        <v>56</v>
      </c>
    </row>
    <row r="1074" spans="1:8" ht="15" customHeight="1" x14ac:dyDescent="0.25">
      <c r="A1074" s="22" t="s">
        <v>1</v>
      </c>
      <c r="B1074" s="44" t="s">
        <v>2820</v>
      </c>
      <c r="C1074" s="34" t="s">
        <v>2821</v>
      </c>
      <c r="D1074" s="34" t="s">
        <v>2821</v>
      </c>
      <c r="E1074" s="47">
        <f t="shared" si="44"/>
        <v>36</v>
      </c>
      <c r="F1074" s="32">
        <v>225.31300000000005</v>
      </c>
      <c r="G1074" s="188">
        <f t="shared" si="43"/>
        <v>322.11</v>
      </c>
      <c r="H1074" s="29" t="s">
        <v>56</v>
      </c>
    </row>
    <row r="1075" spans="1:8" ht="15" customHeight="1" x14ac:dyDescent="0.25">
      <c r="A1075" s="22" t="s">
        <v>1</v>
      </c>
      <c r="B1075" s="44" t="s">
        <v>2822</v>
      </c>
      <c r="C1075" s="34" t="s">
        <v>2823</v>
      </c>
      <c r="D1075" s="34" t="s">
        <v>2823</v>
      </c>
      <c r="E1075" s="47">
        <f t="shared" si="44"/>
        <v>36</v>
      </c>
      <c r="F1075" s="32">
        <v>302.74200000000008</v>
      </c>
      <c r="G1075" s="188">
        <f t="shared" si="43"/>
        <v>432.8</v>
      </c>
      <c r="H1075" s="29" t="s">
        <v>56</v>
      </c>
    </row>
    <row r="1076" spans="1:8" ht="15" customHeight="1" x14ac:dyDescent="0.25">
      <c r="A1076" s="22" t="s">
        <v>1</v>
      </c>
      <c r="B1076" s="44" t="s">
        <v>2824</v>
      </c>
      <c r="C1076" s="34" t="s">
        <v>2825</v>
      </c>
      <c r="D1076" s="34" t="s">
        <v>2825</v>
      </c>
      <c r="E1076" s="47">
        <f t="shared" si="44"/>
        <v>36</v>
      </c>
      <c r="F1076" s="32">
        <v>335.96200000000005</v>
      </c>
      <c r="G1076" s="188">
        <f t="shared" si="43"/>
        <v>480.29</v>
      </c>
      <c r="H1076" s="29" t="s">
        <v>56</v>
      </c>
    </row>
    <row r="1077" spans="1:8" ht="15" customHeight="1" x14ac:dyDescent="0.25">
      <c r="A1077" s="22" t="s">
        <v>1</v>
      </c>
      <c r="B1077" s="44" t="s">
        <v>2826</v>
      </c>
      <c r="C1077" s="34" t="s">
        <v>2827</v>
      </c>
      <c r="D1077" s="34" t="s">
        <v>2827</v>
      </c>
      <c r="E1077" s="47">
        <f t="shared" si="44"/>
        <v>36</v>
      </c>
      <c r="F1077" s="32">
        <v>395.95600000000002</v>
      </c>
      <c r="G1077" s="188">
        <f t="shared" si="43"/>
        <v>566.05999999999995</v>
      </c>
      <c r="H1077" s="29" t="s">
        <v>56</v>
      </c>
    </row>
    <row r="1078" spans="1:8" ht="15" customHeight="1" x14ac:dyDescent="0.25">
      <c r="A1078" s="22" t="s">
        <v>1</v>
      </c>
      <c r="B1078" s="44" t="s">
        <v>2828</v>
      </c>
      <c r="C1078" s="34" t="s">
        <v>2829</v>
      </c>
      <c r="D1078" s="34" t="s">
        <v>2829</v>
      </c>
      <c r="E1078" s="47">
        <f t="shared" si="44"/>
        <v>37</v>
      </c>
      <c r="F1078" s="32">
        <v>455.95000000000005</v>
      </c>
      <c r="G1078" s="188">
        <f t="shared" si="43"/>
        <v>651.83000000000004</v>
      </c>
      <c r="H1078" s="29" t="s">
        <v>56</v>
      </c>
    </row>
    <row r="1079" spans="1:8" ht="15" customHeight="1" x14ac:dyDescent="0.25">
      <c r="A1079" s="22" t="s">
        <v>1</v>
      </c>
      <c r="B1079" s="44" t="s">
        <v>2830</v>
      </c>
      <c r="C1079" s="34" t="s">
        <v>2831</v>
      </c>
      <c r="D1079" s="34" t="s">
        <v>2831</v>
      </c>
      <c r="E1079" s="47">
        <f t="shared" si="44"/>
        <v>36</v>
      </c>
      <c r="F1079" s="32">
        <v>515.94400000000007</v>
      </c>
      <c r="G1079" s="188">
        <f t="shared" si="43"/>
        <v>737.59</v>
      </c>
      <c r="H1079" s="29" t="s">
        <v>56</v>
      </c>
    </row>
    <row r="1080" spans="1:8" ht="15" customHeight="1" x14ac:dyDescent="0.25">
      <c r="A1080" s="22" t="s">
        <v>1</v>
      </c>
      <c r="B1080" s="44" t="s">
        <v>2832</v>
      </c>
      <c r="C1080" s="34" t="s">
        <v>2833</v>
      </c>
      <c r="D1080" s="34" t="s">
        <v>2833</v>
      </c>
      <c r="E1080" s="47">
        <f t="shared" si="44"/>
        <v>47</v>
      </c>
      <c r="F1080" s="32">
        <v>1397.5940000000001</v>
      </c>
      <c r="G1080" s="188">
        <f t="shared" si="43"/>
        <v>1998</v>
      </c>
      <c r="H1080" s="29" t="s">
        <v>56</v>
      </c>
    </row>
    <row r="1081" spans="1:8" ht="15" customHeight="1" x14ac:dyDescent="0.25">
      <c r="A1081" s="22" t="s">
        <v>1</v>
      </c>
      <c r="B1081" s="44" t="s">
        <v>2834</v>
      </c>
      <c r="C1081" s="34" t="s">
        <v>2835</v>
      </c>
      <c r="D1081" s="34" t="s">
        <v>2835</v>
      </c>
      <c r="E1081" s="47">
        <f t="shared" si="44"/>
        <v>46</v>
      </c>
      <c r="F1081" s="32">
        <v>439.46100000000001</v>
      </c>
      <c r="G1081" s="188">
        <f t="shared" si="43"/>
        <v>628.25</v>
      </c>
      <c r="H1081" s="29" t="s">
        <v>56</v>
      </c>
    </row>
    <row r="1082" spans="1:8" ht="15" customHeight="1" x14ac:dyDescent="0.25">
      <c r="A1082" s="22" t="s">
        <v>1</v>
      </c>
      <c r="B1082" s="44" t="s">
        <v>2836</v>
      </c>
      <c r="C1082" s="34" t="s">
        <v>2837</v>
      </c>
      <c r="D1082" s="34" t="s">
        <v>2837</v>
      </c>
      <c r="E1082" s="47">
        <f t="shared" si="44"/>
        <v>46</v>
      </c>
      <c r="F1082" s="32">
        <v>546.15000000000009</v>
      </c>
      <c r="G1082" s="188">
        <f t="shared" si="43"/>
        <v>780.78</v>
      </c>
      <c r="H1082" s="29" t="s">
        <v>56</v>
      </c>
    </row>
    <row r="1083" spans="1:8" ht="15" customHeight="1" x14ac:dyDescent="0.25">
      <c r="A1083" s="22" t="s">
        <v>1</v>
      </c>
      <c r="B1083" s="44" t="s">
        <v>2838</v>
      </c>
      <c r="C1083" s="34" t="s">
        <v>2839</v>
      </c>
      <c r="D1083" s="34" t="s">
        <v>2839</v>
      </c>
      <c r="E1083" s="47">
        <f t="shared" si="44"/>
        <v>46</v>
      </c>
      <c r="F1083" s="32">
        <v>734.7890000000001</v>
      </c>
      <c r="G1083" s="188">
        <f t="shared" si="43"/>
        <v>1050.45</v>
      </c>
      <c r="H1083" s="29" t="s">
        <v>56</v>
      </c>
    </row>
    <row r="1084" spans="1:8" ht="15" customHeight="1" x14ac:dyDescent="0.25">
      <c r="A1084" s="22" t="s">
        <v>1</v>
      </c>
      <c r="B1084" s="44" t="s">
        <v>2840</v>
      </c>
      <c r="C1084" s="34" t="s">
        <v>2841</v>
      </c>
      <c r="D1084" s="34" t="s">
        <v>2841</v>
      </c>
      <c r="E1084" s="47">
        <f t="shared" si="44"/>
        <v>46</v>
      </c>
      <c r="F1084" s="32">
        <v>815.36400000000003</v>
      </c>
      <c r="G1084" s="188">
        <f t="shared" si="43"/>
        <v>1165.6400000000001</v>
      </c>
      <c r="H1084" s="29" t="s">
        <v>56</v>
      </c>
    </row>
    <row r="1085" spans="1:8" ht="15" customHeight="1" x14ac:dyDescent="0.25">
      <c r="A1085" s="22" t="s">
        <v>1</v>
      </c>
      <c r="B1085" s="44" t="s">
        <v>2842</v>
      </c>
      <c r="C1085" s="34" t="s">
        <v>2843</v>
      </c>
      <c r="D1085" s="34" t="s">
        <v>2843</v>
      </c>
      <c r="E1085" s="47">
        <f t="shared" si="44"/>
        <v>46</v>
      </c>
      <c r="F1085" s="32">
        <v>960.92700000000013</v>
      </c>
      <c r="G1085" s="188">
        <f t="shared" si="43"/>
        <v>1373.74</v>
      </c>
      <c r="H1085" s="29" t="s">
        <v>56</v>
      </c>
    </row>
    <row r="1086" spans="1:8" ht="15" customHeight="1" x14ac:dyDescent="0.25">
      <c r="A1086" s="22" t="s">
        <v>1</v>
      </c>
      <c r="B1086" s="44" t="s">
        <v>2844</v>
      </c>
      <c r="C1086" s="34" t="s">
        <v>2845</v>
      </c>
      <c r="D1086" s="34" t="s">
        <v>2845</v>
      </c>
      <c r="E1086" s="47">
        <f t="shared" si="44"/>
        <v>46</v>
      </c>
      <c r="F1086" s="32">
        <v>1106.479</v>
      </c>
      <c r="G1086" s="188">
        <f t="shared" si="43"/>
        <v>1581.82</v>
      </c>
      <c r="H1086" s="29" t="s">
        <v>56</v>
      </c>
    </row>
    <row r="1087" spans="1:8" ht="15" customHeight="1" x14ac:dyDescent="0.25">
      <c r="A1087" s="22" t="s">
        <v>1</v>
      </c>
      <c r="B1087" s="44" t="s">
        <v>2846</v>
      </c>
      <c r="C1087" s="34" t="s">
        <v>2847</v>
      </c>
      <c r="D1087" s="34" t="s">
        <v>2847</v>
      </c>
      <c r="E1087" s="47">
        <f t="shared" si="44"/>
        <v>46</v>
      </c>
      <c r="F1087" s="32">
        <v>1252.0310000000002</v>
      </c>
      <c r="G1087" s="188">
        <f t="shared" si="43"/>
        <v>1789.9</v>
      </c>
      <c r="H1087" s="29" t="s">
        <v>56</v>
      </c>
    </row>
    <row r="1088" spans="1:8" ht="15" customHeight="1" x14ac:dyDescent="0.25">
      <c r="A1088" s="22" t="s">
        <v>1</v>
      </c>
      <c r="B1088" s="44" t="s">
        <v>2848</v>
      </c>
      <c r="C1088" s="34" t="s">
        <v>2849</v>
      </c>
      <c r="D1088" s="34" t="s">
        <v>2849</v>
      </c>
      <c r="E1088" s="47">
        <f t="shared" si="44"/>
        <v>59</v>
      </c>
      <c r="F1088" s="32">
        <v>2504.3040000000001</v>
      </c>
      <c r="G1088" s="188">
        <f t="shared" si="43"/>
        <v>3580.15</v>
      </c>
      <c r="H1088" s="29" t="s">
        <v>56</v>
      </c>
    </row>
    <row r="1089" spans="1:8" ht="15" customHeight="1" x14ac:dyDescent="0.25">
      <c r="A1089" s="22" t="s">
        <v>1</v>
      </c>
      <c r="B1089" s="44" t="s">
        <v>2850</v>
      </c>
      <c r="C1089" s="34" t="s">
        <v>2851</v>
      </c>
      <c r="D1089" s="34" t="s">
        <v>2851</v>
      </c>
      <c r="E1089" s="47">
        <f t="shared" si="44"/>
        <v>58</v>
      </c>
      <c r="F1089" s="32">
        <v>787.28100000000006</v>
      </c>
      <c r="G1089" s="188">
        <f t="shared" si="43"/>
        <v>1125.5</v>
      </c>
      <c r="H1089" s="29" t="s">
        <v>56</v>
      </c>
    </row>
    <row r="1090" spans="1:8" ht="15" customHeight="1" x14ac:dyDescent="0.25">
      <c r="A1090" s="22" t="s">
        <v>1</v>
      </c>
      <c r="B1090" s="44" t="s">
        <v>2852</v>
      </c>
      <c r="C1090" s="34" t="s">
        <v>2853</v>
      </c>
      <c r="D1090" s="34" t="s">
        <v>2853</v>
      </c>
      <c r="E1090" s="47">
        <f t="shared" si="44"/>
        <v>58</v>
      </c>
      <c r="F1090" s="32">
        <v>978.53800000000012</v>
      </c>
      <c r="G1090" s="188">
        <f t="shared" si="43"/>
        <v>1398.92</v>
      </c>
      <c r="H1090" s="29" t="s">
        <v>56</v>
      </c>
    </row>
    <row r="1091" spans="1:8" ht="15" customHeight="1" x14ac:dyDescent="0.25">
      <c r="A1091" s="22" t="s">
        <v>1</v>
      </c>
      <c r="B1091" s="44" t="s">
        <v>2854</v>
      </c>
      <c r="C1091" s="34" t="s">
        <v>2855</v>
      </c>
      <c r="D1091" s="34" t="s">
        <v>2855</v>
      </c>
      <c r="E1091" s="47">
        <f t="shared" si="44"/>
        <v>58</v>
      </c>
      <c r="F1091" s="32">
        <v>1316.3810000000001</v>
      </c>
      <c r="G1091" s="188">
        <f t="shared" si="43"/>
        <v>1881.9</v>
      </c>
      <c r="H1091" s="29" t="s">
        <v>56</v>
      </c>
    </row>
    <row r="1092" spans="1:8" ht="15" customHeight="1" x14ac:dyDescent="0.25">
      <c r="A1092" s="22" t="s">
        <v>1</v>
      </c>
      <c r="B1092" s="44" t="s">
        <v>2856</v>
      </c>
      <c r="C1092" s="34" t="s">
        <v>2857</v>
      </c>
      <c r="D1092" s="34" t="s">
        <v>2857</v>
      </c>
      <c r="E1092" s="47">
        <f t="shared" si="44"/>
        <v>58</v>
      </c>
      <c r="F1092" s="32">
        <v>1460.8440000000001</v>
      </c>
      <c r="G1092" s="188">
        <f t="shared" si="43"/>
        <v>2088.42</v>
      </c>
      <c r="H1092" s="29" t="s">
        <v>56</v>
      </c>
    </row>
    <row r="1093" spans="1:8" ht="15" customHeight="1" x14ac:dyDescent="0.25">
      <c r="A1093" s="22" t="s">
        <v>1</v>
      </c>
      <c r="B1093" s="44" t="s">
        <v>2858</v>
      </c>
      <c r="C1093" s="34" t="s">
        <v>2859</v>
      </c>
      <c r="D1093" s="34" t="s">
        <v>2859</v>
      </c>
      <c r="E1093" s="47">
        <f t="shared" si="44"/>
        <v>58</v>
      </c>
      <c r="F1093" s="32">
        <v>1721.7090000000003</v>
      </c>
      <c r="G1093" s="188">
        <f t="shared" si="43"/>
        <v>2461.36</v>
      </c>
      <c r="H1093" s="29" t="s">
        <v>56</v>
      </c>
    </row>
    <row r="1094" spans="1:8" ht="15" customHeight="1" x14ac:dyDescent="0.25">
      <c r="A1094" s="22" t="s">
        <v>1</v>
      </c>
      <c r="B1094" s="44" t="s">
        <v>2860</v>
      </c>
      <c r="C1094" s="34" t="s">
        <v>2861</v>
      </c>
      <c r="D1094" s="34" t="s">
        <v>2861</v>
      </c>
      <c r="E1094" s="47">
        <f t="shared" si="44"/>
        <v>58</v>
      </c>
      <c r="F1094" s="32">
        <v>1982.5740000000001</v>
      </c>
      <c r="G1094" s="188">
        <f t="shared" si="43"/>
        <v>2834.29</v>
      </c>
      <c r="H1094" s="29" t="s">
        <v>56</v>
      </c>
    </row>
    <row r="1095" spans="1:8" ht="15" customHeight="1" x14ac:dyDescent="0.25">
      <c r="A1095" s="22" t="s">
        <v>1</v>
      </c>
      <c r="B1095" s="44" t="s">
        <v>2862</v>
      </c>
      <c r="C1095" s="34" t="s">
        <v>2863</v>
      </c>
      <c r="D1095" s="34" t="s">
        <v>2863</v>
      </c>
      <c r="E1095" s="47">
        <f t="shared" si="44"/>
        <v>58</v>
      </c>
      <c r="F1095" s="32">
        <v>2243.4390000000003</v>
      </c>
      <c r="G1095" s="188">
        <f t="shared" si="43"/>
        <v>3207.22</v>
      </c>
      <c r="H1095" s="29" t="s">
        <v>56</v>
      </c>
    </row>
    <row r="1096" spans="1:8" ht="15" customHeight="1" x14ac:dyDescent="0.25">
      <c r="A1096" s="22" t="s">
        <v>1</v>
      </c>
      <c r="B1096" s="44" t="s">
        <v>2864</v>
      </c>
      <c r="C1096" s="34" t="s">
        <v>2865</v>
      </c>
      <c r="D1096" s="34" t="s">
        <v>2866</v>
      </c>
      <c r="E1096" s="45">
        <f t="shared" si="44"/>
        <v>26</v>
      </c>
      <c r="F1096" s="46">
        <v>24.200000000000003</v>
      </c>
      <c r="G1096" s="188">
        <f t="shared" si="43"/>
        <v>34.6</v>
      </c>
      <c r="H1096" s="29" t="s">
        <v>56</v>
      </c>
    </row>
    <row r="1097" spans="1:8" ht="15" customHeight="1" x14ac:dyDescent="0.25">
      <c r="A1097" s="22" t="s">
        <v>1</v>
      </c>
      <c r="B1097" s="44" t="s">
        <v>2867</v>
      </c>
      <c r="C1097" s="34" t="s">
        <v>2868</v>
      </c>
      <c r="D1097" s="34" t="s">
        <v>2869</v>
      </c>
      <c r="E1097" s="45">
        <f t="shared" si="44"/>
        <v>27</v>
      </c>
      <c r="F1097" s="46">
        <v>228.8</v>
      </c>
      <c r="G1097" s="188">
        <f t="shared" si="43"/>
        <v>327.08999999999997</v>
      </c>
      <c r="H1097" s="29" t="s">
        <v>56</v>
      </c>
    </row>
    <row r="1098" spans="1:8" ht="15" customHeight="1" x14ac:dyDescent="0.25">
      <c r="A1098" s="22" t="s">
        <v>1</v>
      </c>
      <c r="B1098" s="44" t="s">
        <v>2870</v>
      </c>
      <c r="C1098" s="34" t="s">
        <v>2871</v>
      </c>
      <c r="D1098" s="34" t="s">
        <v>2872</v>
      </c>
      <c r="E1098" s="45">
        <f t="shared" si="44"/>
        <v>26</v>
      </c>
      <c r="F1098" s="46">
        <v>66</v>
      </c>
      <c r="G1098" s="188">
        <f t="shared" si="43"/>
        <v>94.35</v>
      </c>
      <c r="H1098" s="29" t="s">
        <v>56</v>
      </c>
    </row>
    <row r="1099" spans="1:8" ht="15" customHeight="1" x14ac:dyDescent="0.25">
      <c r="A1099" s="22" t="s">
        <v>1</v>
      </c>
      <c r="B1099" s="44" t="s">
        <v>2873</v>
      </c>
      <c r="C1099" s="34" t="s">
        <v>2874</v>
      </c>
      <c r="D1099" s="34" t="s">
        <v>2875</v>
      </c>
      <c r="E1099" s="45">
        <f t="shared" si="44"/>
        <v>26</v>
      </c>
      <c r="F1099" s="46">
        <v>110.00000000000001</v>
      </c>
      <c r="G1099" s="188">
        <f t="shared" si="43"/>
        <v>157.26</v>
      </c>
      <c r="H1099" s="29" t="s">
        <v>56</v>
      </c>
    </row>
    <row r="1100" spans="1:8" ht="15" customHeight="1" x14ac:dyDescent="0.25">
      <c r="A1100" s="22" t="s">
        <v>1</v>
      </c>
      <c r="B1100" s="44" t="s">
        <v>2876</v>
      </c>
      <c r="C1100" s="34" t="s">
        <v>2877</v>
      </c>
      <c r="D1100" s="34" t="s">
        <v>2878</v>
      </c>
      <c r="E1100" s="45">
        <f t="shared" si="44"/>
        <v>26</v>
      </c>
      <c r="F1100" s="46">
        <v>134.20000000000002</v>
      </c>
      <c r="G1100" s="188">
        <f t="shared" si="43"/>
        <v>191.85</v>
      </c>
      <c r="H1100" s="29" t="s">
        <v>56</v>
      </c>
    </row>
    <row r="1101" spans="1:8" ht="15" customHeight="1" x14ac:dyDescent="0.25">
      <c r="A1101" s="22" t="s">
        <v>1</v>
      </c>
      <c r="B1101" s="44" t="s">
        <v>2879</v>
      </c>
      <c r="C1101" s="34" t="s">
        <v>2880</v>
      </c>
      <c r="D1101" s="34" t="s">
        <v>2881</v>
      </c>
      <c r="E1101" s="45">
        <f t="shared" si="44"/>
        <v>26</v>
      </c>
      <c r="F1101" s="46">
        <v>157.30000000000001</v>
      </c>
      <c r="G1101" s="188">
        <f t="shared" si="43"/>
        <v>224.88</v>
      </c>
      <c r="H1101" s="29" t="s">
        <v>56</v>
      </c>
    </row>
    <row r="1102" spans="1:8" ht="15" customHeight="1" x14ac:dyDescent="0.25">
      <c r="A1102" s="22" t="s">
        <v>1</v>
      </c>
      <c r="B1102" s="44" t="s">
        <v>2882</v>
      </c>
      <c r="C1102" s="34" t="s">
        <v>2883</v>
      </c>
      <c r="D1102" s="34" t="s">
        <v>2884</v>
      </c>
      <c r="E1102" s="45">
        <f t="shared" si="44"/>
        <v>26</v>
      </c>
      <c r="F1102" s="46">
        <v>181.50000000000003</v>
      </c>
      <c r="G1102" s="188">
        <f t="shared" si="43"/>
        <v>259.47000000000003</v>
      </c>
      <c r="H1102" s="29" t="s">
        <v>56</v>
      </c>
    </row>
    <row r="1103" spans="1:8" ht="15" customHeight="1" x14ac:dyDescent="0.25">
      <c r="A1103" s="22" t="s">
        <v>1</v>
      </c>
      <c r="B1103" s="44" t="s">
        <v>2885</v>
      </c>
      <c r="C1103" s="34" t="s">
        <v>2886</v>
      </c>
      <c r="D1103" s="34" t="s">
        <v>2887</v>
      </c>
      <c r="E1103" s="45">
        <f t="shared" si="44"/>
        <v>26</v>
      </c>
      <c r="F1103" s="46">
        <v>205.70000000000002</v>
      </c>
      <c r="G1103" s="188">
        <f t="shared" si="43"/>
        <v>294.07</v>
      </c>
      <c r="H1103" s="29" t="s">
        <v>56</v>
      </c>
    </row>
    <row r="1104" spans="1:8" ht="15" customHeight="1" x14ac:dyDescent="0.25">
      <c r="A1104" s="22" t="s">
        <v>1</v>
      </c>
      <c r="B1104" s="44" t="s">
        <v>2888</v>
      </c>
      <c r="C1104" s="34" t="s">
        <v>2889</v>
      </c>
      <c r="D1104" s="34" t="s">
        <v>2890</v>
      </c>
      <c r="E1104" s="45">
        <f t="shared" si="44"/>
        <v>26</v>
      </c>
      <c r="F1104" s="46">
        <v>42.900000000000006</v>
      </c>
      <c r="G1104" s="188">
        <f t="shared" si="43"/>
        <v>61.33</v>
      </c>
      <c r="H1104" s="29" t="s">
        <v>56</v>
      </c>
    </row>
    <row r="1105" spans="1:8" ht="15" customHeight="1" x14ac:dyDescent="0.25">
      <c r="A1105" s="22" t="s">
        <v>1</v>
      </c>
      <c r="B1105" s="44" t="s">
        <v>2891</v>
      </c>
      <c r="C1105" s="34" t="s">
        <v>2892</v>
      </c>
      <c r="D1105" s="34" t="s">
        <v>2893</v>
      </c>
      <c r="E1105" s="45">
        <f t="shared" si="44"/>
        <v>27</v>
      </c>
      <c r="F1105" s="46">
        <v>414.70000000000005</v>
      </c>
      <c r="G1105" s="188">
        <f t="shared" si="43"/>
        <v>592.86</v>
      </c>
      <c r="H1105" s="29" t="s">
        <v>56</v>
      </c>
    </row>
    <row r="1106" spans="1:8" ht="15" customHeight="1" x14ac:dyDescent="0.25">
      <c r="A1106" s="22" t="s">
        <v>1</v>
      </c>
      <c r="B1106" s="44" t="s">
        <v>2894</v>
      </c>
      <c r="C1106" s="34" t="s">
        <v>2895</v>
      </c>
      <c r="D1106" s="34" t="s">
        <v>2896</v>
      </c>
      <c r="E1106" s="45">
        <f t="shared" si="44"/>
        <v>26</v>
      </c>
      <c r="F1106" s="46">
        <v>118.80000000000001</v>
      </c>
      <c r="G1106" s="188">
        <f t="shared" ref="G1106:G1169" si="46">ROUND(F1106*$C$9,2)</f>
        <v>169.84</v>
      </c>
      <c r="H1106" s="29" t="s">
        <v>56</v>
      </c>
    </row>
    <row r="1107" spans="1:8" ht="15" customHeight="1" x14ac:dyDescent="0.25">
      <c r="A1107" s="22" t="s">
        <v>1</v>
      </c>
      <c r="B1107" s="44" t="s">
        <v>2897</v>
      </c>
      <c r="C1107" s="34" t="s">
        <v>2898</v>
      </c>
      <c r="D1107" s="34" t="s">
        <v>2899</v>
      </c>
      <c r="E1107" s="45">
        <f t="shared" ref="E1107:E1170" si="47">LEN(D1107)</f>
        <v>26</v>
      </c>
      <c r="F1107" s="46">
        <v>199.10000000000002</v>
      </c>
      <c r="G1107" s="188">
        <f t="shared" si="46"/>
        <v>284.63</v>
      </c>
      <c r="H1107" s="29" t="s">
        <v>56</v>
      </c>
    </row>
    <row r="1108" spans="1:8" ht="15" customHeight="1" x14ac:dyDescent="0.25">
      <c r="A1108" s="22" t="s">
        <v>1</v>
      </c>
      <c r="B1108" s="44" t="s">
        <v>2900</v>
      </c>
      <c r="C1108" s="34" t="s">
        <v>2901</v>
      </c>
      <c r="D1108" s="34" t="s">
        <v>2902</v>
      </c>
      <c r="E1108" s="45">
        <f t="shared" si="47"/>
        <v>26</v>
      </c>
      <c r="F1108" s="46">
        <v>242.00000000000003</v>
      </c>
      <c r="G1108" s="188">
        <f t="shared" si="46"/>
        <v>345.96</v>
      </c>
      <c r="H1108" s="29" t="s">
        <v>56</v>
      </c>
    </row>
    <row r="1109" spans="1:8" ht="15" customHeight="1" x14ac:dyDescent="0.25">
      <c r="A1109" s="22" t="s">
        <v>1</v>
      </c>
      <c r="B1109" s="44" t="s">
        <v>2903</v>
      </c>
      <c r="C1109" s="34" t="s">
        <v>2904</v>
      </c>
      <c r="D1109" s="34" t="s">
        <v>2905</v>
      </c>
      <c r="E1109" s="45">
        <f t="shared" si="47"/>
        <v>26</v>
      </c>
      <c r="F1109" s="46">
        <v>284.90000000000003</v>
      </c>
      <c r="G1109" s="188">
        <f t="shared" si="46"/>
        <v>407.29</v>
      </c>
      <c r="H1109" s="29" t="s">
        <v>56</v>
      </c>
    </row>
    <row r="1110" spans="1:8" ht="15" customHeight="1" x14ac:dyDescent="0.25">
      <c r="A1110" s="22" t="s">
        <v>1</v>
      </c>
      <c r="B1110" s="44" t="s">
        <v>2906</v>
      </c>
      <c r="C1110" s="34" t="s">
        <v>2907</v>
      </c>
      <c r="D1110" s="34" t="s">
        <v>2908</v>
      </c>
      <c r="E1110" s="45">
        <f t="shared" si="47"/>
        <v>26</v>
      </c>
      <c r="F1110" s="46">
        <v>327.8</v>
      </c>
      <c r="G1110" s="188">
        <f t="shared" si="46"/>
        <v>468.62</v>
      </c>
      <c r="H1110" s="29" t="s">
        <v>56</v>
      </c>
    </row>
    <row r="1111" spans="1:8" ht="15" customHeight="1" x14ac:dyDescent="0.25">
      <c r="A1111" s="22" t="s">
        <v>1</v>
      </c>
      <c r="B1111" s="44" t="s">
        <v>2909</v>
      </c>
      <c r="C1111" s="34" t="s">
        <v>2910</v>
      </c>
      <c r="D1111" s="34" t="s">
        <v>2911</v>
      </c>
      <c r="E1111" s="45">
        <f t="shared" si="47"/>
        <v>26</v>
      </c>
      <c r="F1111" s="46">
        <v>371.8</v>
      </c>
      <c r="G1111" s="188">
        <f t="shared" si="46"/>
        <v>531.53</v>
      </c>
      <c r="H1111" s="29" t="s">
        <v>56</v>
      </c>
    </row>
    <row r="1112" spans="1:8" ht="15" customHeight="1" x14ac:dyDescent="0.25">
      <c r="A1112" s="22" t="s">
        <v>1</v>
      </c>
      <c r="B1112" s="44" t="s">
        <v>2912</v>
      </c>
      <c r="C1112" s="34" t="s">
        <v>2913</v>
      </c>
      <c r="D1112" s="34" t="s">
        <v>2914</v>
      </c>
      <c r="E1112" s="45">
        <f t="shared" si="47"/>
        <v>26</v>
      </c>
      <c r="F1112" s="46">
        <v>78.100000000000009</v>
      </c>
      <c r="G1112" s="188">
        <f t="shared" si="46"/>
        <v>111.65</v>
      </c>
      <c r="H1112" s="29" t="s">
        <v>56</v>
      </c>
    </row>
    <row r="1113" spans="1:8" ht="15" customHeight="1" x14ac:dyDescent="0.25">
      <c r="A1113" s="22" t="s">
        <v>1</v>
      </c>
      <c r="B1113" s="44" t="s">
        <v>2915</v>
      </c>
      <c r="C1113" s="34" t="s">
        <v>2916</v>
      </c>
      <c r="D1113" s="34" t="s">
        <v>2917</v>
      </c>
      <c r="E1113" s="45">
        <f t="shared" si="47"/>
        <v>27</v>
      </c>
      <c r="F1113" s="46">
        <v>750.2</v>
      </c>
      <c r="G1113" s="188">
        <f t="shared" si="46"/>
        <v>1072.49</v>
      </c>
      <c r="H1113" s="29" t="s">
        <v>56</v>
      </c>
    </row>
    <row r="1114" spans="1:8" ht="15" customHeight="1" x14ac:dyDescent="0.25">
      <c r="A1114" s="22" t="s">
        <v>1</v>
      </c>
      <c r="B1114" s="44" t="s">
        <v>2918</v>
      </c>
      <c r="C1114" s="34" t="s">
        <v>2919</v>
      </c>
      <c r="D1114" s="34" t="s">
        <v>2920</v>
      </c>
      <c r="E1114" s="45">
        <f t="shared" si="47"/>
        <v>26</v>
      </c>
      <c r="F1114" s="46">
        <v>214.50000000000003</v>
      </c>
      <c r="G1114" s="188">
        <f t="shared" si="46"/>
        <v>306.64999999999998</v>
      </c>
      <c r="H1114" s="29" t="s">
        <v>56</v>
      </c>
    </row>
    <row r="1115" spans="1:8" ht="15" customHeight="1" x14ac:dyDescent="0.25">
      <c r="A1115" s="22" t="s">
        <v>1</v>
      </c>
      <c r="B1115" s="44" t="s">
        <v>2921</v>
      </c>
      <c r="C1115" s="34" t="s">
        <v>2922</v>
      </c>
      <c r="D1115" s="34" t="s">
        <v>2923</v>
      </c>
      <c r="E1115" s="45">
        <f t="shared" si="47"/>
        <v>26</v>
      </c>
      <c r="F1115" s="46">
        <v>359.70000000000005</v>
      </c>
      <c r="G1115" s="188">
        <f t="shared" si="46"/>
        <v>514.23</v>
      </c>
      <c r="H1115" s="29" t="s">
        <v>56</v>
      </c>
    </row>
    <row r="1116" spans="1:8" ht="15" customHeight="1" x14ac:dyDescent="0.25">
      <c r="A1116" s="22" t="s">
        <v>1</v>
      </c>
      <c r="B1116" s="44" t="s">
        <v>2924</v>
      </c>
      <c r="C1116" s="34" t="s">
        <v>2925</v>
      </c>
      <c r="D1116" s="34" t="s">
        <v>2926</v>
      </c>
      <c r="E1116" s="45">
        <f t="shared" si="47"/>
        <v>26</v>
      </c>
      <c r="F1116" s="46">
        <v>437.8</v>
      </c>
      <c r="G1116" s="188">
        <f t="shared" si="46"/>
        <v>625.88</v>
      </c>
      <c r="H1116" s="29" t="s">
        <v>56</v>
      </c>
    </row>
    <row r="1117" spans="1:8" ht="15" customHeight="1" x14ac:dyDescent="0.25">
      <c r="A1117" s="22" t="s">
        <v>1</v>
      </c>
      <c r="B1117" s="44" t="s">
        <v>2927</v>
      </c>
      <c r="C1117" s="34" t="s">
        <v>2928</v>
      </c>
      <c r="D1117" s="34" t="s">
        <v>2929</v>
      </c>
      <c r="E1117" s="45">
        <f t="shared" si="47"/>
        <v>26</v>
      </c>
      <c r="F1117" s="46">
        <v>515.90000000000009</v>
      </c>
      <c r="G1117" s="188">
        <f t="shared" si="46"/>
        <v>737.53</v>
      </c>
      <c r="H1117" s="29" t="s">
        <v>56</v>
      </c>
    </row>
    <row r="1118" spans="1:8" ht="15" customHeight="1" x14ac:dyDescent="0.25">
      <c r="A1118" s="22" t="s">
        <v>1</v>
      </c>
      <c r="B1118" s="44" t="s">
        <v>2930</v>
      </c>
      <c r="C1118" s="34" t="s">
        <v>2931</v>
      </c>
      <c r="D1118" s="34" t="s">
        <v>2932</v>
      </c>
      <c r="E1118" s="45">
        <f t="shared" si="47"/>
        <v>26</v>
      </c>
      <c r="F1118" s="46">
        <v>594</v>
      </c>
      <c r="G1118" s="188">
        <f t="shared" si="46"/>
        <v>849.18</v>
      </c>
      <c r="H1118" s="29" t="s">
        <v>56</v>
      </c>
    </row>
    <row r="1119" spans="1:8" ht="15" customHeight="1" x14ac:dyDescent="0.25">
      <c r="A1119" s="22" t="s">
        <v>1</v>
      </c>
      <c r="B1119" s="44" t="s">
        <v>2933</v>
      </c>
      <c r="C1119" s="34" t="s">
        <v>2934</v>
      </c>
      <c r="D1119" s="34" t="s">
        <v>2935</v>
      </c>
      <c r="E1119" s="45">
        <f t="shared" si="47"/>
        <v>26</v>
      </c>
      <c r="F1119" s="46">
        <v>672.1</v>
      </c>
      <c r="G1119" s="188">
        <f t="shared" si="46"/>
        <v>960.83</v>
      </c>
      <c r="H1119" s="29" t="s">
        <v>56</v>
      </c>
    </row>
    <row r="1120" spans="1:8" ht="15" customHeight="1" x14ac:dyDescent="0.25">
      <c r="A1120" s="22" t="s">
        <v>1</v>
      </c>
      <c r="B1120" s="44" t="s">
        <v>2936</v>
      </c>
      <c r="C1120" s="34" t="s">
        <v>2937</v>
      </c>
      <c r="D1120" s="34" t="s">
        <v>2937</v>
      </c>
      <c r="E1120" s="47">
        <f t="shared" si="47"/>
        <v>34</v>
      </c>
      <c r="F1120" s="32">
        <v>421.21200000000005</v>
      </c>
      <c r="G1120" s="188">
        <f t="shared" si="46"/>
        <v>602.16</v>
      </c>
      <c r="H1120" s="29" t="s">
        <v>56</v>
      </c>
    </row>
    <row r="1121" spans="1:8" ht="15" customHeight="1" x14ac:dyDescent="0.25">
      <c r="A1121" s="22" t="s">
        <v>1</v>
      </c>
      <c r="B1121" s="44" t="s">
        <v>2938</v>
      </c>
      <c r="C1121" s="34" t="s">
        <v>2939</v>
      </c>
      <c r="D1121" s="34" t="s">
        <v>2939</v>
      </c>
      <c r="E1121" s="47">
        <f t="shared" si="47"/>
        <v>33</v>
      </c>
      <c r="F1121" s="32">
        <v>121.38500000000001</v>
      </c>
      <c r="G1121" s="188">
        <f t="shared" si="46"/>
        <v>173.53</v>
      </c>
      <c r="H1121" s="29" t="s">
        <v>56</v>
      </c>
    </row>
    <row r="1122" spans="1:8" ht="15" customHeight="1" x14ac:dyDescent="0.25">
      <c r="A1122" s="22" t="s">
        <v>1</v>
      </c>
      <c r="B1122" s="44" t="s">
        <v>2940</v>
      </c>
      <c r="C1122" s="34" t="s">
        <v>2941</v>
      </c>
      <c r="D1122" s="34" t="s">
        <v>2941</v>
      </c>
      <c r="E1122" s="47">
        <f t="shared" si="47"/>
        <v>33</v>
      </c>
      <c r="F1122" s="32">
        <v>165.26400000000001</v>
      </c>
      <c r="G1122" s="188">
        <f t="shared" si="46"/>
        <v>236.26</v>
      </c>
      <c r="H1122" s="29" t="s">
        <v>56</v>
      </c>
    </row>
    <row r="1123" spans="1:8" ht="15" customHeight="1" x14ac:dyDescent="0.25">
      <c r="A1123" s="22" t="s">
        <v>1</v>
      </c>
      <c r="B1123" s="44" t="s">
        <v>2942</v>
      </c>
      <c r="C1123" s="34" t="s">
        <v>2943</v>
      </c>
      <c r="D1123" s="34" t="s">
        <v>2943</v>
      </c>
      <c r="E1123" s="47">
        <f t="shared" si="47"/>
        <v>33</v>
      </c>
      <c r="F1123" s="32">
        <v>201.828</v>
      </c>
      <c r="G1123" s="188">
        <f t="shared" si="46"/>
        <v>288.52999999999997</v>
      </c>
      <c r="H1123" s="29" t="s">
        <v>56</v>
      </c>
    </row>
    <row r="1124" spans="1:8" ht="15" customHeight="1" x14ac:dyDescent="0.25">
      <c r="A1124" s="22" t="s">
        <v>1</v>
      </c>
      <c r="B1124" s="44" t="s">
        <v>2944</v>
      </c>
      <c r="C1124" s="34" t="s">
        <v>2945</v>
      </c>
      <c r="D1124" s="34" t="s">
        <v>2945</v>
      </c>
      <c r="E1124" s="47">
        <f t="shared" si="47"/>
        <v>33</v>
      </c>
      <c r="F1124" s="32">
        <v>245.70700000000002</v>
      </c>
      <c r="G1124" s="188">
        <f t="shared" si="46"/>
        <v>351.26</v>
      </c>
      <c r="H1124" s="29" t="s">
        <v>56</v>
      </c>
    </row>
    <row r="1125" spans="1:8" ht="15" customHeight="1" x14ac:dyDescent="0.25">
      <c r="A1125" s="22" t="s">
        <v>1</v>
      </c>
      <c r="B1125" s="44" t="s">
        <v>2946</v>
      </c>
      <c r="C1125" s="34" t="s">
        <v>2947</v>
      </c>
      <c r="D1125" s="34" t="s">
        <v>2947</v>
      </c>
      <c r="E1125" s="47">
        <f t="shared" si="47"/>
        <v>33</v>
      </c>
      <c r="F1125" s="32">
        <v>289.58600000000001</v>
      </c>
      <c r="G1125" s="188">
        <f t="shared" si="46"/>
        <v>413.99</v>
      </c>
      <c r="H1125" s="29" t="s">
        <v>56</v>
      </c>
    </row>
    <row r="1126" spans="1:8" ht="15" customHeight="1" x14ac:dyDescent="0.25">
      <c r="A1126" s="22" t="s">
        <v>1</v>
      </c>
      <c r="B1126" s="44" t="s">
        <v>2948</v>
      </c>
      <c r="C1126" s="34" t="s">
        <v>2949</v>
      </c>
      <c r="D1126" s="34" t="s">
        <v>2949</v>
      </c>
      <c r="E1126" s="47">
        <f t="shared" si="47"/>
        <v>33</v>
      </c>
      <c r="F1126" s="32">
        <v>333.46499999999997</v>
      </c>
      <c r="G1126" s="188">
        <f t="shared" si="46"/>
        <v>476.72</v>
      </c>
      <c r="H1126" s="29" t="s">
        <v>56</v>
      </c>
    </row>
    <row r="1127" spans="1:8" ht="15" customHeight="1" x14ac:dyDescent="0.25">
      <c r="A1127" s="22" t="s">
        <v>1</v>
      </c>
      <c r="B1127" s="44" t="s">
        <v>2950</v>
      </c>
      <c r="C1127" s="34" t="s">
        <v>2951</v>
      </c>
      <c r="D1127" s="34" t="s">
        <v>2951</v>
      </c>
      <c r="E1127" s="47">
        <f t="shared" si="47"/>
        <v>33</v>
      </c>
      <c r="F1127" s="32">
        <v>377.33300000000003</v>
      </c>
      <c r="G1127" s="188">
        <f t="shared" si="46"/>
        <v>539.44000000000005</v>
      </c>
      <c r="H1127" s="29" t="s">
        <v>56</v>
      </c>
    </row>
    <row r="1128" spans="1:8" ht="15" customHeight="1" x14ac:dyDescent="0.25">
      <c r="A1128" s="22" t="s">
        <v>1</v>
      </c>
      <c r="B1128" s="44" t="s">
        <v>2952</v>
      </c>
      <c r="C1128" s="34" t="s">
        <v>2953</v>
      </c>
      <c r="D1128" s="34" t="s">
        <v>2953</v>
      </c>
      <c r="E1128" s="47">
        <f t="shared" si="47"/>
        <v>44</v>
      </c>
      <c r="F1128" s="32">
        <v>1017.3900000000001</v>
      </c>
      <c r="G1128" s="188">
        <f t="shared" si="46"/>
        <v>1454.46</v>
      </c>
      <c r="H1128" s="29" t="s">
        <v>56</v>
      </c>
    </row>
    <row r="1129" spans="1:8" ht="15" customHeight="1" x14ac:dyDescent="0.25">
      <c r="A1129" s="22" t="s">
        <v>1</v>
      </c>
      <c r="B1129" s="44" t="s">
        <v>2954</v>
      </c>
      <c r="C1129" s="34" t="s">
        <v>2955</v>
      </c>
      <c r="D1129" s="34" t="s">
        <v>2955</v>
      </c>
      <c r="E1129" s="47">
        <f t="shared" si="47"/>
        <v>43</v>
      </c>
      <c r="F1129" s="32">
        <v>292.50100000000003</v>
      </c>
      <c r="G1129" s="188">
        <f t="shared" si="46"/>
        <v>418.16</v>
      </c>
      <c r="H1129" s="29" t="s">
        <v>56</v>
      </c>
    </row>
    <row r="1130" spans="1:8" ht="15" customHeight="1" x14ac:dyDescent="0.25">
      <c r="A1130" s="22" t="s">
        <v>1</v>
      </c>
      <c r="B1130" s="44" t="s">
        <v>2956</v>
      </c>
      <c r="C1130" s="34" t="s">
        <v>2957</v>
      </c>
      <c r="D1130" s="34" t="s">
        <v>2957</v>
      </c>
      <c r="E1130" s="47">
        <f t="shared" si="47"/>
        <v>43</v>
      </c>
      <c r="F1130" s="32">
        <v>398.47500000000002</v>
      </c>
      <c r="G1130" s="188">
        <f t="shared" si="46"/>
        <v>569.66</v>
      </c>
      <c r="H1130" s="29" t="s">
        <v>56</v>
      </c>
    </row>
    <row r="1131" spans="1:8" ht="15" customHeight="1" x14ac:dyDescent="0.25">
      <c r="A1131" s="22" t="s">
        <v>1</v>
      </c>
      <c r="B1131" s="44" t="s">
        <v>2958</v>
      </c>
      <c r="C1131" s="34" t="s">
        <v>2959</v>
      </c>
      <c r="D1131" s="34" t="s">
        <v>2959</v>
      </c>
      <c r="E1131" s="47">
        <f t="shared" si="47"/>
        <v>43</v>
      </c>
      <c r="F1131" s="32">
        <v>487.50900000000001</v>
      </c>
      <c r="G1131" s="188">
        <f t="shared" si="46"/>
        <v>696.94</v>
      </c>
      <c r="H1131" s="29" t="s">
        <v>56</v>
      </c>
    </row>
    <row r="1132" spans="1:8" ht="15" customHeight="1" x14ac:dyDescent="0.25">
      <c r="A1132" s="22" t="s">
        <v>1</v>
      </c>
      <c r="B1132" s="44" t="s">
        <v>2960</v>
      </c>
      <c r="C1132" s="34" t="s">
        <v>2961</v>
      </c>
      <c r="D1132" s="34" t="s">
        <v>2961</v>
      </c>
      <c r="E1132" s="47">
        <f t="shared" si="47"/>
        <v>43</v>
      </c>
      <c r="F1132" s="32">
        <v>593.48300000000006</v>
      </c>
      <c r="G1132" s="188">
        <f t="shared" si="46"/>
        <v>848.44</v>
      </c>
      <c r="H1132" s="29" t="s">
        <v>56</v>
      </c>
    </row>
    <row r="1133" spans="1:8" ht="15" customHeight="1" x14ac:dyDescent="0.25">
      <c r="A1133" s="22" t="s">
        <v>1</v>
      </c>
      <c r="B1133" s="44" t="s">
        <v>2962</v>
      </c>
      <c r="C1133" s="34" t="s">
        <v>2963</v>
      </c>
      <c r="D1133" s="34" t="s">
        <v>2963</v>
      </c>
      <c r="E1133" s="47">
        <f t="shared" si="47"/>
        <v>43</v>
      </c>
      <c r="F1133" s="32">
        <v>699.46800000000007</v>
      </c>
      <c r="G1133" s="188">
        <f t="shared" si="46"/>
        <v>999.96</v>
      </c>
      <c r="H1133" s="29" t="s">
        <v>56</v>
      </c>
    </row>
    <row r="1134" spans="1:8" ht="15" customHeight="1" x14ac:dyDescent="0.25">
      <c r="A1134" s="22" t="s">
        <v>1</v>
      </c>
      <c r="B1134" s="44" t="s">
        <v>2964</v>
      </c>
      <c r="C1134" s="34" t="s">
        <v>2965</v>
      </c>
      <c r="D1134" s="34" t="s">
        <v>2965</v>
      </c>
      <c r="E1134" s="47">
        <f t="shared" si="47"/>
        <v>43</v>
      </c>
      <c r="F1134" s="32">
        <v>805.43100000000015</v>
      </c>
      <c r="G1134" s="188">
        <f t="shared" si="46"/>
        <v>1151.44</v>
      </c>
      <c r="H1134" s="29" t="s">
        <v>56</v>
      </c>
    </row>
    <row r="1135" spans="1:8" ht="15" customHeight="1" x14ac:dyDescent="0.25">
      <c r="A1135" s="22" t="s">
        <v>1</v>
      </c>
      <c r="B1135" s="44" t="s">
        <v>2966</v>
      </c>
      <c r="C1135" s="34" t="s">
        <v>2967</v>
      </c>
      <c r="D1135" s="34" t="s">
        <v>2967</v>
      </c>
      <c r="E1135" s="47">
        <f t="shared" si="47"/>
        <v>43</v>
      </c>
      <c r="F1135" s="32">
        <v>911.41600000000005</v>
      </c>
      <c r="G1135" s="188">
        <f t="shared" si="46"/>
        <v>1302.96</v>
      </c>
      <c r="H1135" s="29" t="s">
        <v>56</v>
      </c>
    </row>
    <row r="1136" spans="1:8" ht="15" customHeight="1" x14ac:dyDescent="0.25">
      <c r="A1136" s="22" t="s">
        <v>1</v>
      </c>
      <c r="B1136" s="44" t="s">
        <v>2968</v>
      </c>
      <c r="C1136" s="34" t="s">
        <v>2969</v>
      </c>
      <c r="D1136" s="34" t="s">
        <v>2969</v>
      </c>
      <c r="E1136" s="47">
        <f t="shared" si="47"/>
        <v>56</v>
      </c>
      <c r="F1136" s="32">
        <v>1831.4780000000001</v>
      </c>
      <c r="G1136" s="188">
        <f t="shared" si="46"/>
        <v>2618.2800000000002</v>
      </c>
      <c r="H1136" s="29" t="s">
        <v>56</v>
      </c>
    </row>
    <row r="1137" spans="1:8" ht="15" customHeight="1" x14ac:dyDescent="0.25">
      <c r="A1137" s="22" t="s">
        <v>1</v>
      </c>
      <c r="B1137" s="44" t="s">
        <v>2970</v>
      </c>
      <c r="C1137" s="34" t="s">
        <v>2971</v>
      </c>
      <c r="D1137" s="34" t="s">
        <v>2971</v>
      </c>
      <c r="E1137" s="47">
        <f t="shared" si="47"/>
        <v>55</v>
      </c>
      <c r="F1137" s="32">
        <v>525.28300000000002</v>
      </c>
      <c r="G1137" s="188">
        <f t="shared" si="46"/>
        <v>750.94</v>
      </c>
      <c r="H1137" s="29" t="s">
        <v>56</v>
      </c>
    </row>
    <row r="1138" spans="1:8" ht="15" customHeight="1" x14ac:dyDescent="0.25">
      <c r="A1138" s="22" t="s">
        <v>1</v>
      </c>
      <c r="B1138" s="44" t="s">
        <v>2972</v>
      </c>
      <c r="C1138" s="34" t="s">
        <v>2973</v>
      </c>
      <c r="D1138" s="34" t="s">
        <v>2973</v>
      </c>
      <c r="E1138" s="47">
        <f t="shared" si="47"/>
        <v>55</v>
      </c>
      <c r="F1138" s="32">
        <v>716.05600000000015</v>
      </c>
      <c r="G1138" s="188">
        <f t="shared" si="46"/>
        <v>1023.67</v>
      </c>
      <c r="H1138" s="29" t="s">
        <v>56</v>
      </c>
    </row>
    <row r="1139" spans="1:8" ht="15" customHeight="1" x14ac:dyDescent="0.25">
      <c r="A1139" s="22" t="s">
        <v>1</v>
      </c>
      <c r="B1139" s="44" t="s">
        <v>2974</v>
      </c>
      <c r="C1139" s="34" t="s">
        <v>2975</v>
      </c>
      <c r="D1139" s="34" t="s">
        <v>2975</v>
      </c>
      <c r="E1139" s="47">
        <f t="shared" si="47"/>
        <v>55</v>
      </c>
      <c r="F1139" s="32">
        <v>877.58</v>
      </c>
      <c r="G1139" s="188">
        <f t="shared" si="46"/>
        <v>1254.5899999999999</v>
      </c>
      <c r="H1139" s="29" t="s">
        <v>56</v>
      </c>
    </row>
    <row r="1140" spans="1:8" ht="15" customHeight="1" x14ac:dyDescent="0.25">
      <c r="A1140" s="22" t="s">
        <v>1</v>
      </c>
      <c r="B1140" s="44" t="s">
        <v>2976</v>
      </c>
      <c r="C1140" s="34" t="s">
        <v>2977</v>
      </c>
      <c r="D1140" s="34" t="s">
        <v>2977</v>
      </c>
      <c r="E1140" s="47">
        <f t="shared" si="47"/>
        <v>55</v>
      </c>
      <c r="F1140" s="32">
        <v>1068.364</v>
      </c>
      <c r="G1140" s="188">
        <f t="shared" si="46"/>
        <v>1527.33</v>
      </c>
      <c r="H1140" s="29" t="s">
        <v>56</v>
      </c>
    </row>
    <row r="1141" spans="1:8" ht="15" customHeight="1" x14ac:dyDescent="0.25">
      <c r="A1141" s="22" t="s">
        <v>1</v>
      </c>
      <c r="B1141" s="44" t="s">
        <v>2978</v>
      </c>
      <c r="C1141" s="34" t="s">
        <v>2979</v>
      </c>
      <c r="D1141" s="34" t="s">
        <v>2979</v>
      </c>
      <c r="E1141" s="47">
        <f t="shared" si="47"/>
        <v>55</v>
      </c>
      <c r="F1141" s="32">
        <v>1259.1480000000001</v>
      </c>
      <c r="G1141" s="188">
        <f t="shared" si="46"/>
        <v>1800.08</v>
      </c>
      <c r="H1141" s="29" t="s">
        <v>56</v>
      </c>
    </row>
    <row r="1142" spans="1:8" ht="15" customHeight="1" x14ac:dyDescent="0.25">
      <c r="A1142" s="22" t="s">
        <v>1</v>
      </c>
      <c r="B1142" s="44" t="s">
        <v>2980</v>
      </c>
      <c r="C1142" s="34" t="s">
        <v>2981</v>
      </c>
      <c r="D1142" s="34" t="s">
        <v>2981</v>
      </c>
      <c r="E1142" s="47">
        <f t="shared" si="47"/>
        <v>55</v>
      </c>
      <c r="F1142" s="32">
        <v>1449.921</v>
      </c>
      <c r="G1142" s="188">
        <f t="shared" si="46"/>
        <v>2072.81</v>
      </c>
      <c r="H1142" s="29" t="s">
        <v>56</v>
      </c>
    </row>
    <row r="1143" spans="1:8" ht="15" customHeight="1" x14ac:dyDescent="0.25">
      <c r="A1143" s="22" t="s">
        <v>1</v>
      </c>
      <c r="B1143" s="44" t="s">
        <v>2982</v>
      </c>
      <c r="C1143" s="34" t="s">
        <v>2983</v>
      </c>
      <c r="D1143" s="34" t="s">
        <v>2983</v>
      </c>
      <c r="E1143" s="47">
        <f t="shared" si="47"/>
        <v>55</v>
      </c>
      <c r="F1143" s="43">
        <v>1640.7050000000002</v>
      </c>
      <c r="G1143" s="188">
        <f t="shared" si="46"/>
        <v>2345.5500000000002</v>
      </c>
      <c r="H1143" s="29" t="s">
        <v>56</v>
      </c>
    </row>
    <row r="1144" spans="1:8" ht="15" customHeight="1" x14ac:dyDescent="0.25">
      <c r="A1144" s="22" t="s">
        <v>504</v>
      </c>
      <c r="B1144" s="23" t="s">
        <v>2984</v>
      </c>
      <c r="C1144" s="24" t="s">
        <v>2985</v>
      </c>
      <c r="D1144" s="24" t="s">
        <v>2986</v>
      </c>
      <c r="E1144" s="25">
        <f t="shared" si="47"/>
        <v>34</v>
      </c>
      <c r="F1144" s="43">
        <v>34.56</v>
      </c>
      <c r="G1144" s="188">
        <f t="shared" si="46"/>
        <v>49.41</v>
      </c>
      <c r="H1144" s="29" t="s">
        <v>508</v>
      </c>
    </row>
    <row r="1145" spans="1:8" ht="15" customHeight="1" x14ac:dyDescent="0.25">
      <c r="A1145" s="22" t="s">
        <v>504</v>
      </c>
      <c r="B1145" s="23" t="s">
        <v>2987</v>
      </c>
      <c r="C1145" s="24" t="s">
        <v>2988</v>
      </c>
      <c r="D1145" s="24" t="s">
        <v>2989</v>
      </c>
      <c r="E1145" s="25">
        <f t="shared" si="47"/>
        <v>34</v>
      </c>
      <c r="F1145" s="43">
        <v>74.87</v>
      </c>
      <c r="G1145" s="188">
        <f t="shared" si="46"/>
        <v>107.03</v>
      </c>
      <c r="H1145" s="29" t="s">
        <v>508</v>
      </c>
    </row>
    <row r="1146" spans="1:8" ht="15" customHeight="1" x14ac:dyDescent="0.25">
      <c r="A1146" s="22" t="s">
        <v>504</v>
      </c>
      <c r="B1146" s="23" t="s">
        <v>2990</v>
      </c>
      <c r="C1146" s="24" t="s">
        <v>2991</v>
      </c>
      <c r="D1146" s="24" t="s">
        <v>2992</v>
      </c>
      <c r="E1146" s="25">
        <f t="shared" si="47"/>
        <v>29</v>
      </c>
      <c r="F1146" s="43">
        <v>252.26</v>
      </c>
      <c r="G1146" s="188">
        <f t="shared" si="46"/>
        <v>360.63</v>
      </c>
      <c r="H1146" s="29" t="s">
        <v>508</v>
      </c>
    </row>
    <row r="1147" spans="1:8" ht="15" customHeight="1" x14ac:dyDescent="0.25">
      <c r="A1147" s="22" t="s">
        <v>504</v>
      </c>
      <c r="B1147" s="23" t="s">
        <v>2993</v>
      </c>
      <c r="C1147" s="24" t="s">
        <v>2994</v>
      </c>
      <c r="D1147" s="24" t="s">
        <v>2995</v>
      </c>
      <c r="E1147" s="25">
        <f t="shared" si="47"/>
        <v>29</v>
      </c>
      <c r="F1147" s="43">
        <v>541.37</v>
      </c>
      <c r="G1147" s="188">
        <f t="shared" si="46"/>
        <v>773.94</v>
      </c>
      <c r="H1147" s="29" t="s">
        <v>508</v>
      </c>
    </row>
    <row r="1148" spans="1:8" ht="15" customHeight="1" x14ac:dyDescent="0.25">
      <c r="A1148" s="22" t="s">
        <v>1</v>
      </c>
      <c r="B1148" s="36" t="s">
        <v>2996</v>
      </c>
      <c r="C1148" s="34" t="s">
        <v>2997</v>
      </c>
      <c r="D1148" s="36" t="s">
        <v>2998</v>
      </c>
      <c r="E1148" s="45">
        <f t="shared" si="47"/>
        <v>27</v>
      </c>
      <c r="F1148" s="18">
        <v>108</v>
      </c>
      <c r="G1148" s="188">
        <f t="shared" si="46"/>
        <v>154.4</v>
      </c>
      <c r="H1148" s="29" t="s">
        <v>56</v>
      </c>
    </row>
    <row r="1149" spans="1:8" ht="15" customHeight="1" x14ac:dyDescent="0.25">
      <c r="A1149" s="22" t="s">
        <v>1</v>
      </c>
      <c r="B1149" s="36" t="s">
        <v>2999</v>
      </c>
      <c r="C1149" s="34" t="s">
        <v>3000</v>
      </c>
      <c r="D1149" s="36" t="s">
        <v>3001</v>
      </c>
      <c r="E1149" s="45">
        <f t="shared" si="47"/>
        <v>27</v>
      </c>
      <c r="F1149" s="18">
        <v>298</v>
      </c>
      <c r="G1149" s="188">
        <f t="shared" si="46"/>
        <v>426.02</v>
      </c>
      <c r="H1149" s="29" t="s">
        <v>56</v>
      </c>
    </row>
    <row r="1150" spans="1:8" ht="15" customHeight="1" x14ac:dyDescent="0.25">
      <c r="A1150" s="22" t="s">
        <v>1</v>
      </c>
      <c r="B1150" s="36" t="s">
        <v>3002</v>
      </c>
      <c r="C1150" s="34" t="s">
        <v>3003</v>
      </c>
      <c r="D1150" s="36" t="s">
        <v>3004</v>
      </c>
      <c r="E1150" s="45">
        <f t="shared" si="47"/>
        <v>27</v>
      </c>
      <c r="F1150" s="18">
        <v>498</v>
      </c>
      <c r="G1150" s="188">
        <f t="shared" si="46"/>
        <v>711.94</v>
      </c>
      <c r="H1150" s="29" t="s">
        <v>56</v>
      </c>
    </row>
    <row r="1151" spans="1:8" ht="15" customHeight="1" x14ac:dyDescent="0.25">
      <c r="A1151" s="22" t="s">
        <v>1</v>
      </c>
      <c r="B1151" s="36" t="s">
        <v>3005</v>
      </c>
      <c r="C1151" s="34" t="s">
        <v>3006</v>
      </c>
      <c r="D1151" s="36" t="s">
        <v>3007</v>
      </c>
      <c r="E1151" s="45">
        <f t="shared" si="47"/>
        <v>27</v>
      </c>
      <c r="F1151" s="18">
        <v>54</v>
      </c>
      <c r="G1151" s="188">
        <f t="shared" si="46"/>
        <v>77.2</v>
      </c>
      <c r="H1151" s="29" t="s">
        <v>56</v>
      </c>
    </row>
    <row r="1152" spans="1:8" ht="15" customHeight="1" x14ac:dyDescent="0.25">
      <c r="A1152" s="22" t="s">
        <v>1</v>
      </c>
      <c r="B1152" s="36" t="s">
        <v>3008</v>
      </c>
      <c r="C1152" s="34" t="s">
        <v>3009</v>
      </c>
      <c r="D1152" s="36" t="s">
        <v>3010</v>
      </c>
      <c r="E1152" s="45">
        <f t="shared" si="47"/>
        <v>27</v>
      </c>
      <c r="F1152" s="18">
        <v>149</v>
      </c>
      <c r="G1152" s="188">
        <f t="shared" si="46"/>
        <v>213.01</v>
      </c>
      <c r="H1152" s="29" t="s">
        <v>56</v>
      </c>
    </row>
    <row r="1153" spans="1:8" ht="15" customHeight="1" x14ac:dyDescent="0.25">
      <c r="A1153" s="22" t="s">
        <v>1</v>
      </c>
      <c r="B1153" s="36" t="s">
        <v>3011</v>
      </c>
      <c r="C1153" s="34" t="s">
        <v>3012</v>
      </c>
      <c r="D1153" s="36" t="s">
        <v>3013</v>
      </c>
      <c r="E1153" s="45">
        <f t="shared" si="47"/>
        <v>27</v>
      </c>
      <c r="F1153" s="18">
        <v>249</v>
      </c>
      <c r="G1153" s="188">
        <f t="shared" si="46"/>
        <v>355.97</v>
      </c>
      <c r="H1153" s="29" t="s">
        <v>56</v>
      </c>
    </row>
    <row r="1154" spans="1:8" ht="15" customHeight="1" x14ac:dyDescent="0.25">
      <c r="A1154" s="22" t="s">
        <v>1</v>
      </c>
      <c r="B1154" s="36" t="s">
        <v>3014</v>
      </c>
      <c r="C1154" s="34" t="s">
        <v>3015</v>
      </c>
      <c r="D1154" s="36" t="s">
        <v>3016</v>
      </c>
      <c r="E1154" s="45">
        <f t="shared" si="47"/>
        <v>27</v>
      </c>
      <c r="F1154" s="18">
        <v>41</v>
      </c>
      <c r="G1154" s="188">
        <f t="shared" si="46"/>
        <v>58.61</v>
      </c>
      <c r="H1154" s="29" t="s">
        <v>56</v>
      </c>
    </row>
    <row r="1155" spans="1:8" ht="15" customHeight="1" x14ac:dyDescent="0.25">
      <c r="A1155" s="22" t="s">
        <v>1</v>
      </c>
      <c r="B1155" s="36" t="s">
        <v>3017</v>
      </c>
      <c r="C1155" s="34" t="s">
        <v>3018</v>
      </c>
      <c r="D1155" s="36" t="s">
        <v>3019</v>
      </c>
      <c r="E1155" s="45">
        <f t="shared" si="47"/>
        <v>27</v>
      </c>
      <c r="F1155" s="18">
        <v>112</v>
      </c>
      <c r="G1155" s="188">
        <f t="shared" si="46"/>
        <v>160.12</v>
      </c>
      <c r="H1155" s="29" t="s">
        <v>56</v>
      </c>
    </row>
    <row r="1156" spans="1:8" ht="15" customHeight="1" x14ac:dyDescent="0.25">
      <c r="A1156" s="22" t="s">
        <v>1</v>
      </c>
      <c r="B1156" s="36" t="s">
        <v>3020</v>
      </c>
      <c r="C1156" s="34" t="s">
        <v>3021</v>
      </c>
      <c r="D1156" s="36" t="s">
        <v>3022</v>
      </c>
      <c r="E1156" s="45">
        <f t="shared" si="47"/>
        <v>27</v>
      </c>
      <c r="F1156" s="18">
        <v>187</v>
      </c>
      <c r="G1156" s="188">
        <f t="shared" si="46"/>
        <v>267.33999999999997</v>
      </c>
      <c r="H1156" s="29" t="s">
        <v>56</v>
      </c>
    </row>
    <row r="1157" spans="1:8" ht="15" customHeight="1" x14ac:dyDescent="0.25">
      <c r="A1157" s="22" t="s">
        <v>1</v>
      </c>
      <c r="B1157" s="36" t="s">
        <v>3023</v>
      </c>
      <c r="C1157" s="34" t="s">
        <v>3024</v>
      </c>
      <c r="D1157" s="36" t="s">
        <v>3025</v>
      </c>
      <c r="E1157" s="45">
        <f t="shared" si="47"/>
        <v>27</v>
      </c>
      <c r="F1157" s="18">
        <v>196</v>
      </c>
      <c r="G1157" s="188">
        <f t="shared" si="46"/>
        <v>280.2</v>
      </c>
      <c r="H1157" s="29" t="s">
        <v>56</v>
      </c>
    </row>
    <row r="1158" spans="1:8" ht="15" customHeight="1" x14ac:dyDescent="0.25">
      <c r="A1158" s="22" t="s">
        <v>1</v>
      </c>
      <c r="B1158" s="36" t="s">
        <v>3026</v>
      </c>
      <c r="C1158" s="34" t="s">
        <v>3027</v>
      </c>
      <c r="D1158" s="36" t="s">
        <v>3028</v>
      </c>
      <c r="E1158" s="45">
        <f t="shared" si="47"/>
        <v>27</v>
      </c>
      <c r="F1158" s="18">
        <v>538</v>
      </c>
      <c r="G1158" s="188">
        <f t="shared" si="46"/>
        <v>769.12</v>
      </c>
      <c r="H1158" s="29" t="s">
        <v>56</v>
      </c>
    </row>
    <row r="1159" spans="1:8" ht="15" customHeight="1" x14ac:dyDescent="0.25">
      <c r="A1159" s="22" t="s">
        <v>1</v>
      </c>
      <c r="B1159" s="36" t="s">
        <v>3029</v>
      </c>
      <c r="C1159" s="34" t="s">
        <v>3030</v>
      </c>
      <c r="D1159" s="36" t="s">
        <v>3031</v>
      </c>
      <c r="E1159" s="45">
        <f t="shared" si="47"/>
        <v>27</v>
      </c>
      <c r="F1159" s="18">
        <v>901</v>
      </c>
      <c r="G1159" s="188">
        <f t="shared" si="46"/>
        <v>1288.07</v>
      </c>
      <c r="H1159" s="29" t="s">
        <v>56</v>
      </c>
    </row>
    <row r="1160" spans="1:8" ht="15" customHeight="1" x14ac:dyDescent="0.25">
      <c r="A1160" s="22" t="s">
        <v>1</v>
      </c>
      <c r="B1160" s="36" t="s">
        <v>3032</v>
      </c>
      <c r="C1160" s="34" t="s">
        <v>3033</v>
      </c>
      <c r="D1160" s="36" t="s">
        <v>3034</v>
      </c>
      <c r="E1160" s="45">
        <f t="shared" si="47"/>
        <v>27</v>
      </c>
      <c r="F1160" s="18">
        <v>98</v>
      </c>
      <c r="G1160" s="188">
        <f t="shared" si="46"/>
        <v>140.1</v>
      </c>
      <c r="H1160" s="29" t="s">
        <v>56</v>
      </c>
    </row>
    <row r="1161" spans="1:8" ht="15" customHeight="1" x14ac:dyDescent="0.25">
      <c r="A1161" s="22" t="s">
        <v>1</v>
      </c>
      <c r="B1161" s="36" t="s">
        <v>3035</v>
      </c>
      <c r="C1161" s="34" t="s">
        <v>3036</v>
      </c>
      <c r="D1161" s="36" t="s">
        <v>3037</v>
      </c>
      <c r="E1161" s="45">
        <f t="shared" si="47"/>
        <v>27</v>
      </c>
      <c r="F1161" s="18">
        <v>269</v>
      </c>
      <c r="G1161" s="188">
        <f t="shared" si="46"/>
        <v>384.56</v>
      </c>
      <c r="H1161" s="29" t="s">
        <v>56</v>
      </c>
    </row>
    <row r="1162" spans="1:8" ht="15" customHeight="1" x14ac:dyDescent="0.25">
      <c r="A1162" s="22" t="s">
        <v>1</v>
      </c>
      <c r="B1162" s="36" t="s">
        <v>3038</v>
      </c>
      <c r="C1162" s="34" t="s">
        <v>3039</v>
      </c>
      <c r="D1162" s="36" t="s">
        <v>3040</v>
      </c>
      <c r="E1162" s="45">
        <f t="shared" si="47"/>
        <v>27</v>
      </c>
      <c r="F1162" s="18">
        <v>450</v>
      </c>
      <c r="G1162" s="188">
        <f t="shared" si="46"/>
        <v>643.32000000000005</v>
      </c>
      <c r="H1162" s="29" t="s">
        <v>56</v>
      </c>
    </row>
    <row r="1163" spans="1:8" ht="15" customHeight="1" x14ac:dyDescent="0.25">
      <c r="A1163" s="22" t="s">
        <v>1</v>
      </c>
      <c r="B1163" s="36" t="s">
        <v>3041</v>
      </c>
      <c r="C1163" s="34" t="s">
        <v>3042</v>
      </c>
      <c r="D1163" s="36" t="s">
        <v>3043</v>
      </c>
      <c r="E1163" s="45">
        <f t="shared" si="47"/>
        <v>27</v>
      </c>
      <c r="F1163" s="18">
        <v>73</v>
      </c>
      <c r="G1163" s="188">
        <f t="shared" si="46"/>
        <v>104.36</v>
      </c>
      <c r="H1163" s="29" t="s">
        <v>56</v>
      </c>
    </row>
    <row r="1164" spans="1:8" ht="15" customHeight="1" x14ac:dyDescent="0.25">
      <c r="A1164" s="22" t="s">
        <v>1</v>
      </c>
      <c r="B1164" s="36" t="s">
        <v>3044</v>
      </c>
      <c r="C1164" s="34" t="s">
        <v>3045</v>
      </c>
      <c r="D1164" s="36" t="s">
        <v>3046</v>
      </c>
      <c r="E1164" s="45">
        <f t="shared" si="47"/>
        <v>27</v>
      </c>
      <c r="F1164" s="18">
        <v>202</v>
      </c>
      <c r="G1164" s="188">
        <f t="shared" si="46"/>
        <v>288.77999999999997</v>
      </c>
      <c r="H1164" s="29" t="s">
        <v>56</v>
      </c>
    </row>
    <row r="1165" spans="1:8" ht="15" customHeight="1" x14ac:dyDescent="0.25">
      <c r="A1165" s="22" t="s">
        <v>1</v>
      </c>
      <c r="B1165" s="36" t="s">
        <v>3047</v>
      </c>
      <c r="C1165" s="34" t="s">
        <v>3048</v>
      </c>
      <c r="D1165" s="36" t="s">
        <v>3049</v>
      </c>
      <c r="E1165" s="45">
        <f t="shared" si="47"/>
        <v>27</v>
      </c>
      <c r="F1165" s="18">
        <v>337</v>
      </c>
      <c r="G1165" s="188">
        <f t="shared" si="46"/>
        <v>481.78</v>
      </c>
      <c r="H1165" s="29" t="s">
        <v>56</v>
      </c>
    </row>
    <row r="1166" spans="1:8" ht="15" customHeight="1" x14ac:dyDescent="0.25">
      <c r="A1166" s="22" t="s">
        <v>1</v>
      </c>
      <c r="B1166" s="36" t="s">
        <v>3050</v>
      </c>
      <c r="C1166" s="34" t="s">
        <v>3051</v>
      </c>
      <c r="D1166" s="36" t="s">
        <v>3052</v>
      </c>
      <c r="E1166" s="45">
        <f t="shared" si="47"/>
        <v>27</v>
      </c>
      <c r="F1166" s="18">
        <v>355</v>
      </c>
      <c r="G1166" s="188">
        <f t="shared" si="46"/>
        <v>507.51</v>
      </c>
      <c r="H1166" s="29" t="s">
        <v>56</v>
      </c>
    </row>
    <row r="1167" spans="1:8" ht="15" customHeight="1" x14ac:dyDescent="0.25">
      <c r="A1167" s="22" t="s">
        <v>1</v>
      </c>
      <c r="B1167" s="36" t="s">
        <v>3053</v>
      </c>
      <c r="C1167" s="34" t="s">
        <v>3054</v>
      </c>
      <c r="D1167" s="36" t="s">
        <v>3055</v>
      </c>
      <c r="E1167" s="45">
        <f t="shared" si="47"/>
        <v>27</v>
      </c>
      <c r="F1167" s="18">
        <v>975</v>
      </c>
      <c r="G1167" s="188">
        <f t="shared" si="46"/>
        <v>1393.86</v>
      </c>
      <c r="H1167" s="29" t="s">
        <v>56</v>
      </c>
    </row>
    <row r="1168" spans="1:8" ht="15" customHeight="1" x14ac:dyDescent="0.25">
      <c r="A1168" s="22" t="s">
        <v>1</v>
      </c>
      <c r="B1168" s="36" t="s">
        <v>3056</v>
      </c>
      <c r="C1168" s="34" t="s">
        <v>3057</v>
      </c>
      <c r="D1168" s="36" t="s">
        <v>3058</v>
      </c>
      <c r="E1168" s="45">
        <f t="shared" si="47"/>
        <v>27</v>
      </c>
      <c r="F1168" s="18">
        <v>1631</v>
      </c>
      <c r="G1168" s="188">
        <f t="shared" si="46"/>
        <v>2331.6799999999998</v>
      </c>
      <c r="H1168" s="29" t="s">
        <v>56</v>
      </c>
    </row>
    <row r="1169" spans="1:8" ht="15" customHeight="1" x14ac:dyDescent="0.25">
      <c r="A1169" s="22" t="s">
        <v>1</v>
      </c>
      <c r="B1169" s="36" t="s">
        <v>3059</v>
      </c>
      <c r="C1169" s="34" t="s">
        <v>3060</v>
      </c>
      <c r="D1169" s="36" t="s">
        <v>3061</v>
      </c>
      <c r="E1169" s="45">
        <f t="shared" si="47"/>
        <v>27</v>
      </c>
      <c r="F1169" s="18">
        <v>177</v>
      </c>
      <c r="G1169" s="188">
        <f t="shared" si="46"/>
        <v>253.04</v>
      </c>
      <c r="H1169" s="29" t="s">
        <v>56</v>
      </c>
    </row>
    <row r="1170" spans="1:8" ht="15" customHeight="1" x14ac:dyDescent="0.25">
      <c r="A1170" s="22" t="s">
        <v>1</v>
      </c>
      <c r="B1170" s="36" t="s">
        <v>3062</v>
      </c>
      <c r="C1170" s="34" t="s">
        <v>3063</v>
      </c>
      <c r="D1170" s="36" t="s">
        <v>3064</v>
      </c>
      <c r="E1170" s="45">
        <f t="shared" si="47"/>
        <v>27</v>
      </c>
      <c r="F1170" s="18">
        <v>487</v>
      </c>
      <c r="G1170" s="188">
        <f t="shared" ref="G1170:G1233" si="48">ROUND(F1170*$C$9,2)</f>
        <v>696.22</v>
      </c>
      <c r="H1170" s="29" t="s">
        <v>56</v>
      </c>
    </row>
    <row r="1171" spans="1:8" ht="15" customHeight="1" x14ac:dyDescent="0.25">
      <c r="A1171" s="22" t="s">
        <v>1</v>
      </c>
      <c r="B1171" s="36" t="s">
        <v>3065</v>
      </c>
      <c r="C1171" s="34" t="s">
        <v>3066</v>
      </c>
      <c r="D1171" s="36" t="s">
        <v>3067</v>
      </c>
      <c r="E1171" s="45">
        <f t="shared" ref="E1171:E1174" si="49">LEN(D1171)</f>
        <v>27</v>
      </c>
      <c r="F1171" s="18">
        <v>815</v>
      </c>
      <c r="G1171" s="188">
        <f t="shared" si="48"/>
        <v>1165.1199999999999</v>
      </c>
      <c r="H1171" s="29" t="s">
        <v>56</v>
      </c>
    </row>
    <row r="1172" spans="1:8" ht="15" customHeight="1" x14ac:dyDescent="0.25">
      <c r="A1172" s="22" t="s">
        <v>1</v>
      </c>
      <c r="B1172" s="36" t="s">
        <v>3068</v>
      </c>
      <c r="C1172" s="34" t="s">
        <v>3069</v>
      </c>
      <c r="D1172" s="36" t="s">
        <v>3070</v>
      </c>
      <c r="E1172" s="45">
        <f t="shared" si="49"/>
        <v>27</v>
      </c>
      <c r="F1172" s="18">
        <v>133</v>
      </c>
      <c r="G1172" s="188">
        <f t="shared" si="48"/>
        <v>190.14</v>
      </c>
      <c r="H1172" s="29" t="s">
        <v>56</v>
      </c>
    </row>
    <row r="1173" spans="1:8" ht="15" customHeight="1" x14ac:dyDescent="0.25">
      <c r="A1173" s="22" t="s">
        <v>1</v>
      </c>
      <c r="B1173" s="36" t="s">
        <v>3071</v>
      </c>
      <c r="C1173" s="34" t="s">
        <v>3072</v>
      </c>
      <c r="D1173" s="36" t="s">
        <v>3073</v>
      </c>
      <c r="E1173" s="45">
        <f t="shared" si="49"/>
        <v>27</v>
      </c>
      <c r="F1173" s="18">
        <v>365</v>
      </c>
      <c r="G1173" s="188">
        <f t="shared" si="48"/>
        <v>521.79999999999995</v>
      </c>
      <c r="H1173" s="29" t="s">
        <v>56</v>
      </c>
    </row>
    <row r="1174" spans="1:8" ht="15" customHeight="1" x14ac:dyDescent="0.25">
      <c r="A1174" s="22" t="s">
        <v>1</v>
      </c>
      <c r="B1174" s="36" t="s">
        <v>3074</v>
      </c>
      <c r="C1174" s="34" t="s">
        <v>3075</v>
      </c>
      <c r="D1174" s="36" t="s">
        <v>3076</v>
      </c>
      <c r="E1174" s="45">
        <f t="shared" si="49"/>
        <v>27</v>
      </c>
      <c r="F1174" s="18">
        <v>611</v>
      </c>
      <c r="G1174" s="188">
        <f t="shared" si="48"/>
        <v>873.49</v>
      </c>
      <c r="H1174" s="29" t="s">
        <v>56</v>
      </c>
    </row>
    <row r="1175" spans="1:8" ht="15" customHeight="1" x14ac:dyDescent="0.25">
      <c r="A1175" s="36" t="s">
        <v>1</v>
      </c>
      <c r="B1175" s="36" t="s">
        <v>3077</v>
      </c>
      <c r="C1175" s="36" t="s">
        <v>3078</v>
      </c>
      <c r="D1175" s="34" t="s">
        <v>3078</v>
      </c>
      <c r="E1175" s="17">
        <v>31</v>
      </c>
      <c r="F1175" s="18">
        <v>396.02</v>
      </c>
      <c r="G1175" s="188">
        <f t="shared" si="48"/>
        <v>566.15</v>
      </c>
      <c r="H1175" s="17" t="s">
        <v>56</v>
      </c>
    </row>
    <row r="1176" spans="1:8" ht="15" customHeight="1" x14ac:dyDescent="0.25">
      <c r="A1176" s="36" t="s">
        <v>1</v>
      </c>
      <c r="B1176" s="36" t="s">
        <v>3079</v>
      </c>
      <c r="C1176" s="36" t="s">
        <v>3080</v>
      </c>
      <c r="D1176" s="34" t="s">
        <v>3080</v>
      </c>
      <c r="E1176" s="17">
        <v>31</v>
      </c>
      <c r="F1176" s="18">
        <v>1083.8399999999999</v>
      </c>
      <c r="G1176" s="188">
        <f t="shared" si="48"/>
        <v>1549.46</v>
      </c>
      <c r="H1176" s="17" t="s">
        <v>56</v>
      </c>
    </row>
    <row r="1177" spans="1:8" ht="15" customHeight="1" x14ac:dyDescent="0.25">
      <c r="A1177" s="36" t="s">
        <v>1</v>
      </c>
      <c r="B1177" s="36" t="s">
        <v>3081</v>
      </c>
      <c r="C1177" s="36" t="s">
        <v>3082</v>
      </c>
      <c r="D1177" s="34" t="s">
        <v>3082</v>
      </c>
      <c r="E1177" s="17">
        <v>31</v>
      </c>
      <c r="F1177" s="18">
        <v>1819.92</v>
      </c>
      <c r="G1177" s="188">
        <f t="shared" si="48"/>
        <v>2601.7600000000002</v>
      </c>
      <c r="H1177" s="17" t="s">
        <v>56</v>
      </c>
    </row>
    <row r="1178" spans="1:8" ht="15" customHeight="1" x14ac:dyDescent="0.25">
      <c r="A1178" s="36" t="s">
        <v>1</v>
      </c>
      <c r="B1178" s="36" t="s">
        <v>3083</v>
      </c>
      <c r="C1178" s="36" t="s">
        <v>3084</v>
      </c>
      <c r="D1178" s="34" t="s">
        <v>3084</v>
      </c>
      <c r="E1178" s="17">
        <v>32</v>
      </c>
      <c r="F1178" s="18">
        <v>182.1</v>
      </c>
      <c r="G1178" s="188">
        <f t="shared" si="48"/>
        <v>260.33</v>
      </c>
      <c r="H1178" s="17" t="s">
        <v>56</v>
      </c>
    </row>
    <row r="1179" spans="1:8" ht="15" customHeight="1" x14ac:dyDescent="0.25">
      <c r="A1179" s="36" t="s">
        <v>1</v>
      </c>
      <c r="B1179" s="36" t="s">
        <v>3085</v>
      </c>
      <c r="C1179" s="36" t="s">
        <v>3086</v>
      </c>
      <c r="D1179" s="34" t="s">
        <v>3086</v>
      </c>
      <c r="E1179" s="17">
        <v>32</v>
      </c>
      <c r="F1179" s="18">
        <v>498.04</v>
      </c>
      <c r="G1179" s="188">
        <f t="shared" si="48"/>
        <v>712</v>
      </c>
      <c r="H1179" s="17" t="s">
        <v>56</v>
      </c>
    </row>
    <row r="1180" spans="1:8" ht="15" customHeight="1" x14ac:dyDescent="0.25">
      <c r="A1180" s="36" t="s">
        <v>1</v>
      </c>
      <c r="B1180" s="36" t="s">
        <v>3087</v>
      </c>
      <c r="C1180" s="36" t="s">
        <v>3088</v>
      </c>
      <c r="D1180" s="34" t="s">
        <v>3088</v>
      </c>
      <c r="E1180" s="17">
        <v>32</v>
      </c>
      <c r="F1180" s="18">
        <v>838.11</v>
      </c>
      <c r="G1180" s="188">
        <f t="shared" si="48"/>
        <v>1198.1600000000001</v>
      </c>
      <c r="H1180" s="17" t="s">
        <v>56</v>
      </c>
    </row>
    <row r="1181" spans="1:8" ht="15" customHeight="1" x14ac:dyDescent="0.25">
      <c r="A1181" s="36" t="s">
        <v>1</v>
      </c>
      <c r="B1181" s="36" t="s">
        <v>3089</v>
      </c>
      <c r="C1181" s="36" t="s">
        <v>3090</v>
      </c>
      <c r="D1181" s="34" t="s">
        <v>3090</v>
      </c>
      <c r="E1181" s="17">
        <v>32</v>
      </c>
      <c r="F1181" s="18">
        <v>91.05</v>
      </c>
      <c r="G1181" s="188">
        <f t="shared" si="48"/>
        <v>130.16999999999999</v>
      </c>
      <c r="H1181" s="17" t="s">
        <v>56</v>
      </c>
    </row>
    <row r="1182" spans="1:8" ht="15" customHeight="1" x14ac:dyDescent="0.25">
      <c r="A1182" s="36" t="s">
        <v>1</v>
      </c>
      <c r="B1182" s="36" t="s">
        <v>3091</v>
      </c>
      <c r="C1182" s="36" t="s">
        <v>3092</v>
      </c>
      <c r="D1182" s="34" t="s">
        <v>3092</v>
      </c>
      <c r="E1182" s="17">
        <v>32</v>
      </c>
      <c r="F1182" s="18">
        <v>249.02</v>
      </c>
      <c r="G1182" s="188">
        <f t="shared" si="48"/>
        <v>356</v>
      </c>
      <c r="H1182" s="17" t="s">
        <v>56</v>
      </c>
    </row>
    <row r="1183" spans="1:8" ht="15" customHeight="1" x14ac:dyDescent="0.25">
      <c r="A1183" s="36" t="s">
        <v>1</v>
      </c>
      <c r="B1183" s="36" t="s">
        <v>3093</v>
      </c>
      <c r="C1183" s="36" t="s">
        <v>3094</v>
      </c>
      <c r="D1183" s="34" t="s">
        <v>3094</v>
      </c>
      <c r="E1183" s="17">
        <v>32</v>
      </c>
      <c r="F1183" s="18">
        <v>417.96</v>
      </c>
      <c r="G1183" s="188">
        <f t="shared" si="48"/>
        <v>597.52</v>
      </c>
      <c r="H1183" s="17" t="s">
        <v>56</v>
      </c>
    </row>
    <row r="1184" spans="1:8" ht="15" customHeight="1" x14ac:dyDescent="0.25">
      <c r="A1184" s="36" t="s">
        <v>1</v>
      </c>
      <c r="B1184" s="36" t="s">
        <v>3095</v>
      </c>
      <c r="C1184" s="36" t="s">
        <v>3096</v>
      </c>
      <c r="D1184" s="34" t="s">
        <v>3096</v>
      </c>
      <c r="E1184" s="17">
        <v>28</v>
      </c>
      <c r="F1184" s="18">
        <v>68.010000000000005</v>
      </c>
      <c r="G1184" s="188">
        <f t="shared" si="48"/>
        <v>97.23</v>
      </c>
      <c r="H1184" s="17" t="s">
        <v>56</v>
      </c>
    </row>
    <row r="1185" spans="1:8" ht="15" customHeight="1" x14ac:dyDescent="0.25">
      <c r="A1185" s="36" t="s">
        <v>1</v>
      </c>
      <c r="B1185" s="36" t="s">
        <v>3097</v>
      </c>
      <c r="C1185" s="36" t="s">
        <v>3098</v>
      </c>
      <c r="D1185" s="34" t="s">
        <v>3098</v>
      </c>
      <c r="E1185" s="17">
        <v>28</v>
      </c>
      <c r="F1185" s="18">
        <v>186.49</v>
      </c>
      <c r="G1185" s="188">
        <f t="shared" si="48"/>
        <v>266.61</v>
      </c>
      <c r="H1185" s="17" t="s">
        <v>56</v>
      </c>
    </row>
    <row r="1186" spans="1:8" ht="15" customHeight="1" x14ac:dyDescent="0.25">
      <c r="A1186" s="36" t="s">
        <v>1</v>
      </c>
      <c r="B1186" s="36" t="s">
        <v>3099</v>
      </c>
      <c r="C1186" s="36" t="s">
        <v>3100</v>
      </c>
      <c r="D1186" s="34" t="s">
        <v>3100</v>
      </c>
      <c r="E1186" s="17">
        <v>28</v>
      </c>
      <c r="F1186" s="18">
        <v>313.74</v>
      </c>
      <c r="G1186" s="188">
        <f t="shared" si="48"/>
        <v>448.52</v>
      </c>
      <c r="H1186" s="17" t="s">
        <v>56</v>
      </c>
    </row>
    <row r="1187" spans="1:8" ht="15" customHeight="1" x14ac:dyDescent="0.25">
      <c r="A1187" s="36" t="s">
        <v>1</v>
      </c>
      <c r="B1187" s="36" t="s">
        <v>3101</v>
      </c>
      <c r="C1187" s="36" t="s">
        <v>3102</v>
      </c>
      <c r="D1187" s="34" t="s">
        <v>3102</v>
      </c>
      <c r="E1187" s="17">
        <v>31</v>
      </c>
      <c r="F1187" s="18">
        <v>197.46</v>
      </c>
      <c r="G1187" s="188">
        <f t="shared" si="48"/>
        <v>282.29000000000002</v>
      </c>
      <c r="H1187" s="17" t="s">
        <v>56</v>
      </c>
    </row>
    <row r="1188" spans="1:8" ht="15" customHeight="1" x14ac:dyDescent="0.25">
      <c r="A1188" s="36" t="s">
        <v>1</v>
      </c>
      <c r="B1188" s="36" t="s">
        <v>3103</v>
      </c>
      <c r="C1188" s="36" t="s">
        <v>3104</v>
      </c>
      <c r="D1188" s="34" t="s">
        <v>3104</v>
      </c>
      <c r="E1188" s="17">
        <v>31</v>
      </c>
      <c r="F1188" s="18">
        <v>540.82000000000005</v>
      </c>
      <c r="G1188" s="188">
        <f t="shared" si="48"/>
        <v>773.16</v>
      </c>
      <c r="H1188" s="17" t="s">
        <v>56</v>
      </c>
    </row>
    <row r="1189" spans="1:8" ht="15" customHeight="1" x14ac:dyDescent="0.25">
      <c r="A1189" s="36" t="s">
        <v>1</v>
      </c>
      <c r="B1189" s="36" t="s">
        <v>3105</v>
      </c>
      <c r="C1189" s="36" t="s">
        <v>3106</v>
      </c>
      <c r="D1189" s="34" t="s">
        <v>3106</v>
      </c>
      <c r="E1189" s="17">
        <v>31</v>
      </c>
      <c r="F1189" s="18">
        <v>906.12</v>
      </c>
      <c r="G1189" s="188">
        <f t="shared" si="48"/>
        <v>1295.3900000000001</v>
      </c>
      <c r="H1189" s="17" t="s">
        <v>56</v>
      </c>
    </row>
    <row r="1190" spans="1:8" ht="15" customHeight="1" x14ac:dyDescent="0.25">
      <c r="A1190" s="36" t="s">
        <v>1</v>
      </c>
      <c r="B1190" s="36" t="s">
        <v>3107</v>
      </c>
      <c r="C1190" s="36" t="s">
        <v>3108</v>
      </c>
      <c r="D1190" s="34" t="s">
        <v>3108</v>
      </c>
      <c r="E1190" s="17">
        <v>27</v>
      </c>
      <c r="F1190" s="18">
        <v>148.1</v>
      </c>
      <c r="G1190" s="188">
        <f t="shared" si="48"/>
        <v>211.72</v>
      </c>
      <c r="H1190" s="17" t="s">
        <v>56</v>
      </c>
    </row>
    <row r="1191" spans="1:8" ht="15" customHeight="1" x14ac:dyDescent="0.25">
      <c r="A1191" s="36" t="s">
        <v>1</v>
      </c>
      <c r="B1191" s="36" t="s">
        <v>3109</v>
      </c>
      <c r="C1191" s="36" t="s">
        <v>3110</v>
      </c>
      <c r="D1191" s="34" t="s">
        <v>3110</v>
      </c>
      <c r="E1191" s="17">
        <v>27</v>
      </c>
      <c r="F1191" s="18">
        <v>405.89</v>
      </c>
      <c r="G1191" s="188">
        <f t="shared" si="48"/>
        <v>580.26</v>
      </c>
      <c r="H1191" s="17" t="s">
        <v>56</v>
      </c>
    </row>
    <row r="1192" spans="1:8" ht="15" customHeight="1" x14ac:dyDescent="0.25">
      <c r="A1192" s="36" t="s">
        <v>1</v>
      </c>
      <c r="B1192" s="36" t="s">
        <v>3111</v>
      </c>
      <c r="C1192" s="36" t="s">
        <v>3112</v>
      </c>
      <c r="D1192" s="34" t="s">
        <v>3112</v>
      </c>
      <c r="E1192" s="17">
        <v>27</v>
      </c>
      <c r="F1192" s="18">
        <v>681.24</v>
      </c>
      <c r="G1192" s="188">
        <f t="shared" si="48"/>
        <v>973.9</v>
      </c>
      <c r="H1192" s="17" t="s">
        <v>56</v>
      </c>
    </row>
    <row r="1193" spans="1:8" ht="15" customHeight="1" x14ac:dyDescent="0.25">
      <c r="A1193" s="36" t="s">
        <v>1</v>
      </c>
      <c r="B1193" s="36" t="s">
        <v>3113</v>
      </c>
      <c r="C1193" s="36" t="s">
        <v>3114</v>
      </c>
      <c r="D1193" s="34" t="s">
        <v>3114</v>
      </c>
      <c r="E1193" s="17">
        <v>37</v>
      </c>
      <c r="F1193" s="18">
        <v>799.71</v>
      </c>
      <c r="G1193" s="188">
        <f t="shared" si="48"/>
        <v>1143.27</v>
      </c>
      <c r="H1193" s="17" t="s">
        <v>56</v>
      </c>
    </row>
    <row r="1194" spans="1:8" ht="15" customHeight="1" x14ac:dyDescent="0.25">
      <c r="A1194" s="36" t="s">
        <v>1</v>
      </c>
      <c r="B1194" s="36" t="s">
        <v>3115</v>
      </c>
      <c r="C1194" s="36" t="s">
        <v>3116</v>
      </c>
      <c r="D1194" s="34" t="s">
        <v>3116</v>
      </c>
      <c r="E1194" s="17">
        <v>37</v>
      </c>
      <c r="F1194" s="18">
        <v>2197.29</v>
      </c>
      <c r="G1194" s="188">
        <f t="shared" si="48"/>
        <v>3141.25</v>
      </c>
      <c r="H1194" s="17" t="s">
        <v>56</v>
      </c>
    </row>
    <row r="1195" spans="1:8" ht="15" customHeight="1" x14ac:dyDescent="0.25">
      <c r="A1195" s="36" t="s">
        <v>1</v>
      </c>
      <c r="B1195" s="36" t="s">
        <v>3117</v>
      </c>
      <c r="C1195" s="36" t="s">
        <v>3118</v>
      </c>
      <c r="D1195" s="34" t="s">
        <v>3118</v>
      </c>
      <c r="E1195" s="17">
        <v>37</v>
      </c>
      <c r="F1195" s="18">
        <v>3679.34</v>
      </c>
      <c r="G1195" s="188">
        <f t="shared" si="48"/>
        <v>5259.98</v>
      </c>
      <c r="H1195" s="17" t="s">
        <v>56</v>
      </c>
    </row>
    <row r="1196" spans="1:8" ht="15" customHeight="1" x14ac:dyDescent="0.25">
      <c r="A1196" s="36" t="s">
        <v>1</v>
      </c>
      <c r="B1196" s="36" t="s">
        <v>3119</v>
      </c>
      <c r="C1196" s="36" t="s">
        <v>3120</v>
      </c>
      <c r="D1196" s="34" t="s">
        <v>3120</v>
      </c>
      <c r="E1196" s="17">
        <v>37</v>
      </c>
      <c r="F1196" s="18">
        <v>399.31</v>
      </c>
      <c r="G1196" s="188">
        <f t="shared" si="48"/>
        <v>570.85</v>
      </c>
      <c r="H1196" s="17" t="s">
        <v>56</v>
      </c>
    </row>
    <row r="1197" spans="1:8" ht="15" customHeight="1" x14ac:dyDescent="0.25">
      <c r="A1197" s="36" t="s">
        <v>1</v>
      </c>
      <c r="B1197" s="36" t="s">
        <v>3121</v>
      </c>
      <c r="C1197" s="36" t="s">
        <v>3122</v>
      </c>
      <c r="D1197" s="34" t="s">
        <v>3122</v>
      </c>
      <c r="E1197" s="17">
        <v>37</v>
      </c>
      <c r="F1197" s="18">
        <v>1094.81</v>
      </c>
      <c r="G1197" s="188">
        <f t="shared" si="48"/>
        <v>1565.14</v>
      </c>
      <c r="H1197" s="17" t="s">
        <v>56</v>
      </c>
    </row>
    <row r="1198" spans="1:8" ht="15" customHeight="1" x14ac:dyDescent="0.25">
      <c r="A1198" s="36" t="s">
        <v>1</v>
      </c>
      <c r="B1198" s="36" t="s">
        <v>3123</v>
      </c>
      <c r="C1198" s="36" t="s">
        <v>3124</v>
      </c>
      <c r="D1198" s="34" t="s">
        <v>3124</v>
      </c>
      <c r="E1198" s="17">
        <v>37</v>
      </c>
      <c r="F1198" s="18">
        <v>1833.09</v>
      </c>
      <c r="G1198" s="188">
        <f t="shared" si="48"/>
        <v>2620.59</v>
      </c>
      <c r="H1198" s="17" t="s">
        <v>56</v>
      </c>
    </row>
    <row r="1199" spans="1:8" ht="15" customHeight="1" x14ac:dyDescent="0.25">
      <c r="A1199" s="36" t="s">
        <v>1</v>
      </c>
      <c r="B1199" s="36" t="s">
        <v>3125</v>
      </c>
      <c r="C1199" s="36" t="s">
        <v>3126</v>
      </c>
      <c r="D1199" s="34" t="s">
        <v>3126</v>
      </c>
      <c r="E1199" s="17">
        <v>33</v>
      </c>
      <c r="F1199" s="18">
        <v>299.48</v>
      </c>
      <c r="G1199" s="188">
        <f t="shared" si="48"/>
        <v>428.14</v>
      </c>
      <c r="H1199" s="17" t="s">
        <v>56</v>
      </c>
    </row>
    <row r="1200" spans="1:8" ht="15" customHeight="1" x14ac:dyDescent="0.25">
      <c r="A1200" s="36" t="s">
        <v>1</v>
      </c>
      <c r="B1200" s="36" t="s">
        <v>3127</v>
      </c>
      <c r="C1200" s="36" t="s">
        <v>3128</v>
      </c>
      <c r="D1200" s="34" t="s">
        <v>3128</v>
      </c>
      <c r="E1200" s="17">
        <v>33</v>
      </c>
      <c r="F1200" s="18">
        <v>822.75</v>
      </c>
      <c r="G1200" s="188">
        <f t="shared" si="48"/>
        <v>1176.2</v>
      </c>
      <c r="H1200" s="17" t="s">
        <v>56</v>
      </c>
    </row>
    <row r="1201" spans="1:8" ht="15" customHeight="1" x14ac:dyDescent="0.25">
      <c r="A1201" s="36" t="s">
        <v>1</v>
      </c>
      <c r="B1201" s="36" t="s">
        <v>3129</v>
      </c>
      <c r="C1201" s="36" t="s">
        <v>3130</v>
      </c>
      <c r="D1201" s="34" t="s">
        <v>3130</v>
      </c>
      <c r="E1201" s="17">
        <v>33</v>
      </c>
      <c r="F1201" s="18">
        <v>1377.83</v>
      </c>
      <c r="G1201" s="188">
        <f t="shared" si="48"/>
        <v>1969.75</v>
      </c>
      <c r="H1201" s="17" t="s">
        <v>56</v>
      </c>
    </row>
    <row r="1202" spans="1:8" ht="15" customHeight="1" x14ac:dyDescent="0.25">
      <c r="A1202" s="22" t="s">
        <v>504</v>
      </c>
      <c r="B1202" s="23" t="s">
        <v>3131</v>
      </c>
      <c r="C1202" s="24" t="s">
        <v>864</v>
      </c>
      <c r="D1202" s="24" t="s">
        <v>865</v>
      </c>
      <c r="E1202" s="25">
        <f t="shared" ref="E1202:E1256" si="50">LEN(D1202)</f>
        <v>35</v>
      </c>
      <c r="F1202" s="43">
        <v>0.75</v>
      </c>
      <c r="G1202" s="188">
        <f t="shared" si="48"/>
        <v>1.07</v>
      </c>
      <c r="H1202" s="29" t="s">
        <v>508</v>
      </c>
    </row>
    <row r="1203" spans="1:8" ht="15" customHeight="1" x14ac:dyDescent="0.25">
      <c r="A1203" s="22" t="s">
        <v>504</v>
      </c>
      <c r="B1203" s="23" t="s">
        <v>3132</v>
      </c>
      <c r="C1203" s="24" t="s">
        <v>867</v>
      </c>
      <c r="D1203" s="24" t="s">
        <v>868</v>
      </c>
      <c r="E1203" s="25">
        <f t="shared" si="50"/>
        <v>38</v>
      </c>
      <c r="F1203" s="43">
        <v>2.04</v>
      </c>
      <c r="G1203" s="188">
        <f t="shared" si="48"/>
        <v>2.92</v>
      </c>
      <c r="H1203" s="29" t="s">
        <v>508</v>
      </c>
    </row>
    <row r="1204" spans="1:8" ht="15" customHeight="1" x14ac:dyDescent="0.25">
      <c r="A1204" s="22" t="s">
        <v>504</v>
      </c>
      <c r="B1204" s="23" t="s">
        <v>3133</v>
      </c>
      <c r="C1204" s="24" t="s">
        <v>870</v>
      </c>
      <c r="D1204" s="24" t="s">
        <v>871</v>
      </c>
      <c r="E1204" s="25">
        <f t="shared" si="50"/>
        <v>40</v>
      </c>
      <c r="F1204" s="43">
        <v>1.5</v>
      </c>
      <c r="G1204" s="188">
        <f t="shared" si="48"/>
        <v>2.14</v>
      </c>
      <c r="H1204" s="29" t="s">
        <v>508</v>
      </c>
    </row>
    <row r="1205" spans="1:8" ht="15" customHeight="1" x14ac:dyDescent="0.25">
      <c r="A1205" s="22" t="s">
        <v>504</v>
      </c>
      <c r="B1205" s="23" t="s">
        <v>3134</v>
      </c>
      <c r="C1205" s="24" t="s">
        <v>873</v>
      </c>
      <c r="D1205" s="24" t="s">
        <v>874</v>
      </c>
      <c r="E1205" s="25">
        <f t="shared" si="50"/>
        <v>40</v>
      </c>
      <c r="F1205" s="43">
        <v>1.05</v>
      </c>
      <c r="G1205" s="188">
        <f t="shared" si="48"/>
        <v>1.5</v>
      </c>
      <c r="H1205" s="29" t="s">
        <v>508</v>
      </c>
    </row>
    <row r="1206" spans="1:8" ht="15" customHeight="1" x14ac:dyDescent="0.25">
      <c r="A1206" s="22" t="s">
        <v>504</v>
      </c>
      <c r="B1206" s="23" t="s">
        <v>3135</v>
      </c>
      <c r="C1206" s="24" t="s">
        <v>876</v>
      </c>
      <c r="D1206" s="24" t="s">
        <v>877</v>
      </c>
      <c r="E1206" s="25">
        <f t="shared" si="50"/>
        <v>35</v>
      </c>
      <c r="F1206" s="43">
        <v>1.5</v>
      </c>
      <c r="G1206" s="188">
        <f t="shared" si="48"/>
        <v>2.14</v>
      </c>
      <c r="H1206" s="29" t="s">
        <v>508</v>
      </c>
    </row>
    <row r="1207" spans="1:8" ht="15" customHeight="1" x14ac:dyDescent="0.25">
      <c r="A1207" s="22" t="s">
        <v>504</v>
      </c>
      <c r="B1207" s="23" t="s">
        <v>3136</v>
      </c>
      <c r="C1207" s="24" t="s">
        <v>879</v>
      </c>
      <c r="D1207" s="24" t="s">
        <v>880</v>
      </c>
      <c r="E1207" s="25">
        <f t="shared" si="50"/>
        <v>38</v>
      </c>
      <c r="F1207" s="43">
        <v>4.08</v>
      </c>
      <c r="G1207" s="188">
        <f t="shared" si="48"/>
        <v>5.83</v>
      </c>
      <c r="H1207" s="29" t="s">
        <v>508</v>
      </c>
    </row>
    <row r="1208" spans="1:8" ht="15" customHeight="1" x14ac:dyDescent="0.25">
      <c r="A1208" s="22" t="s">
        <v>504</v>
      </c>
      <c r="B1208" s="23" t="s">
        <v>3137</v>
      </c>
      <c r="C1208" s="24" t="s">
        <v>882</v>
      </c>
      <c r="D1208" s="24" t="s">
        <v>883</v>
      </c>
      <c r="E1208" s="25">
        <f t="shared" si="50"/>
        <v>40</v>
      </c>
      <c r="F1208" s="43">
        <v>3</v>
      </c>
      <c r="G1208" s="188">
        <f t="shared" si="48"/>
        <v>4.29</v>
      </c>
      <c r="H1208" s="29" t="s">
        <v>508</v>
      </c>
    </row>
    <row r="1209" spans="1:8" ht="15" customHeight="1" x14ac:dyDescent="0.25">
      <c r="A1209" s="22" t="s">
        <v>504</v>
      </c>
      <c r="B1209" s="23" t="s">
        <v>3138</v>
      </c>
      <c r="C1209" s="24" t="s">
        <v>885</v>
      </c>
      <c r="D1209" s="24" t="s">
        <v>886</v>
      </c>
      <c r="E1209" s="25">
        <f t="shared" si="50"/>
        <v>40</v>
      </c>
      <c r="F1209" s="43">
        <v>2.1</v>
      </c>
      <c r="G1209" s="188">
        <f t="shared" si="48"/>
        <v>3</v>
      </c>
      <c r="H1209" s="29" t="s">
        <v>508</v>
      </c>
    </row>
    <row r="1210" spans="1:8" ht="15" customHeight="1" x14ac:dyDescent="0.25">
      <c r="A1210" s="22" t="s">
        <v>504</v>
      </c>
      <c r="B1210" s="23" t="s">
        <v>3139</v>
      </c>
      <c r="C1210" s="24" t="s">
        <v>888</v>
      </c>
      <c r="D1210" s="24" t="s">
        <v>889</v>
      </c>
      <c r="E1210" s="25">
        <f t="shared" si="50"/>
        <v>35</v>
      </c>
      <c r="F1210" s="43">
        <v>2.25</v>
      </c>
      <c r="G1210" s="188">
        <f t="shared" si="48"/>
        <v>3.22</v>
      </c>
      <c r="H1210" s="29" t="s">
        <v>508</v>
      </c>
    </row>
    <row r="1211" spans="1:8" ht="15" customHeight="1" x14ac:dyDescent="0.25">
      <c r="A1211" s="22" t="s">
        <v>504</v>
      </c>
      <c r="B1211" s="23" t="s">
        <v>3140</v>
      </c>
      <c r="C1211" s="24" t="s">
        <v>891</v>
      </c>
      <c r="D1211" s="24" t="s">
        <v>892</v>
      </c>
      <c r="E1211" s="25">
        <f t="shared" si="50"/>
        <v>38</v>
      </c>
      <c r="F1211" s="43">
        <v>6.12</v>
      </c>
      <c r="G1211" s="188">
        <f t="shared" si="48"/>
        <v>8.75</v>
      </c>
      <c r="H1211" s="29" t="s">
        <v>508</v>
      </c>
    </row>
    <row r="1212" spans="1:8" ht="15" customHeight="1" x14ac:dyDescent="0.25">
      <c r="A1212" s="22" t="s">
        <v>504</v>
      </c>
      <c r="B1212" s="23" t="s">
        <v>3141</v>
      </c>
      <c r="C1212" s="24" t="s">
        <v>894</v>
      </c>
      <c r="D1212" s="24" t="s">
        <v>895</v>
      </c>
      <c r="E1212" s="25">
        <f t="shared" si="50"/>
        <v>40</v>
      </c>
      <c r="F1212" s="43">
        <v>4.5</v>
      </c>
      <c r="G1212" s="188">
        <f t="shared" si="48"/>
        <v>6.43</v>
      </c>
      <c r="H1212" s="29" t="s">
        <v>508</v>
      </c>
    </row>
    <row r="1213" spans="1:8" ht="15" customHeight="1" x14ac:dyDescent="0.25">
      <c r="A1213" s="22" t="s">
        <v>504</v>
      </c>
      <c r="B1213" s="23" t="s">
        <v>3142</v>
      </c>
      <c r="C1213" s="24" t="s">
        <v>897</v>
      </c>
      <c r="D1213" s="24" t="s">
        <v>898</v>
      </c>
      <c r="E1213" s="25">
        <f t="shared" si="50"/>
        <v>40</v>
      </c>
      <c r="F1213" s="43">
        <v>3.1500000000000004</v>
      </c>
      <c r="G1213" s="188">
        <f t="shared" si="48"/>
        <v>4.5</v>
      </c>
      <c r="H1213" s="29" t="s">
        <v>508</v>
      </c>
    </row>
    <row r="1214" spans="1:8" ht="15" customHeight="1" x14ac:dyDescent="0.25">
      <c r="A1214" s="22" t="s">
        <v>504</v>
      </c>
      <c r="B1214" s="23" t="s">
        <v>3143</v>
      </c>
      <c r="C1214" s="24" t="s">
        <v>900</v>
      </c>
      <c r="D1214" s="24" t="s">
        <v>901</v>
      </c>
      <c r="E1214" s="25">
        <f t="shared" si="50"/>
        <v>35</v>
      </c>
      <c r="F1214" s="43">
        <v>2.5</v>
      </c>
      <c r="G1214" s="188">
        <f t="shared" si="48"/>
        <v>3.57</v>
      </c>
      <c r="H1214" s="29" t="s">
        <v>508</v>
      </c>
    </row>
    <row r="1215" spans="1:8" ht="15" customHeight="1" x14ac:dyDescent="0.25">
      <c r="A1215" s="22" t="s">
        <v>504</v>
      </c>
      <c r="B1215" s="23" t="s">
        <v>3144</v>
      </c>
      <c r="C1215" s="24" t="s">
        <v>903</v>
      </c>
      <c r="D1215" s="24" t="s">
        <v>904</v>
      </c>
      <c r="E1215" s="25">
        <f t="shared" si="50"/>
        <v>38</v>
      </c>
      <c r="F1215" s="43">
        <v>7</v>
      </c>
      <c r="G1215" s="188">
        <f t="shared" si="48"/>
        <v>10.01</v>
      </c>
      <c r="H1215" s="29" t="s">
        <v>508</v>
      </c>
    </row>
    <row r="1216" spans="1:8" ht="15" customHeight="1" x14ac:dyDescent="0.25">
      <c r="A1216" s="22" t="s">
        <v>504</v>
      </c>
      <c r="B1216" s="23" t="s">
        <v>3145</v>
      </c>
      <c r="C1216" s="24" t="s">
        <v>906</v>
      </c>
      <c r="D1216" s="24" t="s">
        <v>907</v>
      </c>
      <c r="E1216" s="25">
        <f t="shared" si="50"/>
        <v>40</v>
      </c>
      <c r="F1216" s="43">
        <v>5</v>
      </c>
      <c r="G1216" s="188">
        <f t="shared" si="48"/>
        <v>7.15</v>
      </c>
      <c r="H1216" s="29" t="s">
        <v>508</v>
      </c>
    </row>
    <row r="1217" spans="1:8" ht="15" customHeight="1" x14ac:dyDescent="0.25">
      <c r="A1217" s="22" t="s">
        <v>504</v>
      </c>
      <c r="B1217" s="23" t="s">
        <v>3146</v>
      </c>
      <c r="C1217" s="24" t="s">
        <v>909</v>
      </c>
      <c r="D1217" s="24" t="s">
        <v>910</v>
      </c>
      <c r="E1217" s="25">
        <f t="shared" si="50"/>
        <v>40</v>
      </c>
      <c r="F1217" s="43">
        <v>3.5</v>
      </c>
      <c r="G1217" s="188">
        <f t="shared" si="48"/>
        <v>5</v>
      </c>
      <c r="H1217" s="29" t="s">
        <v>508</v>
      </c>
    </row>
    <row r="1218" spans="1:8" ht="15" customHeight="1" x14ac:dyDescent="0.25">
      <c r="A1218" s="22" t="s">
        <v>504</v>
      </c>
      <c r="B1218" s="23" t="s">
        <v>3147</v>
      </c>
      <c r="C1218" s="24" t="s">
        <v>912</v>
      </c>
      <c r="D1218" s="24" t="s">
        <v>913</v>
      </c>
      <c r="E1218" s="25">
        <f t="shared" si="50"/>
        <v>35</v>
      </c>
      <c r="F1218" s="43">
        <v>5</v>
      </c>
      <c r="G1218" s="188">
        <f t="shared" si="48"/>
        <v>7.15</v>
      </c>
      <c r="H1218" s="29" t="s">
        <v>508</v>
      </c>
    </row>
    <row r="1219" spans="1:8" ht="15" customHeight="1" x14ac:dyDescent="0.25">
      <c r="A1219" s="22" t="s">
        <v>504</v>
      </c>
      <c r="B1219" s="23" t="s">
        <v>3148</v>
      </c>
      <c r="C1219" s="24" t="s">
        <v>915</v>
      </c>
      <c r="D1219" s="24" t="s">
        <v>916</v>
      </c>
      <c r="E1219" s="25">
        <f t="shared" si="50"/>
        <v>38</v>
      </c>
      <c r="F1219" s="43">
        <v>14</v>
      </c>
      <c r="G1219" s="188">
        <f t="shared" si="48"/>
        <v>20.010000000000002</v>
      </c>
      <c r="H1219" s="29" t="s">
        <v>508</v>
      </c>
    </row>
    <row r="1220" spans="1:8" ht="15" customHeight="1" x14ac:dyDescent="0.25">
      <c r="A1220" s="22" t="s">
        <v>504</v>
      </c>
      <c r="B1220" s="23" t="s">
        <v>3149</v>
      </c>
      <c r="C1220" s="24" t="s">
        <v>918</v>
      </c>
      <c r="D1220" s="24" t="s">
        <v>919</v>
      </c>
      <c r="E1220" s="25">
        <f t="shared" si="50"/>
        <v>40</v>
      </c>
      <c r="F1220" s="43">
        <v>10</v>
      </c>
      <c r="G1220" s="188">
        <f t="shared" si="48"/>
        <v>14.3</v>
      </c>
      <c r="H1220" s="29" t="s">
        <v>508</v>
      </c>
    </row>
    <row r="1221" spans="1:8" ht="15" customHeight="1" x14ac:dyDescent="0.25">
      <c r="A1221" s="22" t="s">
        <v>504</v>
      </c>
      <c r="B1221" s="23" t="s">
        <v>3150</v>
      </c>
      <c r="C1221" s="24" t="s">
        <v>921</v>
      </c>
      <c r="D1221" s="24" t="s">
        <v>922</v>
      </c>
      <c r="E1221" s="25">
        <f t="shared" si="50"/>
        <v>40</v>
      </c>
      <c r="F1221" s="43">
        <v>7</v>
      </c>
      <c r="G1221" s="188">
        <f t="shared" si="48"/>
        <v>10.01</v>
      </c>
      <c r="H1221" s="29" t="s">
        <v>508</v>
      </c>
    </row>
    <row r="1222" spans="1:8" ht="15" customHeight="1" x14ac:dyDescent="0.25">
      <c r="A1222" s="22" t="s">
        <v>504</v>
      </c>
      <c r="B1222" s="23" t="s">
        <v>3151</v>
      </c>
      <c r="C1222" s="24" t="s">
        <v>924</v>
      </c>
      <c r="D1222" s="24" t="s">
        <v>925</v>
      </c>
      <c r="E1222" s="25">
        <f t="shared" si="50"/>
        <v>35</v>
      </c>
      <c r="F1222" s="43">
        <v>7.5</v>
      </c>
      <c r="G1222" s="188">
        <f t="shared" si="48"/>
        <v>10.72</v>
      </c>
      <c r="H1222" s="29" t="s">
        <v>508</v>
      </c>
    </row>
    <row r="1223" spans="1:8" ht="15" customHeight="1" x14ac:dyDescent="0.25">
      <c r="A1223" s="22" t="s">
        <v>504</v>
      </c>
      <c r="B1223" s="23" t="s">
        <v>3152</v>
      </c>
      <c r="C1223" s="24" t="s">
        <v>927</v>
      </c>
      <c r="D1223" s="24" t="s">
        <v>928</v>
      </c>
      <c r="E1223" s="25">
        <f t="shared" si="50"/>
        <v>38</v>
      </c>
      <c r="F1223" s="43">
        <v>21</v>
      </c>
      <c r="G1223" s="188">
        <f t="shared" si="48"/>
        <v>30.02</v>
      </c>
      <c r="H1223" s="29" t="s">
        <v>508</v>
      </c>
    </row>
    <row r="1224" spans="1:8" ht="15" customHeight="1" x14ac:dyDescent="0.25">
      <c r="A1224" s="22" t="s">
        <v>504</v>
      </c>
      <c r="B1224" s="23" t="s">
        <v>3153</v>
      </c>
      <c r="C1224" s="24" t="s">
        <v>930</v>
      </c>
      <c r="D1224" s="24" t="s">
        <v>931</v>
      </c>
      <c r="E1224" s="25">
        <f t="shared" si="50"/>
        <v>40</v>
      </c>
      <c r="F1224" s="43">
        <v>15</v>
      </c>
      <c r="G1224" s="188">
        <f t="shared" si="48"/>
        <v>21.44</v>
      </c>
      <c r="H1224" s="29" t="s">
        <v>508</v>
      </c>
    </row>
    <row r="1225" spans="1:8" ht="15" customHeight="1" x14ac:dyDescent="0.25">
      <c r="A1225" s="22" t="s">
        <v>504</v>
      </c>
      <c r="B1225" s="23" t="s">
        <v>3154</v>
      </c>
      <c r="C1225" s="24" t="s">
        <v>933</v>
      </c>
      <c r="D1225" s="24" t="s">
        <v>934</v>
      </c>
      <c r="E1225" s="25">
        <f t="shared" si="50"/>
        <v>40</v>
      </c>
      <c r="F1225" s="43">
        <v>10.5</v>
      </c>
      <c r="G1225" s="188">
        <f t="shared" si="48"/>
        <v>15.01</v>
      </c>
      <c r="H1225" s="29" t="s">
        <v>508</v>
      </c>
    </row>
    <row r="1226" spans="1:8" ht="15" customHeight="1" x14ac:dyDescent="0.25">
      <c r="A1226" s="22" t="s">
        <v>504</v>
      </c>
      <c r="B1226" s="23" t="s">
        <v>3155</v>
      </c>
      <c r="C1226" s="24" t="s">
        <v>3156</v>
      </c>
      <c r="D1226" s="24" t="s">
        <v>3157</v>
      </c>
      <c r="E1226" s="25">
        <f t="shared" si="50"/>
        <v>38</v>
      </c>
      <c r="F1226" s="43">
        <v>34.56</v>
      </c>
      <c r="G1226" s="188">
        <f t="shared" si="48"/>
        <v>49.41</v>
      </c>
      <c r="H1226" s="27" t="s">
        <v>56</v>
      </c>
    </row>
    <row r="1227" spans="1:8" ht="15" customHeight="1" x14ac:dyDescent="0.25">
      <c r="A1227" s="22" t="s">
        <v>504</v>
      </c>
      <c r="B1227" s="23" t="s">
        <v>3158</v>
      </c>
      <c r="C1227" s="24" t="s">
        <v>3159</v>
      </c>
      <c r="D1227" s="24" t="s">
        <v>3160</v>
      </c>
      <c r="E1227" s="25">
        <f t="shared" si="50"/>
        <v>38</v>
      </c>
      <c r="F1227" s="43">
        <v>74.87</v>
      </c>
      <c r="G1227" s="188">
        <f t="shared" si="48"/>
        <v>107.03</v>
      </c>
      <c r="H1227" s="27" t="s">
        <v>56</v>
      </c>
    </row>
    <row r="1228" spans="1:8" ht="15" customHeight="1" x14ac:dyDescent="0.25">
      <c r="A1228" s="22" t="s">
        <v>504</v>
      </c>
      <c r="B1228" s="23" t="s">
        <v>3161</v>
      </c>
      <c r="C1228" s="24" t="s">
        <v>3162</v>
      </c>
      <c r="D1228" s="24" t="s">
        <v>3163</v>
      </c>
      <c r="E1228" s="25">
        <f t="shared" si="50"/>
        <v>32</v>
      </c>
      <c r="F1228" s="43">
        <v>252.26</v>
      </c>
      <c r="G1228" s="188">
        <f t="shared" si="48"/>
        <v>360.63</v>
      </c>
      <c r="H1228" s="27" t="s">
        <v>56</v>
      </c>
    </row>
    <row r="1229" spans="1:8" ht="15" customHeight="1" x14ac:dyDescent="0.25">
      <c r="A1229" s="22" t="s">
        <v>504</v>
      </c>
      <c r="B1229" s="23" t="s">
        <v>3164</v>
      </c>
      <c r="C1229" s="24" t="s">
        <v>3165</v>
      </c>
      <c r="D1229" s="24" t="s">
        <v>3166</v>
      </c>
      <c r="E1229" s="25">
        <f t="shared" si="50"/>
        <v>32</v>
      </c>
      <c r="F1229" s="43">
        <v>541.37</v>
      </c>
      <c r="G1229" s="188">
        <f t="shared" si="48"/>
        <v>773.94</v>
      </c>
      <c r="H1229" s="27" t="s">
        <v>56</v>
      </c>
    </row>
    <row r="1230" spans="1:8" ht="15" customHeight="1" x14ac:dyDescent="0.25">
      <c r="A1230" s="22" t="s">
        <v>1</v>
      </c>
      <c r="B1230" s="36" t="s">
        <v>3167</v>
      </c>
      <c r="C1230" s="34" t="s">
        <v>3168</v>
      </c>
      <c r="D1230" s="36" t="s">
        <v>3169</v>
      </c>
      <c r="E1230" s="45">
        <f t="shared" si="50"/>
        <v>29</v>
      </c>
      <c r="F1230" s="18">
        <v>108</v>
      </c>
      <c r="G1230" s="188">
        <f t="shared" si="48"/>
        <v>154.4</v>
      </c>
      <c r="H1230" s="29" t="s">
        <v>56</v>
      </c>
    </row>
    <row r="1231" spans="1:8" ht="15" customHeight="1" x14ac:dyDescent="0.25">
      <c r="A1231" s="22" t="s">
        <v>1</v>
      </c>
      <c r="B1231" s="36" t="s">
        <v>3170</v>
      </c>
      <c r="C1231" s="34" t="s">
        <v>3171</v>
      </c>
      <c r="D1231" s="36" t="s">
        <v>3172</v>
      </c>
      <c r="E1231" s="45">
        <f t="shared" si="50"/>
        <v>29</v>
      </c>
      <c r="F1231" s="18">
        <v>298</v>
      </c>
      <c r="G1231" s="188">
        <f t="shared" si="48"/>
        <v>426.02</v>
      </c>
      <c r="H1231" s="29" t="s">
        <v>56</v>
      </c>
    </row>
    <row r="1232" spans="1:8" ht="15" customHeight="1" x14ac:dyDescent="0.25">
      <c r="A1232" s="22" t="s">
        <v>1</v>
      </c>
      <c r="B1232" s="36" t="s">
        <v>3173</v>
      </c>
      <c r="C1232" s="34" t="s">
        <v>3174</v>
      </c>
      <c r="D1232" s="36" t="s">
        <v>3175</v>
      </c>
      <c r="E1232" s="45">
        <f t="shared" si="50"/>
        <v>29</v>
      </c>
      <c r="F1232" s="18">
        <v>498</v>
      </c>
      <c r="G1232" s="188">
        <f t="shared" si="48"/>
        <v>711.94</v>
      </c>
      <c r="H1232" s="29" t="s">
        <v>56</v>
      </c>
    </row>
    <row r="1233" spans="1:8" ht="15" customHeight="1" x14ac:dyDescent="0.25">
      <c r="A1233" s="22" t="s">
        <v>1</v>
      </c>
      <c r="B1233" s="36" t="s">
        <v>3176</v>
      </c>
      <c r="C1233" s="34" t="s">
        <v>3177</v>
      </c>
      <c r="D1233" s="36" t="s">
        <v>3178</v>
      </c>
      <c r="E1233" s="45">
        <f t="shared" si="50"/>
        <v>29</v>
      </c>
      <c r="F1233" s="18">
        <v>54</v>
      </c>
      <c r="G1233" s="188">
        <f t="shared" si="48"/>
        <v>77.2</v>
      </c>
      <c r="H1233" s="29" t="s">
        <v>56</v>
      </c>
    </row>
    <row r="1234" spans="1:8" ht="15" customHeight="1" x14ac:dyDescent="0.25">
      <c r="A1234" s="22" t="s">
        <v>1</v>
      </c>
      <c r="B1234" s="36" t="s">
        <v>3179</v>
      </c>
      <c r="C1234" s="34" t="s">
        <v>3180</v>
      </c>
      <c r="D1234" s="36" t="s">
        <v>3181</v>
      </c>
      <c r="E1234" s="45">
        <f t="shared" si="50"/>
        <v>29</v>
      </c>
      <c r="F1234" s="18">
        <v>149</v>
      </c>
      <c r="G1234" s="188">
        <f t="shared" ref="G1234:G1297" si="51">ROUND(F1234*$C$9,2)</f>
        <v>213.01</v>
      </c>
      <c r="H1234" s="29" t="s">
        <v>56</v>
      </c>
    </row>
    <row r="1235" spans="1:8" ht="15" customHeight="1" x14ac:dyDescent="0.25">
      <c r="A1235" s="22" t="s">
        <v>1</v>
      </c>
      <c r="B1235" s="36" t="s">
        <v>3182</v>
      </c>
      <c r="C1235" s="34" t="s">
        <v>3183</v>
      </c>
      <c r="D1235" s="36" t="s">
        <v>3184</v>
      </c>
      <c r="E1235" s="45">
        <f t="shared" si="50"/>
        <v>29</v>
      </c>
      <c r="F1235" s="18">
        <v>249</v>
      </c>
      <c r="G1235" s="188">
        <f t="shared" si="51"/>
        <v>355.97</v>
      </c>
      <c r="H1235" s="29" t="s">
        <v>56</v>
      </c>
    </row>
    <row r="1236" spans="1:8" ht="15" customHeight="1" x14ac:dyDescent="0.25">
      <c r="A1236" s="22" t="s">
        <v>1</v>
      </c>
      <c r="B1236" s="36" t="s">
        <v>3185</v>
      </c>
      <c r="C1236" s="34" t="s">
        <v>3186</v>
      </c>
      <c r="D1236" s="36" t="s">
        <v>3187</v>
      </c>
      <c r="E1236" s="45">
        <f t="shared" si="50"/>
        <v>29</v>
      </c>
      <c r="F1236" s="18">
        <v>41</v>
      </c>
      <c r="G1236" s="188">
        <f t="shared" si="51"/>
        <v>58.61</v>
      </c>
      <c r="H1236" s="29" t="s">
        <v>56</v>
      </c>
    </row>
    <row r="1237" spans="1:8" ht="15" customHeight="1" x14ac:dyDescent="0.25">
      <c r="A1237" s="22" t="s">
        <v>1</v>
      </c>
      <c r="B1237" s="36" t="s">
        <v>3188</v>
      </c>
      <c r="C1237" s="34" t="s">
        <v>3189</v>
      </c>
      <c r="D1237" s="36" t="s">
        <v>3190</v>
      </c>
      <c r="E1237" s="45">
        <f t="shared" si="50"/>
        <v>29</v>
      </c>
      <c r="F1237" s="18">
        <v>112</v>
      </c>
      <c r="G1237" s="188">
        <f t="shared" si="51"/>
        <v>160.12</v>
      </c>
      <c r="H1237" s="29" t="s">
        <v>56</v>
      </c>
    </row>
    <row r="1238" spans="1:8" ht="15" customHeight="1" x14ac:dyDescent="0.25">
      <c r="A1238" s="22" t="s">
        <v>1</v>
      </c>
      <c r="B1238" s="36" t="s">
        <v>3191</v>
      </c>
      <c r="C1238" s="34" t="s">
        <v>3192</v>
      </c>
      <c r="D1238" s="36" t="s">
        <v>3193</v>
      </c>
      <c r="E1238" s="45">
        <f t="shared" si="50"/>
        <v>29</v>
      </c>
      <c r="F1238" s="18">
        <v>187</v>
      </c>
      <c r="G1238" s="188">
        <f t="shared" si="51"/>
        <v>267.33999999999997</v>
      </c>
      <c r="H1238" s="29" t="s">
        <v>56</v>
      </c>
    </row>
    <row r="1239" spans="1:8" ht="15" customHeight="1" x14ac:dyDescent="0.25">
      <c r="A1239" s="22" t="s">
        <v>1</v>
      </c>
      <c r="B1239" s="36" t="s">
        <v>3194</v>
      </c>
      <c r="C1239" s="34" t="s">
        <v>3195</v>
      </c>
      <c r="D1239" s="36" t="s">
        <v>3196</v>
      </c>
      <c r="E1239" s="45">
        <f t="shared" si="50"/>
        <v>29</v>
      </c>
      <c r="F1239" s="18">
        <v>196</v>
      </c>
      <c r="G1239" s="188">
        <f t="shared" si="51"/>
        <v>280.2</v>
      </c>
      <c r="H1239" s="29" t="s">
        <v>56</v>
      </c>
    </row>
    <row r="1240" spans="1:8" ht="15" customHeight="1" x14ac:dyDescent="0.25">
      <c r="A1240" s="22" t="s">
        <v>1</v>
      </c>
      <c r="B1240" s="36" t="s">
        <v>3197</v>
      </c>
      <c r="C1240" s="34" t="s">
        <v>3198</v>
      </c>
      <c r="D1240" s="36" t="s">
        <v>3199</v>
      </c>
      <c r="E1240" s="45">
        <f t="shared" si="50"/>
        <v>29</v>
      </c>
      <c r="F1240" s="18">
        <v>538</v>
      </c>
      <c r="G1240" s="188">
        <f t="shared" si="51"/>
        <v>769.12</v>
      </c>
      <c r="H1240" s="29" t="s">
        <v>56</v>
      </c>
    </row>
    <row r="1241" spans="1:8" ht="15" customHeight="1" x14ac:dyDescent="0.25">
      <c r="A1241" s="22" t="s">
        <v>1</v>
      </c>
      <c r="B1241" s="36" t="s">
        <v>3200</v>
      </c>
      <c r="C1241" s="34" t="s">
        <v>3201</v>
      </c>
      <c r="D1241" s="36" t="s">
        <v>3202</v>
      </c>
      <c r="E1241" s="45">
        <f t="shared" si="50"/>
        <v>29</v>
      </c>
      <c r="F1241" s="18">
        <v>901</v>
      </c>
      <c r="G1241" s="188">
        <f t="shared" si="51"/>
        <v>1288.07</v>
      </c>
      <c r="H1241" s="29" t="s">
        <v>56</v>
      </c>
    </row>
    <row r="1242" spans="1:8" ht="15" customHeight="1" x14ac:dyDescent="0.25">
      <c r="A1242" s="22" t="s">
        <v>1</v>
      </c>
      <c r="B1242" s="36" t="s">
        <v>3203</v>
      </c>
      <c r="C1242" s="34" t="s">
        <v>3204</v>
      </c>
      <c r="D1242" s="36" t="s">
        <v>3205</v>
      </c>
      <c r="E1242" s="45">
        <f t="shared" si="50"/>
        <v>29</v>
      </c>
      <c r="F1242" s="18">
        <v>98</v>
      </c>
      <c r="G1242" s="188">
        <f t="shared" si="51"/>
        <v>140.1</v>
      </c>
      <c r="H1242" s="29" t="s">
        <v>56</v>
      </c>
    </row>
    <row r="1243" spans="1:8" ht="15" customHeight="1" x14ac:dyDescent="0.25">
      <c r="A1243" s="22" t="s">
        <v>1</v>
      </c>
      <c r="B1243" s="36" t="s">
        <v>3206</v>
      </c>
      <c r="C1243" s="34" t="s">
        <v>3207</v>
      </c>
      <c r="D1243" s="36" t="s">
        <v>3208</v>
      </c>
      <c r="E1243" s="45">
        <f t="shared" si="50"/>
        <v>29</v>
      </c>
      <c r="F1243" s="18">
        <v>269</v>
      </c>
      <c r="G1243" s="188">
        <f t="shared" si="51"/>
        <v>384.56</v>
      </c>
      <c r="H1243" s="29" t="s">
        <v>56</v>
      </c>
    </row>
    <row r="1244" spans="1:8" ht="15" customHeight="1" x14ac:dyDescent="0.25">
      <c r="A1244" s="22" t="s">
        <v>1</v>
      </c>
      <c r="B1244" s="36" t="s">
        <v>3209</v>
      </c>
      <c r="C1244" s="34" t="s">
        <v>3210</v>
      </c>
      <c r="D1244" s="36" t="s">
        <v>3211</v>
      </c>
      <c r="E1244" s="45">
        <f t="shared" si="50"/>
        <v>29</v>
      </c>
      <c r="F1244" s="18">
        <v>450</v>
      </c>
      <c r="G1244" s="188">
        <f t="shared" si="51"/>
        <v>643.32000000000005</v>
      </c>
      <c r="H1244" s="29" t="s">
        <v>56</v>
      </c>
    </row>
    <row r="1245" spans="1:8" ht="15" customHeight="1" x14ac:dyDescent="0.25">
      <c r="A1245" s="22" t="s">
        <v>1</v>
      </c>
      <c r="B1245" s="36" t="s">
        <v>3212</v>
      </c>
      <c r="C1245" s="34" t="s">
        <v>3213</v>
      </c>
      <c r="D1245" s="36" t="s">
        <v>3214</v>
      </c>
      <c r="E1245" s="45">
        <f t="shared" si="50"/>
        <v>29</v>
      </c>
      <c r="F1245" s="18">
        <v>73</v>
      </c>
      <c r="G1245" s="188">
        <f t="shared" si="51"/>
        <v>104.36</v>
      </c>
      <c r="H1245" s="29" t="s">
        <v>56</v>
      </c>
    </row>
    <row r="1246" spans="1:8" ht="15" customHeight="1" x14ac:dyDescent="0.25">
      <c r="A1246" s="22" t="s">
        <v>1</v>
      </c>
      <c r="B1246" s="36" t="s">
        <v>3215</v>
      </c>
      <c r="C1246" s="34" t="s">
        <v>3216</v>
      </c>
      <c r="D1246" s="36" t="s">
        <v>3217</v>
      </c>
      <c r="E1246" s="45">
        <f t="shared" si="50"/>
        <v>29</v>
      </c>
      <c r="F1246" s="18">
        <v>202</v>
      </c>
      <c r="G1246" s="188">
        <f t="shared" si="51"/>
        <v>288.77999999999997</v>
      </c>
      <c r="H1246" s="29" t="s">
        <v>56</v>
      </c>
    </row>
    <row r="1247" spans="1:8" ht="15" customHeight="1" x14ac:dyDescent="0.25">
      <c r="A1247" s="22" t="s">
        <v>1</v>
      </c>
      <c r="B1247" s="36" t="s">
        <v>3218</v>
      </c>
      <c r="C1247" s="34" t="s">
        <v>3219</v>
      </c>
      <c r="D1247" s="36" t="s">
        <v>3220</v>
      </c>
      <c r="E1247" s="45">
        <f t="shared" si="50"/>
        <v>29</v>
      </c>
      <c r="F1247" s="18">
        <v>337</v>
      </c>
      <c r="G1247" s="188">
        <f t="shared" si="51"/>
        <v>481.78</v>
      </c>
      <c r="H1247" s="29" t="s">
        <v>56</v>
      </c>
    </row>
    <row r="1248" spans="1:8" ht="15" customHeight="1" x14ac:dyDescent="0.25">
      <c r="A1248" s="22" t="s">
        <v>1</v>
      </c>
      <c r="B1248" s="36" t="s">
        <v>3221</v>
      </c>
      <c r="C1248" s="34" t="s">
        <v>3222</v>
      </c>
      <c r="D1248" s="36" t="s">
        <v>3223</v>
      </c>
      <c r="E1248" s="45">
        <f t="shared" si="50"/>
        <v>29</v>
      </c>
      <c r="F1248" s="18">
        <v>355</v>
      </c>
      <c r="G1248" s="188">
        <f t="shared" si="51"/>
        <v>507.51</v>
      </c>
      <c r="H1248" s="29" t="s">
        <v>56</v>
      </c>
    </row>
    <row r="1249" spans="1:8" ht="15" customHeight="1" x14ac:dyDescent="0.25">
      <c r="A1249" s="22" t="s">
        <v>1</v>
      </c>
      <c r="B1249" s="36" t="s">
        <v>3224</v>
      </c>
      <c r="C1249" s="34" t="s">
        <v>3225</v>
      </c>
      <c r="D1249" s="36" t="s">
        <v>3226</v>
      </c>
      <c r="E1249" s="45">
        <f t="shared" si="50"/>
        <v>29</v>
      </c>
      <c r="F1249" s="18">
        <v>975</v>
      </c>
      <c r="G1249" s="188">
        <f t="shared" si="51"/>
        <v>1393.86</v>
      </c>
      <c r="H1249" s="29" t="s">
        <v>56</v>
      </c>
    </row>
    <row r="1250" spans="1:8" ht="15" customHeight="1" x14ac:dyDescent="0.25">
      <c r="A1250" s="22" t="s">
        <v>1</v>
      </c>
      <c r="B1250" s="36" t="s">
        <v>3227</v>
      </c>
      <c r="C1250" s="34" t="s">
        <v>3228</v>
      </c>
      <c r="D1250" s="36" t="s">
        <v>3229</v>
      </c>
      <c r="E1250" s="45">
        <f t="shared" si="50"/>
        <v>29</v>
      </c>
      <c r="F1250" s="18">
        <v>1631</v>
      </c>
      <c r="G1250" s="188">
        <f t="shared" si="51"/>
        <v>2331.6799999999998</v>
      </c>
      <c r="H1250" s="29" t="s">
        <v>56</v>
      </c>
    </row>
    <row r="1251" spans="1:8" ht="15" customHeight="1" x14ac:dyDescent="0.25">
      <c r="A1251" s="22" t="s">
        <v>1</v>
      </c>
      <c r="B1251" s="36" t="s">
        <v>3230</v>
      </c>
      <c r="C1251" s="34" t="s">
        <v>3231</v>
      </c>
      <c r="D1251" s="36" t="s">
        <v>3232</v>
      </c>
      <c r="E1251" s="45">
        <f t="shared" si="50"/>
        <v>29</v>
      </c>
      <c r="F1251" s="18">
        <v>177</v>
      </c>
      <c r="G1251" s="188">
        <f t="shared" si="51"/>
        <v>253.04</v>
      </c>
      <c r="H1251" s="29" t="s">
        <v>56</v>
      </c>
    </row>
    <row r="1252" spans="1:8" ht="15" customHeight="1" x14ac:dyDescent="0.25">
      <c r="A1252" s="22" t="s">
        <v>1</v>
      </c>
      <c r="B1252" s="36" t="s">
        <v>3233</v>
      </c>
      <c r="C1252" s="34" t="s">
        <v>3234</v>
      </c>
      <c r="D1252" s="36" t="s">
        <v>3235</v>
      </c>
      <c r="E1252" s="45">
        <f t="shared" si="50"/>
        <v>29</v>
      </c>
      <c r="F1252" s="18">
        <v>487</v>
      </c>
      <c r="G1252" s="188">
        <f t="shared" si="51"/>
        <v>696.22</v>
      </c>
      <c r="H1252" s="29" t="s">
        <v>56</v>
      </c>
    </row>
    <row r="1253" spans="1:8" ht="15" customHeight="1" x14ac:dyDescent="0.25">
      <c r="A1253" s="22" t="s">
        <v>1</v>
      </c>
      <c r="B1253" s="36" t="s">
        <v>3236</v>
      </c>
      <c r="C1253" s="34" t="s">
        <v>3237</v>
      </c>
      <c r="D1253" s="36" t="s">
        <v>3238</v>
      </c>
      <c r="E1253" s="45">
        <f t="shared" si="50"/>
        <v>29</v>
      </c>
      <c r="F1253" s="18">
        <v>815</v>
      </c>
      <c r="G1253" s="188">
        <f t="shared" si="51"/>
        <v>1165.1199999999999</v>
      </c>
      <c r="H1253" s="29" t="s">
        <v>56</v>
      </c>
    </row>
    <row r="1254" spans="1:8" ht="15" customHeight="1" x14ac:dyDescent="0.25">
      <c r="A1254" s="22" t="s">
        <v>1</v>
      </c>
      <c r="B1254" s="36" t="s">
        <v>3239</v>
      </c>
      <c r="C1254" s="34" t="s">
        <v>3240</v>
      </c>
      <c r="D1254" s="36" t="s">
        <v>3241</v>
      </c>
      <c r="E1254" s="45">
        <f t="shared" si="50"/>
        <v>29</v>
      </c>
      <c r="F1254" s="18">
        <v>133</v>
      </c>
      <c r="G1254" s="188">
        <f t="shared" si="51"/>
        <v>190.14</v>
      </c>
      <c r="H1254" s="29" t="s">
        <v>56</v>
      </c>
    </row>
    <row r="1255" spans="1:8" ht="15" customHeight="1" x14ac:dyDescent="0.25">
      <c r="A1255" s="22" t="s">
        <v>1</v>
      </c>
      <c r="B1255" s="36" t="s">
        <v>3242</v>
      </c>
      <c r="C1255" s="34" t="s">
        <v>3243</v>
      </c>
      <c r="D1255" s="36" t="s">
        <v>3244</v>
      </c>
      <c r="E1255" s="45">
        <f t="shared" si="50"/>
        <v>29</v>
      </c>
      <c r="F1255" s="18">
        <v>365</v>
      </c>
      <c r="G1255" s="188">
        <f t="shared" si="51"/>
        <v>521.79999999999995</v>
      </c>
      <c r="H1255" s="29" t="s">
        <v>56</v>
      </c>
    </row>
    <row r="1256" spans="1:8" ht="15" customHeight="1" x14ac:dyDescent="0.25">
      <c r="A1256" s="22" t="s">
        <v>1</v>
      </c>
      <c r="B1256" s="36" t="s">
        <v>3245</v>
      </c>
      <c r="C1256" s="34" t="s">
        <v>3246</v>
      </c>
      <c r="D1256" s="36" t="s">
        <v>3247</v>
      </c>
      <c r="E1256" s="45">
        <f t="shared" si="50"/>
        <v>29</v>
      </c>
      <c r="F1256" s="18">
        <v>611</v>
      </c>
      <c r="G1256" s="188">
        <f t="shared" si="51"/>
        <v>873.49</v>
      </c>
      <c r="H1256" s="29" t="s">
        <v>56</v>
      </c>
    </row>
    <row r="1257" spans="1:8" ht="15" customHeight="1" x14ac:dyDescent="0.25">
      <c r="A1257" s="36" t="s">
        <v>1</v>
      </c>
      <c r="B1257" s="36" t="s">
        <v>3248</v>
      </c>
      <c r="C1257" s="36" t="s">
        <v>3249</v>
      </c>
      <c r="D1257" s="34" t="s">
        <v>3249</v>
      </c>
      <c r="E1257" s="17">
        <v>33</v>
      </c>
      <c r="F1257" s="18">
        <v>396.02</v>
      </c>
      <c r="G1257" s="188">
        <f t="shared" si="51"/>
        <v>566.15</v>
      </c>
      <c r="H1257" s="17" t="s">
        <v>56</v>
      </c>
    </row>
    <row r="1258" spans="1:8" ht="15" customHeight="1" x14ac:dyDescent="0.25">
      <c r="A1258" s="36" t="s">
        <v>1</v>
      </c>
      <c r="B1258" s="36" t="s">
        <v>3250</v>
      </c>
      <c r="C1258" s="36" t="s">
        <v>3251</v>
      </c>
      <c r="D1258" s="34" t="s">
        <v>3251</v>
      </c>
      <c r="E1258" s="17">
        <v>33</v>
      </c>
      <c r="F1258" s="18">
        <v>1083.8399999999999</v>
      </c>
      <c r="G1258" s="188">
        <f t="shared" si="51"/>
        <v>1549.46</v>
      </c>
      <c r="H1258" s="17" t="s">
        <v>56</v>
      </c>
    </row>
    <row r="1259" spans="1:8" ht="15" customHeight="1" x14ac:dyDescent="0.25">
      <c r="A1259" s="36" t="s">
        <v>1</v>
      </c>
      <c r="B1259" s="36" t="s">
        <v>3252</v>
      </c>
      <c r="C1259" s="36" t="s">
        <v>3253</v>
      </c>
      <c r="D1259" s="34" t="s">
        <v>3253</v>
      </c>
      <c r="E1259" s="17">
        <v>33</v>
      </c>
      <c r="F1259" s="18">
        <v>1819.92</v>
      </c>
      <c r="G1259" s="188">
        <f t="shared" si="51"/>
        <v>2601.7600000000002</v>
      </c>
      <c r="H1259" s="17" t="s">
        <v>56</v>
      </c>
    </row>
    <row r="1260" spans="1:8" ht="15" customHeight="1" x14ac:dyDescent="0.25">
      <c r="A1260" s="36" t="s">
        <v>1</v>
      </c>
      <c r="B1260" s="36" t="s">
        <v>3254</v>
      </c>
      <c r="C1260" s="36" t="s">
        <v>3255</v>
      </c>
      <c r="D1260" s="34" t="s">
        <v>3255</v>
      </c>
      <c r="E1260" s="17">
        <v>34</v>
      </c>
      <c r="F1260" s="18">
        <v>182.1</v>
      </c>
      <c r="G1260" s="188">
        <f t="shared" si="51"/>
        <v>260.33</v>
      </c>
      <c r="H1260" s="17" t="s">
        <v>56</v>
      </c>
    </row>
    <row r="1261" spans="1:8" ht="15" customHeight="1" x14ac:dyDescent="0.25">
      <c r="A1261" s="36" t="s">
        <v>1</v>
      </c>
      <c r="B1261" s="36" t="s">
        <v>3256</v>
      </c>
      <c r="C1261" s="36" t="s">
        <v>3257</v>
      </c>
      <c r="D1261" s="34" t="s">
        <v>3257</v>
      </c>
      <c r="E1261" s="17">
        <v>34</v>
      </c>
      <c r="F1261" s="18">
        <v>498.04</v>
      </c>
      <c r="G1261" s="188">
        <f t="shared" si="51"/>
        <v>712</v>
      </c>
      <c r="H1261" s="17" t="s">
        <v>56</v>
      </c>
    </row>
    <row r="1262" spans="1:8" ht="15" customHeight="1" x14ac:dyDescent="0.25">
      <c r="A1262" s="36" t="s">
        <v>1</v>
      </c>
      <c r="B1262" s="36" t="s">
        <v>3258</v>
      </c>
      <c r="C1262" s="36" t="s">
        <v>3259</v>
      </c>
      <c r="D1262" s="34" t="s">
        <v>3259</v>
      </c>
      <c r="E1262" s="17">
        <v>34</v>
      </c>
      <c r="F1262" s="18">
        <v>838.11</v>
      </c>
      <c r="G1262" s="188">
        <f t="shared" si="51"/>
        <v>1198.1600000000001</v>
      </c>
      <c r="H1262" s="17" t="s">
        <v>56</v>
      </c>
    </row>
    <row r="1263" spans="1:8" ht="15" customHeight="1" x14ac:dyDescent="0.25">
      <c r="A1263" s="36" t="s">
        <v>1</v>
      </c>
      <c r="B1263" s="36" t="s">
        <v>3260</v>
      </c>
      <c r="C1263" s="36" t="s">
        <v>3261</v>
      </c>
      <c r="D1263" s="34" t="s">
        <v>3261</v>
      </c>
      <c r="E1263" s="17">
        <v>34</v>
      </c>
      <c r="F1263" s="18">
        <v>91.05</v>
      </c>
      <c r="G1263" s="188">
        <f t="shared" si="51"/>
        <v>130.16999999999999</v>
      </c>
      <c r="H1263" s="17" t="s">
        <v>56</v>
      </c>
    </row>
    <row r="1264" spans="1:8" ht="15" customHeight="1" x14ac:dyDescent="0.25">
      <c r="A1264" s="36" t="s">
        <v>1</v>
      </c>
      <c r="B1264" s="36" t="s">
        <v>3262</v>
      </c>
      <c r="C1264" s="36" t="s">
        <v>3263</v>
      </c>
      <c r="D1264" s="34" t="s">
        <v>3263</v>
      </c>
      <c r="E1264" s="17">
        <v>34</v>
      </c>
      <c r="F1264" s="18">
        <v>249.02</v>
      </c>
      <c r="G1264" s="188">
        <f t="shared" si="51"/>
        <v>356</v>
      </c>
      <c r="H1264" s="17" t="s">
        <v>56</v>
      </c>
    </row>
    <row r="1265" spans="1:8" ht="15" customHeight="1" x14ac:dyDescent="0.25">
      <c r="A1265" s="36" t="s">
        <v>1</v>
      </c>
      <c r="B1265" s="36" t="s">
        <v>3264</v>
      </c>
      <c r="C1265" s="36" t="s">
        <v>3265</v>
      </c>
      <c r="D1265" s="34" t="s">
        <v>3265</v>
      </c>
      <c r="E1265" s="17">
        <v>34</v>
      </c>
      <c r="F1265" s="18">
        <v>417.96</v>
      </c>
      <c r="G1265" s="188">
        <f t="shared" si="51"/>
        <v>597.52</v>
      </c>
      <c r="H1265" s="17" t="s">
        <v>56</v>
      </c>
    </row>
    <row r="1266" spans="1:8" ht="15" customHeight="1" x14ac:dyDescent="0.25">
      <c r="A1266" s="36" t="s">
        <v>1</v>
      </c>
      <c r="B1266" s="36" t="s">
        <v>3266</v>
      </c>
      <c r="C1266" s="36" t="s">
        <v>3267</v>
      </c>
      <c r="D1266" s="34" t="s">
        <v>3267</v>
      </c>
      <c r="E1266" s="17">
        <v>30</v>
      </c>
      <c r="F1266" s="18">
        <v>68.010000000000005</v>
      </c>
      <c r="G1266" s="188">
        <f t="shared" si="51"/>
        <v>97.23</v>
      </c>
      <c r="H1266" s="17" t="s">
        <v>56</v>
      </c>
    </row>
    <row r="1267" spans="1:8" ht="15" customHeight="1" x14ac:dyDescent="0.25">
      <c r="A1267" s="36" t="s">
        <v>1</v>
      </c>
      <c r="B1267" s="36" t="s">
        <v>3268</v>
      </c>
      <c r="C1267" s="36" t="s">
        <v>3269</v>
      </c>
      <c r="D1267" s="34" t="s">
        <v>3269</v>
      </c>
      <c r="E1267" s="17">
        <v>30</v>
      </c>
      <c r="F1267" s="18">
        <v>186.49</v>
      </c>
      <c r="G1267" s="188">
        <f t="shared" si="51"/>
        <v>266.61</v>
      </c>
      <c r="H1267" s="17" t="s">
        <v>56</v>
      </c>
    </row>
    <row r="1268" spans="1:8" ht="15" customHeight="1" x14ac:dyDescent="0.25">
      <c r="A1268" s="36" t="s">
        <v>1</v>
      </c>
      <c r="B1268" s="36" t="s">
        <v>3270</v>
      </c>
      <c r="C1268" s="36" t="s">
        <v>3271</v>
      </c>
      <c r="D1268" s="34" t="s">
        <v>3271</v>
      </c>
      <c r="E1268" s="17">
        <v>30</v>
      </c>
      <c r="F1268" s="18">
        <v>313.74</v>
      </c>
      <c r="G1268" s="188">
        <f t="shared" si="51"/>
        <v>448.52</v>
      </c>
      <c r="H1268" s="17" t="s">
        <v>56</v>
      </c>
    </row>
    <row r="1269" spans="1:8" ht="15" customHeight="1" x14ac:dyDescent="0.25">
      <c r="A1269" s="36" t="s">
        <v>1</v>
      </c>
      <c r="B1269" s="36" t="s">
        <v>3272</v>
      </c>
      <c r="C1269" s="36" t="s">
        <v>3273</v>
      </c>
      <c r="D1269" s="34" t="s">
        <v>3273</v>
      </c>
      <c r="E1269" s="17">
        <v>33</v>
      </c>
      <c r="F1269" s="18">
        <v>197.46</v>
      </c>
      <c r="G1269" s="188">
        <f t="shared" si="51"/>
        <v>282.29000000000002</v>
      </c>
      <c r="H1269" s="17" t="s">
        <v>56</v>
      </c>
    </row>
    <row r="1270" spans="1:8" ht="15" customHeight="1" x14ac:dyDescent="0.25">
      <c r="A1270" s="36" t="s">
        <v>1</v>
      </c>
      <c r="B1270" s="36" t="s">
        <v>3274</v>
      </c>
      <c r="C1270" s="36" t="s">
        <v>3275</v>
      </c>
      <c r="D1270" s="34" t="s">
        <v>3275</v>
      </c>
      <c r="E1270" s="17">
        <v>33</v>
      </c>
      <c r="F1270" s="18">
        <v>540.82000000000005</v>
      </c>
      <c r="G1270" s="188">
        <f t="shared" si="51"/>
        <v>773.16</v>
      </c>
      <c r="H1270" s="17" t="s">
        <v>56</v>
      </c>
    </row>
    <row r="1271" spans="1:8" ht="15" customHeight="1" x14ac:dyDescent="0.25">
      <c r="A1271" s="36" t="s">
        <v>1</v>
      </c>
      <c r="B1271" s="36" t="s">
        <v>3276</v>
      </c>
      <c r="C1271" s="36" t="s">
        <v>3277</v>
      </c>
      <c r="D1271" s="34" t="s">
        <v>3277</v>
      </c>
      <c r="E1271" s="17">
        <v>33</v>
      </c>
      <c r="F1271" s="18">
        <v>906.12</v>
      </c>
      <c r="G1271" s="188">
        <f t="shared" si="51"/>
        <v>1295.3900000000001</v>
      </c>
      <c r="H1271" s="17" t="s">
        <v>56</v>
      </c>
    </row>
    <row r="1272" spans="1:8" ht="15" customHeight="1" x14ac:dyDescent="0.25">
      <c r="A1272" s="36" t="s">
        <v>1</v>
      </c>
      <c r="B1272" s="36" t="s">
        <v>3278</v>
      </c>
      <c r="C1272" s="36" t="s">
        <v>3279</v>
      </c>
      <c r="D1272" s="34" t="s">
        <v>3279</v>
      </c>
      <c r="E1272" s="17">
        <v>29</v>
      </c>
      <c r="F1272" s="18">
        <v>148.1</v>
      </c>
      <c r="G1272" s="188">
        <f t="shared" si="51"/>
        <v>211.72</v>
      </c>
      <c r="H1272" s="17" t="s">
        <v>56</v>
      </c>
    </row>
    <row r="1273" spans="1:8" ht="15" customHeight="1" x14ac:dyDescent="0.25">
      <c r="A1273" s="36" t="s">
        <v>1</v>
      </c>
      <c r="B1273" s="36" t="s">
        <v>3280</v>
      </c>
      <c r="C1273" s="36" t="s">
        <v>3281</v>
      </c>
      <c r="D1273" s="34" t="s">
        <v>3281</v>
      </c>
      <c r="E1273" s="17">
        <v>29</v>
      </c>
      <c r="F1273" s="18">
        <v>405.89</v>
      </c>
      <c r="G1273" s="188">
        <f t="shared" si="51"/>
        <v>580.26</v>
      </c>
      <c r="H1273" s="17" t="s">
        <v>56</v>
      </c>
    </row>
    <row r="1274" spans="1:8" ht="15" customHeight="1" x14ac:dyDescent="0.25">
      <c r="A1274" s="36" t="s">
        <v>1</v>
      </c>
      <c r="B1274" s="36" t="s">
        <v>3282</v>
      </c>
      <c r="C1274" s="36" t="s">
        <v>3283</v>
      </c>
      <c r="D1274" s="34" t="s">
        <v>3283</v>
      </c>
      <c r="E1274" s="17">
        <v>29</v>
      </c>
      <c r="F1274" s="18">
        <v>681.24</v>
      </c>
      <c r="G1274" s="188">
        <f t="shared" si="51"/>
        <v>973.9</v>
      </c>
      <c r="H1274" s="17" t="s">
        <v>56</v>
      </c>
    </row>
    <row r="1275" spans="1:8" ht="15" customHeight="1" x14ac:dyDescent="0.25">
      <c r="A1275" s="36" t="s">
        <v>1</v>
      </c>
      <c r="B1275" s="36" t="s">
        <v>3284</v>
      </c>
      <c r="C1275" s="36" t="s">
        <v>3285</v>
      </c>
      <c r="D1275" s="34" t="s">
        <v>3285</v>
      </c>
      <c r="E1275" s="17">
        <v>39</v>
      </c>
      <c r="F1275" s="18">
        <v>799.71</v>
      </c>
      <c r="G1275" s="188">
        <f t="shared" si="51"/>
        <v>1143.27</v>
      </c>
      <c r="H1275" s="17" t="s">
        <v>56</v>
      </c>
    </row>
    <row r="1276" spans="1:8" ht="15" customHeight="1" x14ac:dyDescent="0.25">
      <c r="A1276" s="36" t="s">
        <v>1</v>
      </c>
      <c r="B1276" s="36" t="s">
        <v>3286</v>
      </c>
      <c r="C1276" s="36" t="s">
        <v>3287</v>
      </c>
      <c r="D1276" s="34" t="s">
        <v>3287</v>
      </c>
      <c r="E1276" s="17">
        <v>39</v>
      </c>
      <c r="F1276" s="18">
        <v>2197.29</v>
      </c>
      <c r="G1276" s="188">
        <f t="shared" si="51"/>
        <v>3141.25</v>
      </c>
      <c r="H1276" s="17" t="s">
        <v>56</v>
      </c>
    </row>
    <row r="1277" spans="1:8" ht="15" customHeight="1" x14ac:dyDescent="0.25">
      <c r="A1277" s="36" t="s">
        <v>1</v>
      </c>
      <c r="B1277" s="36" t="s">
        <v>3288</v>
      </c>
      <c r="C1277" s="36" t="s">
        <v>3289</v>
      </c>
      <c r="D1277" s="34" t="s">
        <v>3289</v>
      </c>
      <c r="E1277" s="17">
        <v>39</v>
      </c>
      <c r="F1277" s="18">
        <v>3679.34</v>
      </c>
      <c r="G1277" s="188">
        <f t="shared" si="51"/>
        <v>5259.98</v>
      </c>
      <c r="H1277" s="17" t="s">
        <v>56</v>
      </c>
    </row>
    <row r="1278" spans="1:8" ht="15" customHeight="1" x14ac:dyDescent="0.25">
      <c r="A1278" s="36" t="s">
        <v>1</v>
      </c>
      <c r="B1278" s="36" t="s">
        <v>3290</v>
      </c>
      <c r="C1278" s="36" t="s">
        <v>3291</v>
      </c>
      <c r="D1278" s="34" t="s">
        <v>3291</v>
      </c>
      <c r="E1278" s="17">
        <v>39</v>
      </c>
      <c r="F1278" s="18">
        <v>399.31</v>
      </c>
      <c r="G1278" s="188">
        <f t="shared" si="51"/>
        <v>570.85</v>
      </c>
      <c r="H1278" s="17" t="s">
        <v>56</v>
      </c>
    </row>
    <row r="1279" spans="1:8" ht="15" customHeight="1" x14ac:dyDescent="0.25">
      <c r="A1279" s="36" t="s">
        <v>1</v>
      </c>
      <c r="B1279" s="36" t="s">
        <v>3292</v>
      </c>
      <c r="C1279" s="36" t="s">
        <v>3293</v>
      </c>
      <c r="D1279" s="34" t="s">
        <v>3293</v>
      </c>
      <c r="E1279" s="17">
        <v>39</v>
      </c>
      <c r="F1279" s="18">
        <v>1094.81</v>
      </c>
      <c r="G1279" s="188">
        <f t="shared" si="51"/>
        <v>1565.14</v>
      </c>
      <c r="H1279" s="17" t="s">
        <v>56</v>
      </c>
    </row>
    <row r="1280" spans="1:8" ht="15" customHeight="1" x14ac:dyDescent="0.25">
      <c r="A1280" s="36" t="s">
        <v>1</v>
      </c>
      <c r="B1280" s="36" t="s">
        <v>3294</v>
      </c>
      <c r="C1280" s="36" t="s">
        <v>3295</v>
      </c>
      <c r="D1280" s="34" t="s">
        <v>3295</v>
      </c>
      <c r="E1280" s="17">
        <v>39</v>
      </c>
      <c r="F1280" s="18">
        <v>1833.09</v>
      </c>
      <c r="G1280" s="188">
        <f t="shared" si="51"/>
        <v>2620.59</v>
      </c>
      <c r="H1280" s="17" t="s">
        <v>56</v>
      </c>
    </row>
    <row r="1281" spans="1:8" ht="15" customHeight="1" x14ac:dyDescent="0.25">
      <c r="A1281" s="36" t="s">
        <v>1</v>
      </c>
      <c r="B1281" s="36" t="s">
        <v>3296</v>
      </c>
      <c r="C1281" s="36" t="s">
        <v>3297</v>
      </c>
      <c r="D1281" s="34" t="s">
        <v>3297</v>
      </c>
      <c r="E1281" s="17">
        <v>35</v>
      </c>
      <c r="F1281" s="18">
        <v>299.48</v>
      </c>
      <c r="G1281" s="188">
        <f t="shared" si="51"/>
        <v>428.14</v>
      </c>
      <c r="H1281" s="17" t="s">
        <v>56</v>
      </c>
    </row>
    <row r="1282" spans="1:8" ht="15" customHeight="1" x14ac:dyDescent="0.25">
      <c r="A1282" s="36" t="s">
        <v>1</v>
      </c>
      <c r="B1282" s="36" t="s">
        <v>3298</v>
      </c>
      <c r="C1282" s="36" t="s">
        <v>3299</v>
      </c>
      <c r="D1282" s="34" t="s">
        <v>3299</v>
      </c>
      <c r="E1282" s="17">
        <v>35</v>
      </c>
      <c r="F1282" s="18">
        <v>822.75</v>
      </c>
      <c r="G1282" s="188">
        <f t="shared" si="51"/>
        <v>1176.2</v>
      </c>
      <c r="H1282" s="17" t="s">
        <v>56</v>
      </c>
    </row>
    <row r="1283" spans="1:8" ht="15" customHeight="1" x14ac:dyDescent="0.25">
      <c r="A1283" s="36" t="s">
        <v>1</v>
      </c>
      <c r="B1283" s="36" t="s">
        <v>3300</v>
      </c>
      <c r="C1283" s="36" t="s">
        <v>3301</v>
      </c>
      <c r="D1283" s="34" t="s">
        <v>3301</v>
      </c>
      <c r="E1283" s="17">
        <v>35</v>
      </c>
      <c r="F1283" s="18">
        <v>1377.83</v>
      </c>
      <c r="G1283" s="188">
        <f t="shared" si="51"/>
        <v>1969.75</v>
      </c>
      <c r="H1283" s="17" t="s">
        <v>56</v>
      </c>
    </row>
    <row r="1284" spans="1:8" ht="15" customHeight="1" x14ac:dyDescent="0.25">
      <c r="A1284" s="65" t="s">
        <v>504</v>
      </c>
      <c r="B1284" s="74" t="s">
        <v>3302</v>
      </c>
      <c r="C1284" s="75" t="s">
        <v>3303</v>
      </c>
      <c r="D1284" s="75" t="s">
        <v>3304</v>
      </c>
      <c r="E1284" s="76">
        <f>LEN(D1284)</f>
        <v>34</v>
      </c>
      <c r="F1284" s="43">
        <v>126.7</v>
      </c>
      <c r="G1284" s="188">
        <f t="shared" si="51"/>
        <v>181.13</v>
      </c>
      <c r="H1284" s="77" t="s">
        <v>508</v>
      </c>
    </row>
    <row r="1285" spans="1:8" ht="15" customHeight="1" x14ac:dyDescent="0.25">
      <c r="A1285" s="65" t="s">
        <v>504</v>
      </c>
      <c r="B1285" s="74" t="s">
        <v>3305</v>
      </c>
      <c r="C1285" s="75" t="s">
        <v>3306</v>
      </c>
      <c r="D1285" s="75" t="s">
        <v>3307</v>
      </c>
      <c r="E1285" s="76">
        <f>LEN(D1285)</f>
        <v>34</v>
      </c>
      <c r="F1285" s="43">
        <v>270.68</v>
      </c>
      <c r="G1285" s="188">
        <f t="shared" si="51"/>
        <v>386.96</v>
      </c>
      <c r="H1285" s="77" t="s">
        <v>508</v>
      </c>
    </row>
    <row r="1286" spans="1:8" ht="15" customHeight="1" x14ac:dyDescent="0.25">
      <c r="A1286" s="22" t="s">
        <v>504</v>
      </c>
      <c r="B1286" s="22" t="s">
        <v>3308</v>
      </c>
      <c r="C1286" s="31" t="s">
        <v>3309</v>
      </c>
      <c r="D1286" s="31" t="s">
        <v>3310</v>
      </c>
      <c r="E1286" s="29">
        <v>35</v>
      </c>
      <c r="F1286" s="26">
        <v>300</v>
      </c>
      <c r="G1286" s="188">
        <f t="shared" si="51"/>
        <v>428.88</v>
      </c>
      <c r="H1286" s="29" t="s">
        <v>508</v>
      </c>
    </row>
    <row r="1287" spans="1:8" ht="15" customHeight="1" x14ac:dyDescent="0.25">
      <c r="A1287" s="22" t="s">
        <v>504</v>
      </c>
      <c r="B1287" s="22" t="s">
        <v>3311</v>
      </c>
      <c r="C1287" s="31" t="s">
        <v>3312</v>
      </c>
      <c r="D1287" s="31" t="s">
        <v>3313</v>
      </c>
      <c r="E1287" s="29">
        <v>35</v>
      </c>
      <c r="F1287" s="26">
        <v>863.82</v>
      </c>
      <c r="G1287" s="188">
        <f t="shared" si="51"/>
        <v>1234.92</v>
      </c>
      <c r="H1287" s="29" t="s">
        <v>508</v>
      </c>
    </row>
    <row r="1288" spans="1:8" ht="15" customHeight="1" x14ac:dyDescent="0.25">
      <c r="A1288" s="22" t="s">
        <v>504</v>
      </c>
      <c r="B1288" s="23" t="s">
        <v>3314</v>
      </c>
      <c r="C1288" s="24" t="s">
        <v>3315</v>
      </c>
      <c r="D1288" s="24" t="s">
        <v>3316</v>
      </c>
      <c r="E1288" s="25">
        <f>LEN(D1288)</f>
        <v>31</v>
      </c>
      <c r="F1288" s="43">
        <v>110.58</v>
      </c>
      <c r="G1288" s="188">
        <f t="shared" si="51"/>
        <v>158.09</v>
      </c>
      <c r="H1288" s="29" t="s">
        <v>508</v>
      </c>
    </row>
    <row r="1289" spans="1:8" ht="15" customHeight="1" x14ac:dyDescent="0.25">
      <c r="A1289" s="22" t="s">
        <v>504</v>
      </c>
      <c r="B1289" s="23" t="s">
        <v>3317</v>
      </c>
      <c r="C1289" s="24" t="s">
        <v>3318</v>
      </c>
      <c r="D1289" s="24" t="s">
        <v>3319</v>
      </c>
      <c r="E1289" s="25">
        <f>LEN(D1289)</f>
        <v>31</v>
      </c>
      <c r="F1289" s="43">
        <v>221.16</v>
      </c>
      <c r="G1289" s="188">
        <f t="shared" si="51"/>
        <v>316.17</v>
      </c>
      <c r="H1289" s="29" t="s">
        <v>508</v>
      </c>
    </row>
    <row r="1290" spans="1:8" ht="15" customHeight="1" x14ac:dyDescent="0.3">
      <c r="A1290" s="22" t="s">
        <v>504</v>
      </c>
      <c r="B1290" s="64" t="s">
        <v>3320</v>
      </c>
      <c r="C1290" s="65" t="s">
        <v>3321</v>
      </c>
      <c r="D1290" s="65" t="s">
        <v>3322</v>
      </c>
      <c r="F1290" s="72">
        <v>85.57</v>
      </c>
      <c r="G1290" s="188">
        <f t="shared" si="51"/>
        <v>122.33</v>
      </c>
      <c r="H1290" s="29" t="s">
        <v>508</v>
      </c>
    </row>
    <row r="1291" spans="1:8" ht="15" customHeight="1" x14ac:dyDescent="0.3">
      <c r="A1291" s="22" t="s">
        <v>504</v>
      </c>
      <c r="B1291" s="64" t="s">
        <v>3323</v>
      </c>
      <c r="C1291" s="65" t="s">
        <v>3324</v>
      </c>
      <c r="D1291" s="65" t="s">
        <v>3325</v>
      </c>
      <c r="F1291" s="72">
        <v>171.13</v>
      </c>
      <c r="G1291" s="188">
        <f t="shared" si="51"/>
        <v>244.65</v>
      </c>
      <c r="H1291" s="29" t="s">
        <v>508</v>
      </c>
    </row>
    <row r="1292" spans="1:8" ht="15" customHeight="1" x14ac:dyDescent="0.25">
      <c r="A1292" s="22" t="s">
        <v>504</v>
      </c>
      <c r="B1292" s="23" t="s">
        <v>3326</v>
      </c>
      <c r="C1292" s="24" t="s">
        <v>3327</v>
      </c>
      <c r="D1292" s="24" t="s">
        <v>3328</v>
      </c>
      <c r="E1292" s="25">
        <f t="shared" ref="E1292:E1306" si="52">LEN(D1292)</f>
        <v>35</v>
      </c>
      <c r="F1292" s="43">
        <v>20.73</v>
      </c>
      <c r="G1292" s="188">
        <f t="shared" si="51"/>
        <v>29.64</v>
      </c>
      <c r="H1292" s="29" t="s">
        <v>508</v>
      </c>
    </row>
    <row r="1293" spans="1:8" ht="15" customHeight="1" x14ac:dyDescent="0.25">
      <c r="A1293" s="22" t="s">
        <v>504</v>
      </c>
      <c r="B1293" s="23" t="s">
        <v>3329</v>
      </c>
      <c r="C1293" s="24" t="s">
        <v>3330</v>
      </c>
      <c r="D1293" s="24" t="s">
        <v>3331</v>
      </c>
      <c r="E1293" s="25">
        <f t="shared" si="52"/>
        <v>35</v>
      </c>
      <c r="F1293" s="43">
        <v>40.31</v>
      </c>
      <c r="G1293" s="188">
        <f t="shared" si="51"/>
        <v>57.63</v>
      </c>
      <c r="H1293" s="29" t="s">
        <v>508</v>
      </c>
    </row>
    <row r="1294" spans="1:8" ht="15" customHeight="1" x14ac:dyDescent="0.3">
      <c r="A1294" s="22" t="s">
        <v>504</v>
      </c>
      <c r="B1294" s="30" t="s">
        <v>3332</v>
      </c>
      <c r="C1294" s="31" t="s">
        <v>3333</v>
      </c>
      <c r="D1294" s="31" t="s">
        <v>3333</v>
      </c>
      <c r="E1294" s="78">
        <f t="shared" si="52"/>
        <v>29</v>
      </c>
      <c r="F1294" s="79">
        <v>39.6</v>
      </c>
      <c r="G1294" s="188">
        <f t="shared" si="51"/>
        <v>56.61</v>
      </c>
      <c r="H1294" s="29" t="s">
        <v>508</v>
      </c>
    </row>
    <row r="1295" spans="1:8" ht="15" customHeight="1" x14ac:dyDescent="0.3">
      <c r="A1295" s="22" t="s">
        <v>504</v>
      </c>
      <c r="B1295" s="30" t="s">
        <v>3334</v>
      </c>
      <c r="C1295" s="31" t="s">
        <v>3335</v>
      </c>
      <c r="D1295" s="31" t="s">
        <v>3335</v>
      </c>
      <c r="E1295" s="78">
        <f t="shared" si="52"/>
        <v>29</v>
      </c>
      <c r="F1295" s="79">
        <v>79.2</v>
      </c>
      <c r="G1295" s="188">
        <f t="shared" si="51"/>
        <v>113.22</v>
      </c>
      <c r="H1295" s="29" t="s">
        <v>508</v>
      </c>
    </row>
    <row r="1296" spans="1:8" ht="15" customHeight="1" x14ac:dyDescent="0.3">
      <c r="A1296" s="22" t="s">
        <v>504</v>
      </c>
      <c r="B1296" s="30" t="s">
        <v>3336</v>
      </c>
      <c r="C1296" s="31" t="s">
        <v>3337</v>
      </c>
      <c r="D1296" s="31" t="s">
        <v>3337</v>
      </c>
      <c r="E1296" s="78">
        <f t="shared" si="52"/>
        <v>29</v>
      </c>
      <c r="F1296" s="79">
        <v>118.81</v>
      </c>
      <c r="G1296" s="188">
        <f t="shared" si="51"/>
        <v>169.85</v>
      </c>
      <c r="H1296" s="29" t="s">
        <v>508</v>
      </c>
    </row>
    <row r="1297" spans="1:8" ht="15" customHeight="1" x14ac:dyDescent="0.25">
      <c r="A1297" s="22" t="s">
        <v>504</v>
      </c>
      <c r="B1297" s="23" t="s">
        <v>3338</v>
      </c>
      <c r="C1297" s="24" t="s">
        <v>3339</v>
      </c>
      <c r="D1297" s="24" t="s">
        <v>3340</v>
      </c>
      <c r="E1297" s="25">
        <f t="shared" si="52"/>
        <v>30</v>
      </c>
      <c r="F1297" s="43">
        <v>27.64</v>
      </c>
      <c r="G1297" s="188">
        <f t="shared" si="51"/>
        <v>39.51</v>
      </c>
      <c r="H1297" s="29" t="s">
        <v>508</v>
      </c>
    </row>
    <row r="1298" spans="1:8" ht="15" customHeight="1" x14ac:dyDescent="0.25">
      <c r="A1298" s="22" t="s">
        <v>504</v>
      </c>
      <c r="B1298" s="23" t="s">
        <v>3341</v>
      </c>
      <c r="C1298" s="24" t="s">
        <v>3342</v>
      </c>
      <c r="D1298" s="24" t="s">
        <v>3343</v>
      </c>
      <c r="E1298" s="25">
        <f t="shared" si="52"/>
        <v>30</v>
      </c>
      <c r="F1298" s="43">
        <v>55.29</v>
      </c>
      <c r="G1298" s="188">
        <f t="shared" ref="G1298:G1361" si="53">ROUND(F1298*$C$9,2)</f>
        <v>79.040000000000006</v>
      </c>
      <c r="H1298" s="29" t="s">
        <v>508</v>
      </c>
    </row>
    <row r="1299" spans="1:8" ht="15" customHeight="1" x14ac:dyDescent="0.25">
      <c r="A1299" s="22" t="s">
        <v>504</v>
      </c>
      <c r="B1299" s="23" t="s">
        <v>3344</v>
      </c>
      <c r="C1299" s="24" t="s">
        <v>3345</v>
      </c>
      <c r="D1299" s="24" t="s">
        <v>3346</v>
      </c>
      <c r="E1299" s="45">
        <f t="shared" si="52"/>
        <v>33</v>
      </c>
      <c r="F1299" s="43">
        <v>43.97</v>
      </c>
      <c r="G1299" s="188">
        <f t="shared" si="53"/>
        <v>62.86</v>
      </c>
      <c r="H1299" s="29" t="s">
        <v>508</v>
      </c>
    </row>
    <row r="1300" spans="1:8" ht="15" customHeight="1" x14ac:dyDescent="0.25">
      <c r="A1300" s="22" t="s">
        <v>504</v>
      </c>
      <c r="B1300" s="23" t="s">
        <v>3347</v>
      </c>
      <c r="C1300" s="24" t="s">
        <v>3348</v>
      </c>
      <c r="D1300" s="24" t="s">
        <v>3349</v>
      </c>
      <c r="E1300" s="45">
        <f t="shared" si="52"/>
        <v>33</v>
      </c>
      <c r="F1300" s="43">
        <v>87.95</v>
      </c>
      <c r="G1300" s="188">
        <f t="shared" si="53"/>
        <v>125.73</v>
      </c>
      <c r="H1300" s="29" t="s">
        <v>508</v>
      </c>
    </row>
    <row r="1301" spans="1:8" ht="15" customHeight="1" x14ac:dyDescent="0.25">
      <c r="A1301" s="22" t="s">
        <v>504</v>
      </c>
      <c r="B1301" s="23" t="s">
        <v>3350</v>
      </c>
      <c r="C1301" s="24" t="s">
        <v>3351</v>
      </c>
      <c r="D1301" s="24" t="s">
        <v>3352</v>
      </c>
      <c r="E1301" s="45">
        <f t="shared" si="52"/>
        <v>33</v>
      </c>
      <c r="F1301" s="43">
        <v>131.91</v>
      </c>
      <c r="G1301" s="188">
        <f t="shared" si="53"/>
        <v>188.58</v>
      </c>
      <c r="H1301" s="29" t="s">
        <v>508</v>
      </c>
    </row>
    <row r="1302" spans="1:8" ht="15" customHeight="1" x14ac:dyDescent="0.25">
      <c r="A1302" s="22" t="s">
        <v>504</v>
      </c>
      <c r="B1302" s="23" t="s">
        <v>3353</v>
      </c>
      <c r="C1302" s="24" t="s">
        <v>3354</v>
      </c>
      <c r="D1302" s="24" t="s">
        <v>3355</v>
      </c>
      <c r="E1302" s="25">
        <f t="shared" si="52"/>
        <v>36</v>
      </c>
      <c r="F1302" s="43">
        <v>10.37</v>
      </c>
      <c r="G1302" s="188">
        <f t="shared" si="53"/>
        <v>14.82</v>
      </c>
      <c r="H1302" s="29" t="s">
        <v>508</v>
      </c>
    </row>
    <row r="1303" spans="1:8" ht="15" customHeight="1" x14ac:dyDescent="0.25">
      <c r="A1303" s="22" t="s">
        <v>504</v>
      </c>
      <c r="B1303" s="23" t="s">
        <v>3356</v>
      </c>
      <c r="C1303" s="24" t="s">
        <v>3357</v>
      </c>
      <c r="D1303" s="24" t="s">
        <v>3358</v>
      </c>
      <c r="E1303" s="25">
        <f t="shared" si="52"/>
        <v>36</v>
      </c>
      <c r="F1303" s="43">
        <v>20.73</v>
      </c>
      <c r="G1303" s="188">
        <f t="shared" si="53"/>
        <v>29.64</v>
      </c>
      <c r="H1303" s="29" t="s">
        <v>508</v>
      </c>
    </row>
    <row r="1304" spans="1:8" ht="15" customHeight="1" x14ac:dyDescent="0.25">
      <c r="A1304" s="22" t="s">
        <v>504</v>
      </c>
      <c r="B1304" s="23" t="s">
        <v>3359</v>
      </c>
      <c r="C1304" s="24" t="s">
        <v>3360</v>
      </c>
      <c r="D1304" s="24" t="s">
        <v>3361</v>
      </c>
      <c r="E1304" s="25">
        <f t="shared" si="52"/>
        <v>36</v>
      </c>
      <c r="F1304" s="43">
        <v>31.1</v>
      </c>
      <c r="G1304" s="188">
        <f t="shared" si="53"/>
        <v>44.46</v>
      </c>
      <c r="H1304" s="29" t="s">
        <v>508</v>
      </c>
    </row>
    <row r="1305" spans="1:8" ht="15" customHeight="1" x14ac:dyDescent="0.25">
      <c r="A1305" s="22" t="s">
        <v>1316</v>
      </c>
      <c r="B1305" s="23" t="s">
        <v>3362</v>
      </c>
      <c r="C1305" s="24" t="s">
        <v>3363</v>
      </c>
      <c r="D1305" s="24" t="s">
        <v>3364</v>
      </c>
      <c r="E1305" s="25">
        <f t="shared" si="52"/>
        <v>27</v>
      </c>
      <c r="F1305" s="26">
        <v>76.02</v>
      </c>
      <c r="G1305" s="188">
        <f t="shared" si="53"/>
        <v>108.68</v>
      </c>
      <c r="H1305" s="29" t="s">
        <v>508</v>
      </c>
    </row>
    <row r="1306" spans="1:8" ht="15" customHeight="1" x14ac:dyDescent="0.25">
      <c r="A1306" s="22" t="s">
        <v>1316</v>
      </c>
      <c r="B1306" s="23" t="s">
        <v>3365</v>
      </c>
      <c r="C1306" s="24" t="s">
        <v>3366</v>
      </c>
      <c r="D1306" s="24" t="s">
        <v>3367</v>
      </c>
      <c r="E1306" s="25">
        <f t="shared" si="52"/>
        <v>27</v>
      </c>
      <c r="F1306" s="26">
        <v>152.04</v>
      </c>
      <c r="G1306" s="188">
        <f t="shared" si="53"/>
        <v>217.36</v>
      </c>
      <c r="H1306" s="29" t="s">
        <v>508</v>
      </c>
    </row>
    <row r="1307" spans="1:8" ht="15" customHeight="1" x14ac:dyDescent="0.3">
      <c r="A1307" s="22" t="s">
        <v>504</v>
      </c>
      <c r="B1307" s="64" t="s">
        <v>3368</v>
      </c>
      <c r="C1307" s="65" t="s">
        <v>3369</v>
      </c>
      <c r="D1307" s="65" t="s">
        <v>3370</v>
      </c>
      <c r="F1307" s="72">
        <v>72.400000000000006</v>
      </c>
      <c r="G1307" s="188">
        <f t="shared" si="53"/>
        <v>103.5</v>
      </c>
      <c r="H1307" s="29" t="s">
        <v>508</v>
      </c>
    </row>
    <row r="1308" spans="1:8" ht="15" customHeight="1" x14ac:dyDescent="0.3">
      <c r="A1308" s="22" t="s">
        <v>504</v>
      </c>
      <c r="B1308" s="64" t="s">
        <v>3371</v>
      </c>
      <c r="C1308" s="65" t="s">
        <v>3372</v>
      </c>
      <c r="D1308" s="65" t="s">
        <v>3373</v>
      </c>
      <c r="F1308" s="72">
        <v>144.80000000000001</v>
      </c>
      <c r="G1308" s="188">
        <f t="shared" si="53"/>
        <v>207.01</v>
      </c>
      <c r="H1308" s="29" t="s">
        <v>508</v>
      </c>
    </row>
    <row r="1309" spans="1:8" ht="15" customHeight="1" x14ac:dyDescent="0.25">
      <c r="A1309" s="22" t="s">
        <v>504</v>
      </c>
      <c r="B1309" s="23" t="s">
        <v>3374</v>
      </c>
      <c r="C1309" s="24" t="s">
        <v>3375</v>
      </c>
      <c r="D1309" s="24" t="s">
        <v>3376</v>
      </c>
      <c r="E1309" s="25">
        <v>39</v>
      </c>
      <c r="F1309" s="43">
        <v>78.98</v>
      </c>
      <c r="G1309" s="188">
        <f t="shared" si="53"/>
        <v>112.91</v>
      </c>
      <c r="H1309" s="29" t="s">
        <v>508</v>
      </c>
    </row>
    <row r="1310" spans="1:8" ht="15" customHeight="1" x14ac:dyDescent="0.25">
      <c r="A1310" s="22" t="s">
        <v>504</v>
      </c>
      <c r="B1310" s="23" t="s">
        <v>3377</v>
      </c>
      <c r="C1310" s="24" t="s">
        <v>3378</v>
      </c>
      <c r="D1310" s="24" t="s">
        <v>3379</v>
      </c>
      <c r="E1310" s="25">
        <v>37</v>
      </c>
      <c r="F1310" s="43">
        <v>165.87</v>
      </c>
      <c r="G1310" s="188">
        <f t="shared" si="53"/>
        <v>237.13</v>
      </c>
      <c r="H1310" s="29" t="s">
        <v>508</v>
      </c>
    </row>
    <row r="1311" spans="1:8" ht="15" customHeight="1" x14ac:dyDescent="0.25">
      <c r="A1311" s="22" t="s">
        <v>1316</v>
      </c>
      <c r="B1311" s="30" t="str">
        <f>_xlfn.CONCAT("823-",SptProdName3,"-1000")</f>
        <v>823-Q410-1000</v>
      </c>
      <c r="C1311" s="31" t="s">
        <v>3380</v>
      </c>
      <c r="D1311" s="31" t="s">
        <v>3381</v>
      </c>
      <c r="E1311" s="45">
        <f>LEN(D1311)</f>
        <v>27</v>
      </c>
      <c r="F1311" s="51">
        <v>124.4</v>
      </c>
      <c r="G1311" s="188">
        <f t="shared" si="53"/>
        <v>177.84</v>
      </c>
      <c r="H1311" s="29" t="s">
        <v>508</v>
      </c>
    </row>
    <row r="1312" spans="1:8" ht="15" customHeight="1" x14ac:dyDescent="0.25">
      <c r="A1312" s="22" t="s">
        <v>1316</v>
      </c>
      <c r="B1312" s="30" t="str">
        <f>_xlfn.CONCAT("823-",SptProdName3,"-3000")</f>
        <v>823-Q410-3000</v>
      </c>
      <c r="C1312" s="31" t="s">
        <v>3382</v>
      </c>
      <c r="D1312" s="31" t="s">
        <v>3383</v>
      </c>
      <c r="E1312" s="45">
        <f>LEN(D1312)</f>
        <v>27</v>
      </c>
      <c r="F1312" s="51">
        <v>248.8</v>
      </c>
      <c r="G1312" s="188">
        <f t="shared" si="53"/>
        <v>355.68</v>
      </c>
      <c r="H1312" s="29" t="s">
        <v>508</v>
      </c>
    </row>
    <row r="1313" spans="1:8" ht="15" customHeight="1" x14ac:dyDescent="0.25">
      <c r="A1313" s="22" t="s">
        <v>1316</v>
      </c>
      <c r="B1313" s="30" t="str">
        <f>_xlfn.CONCAT("823-",SptProdName3,"-5000")</f>
        <v>823-Q410-5000</v>
      </c>
      <c r="C1313" s="31" t="s">
        <v>3384</v>
      </c>
      <c r="D1313" s="31" t="s">
        <v>3385</v>
      </c>
      <c r="E1313" s="45">
        <f>LEN(D1313)</f>
        <v>27</v>
      </c>
      <c r="F1313" s="51">
        <v>373.2</v>
      </c>
      <c r="G1313" s="188">
        <f t="shared" si="53"/>
        <v>533.53</v>
      </c>
      <c r="H1313" s="29" t="s">
        <v>508</v>
      </c>
    </row>
    <row r="1314" spans="1:8" ht="15" customHeight="1" x14ac:dyDescent="0.25">
      <c r="A1314" s="22" t="s">
        <v>504</v>
      </c>
      <c r="B1314" s="23" t="s">
        <v>3386</v>
      </c>
      <c r="C1314" s="24" t="s">
        <v>3387</v>
      </c>
      <c r="D1314" s="24" t="s">
        <v>3388</v>
      </c>
      <c r="E1314" s="25">
        <f>LEN(D1314)</f>
        <v>30</v>
      </c>
      <c r="F1314" s="43">
        <v>34.56</v>
      </c>
      <c r="G1314" s="188">
        <f t="shared" si="53"/>
        <v>49.41</v>
      </c>
      <c r="H1314" s="29" t="s">
        <v>508</v>
      </c>
    </row>
    <row r="1315" spans="1:8" ht="15" customHeight="1" x14ac:dyDescent="0.25">
      <c r="A1315" s="22" t="s">
        <v>504</v>
      </c>
      <c r="B1315" s="23" t="s">
        <v>3389</v>
      </c>
      <c r="C1315" s="24" t="s">
        <v>3390</v>
      </c>
      <c r="D1315" s="24" t="s">
        <v>3391</v>
      </c>
      <c r="E1315" s="25">
        <v>29</v>
      </c>
      <c r="F1315" s="43">
        <v>27.64</v>
      </c>
      <c r="G1315" s="188">
        <f t="shared" si="53"/>
        <v>39.51</v>
      </c>
      <c r="H1315" s="29" t="s">
        <v>508</v>
      </c>
    </row>
    <row r="1316" spans="1:8" ht="15" customHeight="1" x14ac:dyDescent="0.25">
      <c r="A1316" s="22" t="s">
        <v>504</v>
      </c>
      <c r="B1316" s="23" t="s">
        <v>3392</v>
      </c>
      <c r="C1316" s="24" t="s">
        <v>3393</v>
      </c>
      <c r="D1316" s="24" t="s">
        <v>3394</v>
      </c>
      <c r="E1316" s="25">
        <v>29</v>
      </c>
      <c r="F1316" s="43">
        <v>55.29</v>
      </c>
      <c r="G1316" s="188">
        <f t="shared" si="53"/>
        <v>79.040000000000006</v>
      </c>
      <c r="H1316" s="29" t="s">
        <v>508</v>
      </c>
    </row>
    <row r="1317" spans="1:8" ht="15" customHeight="1" x14ac:dyDescent="0.3">
      <c r="A1317" s="22" t="s">
        <v>504</v>
      </c>
      <c r="B1317" s="23" t="s">
        <v>3395</v>
      </c>
      <c r="C1317" s="24" t="s">
        <v>3396</v>
      </c>
      <c r="D1317" s="31" t="s">
        <v>3396</v>
      </c>
      <c r="E1317" s="78">
        <f>LEN(D1317)</f>
        <v>26</v>
      </c>
      <c r="F1317" s="79">
        <v>46.21</v>
      </c>
      <c r="G1317" s="188">
        <f t="shared" si="53"/>
        <v>66.06</v>
      </c>
      <c r="H1317" s="29" t="s">
        <v>508</v>
      </c>
    </row>
    <row r="1318" spans="1:8" ht="15" customHeight="1" x14ac:dyDescent="0.3">
      <c r="A1318" s="22" t="s">
        <v>504</v>
      </c>
      <c r="B1318" s="23" t="s">
        <v>3397</v>
      </c>
      <c r="C1318" s="24" t="s">
        <v>3398</v>
      </c>
      <c r="D1318" s="31" t="s">
        <v>3398</v>
      </c>
      <c r="E1318" s="78">
        <f>LEN(D1318)</f>
        <v>26</v>
      </c>
      <c r="F1318" s="79">
        <v>92.41</v>
      </c>
      <c r="G1318" s="188">
        <f t="shared" si="53"/>
        <v>132.11000000000001</v>
      </c>
      <c r="H1318" s="29" t="s">
        <v>508</v>
      </c>
    </row>
    <row r="1319" spans="1:8" ht="15" customHeight="1" x14ac:dyDescent="0.3">
      <c r="A1319" s="22" t="s">
        <v>504</v>
      </c>
      <c r="B1319" s="23" t="s">
        <v>3399</v>
      </c>
      <c r="C1319" s="24" t="s">
        <v>3400</v>
      </c>
      <c r="D1319" s="31" t="s">
        <v>3400</v>
      </c>
      <c r="E1319" s="78">
        <f>LEN(D1319)</f>
        <v>26</v>
      </c>
      <c r="F1319" s="79">
        <v>138.62</v>
      </c>
      <c r="G1319" s="188">
        <f t="shared" si="53"/>
        <v>198.17</v>
      </c>
      <c r="H1319" s="29" t="s">
        <v>508</v>
      </c>
    </row>
    <row r="1320" spans="1:8" ht="15" customHeight="1" x14ac:dyDescent="0.25">
      <c r="A1320" s="22" t="s">
        <v>504</v>
      </c>
      <c r="B1320" s="23" t="s">
        <v>3401</v>
      </c>
      <c r="C1320" s="24" t="s">
        <v>3402</v>
      </c>
      <c r="D1320" s="24" t="s">
        <v>3403</v>
      </c>
      <c r="E1320" s="25">
        <f>LEN(D1320)</f>
        <v>30</v>
      </c>
      <c r="F1320" s="43">
        <v>47.23</v>
      </c>
      <c r="G1320" s="188">
        <f t="shared" si="53"/>
        <v>67.52</v>
      </c>
      <c r="H1320" s="29" t="s">
        <v>508</v>
      </c>
    </row>
    <row r="1321" spans="1:8" ht="15" customHeight="1" x14ac:dyDescent="0.25">
      <c r="A1321" s="22" t="s">
        <v>504</v>
      </c>
      <c r="B1321" s="23" t="s">
        <v>3404</v>
      </c>
      <c r="C1321" s="24" t="s">
        <v>3405</v>
      </c>
      <c r="D1321" s="24" t="s">
        <v>3406</v>
      </c>
      <c r="E1321" s="25">
        <f>LEN(D1321)</f>
        <v>30</v>
      </c>
      <c r="F1321" s="43">
        <v>93.3</v>
      </c>
      <c r="G1321" s="188">
        <f t="shared" si="53"/>
        <v>133.38</v>
      </c>
      <c r="H1321" s="29" t="s">
        <v>508</v>
      </c>
    </row>
    <row r="1322" spans="1:8" ht="15" customHeight="1" x14ac:dyDescent="0.25">
      <c r="A1322" s="22" t="s">
        <v>504</v>
      </c>
      <c r="B1322" s="23" t="s">
        <v>3407</v>
      </c>
      <c r="C1322" s="24" t="s">
        <v>3408</v>
      </c>
      <c r="D1322" s="24" t="s">
        <v>3409</v>
      </c>
      <c r="E1322" s="25">
        <v>29</v>
      </c>
      <c r="F1322" s="18">
        <v>55.29</v>
      </c>
      <c r="G1322" s="188">
        <f t="shared" si="53"/>
        <v>79.040000000000006</v>
      </c>
      <c r="H1322" s="29" t="s">
        <v>508</v>
      </c>
    </row>
    <row r="1323" spans="1:8" ht="15" customHeight="1" x14ac:dyDescent="0.25">
      <c r="A1323" s="22" t="s">
        <v>504</v>
      </c>
      <c r="B1323" s="23" t="s">
        <v>3410</v>
      </c>
      <c r="C1323" s="24" t="s">
        <v>3411</v>
      </c>
      <c r="D1323" s="24" t="s">
        <v>3412</v>
      </c>
      <c r="E1323" s="25">
        <v>29</v>
      </c>
      <c r="F1323" s="18">
        <v>110.58</v>
      </c>
      <c r="G1323" s="188">
        <f t="shared" si="53"/>
        <v>158.09</v>
      </c>
      <c r="H1323" s="29" t="s">
        <v>508</v>
      </c>
    </row>
    <row r="1324" spans="1:8" ht="15" customHeight="1" x14ac:dyDescent="0.25">
      <c r="A1324" s="22" t="s">
        <v>504</v>
      </c>
      <c r="B1324" s="23" t="s">
        <v>3413</v>
      </c>
      <c r="C1324" s="24" t="s">
        <v>3414</v>
      </c>
      <c r="D1324" s="24" t="s">
        <v>3415</v>
      </c>
      <c r="E1324" s="25">
        <v>29</v>
      </c>
      <c r="F1324" s="18">
        <v>165.87</v>
      </c>
      <c r="G1324" s="188">
        <f t="shared" si="53"/>
        <v>237.13</v>
      </c>
      <c r="H1324" s="29" t="s">
        <v>508</v>
      </c>
    </row>
    <row r="1325" spans="1:8" ht="15" customHeight="1" x14ac:dyDescent="0.25">
      <c r="A1325" s="22" t="s">
        <v>504</v>
      </c>
      <c r="B1325" s="40" t="s">
        <v>3416</v>
      </c>
      <c r="C1325" s="53" t="s">
        <v>3417</v>
      </c>
      <c r="D1325" s="54" t="s">
        <v>3418</v>
      </c>
      <c r="E1325" s="47">
        <f t="shared" ref="E1325:E1331" si="54">LEN(D1325)</f>
        <v>31</v>
      </c>
      <c r="F1325" s="18">
        <v>105.31</v>
      </c>
      <c r="G1325" s="188">
        <f t="shared" si="53"/>
        <v>150.55000000000001</v>
      </c>
      <c r="H1325" s="29" t="s">
        <v>508</v>
      </c>
    </row>
    <row r="1326" spans="1:8" ht="15" customHeight="1" x14ac:dyDescent="0.25">
      <c r="A1326" s="22" t="s">
        <v>504</v>
      </c>
      <c r="B1326" s="40" t="s">
        <v>3419</v>
      </c>
      <c r="C1326" s="53" t="s">
        <v>3420</v>
      </c>
      <c r="D1326" s="54" t="s">
        <v>3421</v>
      </c>
      <c r="E1326" s="47">
        <f t="shared" si="54"/>
        <v>31</v>
      </c>
      <c r="F1326" s="18">
        <v>210.62</v>
      </c>
      <c r="G1326" s="188">
        <f t="shared" si="53"/>
        <v>301.10000000000002</v>
      </c>
      <c r="H1326" s="29" t="s">
        <v>508</v>
      </c>
    </row>
    <row r="1327" spans="1:8" ht="15" customHeight="1" x14ac:dyDescent="0.25">
      <c r="A1327" s="22" t="s">
        <v>504</v>
      </c>
      <c r="B1327" s="40" t="s">
        <v>3422</v>
      </c>
      <c r="C1327" s="53" t="s">
        <v>3423</v>
      </c>
      <c r="D1327" s="54" t="s">
        <v>3424</v>
      </c>
      <c r="E1327" s="47">
        <f t="shared" si="54"/>
        <v>31</v>
      </c>
      <c r="F1327" s="18">
        <v>315.94</v>
      </c>
      <c r="G1327" s="188">
        <f t="shared" si="53"/>
        <v>451.67</v>
      </c>
      <c r="H1327" s="29" t="s">
        <v>508</v>
      </c>
    </row>
    <row r="1328" spans="1:8" ht="15" customHeight="1" x14ac:dyDescent="0.25">
      <c r="A1328" s="22" t="s">
        <v>504</v>
      </c>
      <c r="B1328" s="23" t="s">
        <v>3425</v>
      </c>
      <c r="C1328" s="24" t="s">
        <v>3426</v>
      </c>
      <c r="D1328" s="24" t="s">
        <v>3427</v>
      </c>
      <c r="E1328" s="25">
        <f t="shared" si="54"/>
        <v>33</v>
      </c>
      <c r="F1328" s="43">
        <v>62.2</v>
      </c>
      <c r="G1328" s="188">
        <f t="shared" si="53"/>
        <v>88.92</v>
      </c>
      <c r="H1328" s="29" t="s">
        <v>508</v>
      </c>
    </row>
    <row r="1329" spans="1:8" ht="15" customHeight="1" x14ac:dyDescent="0.25">
      <c r="A1329" s="22" t="s">
        <v>504</v>
      </c>
      <c r="B1329" s="30" t="s">
        <v>3428</v>
      </c>
      <c r="C1329" s="31" t="s">
        <v>3429</v>
      </c>
      <c r="D1329" s="31" t="s">
        <v>3430</v>
      </c>
      <c r="E1329" s="29">
        <f t="shared" si="54"/>
        <v>33</v>
      </c>
      <c r="F1329" s="26">
        <v>76.02</v>
      </c>
      <c r="G1329" s="188">
        <f t="shared" si="53"/>
        <v>108.68</v>
      </c>
      <c r="H1329" s="29" t="s">
        <v>508</v>
      </c>
    </row>
    <row r="1330" spans="1:8" ht="15" customHeight="1" x14ac:dyDescent="0.25">
      <c r="A1330" s="22" t="s">
        <v>504</v>
      </c>
      <c r="B1330" s="23" t="s">
        <v>3431</v>
      </c>
      <c r="C1330" s="24" t="s">
        <v>3432</v>
      </c>
      <c r="D1330" s="24" t="s">
        <v>3433</v>
      </c>
      <c r="E1330" s="25">
        <f t="shared" si="54"/>
        <v>33</v>
      </c>
      <c r="F1330" s="43">
        <v>124.4</v>
      </c>
      <c r="G1330" s="188">
        <f t="shared" si="53"/>
        <v>177.84</v>
      </c>
      <c r="H1330" s="29" t="s">
        <v>508</v>
      </c>
    </row>
    <row r="1331" spans="1:8" ht="15" customHeight="1" x14ac:dyDescent="0.25">
      <c r="A1331" s="22" t="s">
        <v>504</v>
      </c>
      <c r="B1331" s="30" t="s">
        <v>3434</v>
      </c>
      <c r="C1331" s="31" t="s">
        <v>3435</v>
      </c>
      <c r="D1331" s="31" t="s">
        <v>3436</v>
      </c>
      <c r="E1331" s="29">
        <f t="shared" si="54"/>
        <v>33</v>
      </c>
      <c r="F1331" s="26">
        <v>152.04</v>
      </c>
      <c r="G1331" s="188">
        <f t="shared" si="53"/>
        <v>217.36</v>
      </c>
      <c r="H1331" s="29" t="s">
        <v>508</v>
      </c>
    </row>
    <row r="1332" spans="1:8" ht="15" customHeight="1" x14ac:dyDescent="0.25">
      <c r="A1332" s="22" t="s">
        <v>504</v>
      </c>
      <c r="B1332" s="23" t="s">
        <v>3437</v>
      </c>
      <c r="C1332" s="24" t="s">
        <v>3438</v>
      </c>
      <c r="D1332" s="24" t="s">
        <v>3439</v>
      </c>
      <c r="E1332" s="25">
        <v>29</v>
      </c>
      <c r="F1332" s="43">
        <v>76.02</v>
      </c>
      <c r="G1332" s="188">
        <f t="shared" si="53"/>
        <v>108.68</v>
      </c>
      <c r="H1332" s="29" t="s">
        <v>508</v>
      </c>
    </row>
    <row r="1333" spans="1:8" ht="15" customHeight="1" x14ac:dyDescent="0.25">
      <c r="A1333" s="22" t="s">
        <v>504</v>
      </c>
      <c r="B1333" s="55" t="s">
        <v>3440</v>
      </c>
      <c r="C1333" s="56" t="s">
        <v>3441</v>
      </c>
      <c r="D1333" s="56" t="s">
        <v>3442</v>
      </c>
      <c r="E1333" s="57">
        <f>LEN(D1333)</f>
        <v>32</v>
      </c>
      <c r="F1333" s="58">
        <v>91.05</v>
      </c>
      <c r="G1333" s="188">
        <f t="shared" si="53"/>
        <v>130.16999999999999</v>
      </c>
      <c r="H1333" s="29" t="s">
        <v>508</v>
      </c>
    </row>
    <row r="1334" spans="1:8" ht="15" customHeight="1" x14ac:dyDescent="0.25">
      <c r="A1334" s="22" t="s">
        <v>504</v>
      </c>
      <c r="B1334" s="23" t="s">
        <v>3443</v>
      </c>
      <c r="C1334" s="24" t="s">
        <v>3444</v>
      </c>
      <c r="D1334" s="24" t="s">
        <v>3445</v>
      </c>
      <c r="E1334" s="25">
        <v>29</v>
      </c>
      <c r="F1334" s="43">
        <v>152.04</v>
      </c>
      <c r="G1334" s="188">
        <f t="shared" si="53"/>
        <v>217.36</v>
      </c>
      <c r="H1334" s="29" t="s">
        <v>508</v>
      </c>
    </row>
    <row r="1335" spans="1:8" ht="15" customHeight="1" x14ac:dyDescent="0.25">
      <c r="A1335" s="22" t="s">
        <v>504</v>
      </c>
      <c r="B1335" s="55" t="s">
        <v>3446</v>
      </c>
      <c r="C1335" s="56" t="s">
        <v>3447</v>
      </c>
      <c r="D1335" s="56" t="s">
        <v>3448</v>
      </c>
      <c r="E1335" s="57">
        <f>LEN(D1335)</f>
        <v>32</v>
      </c>
      <c r="F1335" s="58">
        <v>182.1</v>
      </c>
      <c r="G1335" s="188">
        <f t="shared" si="53"/>
        <v>260.33</v>
      </c>
      <c r="H1335" s="29" t="s">
        <v>508</v>
      </c>
    </row>
    <row r="1336" spans="1:8" ht="15" customHeight="1" x14ac:dyDescent="0.25">
      <c r="A1336" s="22" t="s">
        <v>504</v>
      </c>
      <c r="B1336" s="23" t="s">
        <v>3449</v>
      </c>
      <c r="C1336" s="24" t="s">
        <v>3450</v>
      </c>
      <c r="D1336" s="24" t="s">
        <v>3451</v>
      </c>
      <c r="E1336" s="25">
        <v>29</v>
      </c>
      <c r="F1336" s="43">
        <v>228.07</v>
      </c>
      <c r="G1336" s="188">
        <f t="shared" si="53"/>
        <v>326.05</v>
      </c>
      <c r="H1336" s="29" t="s">
        <v>508</v>
      </c>
    </row>
    <row r="1337" spans="1:8" ht="15" customHeight="1" x14ac:dyDescent="0.25">
      <c r="A1337" s="22" t="s">
        <v>504</v>
      </c>
      <c r="B1337" s="55" t="s">
        <v>3452</v>
      </c>
      <c r="C1337" s="56" t="s">
        <v>3453</v>
      </c>
      <c r="D1337" s="56" t="s">
        <v>3454</v>
      </c>
      <c r="E1337" s="57">
        <f>LEN(D1337)</f>
        <v>32</v>
      </c>
      <c r="F1337" s="58">
        <v>273.14999999999998</v>
      </c>
      <c r="G1337" s="188">
        <f t="shared" si="53"/>
        <v>390.5</v>
      </c>
      <c r="H1337" s="29" t="s">
        <v>508</v>
      </c>
    </row>
    <row r="1338" spans="1:8" ht="15" customHeight="1" x14ac:dyDescent="0.25">
      <c r="A1338" s="22" t="s">
        <v>504</v>
      </c>
      <c r="B1338" s="22" t="s">
        <v>3455</v>
      </c>
      <c r="C1338" s="52" t="s">
        <v>3456</v>
      </c>
      <c r="D1338" s="22" t="s">
        <v>3456</v>
      </c>
      <c r="E1338" s="29"/>
      <c r="F1338" s="43">
        <v>144</v>
      </c>
      <c r="G1338" s="188">
        <f t="shared" si="53"/>
        <v>205.86</v>
      </c>
      <c r="H1338" s="29" t="s">
        <v>508</v>
      </c>
    </row>
    <row r="1339" spans="1:8" ht="15" customHeight="1" x14ac:dyDescent="0.25">
      <c r="A1339" s="22" t="s">
        <v>504</v>
      </c>
      <c r="B1339" s="22" t="s">
        <v>3457</v>
      </c>
      <c r="C1339" s="52" t="s">
        <v>3458</v>
      </c>
      <c r="D1339" s="22" t="s">
        <v>3458</v>
      </c>
      <c r="E1339" s="29"/>
      <c r="F1339" s="43">
        <v>289</v>
      </c>
      <c r="G1339" s="188">
        <f t="shared" si="53"/>
        <v>413.15</v>
      </c>
      <c r="H1339" s="29" t="s">
        <v>508</v>
      </c>
    </row>
    <row r="1340" spans="1:8" ht="15" customHeight="1" x14ac:dyDescent="0.25">
      <c r="A1340" s="22" t="s">
        <v>504</v>
      </c>
      <c r="B1340" s="22" t="s">
        <v>3459</v>
      </c>
      <c r="C1340" s="52" t="s">
        <v>3460</v>
      </c>
      <c r="D1340" s="22" t="s">
        <v>3460</v>
      </c>
      <c r="E1340" s="29"/>
      <c r="F1340" s="43">
        <v>433</v>
      </c>
      <c r="G1340" s="188">
        <f t="shared" si="53"/>
        <v>619.02</v>
      </c>
      <c r="H1340" s="29" t="s">
        <v>508</v>
      </c>
    </row>
    <row r="1341" spans="1:8" ht="15" customHeight="1" x14ac:dyDescent="0.25">
      <c r="A1341" s="22" t="s">
        <v>504</v>
      </c>
      <c r="B1341" s="23" t="s">
        <v>3461</v>
      </c>
      <c r="C1341" s="24" t="s">
        <v>3462</v>
      </c>
      <c r="D1341" s="24" t="s">
        <v>3463</v>
      </c>
      <c r="E1341" s="25"/>
      <c r="F1341" s="43">
        <v>89.84</v>
      </c>
      <c r="G1341" s="188">
        <f t="shared" si="53"/>
        <v>128.44</v>
      </c>
      <c r="H1341" s="29" t="s">
        <v>508</v>
      </c>
    </row>
    <row r="1342" spans="1:8" ht="15" customHeight="1" x14ac:dyDescent="0.25">
      <c r="A1342" s="22" t="s">
        <v>504</v>
      </c>
      <c r="B1342" s="30" t="s">
        <v>3464</v>
      </c>
      <c r="C1342" s="31" t="s">
        <v>3465</v>
      </c>
      <c r="D1342" s="31" t="s">
        <v>3466</v>
      </c>
      <c r="E1342" s="29">
        <f>LEN(D1342)</f>
        <v>33</v>
      </c>
      <c r="F1342" s="26">
        <v>103.67</v>
      </c>
      <c r="G1342" s="188">
        <f t="shared" si="53"/>
        <v>148.21</v>
      </c>
      <c r="H1342" s="29" t="s">
        <v>508</v>
      </c>
    </row>
    <row r="1343" spans="1:8" ht="15" customHeight="1" x14ac:dyDescent="0.25">
      <c r="A1343" s="22" t="s">
        <v>504</v>
      </c>
      <c r="B1343" s="23" t="s">
        <v>3467</v>
      </c>
      <c r="C1343" s="24" t="s">
        <v>3468</v>
      </c>
      <c r="D1343" s="24" t="s">
        <v>3469</v>
      </c>
      <c r="E1343" s="25"/>
      <c r="F1343" s="43">
        <v>179.69</v>
      </c>
      <c r="G1343" s="188">
        <f t="shared" si="53"/>
        <v>256.88</v>
      </c>
      <c r="H1343" s="29" t="s">
        <v>508</v>
      </c>
    </row>
    <row r="1344" spans="1:8" ht="15" customHeight="1" x14ac:dyDescent="0.25">
      <c r="A1344" s="22" t="s">
        <v>504</v>
      </c>
      <c r="B1344" s="30" t="s">
        <v>3470</v>
      </c>
      <c r="C1344" s="31" t="s">
        <v>3471</v>
      </c>
      <c r="D1344" s="31" t="s">
        <v>3472</v>
      </c>
      <c r="E1344" s="29">
        <f>LEN(D1344)</f>
        <v>33</v>
      </c>
      <c r="F1344" s="26">
        <v>207.33</v>
      </c>
      <c r="G1344" s="188">
        <f t="shared" si="53"/>
        <v>296.39999999999998</v>
      </c>
      <c r="H1344" s="29" t="s">
        <v>508</v>
      </c>
    </row>
    <row r="1345" spans="1:8" ht="15" customHeight="1" x14ac:dyDescent="0.25">
      <c r="A1345" s="22" t="s">
        <v>504</v>
      </c>
      <c r="B1345" s="23" t="s">
        <v>3473</v>
      </c>
      <c r="C1345" s="24" t="s">
        <v>3474</v>
      </c>
      <c r="D1345" s="24" t="s">
        <v>3475</v>
      </c>
      <c r="E1345" s="25">
        <f>LEN(D1345)</f>
        <v>30</v>
      </c>
      <c r="F1345" s="43">
        <v>89.84</v>
      </c>
      <c r="G1345" s="188">
        <f t="shared" si="53"/>
        <v>128.44</v>
      </c>
      <c r="H1345" s="29" t="s">
        <v>508</v>
      </c>
    </row>
    <row r="1346" spans="1:8" ht="15" customHeight="1" x14ac:dyDescent="0.25">
      <c r="A1346" s="22" t="s">
        <v>504</v>
      </c>
      <c r="B1346" s="30" t="s">
        <v>3476</v>
      </c>
      <c r="C1346" s="31" t="s">
        <v>3477</v>
      </c>
      <c r="D1346" s="31" t="s">
        <v>3478</v>
      </c>
      <c r="E1346" s="29">
        <f>LEN(D1346)</f>
        <v>33</v>
      </c>
      <c r="F1346" s="26">
        <v>124.4</v>
      </c>
      <c r="G1346" s="188">
        <f t="shared" si="53"/>
        <v>177.84</v>
      </c>
      <c r="H1346" s="29" t="s">
        <v>508</v>
      </c>
    </row>
    <row r="1347" spans="1:8" ht="15" customHeight="1" x14ac:dyDescent="0.25">
      <c r="A1347" s="22" t="s">
        <v>504</v>
      </c>
      <c r="B1347" s="23" t="s">
        <v>3479</v>
      </c>
      <c r="C1347" s="24" t="s">
        <v>3480</v>
      </c>
      <c r="D1347" s="24" t="s">
        <v>3481</v>
      </c>
      <c r="E1347" s="25">
        <f>LEN(D1347)</f>
        <v>30</v>
      </c>
      <c r="F1347" s="43">
        <v>179.69</v>
      </c>
      <c r="G1347" s="188">
        <f t="shared" si="53"/>
        <v>256.88</v>
      </c>
      <c r="H1347" s="29" t="s">
        <v>508</v>
      </c>
    </row>
    <row r="1348" spans="1:8" ht="15" customHeight="1" x14ac:dyDescent="0.25">
      <c r="A1348" s="22" t="s">
        <v>504</v>
      </c>
      <c r="B1348" s="30" t="s">
        <v>3482</v>
      </c>
      <c r="C1348" s="31" t="s">
        <v>3483</v>
      </c>
      <c r="D1348" s="31" t="s">
        <v>3484</v>
      </c>
      <c r="E1348" s="29">
        <f>LEN(D1348)</f>
        <v>33</v>
      </c>
      <c r="F1348" s="26">
        <v>248.8</v>
      </c>
      <c r="G1348" s="188">
        <f t="shared" si="53"/>
        <v>355.68</v>
      </c>
      <c r="H1348" s="29" t="s">
        <v>508</v>
      </c>
    </row>
    <row r="1349" spans="1:8" ht="15" customHeight="1" x14ac:dyDescent="0.25">
      <c r="A1349" s="22" t="s">
        <v>504</v>
      </c>
      <c r="B1349" s="23" t="s">
        <v>3485</v>
      </c>
      <c r="C1349" s="24" t="s">
        <v>3486</v>
      </c>
      <c r="D1349" s="24" t="s">
        <v>3487</v>
      </c>
      <c r="E1349" s="25">
        <v>31</v>
      </c>
      <c r="F1349" s="43">
        <v>124.4</v>
      </c>
      <c r="G1349" s="188">
        <f t="shared" si="53"/>
        <v>177.84</v>
      </c>
      <c r="H1349" s="29" t="s">
        <v>508</v>
      </c>
    </row>
    <row r="1350" spans="1:8" ht="15" customHeight="1" x14ac:dyDescent="0.25">
      <c r="A1350" s="22" t="s">
        <v>504</v>
      </c>
      <c r="B1350" s="23" t="s">
        <v>3488</v>
      </c>
      <c r="C1350" s="24" t="s">
        <v>3489</v>
      </c>
      <c r="D1350" s="24" t="s">
        <v>3490</v>
      </c>
      <c r="E1350" s="25">
        <v>31</v>
      </c>
      <c r="F1350" s="43">
        <v>248.8</v>
      </c>
      <c r="G1350" s="188">
        <f t="shared" si="53"/>
        <v>355.68</v>
      </c>
      <c r="H1350" s="29" t="s">
        <v>508</v>
      </c>
    </row>
    <row r="1351" spans="1:8" ht="15" customHeight="1" x14ac:dyDescent="0.25">
      <c r="A1351" s="22" t="s">
        <v>504</v>
      </c>
      <c r="B1351" s="23" t="s">
        <v>3491</v>
      </c>
      <c r="C1351" s="24" t="s">
        <v>3492</v>
      </c>
      <c r="D1351" s="24" t="s">
        <v>3493</v>
      </c>
      <c r="E1351" s="25">
        <v>29</v>
      </c>
      <c r="F1351" s="43">
        <v>96.76</v>
      </c>
      <c r="G1351" s="188">
        <f t="shared" si="53"/>
        <v>138.33000000000001</v>
      </c>
      <c r="H1351" s="29" t="s">
        <v>508</v>
      </c>
    </row>
    <row r="1352" spans="1:8" ht="15" customHeight="1" x14ac:dyDescent="0.25">
      <c r="A1352" s="22" t="s">
        <v>504</v>
      </c>
      <c r="B1352" s="55" t="s">
        <v>3494</v>
      </c>
      <c r="C1352" s="56" t="s">
        <v>3495</v>
      </c>
      <c r="D1352" s="56" t="s">
        <v>3496</v>
      </c>
      <c r="E1352" s="57">
        <f>LEN(D1352)</f>
        <v>32</v>
      </c>
      <c r="F1352" s="58">
        <v>112.99</v>
      </c>
      <c r="G1352" s="188">
        <f t="shared" si="53"/>
        <v>161.53</v>
      </c>
      <c r="H1352" s="29" t="s">
        <v>508</v>
      </c>
    </row>
    <row r="1353" spans="1:8" ht="15" customHeight="1" x14ac:dyDescent="0.25">
      <c r="A1353" s="22" t="s">
        <v>504</v>
      </c>
      <c r="B1353" s="23" t="s">
        <v>3497</v>
      </c>
      <c r="C1353" s="24" t="s">
        <v>3498</v>
      </c>
      <c r="D1353" s="24" t="s">
        <v>3499</v>
      </c>
      <c r="E1353" s="25">
        <v>29</v>
      </c>
      <c r="F1353" s="43">
        <v>193.51</v>
      </c>
      <c r="G1353" s="188">
        <f t="shared" si="53"/>
        <v>276.64</v>
      </c>
      <c r="H1353" s="29" t="s">
        <v>508</v>
      </c>
    </row>
    <row r="1354" spans="1:8" ht="15" customHeight="1" x14ac:dyDescent="0.25">
      <c r="A1354" s="22" t="s">
        <v>504</v>
      </c>
      <c r="B1354" s="55" t="s">
        <v>3500</v>
      </c>
      <c r="C1354" s="56" t="s">
        <v>3501</v>
      </c>
      <c r="D1354" s="56" t="s">
        <v>3502</v>
      </c>
      <c r="E1354" s="57">
        <f>LEN(D1354)</f>
        <v>32</v>
      </c>
      <c r="F1354" s="58">
        <v>225.98</v>
      </c>
      <c r="G1354" s="188">
        <f t="shared" si="53"/>
        <v>323.06</v>
      </c>
      <c r="H1354" s="29" t="s">
        <v>508</v>
      </c>
    </row>
    <row r="1355" spans="1:8" ht="15" customHeight="1" x14ac:dyDescent="0.25">
      <c r="A1355" s="22" t="s">
        <v>504</v>
      </c>
      <c r="B1355" s="23" t="s">
        <v>3503</v>
      </c>
      <c r="C1355" s="24" t="s">
        <v>3504</v>
      </c>
      <c r="D1355" s="24" t="s">
        <v>3505</v>
      </c>
      <c r="E1355" s="25">
        <v>29</v>
      </c>
      <c r="F1355" s="43">
        <v>290.27</v>
      </c>
      <c r="G1355" s="188">
        <f t="shared" si="53"/>
        <v>414.97</v>
      </c>
      <c r="H1355" s="29" t="s">
        <v>508</v>
      </c>
    </row>
    <row r="1356" spans="1:8" ht="15" customHeight="1" x14ac:dyDescent="0.25">
      <c r="A1356" s="22" t="s">
        <v>504</v>
      </c>
      <c r="B1356" s="55" t="s">
        <v>3506</v>
      </c>
      <c r="C1356" s="56" t="s">
        <v>3507</v>
      </c>
      <c r="D1356" s="56" t="s">
        <v>3508</v>
      </c>
      <c r="E1356" s="57">
        <f>LEN(D1356)</f>
        <v>32</v>
      </c>
      <c r="F1356" s="58">
        <v>338.97</v>
      </c>
      <c r="G1356" s="188">
        <f t="shared" si="53"/>
        <v>484.59</v>
      </c>
      <c r="H1356" s="29" t="s">
        <v>508</v>
      </c>
    </row>
    <row r="1357" spans="1:8" ht="15" customHeight="1" x14ac:dyDescent="0.25">
      <c r="A1357" s="22" t="s">
        <v>504</v>
      </c>
      <c r="B1357" s="60" t="s">
        <v>3509</v>
      </c>
      <c r="C1357" s="53" t="s">
        <v>3510</v>
      </c>
      <c r="D1357" s="53" t="s">
        <v>3511</v>
      </c>
      <c r="E1357" s="45">
        <f>LEN(D1357)</f>
        <v>31</v>
      </c>
      <c r="F1357" s="32">
        <v>157.97</v>
      </c>
      <c r="G1357" s="188">
        <f t="shared" si="53"/>
        <v>225.83</v>
      </c>
      <c r="H1357" s="29" t="s">
        <v>508</v>
      </c>
    </row>
    <row r="1358" spans="1:8" ht="15" customHeight="1" x14ac:dyDescent="0.25">
      <c r="A1358" s="22" t="s">
        <v>504</v>
      </c>
      <c r="B1358" s="60" t="s">
        <v>3512</v>
      </c>
      <c r="C1358" s="53" t="s">
        <v>3513</v>
      </c>
      <c r="D1358" s="53" t="s">
        <v>3514</v>
      </c>
      <c r="E1358" s="45">
        <f>LEN(D1358)</f>
        <v>31</v>
      </c>
      <c r="F1358" s="32">
        <v>315.94</v>
      </c>
      <c r="G1358" s="188">
        <f t="shared" si="53"/>
        <v>451.67</v>
      </c>
      <c r="H1358" s="29" t="s">
        <v>508</v>
      </c>
    </row>
    <row r="1359" spans="1:8" ht="15" customHeight="1" x14ac:dyDescent="0.25">
      <c r="A1359" s="22" t="s">
        <v>504</v>
      </c>
      <c r="B1359" s="60" t="s">
        <v>3515</v>
      </c>
      <c r="C1359" s="53" t="s">
        <v>3516</v>
      </c>
      <c r="D1359" s="53" t="s">
        <v>3517</v>
      </c>
      <c r="E1359" s="45">
        <f>LEN(D1359)</f>
        <v>31</v>
      </c>
      <c r="F1359" s="32">
        <v>473.9</v>
      </c>
      <c r="G1359" s="188">
        <f t="shared" si="53"/>
        <v>677.49</v>
      </c>
      <c r="H1359" s="29" t="s">
        <v>508</v>
      </c>
    </row>
    <row r="1360" spans="1:8" ht="15" customHeight="1" x14ac:dyDescent="0.3">
      <c r="A1360" s="61" t="s">
        <v>504</v>
      </c>
      <c r="B1360" s="52" t="s">
        <v>3518</v>
      </c>
      <c r="C1360" s="53" t="s">
        <v>3519</v>
      </c>
      <c r="D1360" s="55" t="s">
        <v>3519</v>
      </c>
      <c r="E1360" s="25">
        <v>37</v>
      </c>
      <c r="F1360" s="62">
        <v>125.06</v>
      </c>
      <c r="G1360" s="188">
        <f t="shared" si="53"/>
        <v>178.79</v>
      </c>
      <c r="H1360" s="25" t="s">
        <v>508</v>
      </c>
    </row>
    <row r="1361" spans="1:8" ht="15" customHeight="1" x14ac:dyDescent="0.3">
      <c r="A1361" s="61" t="s">
        <v>504</v>
      </c>
      <c r="B1361" s="52" t="s">
        <v>3520</v>
      </c>
      <c r="C1361" s="53" t="s">
        <v>3521</v>
      </c>
      <c r="D1361" s="55" t="s">
        <v>3521</v>
      </c>
      <c r="E1361" s="25">
        <v>37</v>
      </c>
      <c r="F1361" s="62">
        <v>249.02</v>
      </c>
      <c r="G1361" s="188">
        <f t="shared" si="53"/>
        <v>356</v>
      </c>
      <c r="H1361" s="25" t="s">
        <v>508</v>
      </c>
    </row>
    <row r="1362" spans="1:8" ht="15" customHeight="1" x14ac:dyDescent="0.3">
      <c r="A1362" s="61" t="s">
        <v>504</v>
      </c>
      <c r="B1362" s="52" t="s">
        <v>3522</v>
      </c>
      <c r="C1362" s="53" t="s">
        <v>3523</v>
      </c>
      <c r="D1362" s="55" t="s">
        <v>3523</v>
      </c>
      <c r="E1362" s="25">
        <v>37</v>
      </c>
      <c r="F1362" s="62">
        <v>374.08</v>
      </c>
      <c r="G1362" s="188">
        <f t="shared" ref="G1362:G1425" si="55">ROUND(F1362*$C$9,2)</f>
        <v>534.78</v>
      </c>
      <c r="H1362" s="25" t="s">
        <v>508</v>
      </c>
    </row>
    <row r="1363" spans="1:8" ht="15" customHeight="1" x14ac:dyDescent="0.25">
      <c r="A1363" s="22" t="s">
        <v>504</v>
      </c>
      <c r="B1363" s="23" t="s">
        <v>3524</v>
      </c>
      <c r="C1363" s="24" t="s">
        <v>3525</v>
      </c>
      <c r="D1363" s="24" t="s">
        <v>3526</v>
      </c>
      <c r="E1363" s="25">
        <v>31</v>
      </c>
      <c r="F1363" s="43">
        <v>117.49</v>
      </c>
      <c r="G1363" s="188">
        <f t="shared" si="55"/>
        <v>167.96</v>
      </c>
      <c r="H1363" s="29" t="s">
        <v>508</v>
      </c>
    </row>
    <row r="1364" spans="1:8" ht="15" customHeight="1" x14ac:dyDescent="0.25">
      <c r="A1364" s="22" t="s">
        <v>504</v>
      </c>
      <c r="B1364" s="30" t="s">
        <v>3527</v>
      </c>
      <c r="C1364" s="31" t="s">
        <v>3528</v>
      </c>
      <c r="D1364" s="31" t="s">
        <v>3528</v>
      </c>
      <c r="E1364" s="63">
        <f>LEN(D1364)</f>
        <v>27</v>
      </c>
      <c r="F1364" s="43">
        <v>138.22</v>
      </c>
      <c r="G1364" s="188">
        <f t="shared" si="55"/>
        <v>197.6</v>
      </c>
      <c r="H1364" s="29" t="s">
        <v>508</v>
      </c>
    </row>
    <row r="1365" spans="1:8" ht="15" customHeight="1" x14ac:dyDescent="0.25">
      <c r="A1365" s="22" t="s">
        <v>504</v>
      </c>
      <c r="B1365" s="23" t="s">
        <v>3529</v>
      </c>
      <c r="C1365" s="24" t="s">
        <v>3530</v>
      </c>
      <c r="D1365" s="24" t="s">
        <v>3531</v>
      </c>
      <c r="E1365" s="25">
        <v>31</v>
      </c>
      <c r="F1365" s="43">
        <v>234.98</v>
      </c>
      <c r="G1365" s="188">
        <f t="shared" si="55"/>
        <v>335.93</v>
      </c>
      <c r="H1365" s="29" t="s">
        <v>508</v>
      </c>
    </row>
    <row r="1366" spans="1:8" ht="15" customHeight="1" x14ac:dyDescent="0.25">
      <c r="A1366" s="22" t="s">
        <v>504</v>
      </c>
      <c r="B1366" s="30" t="s">
        <v>3532</v>
      </c>
      <c r="C1366" s="31" t="s">
        <v>3533</v>
      </c>
      <c r="D1366" s="31" t="s">
        <v>3533</v>
      </c>
      <c r="E1366" s="63">
        <f>LEN(D1366)</f>
        <v>27</v>
      </c>
      <c r="F1366" s="43">
        <v>276.44</v>
      </c>
      <c r="G1366" s="188">
        <f t="shared" si="55"/>
        <v>395.2</v>
      </c>
      <c r="H1366" s="29" t="s">
        <v>508</v>
      </c>
    </row>
    <row r="1367" spans="1:8" ht="15" customHeight="1" x14ac:dyDescent="0.25">
      <c r="A1367" s="22" t="s">
        <v>504</v>
      </c>
      <c r="B1367" s="23" t="s">
        <v>3534</v>
      </c>
      <c r="C1367" s="24" t="s">
        <v>3535</v>
      </c>
      <c r="D1367" s="24" t="s">
        <v>3536</v>
      </c>
      <c r="E1367" s="25">
        <v>31</v>
      </c>
      <c r="F1367" s="43">
        <v>352.47</v>
      </c>
      <c r="G1367" s="188">
        <f t="shared" si="55"/>
        <v>503.89</v>
      </c>
      <c r="H1367" s="29" t="s">
        <v>508</v>
      </c>
    </row>
    <row r="1368" spans="1:8" ht="15" customHeight="1" x14ac:dyDescent="0.25">
      <c r="A1368" s="22" t="s">
        <v>504</v>
      </c>
      <c r="B1368" s="30" t="s">
        <v>3537</v>
      </c>
      <c r="C1368" s="31" t="s">
        <v>3538</v>
      </c>
      <c r="D1368" s="31" t="s">
        <v>3538</v>
      </c>
      <c r="E1368" s="63">
        <f>LEN(D1368)</f>
        <v>27</v>
      </c>
      <c r="F1368" s="43">
        <v>414.67</v>
      </c>
      <c r="G1368" s="188">
        <f t="shared" si="55"/>
        <v>592.80999999999995</v>
      </c>
      <c r="H1368" s="29" t="s">
        <v>508</v>
      </c>
    </row>
    <row r="1369" spans="1:8" ht="15" customHeight="1" x14ac:dyDescent="0.3">
      <c r="A1369" s="22" t="s">
        <v>504</v>
      </c>
      <c r="B1369" s="64" t="s">
        <v>3539</v>
      </c>
      <c r="C1369" s="65" t="s">
        <v>3540</v>
      </c>
      <c r="D1369" s="65" t="s">
        <v>3541</v>
      </c>
      <c r="F1369" s="72">
        <v>26.33</v>
      </c>
      <c r="G1369" s="188">
        <f t="shared" si="55"/>
        <v>37.64</v>
      </c>
      <c r="H1369" s="29" t="s">
        <v>508</v>
      </c>
    </row>
    <row r="1370" spans="1:8" ht="15" customHeight="1" x14ac:dyDescent="0.3">
      <c r="A1370" s="22" t="s">
        <v>504</v>
      </c>
      <c r="B1370" s="64" t="s">
        <v>3542</v>
      </c>
      <c r="C1370" s="65" t="s">
        <v>3543</v>
      </c>
      <c r="D1370" s="65" t="s">
        <v>3544</v>
      </c>
      <c r="F1370" s="72">
        <v>52.66</v>
      </c>
      <c r="G1370" s="188">
        <f t="shared" si="55"/>
        <v>75.28</v>
      </c>
      <c r="H1370" s="29" t="s">
        <v>508</v>
      </c>
    </row>
    <row r="1371" spans="1:8" ht="15" customHeight="1" x14ac:dyDescent="0.25">
      <c r="A1371" s="22" t="s">
        <v>504</v>
      </c>
      <c r="B1371" s="60" t="s">
        <v>3545</v>
      </c>
      <c r="C1371" s="53" t="s">
        <v>3546</v>
      </c>
      <c r="D1371" s="53" t="s">
        <v>3546</v>
      </c>
      <c r="E1371" s="45">
        <f>LEN(D1371)</f>
        <v>38</v>
      </c>
      <c r="F1371" s="32">
        <v>44.98</v>
      </c>
      <c r="G1371" s="188">
        <f t="shared" si="55"/>
        <v>64.3</v>
      </c>
      <c r="H1371" s="29" t="s">
        <v>508</v>
      </c>
    </row>
    <row r="1372" spans="1:8" ht="15" customHeight="1" x14ac:dyDescent="0.3">
      <c r="A1372" s="22" t="s">
        <v>504</v>
      </c>
      <c r="B1372" s="64" t="s">
        <v>3547</v>
      </c>
      <c r="C1372" s="65" t="s">
        <v>3548</v>
      </c>
      <c r="D1372" s="65" t="s">
        <v>3549</v>
      </c>
      <c r="F1372" s="72">
        <v>72.400000000000006</v>
      </c>
      <c r="G1372" s="188">
        <f t="shared" si="55"/>
        <v>103.5</v>
      </c>
      <c r="H1372" s="29" t="s">
        <v>508</v>
      </c>
    </row>
    <row r="1373" spans="1:8" ht="15" customHeight="1" x14ac:dyDescent="0.3">
      <c r="A1373" s="22" t="s">
        <v>504</v>
      </c>
      <c r="B1373" s="64" t="s">
        <v>3550</v>
      </c>
      <c r="C1373" s="65" t="s">
        <v>3551</v>
      </c>
      <c r="D1373" s="65" t="s">
        <v>3552</v>
      </c>
      <c r="F1373" s="72">
        <v>144.80000000000001</v>
      </c>
      <c r="G1373" s="188">
        <f t="shared" si="55"/>
        <v>207.01</v>
      </c>
      <c r="H1373" s="29" t="s">
        <v>508</v>
      </c>
    </row>
    <row r="1374" spans="1:8" ht="15" customHeight="1" x14ac:dyDescent="0.3">
      <c r="A1374" s="22" t="s">
        <v>504</v>
      </c>
      <c r="B1374" s="64" t="s">
        <v>3553</v>
      </c>
      <c r="C1374" s="65" t="s">
        <v>3554</v>
      </c>
      <c r="D1374" s="65" t="s">
        <v>3555</v>
      </c>
      <c r="F1374" s="72">
        <v>217.21</v>
      </c>
      <c r="G1374" s="188">
        <f t="shared" si="55"/>
        <v>310.52</v>
      </c>
      <c r="H1374" s="29" t="s">
        <v>508</v>
      </c>
    </row>
    <row r="1375" spans="1:8" ht="15" customHeight="1" x14ac:dyDescent="0.3">
      <c r="A1375" s="22" t="s">
        <v>504</v>
      </c>
      <c r="B1375" s="64" t="s">
        <v>3556</v>
      </c>
      <c r="C1375" s="65" t="s">
        <v>3557</v>
      </c>
      <c r="D1375" s="65" t="s">
        <v>3558</v>
      </c>
      <c r="F1375" s="72">
        <v>111.89</v>
      </c>
      <c r="G1375" s="188">
        <f t="shared" si="55"/>
        <v>159.96</v>
      </c>
      <c r="H1375" s="29" t="s">
        <v>508</v>
      </c>
    </row>
    <row r="1376" spans="1:8" ht="15" customHeight="1" x14ac:dyDescent="0.3">
      <c r="A1376" s="22" t="s">
        <v>504</v>
      </c>
      <c r="B1376" s="64" t="s">
        <v>3559</v>
      </c>
      <c r="C1376" s="65" t="s">
        <v>3560</v>
      </c>
      <c r="D1376" s="65" t="s">
        <v>3561</v>
      </c>
      <c r="F1376" s="72">
        <v>223.79</v>
      </c>
      <c r="G1376" s="188">
        <f t="shared" si="55"/>
        <v>319.93</v>
      </c>
      <c r="H1376" s="29" t="s">
        <v>508</v>
      </c>
    </row>
    <row r="1377" spans="1:8" ht="15" customHeight="1" x14ac:dyDescent="0.3">
      <c r="A1377" s="22" t="s">
        <v>504</v>
      </c>
      <c r="B1377" s="64" t="s">
        <v>3562</v>
      </c>
      <c r="C1377" s="65" t="s">
        <v>3563</v>
      </c>
      <c r="D1377" s="65" t="s">
        <v>3564</v>
      </c>
      <c r="F1377" s="72">
        <v>335.68</v>
      </c>
      <c r="G1377" s="188">
        <f t="shared" si="55"/>
        <v>479.89</v>
      </c>
      <c r="H1377" s="29" t="s">
        <v>508</v>
      </c>
    </row>
    <row r="1378" spans="1:8" ht="15" customHeight="1" x14ac:dyDescent="0.3">
      <c r="A1378" s="22" t="s">
        <v>504</v>
      </c>
      <c r="B1378" s="64" t="s">
        <v>3565</v>
      </c>
      <c r="C1378" s="65" t="s">
        <v>3566</v>
      </c>
      <c r="D1378" s="65" t="s">
        <v>3566</v>
      </c>
      <c r="F1378" s="72">
        <v>92.15</v>
      </c>
      <c r="G1378" s="188">
        <f t="shared" si="55"/>
        <v>131.74</v>
      </c>
      <c r="H1378" s="29" t="s">
        <v>508</v>
      </c>
    </row>
    <row r="1379" spans="1:8" ht="15" customHeight="1" x14ac:dyDescent="0.3">
      <c r="A1379" s="22" t="s">
        <v>504</v>
      </c>
      <c r="B1379" s="64" t="s">
        <v>3567</v>
      </c>
      <c r="C1379" s="65" t="s">
        <v>3568</v>
      </c>
      <c r="D1379" s="65" t="s">
        <v>3568</v>
      </c>
      <c r="F1379" s="72">
        <v>184.3</v>
      </c>
      <c r="G1379" s="188">
        <f t="shared" si="55"/>
        <v>263.48</v>
      </c>
      <c r="H1379" s="29" t="s">
        <v>508</v>
      </c>
    </row>
    <row r="1380" spans="1:8" ht="15" customHeight="1" x14ac:dyDescent="0.3">
      <c r="A1380" s="22" t="s">
        <v>504</v>
      </c>
      <c r="B1380" s="64" t="s">
        <v>3569</v>
      </c>
      <c r="C1380" s="65" t="s">
        <v>3570</v>
      </c>
      <c r="D1380" s="65" t="s">
        <v>3570</v>
      </c>
      <c r="F1380" s="72">
        <v>276.44</v>
      </c>
      <c r="G1380" s="188">
        <f t="shared" si="55"/>
        <v>395.2</v>
      </c>
      <c r="H1380" s="29" t="s">
        <v>508</v>
      </c>
    </row>
    <row r="1381" spans="1:8" ht="15" customHeight="1" x14ac:dyDescent="0.3">
      <c r="A1381" s="22" t="s">
        <v>504</v>
      </c>
      <c r="B1381" s="64" t="s">
        <v>3571</v>
      </c>
      <c r="C1381" s="65" t="s">
        <v>3572</v>
      </c>
      <c r="D1381" s="65" t="s">
        <v>3573</v>
      </c>
      <c r="F1381" s="72">
        <v>102</v>
      </c>
      <c r="G1381" s="188">
        <f t="shared" si="55"/>
        <v>145.82</v>
      </c>
      <c r="H1381" s="29" t="s">
        <v>508</v>
      </c>
    </row>
    <row r="1382" spans="1:8" ht="15" customHeight="1" x14ac:dyDescent="0.3">
      <c r="A1382" s="22" t="s">
        <v>504</v>
      </c>
      <c r="B1382" s="64" t="s">
        <v>3574</v>
      </c>
      <c r="C1382" s="65" t="s">
        <v>3575</v>
      </c>
      <c r="D1382" s="65" t="s">
        <v>3576</v>
      </c>
      <c r="F1382" s="72">
        <v>204</v>
      </c>
      <c r="G1382" s="188">
        <f t="shared" si="55"/>
        <v>291.64</v>
      </c>
      <c r="H1382" s="29" t="s">
        <v>508</v>
      </c>
    </row>
    <row r="1383" spans="1:8" ht="15" customHeight="1" x14ac:dyDescent="0.3">
      <c r="A1383" s="22" t="s">
        <v>504</v>
      </c>
      <c r="B1383" s="64" t="s">
        <v>3577</v>
      </c>
      <c r="C1383" s="65" t="s">
        <v>3578</v>
      </c>
      <c r="D1383" s="65" t="s">
        <v>3579</v>
      </c>
      <c r="F1383" s="72">
        <v>306</v>
      </c>
      <c r="G1383" s="188">
        <f t="shared" si="55"/>
        <v>437.46</v>
      </c>
      <c r="H1383" s="29" t="s">
        <v>508</v>
      </c>
    </row>
    <row r="1384" spans="1:8" ht="15" customHeight="1" x14ac:dyDescent="0.25">
      <c r="A1384" s="22" t="s">
        <v>504</v>
      </c>
      <c r="B1384" s="23" t="s">
        <v>3580</v>
      </c>
      <c r="C1384" s="24" t="s">
        <v>3581</v>
      </c>
      <c r="D1384" s="24" t="s">
        <v>3582</v>
      </c>
      <c r="E1384" s="25">
        <f t="shared" ref="E1384:E1402" si="56">LEN(D1384)</f>
        <v>28</v>
      </c>
      <c r="F1384" s="43">
        <v>76.02</v>
      </c>
      <c r="G1384" s="188">
        <f t="shared" si="55"/>
        <v>108.68</v>
      </c>
      <c r="H1384" s="29" t="s">
        <v>508</v>
      </c>
    </row>
    <row r="1385" spans="1:8" ht="15" customHeight="1" x14ac:dyDescent="0.25">
      <c r="A1385" s="22" t="s">
        <v>504</v>
      </c>
      <c r="B1385" s="23" t="s">
        <v>3583</v>
      </c>
      <c r="C1385" s="24" t="s">
        <v>3584</v>
      </c>
      <c r="D1385" s="24" t="s">
        <v>3585</v>
      </c>
      <c r="E1385" s="25">
        <f t="shared" si="56"/>
        <v>28</v>
      </c>
      <c r="F1385" s="43">
        <v>152.04</v>
      </c>
      <c r="G1385" s="188">
        <f t="shared" si="55"/>
        <v>217.36</v>
      </c>
      <c r="H1385" s="29" t="s">
        <v>508</v>
      </c>
    </row>
    <row r="1386" spans="1:8" ht="15" customHeight="1" x14ac:dyDescent="0.25">
      <c r="A1386" s="22" t="s">
        <v>504</v>
      </c>
      <c r="B1386" s="23" t="s">
        <v>3586</v>
      </c>
      <c r="C1386" s="24" t="s">
        <v>3587</v>
      </c>
      <c r="D1386" s="24" t="s">
        <v>3588</v>
      </c>
      <c r="E1386" s="25">
        <f t="shared" si="56"/>
        <v>33</v>
      </c>
      <c r="F1386" s="43">
        <v>89.84</v>
      </c>
      <c r="G1386" s="188">
        <f t="shared" si="55"/>
        <v>128.44</v>
      </c>
      <c r="H1386" s="29" t="s">
        <v>508</v>
      </c>
    </row>
    <row r="1387" spans="1:8" ht="15" customHeight="1" x14ac:dyDescent="0.25">
      <c r="A1387" s="22" t="s">
        <v>504</v>
      </c>
      <c r="B1387" s="23" t="s">
        <v>3589</v>
      </c>
      <c r="C1387" s="24" t="s">
        <v>3590</v>
      </c>
      <c r="D1387" s="24" t="s">
        <v>3591</v>
      </c>
      <c r="E1387" s="25">
        <f t="shared" si="56"/>
        <v>33</v>
      </c>
      <c r="F1387" s="43">
        <v>179.69</v>
      </c>
      <c r="G1387" s="188">
        <f t="shared" si="55"/>
        <v>256.88</v>
      </c>
      <c r="H1387" s="29" t="s">
        <v>508</v>
      </c>
    </row>
    <row r="1388" spans="1:8" ht="15" customHeight="1" x14ac:dyDescent="0.25">
      <c r="A1388" s="22" t="s">
        <v>504</v>
      </c>
      <c r="B1388" s="23" t="s">
        <v>3592</v>
      </c>
      <c r="C1388" s="24" t="s">
        <v>3593</v>
      </c>
      <c r="D1388" s="24" t="s">
        <v>3594</v>
      </c>
      <c r="E1388" s="25">
        <f t="shared" si="56"/>
        <v>33</v>
      </c>
      <c r="F1388" s="43">
        <v>103.67</v>
      </c>
      <c r="G1388" s="188">
        <f t="shared" si="55"/>
        <v>148.21</v>
      </c>
      <c r="H1388" s="29" t="s">
        <v>508</v>
      </c>
    </row>
    <row r="1389" spans="1:8" ht="15" customHeight="1" x14ac:dyDescent="0.25">
      <c r="A1389" s="22" t="s">
        <v>504</v>
      </c>
      <c r="B1389" s="23" t="s">
        <v>3595</v>
      </c>
      <c r="C1389" s="24" t="s">
        <v>3596</v>
      </c>
      <c r="D1389" s="24" t="s">
        <v>3597</v>
      </c>
      <c r="E1389" s="25">
        <f t="shared" si="56"/>
        <v>33</v>
      </c>
      <c r="F1389" s="43">
        <v>207.33</v>
      </c>
      <c r="G1389" s="188">
        <f t="shared" si="55"/>
        <v>296.39999999999998</v>
      </c>
      <c r="H1389" s="29" t="s">
        <v>508</v>
      </c>
    </row>
    <row r="1390" spans="1:8" ht="15" customHeight="1" x14ac:dyDescent="0.25">
      <c r="A1390" s="22" t="s">
        <v>504</v>
      </c>
      <c r="B1390" s="23" t="s">
        <v>3598</v>
      </c>
      <c r="C1390" s="24" t="s">
        <v>3599</v>
      </c>
      <c r="D1390" s="24" t="s">
        <v>3600</v>
      </c>
      <c r="E1390" s="25">
        <f t="shared" si="56"/>
        <v>27</v>
      </c>
      <c r="F1390" s="43">
        <v>103.67</v>
      </c>
      <c r="G1390" s="188">
        <f t="shared" si="55"/>
        <v>148.21</v>
      </c>
      <c r="H1390" s="29" t="s">
        <v>508</v>
      </c>
    </row>
    <row r="1391" spans="1:8" ht="15" customHeight="1" x14ac:dyDescent="0.25">
      <c r="A1391" s="22" t="s">
        <v>504</v>
      </c>
      <c r="B1391" s="23" t="s">
        <v>3601</v>
      </c>
      <c r="C1391" s="24" t="s">
        <v>3602</v>
      </c>
      <c r="D1391" s="24" t="s">
        <v>3603</v>
      </c>
      <c r="E1391" s="25">
        <f t="shared" si="56"/>
        <v>27</v>
      </c>
      <c r="F1391" s="43">
        <v>207.33</v>
      </c>
      <c r="G1391" s="188">
        <f t="shared" si="55"/>
        <v>296.39999999999998</v>
      </c>
      <c r="H1391" s="29" t="s">
        <v>508</v>
      </c>
    </row>
    <row r="1392" spans="1:8" ht="15" customHeight="1" x14ac:dyDescent="0.25">
      <c r="A1392" s="22" t="s">
        <v>504</v>
      </c>
      <c r="B1392" s="30" t="s">
        <v>3604</v>
      </c>
      <c r="C1392" s="31" t="s">
        <v>3605</v>
      </c>
      <c r="D1392" s="31" t="s">
        <v>3606</v>
      </c>
      <c r="E1392" s="45">
        <f t="shared" si="56"/>
        <v>31</v>
      </c>
      <c r="F1392" s="49">
        <v>85.57</v>
      </c>
      <c r="G1392" s="188">
        <f t="shared" si="55"/>
        <v>122.33</v>
      </c>
      <c r="H1392" s="29" t="s">
        <v>508</v>
      </c>
    </row>
    <row r="1393" spans="1:8" ht="15" customHeight="1" x14ac:dyDescent="0.25">
      <c r="A1393" s="22" t="s">
        <v>504</v>
      </c>
      <c r="B1393" s="30" t="s">
        <v>3607</v>
      </c>
      <c r="C1393" s="31" t="s">
        <v>3608</v>
      </c>
      <c r="D1393" s="31" t="s">
        <v>3609</v>
      </c>
      <c r="E1393" s="45">
        <f t="shared" si="56"/>
        <v>31</v>
      </c>
      <c r="F1393" s="49">
        <v>171.13</v>
      </c>
      <c r="G1393" s="188">
        <f t="shared" si="55"/>
        <v>244.65</v>
      </c>
      <c r="H1393" s="29" t="s">
        <v>508</v>
      </c>
    </row>
    <row r="1394" spans="1:8" ht="15" customHeight="1" x14ac:dyDescent="0.25">
      <c r="A1394" s="22" t="s">
        <v>504</v>
      </c>
      <c r="B1394" s="30" t="s">
        <v>3610</v>
      </c>
      <c r="C1394" s="31" t="s">
        <v>3611</v>
      </c>
      <c r="D1394" s="31" t="s">
        <v>3612</v>
      </c>
      <c r="E1394" s="45">
        <f t="shared" si="56"/>
        <v>31</v>
      </c>
      <c r="F1394" s="49">
        <v>256.7</v>
      </c>
      <c r="G1394" s="188">
        <f t="shared" si="55"/>
        <v>366.98</v>
      </c>
      <c r="H1394" s="29" t="s">
        <v>508</v>
      </c>
    </row>
    <row r="1395" spans="1:8" ht="15" customHeight="1" x14ac:dyDescent="0.25">
      <c r="A1395" s="22" t="s">
        <v>504</v>
      </c>
      <c r="B1395" s="23" t="s">
        <v>3613</v>
      </c>
      <c r="C1395" s="24" t="s">
        <v>3614</v>
      </c>
      <c r="D1395" s="24" t="s">
        <v>3615</v>
      </c>
      <c r="E1395" s="25">
        <f t="shared" si="56"/>
        <v>30</v>
      </c>
      <c r="F1395" s="43">
        <v>138.22</v>
      </c>
      <c r="G1395" s="188">
        <f t="shared" si="55"/>
        <v>197.6</v>
      </c>
      <c r="H1395" s="29" t="s">
        <v>508</v>
      </c>
    </row>
    <row r="1396" spans="1:8" ht="15" customHeight="1" x14ac:dyDescent="0.25">
      <c r="A1396" s="22" t="s">
        <v>504</v>
      </c>
      <c r="B1396" s="30" t="s">
        <v>3616</v>
      </c>
      <c r="C1396" s="31" t="s">
        <v>3617</v>
      </c>
      <c r="D1396" s="31" t="s">
        <v>3618</v>
      </c>
      <c r="E1396" s="29">
        <f t="shared" si="56"/>
        <v>33</v>
      </c>
      <c r="F1396" s="26">
        <v>138.22</v>
      </c>
      <c r="G1396" s="188">
        <f t="shared" si="55"/>
        <v>197.6</v>
      </c>
      <c r="H1396" s="29" t="s">
        <v>508</v>
      </c>
    </row>
    <row r="1397" spans="1:8" ht="15" customHeight="1" x14ac:dyDescent="0.25">
      <c r="A1397" s="22" t="s">
        <v>504</v>
      </c>
      <c r="B1397" s="23" t="s">
        <v>3619</v>
      </c>
      <c r="C1397" s="24" t="s">
        <v>3620</v>
      </c>
      <c r="D1397" s="24" t="s">
        <v>3621</v>
      </c>
      <c r="E1397" s="25">
        <f t="shared" si="56"/>
        <v>30</v>
      </c>
      <c r="F1397" s="43">
        <v>276.44</v>
      </c>
      <c r="G1397" s="188">
        <f t="shared" si="55"/>
        <v>395.2</v>
      </c>
      <c r="H1397" s="29" t="s">
        <v>508</v>
      </c>
    </row>
    <row r="1398" spans="1:8" ht="15" customHeight="1" x14ac:dyDescent="0.25">
      <c r="A1398" s="22" t="s">
        <v>504</v>
      </c>
      <c r="B1398" s="30" t="s">
        <v>3622</v>
      </c>
      <c r="C1398" s="31" t="s">
        <v>3623</v>
      </c>
      <c r="D1398" s="31" t="s">
        <v>3624</v>
      </c>
      <c r="E1398" s="29">
        <f t="shared" si="56"/>
        <v>33</v>
      </c>
      <c r="F1398" s="26">
        <v>276.44</v>
      </c>
      <c r="G1398" s="188">
        <f t="shared" si="55"/>
        <v>395.2</v>
      </c>
      <c r="H1398" s="29" t="s">
        <v>508</v>
      </c>
    </row>
    <row r="1399" spans="1:8" ht="15" customHeight="1" x14ac:dyDescent="0.25">
      <c r="A1399" s="22" t="s">
        <v>504</v>
      </c>
      <c r="B1399" s="23" t="s">
        <v>3625</v>
      </c>
      <c r="C1399" s="24" t="s">
        <v>3626</v>
      </c>
      <c r="D1399" s="24" t="s">
        <v>3627</v>
      </c>
      <c r="E1399" s="25">
        <f t="shared" si="56"/>
        <v>30</v>
      </c>
      <c r="F1399" s="43">
        <v>207.33</v>
      </c>
      <c r="G1399" s="188">
        <f t="shared" si="55"/>
        <v>296.39999999999998</v>
      </c>
      <c r="H1399" s="29" t="s">
        <v>508</v>
      </c>
    </row>
    <row r="1400" spans="1:8" ht="15" customHeight="1" x14ac:dyDescent="0.25">
      <c r="A1400" s="22" t="s">
        <v>504</v>
      </c>
      <c r="B1400" s="30" t="s">
        <v>3628</v>
      </c>
      <c r="C1400" s="31" t="s">
        <v>3629</v>
      </c>
      <c r="D1400" s="31" t="s">
        <v>3630</v>
      </c>
      <c r="E1400" s="29">
        <f t="shared" si="56"/>
        <v>33</v>
      </c>
      <c r="F1400" s="26">
        <v>207.33</v>
      </c>
      <c r="G1400" s="188">
        <f t="shared" si="55"/>
        <v>296.39999999999998</v>
      </c>
      <c r="H1400" s="29" t="s">
        <v>508</v>
      </c>
    </row>
    <row r="1401" spans="1:8" ht="15" customHeight="1" x14ac:dyDescent="0.25">
      <c r="A1401" s="22" t="s">
        <v>504</v>
      </c>
      <c r="B1401" s="23" t="s">
        <v>3631</v>
      </c>
      <c r="C1401" s="24" t="s">
        <v>3632</v>
      </c>
      <c r="D1401" s="24" t="s">
        <v>3633</v>
      </c>
      <c r="E1401" s="25">
        <f t="shared" si="56"/>
        <v>30</v>
      </c>
      <c r="F1401" s="43">
        <v>414.67</v>
      </c>
      <c r="G1401" s="188">
        <f t="shared" si="55"/>
        <v>592.80999999999995</v>
      </c>
      <c r="H1401" s="29" t="s">
        <v>508</v>
      </c>
    </row>
    <row r="1402" spans="1:8" ht="15" customHeight="1" x14ac:dyDescent="0.25">
      <c r="A1402" s="22" t="s">
        <v>504</v>
      </c>
      <c r="B1402" s="30" t="s">
        <v>3634</v>
      </c>
      <c r="C1402" s="31" t="s">
        <v>3635</v>
      </c>
      <c r="D1402" s="31" t="s">
        <v>3636</v>
      </c>
      <c r="E1402" s="29">
        <f t="shared" si="56"/>
        <v>33</v>
      </c>
      <c r="F1402" s="26">
        <v>414.67</v>
      </c>
      <c r="G1402" s="188">
        <f t="shared" si="55"/>
        <v>592.80999999999995</v>
      </c>
      <c r="H1402" s="29" t="s">
        <v>508</v>
      </c>
    </row>
    <row r="1403" spans="1:8" ht="15" customHeight="1" x14ac:dyDescent="0.25">
      <c r="A1403" s="22" t="s">
        <v>504</v>
      </c>
      <c r="B1403" s="23" t="s">
        <v>3637</v>
      </c>
      <c r="C1403" s="24" t="s">
        <v>3638</v>
      </c>
      <c r="D1403" s="24" t="s">
        <v>3639</v>
      </c>
      <c r="E1403" s="25">
        <v>30</v>
      </c>
      <c r="F1403" s="43">
        <v>241.89</v>
      </c>
      <c r="G1403" s="188">
        <f t="shared" si="55"/>
        <v>345.81</v>
      </c>
      <c r="H1403" s="29" t="s">
        <v>508</v>
      </c>
    </row>
    <row r="1404" spans="1:8" ht="15" customHeight="1" x14ac:dyDescent="0.25">
      <c r="A1404" s="22" t="s">
        <v>504</v>
      </c>
      <c r="B1404" s="30" t="s">
        <v>3640</v>
      </c>
      <c r="C1404" s="31" t="s">
        <v>3641</v>
      </c>
      <c r="D1404" s="31" t="s">
        <v>3641</v>
      </c>
      <c r="E1404" s="63">
        <f>LEN(D1404)</f>
        <v>27</v>
      </c>
      <c r="F1404" s="43">
        <v>241.89</v>
      </c>
      <c r="G1404" s="188">
        <f t="shared" si="55"/>
        <v>345.81</v>
      </c>
      <c r="H1404" s="29" t="s">
        <v>508</v>
      </c>
    </row>
    <row r="1405" spans="1:8" ht="15" customHeight="1" x14ac:dyDescent="0.25">
      <c r="A1405" s="22" t="s">
        <v>504</v>
      </c>
      <c r="B1405" s="23" t="s">
        <v>3642</v>
      </c>
      <c r="C1405" s="24" t="s">
        <v>3643</v>
      </c>
      <c r="D1405" s="24" t="s">
        <v>3644</v>
      </c>
      <c r="E1405" s="25">
        <v>30</v>
      </c>
      <c r="F1405" s="43">
        <v>483.78</v>
      </c>
      <c r="G1405" s="188">
        <f t="shared" si="55"/>
        <v>691.61</v>
      </c>
      <c r="H1405" s="29" t="s">
        <v>508</v>
      </c>
    </row>
    <row r="1406" spans="1:8" ht="15" customHeight="1" x14ac:dyDescent="0.25">
      <c r="A1406" s="22" t="s">
        <v>504</v>
      </c>
      <c r="B1406" s="30" t="s">
        <v>3645</v>
      </c>
      <c r="C1406" s="31" t="s">
        <v>3646</v>
      </c>
      <c r="D1406" s="31" t="s">
        <v>3646</v>
      </c>
      <c r="E1406" s="63">
        <f>LEN(D1406)</f>
        <v>27</v>
      </c>
      <c r="F1406" s="43">
        <v>483.78</v>
      </c>
      <c r="G1406" s="188">
        <f t="shared" si="55"/>
        <v>691.61</v>
      </c>
      <c r="H1406" s="29" t="s">
        <v>508</v>
      </c>
    </row>
    <row r="1407" spans="1:8" ht="15" customHeight="1" x14ac:dyDescent="0.25">
      <c r="A1407" s="22" t="s">
        <v>504</v>
      </c>
      <c r="B1407" s="23" t="s">
        <v>3647</v>
      </c>
      <c r="C1407" s="24" t="s">
        <v>3648</v>
      </c>
      <c r="D1407" s="24" t="s">
        <v>3649</v>
      </c>
      <c r="E1407" s="25">
        <v>30</v>
      </c>
      <c r="F1407" s="43">
        <v>725.67</v>
      </c>
      <c r="G1407" s="188">
        <f t="shared" si="55"/>
        <v>1037.42</v>
      </c>
      <c r="H1407" s="29" t="s">
        <v>508</v>
      </c>
    </row>
    <row r="1408" spans="1:8" ht="15" customHeight="1" x14ac:dyDescent="0.25">
      <c r="A1408" s="22" t="s">
        <v>504</v>
      </c>
      <c r="B1408" s="30" t="s">
        <v>3650</v>
      </c>
      <c r="C1408" s="31" t="s">
        <v>3651</v>
      </c>
      <c r="D1408" s="31" t="s">
        <v>3651</v>
      </c>
      <c r="E1408" s="63">
        <f>LEN(D1408)</f>
        <v>27</v>
      </c>
      <c r="F1408" s="43">
        <v>725.67</v>
      </c>
      <c r="G1408" s="188">
        <f t="shared" si="55"/>
        <v>1037.42</v>
      </c>
      <c r="H1408" s="29" t="s">
        <v>508</v>
      </c>
    </row>
    <row r="1409" spans="1:8" ht="15" customHeight="1" x14ac:dyDescent="0.25">
      <c r="A1409" s="22" t="s">
        <v>1316</v>
      </c>
      <c r="B1409" s="23" t="s">
        <v>3652</v>
      </c>
      <c r="C1409" s="24" t="s">
        <v>3653</v>
      </c>
      <c r="D1409" s="24" t="s">
        <v>3654</v>
      </c>
      <c r="E1409" s="25">
        <f>LEN(D1409)</f>
        <v>28</v>
      </c>
      <c r="F1409" s="26">
        <v>380.11</v>
      </c>
      <c r="G1409" s="188">
        <f t="shared" si="55"/>
        <v>543.41</v>
      </c>
      <c r="H1409" s="29" t="s">
        <v>508</v>
      </c>
    </row>
    <row r="1410" spans="1:8" ht="15" customHeight="1" x14ac:dyDescent="0.25">
      <c r="A1410" s="22" t="s">
        <v>1316</v>
      </c>
      <c r="B1410" s="23" t="s">
        <v>3655</v>
      </c>
      <c r="C1410" s="24" t="s">
        <v>3656</v>
      </c>
      <c r="D1410" s="24" t="s">
        <v>3657</v>
      </c>
      <c r="E1410" s="25">
        <f>LEN(D1410)</f>
        <v>28</v>
      </c>
      <c r="F1410" s="26">
        <v>760.22</v>
      </c>
      <c r="G1410" s="188">
        <f t="shared" si="55"/>
        <v>1086.81</v>
      </c>
      <c r="H1410" s="29" t="s">
        <v>508</v>
      </c>
    </row>
    <row r="1411" spans="1:8" ht="15" customHeight="1" x14ac:dyDescent="0.3">
      <c r="A1411" s="22" t="s">
        <v>504</v>
      </c>
      <c r="B1411" s="64" t="s">
        <v>3658</v>
      </c>
      <c r="C1411" s="65" t="s">
        <v>3659</v>
      </c>
      <c r="D1411" s="65" t="s">
        <v>3660</v>
      </c>
      <c r="F1411" s="72">
        <v>72.400000000000006</v>
      </c>
      <c r="G1411" s="188">
        <f t="shared" si="55"/>
        <v>103.5</v>
      </c>
      <c r="H1411" s="29" t="s">
        <v>508</v>
      </c>
    </row>
    <row r="1412" spans="1:8" ht="15" customHeight="1" x14ac:dyDescent="0.3">
      <c r="A1412" s="22" t="s">
        <v>504</v>
      </c>
      <c r="B1412" s="64" t="s">
        <v>3661</v>
      </c>
      <c r="C1412" s="65" t="s">
        <v>3662</v>
      </c>
      <c r="D1412" s="65" t="s">
        <v>3663</v>
      </c>
      <c r="F1412" s="72">
        <v>144.80000000000001</v>
      </c>
      <c r="G1412" s="188">
        <f t="shared" si="55"/>
        <v>207.01</v>
      </c>
      <c r="H1412" s="29" t="s">
        <v>508</v>
      </c>
    </row>
    <row r="1413" spans="1:8" ht="15" customHeight="1" x14ac:dyDescent="0.3">
      <c r="A1413" s="22" t="s">
        <v>504</v>
      </c>
      <c r="B1413" s="64" t="s">
        <v>3664</v>
      </c>
      <c r="C1413" s="65" t="s">
        <v>3665</v>
      </c>
      <c r="D1413" s="65" t="s">
        <v>3666</v>
      </c>
      <c r="F1413" s="72">
        <v>85.57</v>
      </c>
      <c r="G1413" s="188">
        <f t="shared" si="55"/>
        <v>122.33</v>
      </c>
      <c r="H1413" s="29" t="s">
        <v>508</v>
      </c>
    </row>
    <row r="1414" spans="1:8" ht="15" customHeight="1" x14ac:dyDescent="0.3">
      <c r="A1414" s="22" t="s">
        <v>504</v>
      </c>
      <c r="B1414" s="64" t="s">
        <v>3667</v>
      </c>
      <c r="C1414" s="65" t="s">
        <v>3668</v>
      </c>
      <c r="D1414" s="65" t="s">
        <v>3669</v>
      </c>
      <c r="F1414" s="72">
        <v>171.13</v>
      </c>
      <c r="G1414" s="188">
        <f t="shared" si="55"/>
        <v>244.65</v>
      </c>
      <c r="H1414" s="29" t="s">
        <v>508</v>
      </c>
    </row>
    <row r="1415" spans="1:8" ht="15" customHeight="1" x14ac:dyDescent="0.3">
      <c r="A1415" s="22" t="s">
        <v>504</v>
      </c>
      <c r="B1415" s="64" t="s">
        <v>3670</v>
      </c>
      <c r="C1415" s="65" t="s">
        <v>3671</v>
      </c>
      <c r="D1415" s="65" t="s">
        <v>3672</v>
      </c>
      <c r="F1415" s="72">
        <v>98.73</v>
      </c>
      <c r="G1415" s="188">
        <f t="shared" si="55"/>
        <v>141.13999999999999</v>
      </c>
      <c r="H1415" s="29" t="s">
        <v>508</v>
      </c>
    </row>
    <row r="1416" spans="1:8" ht="15" customHeight="1" x14ac:dyDescent="0.3">
      <c r="A1416" s="22" t="s">
        <v>504</v>
      </c>
      <c r="B1416" s="64" t="s">
        <v>3673</v>
      </c>
      <c r="C1416" s="65" t="s">
        <v>3674</v>
      </c>
      <c r="D1416" s="65" t="s">
        <v>3675</v>
      </c>
      <c r="F1416" s="72">
        <v>197.46</v>
      </c>
      <c r="G1416" s="188">
        <f t="shared" si="55"/>
        <v>282.29000000000002</v>
      </c>
      <c r="H1416" s="29" t="s">
        <v>508</v>
      </c>
    </row>
    <row r="1417" spans="1:8" ht="15" customHeight="1" x14ac:dyDescent="0.3">
      <c r="A1417" s="22" t="s">
        <v>504</v>
      </c>
      <c r="B1417" s="64" t="s">
        <v>3676</v>
      </c>
      <c r="C1417" s="65" t="s">
        <v>3677</v>
      </c>
      <c r="D1417" s="65" t="s">
        <v>3678</v>
      </c>
      <c r="F1417" s="72">
        <v>98.73</v>
      </c>
      <c r="G1417" s="188">
        <f t="shared" si="55"/>
        <v>141.13999999999999</v>
      </c>
      <c r="H1417" s="29" t="s">
        <v>508</v>
      </c>
    </row>
    <row r="1418" spans="1:8" ht="15" customHeight="1" x14ac:dyDescent="0.3">
      <c r="A1418" s="22" t="s">
        <v>504</v>
      </c>
      <c r="B1418" s="64" t="s">
        <v>3679</v>
      </c>
      <c r="C1418" s="65" t="s">
        <v>3680</v>
      </c>
      <c r="D1418" s="65" t="s">
        <v>3681</v>
      </c>
      <c r="F1418" s="72">
        <v>197.46</v>
      </c>
      <c r="G1418" s="188">
        <f t="shared" si="55"/>
        <v>282.29000000000002</v>
      </c>
      <c r="H1418" s="29" t="s">
        <v>508</v>
      </c>
    </row>
    <row r="1419" spans="1:8" ht="15" customHeight="1" x14ac:dyDescent="0.3">
      <c r="A1419" s="22" t="s">
        <v>504</v>
      </c>
      <c r="B1419" s="64" t="s">
        <v>3682</v>
      </c>
      <c r="C1419" s="65" t="s">
        <v>3683</v>
      </c>
      <c r="D1419" s="65" t="s">
        <v>3684</v>
      </c>
      <c r="F1419" s="72">
        <v>52.66</v>
      </c>
      <c r="G1419" s="188">
        <f t="shared" si="55"/>
        <v>75.28</v>
      </c>
      <c r="H1419" s="29" t="s">
        <v>508</v>
      </c>
    </row>
    <row r="1420" spans="1:8" ht="15" customHeight="1" x14ac:dyDescent="0.3">
      <c r="A1420" s="22" t="s">
        <v>504</v>
      </c>
      <c r="B1420" s="64" t="s">
        <v>3685</v>
      </c>
      <c r="C1420" s="65" t="s">
        <v>3686</v>
      </c>
      <c r="D1420" s="65" t="s">
        <v>3687</v>
      </c>
      <c r="F1420" s="72">
        <v>105.31</v>
      </c>
      <c r="G1420" s="188">
        <f t="shared" si="55"/>
        <v>150.55000000000001</v>
      </c>
      <c r="H1420" s="29" t="s">
        <v>508</v>
      </c>
    </row>
    <row r="1421" spans="1:8" ht="15" customHeight="1" x14ac:dyDescent="0.3">
      <c r="A1421" s="22" t="s">
        <v>504</v>
      </c>
      <c r="B1421" s="64" t="s">
        <v>3688</v>
      </c>
      <c r="C1421" s="65" t="s">
        <v>3689</v>
      </c>
      <c r="D1421" s="65" t="s">
        <v>3690</v>
      </c>
      <c r="F1421" s="72">
        <v>157.97</v>
      </c>
      <c r="G1421" s="188">
        <f t="shared" si="55"/>
        <v>225.83</v>
      </c>
      <c r="H1421" s="29" t="s">
        <v>508</v>
      </c>
    </row>
    <row r="1422" spans="1:8" ht="15" customHeight="1" x14ac:dyDescent="0.25">
      <c r="A1422" s="22" t="s">
        <v>504</v>
      </c>
      <c r="B1422" s="23" t="s">
        <v>3691</v>
      </c>
      <c r="C1422" s="24" t="s">
        <v>3692</v>
      </c>
      <c r="D1422" s="24" t="s">
        <v>3693</v>
      </c>
      <c r="E1422" s="25">
        <f t="shared" ref="E1422:E1440" si="57">LEN(D1422)</f>
        <v>26</v>
      </c>
      <c r="F1422" s="43">
        <v>165.87</v>
      </c>
      <c r="G1422" s="188">
        <f t="shared" si="55"/>
        <v>237.13</v>
      </c>
      <c r="H1422" s="29" t="s">
        <v>1475</v>
      </c>
    </row>
    <row r="1423" spans="1:8" ht="15" customHeight="1" x14ac:dyDescent="0.25">
      <c r="A1423" s="22" t="s">
        <v>504</v>
      </c>
      <c r="B1423" s="23" t="s">
        <v>3694</v>
      </c>
      <c r="C1423" s="24" t="s">
        <v>3695</v>
      </c>
      <c r="D1423" s="24" t="s">
        <v>3696</v>
      </c>
      <c r="E1423" s="25">
        <f t="shared" si="57"/>
        <v>26</v>
      </c>
      <c r="F1423" s="43">
        <v>414.67</v>
      </c>
      <c r="G1423" s="188">
        <f t="shared" si="55"/>
        <v>592.80999999999995</v>
      </c>
      <c r="H1423" s="29" t="s">
        <v>1475</v>
      </c>
    </row>
    <row r="1424" spans="1:8" ht="15" customHeight="1" x14ac:dyDescent="0.25">
      <c r="A1424" s="22" t="s">
        <v>504</v>
      </c>
      <c r="B1424" s="23" t="s">
        <v>3697</v>
      </c>
      <c r="C1424" s="24" t="s">
        <v>3698</v>
      </c>
      <c r="D1424" s="24" t="s">
        <v>3699</v>
      </c>
      <c r="E1424" s="25">
        <f t="shared" si="57"/>
        <v>33</v>
      </c>
      <c r="F1424" s="43">
        <v>299.48</v>
      </c>
      <c r="G1424" s="188">
        <f t="shared" si="55"/>
        <v>428.14</v>
      </c>
      <c r="H1424" s="29" t="s">
        <v>1475</v>
      </c>
    </row>
    <row r="1425" spans="1:8" ht="15" customHeight="1" x14ac:dyDescent="0.25">
      <c r="A1425" s="22" t="s">
        <v>504</v>
      </c>
      <c r="B1425" s="23" t="s">
        <v>3700</v>
      </c>
      <c r="C1425" s="24" t="s">
        <v>3701</v>
      </c>
      <c r="D1425" s="24" t="s">
        <v>3702</v>
      </c>
      <c r="E1425" s="25">
        <f t="shared" si="57"/>
        <v>27</v>
      </c>
      <c r="F1425" s="43">
        <v>14098.64</v>
      </c>
      <c r="G1425" s="188">
        <f t="shared" si="55"/>
        <v>20155.419999999998</v>
      </c>
      <c r="H1425" s="29" t="s">
        <v>1475</v>
      </c>
    </row>
    <row r="1426" spans="1:8" ht="15" customHeight="1" x14ac:dyDescent="0.25">
      <c r="A1426" s="22" t="s">
        <v>504</v>
      </c>
      <c r="B1426" s="23" t="s">
        <v>3703</v>
      </c>
      <c r="C1426" s="24" t="s">
        <v>3704</v>
      </c>
      <c r="D1426" s="24" t="s">
        <v>3705</v>
      </c>
      <c r="E1426" s="25">
        <f t="shared" si="57"/>
        <v>35</v>
      </c>
      <c r="F1426" s="43">
        <v>6634.66</v>
      </c>
      <c r="G1426" s="188">
        <f t="shared" ref="G1426:G1489" si="58">ROUND(F1426*$C$9,2)</f>
        <v>9484.91</v>
      </c>
      <c r="H1426" s="29" t="s">
        <v>1475</v>
      </c>
    </row>
    <row r="1427" spans="1:8" ht="15" customHeight="1" x14ac:dyDescent="0.25">
      <c r="A1427" s="22" t="s">
        <v>504</v>
      </c>
      <c r="B1427" s="23" t="s">
        <v>3706</v>
      </c>
      <c r="C1427" s="24" t="s">
        <v>3707</v>
      </c>
      <c r="D1427" s="24" t="s">
        <v>3708</v>
      </c>
      <c r="E1427" s="25">
        <f t="shared" si="57"/>
        <v>26</v>
      </c>
      <c r="F1427" s="43">
        <v>580.53</v>
      </c>
      <c r="G1427" s="188">
        <f t="shared" si="58"/>
        <v>829.93</v>
      </c>
      <c r="H1427" s="29" t="s">
        <v>1475</v>
      </c>
    </row>
    <row r="1428" spans="1:8" ht="15" customHeight="1" x14ac:dyDescent="0.25">
      <c r="A1428" s="22" t="s">
        <v>504</v>
      </c>
      <c r="B1428" s="23" t="s">
        <v>3709</v>
      </c>
      <c r="C1428" s="24" t="s">
        <v>3710</v>
      </c>
      <c r="D1428" s="24" t="s">
        <v>3711</v>
      </c>
      <c r="E1428" s="25">
        <f t="shared" si="57"/>
        <v>33</v>
      </c>
      <c r="F1428" s="43">
        <v>414.67</v>
      </c>
      <c r="G1428" s="188">
        <f t="shared" si="58"/>
        <v>592.80999999999995</v>
      </c>
      <c r="H1428" s="29" t="s">
        <v>1475</v>
      </c>
    </row>
    <row r="1429" spans="1:8" ht="15" customHeight="1" x14ac:dyDescent="0.25">
      <c r="A1429" s="22" t="s">
        <v>504</v>
      </c>
      <c r="B1429" s="23" t="s">
        <v>3712</v>
      </c>
      <c r="C1429" s="24" t="s">
        <v>3713</v>
      </c>
      <c r="D1429" s="24" t="s">
        <v>3714</v>
      </c>
      <c r="E1429" s="25">
        <f t="shared" si="57"/>
        <v>26</v>
      </c>
      <c r="F1429" s="43">
        <v>1161.06</v>
      </c>
      <c r="G1429" s="188">
        <f t="shared" si="58"/>
        <v>1659.85</v>
      </c>
      <c r="H1429" s="29" t="s">
        <v>1475</v>
      </c>
    </row>
    <row r="1430" spans="1:8" ht="15" customHeight="1" x14ac:dyDescent="0.25">
      <c r="A1430" s="22" t="s">
        <v>504</v>
      </c>
      <c r="B1430" s="23" t="s">
        <v>3715</v>
      </c>
      <c r="C1430" s="24" t="s">
        <v>3716</v>
      </c>
      <c r="D1430" s="24" t="s">
        <v>3717</v>
      </c>
      <c r="E1430" s="25">
        <f t="shared" si="57"/>
        <v>33</v>
      </c>
      <c r="F1430" s="43">
        <v>663.47</v>
      </c>
      <c r="G1430" s="188">
        <f t="shared" si="58"/>
        <v>948.5</v>
      </c>
      <c r="H1430" s="29" t="s">
        <v>1475</v>
      </c>
    </row>
    <row r="1431" spans="1:8" ht="15" customHeight="1" x14ac:dyDescent="0.25">
      <c r="A1431" s="22" t="s">
        <v>504</v>
      </c>
      <c r="B1431" s="23" t="s">
        <v>3718</v>
      </c>
      <c r="C1431" s="24" t="s">
        <v>3719</v>
      </c>
      <c r="D1431" s="24" t="s">
        <v>3720</v>
      </c>
      <c r="E1431" s="25">
        <f t="shared" si="57"/>
        <v>26</v>
      </c>
      <c r="F1431" s="43">
        <v>2156.2600000000002</v>
      </c>
      <c r="G1431" s="188">
        <f t="shared" si="58"/>
        <v>3082.59</v>
      </c>
      <c r="H1431" s="29" t="s">
        <v>1475</v>
      </c>
    </row>
    <row r="1432" spans="1:8" ht="15" customHeight="1" x14ac:dyDescent="0.25">
      <c r="A1432" s="22" t="s">
        <v>504</v>
      </c>
      <c r="B1432" s="23" t="s">
        <v>3721</v>
      </c>
      <c r="C1432" s="24" t="s">
        <v>3722</v>
      </c>
      <c r="D1432" s="24" t="s">
        <v>3723</v>
      </c>
      <c r="E1432" s="25">
        <f t="shared" si="57"/>
        <v>34</v>
      </c>
      <c r="F1432" s="43">
        <v>1161.06</v>
      </c>
      <c r="G1432" s="188">
        <f t="shared" si="58"/>
        <v>1659.85</v>
      </c>
      <c r="H1432" s="29" t="s">
        <v>1475</v>
      </c>
    </row>
    <row r="1433" spans="1:8" ht="15" customHeight="1" x14ac:dyDescent="0.25">
      <c r="A1433" s="22" t="s">
        <v>504</v>
      </c>
      <c r="B1433" s="23" t="s">
        <v>3724</v>
      </c>
      <c r="C1433" s="24" t="s">
        <v>3725</v>
      </c>
      <c r="D1433" s="24" t="s">
        <v>3726</v>
      </c>
      <c r="E1433" s="25">
        <f t="shared" si="57"/>
        <v>35</v>
      </c>
      <c r="F1433" s="43">
        <v>29.95</v>
      </c>
      <c r="G1433" s="188">
        <f t="shared" si="58"/>
        <v>42.82</v>
      </c>
      <c r="H1433" s="29" t="s">
        <v>1475</v>
      </c>
    </row>
    <row r="1434" spans="1:8" ht="15" customHeight="1" x14ac:dyDescent="0.25">
      <c r="A1434" s="22" t="s">
        <v>504</v>
      </c>
      <c r="B1434" s="23" t="s">
        <v>3727</v>
      </c>
      <c r="C1434" s="24" t="s">
        <v>3728</v>
      </c>
      <c r="D1434" s="24" t="s">
        <v>3729</v>
      </c>
      <c r="E1434" s="25">
        <f t="shared" si="57"/>
        <v>35</v>
      </c>
      <c r="F1434" s="43">
        <v>62.2</v>
      </c>
      <c r="G1434" s="188">
        <f t="shared" si="58"/>
        <v>88.92</v>
      </c>
      <c r="H1434" s="29" t="s">
        <v>1475</v>
      </c>
    </row>
    <row r="1435" spans="1:8" ht="15" customHeight="1" x14ac:dyDescent="0.25">
      <c r="A1435" s="22" t="s">
        <v>504</v>
      </c>
      <c r="B1435" s="23" t="s">
        <v>3730</v>
      </c>
      <c r="C1435" s="24" t="s">
        <v>3731</v>
      </c>
      <c r="D1435" s="24" t="s">
        <v>3732</v>
      </c>
      <c r="E1435" s="25">
        <f t="shared" si="57"/>
        <v>38</v>
      </c>
      <c r="F1435" s="43">
        <v>211.94</v>
      </c>
      <c r="G1435" s="188">
        <f t="shared" si="58"/>
        <v>302.99</v>
      </c>
      <c r="H1435" s="29" t="s">
        <v>1475</v>
      </c>
    </row>
    <row r="1436" spans="1:8" ht="15" customHeight="1" x14ac:dyDescent="0.25">
      <c r="A1436" s="22" t="s">
        <v>504</v>
      </c>
      <c r="B1436" s="23" t="s">
        <v>3733</v>
      </c>
      <c r="C1436" s="24" t="s">
        <v>3734</v>
      </c>
      <c r="D1436" s="24" t="s">
        <v>3735</v>
      </c>
      <c r="E1436" s="25">
        <f t="shared" si="57"/>
        <v>30</v>
      </c>
      <c r="F1436" s="43">
        <v>454.98</v>
      </c>
      <c r="G1436" s="188">
        <f t="shared" si="58"/>
        <v>650.44000000000005</v>
      </c>
      <c r="H1436" s="29" t="s">
        <v>1475</v>
      </c>
    </row>
    <row r="1437" spans="1:8" ht="15" customHeight="1" x14ac:dyDescent="0.25">
      <c r="A1437" s="22" t="s">
        <v>504</v>
      </c>
      <c r="B1437" s="23" t="s">
        <v>3736</v>
      </c>
      <c r="C1437" s="24" t="s">
        <v>3737</v>
      </c>
      <c r="D1437" s="24" t="s">
        <v>3738</v>
      </c>
      <c r="E1437" s="25">
        <f t="shared" si="57"/>
        <v>26</v>
      </c>
      <c r="F1437" s="43">
        <v>4975.99</v>
      </c>
      <c r="G1437" s="188">
        <f t="shared" si="58"/>
        <v>7113.68</v>
      </c>
      <c r="H1437" s="29" t="s">
        <v>1475</v>
      </c>
    </row>
    <row r="1438" spans="1:8" ht="15" customHeight="1" x14ac:dyDescent="0.25">
      <c r="A1438" s="22" t="s">
        <v>504</v>
      </c>
      <c r="B1438" s="23" t="s">
        <v>3739</v>
      </c>
      <c r="C1438" s="24" t="s">
        <v>3740</v>
      </c>
      <c r="D1438" s="24" t="s">
        <v>3741</v>
      </c>
      <c r="E1438" s="25">
        <f t="shared" si="57"/>
        <v>34</v>
      </c>
      <c r="F1438" s="43">
        <v>3317.33</v>
      </c>
      <c r="G1438" s="188">
        <f t="shared" si="58"/>
        <v>4742.45</v>
      </c>
      <c r="H1438" s="29" t="s">
        <v>1475</v>
      </c>
    </row>
    <row r="1439" spans="1:8" ht="15" customHeight="1" x14ac:dyDescent="0.25">
      <c r="A1439" s="22" t="s">
        <v>504</v>
      </c>
      <c r="B1439" s="23" t="s">
        <v>3742</v>
      </c>
      <c r="C1439" s="24" t="s">
        <v>3743</v>
      </c>
      <c r="D1439" s="24" t="s">
        <v>3744</v>
      </c>
      <c r="E1439" s="25">
        <f t="shared" si="57"/>
        <v>26</v>
      </c>
      <c r="F1439" s="43">
        <v>8293.32</v>
      </c>
      <c r="G1439" s="188">
        <f t="shared" si="58"/>
        <v>11856.13</v>
      </c>
      <c r="H1439" s="29" t="s">
        <v>1475</v>
      </c>
    </row>
    <row r="1440" spans="1:8" ht="15" customHeight="1" x14ac:dyDescent="0.25">
      <c r="A1440" s="22" t="s">
        <v>504</v>
      </c>
      <c r="B1440" s="23" t="s">
        <v>3745</v>
      </c>
      <c r="C1440" s="24" t="s">
        <v>3746</v>
      </c>
      <c r="D1440" s="24" t="s">
        <v>3747</v>
      </c>
      <c r="E1440" s="25">
        <f t="shared" si="57"/>
        <v>34</v>
      </c>
      <c r="F1440" s="43">
        <v>3980.79</v>
      </c>
      <c r="G1440" s="188">
        <f t="shared" si="58"/>
        <v>5690.94</v>
      </c>
      <c r="H1440" s="29" t="s">
        <v>1475</v>
      </c>
    </row>
    <row r="1441" spans="1:8" ht="15" customHeight="1" x14ac:dyDescent="0.25">
      <c r="A1441" s="22" t="s">
        <v>1</v>
      </c>
      <c r="B1441" s="36" t="s">
        <v>3748</v>
      </c>
      <c r="C1441" s="34" t="s">
        <v>3749</v>
      </c>
      <c r="D1441" s="36" t="s">
        <v>3750</v>
      </c>
      <c r="E1441" s="17">
        <v>27</v>
      </c>
      <c r="F1441" s="18">
        <v>122</v>
      </c>
      <c r="G1441" s="188">
        <f t="shared" si="58"/>
        <v>174.41</v>
      </c>
      <c r="H1441" s="29" t="s">
        <v>56</v>
      </c>
    </row>
    <row r="1442" spans="1:8" ht="15" customHeight="1" x14ac:dyDescent="0.25">
      <c r="A1442" s="22" t="s">
        <v>1</v>
      </c>
      <c r="B1442" s="36" t="s">
        <v>3751</v>
      </c>
      <c r="C1442" s="34" t="s">
        <v>3752</v>
      </c>
      <c r="D1442" s="36" t="s">
        <v>3753</v>
      </c>
      <c r="E1442" s="17">
        <v>27</v>
      </c>
      <c r="F1442" s="18">
        <v>335</v>
      </c>
      <c r="G1442" s="188">
        <f t="shared" si="58"/>
        <v>478.92</v>
      </c>
      <c r="H1442" s="29" t="s">
        <v>56</v>
      </c>
    </row>
    <row r="1443" spans="1:8" ht="15" customHeight="1" x14ac:dyDescent="0.25">
      <c r="A1443" s="22" t="s">
        <v>1</v>
      </c>
      <c r="B1443" s="36" t="s">
        <v>3754</v>
      </c>
      <c r="C1443" s="34" t="s">
        <v>3755</v>
      </c>
      <c r="D1443" s="36" t="s">
        <v>3756</v>
      </c>
      <c r="E1443" s="17">
        <v>27</v>
      </c>
      <c r="F1443" s="18">
        <v>560</v>
      </c>
      <c r="G1443" s="188">
        <f t="shared" si="58"/>
        <v>800.58</v>
      </c>
      <c r="H1443" s="29" t="s">
        <v>56</v>
      </c>
    </row>
    <row r="1444" spans="1:8" ht="15" customHeight="1" x14ac:dyDescent="0.25">
      <c r="A1444" s="22" t="s">
        <v>1</v>
      </c>
      <c r="B1444" s="36" t="s">
        <v>3757</v>
      </c>
      <c r="C1444" s="34" t="s">
        <v>3758</v>
      </c>
      <c r="D1444" s="36" t="s">
        <v>3759</v>
      </c>
      <c r="E1444" s="17">
        <v>27</v>
      </c>
      <c r="F1444" s="18">
        <v>68</v>
      </c>
      <c r="G1444" s="188">
        <f t="shared" si="58"/>
        <v>97.21</v>
      </c>
      <c r="H1444" s="29" t="s">
        <v>56</v>
      </c>
    </row>
    <row r="1445" spans="1:8" ht="15" customHeight="1" x14ac:dyDescent="0.25">
      <c r="A1445" s="22" t="s">
        <v>1</v>
      </c>
      <c r="B1445" s="36" t="s">
        <v>3760</v>
      </c>
      <c r="C1445" s="34" t="s">
        <v>3761</v>
      </c>
      <c r="D1445" s="36" t="s">
        <v>3762</v>
      </c>
      <c r="E1445" s="17">
        <v>27</v>
      </c>
      <c r="F1445" s="18">
        <v>186</v>
      </c>
      <c r="G1445" s="188">
        <f t="shared" si="58"/>
        <v>265.91000000000003</v>
      </c>
      <c r="H1445" s="29" t="s">
        <v>56</v>
      </c>
    </row>
    <row r="1446" spans="1:8" ht="15" customHeight="1" x14ac:dyDescent="0.25">
      <c r="A1446" s="22" t="s">
        <v>1</v>
      </c>
      <c r="B1446" s="36" t="s">
        <v>3763</v>
      </c>
      <c r="C1446" s="34" t="s">
        <v>3764</v>
      </c>
      <c r="D1446" s="36" t="s">
        <v>3765</v>
      </c>
      <c r="E1446" s="17">
        <v>27</v>
      </c>
      <c r="F1446" s="18">
        <v>311</v>
      </c>
      <c r="G1446" s="188">
        <f t="shared" si="58"/>
        <v>444.61</v>
      </c>
      <c r="H1446" s="29" t="s">
        <v>56</v>
      </c>
    </row>
    <row r="1447" spans="1:8" ht="15" customHeight="1" x14ac:dyDescent="0.25">
      <c r="A1447" s="22" t="s">
        <v>1</v>
      </c>
      <c r="B1447" s="36" t="s">
        <v>3766</v>
      </c>
      <c r="C1447" s="34" t="s">
        <v>3767</v>
      </c>
      <c r="D1447" s="36" t="s">
        <v>3768</v>
      </c>
      <c r="E1447" s="17">
        <v>27</v>
      </c>
      <c r="F1447" s="18">
        <v>54</v>
      </c>
      <c r="G1447" s="188">
        <f t="shared" si="58"/>
        <v>77.2</v>
      </c>
      <c r="H1447" s="29" t="s">
        <v>56</v>
      </c>
    </row>
    <row r="1448" spans="1:8" ht="15" customHeight="1" x14ac:dyDescent="0.25">
      <c r="A1448" s="22" t="s">
        <v>1</v>
      </c>
      <c r="B1448" s="36" t="s">
        <v>3769</v>
      </c>
      <c r="C1448" s="34" t="s">
        <v>3770</v>
      </c>
      <c r="D1448" s="36" t="s">
        <v>3771</v>
      </c>
      <c r="E1448" s="17">
        <v>27</v>
      </c>
      <c r="F1448" s="18">
        <v>149</v>
      </c>
      <c r="G1448" s="188">
        <f t="shared" si="58"/>
        <v>213.01</v>
      </c>
      <c r="H1448" s="29" t="s">
        <v>56</v>
      </c>
    </row>
    <row r="1449" spans="1:8" ht="15" customHeight="1" x14ac:dyDescent="0.25">
      <c r="A1449" s="22" t="s">
        <v>1</v>
      </c>
      <c r="B1449" s="36" t="s">
        <v>3772</v>
      </c>
      <c r="C1449" s="34" t="s">
        <v>3773</v>
      </c>
      <c r="D1449" s="36" t="s">
        <v>3774</v>
      </c>
      <c r="E1449" s="17">
        <v>27</v>
      </c>
      <c r="F1449" s="18">
        <v>249</v>
      </c>
      <c r="G1449" s="188">
        <f t="shared" si="58"/>
        <v>355.97</v>
      </c>
      <c r="H1449" s="29" t="s">
        <v>56</v>
      </c>
    </row>
    <row r="1450" spans="1:8" ht="15" customHeight="1" x14ac:dyDescent="0.25">
      <c r="A1450" s="22" t="s">
        <v>1</v>
      </c>
      <c r="B1450" s="36" t="s">
        <v>3775</v>
      </c>
      <c r="C1450" s="34" t="s">
        <v>3776</v>
      </c>
      <c r="D1450" s="36" t="s">
        <v>3777</v>
      </c>
      <c r="E1450" s="17">
        <v>27</v>
      </c>
      <c r="F1450" s="18">
        <v>220</v>
      </c>
      <c r="G1450" s="188">
        <f t="shared" si="58"/>
        <v>314.51</v>
      </c>
      <c r="H1450" s="29" t="s">
        <v>56</v>
      </c>
    </row>
    <row r="1451" spans="1:8" ht="15" customHeight="1" x14ac:dyDescent="0.25">
      <c r="A1451" s="22" t="s">
        <v>1</v>
      </c>
      <c r="B1451" s="36" t="s">
        <v>3778</v>
      </c>
      <c r="C1451" s="34" t="s">
        <v>3779</v>
      </c>
      <c r="D1451" s="36" t="s">
        <v>3780</v>
      </c>
      <c r="E1451" s="17">
        <v>27</v>
      </c>
      <c r="F1451" s="18">
        <v>605</v>
      </c>
      <c r="G1451" s="188">
        <f t="shared" si="58"/>
        <v>864.91</v>
      </c>
      <c r="H1451" s="29" t="s">
        <v>56</v>
      </c>
    </row>
    <row r="1452" spans="1:8" ht="15" customHeight="1" x14ac:dyDescent="0.25">
      <c r="A1452" s="22" t="s">
        <v>1</v>
      </c>
      <c r="B1452" s="36" t="s">
        <v>3781</v>
      </c>
      <c r="C1452" s="34" t="s">
        <v>3782</v>
      </c>
      <c r="D1452" s="36" t="s">
        <v>3783</v>
      </c>
      <c r="E1452" s="17">
        <v>27</v>
      </c>
      <c r="F1452" s="18">
        <v>1012</v>
      </c>
      <c r="G1452" s="188">
        <f t="shared" si="58"/>
        <v>1446.76</v>
      </c>
      <c r="H1452" s="29" t="s">
        <v>56</v>
      </c>
    </row>
    <row r="1453" spans="1:8" ht="15" customHeight="1" x14ac:dyDescent="0.25">
      <c r="A1453" s="22" t="s">
        <v>1</v>
      </c>
      <c r="B1453" s="36" t="s">
        <v>3784</v>
      </c>
      <c r="C1453" s="34" t="s">
        <v>3785</v>
      </c>
      <c r="D1453" s="36" t="s">
        <v>3786</v>
      </c>
      <c r="E1453" s="17">
        <v>27</v>
      </c>
      <c r="F1453" s="18">
        <v>122</v>
      </c>
      <c r="G1453" s="188">
        <f t="shared" si="58"/>
        <v>174.41</v>
      </c>
      <c r="H1453" s="29" t="s">
        <v>56</v>
      </c>
    </row>
    <row r="1454" spans="1:8" ht="15" customHeight="1" x14ac:dyDescent="0.25">
      <c r="A1454" s="22" t="s">
        <v>1</v>
      </c>
      <c r="B1454" s="36" t="s">
        <v>3787</v>
      </c>
      <c r="C1454" s="34" t="s">
        <v>3788</v>
      </c>
      <c r="D1454" s="36" t="s">
        <v>3789</v>
      </c>
      <c r="E1454" s="17">
        <v>27</v>
      </c>
      <c r="F1454" s="18">
        <v>337</v>
      </c>
      <c r="G1454" s="188">
        <f t="shared" si="58"/>
        <v>481.78</v>
      </c>
      <c r="H1454" s="29" t="s">
        <v>56</v>
      </c>
    </row>
    <row r="1455" spans="1:8" ht="15" customHeight="1" x14ac:dyDescent="0.25">
      <c r="A1455" s="22" t="s">
        <v>1</v>
      </c>
      <c r="B1455" s="36" t="s">
        <v>3790</v>
      </c>
      <c r="C1455" s="34" t="s">
        <v>3791</v>
      </c>
      <c r="D1455" s="36" t="s">
        <v>3792</v>
      </c>
      <c r="E1455" s="17">
        <v>27</v>
      </c>
      <c r="F1455" s="18">
        <v>563</v>
      </c>
      <c r="G1455" s="188">
        <f t="shared" si="58"/>
        <v>804.86</v>
      </c>
      <c r="H1455" s="29" t="s">
        <v>56</v>
      </c>
    </row>
    <row r="1456" spans="1:8" ht="15" customHeight="1" x14ac:dyDescent="0.25">
      <c r="A1456" s="22" t="s">
        <v>1</v>
      </c>
      <c r="B1456" s="36" t="s">
        <v>3793</v>
      </c>
      <c r="C1456" s="34" t="s">
        <v>3794</v>
      </c>
      <c r="D1456" s="36" t="s">
        <v>3795</v>
      </c>
      <c r="E1456" s="17">
        <v>27</v>
      </c>
      <c r="F1456" s="18">
        <v>98</v>
      </c>
      <c r="G1456" s="188">
        <f t="shared" si="58"/>
        <v>140.1</v>
      </c>
      <c r="H1456" s="29" t="s">
        <v>56</v>
      </c>
    </row>
    <row r="1457" spans="1:8" ht="15" customHeight="1" x14ac:dyDescent="0.25">
      <c r="A1457" s="22" t="s">
        <v>1</v>
      </c>
      <c r="B1457" s="36" t="s">
        <v>3796</v>
      </c>
      <c r="C1457" s="34" t="s">
        <v>3797</v>
      </c>
      <c r="D1457" s="36" t="s">
        <v>3798</v>
      </c>
      <c r="E1457" s="17">
        <v>27</v>
      </c>
      <c r="F1457" s="18">
        <v>269</v>
      </c>
      <c r="G1457" s="188">
        <f t="shared" si="58"/>
        <v>384.56</v>
      </c>
      <c r="H1457" s="29" t="s">
        <v>56</v>
      </c>
    </row>
    <row r="1458" spans="1:8" ht="15" customHeight="1" x14ac:dyDescent="0.25">
      <c r="A1458" s="22" t="s">
        <v>1</v>
      </c>
      <c r="B1458" s="36" t="s">
        <v>3799</v>
      </c>
      <c r="C1458" s="34" t="s">
        <v>3800</v>
      </c>
      <c r="D1458" s="36" t="s">
        <v>3801</v>
      </c>
      <c r="E1458" s="17">
        <v>27</v>
      </c>
      <c r="F1458" s="18">
        <v>450</v>
      </c>
      <c r="G1458" s="188">
        <f t="shared" si="58"/>
        <v>643.32000000000005</v>
      </c>
      <c r="H1458" s="29" t="s">
        <v>56</v>
      </c>
    </row>
    <row r="1459" spans="1:8" ht="15" customHeight="1" x14ac:dyDescent="0.25">
      <c r="A1459" s="22" t="s">
        <v>1</v>
      </c>
      <c r="B1459" s="36" t="s">
        <v>3802</v>
      </c>
      <c r="C1459" s="34" t="s">
        <v>3803</v>
      </c>
      <c r="D1459" s="36" t="s">
        <v>3804</v>
      </c>
      <c r="E1459" s="17">
        <v>27</v>
      </c>
      <c r="F1459" s="18">
        <v>399</v>
      </c>
      <c r="G1459" s="188">
        <f t="shared" si="58"/>
        <v>570.41</v>
      </c>
      <c r="H1459" s="29" t="s">
        <v>56</v>
      </c>
    </row>
    <row r="1460" spans="1:8" ht="15" customHeight="1" x14ac:dyDescent="0.25">
      <c r="A1460" s="22" t="s">
        <v>1</v>
      </c>
      <c r="B1460" s="36" t="s">
        <v>3805</v>
      </c>
      <c r="C1460" s="34" t="s">
        <v>3806</v>
      </c>
      <c r="D1460" s="36" t="s">
        <v>3807</v>
      </c>
      <c r="E1460" s="17">
        <v>27</v>
      </c>
      <c r="F1460" s="18">
        <v>1096</v>
      </c>
      <c r="G1460" s="188">
        <f t="shared" si="58"/>
        <v>1566.84</v>
      </c>
      <c r="H1460" s="29" t="s">
        <v>56</v>
      </c>
    </row>
    <row r="1461" spans="1:8" ht="15" customHeight="1" x14ac:dyDescent="0.25">
      <c r="A1461" s="22" t="s">
        <v>1</v>
      </c>
      <c r="B1461" s="36" t="s">
        <v>3808</v>
      </c>
      <c r="C1461" s="34" t="s">
        <v>3809</v>
      </c>
      <c r="D1461" s="36" t="s">
        <v>3810</v>
      </c>
      <c r="E1461" s="17">
        <v>27</v>
      </c>
      <c r="F1461" s="18">
        <v>1833</v>
      </c>
      <c r="G1461" s="188">
        <f t="shared" si="58"/>
        <v>2620.46</v>
      </c>
      <c r="H1461" s="29" t="s">
        <v>56</v>
      </c>
    </row>
    <row r="1462" spans="1:8" ht="15" customHeight="1" x14ac:dyDescent="0.25">
      <c r="A1462" s="22" t="s">
        <v>1</v>
      </c>
      <c r="B1462" s="36" t="s">
        <v>3811</v>
      </c>
      <c r="C1462" s="34" t="s">
        <v>3812</v>
      </c>
      <c r="D1462" s="36" t="s">
        <v>3813</v>
      </c>
      <c r="E1462" s="17">
        <v>27</v>
      </c>
      <c r="F1462" s="18">
        <v>222</v>
      </c>
      <c r="G1462" s="188">
        <f t="shared" si="58"/>
        <v>317.37</v>
      </c>
      <c r="H1462" s="29" t="s">
        <v>56</v>
      </c>
    </row>
    <row r="1463" spans="1:8" ht="15" customHeight="1" x14ac:dyDescent="0.25">
      <c r="A1463" s="22" t="s">
        <v>1</v>
      </c>
      <c r="B1463" s="36" t="s">
        <v>3814</v>
      </c>
      <c r="C1463" s="34" t="s">
        <v>3815</v>
      </c>
      <c r="D1463" s="36" t="s">
        <v>3816</v>
      </c>
      <c r="E1463" s="17">
        <v>27</v>
      </c>
      <c r="F1463" s="18">
        <v>610</v>
      </c>
      <c r="G1463" s="188">
        <f t="shared" si="58"/>
        <v>872.06</v>
      </c>
      <c r="H1463" s="29" t="s">
        <v>56</v>
      </c>
    </row>
    <row r="1464" spans="1:8" ht="15" customHeight="1" x14ac:dyDescent="0.25">
      <c r="A1464" s="22" t="s">
        <v>1</v>
      </c>
      <c r="B1464" s="36" t="s">
        <v>3817</v>
      </c>
      <c r="C1464" s="34" t="s">
        <v>3818</v>
      </c>
      <c r="D1464" s="36" t="s">
        <v>3819</v>
      </c>
      <c r="E1464" s="17">
        <v>27</v>
      </c>
      <c r="F1464" s="18">
        <v>1020</v>
      </c>
      <c r="G1464" s="188">
        <f t="shared" si="58"/>
        <v>1458.19</v>
      </c>
      <c r="H1464" s="29" t="s">
        <v>56</v>
      </c>
    </row>
    <row r="1465" spans="1:8" ht="15" customHeight="1" x14ac:dyDescent="0.25">
      <c r="A1465" s="22" t="s">
        <v>1</v>
      </c>
      <c r="B1465" s="36" t="s">
        <v>3820</v>
      </c>
      <c r="C1465" s="34" t="s">
        <v>3821</v>
      </c>
      <c r="D1465" s="36" t="s">
        <v>3822</v>
      </c>
      <c r="E1465" s="17">
        <v>27</v>
      </c>
      <c r="F1465" s="18">
        <v>177</v>
      </c>
      <c r="G1465" s="188">
        <f t="shared" si="58"/>
        <v>253.04</v>
      </c>
      <c r="H1465" s="29" t="s">
        <v>56</v>
      </c>
    </row>
    <row r="1466" spans="1:8" ht="15" customHeight="1" x14ac:dyDescent="0.25">
      <c r="A1466" s="22" t="s">
        <v>1</v>
      </c>
      <c r="B1466" s="36" t="s">
        <v>3823</v>
      </c>
      <c r="C1466" s="34" t="s">
        <v>3824</v>
      </c>
      <c r="D1466" s="36" t="s">
        <v>3825</v>
      </c>
      <c r="E1466" s="17">
        <v>27</v>
      </c>
      <c r="F1466" s="18">
        <v>487</v>
      </c>
      <c r="G1466" s="188">
        <f t="shared" si="58"/>
        <v>696.22</v>
      </c>
      <c r="H1466" s="29" t="s">
        <v>56</v>
      </c>
    </row>
    <row r="1467" spans="1:8" ht="15" customHeight="1" x14ac:dyDescent="0.25">
      <c r="A1467" s="22" t="s">
        <v>1</v>
      </c>
      <c r="B1467" s="36" t="s">
        <v>3826</v>
      </c>
      <c r="C1467" s="34" t="s">
        <v>3827</v>
      </c>
      <c r="D1467" s="36" t="s">
        <v>3828</v>
      </c>
      <c r="E1467" s="17">
        <v>27</v>
      </c>
      <c r="F1467" s="18">
        <v>815</v>
      </c>
      <c r="G1467" s="188">
        <f t="shared" si="58"/>
        <v>1165.1199999999999</v>
      </c>
      <c r="H1467" s="29" t="s">
        <v>56</v>
      </c>
    </row>
    <row r="1468" spans="1:8" ht="15" customHeight="1" x14ac:dyDescent="0.25">
      <c r="A1468" s="36" t="s">
        <v>1</v>
      </c>
      <c r="B1468" s="36" t="s">
        <v>3829</v>
      </c>
      <c r="C1468" s="36" t="s">
        <v>3830</v>
      </c>
      <c r="D1468" s="34" t="str">
        <f t="shared" ref="D1468:D1470" si="59">C1468</f>
        <v>BD SPT-8200-C08ZP,24/F/P/PV,48/P 1YR 4HR REN</v>
      </c>
      <c r="E1468" s="17">
        <v>31</v>
      </c>
      <c r="F1468" s="18">
        <v>444.29</v>
      </c>
      <c r="G1468" s="188">
        <f t="shared" si="58"/>
        <v>635.16</v>
      </c>
      <c r="H1468" s="17" t="s">
        <v>56</v>
      </c>
    </row>
    <row r="1469" spans="1:8" ht="15" customHeight="1" x14ac:dyDescent="0.25">
      <c r="A1469" s="36" t="s">
        <v>1</v>
      </c>
      <c r="B1469" s="36" t="s">
        <v>3831</v>
      </c>
      <c r="C1469" s="36" t="s">
        <v>3832</v>
      </c>
      <c r="D1469" s="34" t="str">
        <f t="shared" si="59"/>
        <v>BD SPT-8200-C08ZP,24/F/P/PV,48/P 3YR 4HR REN</v>
      </c>
      <c r="E1469" s="17">
        <v>31</v>
      </c>
      <c r="F1469" s="18">
        <v>1217.67</v>
      </c>
      <c r="G1469" s="188">
        <f t="shared" si="58"/>
        <v>1740.78</v>
      </c>
      <c r="H1469" s="17" t="s">
        <v>56</v>
      </c>
    </row>
    <row r="1470" spans="1:8" ht="15" customHeight="1" x14ac:dyDescent="0.25">
      <c r="A1470" s="36" t="s">
        <v>1</v>
      </c>
      <c r="B1470" s="36" t="s">
        <v>3833</v>
      </c>
      <c r="C1470" s="36" t="s">
        <v>3834</v>
      </c>
      <c r="D1470" s="34" t="str">
        <f t="shared" si="59"/>
        <v>BD SPT-8200-C08ZP,24/F/P/PV,48/P 5YR 4HR REN</v>
      </c>
      <c r="E1470" s="17">
        <v>31</v>
      </c>
      <c r="F1470" s="18">
        <v>2043.71</v>
      </c>
      <c r="G1470" s="188">
        <f t="shared" si="58"/>
        <v>2921.69</v>
      </c>
      <c r="H1470" s="17" t="s">
        <v>56</v>
      </c>
    </row>
    <row r="1471" spans="1:8" ht="15" customHeight="1" x14ac:dyDescent="0.25">
      <c r="A1471" s="36" t="s">
        <v>1</v>
      </c>
      <c r="B1471" s="36" t="s">
        <v>3835</v>
      </c>
      <c r="C1471" s="36" t="s">
        <v>3836</v>
      </c>
      <c r="D1471" s="34" t="s">
        <v>3836</v>
      </c>
      <c r="E1471" s="17">
        <v>32</v>
      </c>
      <c r="F1471" s="18">
        <v>205.14</v>
      </c>
      <c r="G1471" s="188">
        <f t="shared" si="58"/>
        <v>293.27</v>
      </c>
      <c r="H1471" s="17" t="s">
        <v>56</v>
      </c>
    </row>
    <row r="1472" spans="1:8" ht="15" customHeight="1" x14ac:dyDescent="0.25">
      <c r="A1472" s="36" t="s">
        <v>1</v>
      </c>
      <c r="B1472" s="36" t="s">
        <v>3837</v>
      </c>
      <c r="C1472" s="36" t="s">
        <v>3838</v>
      </c>
      <c r="D1472" s="34" t="s">
        <v>3838</v>
      </c>
      <c r="E1472" s="17">
        <v>32</v>
      </c>
      <c r="F1472" s="18">
        <v>560.57000000000005</v>
      </c>
      <c r="G1472" s="188">
        <f t="shared" si="58"/>
        <v>801.39</v>
      </c>
      <c r="H1472" s="17" t="s">
        <v>56</v>
      </c>
    </row>
    <row r="1473" spans="1:8" ht="15" customHeight="1" x14ac:dyDescent="0.25">
      <c r="A1473" s="36" t="s">
        <v>1</v>
      </c>
      <c r="B1473" s="36" t="s">
        <v>3839</v>
      </c>
      <c r="C1473" s="36" t="s">
        <v>3840</v>
      </c>
      <c r="D1473" s="34" t="s">
        <v>3840</v>
      </c>
      <c r="E1473" s="17">
        <v>32</v>
      </c>
      <c r="F1473" s="18">
        <v>943.42</v>
      </c>
      <c r="G1473" s="188">
        <f t="shared" si="58"/>
        <v>1348.71</v>
      </c>
      <c r="H1473" s="17" t="s">
        <v>56</v>
      </c>
    </row>
    <row r="1474" spans="1:8" ht="15" customHeight="1" x14ac:dyDescent="0.25">
      <c r="A1474" s="36" t="s">
        <v>1</v>
      </c>
      <c r="B1474" s="36" t="s">
        <v>3841</v>
      </c>
      <c r="C1474" s="36" t="s">
        <v>3842</v>
      </c>
      <c r="D1474" s="34" t="s">
        <v>3842</v>
      </c>
      <c r="E1474" s="17">
        <v>32</v>
      </c>
      <c r="F1474" s="18">
        <v>114.09</v>
      </c>
      <c r="G1474" s="188">
        <f t="shared" si="58"/>
        <v>163.1</v>
      </c>
      <c r="H1474" s="17" t="s">
        <v>56</v>
      </c>
    </row>
    <row r="1475" spans="1:8" ht="15" customHeight="1" x14ac:dyDescent="0.25">
      <c r="A1475" s="36" t="s">
        <v>1</v>
      </c>
      <c r="B1475" s="36" t="s">
        <v>3843</v>
      </c>
      <c r="C1475" s="36" t="s">
        <v>3844</v>
      </c>
      <c r="D1475" s="34" t="s">
        <v>3844</v>
      </c>
      <c r="E1475" s="17">
        <v>32</v>
      </c>
      <c r="F1475" s="18">
        <v>311.55</v>
      </c>
      <c r="G1475" s="188">
        <f t="shared" si="58"/>
        <v>445.39</v>
      </c>
      <c r="H1475" s="17" t="s">
        <v>56</v>
      </c>
    </row>
    <row r="1476" spans="1:8" ht="15" customHeight="1" x14ac:dyDescent="0.25">
      <c r="A1476" s="36" t="s">
        <v>1</v>
      </c>
      <c r="B1476" s="36" t="s">
        <v>3845</v>
      </c>
      <c r="C1476" s="36" t="s">
        <v>3846</v>
      </c>
      <c r="D1476" s="34" t="s">
        <v>3846</v>
      </c>
      <c r="E1476" s="17">
        <v>32</v>
      </c>
      <c r="F1476" s="18">
        <v>651.62</v>
      </c>
      <c r="G1476" s="188">
        <f t="shared" si="58"/>
        <v>931.56</v>
      </c>
      <c r="H1476" s="17" t="s">
        <v>56</v>
      </c>
    </row>
    <row r="1477" spans="1:8" ht="15" customHeight="1" x14ac:dyDescent="0.25">
      <c r="A1477" s="36" t="s">
        <v>1</v>
      </c>
      <c r="B1477" s="36" t="s">
        <v>3847</v>
      </c>
      <c r="C1477" s="36" t="s">
        <v>3848</v>
      </c>
      <c r="D1477" s="34" t="s">
        <v>3848</v>
      </c>
      <c r="E1477" s="17">
        <v>28</v>
      </c>
      <c r="F1477" s="18">
        <v>91.05</v>
      </c>
      <c r="G1477" s="188">
        <f t="shared" si="58"/>
        <v>130.16999999999999</v>
      </c>
      <c r="H1477" s="17" t="s">
        <v>56</v>
      </c>
    </row>
    <row r="1478" spans="1:8" ht="15" customHeight="1" x14ac:dyDescent="0.25">
      <c r="A1478" s="36" t="s">
        <v>1</v>
      </c>
      <c r="B1478" s="36" t="s">
        <v>3849</v>
      </c>
      <c r="C1478" s="36" t="s">
        <v>3850</v>
      </c>
      <c r="D1478" s="34" t="s">
        <v>3850</v>
      </c>
      <c r="E1478" s="17">
        <v>28</v>
      </c>
      <c r="F1478" s="18">
        <v>249.02</v>
      </c>
      <c r="G1478" s="188">
        <f t="shared" si="58"/>
        <v>356</v>
      </c>
      <c r="H1478" s="17" t="s">
        <v>56</v>
      </c>
    </row>
    <row r="1479" spans="1:8" ht="15" customHeight="1" x14ac:dyDescent="0.25">
      <c r="A1479" s="36" t="s">
        <v>1</v>
      </c>
      <c r="B1479" s="36" t="s">
        <v>3851</v>
      </c>
      <c r="C1479" s="36" t="s">
        <v>3852</v>
      </c>
      <c r="D1479" s="34" t="s">
        <v>3852</v>
      </c>
      <c r="E1479" s="17">
        <v>28</v>
      </c>
      <c r="F1479" s="18">
        <v>419.05</v>
      </c>
      <c r="G1479" s="188">
        <f t="shared" si="58"/>
        <v>599.07000000000005</v>
      </c>
      <c r="H1479" s="17" t="s">
        <v>56</v>
      </c>
    </row>
    <row r="1480" spans="1:8" ht="15" customHeight="1" x14ac:dyDescent="0.25">
      <c r="A1480" s="36" t="s">
        <v>1</v>
      </c>
      <c r="B1480" s="36" t="s">
        <v>3853</v>
      </c>
      <c r="C1480" s="36" t="s">
        <v>3854</v>
      </c>
      <c r="D1480" s="34" t="s">
        <v>3854</v>
      </c>
      <c r="E1480" s="17">
        <v>31</v>
      </c>
      <c r="F1480" s="18">
        <v>247.92</v>
      </c>
      <c r="G1480" s="188">
        <f t="shared" si="58"/>
        <v>354.43</v>
      </c>
      <c r="H1480" s="17" t="s">
        <v>56</v>
      </c>
    </row>
    <row r="1481" spans="1:8" ht="15" customHeight="1" x14ac:dyDescent="0.25">
      <c r="A1481" s="36" t="s">
        <v>1</v>
      </c>
      <c r="B1481" s="36" t="s">
        <v>3855</v>
      </c>
      <c r="C1481" s="36" t="s">
        <v>3856</v>
      </c>
      <c r="D1481" s="34" t="s">
        <v>3856</v>
      </c>
      <c r="E1481" s="17">
        <v>31</v>
      </c>
      <c r="F1481" s="18">
        <v>677.95</v>
      </c>
      <c r="G1481" s="188">
        <f t="shared" si="58"/>
        <v>969.2</v>
      </c>
      <c r="H1481" s="17" t="s">
        <v>56</v>
      </c>
    </row>
    <row r="1482" spans="1:8" ht="15" customHeight="1" x14ac:dyDescent="0.25">
      <c r="A1482" s="36" t="s">
        <v>1</v>
      </c>
      <c r="B1482" s="36" t="s">
        <v>3857</v>
      </c>
      <c r="C1482" s="36" t="s">
        <v>3858</v>
      </c>
      <c r="D1482" s="34" t="s">
        <v>3858</v>
      </c>
      <c r="E1482" s="17">
        <v>31</v>
      </c>
      <c r="F1482" s="18">
        <v>1414.03</v>
      </c>
      <c r="G1482" s="188">
        <f t="shared" si="58"/>
        <v>2021.5</v>
      </c>
      <c r="H1482" s="17" t="s">
        <v>56</v>
      </c>
    </row>
    <row r="1483" spans="1:8" ht="15" customHeight="1" x14ac:dyDescent="0.25">
      <c r="A1483" s="36" t="s">
        <v>1</v>
      </c>
      <c r="B1483" s="36" t="s">
        <v>3859</v>
      </c>
      <c r="C1483" s="36" t="s">
        <v>3860</v>
      </c>
      <c r="D1483" s="34" t="s">
        <v>3860</v>
      </c>
      <c r="E1483" s="17">
        <v>27</v>
      </c>
      <c r="F1483" s="18">
        <v>197.46</v>
      </c>
      <c r="G1483" s="188">
        <f t="shared" si="58"/>
        <v>282.29000000000002</v>
      </c>
      <c r="H1483" s="17" t="s">
        <v>56</v>
      </c>
    </row>
    <row r="1484" spans="1:8" ht="15" customHeight="1" x14ac:dyDescent="0.25">
      <c r="A1484" s="36" t="s">
        <v>1</v>
      </c>
      <c r="B1484" s="36" t="s">
        <v>3861</v>
      </c>
      <c r="C1484" s="36" t="s">
        <v>3862</v>
      </c>
      <c r="D1484" s="34" t="s">
        <v>3862</v>
      </c>
      <c r="E1484" s="17">
        <v>27</v>
      </c>
      <c r="F1484" s="18">
        <v>540.82000000000005</v>
      </c>
      <c r="G1484" s="188">
        <f t="shared" si="58"/>
        <v>773.16</v>
      </c>
      <c r="H1484" s="17" t="s">
        <v>56</v>
      </c>
    </row>
    <row r="1485" spans="1:8" ht="15" customHeight="1" x14ac:dyDescent="0.25">
      <c r="A1485" s="36" t="s">
        <v>1</v>
      </c>
      <c r="B1485" s="36" t="s">
        <v>3863</v>
      </c>
      <c r="C1485" s="36" t="s">
        <v>3864</v>
      </c>
      <c r="D1485" s="34" t="s">
        <v>3864</v>
      </c>
      <c r="E1485" s="17">
        <v>27</v>
      </c>
      <c r="F1485" s="18">
        <v>908.32</v>
      </c>
      <c r="G1485" s="188">
        <f t="shared" si="58"/>
        <v>1298.53</v>
      </c>
      <c r="H1485" s="17" t="s">
        <v>56</v>
      </c>
    </row>
    <row r="1486" spans="1:8" ht="15" customHeight="1" x14ac:dyDescent="0.25">
      <c r="A1486" s="36" t="s">
        <v>1</v>
      </c>
      <c r="B1486" s="36" t="s">
        <v>3865</v>
      </c>
      <c r="C1486" s="36" t="s">
        <v>3866</v>
      </c>
      <c r="D1486" s="34" t="s">
        <v>3866</v>
      </c>
      <c r="E1486" s="17">
        <v>37</v>
      </c>
      <c r="F1486" s="18">
        <v>898.44</v>
      </c>
      <c r="G1486" s="188">
        <f t="shared" si="58"/>
        <v>1284.4100000000001</v>
      </c>
      <c r="H1486" s="17" t="s">
        <v>56</v>
      </c>
    </row>
    <row r="1487" spans="1:8" ht="15" customHeight="1" x14ac:dyDescent="0.25">
      <c r="A1487" s="36" t="s">
        <v>1</v>
      </c>
      <c r="B1487" s="36" t="s">
        <v>3867</v>
      </c>
      <c r="C1487" s="36" t="s">
        <v>3868</v>
      </c>
      <c r="D1487" s="34" t="s">
        <v>3868</v>
      </c>
      <c r="E1487" s="17">
        <v>37</v>
      </c>
      <c r="F1487" s="18">
        <v>2468.25</v>
      </c>
      <c r="G1487" s="188">
        <f t="shared" si="58"/>
        <v>3528.61</v>
      </c>
      <c r="H1487" s="17" t="s">
        <v>56</v>
      </c>
    </row>
    <row r="1488" spans="1:8" ht="15" customHeight="1" x14ac:dyDescent="0.25">
      <c r="A1488" s="36" t="s">
        <v>1</v>
      </c>
      <c r="B1488" s="36" t="s">
        <v>3869</v>
      </c>
      <c r="C1488" s="36" t="s">
        <v>3870</v>
      </c>
      <c r="D1488" s="34" t="s">
        <v>3870</v>
      </c>
      <c r="E1488" s="17">
        <v>37</v>
      </c>
      <c r="F1488" s="18">
        <v>4134.59</v>
      </c>
      <c r="G1488" s="188">
        <f t="shared" si="58"/>
        <v>5910.81</v>
      </c>
      <c r="H1488" s="17" t="s">
        <v>56</v>
      </c>
    </row>
    <row r="1489" spans="1:8" ht="15" customHeight="1" x14ac:dyDescent="0.25">
      <c r="A1489" s="36" t="s">
        <v>1</v>
      </c>
      <c r="B1489" s="36" t="s">
        <v>3871</v>
      </c>
      <c r="C1489" s="36" t="s">
        <v>3872</v>
      </c>
      <c r="D1489" s="34" t="s">
        <v>3872</v>
      </c>
      <c r="E1489" s="17">
        <v>37</v>
      </c>
      <c r="F1489" s="18">
        <v>500.23</v>
      </c>
      <c r="G1489" s="188">
        <f t="shared" si="58"/>
        <v>715.13</v>
      </c>
      <c r="H1489" s="17" t="s">
        <v>56</v>
      </c>
    </row>
    <row r="1490" spans="1:8" ht="15" customHeight="1" x14ac:dyDescent="0.25">
      <c r="A1490" s="36" t="s">
        <v>1</v>
      </c>
      <c r="B1490" s="36" t="s">
        <v>3873</v>
      </c>
      <c r="C1490" s="36" t="s">
        <v>3874</v>
      </c>
      <c r="D1490" s="34" t="s">
        <v>3874</v>
      </c>
      <c r="E1490" s="17">
        <v>37</v>
      </c>
      <c r="F1490" s="18">
        <v>1374.54</v>
      </c>
      <c r="G1490" s="188">
        <f t="shared" ref="G1490:G1553" si="60">ROUND(F1490*$C$9,2)</f>
        <v>1965.04</v>
      </c>
      <c r="H1490" s="17" t="s">
        <v>56</v>
      </c>
    </row>
    <row r="1491" spans="1:8" ht="15" customHeight="1" x14ac:dyDescent="0.25">
      <c r="A1491" s="36" t="s">
        <v>1</v>
      </c>
      <c r="B1491" s="36" t="s">
        <v>3875</v>
      </c>
      <c r="C1491" s="36" t="s">
        <v>3876</v>
      </c>
      <c r="D1491" s="34" t="s">
        <v>3876</v>
      </c>
      <c r="E1491" s="17">
        <v>37</v>
      </c>
      <c r="F1491" s="18">
        <v>2856.59</v>
      </c>
      <c r="G1491" s="188">
        <f t="shared" si="60"/>
        <v>4083.78</v>
      </c>
      <c r="H1491" s="17" t="s">
        <v>56</v>
      </c>
    </row>
    <row r="1492" spans="1:8" ht="15" customHeight="1" x14ac:dyDescent="0.25">
      <c r="A1492" s="36" t="s">
        <v>1</v>
      </c>
      <c r="B1492" s="36" t="s">
        <v>3877</v>
      </c>
      <c r="C1492" s="36" t="s">
        <v>3878</v>
      </c>
      <c r="D1492" s="34" t="s">
        <v>3878</v>
      </c>
      <c r="E1492" s="17">
        <v>33</v>
      </c>
      <c r="F1492" s="18">
        <v>399.31</v>
      </c>
      <c r="G1492" s="188">
        <f t="shared" si="60"/>
        <v>570.85</v>
      </c>
      <c r="H1492" s="17" t="s">
        <v>56</v>
      </c>
    </row>
    <row r="1493" spans="1:8" ht="15" customHeight="1" x14ac:dyDescent="0.25">
      <c r="A1493" s="36" t="s">
        <v>1</v>
      </c>
      <c r="B1493" s="36" t="s">
        <v>3879</v>
      </c>
      <c r="C1493" s="36" t="s">
        <v>3880</v>
      </c>
      <c r="D1493" s="34" t="s">
        <v>3880</v>
      </c>
      <c r="E1493" s="17">
        <v>33</v>
      </c>
      <c r="F1493" s="18">
        <v>1097</v>
      </c>
      <c r="G1493" s="188">
        <f t="shared" si="60"/>
        <v>1568.27</v>
      </c>
      <c r="H1493" s="17" t="s">
        <v>56</v>
      </c>
    </row>
    <row r="1494" spans="1:8" ht="15" customHeight="1" x14ac:dyDescent="0.25">
      <c r="A1494" s="36" t="s">
        <v>1</v>
      </c>
      <c r="B1494" s="36" t="s">
        <v>3881</v>
      </c>
      <c r="C1494" s="36" t="s">
        <v>3882</v>
      </c>
      <c r="D1494" s="34" t="s">
        <v>3882</v>
      </c>
      <c r="E1494" s="17">
        <v>33</v>
      </c>
      <c r="F1494" s="18">
        <v>1837.48</v>
      </c>
      <c r="G1494" s="188">
        <f t="shared" si="60"/>
        <v>2626.86</v>
      </c>
      <c r="H1494" s="17" t="s">
        <v>56</v>
      </c>
    </row>
    <row r="1495" spans="1:8" ht="15" customHeight="1" x14ac:dyDescent="0.25">
      <c r="A1495" s="22" t="s">
        <v>504</v>
      </c>
      <c r="B1495" s="23" t="s">
        <v>3883</v>
      </c>
      <c r="C1495" s="24" t="s">
        <v>3884</v>
      </c>
      <c r="D1495" s="24" t="s">
        <v>3885</v>
      </c>
      <c r="E1495" s="25">
        <f t="shared" ref="E1495:E1525" si="61">LEN(D1495)</f>
        <v>36</v>
      </c>
      <c r="F1495" s="43">
        <v>27.64</v>
      </c>
      <c r="G1495" s="188">
        <f t="shared" si="60"/>
        <v>39.51</v>
      </c>
      <c r="H1495" s="29" t="s">
        <v>1475</v>
      </c>
    </row>
    <row r="1496" spans="1:8" ht="15" customHeight="1" x14ac:dyDescent="0.25">
      <c r="A1496" s="22" t="s">
        <v>504</v>
      </c>
      <c r="B1496" s="23" t="s">
        <v>3886</v>
      </c>
      <c r="C1496" s="24" t="s">
        <v>3887</v>
      </c>
      <c r="D1496" s="24" t="s">
        <v>3888</v>
      </c>
      <c r="E1496" s="25">
        <f t="shared" si="61"/>
        <v>34</v>
      </c>
      <c r="F1496" s="43">
        <v>155.5</v>
      </c>
      <c r="G1496" s="188">
        <f t="shared" si="60"/>
        <v>222.3</v>
      </c>
      <c r="H1496" s="29" t="s">
        <v>1475</v>
      </c>
    </row>
    <row r="1497" spans="1:8" ht="15" customHeight="1" x14ac:dyDescent="0.25">
      <c r="A1497" s="22" t="s">
        <v>504</v>
      </c>
      <c r="B1497" s="23" t="s">
        <v>3889</v>
      </c>
      <c r="C1497" s="24" t="s">
        <v>3890</v>
      </c>
      <c r="D1497" s="24" t="s">
        <v>3891</v>
      </c>
      <c r="E1497" s="25">
        <f t="shared" si="61"/>
        <v>36</v>
      </c>
      <c r="F1497" s="43">
        <v>55.29</v>
      </c>
      <c r="G1497" s="188">
        <f t="shared" si="60"/>
        <v>79.040000000000006</v>
      </c>
      <c r="H1497" s="29" t="s">
        <v>1475</v>
      </c>
    </row>
    <row r="1498" spans="1:8" ht="15" customHeight="1" x14ac:dyDescent="0.25">
      <c r="A1498" s="22" t="s">
        <v>504</v>
      </c>
      <c r="B1498" s="23" t="s">
        <v>3892</v>
      </c>
      <c r="C1498" s="24" t="s">
        <v>3893</v>
      </c>
      <c r="D1498" s="24" t="s">
        <v>3894</v>
      </c>
      <c r="E1498" s="25">
        <f t="shared" si="61"/>
        <v>34</v>
      </c>
      <c r="F1498" s="43">
        <v>311</v>
      </c>
      <c r="G1498" s="188">
        <f t="shared" si="60"/>
        <v>444.61</v>
      </c>
      <c r="H1498" s="29" t="s">
        <v>1475</v>
      </c>
    </row>
    <row r="1499" spans="1:8" ht="15" customHeight="1" x14ac:dyDescent="0.25">
      <c r="A1499" s="22" t="s">
        <v>504</v>
      </c>
      <c r="B1499" s="30" t="s">
        <v>3895</v>
      </c>
      <c r="C1499" s="31" t="s">
        <v>3896</v>
      </c>
      <c r="D1499" s="31" t="s">
        <v>3897</v>
      </c>
      <c r="E1499" s="45">
        <f t="shared" si="61"/>
        <v>32</v>
      </c>
      <c r="F1499" s="58">
        <v>42</v>
      </c>
      <c r="G1499" s="188">
        <f t="shared" si="60"/>
        <v>60.04</v>
      </c>
      <c r="H1499" s="29" t="s">
        <v>1475</v>
      </c>
    </row>
    <row r="1500" spans="1:8" ht="15" customHeight="1" x14ac:dyDescent="0.25">
      <c r="A1500" s="22" t="s">
        <v>504</v>
      </c>
      <c r="B1500" s="30" t="s">
        <v>3898</v>
      </c>
      <c r="C1500" s="31" t="s">
        <v>3899</v>
      </c>
      <c r="D1500" s="31" t="s">
        <v>3900</v>
      </c>
      <c r="E1500" s="45">
        <f t="shared" si="61"/>
        <v>32</v>
      </c>
      <c r="F1500" s="58">
        <v>84</v>
      </c>
      <c r="G1500" s="188">
        <f t="shared" si="60"/>
        <v>120.09</v>
      </c>
      <c r="H1500" s="29" t="s">
        <v>1475</v>
      </c>
    </row>
    <row r="1501" spans="1:8" ht="15" customHeight="1" x14ac:dyDescent="0.25">
      <c r="A1501" s="22" t="s">
        <v>504</v>
      </c>
      <c r="B1501" s="30" t="s">
        <v>3901</v>
      </c>
      <c r="C1501" s="31" t="s">
        <v>3902</v>
      </c>
      <c r="D1501" s="31" t="s">
        <v>3903</v>
      </c>
      <c r="E1501" s="45">
        <f t="shared" si="61"/>
        <v>32</v>
      </c>
      <c r="F1501" s="58">
        <v>126</v>
      </c>
      <c r="G1501" s="188">
        <f t="shared" si="60"/>
        <v>180.13</v>
      </c>
      <c r="H1501" s="29" t="s">
        <v>1475</v>
      </c>
    </row>
    <row r="1502" spans="1:8" ht="15" customHeight="1" x14ac:dyDescent="0.25">
      <c r="A1502" s="22" t="s">
        <v>504</v>
      </c>
      <c r="B1502" s="30" t="s">
        <v>3904</v>
      </c>
      <c r="C1502" s="31" t="s">
        <v>3905</v>
      </c>
      <c r="D1502" s="31" t="s">
        <v>3905</v>
      </c>
      <c r="E1502" s="45">
        <f t="shared" si="61"/>
        <v>37</v>
      </c>
      <c r="F1502" s="49">
        <v>77.739999999999995</v>
      </c>
      <c r="G1502" s="188">
        <f t="shared" si="60"/>
        <v>111.14</v>
      </c>
      <c r="H1502" s="29" t="s">
        <v>1475</v>
      </c>
    </row>
    <row r="1503" spans="1:8" ht="15" customHeight="1" x14ac:dyDescent="0.25">
      <c r="A1503" s="22" t="s">
        <v>504</v>
      </c>
      <c r="B1503" s="30" t="s">
        <v>3906</v>
      </c>
      <c r="C1503" s="31" t="s">
        <v>3907</v>
      </c>
      <c r="D1503" s="31" t="s">
        <v>3907</v>
      </c>
      <c r="E1503" s="45">
        <f t="shared" si="61"/>
        <v>37</v>
      </c>
      <c r="F1503" s="49">
        <v>155.47999999999999</v>
      </c>
      <c r="G1503" s="188">
        <f t="shared" si="60"/>
        <v>222.27</v>
      </c>
      <c r="H1503" s="29" t="s">
        <v>1475</v>
      </c>
    </row>
    <row r="1504" spans="1:8" ht="15" customHeight="1" x14ac:dyDescent="0.25">
      <c r="A1504" s="22" t="s">
        <v>504</v>
      </c>
      <c r="B1504" s="30" t="s">
        <v>3908</v>
      </c>
      <c r="C1504" s="31" t="s">
        <v>3909</v>
      </c>
      <c r="D1504" s="31" t="s">
        <v>3909</v>
      </c>
      <c r="E1504" s="45">
        <f t="shared" si="61"/>
        <v>37</v>
      </c>
      <c r="F1504" s="49">
        <v>233.22</v>
      </c>
      <c r="G1504" s="188">
        <f t="shared" si="60"/>
        <v>333.41</v>
      </c>
      <c r="H1504" s="29" t="s">
        <v>1475</v>
      </c>
    </row>
    <row r="1505" spans="1:8" ht="15" customHeight="1" x14ac:dyDescent="0.25">
      <c r="A1505" s="22" t="s">
        <v>504</v>
      </c>
      <c r="B1505" s="23" t="s">
        <v>3910</v>
      </c>
      <c r="C1505" s="24" t="s">
        <v>3911</v>
      </c>
      <c r="D1505" s="24" t="s">
        <v>3912</v>
      </c>
      <c r="E1505" s="25">
        <f t="shared" si="61"/>
        <v>34</v>
      </c>
      <c r="F1505" s="43">
        <v>39.159999999999997</v>
      </c>
      <c r="G1505" s="188">
        <f t="shared" si="60"/>
        <v>55.98</v>
      </c>
      <c r="H1505" s="29" t="s">
        <v>1475</v>
      </c>
    </row>
    <row r="1506" spans="1:8" ht="15" customHeight="1" x14ac:dyDescent="0.25">
      <c r="A1506" s="22" t="s">
        <v>504</v>
      </c>
      <c r="B1506" s="23" t="s">
        <v>3913</v>
      </c>
      <c r="C1506" s="24" t="s">
        <v>3914</v>
      </c>
      <c r="D1506" s="24" t="s">
        <v>3915</v>
      </c>
      <c r="E1506" s="25">
        <f t="shared" si="61"/>
        <v>34</v>
      </c>
      <c r="F1506" s="43">
        <v>82.93</v>
      </c>
      <c r="G1506" s="188">
        <f t="shared" si="60"/>
        <v>118.56</v>
      </c>
      <c r="H1506" s="29" t="s">
        <v>1475</v>
      </c>
    </row>
    <row r="1507" spans="1:8" ht="15" customHeight="1" x14ac:dyDescent="0.25">
      <c r="A1507" s="22" t="s">
        <v>504</v>
      </c>
      <c r="B1507" s="23" t="s">
        <v>3916</v>
      </c>
      <c r="C1507" s="24" t="s">
        <v>3917</v>
      </c>
      <c r="D1507" s="24" t="s">
        <v>3918</v>
      </c>
      <c r="E1507" s="45">
        <f t="shared" si="61"/>
        <v>34</v>
      </c>
      <c r="F1507" s="43">
        <v>86.48</v>
      </c>
      <c r="G1507" s="188">
        <f t="shared" si="60"/>
        <v>123.63</v>
      </c>
      <c r="H1507" s="29" t="s">
        <v>1475</v>
      </c>
    </row>
    <row r="1508" spans="1:8" ht="15" customHeight="1" x14ac:dyDescent="0.25">
      <c r="A1508" s="22" t="s">
        <v>504</v>
      </c>
      <c r="B1508" s="23" t="s">
        <v>3919</v>
      </c>
      <c r="C1508" s="24" t="s">
        <v>3920</v>
      </c>
      <c r="D1508" s="24" t="s">
        <v>3921</v>
      </c>
      <c r="E1508" s="45">
        <f t="shared" si="61"/>
        <v>34</v>
      </c>
      <c r="F1508" s="43">
        <v>172.95</v>
      </c>
      <c r="G1508" s="188">
        <f t="shared" si="60"/>
        <v>247.25</v>
      </c>
      <c r="H1508" s="29" t="s">
        <v>1475</v>
      </c>
    </row>
    <row r="1509" spans="1:8" ht="15" customHeight="1" x14ac:dyDescent="0.25">
      <c r="A1509" s="22" t="s">
        <v>504</v>
      </c>
      <c r="B1509" s="23" t="s">
        <v>3922</v>
      </c>
      <c r="C1509" s="24" t="s">
        <v>3923</v>
      </c>
      <c r="D1509" s="24" t="s">
        <v>3924</v>
      </c>
      <c r="E1509" s="45">
        <f t="shared" si="61"/>
        <v>34</v>
      </c>
      <c r="F1509" s="43">
        <v>259.44</v>
      </c>
      <c r="G1509" s="188">
        <f t="shared" si="60"/>
        <v>370.9</v>
      </c>
      <c r="H1509" s="29" t="s">
        <v>1475</v>
      </c>
    </row>
    <row r="1510" spans="1:8" ht="15" customHeight="1" x14ac:dyDescent="0.25">
      <c r="A1510" s="22" t="s">
        <v>504</v>
      </c>
      <c r="B1510" s="70" t="s">
        <v>3925</v>
      </c>
      <c r="C1510" s="71" t="s">
        <v>3926</v>
      </c>
      <c r="D1510" s="71" t="s">
        <v>3927</v>
      </c>
      <c r="E1510" s="45">
        <f t="shared" si="61"/>
        <v>32</v>
      </c>
      <c r="F1510" s="58">
        <v>29.95</v>
      </c>
      <c r="G1510" s="188">
        <f t="shared" si="60"/>
        <v>42.82</v>
      </c>
      <c r="H1510" s="29" t="s">
        <v>1475</v>
      </c>
    </row>
    <row r="1511" spans="1:8" ht="15" customHeight="1" x14ac:dyDescent="0.25">
      <c r="A1511" s="22" t="s">
        <v>504</v>
      </c>
      <c r="B1511" s="70" t="s">
        <v>3928</v>
      </c>
      <c r="C1511" s="71" t="s">
        <v>3929</v>
      </c>
      <c r="D1511" s="71" t="s">
        <v>3930</v>
      </c>
      <c r="E1511" s="45">
        <f t="shared" si="61"/>
        <v>32</v>
      </c>
      <c r="F1511" s="58">
        <v>59.9</v>
      </c>
      <c r="G1511" s="188">
        <f t="shared" si="60"/>
        <v>85.63</v>
      </c>
      <c r="H1511" s="29" t="s">
        <v>1475</v>
      </c>
    </row>
    <row r="1512" spans="1:8" ht="15" customHeight="1" x14ac:dyDescent="0.25">
      <c r="A1512" s="22" t="s">
        <v>504</v>
      </c>
      <c r="B1512" s="60" t="s">
        <v>3931</v>
      </c>
      <c r="C1512" s="53" t="s">
        <v>3932</v>
      </c>
      <c r="D1512" s="53" t="s">
        <v>3933</v>
      </c>
      <c r="E1512" s="45">
        <f t="shared" si="61"/>
        <v>32</v>
      </c>
      <c r="F1512" s="32">
        <v>32.86</v>
      </c>
      <c r="G1512" s="188">
        <f t="shared" si="60"/>
        <v>46.98</v>
      </c>
      <c r="H1512" s="29" t="s">
        <v>1475</v>
      </c>
    </row>
    <row r="1513" spans="1:8" ht="15" customHeight="1" x14ac:dyDescent="0.25">
      <c r="A1513" s="22" t="s">
        <v>504</v>
      </c>
      <c r="B1513" s="60" t="s">
        <v>3934</v>
      </c>
      <c r="C1513" s="53" t="s">
        <v>3935</v>
      </c>
      <c r="D1513" s="53" t="s">
        <v>3936</v>
      </c>
      <c r="E1513" s="45">
        <f t="shared" si="61"/>
        <v>32</v>
      </c>
      <c r="F1513" s="32">
        <v>65.709999999999994</v>
      </c>
      <c r="G1513" s="188">
        <f t="shared" si="60"/>
        <v>93.94</v>
      </c>
      <c r="H1513" s="29" t="s">
        <v>1475</v>
      </c>
    </row>
    <row r="1514" spans="1:8" ht="15" customHeight="1" x14ac:dyDescent="0.25">
      <c r="A1514" s="22" t="s">
        <v>504</v>
      </c>
      <c r="B1514" s="60" t="s">
        <v>3937</v>
      </c>
      <c r="C1514" s="53" t="s">
        <v>3938</v>
      </c>
      <c r="D1514" s="53" t="s">
        <v>3939</v>
      </c>
      <c r="E1514" s="45">
        <f t="shared" si="61"/>
        <v>32</v>
      </c>
      <c r="F1514" s="32">
        <v>98.57</v>
      </c>
      <c r="G1514" s="188">
        <f t="shared" si="60"/>
        <v>140.91999999999999</v>
      </c>
      <c r="H1514" s="29" t="s">
        <v>1475</v>
      </c>
    </row>
    <row r="1515" spans="1:8" ht="15" customHeight="1" x14ac:dyDescent="0.25">
      <c r="A1515" s="22" t="s">
        <v>504</v>
      </c>
      <c r="B1515" s="70" t="s">
        <v>3940</v>
      </c>
      <c r="C1515" s="71" t="s">
        <v>3941</v>
      </c>
      <c r="D1515" s="71" t="s">
        <v>3942</v>
      </c>
      <c r="E1515" s="45">
        <f t="shared" si="61"/>
        <v>32</v>
      </c>
      <c r="F1515" s="58">
        <v>31.1</v>
      </c>
      <c r="G1515" s="188">
        <f t="shared" si="60"/>
        <v>44.46</v>
      </c>
      <c r="H1515" s="29" t="s">
        <v>1475</v>
      </c>
    </row>
    <row r="1516" spans="1:8" ht="15" customHeight="1" x14ac:dyDescent="0.25">
      <c r="A1516" s="22" t="s">
        <v>504</v>
      </c>
      <c r="B1516" s="70" t="s">
        <v>3940</v>
      </c>
      <c r="C1516" s="71" t="s">
        <v>3941</v>
      </c>
      <c r="D1516" s="71" t="s">
        <v>3942</v>
      </c>
      <c r="E1516" s="45">
        <f t="shared" si="61"/>
        <v>32</v>
      </c>
      <c r="F1516" s="58">
        <v>31.1</v>
      </c>
      <c r="G1516" s="188">
        <f t="shared" si="60"/>
        <v>44.46</v>
      </c>
      <c r="H1516" s="29" t="s">
        <v>1475</v>
      </c>
    </row>
    <row r="1517" spans="1:8" ht="15" customHeight="1" x14ac:dyDescent="0.25">
      <c r="A1517" s="22" t="s">
        <v>504</v>
      </c>
      <c r="B1517" s="70" t="s">
        <v>3943</v>
      </c>
      <c r="C1517" s="71" t="s">
        <v>3944</v>
      </c>
      <c r="D1517" s="71" t="s">
        <v>3945</v>
      </c>
      <c r="E1517" s="45">
        <f t="shared" si="61"/>
        <v>32</v>
      </c>
      <c r="F1517" s="58">
        <v>62.2</v>
      </c>
      <c r="G1517" s="188">
        <f t="shared" si="60"/>
        <v>88.92</v>
      </c>
      <c r="H1517" s="29" t="s">
        <v>1475</v>
      </c>
    </row>
    <row r="1518" spans="1:8" ht="15" customHeight="1" x14ac:dyDescent="0.25">
      <c r="A1518" s="22" t="s">
        <v>504</v>
      </c>
      <c r="B1518" s="70" t="s">
        <v>3943</v>
      </c>
      <c r="C1518" s="71" t="s">
        <v>3944</v>
      </c>
      <c r="D1518" s="71" t="s">
        <v>3945</v>
      </c>
      <c r="E1518" s="45">
        <f t="shared" si="61"/>
        <v>32</v>
      </c>
      <c r="F1518" s="58">
        <v>62.2</v>
      </c>
      <c r="G1518" s="188">
        <f t="shared" si="60"/>
        <v>88.92</v>
      </c>
      <c r="H1518" s="29" t="s">
        <v>1475</v>
      </c>
    </row>
    <row r="1519" spans="1:8" ht="15" customHeight="1" x14ac:dyDescent="0.25">
      <c r="A1519" s="22" t="s">
        <v>504</v>
      </c>
      <c r="B1519" s="30" t="s">
        <v>3946</v>
      </c>
      <c r="C1519" s="31" t="s">
        <v>3947</v>
      </c>
      <c r="D1519" s="31" t="s">
        <v>3948</v>
      </c>
      <c r="E1519" s="45">
        <f t="shared" si="61"/>
        <v>30</v>
      </c>
      <c r="F1519" s="58">
        <v>35.1</v>
      </c>
      <c r="G1519" s="188">
        <f t="shared" si="60"/>
        <v>50.18</v>
      </c>
      <c r="H1519" s="29" t="s">
        <v>1475</v>
      </c>
    </row>
    <row r="1520" spans="1:8" ht="15" customHeight="1" x14ac:dyDescent="0.25">
      <c r="A1520" s="22" t="s">
        <v>504</v>
      </c>
      <c r="B1520" s="30" t="s">
        <v>3949</v>
      </c>
      <c r="C1520" s="31" t="s">
        <v>3950</v>
      </c>
      <c r="D1520" s="31" t="s">
        <v>3951</v>
      </c>
      <c r="E1520" s="45">
        <f t="shared" si="61"/>
        <v>30</v>
      </c>
      <c r="F1520" s="58">
        <v>70.209999999999994</v>
      </c>
      <c r="G1520" s="188">
        <f t="shared" si="60"/>
        <v>100.37</v>
      </c>
      <c r="H1520" s="29" t="s">
        <v>1475</v>
      </c>
    </row>
    <row r="1521" spans="1:8" ht="15" customHeight="1" x14ac:dyDescent="0.25">
      <c r="A1521" s="22" t="s">
        <v>504</v>
      </c>
      <c r="B1521" s="30" t="s">
        <v>3952</v>
      </c>
      <c r="C1521" s="31" t="s">
        <v>3953</v>
      </c>
      <c r="D1521" s="31" t="s">
        <v>3954</v>
      </c>
      <c r="E1521" s="45">
        <f t="shared" si="61"/>
        <v>30</v>
      </c>
      <c r="F1521" s="58">
        <v>105.31</v>
      </c>
      <c r="G1521" s="188">
        <f t="shared" si="60"/>
        <v>150.55000000000001</v>
      </c>
      <c r="H1521" s="29" t="s">
        <v>1475</v>
      </c>
    </row>
    <row r="1522" spans="1:8" ht="15" customHeight="1" x14ac:dyDescent="0.25">
      <c r="A1522" s="22" t="s">
        <v>504</v>
      </c>
      <c r="B1522" s="23" t="s">
        <v>3955</v>
      </c>
      <c r="C1522" s="24" t="s">
        <v>3956</v>
      </c>
      <c r="D1522" s="24" t="s">
        <v>3957</v>
      </c>
      <c r="E1522" s="25">
        <f t="shared" si="61"/>
        <v>29</v>
      </c>
      <c r="F1522" s="43">
        <v>105.97</v>
      </c>
      <c r="G1522" s="188">
        <f t="shared" si="60"/>
        <v>151.49</v>
      </c>
      <c r="H1522" s="29" t="s">
        <v>1475</v>
      </c>
    </row>
    <row r="1523" spans="1:8" ht="15" customHeight="1" x14ac:dyDescent="0.25">
      <c r="A1523" s="22" t="s">
        <v>504</v>
      </c>
      <c r="B1523" s="23" t="s">
        <v>3958</v>
      </c>
      <c r="C1523" s="24" t="s">
        <v>3959</v>
      </c>
      <c r="D1523" s="24" t="s">
        <v>3960</v>
      </c>
      <c r="E1523" s="25">
        <f t="shared" si="61"/>
        <v>29</v>
      </c>
      <c r="F1523" s="43">
        <v>211.94</v>
      </c>
      <c r="G1523" s="188">
        <f t="shared" si="60"/>
        <v>302.99</v>
      </c>
      <c r="H1523" s="29" t="s">
        <v>1475</v>
      </c>
    </row>
    <row r="1524" spans="1:8" ht="15" customHeight="1" x14ac:dyDescent="0.25">
      <c r="A1524" s="22" t="s">
        <v>504</v>
      </c>
      <c r="B1524" s="70" t="s">
        <v>3961</v>
      </c>
      <c r="C1524" s="71" t="s">
        <v>3962</v>
      </c>
      <c r="D1524" s="71" t="s">
        <v>3963</v>
      </c>
      <c r="E1524" s="45">
        <f t="shared" si="61"/>
        <v>32</v>
      </c>
      <c r="F1524" s="58">
        <v>36.86</v>
      </c>
      <c r="G1524" s="188">
        <f t="shared" si="60"/>
        <v>52.7</v>
      </c>
      <c r="H1524" s="29" t="s">
        <v>1475</v>
      </c>
    </row>
    <row r="1525" spans="1:8" ht="15" customHeight="1" x14ac:dyDescent="0.25">
      <c r="A1525" s="22" t="s">
        <v>504</v>
      </c>
      <c r="B1525" s="70" t="s">
        <v>3964</v>
      </c>
      <c r="C1525" s="71" t="s">
        <v>3965</v>
      </c>
      <c r="D1525" s="71" t="s">
        <v>3966</v>
      </c>
      <c r="E1525" s="45">
        <f t="shared" si="61"/>
        <v>32</v>
      </c>
      <c r="F1525" s="58">
        <v>73.72</v>
      </c>
      <c r="G1525" s="188">
        <f t="shared" si="60"/>
        <v>105.39</v>
      </c>
      <c r="H1525" s="29" t="s">
        <v>1475</v>
      </c>
    </row>
    <row r="1526" spans="1:8" ht="15" customHeight="1" x14ac:dyDescent="0.25">
      <c r="A1526" s="22" t="s">
        <v>504</v>
      </c>
      <c r="B1526" s="23" t="s">
        <v>3967</v>
      </c>
      <c r="C1526" s="24" t="s">
        <v>3968</v>
      </c>
      <c r="D1526" s="24" t="s">
        <v>3969</v>
      </c>
      <c r="E1526" s="25">
        <v>31</v>
      </c>
      <c r="F1526" s="43">
        <v>232.67</v>
      </c>
      <c r="G1526" s="188">
        <f t="shared" si="60"/>
        <v>332.63</v>
      </c>
      <c r="H1526" s="29" t="s">
        <v>1475</v>
      </c>
    </row>
    <row r="1527" spans="1:8" ht="15" customHeight="1" x14ac:dyDescent="0.25">
      <c r="A1527" s="22" t="s">
        <v>504</v>
      </c>
      <c r="B1527" s="23" t="s">
        <v>3970</v>
      </c>
      <c r="C1527" s="24" t="s">
        <v>3971</v>
      </c>
      <c r="D1527" s="24" t="s">
        <v>3972</v>
      </c>
      <c r="E1527" s="25">
        <v>39</v>
      </c>
      <c r="F1527" s="43">
        <v>20.73</v>
      </c>
      <c r="G1527" s="188">
        <f t="shared" si="60"/>
        <v>29.64</v>
      </c>
      <c r="H1527" s="29" t="s">
        <v>1475</v>
      </c>
    </row>
    <row r="1528" spans="1:8" ht="15" customHeight="1" x14ac:dyDescent="0.25">
      <c r="A1528" s="22" t="s">
        <v>504</v>
      </c>
      <c r="B1528" s="23" t="s">
        <v>3973</v>
      </c>
      <c r="C1528" s="24" t="s">
        <v>3974</v>
      </c>
      <c r="D1528" s="24" t="s">
        <v>3975</v>
      </c>
      <c r="E1528" s="25">
        <v>33</v>
      </c>
      <c r="F1528" s="43">
        <v>116.34</v>
      </c>
      <c r="G1528" s="188">
        <f t="shared" si="60"/>
        <v>166.32</v>
      </c>
      <c r="H1528" s="29" t="s">
        <v>1475</v>
      </c>
    </row>
    <row r="1529" spans="1:8" ht="15" customHeight="1" x14ac:dyDescent="0.25">
      <c r="A1529" s="22" t="s">
        <v>1316</v>
      </c>
      <c r="B1529" s="23" t="s">
        <v>3976</v>
      </c>
      <c r="C1529" s="24" t="s">
        <v>3977</v>
      </c>
      <c r="D1529" s="24" t="s">
        <v>3978</v>
      </c>
      <c r="E1529" s="29">
        <f t="shared" ref="E1529:E1538" si="62">LEN(D1529)</f>
        <v>30</v>
      </c>
      <c r="F1529" s="51">
        <v>28.35</v>
      </c>
      <c r="G1529" s="188">
        <f t="shared" si="60"/>
        <v>40.53</v>
      </c>
      <c r="H1529" s="29" t="s">
        <v>1475</v>
      </c>
    </row>
    <row r="1530" spans="1:8" ht="15" customHeight="1" x14ac:dyDescent="0.25">
      <c r="A1530" s="22" t="s">
        <v>1316</v>
      </c>
      <c r="B1530" s="23" t="s">
        <v>3979</v>
      </c>
      <c r="C1530" s="24" t="s">
        <v>3980</v>
      </c>
      <c r="D1530" s="24" t="s">
        <v>3981</v>
      </c>
      <c r="E1530" s="29">
        <f t="shared" si="62"/>
        <v>30</v>
      </c>
      <c r="F1530" s="51">
        <v>62.2</v>
      </c>
      <c r="G1530" s="188">
        <f t="shared" si="60"/>
        <v>88.92</v>
      </c>
      <c r="H1530" s="29" t="s">
        <v>1475</v>
      </c>
    </row>
    <row r="1531" spans="1:8" ht="15" customHeight="1" x14ac:dyDescent="0.25">
      <c r="A1531" s="22" t="s">
        <v>1316</v>
      </c>
      <c r="B1531" s="23" t="s">
        <v>3982</v>
      </c>
      <c r="C1531" s="24" t="s">
        <v>3983</v>
      </c>
      <c r="D1531" s="24" t="s">
        <v>3984</v>
      </c>
      <c r="E1531" s="29">
        <f t="shared" si="62"/>
        <v>30</v>
      </c>
      <c r="F1531" s="51">
        <v>93.3</v>
      </c>
      <c r="G1531" s="188">
        <f t="shared" si="60"/>
        <v>133.38</v>
      </c>
      <c r="H1531" s="29" t="s">
        <v>1475</v>
      </c>
    </row>
    <row r="1532" spans="1:8" ht="15" customHeight="1" x14ac:dyDescent="0.25">
      <c r="A1532" s="22" t="s">
        <v>1316</v>
      </c>
      <c r="B1532" s="23" t="s">
        <v>3985</v>
      </c>
      <c r="C1532" s="24" t="s">
        <v>3986</v>
      </c>
      <c r="D1532" s="24" t="s">
        <v>3987</v>
      </c>
      <c r="E1532" s="29">
        <f t="shared" si="62"/>
        <v>30</v>
      </c>
      <c r="F1532" s="51">
        <v>47.25</v>
      </c>
      <c r="G1532" s="188">
        <f t="shared" si="60"/>
        <v>67.55</v>
      </c>
      <c r="H1532" s="29" t="s">
        <v>1475</v>
      </c>
    </row>
    <row r="1533" spans="1:8" ht="15" customHeight="1" x14ac:dyDescent="0.25">
      <c r="A1533" s="22" t="s">
        <v>1316</v>
      </c>
      <c r="B1533" s="23" t="s">
        <v>3988</v>
      </c>
      <c r="C1533" s="24" t="s">
        <v>3989</v>
      </c>
      <c r="D1533" s="24" t="s">
        <v>3990</v>
      </c>
      <c r="E1533" s="29">
        <f t="shared" si="62"/>
        <v>30</v>
      </c>
      <c r="F1533" s="51">
        <v>103.67</v>
      </c>
      <c r="G1533" s="188">
        <f t="shared" si="60"/>
        <v>148.21</v>
      </c>
      <c r="H1533" s="29" t="s">
        <v>1475</v>
      </c>
    </row>
    <row r="1534" spans="1:8" ht="15" customHeight="1" x14ac:dyDescent="0.25">
      <c r="A1534" s="22" t="s">
        <v>1316</v>
      </c>
      <c r="B1534" s="23" t="s">
        <v>3991</v>
      </c>
      <c r="C1534" s="24" t="s">
        <v>3992</v>
      </c>
      <c r="D1534" s="24" t="s">
        <v>3993</v>
      </c>
      <c r="E1534" s="29">
        <f t="shared" si="62"/>
        <v>30</v>
      </c>
      <c r="F1534" s="51">
        <v>155.5</v>
      </c>
      <c r="G1534" s="188">
        <f t="shared" si="60"/>
        <v>222.3</v>
      </c>
      <c r="H1534" s="29" t="s">
        <v>1475</v>
      </c>
    </row>
    <row r="1535" spans="1:8" ht="15" customHeight="1" x14ac:dyDescent="0.25">
      <c r="A1535" s="22" t="s">
        <v>1316</v>
      </c>
      <c r="B1535" s="23" t="s">
        <v>3994</v>
      </c>
      <c r="C1535" s="24" t="s">
        <v>3995</v>
      </c>
      <c r="D1535" s="24" t="s">
        <v>3996</v>
      </c>
      <c r="E1535" s="25">
        <f t="shared" si="62"/>
        <v>30</v>
      </c>
      <c r="F1535" s="26">
        <v>61.05</v>
      </c>
      <c r="G1535" s="188">
        <f t="shared" si="60"/>
        <v>87.28</v>
      </c>
      <c r="H1535" s="29" t="s">
        <v>1475</v>
      </c>
    </row>
    <row r="1536" spans="1:8" ht="15" customHeight="1" x14ac:dyDescent="0.25">
      <c r="A1536" s="22" t="s">
        <v>1316</v>
      </c>
      <c r="B1536" s="23" t="s">
        <v>3997</v>
      </c>
      <c r="C1536" s="24" t="s">
        <v>3998</v>
      </c>
      <c r="D1536" s="24" t="s">
        <v>3999</v>
      </c>
      <c r="E1536" s="25">
        <f t="shared" si="62"/>
        <v>30</v>
      </c>
      <c r="F1536" s="26">
        <v>122.1</v>
      </c>
      <c r="G1536" s="188">
        <f t="shared" si="60"/>
        <v>174.55</v>
      </c>
      <c r="H1536" s="29" t="s">
        <v>1475</v>
      </c>
    </row>
    <row r="1537" spans="1:8" ht="15" customHeight="1" x14ac:dyDescent="0.25">
      <c r="A1537" s="22" t="s">
        <v>1316</v>
      </c>
      <c r="B1537" s="23" t="s">
        <v>4000</v>
      </c>
      <c r="C1537" s="24" t="s">
        <v>4001</v>
      </c>
      <c r="D1537" s="24" t="s">
        <v>4002</v>
      </c>
      <c r="E1537" s="25">
        <f t="shared" si="62"/>
        <v>30</v>
      </c>
      <c r="F1537" s="26">
        <v>183.14</v>
      </c>
      <c r="G1537" s="188">
        <f t="shared" si="60"/>
        <v>261.82</v>
      </c>
      <c r="H1537" s="29" t="s">
        <v>1475</v>
      </c>
    </row>
    <row r="1538" spans="1:8" ht="15" customHeight="1" x14ac:dyDescent="0.25">
      <c r="A1538" s="22" t="s">
        <v>504</v>
      </c>
      <c r="B1538" s="23" t="s">
        <v>4003</v>
      </c>
      <c r="C1538" s="24" t="s">
        <v>4004</v>
      </c>
      <c r="D1538" s="24" t="s">
        <v>4005</v>
      </c>
      <c r="E1538" s="25">
        <f t="shared" si="62"/>
        <v>34</v>
      </c>
      <c r="F1538" s="43">
        <v>48.38</v>
      </c>
      <c r="G1538" s="188">
        <f t="shared" si="60"/>
        <v>69.16</v>
      </c>
      <c r="H1538" s="29" t="s">
        <v>1475</v>
      </c>
    </row>
    <row r="1539" spans="1:8" ht="15" customHeight="1" x14ac:dyDescent="0.25">
      <c r="A1539" s="22" t="s">
        <v>504</v>
      </c>
      <c r="B1539" s="23" t="s">
        <v>4006</v>
      </c>
      <c r="C1539" s="24" t="s">
        <v>4007</v>
      </c>
      <c r="D1539" s="24" t="s">
        <v>4008</v>
      </c>
      <c r="E1539" s="25">
        <v>34</v>
      </c>
      <c r="F1539" s="43">
        <v>39.159999999999997</v>
      </c>
      <c r="G1539" s="188">
        <f t="shared" si="60"/>
        <v>55.98</v>
      </c>
      <c r="H1539" s="29" t="s">
        <v>1475</v>
      </c>
    </row>
    <row r="1540" spans="1:8" ht="15" customHeight="1" x14ac:dyDescent="0.25">
      <c r="A1540" s="22" t="s">
        <v>504</v>
      </c>
      <c r="B1540" s="23" t="s">
        <v>4009</v>
      </c>
      <c r="C1540" s="24" t="s">
        <v>4010</v>
      </c>
      <c r="D1540" s="24" t="s">
        <v>4011</v>
      </c>
      <c r="E1540" s="25">
        <v>34</v>
      </c>
      <c r="F1540" s="43">
        <v>78.33</v>
      </c>
      <c r="G1540" s="188">
        <f t="shared" si="60"/>
        <v>111.98</v>
      </c>
      <c r="H1540" s="29" t="s">
        <v>1475</v>
      </c>
    </row>
    <row r="1541" spans="1:8" ht="15" customHeight="1" x14ac:dyDescent="0.25">
      <c r="A1541" s="22" t="s">
        <v>504</v>
      </c>
      <c r="B1541" s="30" t="s">
        <v>4012</v>
      </c>
      <c r="C1541" s="31" t="s">
        <v>4013</v>
      </c>
      <c r="D1541" s="31" t="s">
        <v>4013</v>
      </c>
      <c r="E1541" s="45">
        <f>LEN(D1541)</f>
        <v>31</v>
      </c>
      <c r="F1541" s="49">
        <v>90.88</v>
      </c>
      <c r="G1541" s="188">
        <f t="shared" si="60"/>
        <v>129.91999999999999</v>
      </c>
      <c r="H1541" s="29" t="s">
        <v>1475</v>
      </c>
    </row>
    <row r="1542" spans="1:8" ht="15" customHeight="1" x14ac:dyDescent="0.25">
      <c r="A1542" s="22" t="s">
        <v>504</v>
      </c>
      <c r="B1542" s="30" t="s">
        <v>4014</v>
      </c>
      <c r="C1542" s="31" t="s">
        <v>4015</v>
      </c>
      <c r="D1542" s="31" t="s">
        <v>4015</v>
      </c>
      <c r="E1542" s="45">
        <f>LEN(D1542)</f>
        <v>31</v>
      </c>
      <c r="F1542" s="49">
        <v>181.75</v>
      </c>
      <c r="G1542" s="188">
        <f t="shared" si="60"/>
        <v>259.83</v>
      </c>
      <c r="H1542" s="29" t="s">
        <v>1475</v>
      </c>
    </row>
    <row r="1543" spans="1:8" ht="15" customHeight="1" x14ac:dyDescent="0.25">
      <c r="A1543" s="22" t="s">
        <v>504</v>
      </c>
      <c r="B1543" s="30" t="s">
        <v>4016</v>
      </c>
      <c r="C1543" s="31" t="s">
        <v>4017</v>
      </c>
      <c r="D1543" s="31" t="s">
        <v>4017</v>
      </c>
      <c r="E1543" s="45">
        <f>LEN(D1543)</f>
        <v>31</v>
      </c>
      <c r="F1543" s="49">
        <v>272.63</v>
      </c>
      <c r="G1543" s="188">
        <f t="shared" si="60"/>
        <v>389.75</v>
      </c>
      <c r="H1543" s="29" t="s">
        <v>1475</v>
      </c>
    </row>
    <row r="1544" spans="1:8" ht="15" customHeight="1" x14ac:dyDescent="0.25">
      <c r="A1544" s="22" t="s">
        <v>504</v>
      </c>
      <c r="B1544" s="23" t="s">
        <v>4018</v>
      </c>
      <c r="C1544" s="24" t="s">
        <v>4019</v>
      </c>
      <c r="D1544" s="24" t="s">
        <v>4020</v>
      </c>
      <c r="E1544" s="25">
        <f>LEN(D1544)</f>
        <v>34</v>
      </c>
      <c r="F1544" s="43">
        <v>66.81</v>
      </c>
      <c r="G1544" s="188">
        <f t="shared" si="60"/>
        <v>95.51</v>
      </c>
      <c r="H1544" s="29" t="s">
        <v>1475</v>
      </c>
    </row>
    <row r="1545" spans="1:8" ht="15" customHeight="1" x14ac:dyDescent="0.25">
      <c r="A1545" s="22" t="s">
        <v>504</v>
      </c>
      <c r="B1545" s="23" t="s">
        <v>4021</v>
      </c>
      <c r="C1545" s="24" t="s">
        <v>4022</v>
      </c>
      <c r="D1545" s="24" t="s">
        <v>4023</v>
      </c>
      <c r="E1545" s="25">
        <f>LEN(D1545)</f>
        <v>34</v>
      </c>
      <c r="F1545" s="43">
        <v>141.68</v>
      </c>
      <c r="G1545" s="188">
        <f t="shared" si="60"/>
        <v>202.55</v>
      </c>
      <c r="H1545" s="29" t="s">
        <v>1475</v>
      </c>
    </row>
    <row r="1546" spans="1:8" ht="15" customHeight="1" x14ac:dyDescent="0.25">
      <c r="A1546" s="22" t="s">
        <v>504</v>
      </c>
      <c r="B1546" s="23" t="s">
        <v>4024</v>
      </c>
      <c r="C1546" s="24" t="s">
        <v>4025</v>
      </c>
      <c r="D1546" s="24" t="s">
        <v>4026</v>
      </c>
      <c r="E1546" s="25">
        <v>34</v>
      </c>
      <c r="F1546" s="18">
        <v>109.43</v>
      </c>
      <c r="G1546" s="188">
        <f t="shared" si="60"/>
        <v>156.44</v>
      </c>
      <c r="H1546" s="29" t="s">
        <v>1475</v>
      </c>
    </row>
    <row r="1547" spans="1:8" ht="15" customHeight="1" x14ac:dyDescent="0.25">
      <c r="A1547" s="22" t="s">
        <v>504</v>
      </c>
      <c r="B1547" s="23" t="s">
        <v>4027</v>
      </c>
      <c r="C1547" s="24" t="s">
        <v>4028</v>
      </c>
      <c r="D1547" s="24" t="s">
        <v>4029</v>
      </c>
      <c r="E1547" s="25">
        <v>34</v>
      </c>
      <c r="F1547" s="18">
        <v>218.85</v>
      </c>
      <c r="G1547" s="188">
        <f t="shared" si="60"/>
        <v>312.87</v>
      </c>
      <c r="H1547" s="29" t="s">
        <v>1475</v>
      </c>
    </row>
    <row r="1548" spans="1:8" ht="15" customHeight="1" x14ac:dyDescent="0.25">
      <c r="A1548" s="22" t="s">
        <v>504</v>
      </c>
      <c r="B1548" s="23" t="s">
        <v>4030</v>
      </c>
      <c r="C1548" s="24" t="s">
        <v>4031</v>
      </c>
      <c r="D1548" s="24" t="s">
        <v>4032</v>
      </c>
      <c r="E1548" s="25">
        <v>34</v>
      </c>
      <c r="F1548" s="18">
        <v>328.28</v>
      </c>
      <c r="G1548" s="188">
        <f t="shared" si="60"/>
        <v>469.31</v>
      </c>
      <c r="H1548" s="29" t="s">
        <v>1475</v>
      </c>
    </row>
    <row r="1549" spans="1:8" ht="15" customHeight="1" x14ac:dyDescent="0.25">
      <c r="A1549" s="22" t="s">
        <v>504</v>
      </c>
      <c r="B1549" s="40" t="s">
        <v>4033</v>
      </c>
      <c r="C1549" s="54" t="s">
        <v>1921</v>
      </c>
      <c r="D1549" s="54" t="s">
        <v>4034</v>
      </c>
      <c r="E1549" s="47">
        <f t="shared" ref="E1549:E1555" si="63">LEN(D1549)</f>
        <v>30</v>
      </c>
      <c r="F1549" s="18">
        <v>207.33</v>
      </c>
      <c r="G1549" s="188">
        <f t="shared" si="60"/>
        <v>296.39999999999998</v>
      </c>
      <c r="H1549" s="29" t="s">
        <v>1475</v>
      </c>
    </row>
    <row r="1550" spans="1:8" ht="15" customHeight="1" x14ac:dyDescent="0.25">
      <c r="A1550" s="22" t="s">
        <v>504</v>
      </c>
      <c r="B1550" s="40" t="s">
        <v>4035</v>
      </c>
      <c r="C1550" s="54" t="s">
        <v>1923</v>
      </c>
      <c r="D1550" s="54" t="s">
        <v>4036</v>
      </c>
      <c r="E1550" s="47">
        <f t="shared" si="63"/>
        <v>30</v>
      </c>
      <c r="F1550" s="18">
        <v>414.67</v>
      </c>
      <c r="G1550" s="188">
        <f t="shared" si="60"/>
        <v>592.80999999999995</v>
      </c>
      <c r="H1550" s="29" t="s">
        <v>1475</v>
      </c>
    </row>
    <row r="1551" spans="1:8" ht="15" customHeight="1" x14ac:dyDescent="0.25">
      <c r="A1551" s="22" t="s">
        <v>504</v>
      </c>
      <c r="B1551" s="40" t="s">
        <v>4037</v>
      </c>
      <c r="C1551" s="54" t="s">
        <v>1925</v>
      </c>
      <c r="D1551" s="54" t="s">
        <v>4038</v>
      </c>
      <c r="E1551" s="47">
        <f t="shared" si="63"/>
        <v>30</v>
      </c>
      <c r="F1551" s="18">
        <v>622</v>
      </c>
      <c r="G1551" s="188">
        <f t="shared" si="60"/>
        <v>889.21</v>
      </c>
      <c r="H1551" s="29" t="s">
        <v>1475</v>
      </c>
    </row>
    <row r="1552" spans="1:8" ht="15" customHeight="1" x14ac:dyDescent="0.25">
      <c r="A1552" s="22" t="s">
        <v>504</v>
      </c>
      <c r="B1552" s="23" t="s">
        <v>4039</v>
      </c>
      <c r="C1552" s="24" t="s">
        <v>4040</v>
      </c>
      <c r="D1552" s="24" t="s">
        <v>4041</v>
      </c>
      <c r="E1552" s="25">
        <f t="shared" si="63"/>
        <v>34</v>
      </c>
      <c r="F1552" s="43">
        <v>87.54</v>
      </c>
      <c r="G1552" s="188">
        <f t="shared" si="60"/>
        <v>125.15</v>
      </c>
      <c r="H1552" s="29" t="s">
        <v>1475</v>
      </c>
    </row>
    <row r="1553" spans="1:8" ht="15" customHeight="1" x14ac:dyDescent="0.25">
      <c r="A1553" s="22" t="s">
        <v>504</v>
      </c>
      <c r="B1553" s="30" t="s">
        <v>4042</v>
      </c>
      <c r="C1553" s="31" t="s">
        <v>4043</v>
      </c>
      <c r="D1553" s="31" t="s">
        <v>4044</v>
      </c>
      <c r="E1553" s="29">
        <f t="shared" si="63"/>
        <v>38</v>
      </c>
      <c r="F1553" s="26">
        <v>149.74</v>
      </c>
      <c r="G1553" s="188">
        <f t="shared" si="60"/>
        <v>214.07</v>
      </c>
      <c r="H1553" s="29" t="s">
        <v>1475</v>
      </c>
    </row>
    <row r="1554" spans="1:8" ht="15" customHeight="1" x14ac:dyDescent="0.25">
      <c r="A1554" s="22" t="s">
        <v>504</v>
      </c>
      <c r="B1554" s="23" t="s">
        <v>4045</v>
      </c>
      <c r="C1554" s="24" t="s">
        <v>4046</v>
      </c>
      <c r="D1554" s="24" t="s">
        <v>4047</v>
      </c>
      <c r="E1554" s="25">
        <f t="shared" si="63"/>
        <v>34</v>
      </c>
      <c r="F1554" s="43">
        <v>186.6</v>
      </c>
      <c r="G1554" s="188">
        <f t="shared" ref="G1554:G1617" si="64">ROUND(F1554*$C$9,2)</f>
        <v>266.76</v>
      </c>
      <c r="H1554" s="29" t="s">
        <v>1475</v>
      </c>
    </row>
    <row r="1555" spans="1:8" ht="15" customHeight="1" x14ac:dyDescent="0.25">
      <c r="A1555" s="22" t="s">
        <v>504</v>
      </c>
      <c r="B1555" s="30" t="s">
        <v>4048</v>
      </c>
      <c r="C1555" s="31" t="s">
        <v>4049</v>
      </c>
      <c r="D1555" s="31" t="s">
        <v>4050</v>
      </c>
      <c r="E1555" s="29">
        <f t="shared" si="63"/>
        <v>38</v>
      </c>
      <c r="F1555" s="26">
        <v>299.48</v>
      </c>
      <c r="G1555" s="188">
        <f t="shared" si="64"/>
        <v>428.14</v>
      </c>
      <c r="H1555" s="29" t="s">
        <v>1475</v>
      </c>
    </row>
    <row r="1556" spans="1:8" ht="15" customHeight="1" x14ac:dyDescent="0.25">
      <c r="A1556" s="22" t="s">
        <v>504</v>
      </c>
      <c r="B1556" s="23" t="s">
        <v>4051</v>
      </c>
      <c r="C1556" s="24" t="s">
        <v>4052</v>
      </c>
      <c r="D1556" s="24" t="s">
        <v>4053</v>
      </c>
      <c r="E1556" s="25">
        <v>34</v>
      </c>
      <c r="F1556" s="43">
        <v>149.74</v>
      </c>
      <c r="G1556" s="188">
        <f t="shared" si="64"/>
        <v>214.07</v>
      </c>
      <c r="H1556" s="29" t="s">
        <v>1475</v>
      </c>
    </row>
    <row r="1557" spans="1:8" ht="15" customHeight="1" x14ac:dyDescent="0.25">
      <c r="A1557" s="22" t="s">
        <v>504</v>
      </c>
      <c r="B1557" s="55" t="s">
        <v>4054</v>
      </c>
      <c r="C1557" s="56" t="s">
        <v>4055</v>
      </c>
      <c r="D1557" s="56" t="s">
        <v>4055</v>
      </c>
      <c r="E1557" s="57">
        <f>LEN(D1557)</f>
        <v>35</v>
      </c>
      <c r="F1557" s="58">
        <v>177.71</v>
      </c>
      <c r="G1557" s="188">
        <f t="shared" si="64"/>
        <v>254.05</v>
      </c>
      <c r="H1557" s="29" t="s">
        <v>1475</v>
      </c>
    </row>
    <row r="1558" spans="1:8" ht="15" customHeight="1" x14ac:dyDescent="0.25">
      <c r="A1558" s="22" t="s">
        <v>504</v>
      </c>
      <c r="B1558" s="23" t="s">
        <v>4056</v>
      </c>
      <c r="C1558" s="24" t="s">
        <v>4057</v>
      </c>
      <c r="D1558" s="24" t="s">
        <v>4058</v>
      </c>
      <c r="E1558" s="25">
        <v>34</v>
      </c>
      <c r="F1558" s="43">
        <v>299.48</v>
      </c>
      <c r="G1558" s="188">
        <f t="shared" si="64"/>
        <v>428.14</v>
      </c>
      <c r="H1558" s="29" t="s">
        <v>1475</v>
      </c>
    </row>
    <row r="1559" spans="1:8" ht="15" customHeight="1" x14ac:dyDescent="0.25">
      <c r="A1559" s="22" t="s">
        <v>504</v>
      </c>
      <c r="B1559" s="55" t="s">
        <v>4059</v>
      </c>
      <c r="C1559" s="56" t="s">
        <v>4060</v>
      </c>
      <c r="D1559" s="56" t="s">
        <v>4060</v>
      </c>
      <c r="E1559" s="57">
        <f>LEN(D1559)</f>
        <v>35</v>
      </c>
      <c r="F1559" s="58">
        <v>355.43</v>
      </c>
      <c r="G1559" s="188">
        <f t="shared" si="64"/>
        <v>508.12</v>
      </c>
      <c r="H1559" s="29" t="s">
        <v>1475</v>
      </c>
    </row>
    <row r="1560" spans="1:8" ht="15" customHeight="1" x14ac:dyDescent="0.25">
      <c r="A1560" s="22" t="s">
        <v>504</v>
      </c>
      <c r="B1560" s="23" t="s">
        <v>4061</v>
      </c>
      <c r="C1560" s="24" t="s">
        <v>4062</v>
      </c>
      <c r="D1560" s="24" t="s">
        <v>4063</v>
      </c>
      <c r="E1560" s="25">
        <v>34</v>
      </c>
      <c r="F1560" s="43">
        <v>449.22</v>
      </c>
      <c r="G1560" s="188">
        <f t="shared" si="64"/>
        <v>642.20000000000005</v>
      </c>
      <c r="H1560" s="29" t="s">
        <v>1475</v>
      </c>
    </row>
    <row r="1561" spans="1:8" ht="15" customHeight="1" x14ac:dyDescent="0.25">
      <c r="A1561" s="22" t="s">
        <v>504</v>
      </c>
      <c r="B1561" s="55" t="s">
        <v>4064</v>
      </c>
      <c r="C1561" s="56" t="s">
        <v>4065</v>
      </c>
      <c r="D1561" s="56" t="s">
        <v>4065</v>
      </c>
      <c r="E1561" s="57">
        <f>LEN(D1561)</f>
        <v>35</v>
      </c>
      <c r="F1561" s="58">
        <v>533.14</v>
      </c>
      <c r="G1561" s="188">
        <f t="shared" si="64"/>
        <v>762.18</v>
      </c>
      <c r="H1561" s="29" t="s">
        <v>1475</v>
      </c>
    </row>
    <row r="1562" spans="1:8" ht="15" customHeight="1" x14ac:dyDescent="0.25">
      <c r="A1562" s="22" t="s">
        <v>504</v>
      </c>
      <c r="B1562" s="22" t="s">
        <v>4066</v>
      </c>
      <c r="C1562" s="52" t="s">
        <v>4067</v>
      </c>
      <c r="D1562" s="22" t="s">
        <v>4067</v>
      </c>
      <c r="E1562" s="29"/>
      <c r="F1562" s="43">
        <v>405</v>
      </c>
      <c r="G1562" s="188">
        <f t="shared" si="64"/>
        <v>578.99</v>
      </c>
      <c r="H1562" s="29" t="s">
        <v>1475</v>
      </c>
    </row>
    <row r="1563" spans="1:8" ht="15" customHeight="1" x14ac:dyDescent="0.25">
      <c r="A1563" s="22" t="s">
        <v>504</v>
      </c>
      <c r="B1563" s="22" t="s">
        <v>4068</v>
      </c>
      <c r="C1563" s="52" t="s">
        <v>4069</v>
      </c>
      <c r="D1563" s="22" t="s">
        <v>4069</v>
      </c>
      <c r="E1563" s="29"/>
      <c r="F1563" s="43">
        <v>809</v>
      </c>
      <c r="G1563" s="188">
        <f t="shared" si="64"/>
        <v>1156.55</v>
      </c>
      <c r="H1563" s="29" t="s">
        <v>1475</v>
      </c>
    </row>
    <row r="1564" spans="1:8" ht="15" customHeight="1" x14ac:dyDescent="0.25">
      <c r="A1564" s="22" t="s">
        <v>504</v>
      </c>
      <c r="B1564" s="22" t="s">
        <v>4070</v>
      </c>
      <c r="C1564" s="52" t="s">
        <v>4071</v>
      </c>
      <c r="D1564" s="22" t="s">
        <v>4071</v>
      </c>
      <c r="E1564" s="29"/>
      <c r="F1564" s="43">
        <v>1214</v>
      </c>
      <c r="G1564" s="188">
        <f t="shared" si="64"/>
        <v>1735.53</v>
      </c>
      <c r="H1564" s="29" t="s">
        <v>1475</v>
      </c>
    </row>
    <row r="1565" spans="1:8" ht="15" customHeight="1" x14ac:dyDescent="0.25">
      <c r="A1565" s="22" t="s">
        <v>504</v>
      </c>
      <c r="B1565" s="23" t="s">
        <v>4072</v>
      </c>
      <c r="C1565" s="24" t="s">
        <v>4073</v>
      </c>
      <c r="D1565" s="24" t="s">
        <v>4074</v>
      </c>
      <c r="E1565" s="25">
        <v>37</v>
      </c>
      <c r="F1565" s="43">
        <v>126.7</v>
      </c>
      <c r="G1565" s="188">
        <f t="shared" si="64"/>
        <v>181.13</v>
      </c>
      <c r="H1565" s="29" t="s">
        <v>1475</v>
      </c>
    </row>
    <row r="1566" spans="1:8" ht="15" customHeight="1" x14ac:dyDescent="0.25">
      <c r="A1566" s="22" t="s">
        <v>504</v>
      </c>
      <c r="B1566" s="30" t="s">
        <v>4075</v>
      </c>
      <c r="C1566" s="31" t="s">
        <v>4076</v>
      </c>
      <c r="D1566" s="31" t="s">
        <v>4077</v>
      </c>
      <c r="E1566" s="29">
        <f>LEN(D1566)</f>
        <v>38</v>
      </c>
      <c r="F1566" s="26">
        <v>203.88</v>
      </c>
      <c r="G1566" s="188">
        <f t="shared" si="64"/>
        <v>291.47000000000003</v>
      </c>
      <c r="H1566" s="29" t="s">
        <v>1475</v>
      </c>
    </row>
    <row r="1567" spans="1:8" ht="15" customHeight="1" x14ac:dyDescent="0.25">
      <c r="A1567" s="22" t="s">
        <v>504</v>
      </c>
      <c r="B1567" s="23" t="s">
        <v>4078</v>
      </c>
      <c r="C1567" s="24" t="s">
        <v>4079</v>
      </c>
      <c r="D1567" s="24" t="s">
        <v>4080</v>
      </c>
      <c r="E1567" s="25">
        <v>37</v>
      </c>
      <c r="F1567" s="43">
        <v>269.52999999999997</v>
      </c>
      <c r="G1567" s="188">
        <f t="shared" si="64"/>
        <v>385.32</v>
      </c>
      <c r="H1567" s="29" t="s">
        <v>1475</v>
      </c>
    </row>
    <row r="1568" spans="1:8" ht="15" customHeight="1" x14ac:dyDescent="0.25">
      <c r="A1568" s="22" t="s">
        <v>504</v>
      </c>
      <c r="B1568" s="30" t="s">
        <v>4081</v>
      </c>
      <c r="C1568" s="31" t="s">
        <v>4082</v>
      </c>
      <c r="D1568" s="31" t="s">
        <v>4083</v>
      </c>
      <c r="E1568" s="29">
        <f>LEN(D1568)</f>
        <v>38</v>
      </c>
      <c r="F1568" s="26">
        <v>407.75</v>
      </c>
      <c r="G1568" s="188">
        <f t="shared" si="64"/>
        <v>582.91999999999996</v>
      </c>
      <c r="H1568" s="29" t="s">
        <v>1475</v>
      </c>
    </row>
    <row r="1569" spans="1:8" ht="15" customHeight="1" x14ac:dyDescent="0.25">
      <c r="A1569" s="22" t="s">
        <v>504</v>
      </c>
      <c r="B1569" s="23" t="s">
        <v>4084</v>
      </c>
      <c r="C1569" s="24" t="s">
        <v>4085</v>
      </c>
      <c r="D1569" s="24" t="s">
        <v>4086</v>
      </c>
      <c r="E1569" s="25">
        <v>37</v>
      </c>
      <c r="F1569" s="43">
        <v>126.7</v>
      </c>
      <c r="G1569" s="188">
        <f t="shared" si="64"/>
        <v>181.13</v>
      </c>
      <c r="H1569" s="29" t="s">
        <v>1475</v>
      </c>
    </row>
    <row r="1570" spans="1:8" ht="15" customHeight="1" x14ac:dyDescent="0.25">
      <c r="A1570" s="22" t="s">
        <v>504</v>
      </c>
      <c r="B1570" s="30" t="s">
        <v>4087</v>
      </c>
      <c r="C1570" s="31" t="s">
        <v>4088</v>
      </c>
      <c r="D1570" s="31" t="s">
        <v>4089</v>
      </c>
      <c r="E1570" s="29">
        <f>LEN(D1570)</f>
        <v>33</v>
      </c>
      <c r="F1570" s="26">
        <v>244.19</v>
      </c>
      <c r="G1570" s="188">
        <f t="shared" si="64"/>
        <v>349.09</v>
      </c>
      <c r="H1570" s="29" t="s">
        <v>1475</v>
      </c>
    </row>
    <row r="1571" spans="1:8" ht="15" customHeight="1" x14ac:dyDescent="0.25">
      <c r="A1571" s="22" t="s">
        <v>504</v>
      </c>
      <c r="B1571" s="23" t="s">
        <v>4090</v>
      </c>
      <c r="C1571" s="24" t="s">
        <v>4091</v>
      </c>
      <c r="D1571" s="24" t="s">
        <v>4092</v>
      </c>
      <c r="E1571" s="25">
        <v>37</v>
      </c>
      <c r="F1571" s="43">
        <v>269.52999999999997</v>
      </c>
      <c r="G1571" s="188">
        <f t="shared" si="64"/>
        <v>385.32</v>
      </c>
      <c r="H1571" s="29" t="s">
        <v>1475</v>
      </c>
    </row>
    <row r="1572" spans="1:8" ht="15" customHeight="1" x14ac:dyDescent="0.25">
      <c r="A1572" s="22" t="s">
        <v>504</v>
      </c>
      <c r="B1572" s="30" t="s">
        <v>4093</v>
      </c>
      <c r="C1572" s="31" t="s">
        <v>4094</v>
      </c>
      <c r="D1572" s="31" t="s">
        <v>4095</v>
      </c>
      <c r="E1572" s="29">
        <f>LEN(D1572)</f>
        <v>33</v>
      </c>
      <c r="F1572" s="26">
        <v>488.38</v>
      </c>
      <c r="G1572" s="188">
        <f t="shared" si="64"/>
        <v>698.19</v>
      </c>
      <c r="H1572" s="29" t="s">
        <v>1475</v>
      </c>
    </row>
    <row r="1573" spans="1:8" ht="15" customHeight="1" x14ac:dyDescent="0.25">
      <c r="A1573" s="22" t="s">
        <v>504</v>
      </c>
      <c r="B1573" s="23" t="s">
        <v>4096</v>
      </c>
      <c r="C1573" s="24" t="s">
        <v>4097</v>
      </c>
      <c r="D1573" s="24" t="s">
        <v>4098</v>
      </c>
      <c r="E1573" s="25">
        <v>30</v>
      </c>
      <c r="F1573" s="43">
        <v>175.08</v>
      </c>
      <c r="G1573" s="188">
        <f t="shared" si="64"/>
        <v>250.29</v>
      </c>
      <c r="H1573" s="29" t="s">
        <v>1475</v>
      </c>
    </row>
    <row r="1574" spans="1:8" ht="15" customHeight="1" x14ac:dyDescent="0.25">
      <c r="A1574" s="22" t="s">
        <v>504</v>
      </c>
      <c r="B1574" s="23" t="s">
        <v>4099</v>
      </c>
      <c r="C1574" s="24" t="s">
        <v>1948</v>
      </c>
      <c r="D1574" s="24" t="s">
        <v>4100</v>
      </c>
      <c r="E1574" s="25">
        <v>34</v>
      </c>
      <c r="F1574" s="43">
        <v>135.91999999999999</v>
      </c>
      <c r="G1574" s="188">
        <f t="shared" si="64"/>
        <v>194.31</v>
      </c>
      <c r="H1574" s="29" t="s">
        <v>1475</v>
      </c>
    </row>
    <row r="1575" spans="1:8" ht="15" customHeight="1" x14ac:dyDescent="0.25">
      <c r="A1575" s="22" t="s">
        <v>504</v>
      </c>
      <c r="B1575" s="55" t="s">
        <v>4101</v>
      </c>
      <c r="C1575" s="56" t="s">
        <v>4102</v>
      </c>
      <c r="D1575" s="56" t="s">
        <v>4102</v>
      </c>
      <c r="E1575" s="57">
        <f>LEN(D1575)</f>
        <v>35</v>
      </c>
      <c r="F1575" s="58">
        <v>219.4</v>
      </c>
      <c r="G1575" s="188">
        <f t="shared" si="64"/>
        <v>313.64999999999998</v>
      </c>
      <c r="H1575" s="29" t="s">
        <v>1475</v>
      </c>
    </row>
    <row r="1576" spans="1:8" ht="15" customHeight="1" x14ac:dyDescent="0.25">
      <c r="A1576" s="22" t="s">
        <v>504</v>
      </c>
      <c r="B1576" s="23" t="s">
        <v>4103</v>
      </c>
      <c r="C1576" s="24" t="s">
        <v>1953</v>
      </c>
      <c r="D1576" s="24" t="s">
        <v>4104</v>
      </c>
      <c r="E1576" s="25">
        <v>34</v>
      </c>
      <c r="F1576" s="43">
        <v>271.83999999999997</v>
      </c>
      <c r="G1576" s="188">
        <f t="shared" si="64"/>
        <v>388.62</v>
      </c>
      <c r="H1576" s="29" t="s">
        <v>1475</v>
      </c>
    </row>
    <row r="1577" spans="1:8" ht="15" customHeight="1" x14ac:dyDescent="0.25">
      <c r="A1577" s="22" t="s">
        <v>504</v>
      </c>
      <c r="B1577" s="55" t="s">
        <v>4105</v>
      </c>
      <c r="C1577" s="56" t="s">
        <v>4106</v>
      </c>
      <c r="D1577" s="56" t="s">
        <v>4106</v>
      </c>
      <c r="E1577" s="57">
        <f>LEN(D1577)</f>
        <v>35</v>
      </c>
      <c r="F1577" s="58">
        <v>438.8</v>
      </c>
      <c r="G1577" s="188">
        <f t="shared" si="64"/>
        <v>627.30999999999995</v>
      </c>
      <c r="H1577" s="29" t="s">
        <v>1475</v>
      </c>
    </row>
    <row r="1578" spans="1:8" ht="15" customHeight="1" x14ac:dyDescent="0.25">
      <c r="A1578" s="22" t="s">
        <v>504</v>
      </c>
      <c r="B1578" s="23" t="s">
        <v>4107</v>
      </c>
      <c r="C1578" s="24" t="s">
        <v>1958</v>
      </c>
      <c r="D1578" s="24" t="s">
        <v>4108</v>
      </c>
      <c r="E1578" s="25">
        <v>34</v>
      </c>
      <c r="F1578" s="43">
        <v>407.75</v>
      </c>
      <c r="G1578" s="188">
        <f t="shared" si="64"/>
        <v>582.91999999999996</v>
      </c>
      <c r="H1578" s="29" t="s">
        <v>1475</v>
      </c>
    </row>
    <row r="1579" spans="1:8" ht="15" customHeight="1" x14ac:dyDescent="0.25">
      <c r="A1579" s="22" t="s">
        <v>504</v>
      </c>
      <c r="B1579" s="55" t="s">
        <v>4109</v>
      </c>
      <c r="C1579" s="56" t="s">
        <v>4110</v>
      </c>
      <c r="D1579" s="56" t="s">
        <v>4110</v>
      </c>
      <c r="E1579" s="57">
        <f>LEN(D1579)</f>
        <v>35</v>
      </c>
      <c r="F1579" s="58">
        <v>658.2</v>
      </c>
      <c r="G1579" s="188">
        <f t="shared" si="64"/>
        <v>940.96</v>
      </c>
      <c r="H1579" s="29" t="s">
        <v>1475</v>
      </c>
    </row>
    <row r="1580" spans="1:8" ht="15" customHeight="1" x14ac:dyDescent="0.25">
      <c r="A1580" s="22" t="s">
        <v>504</v>
      </c>
      <c r="B1580" s="67" t="s">
        <v>4111</v>
      </c>
      <c r="C1580" s="80" t="s">
        <v>1963</v>
      </c>
      <c r="D1580" s="68" t="s">
        <v>4112</v>
      </c>
      <c r="E1580" s="69">
        <f>LEN(D1580)</f>
        <v>30</v>
      </c>
      <c r="F1580" s="32">
        <v>310.45</v>
      </c>
      <c r="G1580" s="188">
        <f t="shared" si="64"/>
        <v>443.82</v>
      </c>
      <c r="H1580" s="29" t="s">
        <v>1475</v>
      </c>
    </row>
    <row r="1581" spans="1:8" ht="15" customHeight="1" x14ac:dyDescent="0.25">
      <c r="A1581" s="22" t="s">
        <v>504</v>
      </c>
      <c r="B1581" s="74" t="s">
        <v>4113</v>
      </c>
      <c r="C1581" s="75" t="s">
        <v>1965</v>
      </c>
      <c r="D1581" s="75" t="s">
        <v>4114</v>
      </c>
      <c r="E1581" s="76">
        <f>LEN(D1581)</f>
        <v>30</v>
      </c>
      <c r="F1581" s="32">
        <v>620.9</v>
      </c>
      <c r="G1581" s="188">
        <f t="shared" si="64"/>
        <v>887.64</v>
      </c>
      <c r="H1581" s="29" t="s">
        <v>1475</v>
      </c>
    </row>
    <row r="1582" spans="1:8" ht="15" customHeight="1" x14ac:dyDescent="0.25">
      <c r="A1582" s="22" t="s">
        <v>504</v>
      </c>
      <c r="B1582" s="74" t="s">
        <v>4115</v>
      </c>
      <c r="C1582" s="75" t="s">
        <v>1967</v>
      </c>
      <c r="D1582" s="75" t="s">
        <v>4116</v>
      </c>
      <c r="E1582" s="76">
        <f>LEN(D1582)</f>
        <v>30</v>
      </c>
      <c r="F1582" s="32">
        <v>931.35</v>
      </c>
      <c r="G1582" s="188">
        <f t="shared" si="64"/>
        <v>1331.46</v>
      </c>
      <c r="H1582" s="29" t="s">
        <v>1475</v>
      </c>
    </row>
    <row r="1583" spans="1:8" ht="15" customHeight="1" x14ac:dyDescent="0.3">
      <c r="A1583" s="61" t="s">
        <v>504</v>
      </c>
      <c r="B1583" s="52" t="s">
        <v>4117</v>
      </c>
      <c r="C1583" s="53" t="s">
        <v>4118</v>
      </c>
      <c r="D1583" s="55" t="s">
        <v>4118</v>
      </c>
      <c r="E1583" s="25">
        <v>37</v>
      </c>
      <c r="F1583" s="62">
        <v>245.73</v>
      </c>
      <c r="G1583" s="188">
        <f t="shared" si="64"/>
        <v>351.3</v>
      </c>
      <c r="H1583" s="25" t="s">
        <v>1475</v>
      </c>
    </row>
    <row r="1584" spans="1:8" ht="15" customHeight="1" x14ac:dyDescent="0.3">
      <c r="A1584" s="61" t="s">
        <v>504</v>
      </c>
      <c r="B1584" s="52" t="s">
        <v>4119</v>
      </c>
      <c r="C1584" s="53" t="s">
        <v>4120</v>
      </c>
      <c r="D1584" s="55" t="s">
        <v>4120</v>
      </c>
      <c r="E1584" s="25">
        <v>37</v>
      </c>
      <c r="F1584" s="62">
        <v>490.36</v>
      </c>
      <c r="G1584" s="188">
        <f t="shared" si="64"/>
        <v>701.02</v>
      </c>
      <c r="H1584" s="25" t="s">
        <v>1475</v>
      </c>
    </row>
    <row r="1585" spans="1:8" ht="15" customHeight="1" x14ac:dyDescent="0.3">
      <c r="A1585" s="61" t="s">
        <v>504</v>
      </c>
      <c r="B1585" s="52" t="s">
        <v>4121</v>
      </c>
      <c r="C1585" s="53" t="s">
        <v>4122</v>
      </c>
      <c r="D1585" s="55" t="s">
        <v>4122</v>
      </c>
      <c r="E1585" s="25">
        <v>37</v>
      </c>
      <c r="F1585" s="62">
        <v>736.09</v>
      </c>
      <c r="G1585" s="188">
        <f t="shared" si="64"/>
        <v>1052.31</v>
      </c>
      <c r="H1585" s="25" t="s">
        <v>1475</v>
      </c>
    </row>
    <row r="1586" spans="1:8" ht="15" customHeight="1" x14ac:dyDescent="0.25">
      <c r="A1586" s="22" t="s">
        <v>504</v>
      </c>
      <c r="B1586" s="23" t="s">
        <v>4123</v>
      </c>
      <c r="C1586" s="24" t="s">
        <v>4124</v>
      </c>
      <c r="D1586" s="24" t="s">
        <v>4125</v>
      </c>
      <c r="E1586" s="25">
        <v>30</v>
      </c>
      <c r="F1586" s="43">
        <v>230.37</v>
      </c>
      <c r="G1586" s="188">
        <f t="shared" si="64"/>
        <v>329.34</v>
      </c>
      <c r="H1586" s="29" t="s">
        <v>1475</v>
      </c>
    </row>
    <row r="1587" spans="1:8" ht="15" customHeight="1" x14ac:dyDescent="0.25">
      <c r="A1587" s="22" t="s">
        <v>504</v>
      </c>
      <c r="B1587" s="23" t="s">
        <v>4126</v>
      </c>
      <c r="C1587" s="24" t="s">
        <v>4127</v>
      </c>
      <c r="D1587" s="24" t="s">
        <v>4128</v>
      </c>
      <c r="E1587" s="25">
        <v>30</v>
      </c>
      <c r="F1587" s="43">
        <v>460.74</v>
      </c>
      <c r="G1587" s="188">
        <f t="shared" si="64"/>
        <v>658.67</v>
      </c>
      <c r="H1587" s="29" t="s">
        <v>1475</v>
      </c>
    </row>
    <row r="1588" spans="1:8" ht="15" customHeight="1" x14ac:dyDescent="0.25">
      <c r="A1588" s="22" t="s">
        <v>504</v>
      </c>
      <c r="B1588" s="23" t="s">
        <v>4129</v>
      </c>
      <c r="C1588" s="24" t="s">
        <v>4130</v>
      </c>
      <c r="D1588" s="24" t="s">
        <v>4131</v>
      </c>
      <c r="E1588" s="25">
        <v>30</v>
      </c>
      <c r="F1588" s="43">
        <v>691.11</v>
      </c>
      <c r="G1588" s="188">
        <f t="shared" si="64"/>
        <v>988.01</v>
      </c>
      <c r="H1588" s="29" t="s">
        <v>1475</v>
      </c>
    </row>
    <row r="1589" spans="1:8" ht="15" customHeight="1" x14ac:dyDescent="0.25">
      <c r="A1589" s="22" t="s">
        <v>504</v>
      </c>
      <c r="B1589" s="70" t="s">
        <v>4132</v>
      </c>
      <c r="C1589" s="71" t="s">
        <v>4133</v>
      </c>
      <c r="D1589" s="71" t="s">
        <v>4133</v>
      </c>
      <c r="E1589" s="45">
        <f t="shared" ref="E1589:E1603" si="65">LEN(D1589)</f>
        <v>32</v>
      </c>
      <c r="F1589" s="51">
        <v>31.1</v>
      </c>
      <c r="G1589" s="188">
        <f t="shared" si="64"/>
        <v>44.46</v>
      </c>
      <c r="H1589" s="29" t="s">
        <v>1475</v>
      </c>
    </row>
    <row r="1590" spans="1:8" ht="15" customHeight="1" x14ac:dyDescent="0.25">
      <c r="A1590" s="22" t="s">
        <v>504</v>
      </c>
      <c r="B1590" s="70" t="s">
        <v>4134</v>
      </c>
      <c r="C1590" s="71" t="s">
        <v>4135</v>
      </c>
      <c r="D1590" s="71" t="s">
        <v>4136</v>
      </c>
      <c r="E1590" s="45">
        <f t="shared" si="65"/>
        <v>32</v>
      </c>
      <c r="F1590" s="58">
        <v>31.1</v>
      </c>
      <c r="G1590" s="188">
        <f t="shared" si="64"/>
        <v>44.46</v>
      </c>
      <c r="H1590" s="29" t="s">
        <v>1475</v>
      </c>
    </row>
    <row r="1591" spans="1:8" ht="15" customHeight="1" x14ac:dyDescent="0.25">
      <c r="A1591" s="22" t="s">
        <v>504</v>
      </c>
      <c r="B1591" s="70" t="s">
        <v>4137</v>
      </c>
      <c r="C1591" s="71" t="s">
        <v>4138</v>
      </c>
      <c r="D1591" s="71" t="s">
        <v>4139</v>
      </c>
      <c r="E1591" s="45">
        <f t="shared" si="65"/>
        <v>32</v>
      </c>
      <c r="F1591" s="58">
        <v>62.2</v>
      </c>
      <c r="G1591" s="188">
        <f t="shared" si="64"/>
        <v>88.92</v>
      </c>
      <c r="H1591" s="29" t="s">
        <v>1475</v>
      </c>
    </row>
    <row r="1592" spans="1:8" ht="15" customHeight="1" x14ac:dyDescent="0.25">
      <c r="A1592" s="22" t="s">
        <v>504</v>
      </c>
      <c r="B1592" s="30" t="s">
        <v>4140</v>
      </c>
      <c r="C1592" s="31" t="s">
        <v>4141</v>
      </c>
      <c r="D1592" s="31" t="s">
        <v>4142</v>
      </c>
      <c r="E1592" s="45">
        <f t="shared" si="65"/>
        <v>30</v>
      </c>
      <c r="F1592" s="58">
        <v>34.01</v>
      </c>
      <c r="G1592" s="188">
        <f t="shared" si="64"/>
        <v>48.62</v>
      </c>
      <c r="H1592" s="29" t="s">
        <v>1475</v>
      </c>
    </row>
    <row r="1593" spans="1:8" ht="15" customHeight="1" x14ac:dyDescent="0.25">
      <c r="A1593" s="22" t="s">
        <v>504</v>
      </c>
      <c r="B1593" s="30" t="s">
        <v>4143</v>
      </c>
      <c r="C1593" s="31" t="s">
        <v>4144</v>
      </c>
      <c r="D1593" s="31" t="s">
        <v>4145</v>
      </c>
      <c r="E1593" s="45">
        <f t="shared" si="65"/>
        <v>30</v>
      </c>
      <c r="F1593" s="58">
        <v>68.010000000000005</v>
      </c>
      <c r="G1593" s="188">
        <f t="shared" si="64"/>
        <v>97.23</v>
      </c>
      <c r="H1593" s="29" t="s">
        <v>1475</v>
      </c>
    </row>
    <row r="1594" spans="1:8" ht="15" customHeight="1" x14ac:dyDescent="0.25">
      <c r="A1594" s="22" t="s">
        <v>504</v>
      </c>
      <c r="B1594" s="30" t="s">
        <v>4146</v>
      </c>
      <c r="C1594" s="31" t="s">
        <v>4147</v>
      </c>
      <c r="D1594" s="31" t="s">
        <v>4148</v>
      </c>
      <c r="E1594" s="45">
        <f t="shared" si="65"/>
        <v>30</v>
      </c>
      <c r="F1594" s="58">
        <v>102.02</v>
      </c>
      <c r="G1594" s="188">
        <f t="shared" si="64"/>
        <v>145.85</v>
      </c>
      <c r="H1594" s="29" t="s">
        <v>1475</v>
      </c>
    </row>
    <row r="1595" spans="1:8" ht="15" customHeight="1" x14ac:dyDescent="0.25">
      <c r="A1595" s="22" t="s">
        <v>504</v>
      </c>
      <c r="B1595" s="70" t="s">
        <v>4149</v>
      </c>
      <c r="C1595" s="71" t="s">
        <v>4150</v>
      </c>
      <c r="D1595" s="71" t="s">
        <v>4151</v>
      </c>
      <c r="E1595" s="45">
        <f t="shared" si="65"/>
        <v>32</v>
      </c>
      <c r="F1595" s="58">
        <v>33.4</v>
      </c>
      <c r="G1595" s="188">
        <f t="shared" si="64"/>
        <v>47.75</v>
      </c>
      <c r="H1595" s="29" t="s">
        <v>1475</v>
      </c>
    </row>
    <row r="1596" spans="1:8" ht="15" customHeight="1" x14ac:dyDescent="0.25">
      <c r="A1596" s="22" t="s">
        <v>504</v>
      </c>
      <c r="B1596" s="70" t="s">
        <v>4152</v>
      </c>
      <c r="C1596" s="71" t="s">
        <v>4153</v>
      </c>
      <c r="D1596" s="71" t="s">
        <v>4154</v>
      </c>
      <c r="E1596" s="45">
        <f t="shared" si="65"/>
        <v>32</v>
      </c>
      <c r="F1596" s="58">
        <v>34.56</v>
      </c>
      <c r="G1596" s="188">
        <f t="shared" si="64"/>
        <v>49.41</v>
      </c>
      <c r="H1596" s="29" t="s">
        <v>1475</v>
      </c>
    </row>
    <row r="1597" spans="1:8" ht="15" customHeight="1" x14ac:dyDescent="0.25">
      <c r="A1597" s="22" t="s">
        <v>504</v>
      </c>
      <c r="B1597" s="70" t="s">
        <v>4155</v>
      </c>
      <c r="C1597" s="71" t="s">
        <v>4156</v>
      </c>
      <c r="D1597" s="71" t="s">
        <v>4157</v>
      </c>
      <c r="E1597" s="45">
        <f t="shared" si="65"/>
        <v>32</v>
      </c>
      <c r="F1597" s="58">
        <v>69.11</v>
      </c>
      <c r="G1597" s="188">
        <f t="shared" si="64"/>
        <v>98.8</v>
      </c>
      <c r="H1597" s="29" t="s">
        <v>1475</v>
      </c>
    </row>
    <row r="1598" spans="1:8" ht="15" customHeight="1" x14ac:dyDescent="0.25">
      <c r="A1598" s="22" t="s">
        <v>504</v>
      </c>
      <c r="B1598" s="70" t="s">
        <v>4158</v>
      </c>
      <c r="C1598" s="71" t="s">
        <v>4159</v>
      </c>
      <c r="D1598" s="71" t="s">
        <v>4160</v>
      </c>
      <c r="E1598" s="45">
        <f t="shared" si="65"/>
        <v>32</v>
      </c>
      <c r="F1598" s="58">
        <v>103.67</v>
      </c>
      <c r="G1598" s="188">
        <f t="shared" si="64"/>
        <v>148.21</v>
      </c>
      <c r="H1598" s="29" t="s">
        <v>1475</v>
      </c>
    </row>
    <row r="1599" spans="1:8" ht="15" customHeight="1" x14ac:dyDescent="0.25">
      <c r="A1599" s="22" t="s">
        <v>504</v>
      </c>
      <c r="B1599" s="70" t="s">
        <v>4161</v>
      </c>
      <c r="C1599" s="71" t="s">
        <v>4162</v>
      </c>
      <c r="D1599" s="71" t="s">
        <v>4163</v>
      </c>
      <c r="E1599" s="45">
        <f t="shared" si="65"/>
        <v>32</v>
      </c>
      <c r="F1599" s="58">
        <v>35.71</v>
      </c>
      <c r="G1599" s="188">
        <f t="shared" si="64"/>
        <v>51.05</v>
      </c>
      <c r="H1599" s="29" t="s">
        <v>1475</v>
      </c>
    </row>
    <row r="1600" spans="1:8" ht="15" customHeight="1" x14ac:dyDescent="0.25">
      <c r="A1600" s="22" t="s">
        <v>504</v>
      </c>
      <c r="B1600" s="70" t="s">
        <v>4164</v>
      </c>
      <c r="C1600" s="71" t="s">
        <v>4165</v>
      </c>
      <c r="D1600" s="71" t="s">
        <v>4166</v>
      </c>
      <c r="E1600" s="45">
        <f t="shared" si="65"/>
        <v>32</v>
      </c>
      <c r="F1600" s="58">
        <v>71.41</v>
      </c>
      <c r="G1600" s="188">
        <f t="shared" si="64"/>
        <v>102.09</v>
      </c>
      <c r="H1600" s="29" t="s">
        <v>1475</v>
      </c>
    </row>
    <row r="1601" spans="1:8" ht="15" customHeight="1" x14ac:dyDescent="0.25">
      <c r="A1601" s="22" t="s">
        <v>504</v>
      </c>
      <c r="B1601" s="70" t="s">
        <v>4167</v>
      </c>
      <c r="C1601" s="71" t="s">
        <v>4168</v>
      </c>
      <c r="D1601" s="71" t="s">
        <v>4169</v>
      </c>
      <c r="E1601" s="45">
        <f t="shared" si="65"/>
        <v>32</v>
      </c>
      <c r="F1601" s="58">
        <v>36.86</v>
      </c>
      <c r="G1601" s="188">
        <f t="shared" si="64"/>
        <v>52.7</v>
      </c>
      <c r="H1601" s="29" t="s">
        <v>1475</v>
      </c>
    </row>
    <row r="1602" spans="1:8" ht="15" customHeight="1" x14ac:dyDescent="0.25">
      <c r="A1602" s="22" t="s">
        <v>504</v>
      </c>
      <c r="B1602" s="70" t="s">
        <v>4170</v>
      </c>
      <c r="C1602" s="71" t="s">
        <v>4171</v>
      </c>
      <c r="D1602" s="71" t="s">
        <v>4172</v>
      </c>
      <c r="E1602" s="45">
        <f t="shared" si="65"/>
        <v>32</v>
      </c>
      <c r="F1602" s="58">
        <v>73.72</v>
      </c>
      <c r="G1602" s="188">
        <f t="shared" si="64"/>
        <v>105.39</v>
      </c>
      <c r="H1602" s="29" t="s">
        <v>1475</v>
      </c>
    </row>
    <row r="1603" spans="1:8" ht="15" customHeight="1" x14ac:dyDescent="0.25">
      <c r="A1603" s="22" t="s">
        <v>504</v>
      </c>
      <c r="B1603" s="70" t="s">
        <v>4173</v>
      </c>
      <c r="C1603" s="71" t="s">
        <v>4174</v>
      </c>
      <c r="D1603" s="71" t="s">
        <v>4175</v>
      </c>
      <c r="E1603" s="45">
        <f t="shared" si="65"/>
        <v>32</v>
      </c>
      <c r="F1603" s="58">
        <v>110.58</v>
      </c>
      <c r="G1603" s="188">
        <f t="shared" si="64"/>
        <v>158.09</v>
      </c>
      <c r="H1603" s="29" t="s">
        <v>1475</v>
      </c>
    </row>
    <row r="1604" spans="1:8" ht="15" customHeight="1" x14ac:dyDescent="0.25">
      <c r="A1604" s="22" t="s">
        <v>504</v>
      </c>
      <c r="B1604" s="36" t="s">
        <v>4176</v>
      </c>
      <c r="C1604" s="71" t="s">
        <v>4177</v>
      </c>
      <c r="D1604" s="36" t="s">
        <v>4178</v>
      </c>
      <c r="E1604" s="17">
        <v>29</v>
      </c>
      <c r="F1604" s="18">
        <v>46</v>
      </c>
      <c r="G1604" s="188">
        <f t="shared" si="64"/>
        <v>65.760000000000005</v>
      </c>
      <c r="H1604" s="29" t="s">
        <v>1475</v>
      </c>
    </row>
    <row r="1605" spans="1:8" ht="15" customHeight="1" x14ac:dyDescent="0.25">
      <c r="A1605" s="22" t="s">
        <v>504</v>
      </c>
      <c r="B1605" s="36" t="s">
        <v>4179</v>
      </c>
      <c r="C1605" s="71" t="s">
        <v>4180</v>
      </c>
      <c r="D1605" s="36" t="s">
        <v>4181</v>
      </c>
      <c r="E1605" s="17">
        <v>29</v>
      </c>
      <c r="F1605" s="18">
        <v>92</v>
      </c>
      <c r="G1605" s="188">
        <f t="shared" si="64"/>
        <v>131.52000000000001</v>
      </c>
      <c r="H1605" s="29" t="s">
        <v>1475</v>
      </c>
    </row>
    <row r="1606" spans="1:8" ht="15" customHeight="1" x14ac:dyDescent="0.25">
      <c r="A1606" s="22" t="s">
        <v>504</v>
      </c>
      <c r="B1606" s="36" t="s">
        <v>4182</v>
      </c>
      <c r="C1606" s="71" t="s">
        <v>4183</v>
      </c>
      <c r="D1606" s="36" t="s">
        <v>4184</v>
      </c>
      <c r="E1606" s="17">
        <v>29</v>
      </c>
      <c r="F1606" s="18">
        <v>138</v>
      </c>
      <c r="G1606" s="188">
        <f t="shared" si="64"/>
        <v>197.28</v>
      </c>
      <c r="H1606" s="29" t="s">
        <v>1475</v>
      </c>
    </row>
    <row r="1607" spans="1:8" ht="15" customHeight="1" x14ac:dyDescent="0.25">
      <c r="A1607" s="22" t="s">
        <v>504</v>
      </c>
      <c r="B1607" s="70" t="s">
        <v>4185</v>
      </c>
      <c r="C1607" s="71" t="s">
        <v>4186</v>
      </c>
      <c r="D1607" s="71" t="s">
        <v>4187</v>
      </c>
      <c r="E1607" s="45">
        <f t="shared" ref="E1607:E1641" si="66">LEN(D1607)</f>
        <v>32</v>
      </c>
      <c r="F1607" s="58">
        <v>39.159999999999997</v>
      </c>
      <c r="G1607" s="188">
        <f t="shared" si="64"/>
        <v>55.98</v>
      </c>
      <c r="H1607" s="29" t="s">
        <v>1475</v>
      </c>
    </row>
    <row r="1608" spans="1:8" ht="15" customHeight="1" x14ac:dyDescent="0.25">
      <c r="A1608" s="22" t="s">
        <v>504</v>
      </c>
      <c r="B1608" s="70" t="s">
        <v>4188</v>
      </c>
      <c r="C1608" s="71" t="s">
        <v>4189</v>
      </c>
      <c r="D1608" s="71" t="s">
        <v>4190</v>
      </c>
      <c r="E1608" s="45">
        <f t="shared" si="66"/>
        <v>32</v>
      </c>
      <c r="F1608" s="58">
        <v>78.33</v>
      </c>
      <c r="G1608" s="188">
        <f t="shared" si="64"/>
        <v>111.98</v>
      </c>
      <c r="H1608" s="29" t="s">
        <v>1475</v>
      </c>
    </row>
    <row r="1609" spans="1:8" ht="15" customHeight="1" x14ac:dyDescent="0.25">
      <c r="A1609" s="22" t="s">
        <v>504</v>
      </c>
      <c r="B1609" s="70" t="s">
        <v>4191</v>
      </c>
      <c r="C1609" s="71" t="s">
        <v>4192</v>
      </c>
      <c r="D1609" s="71" t="s">
        <v>4193</v>
      </c>
      <c r="E1609" s="45">
        <f t="shared" si="66"/>
        <v>32</v>
      </c>
      <c r="F1609" s="58">
        <v>39.159999999999997</v>
      </c>
      <c r="G1609" s="188">
        <f t="shared" si="64"/>
        <v>55.98</v>
      </c>
      <c r="H1609" s="29" t="s">
        <v>1475</v>
      </c>
    </row>
    <row r="1610" spans="1:8" ht="15" customHeight="1" x14ac:dyDescent="0.25">
      <c r="A1610" s="22" t="s">
        <v>504</v>
      </c>
      <c r="B1610" s="70" t="s">
        <v>4194</v>
      </c>
      <c r="C1610" s="71" t="s">
        <v>4195</v>
      </c>
      <c r="D1610" s="71" t="s">
        <v>4196</v>
      </c>
      <c r="E1610" s="45">
        <f t="shared" si="66"/>
        <v>32</v>
      </c>
      <c r="F1610" s="58">
        <v>78.33</v>
      </c>
      <c r="G1610" s="188">
        <f t="shared" si="64"/>
        <v>111.98</v>
      </c>
      <c r="H1610" s="29" t="s">
        <v>1475</v>
      </c>
    </row>
    <row r="1611" spans="1:8" ht="15" customHeight="1" x14ac:dyDescent="0.25">
      <c r="A1611" s="22" t="s">
        <v>504</v>
      </c>
      <c r="B1611" s="70" t="s">
        <v>4197</v>
      </c>
      <c r="C1611" s="71" t="s">
        <v>4198</v>
      </c>
      <c r="D1611" s="71" t="s">
        <v>4199</v>
      </c>
      <c r="E1611" s="45">
        <f t="shared" si="66"/>
        <v>32</v>
      </c>
      <c r="F1611" s="58">
        <v>39.159999999999997</v>
      </c>
      <c r="G1611" s="188">
        <f t="shared" si="64"/>
        <v>55.98</v>
      </c>
      <c r="H1611" s="29" t="s">
        <v>1475</v>
      </c>
    </row>
    <row r="1612" spans="1:8" ht="15" customHeight="1" x14ac:dyDescent="0.25">
      <c r="A1612" s="22" t="s">
        <v>504</v>
      </c>
      <c r="B1612" s="70" t="s">
        <v>4200</v>
      </c>
      <c r="C1612" s="71" t="s">
        <v>4201</v>
      </c>
      <c r="D1612" s="71" t="s">
        <v>4202</v>
      </c>
      <c r="E1612" s="45">
        <f t="shared" si="66"/>
        <v>32</v>
      </c>
      <c r="F1612" s="58">
        <v>78.33</v>
      </c>
      <c r="G1612" s="188">
        <f t="shared" si="64"/>
        <v>111.98</v>
      </c>
      <c r="H1612" s="29" t="s">
        <v>1475</v>
      </c>
    </row>
    <row r="1613" spans="1:8" ht="15" customHeight="1" x14ac:dyDescent="0.25">
      <c r="A1613" s="22" t="s">
        <v>504</v>
      </c>
      <c r="B1613" s="70" t="s">
        <v>4203</v>
      </c>
      <c r="C1613" s="71" t="s">
        <v>4204</v>
      </c>
      <c r="D1613" s="71" t="s">
        <v>4205</v>
      </c>
      <c r="E1613" s="45">
        <f t="shared" si="66"/>
        <v>32</v>
      </c>
      <c r="F1613" s="58">
        <v>117.49</v>
      </c>
      <c r="G1613" s="188">
        <f t="shared" si="64"/>
        <v>167.96</v>
      </c>
      <c r="H1613" s="29" t="s">
        <v>1475</v>
      </c>
    </row>
    <row r="1614" spans="1:8" ht="15" customHeight="1" x14ac:dyDescent="0.25">
      <c r="A1614" s="22" t="s">
        <v>504</v>
      </c>
      <c r="B1614" s="70" t="s">
        <v>4206</v>
      </c>
      <c r="C1614" s="71" t="s">
        <v>4207</v>
      </c>
      <c r="D1614" s="71" t="s">
        <v>4208</v>
      </c>
      <c r="E1614" s="45">
        <f t="shared" si="66"/>
        <v>30</v>
      </c>
      <c r="F1614" s="46">
        <v>52.466999999999999</v>
      </c>
      <c r="G1614" s="188">
        <f t="shared" si="64"/>
        <v>75.010000000000005</v>
      </c>
      <c r="H1614" s="29" t="s">
        <v>1475</v>
      </c>
    </row>
    <row r="1615" spans="1:8" ht="15" customHeight="1" x14ac:dyDescent="0.25">
      <c r="A1615" s="22" t="s">
        <v>504</v>
      </c>
      <c r="B1615" s="70" t="s">
        <v>4209</v>
      </c>
      <c r="C1615" s="71" t="s">
        <v>4210</v>
      </c>
      <c r="D1615" s="71" t="s">
        <v>4211</v>
      </c>
      <c r="E1615" s="45">
        <f t="shared" si="66"/>
        <v>30</v>
      </c>
      <c r="F1615" s="46">
        <v>104.93</v>
      </c>
      <c r="G1615" s="188">
        <f t="shared" si="64"/>
        <v>150.01</v>
      </c>
      <c r="H1615" s="29" t="s">
        <v>1475</v>
      </c>
    </row>
    <row r="1616" spans="1:8" ht="15" customHeight="1" x14ac:dyDescent="0.25">
      <c r="A1616" s="22" t="s">
        <v>504</v>
      </c>
      <c r="B1616" s="70" t="s">
        <v>4212</v>
      </c>
      <c r="C1616" s="71" t="s">
        <v>4213</v>
      </c>
      <c r="D1616" s="71" t="s">
        <v>4214</v>
      </c>
      <c r="E1616" s="45">
        <f t="shared" si="66"/>
        <v>30</v>
      </c>
      <c r="F1616" s="46">
        <v>157.4</v>
      </c>
      <c r="G1616" s="188">
        <f t="shared" si="64"/>
        <v>225.02</v>
      </c>
      <c r="H1616" s="29" t="s">
        <v>1475</v>
      </c>
    </row>
    <row r="1617" spans="1:8" ht="15" customHeight="1" x14ac:dyDescent="0.25">
      <c r="A1617" s="22" t="s">
        <v>504</v>
      </c>
      <c r="B1617" s="70" t="s">
        <v>4215</v>
      </c>
      <c r="C1617" s="71" t="s">
        <v>4216</v>
      </c>
      <c r="D1617" s="71" t="s">
        <v>4217</v>
      </c>
      <c r="E1617" s="45">
        <f t="shared" si="66"/>
        <v>32</v>
      </c>
      <c r="F1617" s="58">
        <v>41.47</v>
      </c>
      <c r="G1617" s="188">
        <f t="shared" si="64"/>
        <v>59.29</v>
      </c>
      <c r="H1617" s="29" t="s">
        <v>1475</v>
      </c>
    </row>
    <row r="1618" spans="1:8" ht="15" customHeight="1" x14ac:dyDescent="0.25">
      <c r="A1618" s="22" t="s">
        <v>504</v>
      </c>
      <c r="B1618" s="70" t="s">
        <v>4218</v>
      </c>
      <c r="C1618" s="71" t="s">
        <v>4219</v>
      </c>
      <c r="D1618" s="71" t="s">
        <v>4220</v>
      </c>
      <c r="E1618" s="45">
        <f t="shared" si="66"/>
        <v>32</v>
      </c>
      <c r="F1618" s="58">
        <v>82.93</v>
      </c>
      <c r="G1618" s="188">
        <f t="shared" ref="G1618:G1681" si="67">ROUND(F1618*$C$9,2)</f>
        <v>118.56</v>
      </c>
      <c r="H1618" s="29" t="s">
        <v>1475</v>
      </c>
    </row>
    <row r="1619" spans="1:8" ht="15" customHeight="1" x14ac:dyDescent="0.25">
      <c r="A1619" s="22" t="s">
        <v>504</v>
      </c>
      <c r="B1619" s="70" t="s">
        <v>4221</v>
      </c>
      <c r="C1619" s="71" t="s">
        <v>4222</v>
      </c>
      <c r="D1619" s="71" t="s">
        <v>4223</v>
      </c>
      <c r="E1619" s="45">
        <f t="shared" si="66"/>
        <v>32</v>
      </c>
      <c r="F1619" s="58">
        <v>124.4</v>
      </c>
      <c r="G1619" s="188">
        <f t="shared" si="67"/>
        <v>177.84</v>
      </c>
      <c r="H1619" s="29" t="s">
        <v>1475</v>
      </c>
    </row>
    <row r="1620" spans="1:8" ht="15" customHeight="1" x14ac:dyDescent="0.25">
      <c r="A1620" s="22" t="s">
        <v>504</v>
      </c>
      <c r="B1620" s="23" t="s">
        <v>4224</v>
      </c>
      <c r="C1620" s="24" t="s">
        <v>4225</v>
      </c>
      <c r="D1620" s="24" t="s">
        <v>4226</v>
      </c>
      <c r="E1620" s="25">
        <f t="shared" si="66"/>
        <v>33</v>
      </c>
      <c r="F1620" s="43">
        <v>19.579999999999998</v>
      </c>
      <c r="G1620" s="188">
        <f t="shared" si="67"/>
        <v>27.99</v>
      </c>
      <c r="H1620" s="29" t="s">
        <v>1475</v>
      </c>
    </row>
    <row r="1621" spans="1:8" ht="15" customHeight="1" x14ac:dyDescent="0.25">
      <c r="A1621" s="22" t="s">
        <v>504</v>
      </c>
      <c r="B1621" s="23" t="s">
        <v>4227</v>
      </c>
      <c r="C1621" s="24" t="s">
        <v>4228</v>
      </c>
      <c r="D1621" s="24" t="s">
        <v>4229</v>
      </c>
      <c r="E1621" s="25">
        <f t="shared" si="66"/>
        <v>38</v>
      </c>
      <c r="F1621" s="43">
        <v>107.12</v>
      </c>
      <c r="G1621" s="188">
        <f t="shared" si="67"/>
        <v>153.13999999999999</v>
      </c>
      <c r="H1621" s="29" t="s">
        <v>1475</v>
      </c>
    </row>
    <row r="1622" spans="1:8" ht="15" customHeight="1" x14ac:dyDescent="0.25">
      <c r="A1622" s="22" t="s">
        <v>504</v>
      </c>
      <c r="B1622" s="23" t="s">
        <v>4230</v>
      </c>
      <c r="C1622" s="24" t="s">
        <v>4231</v>
      </c>
      <c r="D1622" s="24" t="s">
        <v>4232</v>
      </c>
      <c r="E1622" s="25">
        <f t="shared" si="66"/>
        <v>33</v>
      </c>
      <c r="F1622" s="43">
        <v>39.159999999999997</v>
      </c>
      <c r="G1622" s="188">
        <f t="shared" si="67"/>
        <v>55.98</v>
      </c>
      <c r="H1622" s="29" t="s">
        <v>1475</v>
      </c>
    </row>
    <row r="1623" spans="1:8" ht="15" customHeight="1" x14ac:dyDescent="0.25">
      <c r="A1623" s="22" t="s">
        <v>504</v>
      </c>
      <c r="B1623" s="23" t="s">
        <v>4233</v>
      </c>
      <c r="C1623" s="24" t="s">
        <v>4234</v>
      </c>
      <c r="D1623" s="24" t="s">
        <v>4235</v>
      </c>
      <c r="E1623" s="25">
        <f t="shared" si="66"/>
        <v>38</v>
      </c>
      <c r="F1623" s="43">
        <v>228.07</v>
      </c>
      <c r="G1623" s="188">
        <f t="shared" si="67"/>
        <v>326.05</v>
      </c>
      <c r="H1623" s="29" t="s">
        <v>1475</v>
      </c>
    </row>
    <row r="1624" spans="1:8" ht="15" customHeight="1" x14ac:dyDescent="0.25">
      <c r="A1624" s="22" t="s">
        <v>504</v>
      </c>
      <c r="B1624" s="23" t="s">
        <v>4236</v>
      </c>
      <c r="C1624" s="24" t="s">
        <v>4237</v>
      </c>
      <c r="D1624" s="24" t="s">
        <v>4238</v>
      </c>
      <c r="E1624" s="25">
        <f t="shared" si="66"/>
        <v>33</v>
      </c>
      <c r="F1624" s="43">
        <v>23.04</v>
      </c>
      <c r="G1624" s="188">
        <f t="shared" si="67"/>
        <v>32.94</v>
      </c>
      <c r="H1624" s="29" t="s">
        <v>1475</v>
      </c>
    </row>
    <row r="1625" spans="1:8" ht="15" customHeight="1" x14ac:dyDescent="0.25">
      <c r="A1625" s="22" t="s">
        <v>504</v>
      </c>
      <c r="B1625" s="23" t="s">
        <v>4239</v>
      </c>
      <c r="C1625" s="24" t="s">
        <v>4240</v>
      </c>
      <c r="D1625" s="24" t="s">
        <v>4241</v>
      </c>
      <c r="E1625" s="25">
        <f t="shared" si="66"/>
        <v>38</v>
      </c>
      <c r="F1625" s="43">
        <v>126.7</v>
      </c>
      <c r="G1625" s="188">
        <f t="shared" si="67"/>
        <v>181.13</v>
      </c>
      <c r="H1625" s="29" t="s">
        <v>1475</v>
      </c>
    </row>
    <row r="1626" spans="1:8" ht="15" customHeight="1" x14ac:dyDescent="0.25">
      <c r="A1626" s="22" t="s">
        <v>504</v>
      </c>
      <c r="B1626" s="23" t="s">
        <v>4242</v>
      </c>
      <c r="C1626" s="24" t="s">
        <v>4243</v>
      </c>
      <c r="D1626" s="24" t="s">
        <v>4244</v>
      </c>
      <c r="E1626" s="25">
        <f t="shared" si="66"/>
        <v>33</v>
      </c>
      <c r="F1626" s="43">
        <v>46.07</v>
      </c>
      <c r="G1626" s="188">
        <f t="shared" si="67"/>
        <v>65.86</v>
      </c>
      <c r="H1626" s="29" t="s">
        <v>1475</v>
      </c>
    </row>
    <row r="1627" spans="1:8" ht="15" customHeight="1" x14ac:dyDescent="0.25">
      <c r="A1627" s="22" t="s">
        <v>504</v>
      </c>
      <c r="B1627" s="23" t="s">
        <v>4245</v>
      </c>
      <c r="C1627" s="24" t="s">
        <v>4246</v>
      </c>
      <c r="D1627" s="24" t="s">
        <v>4247</v>
      </c>
      <c r="E1627" s="25">
        <f t="shared" si="66"/>
        <v>38</v>
      </c>
      <c r="F1627" s="43">
        <v>269.52999999999997</v>
      </c>
      <c r="G1627" s="188">
        <f t="shared" si="67"/>
        <v>385.32</v>
      </c>
      <c r="H1627" s="29" t="s">
        <v>1475</v>
      </c>
    </row>
    <row r="1628" spans="1:8" ht="15" customHeight="1" x14ac:dyDescent="0.25">
      <c r="A1628" s="22" t="s">
        <v>504</v>
      </c>
      <c r="B1628" s="23" t="s">
        <v>4248</v>
      </c>
      <c r="C1628" s="24" t="s">
        <v>4249</v>
      </c>
      <c r="D1628" s="24" t="s">
        <v>4250</v>
      </c>
      <c r="E1628" s="25">
        <f t="shared" si="66"/>
        <v>33</v>
      </c>
      <c r="F1628" s="43">
        <v>26.49</v>
      </c>
      <c r="G1628" s="188">
        <f t="shared" si="67"/>
        <v>37.869999999999997</v>
      </c>
      <c r="H1628" s="29" t="s">
        <v>1475</v>
      </c>
    </row>
    <row r="1629" spans="1:8" ht="15" customHeight="1" x14ac:dyDescent="0.25">
      <c r="A1629" s="22" t="s">
        <v>504</v>
      </c>
      <c r="B1629" s="23" t="s">
        <v>4251</v>
      </c>
      <c r="C1629" s="24" t="s">
        <v>4252</v>
      </c>
      <c r="D1629" s="24" t="s">
        <v>4253</v>
      </c>
      <c r="E1629" s="25">
        <f t="shared" si="66"/>
        <v>38</v>
      </c>
      <c r="F1629" s="43">
        <v>145.13</v>
      </c>
      <c r="G1629" s="188">
        <f t="shared" si="67"/>
        <v>207.48</v>
      </c>
      <c r="H1629" s="29" t="s">
        <v>1475</v>
      </c>
    </row>
    <row r="1630" spans="1:8" ht="15" customHeight="1" x14ac:dyDescent="0.25">
      <c r="A1630" s="22" t="s">
        <v>504</v>
      </c>
      <c r="B1630" s="23" t="s">
        <v>4254</v>
      </c>
      <c r="C1630" s="24" t="s">
        <v>4255</v>
      </c>
      <c r="D1630" s="24" t="s">
        <v>4256</v>
      </c>
      <c r="E1630" s="25">
        <f t="shared" si="66"/>
        <v>33</v>
      </c>
      <c r="F1630" s="43">
        <v>52.99</v>
      </c>
      <c r="G1630" s="188">
        <f t="shared" si="67"/>
        <v>75.75</v>
      </c>
      <c r="H1630" s="29" t="s">
        <v>1475</v>
      </c>
    </row>
    <row r="1631" spans="1:8" ht="15" customHeight="1" x14ac:dyDescent="0.25">
      <c r="A1631" s="22" t="s">
        <v>504</v>
      </c>
      <c r="B1631" s="23" t="s">
        <v>4257</v>
      </c>
      <c r="C1631" s="24" t="s">
        <v>4258</v>
      </c>
      <c r="D1631" s="24" t="s">
        <v>4259</v>
      </c>
      <c r="E1631" s="25">
        <f t="shared" si="66"/>
        <v>38</v>
      </c>
      <c r="F1631" s="43">
        <v>311</v>
      </c>
      <c r="G1631" s="188">
        <f t="shared" si="67"/>
        <v>444.61</v>
      </c>
      <c r="H1631" s="29" t="s">
        <v>1475</v>
      </c>
    </row>
    <row r="1632" spans="1:8" ht="15" customHeight="1" x14ac:dyDescent="0.25">
      <c r="A1632" s="22" t="s">
        <v>504</v>
      </c>
      <c r="B1632" s="23" t="s">
        <v>4260</v>
      </c>
      <c r="C1632" s="24" t="s">
        <v>4261</v>
      </c>
      <c r="D1632" s="24" t="s">
        <v>4262</v>
      </c>
      <c r="E1632" s="25">
        <f t="shared" si="66"/>
        <v>33</v>
      </c>
      <c r="F1632" s="43">
        <v>26.49</v>
      </c>
      <c r="G1632" s="188">
        <f t="shared" si="67"/>
        <v>37.869999999999997</v>
      </c>
      <c r="H1632" s="29" t="s">
        <v>1475</v>
      </c>
    </row>
    <row r="1633" spans="1:8" ht="15" customHeight="1" x14ac:dyDescent="0.25">
      <c r="A1633" s="22" t="s">
        <v>504</v>
      </c>
      <c r="B1633" s="23" t="s">
        <v>4263</v>
      </c>
      <c r="C1633" s="24" t="s">
        <v>4264</v>
      </c>
      <c r="D1633" s="24" t="s">
        <v>4265</v>
      </c>
      <c r="E1633" s="25">
        <f t="shared" si="66"/>
        <v>38</v>
      </c>
      <c r="F1633" s="43">
        <v>145.13</v>
      </c>
      <c r="G1633" s="188">
        <f t="shared" si="67"/>
        <v>207.48</v>
      </c>
      <c r="H1633" s="29" t="s">
        <v>1475</v>
      </c>
    </row>
    <row r="1634" spans="1:8" ht="15" customHeight="1" x14ac:dyDescent="0.25">
      <c r="A1634" s="22" t="s">
        <v>504</v>
      </c>
      <c r="B1634" s="23" t="s">
        <v>4266</v>
      </c>
      <c r="C1634" s="24" t="s">
        <v>4267</v>
      </c>
      <c r="D1634" s="24" t="s">
        <v>4268</v>
      </c>
      <c r="E1634" s="25">
        <f t="shared" si="66"/>
        <v>33</v>
      </c>
      <c r="F1634" s="43">
        <v>52.99</v>
      </c>
      <c r="G1634" s="188">
        <f t="shared" si="67"/>
        <v>75.75</v>
      </c>
      <c r="H1634" s="29" t="s">
        <v>1475</v>
      </c>
    </row>
    <row r="1635" spans="1:8" ht="15" customHeight="1" x14ac:dyDescent="0.25">
      <c r="A1635" s="22" t="s">
        <v>504</v>
      </c>
      <c r="B1635" s="23" t="s">
        <v>4269</v>
      </c>
      <c r="C1635" s="24" t="s">
        <v>4270</v>
      </c>
      <c r="D1635" s="24" t="s">
        <v>4271</v>
      </c>
      <c r="E1635" s="25">
        <f t="shared" si="66"/>
        <v>38</v>
      </c>
      <c r="F1635" s="43">
        <v>311</v>
      </c>
      <c r="G1635" s="188">
        <f t="shared" si="67"/>
        <v>444.61</v>
      </c>
      <c r="H1635" s="29" t="s">
        <v>1475</v>
      </c>
    </row>
    <row r="1636" spans="1:8" ht="15" customHeight="1" x14ac:dyDescent="0.25">
      <c r="A1636" s="22" t="s">
        <v>504</v>
      </c>
      <c r="B1636" s="30" t="s">
        <v>4272</v>
      </c>
      <c r="C1636" s="31" t="s">
        <v>4273</v>
      </c>
      <c r="D1636" s="31" t="s">
        <v>4274</v>
      </c>
      <c r="E1636" s="45">
        <f t="shared" si="66"/>
        <v>36</v>
      </c>
      <c r="F1636" s="49">
        <v>23.04</v>
      </c>
      <c r="G1636" s="188">
        <f t="shared" si="67"/>
        <v>32.94</v>
      </c>
      <c r="H1636" s="29" t="s">
        <v>1475</v>
      </c>
    </row>
    <row r="1637" spans="1:8" ht="15" customHeight="1" x14ac:dyDescent="0.25">
      <c r="A1637" s="22" t="s">
        <v>504</v>
      </c>
      <c r="B1637" s="30" t="s">
        <v>4275</v>
      </c>
      <c r="C1637" s="31" t="s">
        <v>4276</v>
      </c>
      <c r="D1637" s="31" t="s">
        <v>4277</v>
      </c>
      <c r="E1637" s="45">
        <f t="shared" si="66"/>
        <v>36</v>
      </c>
      <c r="F1637" s="49">
        <v>176.23</v>
      </c>
      <c r="G1637" s="188">
        <f t="shared" si="67"/>
        <v>251.94</v>
      </c>
      <c r="H1637" s="29" t="s">
        <v>1475</v>
      </c>
    </row>
    <row r="1638" spans="1:8" ht="15" customHeight="1" x14ac:dyDescent="0.25">
      <c r="A1638" s="22" t="s">
        <v>504</v>
      </c>
      <c r="B1638" s="30" t="s">
        <v>4278</v>
      </c>
      <c r="C1638" s="31" t="s">
        <v>4279</v>
      </c>
      <c r="D1638" s="31" t="s">
        <v>4280</v>
      </c>
      <c r="E1638" s="45">
        <f t="shared" si="66"/>
        <v>36</v>
      </c>
      <c r="F1638" s="49">
        <v>46.07</v>
      </c>
      <c r="G1638" s="188">
        <f t="shared" si="67"/>
        <v>65.86</v>
      </c>
      <c r="H1638" s="29" t="s">
        <v>1475</v>
      </c>
    </row>
    <row r="1639" spans="1:8" ht="15" customHeight="1" x14ac:dyDescent="0.25">
      <c r="A1639" s="22" t="s">
        <v>504</v>
      </c>
      <c r="B1639" s="30" t="s">
        <v>4281</v>
      </c>
      <c r="C1639" s="31" t="s">
        <v>4282</v>
      </c>
      <c r="D1639" s="31" t="s">
        <v>4283</v>
      </c>
      <c r="E1639" s="45">
        <f t="shared" si="66"/>
        <v>36</v>
      </c>
      <c r="F1639" s="49">
        <v>352.47</v>
      </c>
      <c r="G1639" s="188">
        <f t="shared" si="67"/>
        <v>503.89</v>
      </c>
      <c r="H1639" s="29" t="s">
        <v>1475</v>
      </c>
    </row>
    <row r="1640" spans="1:8" ht="15" customHeight="1" x14ac:dyDescent="0.25">
      <c r="A1640" s="22" t="s">
        <v>504</v>
      </c>
      <c r="B1640" s="30" t="s">
        <v>4284</v>
      </c>
      <c r="C1640" s="31" t="s">
        <v>4285</v>
      </c>
      <c r="D1640" s="31" t="s">
        <v>4286</v>
      </c>
      <c r="E1640" s="45">
        <f t="shared" si="66"/>
        <v>36</v>
      </c>
      <c r="F1640" s="49">
        <v>69.11</v>
      </c>
      <c r="G1640" s="188">
        <f t="shared" si="67"/>
        <v>98.8</v>
      </c>
      <c r="H1640" s="29" t="s">
        <v>1475</v>
      </c>
    </row>
    <row r="1641" spans="1:8" ht="15" customHeight="1" x14ac:dyDescent="0.25">
      <c r="A1641" s="22" t="s">
        <v>504</v>
      </c>
      <c r="B1641" s="30" t="s">
        <v>4287</v>
      </c>
      <c r="C1641" s="31" t="s">
        <v>4288</v>
      </c>
      <c r="D1641" s="31" t="s">
        <v>4289</v>
      </c>
      <c r="E1641" s="45">
        <f t="shared" si="66"/>
        <v>36</v>
      </c>
      <c r="F1641" s="49">
        <v>528.70000000000005</v>
      </c>
      <c r="G1641" s="188">
        <f t="shared" si="67"/>
        <v>755.83</v>
      </c>
      <c r="H1641" s="29" t="s">
        <v>1475</v>
      </c>
    </row>
    <row r="1642" spans="1:8" ht="15" customHeight="1" x14ac:dyDescent="0.25">
      <c r="A1642" s="22" t="s">
        <v>504</v>
      </c>
      <c r="B1642" s="23" t="s">
        <v>4290</v>
      </c>
      <c r="C1642" s="24" t="s">
        <v>4291</v>
      </c>
      <c r="D1642" s="24" t="s">
        <v>4292</v>
      </c>
      <c r="E1642" s="25">
        <v>30</v>
      </c>
      <c r="F1642" s="43">
        <v>34.56</v>
      </c>
      <c r="G1642" s="188">
        <f t="shared" si="67"/>
        <v>49.41</v>
      </c>
      <c r="H1642" s="29" t="s">
        <v>1475</v>
      </c>
    </row>
    <row r="1643" spans="1:8" ht="15" customHeight="1" x14ac:dyDescent="0.25">
      <c r="A1643" s="22" t="s">
        <v>504</v>
      </c>
      <c r="B1643" s="30" t="s">
        <v>4293</v>
      </c>
      <c r="C1643" s="31" t="s">
        <v>4294</v>
      </c>
      <c r="D1643" s="31" t="s">
        <v>4295</v>
      </c>
      <c r="E1643" s="29">
        <f>LEN(D1643)</f>
        <v>35</v>
      </c>
      <c r="F1643" s="26">
        <v>34.56</v>
      </c>
      <c r="G1643" s="188">
        <f t="shared" si="67"/>
        <v>49.41</v>
      </c>
      <c r="H1643" s="29" t="s">
        <v>1475</v>
      </c>
    </row>
    <row r="1644" spans="1:8" ht="15" customHeight="1" x14ac:dyDescent="0.25">
      <c r="A1644" s="22" t="s">
        <v>504</v>
      </c>
      <c r="B1644" s="23" t="s">
        <v>4296</v>
      </c>
      <c r="C1644" s="24" t="s">
        <v>4297</v>
      </c>
      <c r="D1644" s="24" t="s">
        <v>4298</v>
      </c>
      <c r="E1644" s="25">
        <f>LEN(D1644)</f>
        <v>34</v>
      </c>
      <c r="F1644" s="43">
        <v>193.51</v>
      </c>
      <c r="G1644" s="188">
        <f t="shared" si="67"/>
        <v>276.64</v>
      </c>
      <c r="H1644" s="29" t="s">
        <v>1475</v>
      </c>
    </row>
    <row r="1645" spans="1:8" ht="15" customHeight="1" x14ac:dyDescent="0.25">
      <c r="A1645" s="22" t="s">
        <v>504</v>
      </c>
      <c r="B1645" s="30" t="s">
        <v>4299</v>
      </c>
      <c r="C1645" s="31" t="s">
        <v>4300</v>
      </c>
      <c r="D1645" s="31" t="s">
        <v>4301</v>
      </c>
      <c r="E1645" s="29">
        <f>LEN(D1645)</f>
        <v>38</v>
      </c>
      <c r="F1645" s="26">
        <v>271.83999999999997</v>
      </c>
      <c r="G1645" s="188">
        <f t="shared" si="67"/>
        <v>388.62</v>
      </c>
      <c r="H1645" s="29" t="s">
        <v>1475</v>
      </c>
    </row>
    <row r="1646" spans="1:8" ht="15" customHeight="1" x14ac:dyDescent="0.25">
      <c r="A1646" s="22" t="s">
        <v>504</v>
      </c>
      <c r="B1646" s="23" t="s">
        <v>4302</v>
      </c>
      <c r="C1646" s="24" t="s">
        <v>4303</v>
      </c>
      <c r="D1646" s="24" t="s">
        <v>4304</v>
      </c>
      <c r="E1646" s="25">
        <v>30</v>
      </c>
      <c r="F1646" s="43">
        <v>69.11</v>
      </c>
      <c r="G1646" s="188">
        <f t="shared" si="67"/>
        <v>98.8</v>
      </c>
      <c r="H1646" s="29" t="s">
        <v>1475</v>
      </c>
    </row>
    <row r="1647" spans="1:8" ht="15" customHeight="1" x14ac:dyDescent="0.25">
      <c r="A1647" s="22" t="s">
        <v>504</v>
      </c>
      <c r="B1647" s="30" t="s">
        <v>4305</v>
      </c>
      <c r="C1647" s="31" t="s">
        <v>4306</v>
      </c>
      <c r="D1647" s="31" t="s">
        <v>4307</v>
      </c>
      <c r="E1647" s="29">
        <f t="shared" ref="E1647:E1653" si="68">LEN(D1647)</f>
        <v>36</v>
      </c>
      <c r="F1647" s="26">
        <v>69.11</v>
      </c>
      <c r="G1647" s="188">
        <f t="shared" si="67"/>
        <v>98.8</v>
      </c>
      <c r="H1647" s="29" t="s">
        <v>1475</v>
      </c>
    </row>
    <row r="1648" spans="1:8" ht="15" customHeight="1" x14ac:dyDescent="0.25">
      <c r="A1648" s="22" t="s">
        <v>504</v>
      </c>
      <c r="B1648" s="23" t="s">
        <v>4308</v>
      </c>
      <c r="C1648" s="24" t="s">
        <v>4309</v>
      </c>
      <c r="D1648" s="24" t="s">
        <v>4310</v>
      </c>
      <c r="E1648" s="25">
        <f t="shared" si="68"/>
        <v>34</v>
      </c>
      <c r="F1648" s="43">
        <v>414.67</v>
      </c>
      <c r="G1648" s="188">
        <f t="shared" si="67"/>
        <v>592.80999999999995</v>
      </c>
      <c r="H1648" s="29" t="s">
        <v>1475</v>
      </c>
    </row>
    <row r="1649" spans="1:8" ht="15" customHeight="1" x14ac:dyDescent="0.25">
      <c r="A1649" s="22" t="s">
        <v>504</v>
      </c>
      <c r="B1649" s="30" t="s">
        <v>4311</v>
      </c>
      <c r="C1649" s="31" t="s">
        <v>4312</v>
      </c>
      <c r="D1649" s="31" t="s">
        <v>4313</v>
      </c>
      <c r="E1649" s="29">
        <f t="shared" si="68"/>
        <v>38</v>
      </c>
      <c r="F1649" s="26">
        <v>543.66999999999996</v>
      </c>
      <c r="G1649" s="188">
        <f t="shared" si="67"/>
        <v>777.23</v>
      </c>
      <c r="H1649" s="29" t="s">
        <v>1475</v>
      </c>
    </row>
    <row r="1650" spans="1:8" ht="15" customHeight="1" x14ac:dyDescent="0.25">
      <c r="A1650" s="22" t="s">
        <v>504</v>
      </c>
      <c r="B1650" s="23" t="s">
        <v>4314</v>
      </c>
      <c r="C1650" s="24" t="s">
        <v>4315</v>
      </c>
      <c r="D1650" s="24" t="s">
        <v>4316</v>
      </c>
      <c r="E1650" s="25">
        <f t="shared" si="68"/>
        <v>37</v>
      </c>
      <c r="F1650" s="43">
        <v>51.83</v>
      </c>
      <c r="G1650" s="188">
        <f t="shared" si="67"/>
        <v>74.099999999999994</v>
      </c>
      <c r="H1650" s="29" t="s">
        <v>1475</v>
      </c>
    </row>
    <row r="1651" spans="1:8" ht="15" customHeight="1" x14ac:dyDescent="0.25">
      <c r="A1651" s="22" t="s">
        <v>504</v>
      </c>
      <c r="B1651" s="30" t="s">
        <v>4317</v>
      </c>
      <c r="C1651" s="31" t="s">
        <v>4318</v>
      </c>
      <c r="D1651" s="31" t="s">
        <v>4319</v>
      </c>
      <c r="E1651" s="29">
        <f t="shared" si="68"/>
        <v>35</v>
      </c>
      <c r="F1651" s="26">
        <v>51.83</v>
      </c>
      <c r="G1651" s="188">
        <f t="shared" si="67"/>
        <v>74.099999999999994</v>
      </c>
      <c r="H1651" s="29" t="s">
        <v>1475</v>
      </c>
    </row>
    <row r="1652" spans="1:8" ht="15" customHeight="1" x14ac:dyDescent="0.25">
      <c r="A1652" s="22" t="s">
        <v>504</v>
      </c>
      <c r="B1652" s="23" t="s">
        <v>4320</v>
      </c>
      <c r="C1652" s="24" t="s">
        <v>4321</v>
      </c>
      <c r="D1652" s="24" t="s">
        <v>4322</v>
      </c>
      <c r="E1652" s="25">
        <f t="shared" si="68"/>
        <v>34</v>
      </c>
      <c r="F1652" s="43">
        <v>290.27</v>
      </c>
      <c r="G1652" s="188">
        <f t="shared" si="67"/>
        <v>414.97</v>
      </c>
      <c r="H1652" s="29" t="s">
        <v>1475</v>
      </c>
    </row>
    <row r="1653" spans="1:8" ht="15" customHeight="1" x14ac:dyDescent="0.25">
      <c r="A1653" s="22" t="s">
        <v>504</v>
      </c>
      <c r="B1653" s="30" t="s">
        <v>4323</v>
      </c>
      <c r="C1653" s="31" t="s">
        <v>4324</v>
      </c>
      <c r="D1653" s="31" t="s">
        <v>4325</v>
      </c>
      <c r="E1653" s="29">
        <f t="shared" si="68"/>
        <v>38</v>
      </c>
      <c r="F1653" s="26">
        <v>406.6</v>
      </c>
      <c r="G1653" s="188">
        <f t="shared" si="67"/>
        <v>581.28</v>
      </c>
      <c r="H1653" s="29" t="s">
        <v>1475</v>
      </c>
    </row>
    <row r="1654" spans="1:8" ht="15" customHeight="1" x14ac:dyDescent="0.25">
      <c r="A1654" s="22" t="s">
        <v>504</v>
      </c>
      <c r="B1654" s="23" t="s">
        <v>4326</v>
      </c>
      <c r="C1654" s="24" t="s">
        <v>4327</v>
      </c>
      <c r="D1654" s="24" t="s">
        <v>4328</v>
      </c>
      <c r="E1654" s="25">
        <v>30</v>
      </c>
      <c r="F1654" s="43">
        <v>103.67</v>
      </c>
      <c r="G1654" s="188">
        <f t="shared" si="67"/>
        <v>148.21</v>
      </c>
      <c r="H1654" s="29" t="s">
        <v>1475</v>
      </c>
    </row>
    <row r="1655" spans="1:8" ht="15" customHeight="1" x14ac:dyDescent="0.25">
      <c r="A1655" s="22" t="s">
        <v>504</v>
      </c>
      <c r="B1655" s="30" t="s">
        <v>4329</v>
      </c>
      <c r="C1655" s="31" t="s">
        <v>4330</v>
      </c>
      <c r="D1655" s="31" t="s">
        <v>4331</v>
      </c>
      <c r="E1655" s="29">
        <f>LEN(D1655)</f>
        <v>36</v>
      </c>
      <c r="F1655" s="26">
        <v>103.67</v>
      </c>
      <c r="G1655" s="188">
        <f t="shared" si="67"/>
        <v>148.21</v>
      </c>
      <c r="H1655" s="29" t="s">
        <v>1475</v>
      </c>
    </row>
    <row r="1656" spans="1:8" ht="15" customHeight="1" x14ac:dyDescent="0.25">
      <c r="A1656" s="22" t="s">
        <v>504</v>
      </c>
      <c r="B1656" s="23" t="s">
        <v>4332</v>
      </c>
      <c r="C1656" s="24" t="s">
        <v>4333</v>
      </c>
      <c r="D1656" s="24" t="s">
        <v>4334</v>
      </c>
      <c r="E1656" s="25">
        <f>LEN(D1656)</f>
        <v>34</v>
      </c>
      <c r="F1656" s="43">
        <v>622</v>
      </c>
      <c r="G1656" s="188">
        <f t="shared" si="67"/>
        <v>889.21</v>
      </c>
      <c r="H1656" s="29" t="s">
        <v>1475</v>
      </c>
    </row>
    <row r="1657" spans="1:8" ht="15" customHeight="1" x14ac:dyDescent="0.25">
      <c r="A1657" s="22" t="s">
        <v>504</v>
      </c>
      <c r="B1657" s="30" t="s">
        <v>4335</v>
      </c>
      <c r="C1657" s="31" t="s">
        <v>4336</v>
      </c>
      <c r="D1657" s="31" t="s">
        <v>4337</v>
      </c>
      <c r="E1657" s="29">
        <f>LEN(D1657)</f>
        <v>38</v>
      </c>
      <c r="F1657" s="26">
        <v>813.21</v>
      </c>
      <c r="G1657" s="188">
        <f t="shared" si="67"/>
        <v>1162.57</v>
      </c>
      <c r="H1657" s="29" t="s">
        <v>1475</v>
      </c>
    </row>
    <row r="1658" spans="1:8" ht="15" customHeight="1" x14ac:dyDescent="0.25">
      <c r="A1658" s="22" t="s">
        <v>504</v>
      </c>
      <c r="B1658" s="23" t="s">
        <v>4338</v>
      </c>
      <c r="C1658" s="24" t="s">
        <v>4339</v>
      </c>
      <c r="D1658" s="24" t="s">
        <v>4340</v>
      </c>
      <c r="E1658" s="25">
        <v>29</v>
      </c>
      <c r="F1658" s="43">
        <v>61.05</v>
      </c>
      <c r="G1658" s="188">
        <f t="shared" si="67"/>
        <v>87.28</v>
      </c>
      <c r="H1658" s="29" t="s">
        <v>1475</v>
      </c>
    </row>
    <row r="1659" spans="1:8" ht="15" customHeight="1" x14ac:dyDescent="0.25">
      <c r="A1659" s="22" t="s">
        <v>504</v>
      </c>
      <c r="B1659" s="30" t="s">
        <v>4341</v>
      </c>
      <c r="C1659" s="31" t="s">
        <v>4342</v>
      </c>
      <c r="D1659" s="31" t="s">
        <v>4342</v>
      </c>
      <c r="E1659" s="63">
        <f>LEN(D1659)</f>
        <v>35</v>
      </c>
      <c r="F1659" s="43">
        <v>61.05</v>
      </c>
      <c r="G1659" s="188">
        <f t="shared" si="67"/>
        <v>87.28</v>
      </c>
      <c r="H1659" s="29" t="s">
        <v>1475</v>
      </c>
    </row>
    <row r="1660" spans="1:8" ht="15" customHeight="1" x14ac:dyDescent="0.25">
      <c r="A1660" s="22" t="s">
        <v>504</v>
      </c>
      <c r="B1660" s="23" t="s">
        <v>4343</v>
      </c>
      <c r="C1660" s="24" t="s">
        <v>4344</v>
      </c>
      <c r="D1660" s="24" t="s">
        <v>4345</v>
      </c>
      <c r="E1660" s="25">
        <v>34</v>
      </c>
      <c r="F1660" s="43">
        <v>338.64</v>
      </c>
      <c r="G1660" s="188">
        <f t="shared" si="67"/>
        <v>484.12</v>
      </c>
      <c r="H1660" s="29" t="s">
        <v>1475</v>
      </c>
    </row>
    <row r="1661" spans="1:8" ht="15" customHeight="1" x14ac:dyDescent="0.25">
      <c r="A1661" s="22" t="s">
        <v>504</v>
      </c>
      <c r="B1661" s="30" t="s">
        <v>4346</v>
      </c>
      <c r="C1661" s="31" t="s">
        <v>4347</v>
      </c>
      <c r="D1661" s="31" t="s">
        <v>4347</v>
      </c>
      <c r="E1661" s="63">
        <f>LEN(D1661)</f>
        <v>35</v>
      </c>
      <c r="F1661" s="43">
        <v>474.56</v>
      </c>
      <c r="G1661" s="188">
        <f t="shared" si="67"/>
        <v>678.43</v>
      </c>
      <c r="H1661" s="29" t="s">
        <v>1475</v>
      </c>
    </row>
    <row r="1662" spans="1:8" ht="15" customHeight="1" x14ac:dyDescent="0.25">
      <c r="A1662" s="22" t="s">
        <v>504</v>
      </c>
      <c r="B1662" s="23" t="s">
        <v>4348</v>
      </c>
      <c r="C1662" s="24" t="s">
        <v>4349</v>
      </c>
      <c r="D1662" s="24" t="s">
        <v>4350</v>
      </c>
      <c r="E1662" s="25">
        <v>29</v>
      </c>
      <c r="F1662" s="43">
        <v>120.94</v>
      </c>
      <c r="G1662" s="188">
        <f t="shared" si="67"/>
        <v>172.9</v>
      </c>
      <c r="H1662" s="29" t="s">
        <v>1475</v>
      </c>
    </row>
    <row r="1663" spans="1:8" ht="15" customHeight="1" x14ac:dyDescent="0.25">
      <c r="A1663" s="22" t="s">
        <v>504</v>
      </c>
      <c r="B1663" s="30" t="s">
        <v>4351</v>
      </c>
      <c r="C1663" s="31" t="s">
        <v>4352</v>
      </c>
      <c r="D1663" s="31" t="s">
        <v>4352</v>
      </c>
      <c r="E1663" s="63">
        <f>LEN(D1663)</f>
        <v>35</v>
      </c>
      <c r="F1663" s="43">
        <v>122.1</v>
      </c>
      <c r="G1663" s="188">
        <f t="shared" si="67"/>
        <v>174.55</v>
      </c>
      <c r="H1663" s="29" t="s">
        <v>1475</v>
      </c>
    </row>
    <row r="1664" spans="1:8" ht="15" customHeight="1" x14ac:dyDescent="0.25">
      <c r="A1664" s="22" t="s">
        <v>504</v>
      </c>
      <c r="B1664" s="23" t="s">
        <v>4353</v>
      </c>
      <c r="C1664" s="24" t="s">
        <v>4354</v>
      </c>
      <c r="D1664" s="24" t="s">
        <v>4355</v>
      </c>
      <c r="E1664" s="25">
        <v>34</v>
      </c>
      <c r="F1664" s="43">
        <v>677.29</v>
      </c>
      <c r="G1664" s="188">
        <f t="shared" si="67"/>
        <v>968.25</v>
      </c>
      <c r="H1664" s="29" t="s">
        <v>1475</v>
      </c>
    </row>
    <row r="1665" spans="1:8" ht="15" customHeight="1" x14ac:dyDescent="0.25">
      <c r="A1665" s="22" t="s">
        <v>504</v>
      </c>
      <c r="B1665" s="30" t="s">
        <v>4356</v>
      </c>
      <c r="C1665" s="31" t="s">
        <v>4357</v>
      </c>
      <c r="D1665" s="31" t="s">
        <v>4357</v>
      </c>
      <c r="E1665" s="63">
        <f>LEN(D1665)</f>
        <v>35</v>
      </c>
      <c r="F1665" s="43">
        <v>949.12</v>
      </c>
      <c r="G1665" s="188">
        <f t="shared" si="67"/>
        <v>1356.86</v>
      </c>
      <c r="H1665" s="29" t="s">
        <v>1475</v>
      </c>
    </row>
    <row r="1666" spans="1:8" ht="15" customHeight="1" x14ac:dyDescent="0.25">
      <c r="A1666" s="22" t="s">
        <v>504</v>
      </c>
      <c r="B1666" s="23" t="s">
        <v>4358</v>
      </c>
      <c r="C1666" s="24" t="s">
        <v>4359</v>
      </c>
      <c r="D1666" s="24" t="s">
        <v>4360</v>
      </c>
      <c r="E1666" s="25">
        <v>29</v>
      </c>
      <c r="F1666" s="43">
        <v>181.99</v>
      </c>
      <c r="G1666" s="188">
        <f t="shared" si="67"/>
        <v>260.17</v>
      </c>
      <c r="H1666" s="29" t="s">
        <v>1475</v>
      </c>
    </row>
    <row r="1667" spans="1:8" ht="15" customHeight="1" x14ac:dyDescent="0.25">
      <c r="A1667" s="22" t="s">
        <v>504</v>
      </c>
      <c r="B1667" s="30" t="s">
        <v>4361</v>
      </c>
      <c r="C1667" s="31" t="s">
        <v>4362</v>
      </c>
      <c r="D1667" s="31" t="s">
        <v>4362</v>
      </c>
      <c r="E1667" s="63">
        <f>LEN(D1667)</f>
        <v>35</v>
      </c>
      <c r="F1667" s="43">
        <v>183.14</v>
      </c>
      <c r="G1667" s="188">
        <f t="shared" si="67"/>
        <v>261.82</v>
      </c>
      <c r="H1667" s="29" t="s">
        <v>1475</v>
      </c>
    </row>
    <row r="1668" spans="1:8" ht="15" customHeight="1" x14ac:dyDescent="0.25">
      <c r="A1668" s="22" t="s">
        <v>504</v>
      </c>
      <c r="B1668" s="23" t="s">
        <v>4363</v>
      </c>
      <c r="C1668" s="24" t="s">
        <v>4364</v>
      </c>
      <c r="D1668" s="24" t="s">
        <v>4365</v>
      </c>
      <c r="E1668" s="25">
        <v>34</v>
      </c>
      <c r="F1668" s="43">
        <v>1014.78</v>
      </c>
      <c r="G1668" s="188">
        <f t="shared" si="67"/>
        <v>1450.73</v>
      </c>
      <c r="H1668" s="29" t="s">
        <v>1475</v>
      </c>
    </row>
    <row r="1669" spans="1:8" ht="15" customHeight="1" x14ac:dyDescent="0.25">
      <c r="A1669" s="22" t="s">
        <v>504</v>
      </c>
      <c r="B1669" s="30" t="s">
        <v>4366</v>
      </c>
      <c r="C1669" s="31" t="s">
        <v>4367</v>
      </c>
      <c r="D1669" s="31" t="s">
        <v>4367</v>
      </c>
      <c r="E1669" s="63">
        <f t="shared" ref="E1669:E1680" si="69">LEN(D1669)</f>
        <v>35</v>
      </c>
      <c r="F1669" s="43">
        <v>1423.69</v>
      </c>
      <c r="G1669" s="188">
        <f t="shared" si="67"/>
        <v>2035.31</v>
      </c>
      <c r="H1669" s="29" t="s">
        <v>1475</v>
      </c>
    </row>
    <row r="1670" spans="1:8" ht="15" customHeight="1" x14ac:dyDescent="0.25">
      <c r="A1670" s="22" t="s">
        <v>1316</v>
      </c>
      <c r="B1670" s="23" t="s">
        <v>4368</v>
      </c>
      <c r="C1670" s="24" t="s">
        <v>4369</v>
      </c>
      <c r="D1670" s="24" t="s">
        <v>4370</v>
      </c>
      <c r="E1670" s="25">
        <f t="shared" si="69"/>
        <v>32</v>
      </c>
      <c r="F1670" s="26">
        <v>95.6</v>
      </c>
      <c r="G1670" s="188">
        <f t="shared" si="67"/>
        <v>136.66999999999999</v>
      </c>
      <c r="H1670" s="29" t="s">
        <v>1475</v>
      </c>
    </row>
    <row r="1671" spans="1:8" ht="15" customHeight="1" x14ac:dyDescent="0.25">
      <c r="A1671" s="22" t="s">
        <v>1316</v>
      </c>
      <c r="B1671" s="23" t="s">
        <v>4371</v>
      </c>
      <c r="C1671" s="24" t="s">
        <v>4372</v>
      </c>
      <c r="D1671" s="24" t="s">
        <v>4373</v>
      </c>
      <c r="E1671" s="25">
        <f t="shared" si="69"/>
        <v>39</v>
      </c>
      <c r="F1671" s="26">
        <v>532.15</v>
      </c>
      <c r="G1671" s="188">
        <f t="shared" si="67"/>
        <v>760.76</v>
      </c>
      <c r="H1671" s="29" t="s">
        <v>1475</v>
      </c>
    </row>
    <row r="1672" spans="1:8" ht="15" customHeight="1" x14ac:dyDescent="0.25">
      <c r="A1672" s="22" t="s">
        <v>1316</v>
      </c>
      <c r="B1672" s="23" t="s">
        <v>4374</v>
      </c>
      <c r="C1672" s="24" t="s">
        <v>4375</v>
      </c>
      <c r="D1672" s="24" t="s">
        <v>4376</v>
      </c>
      <c r="E1672" s="25">
        <f t="shared" si="69"/>
        <v>32</v>
      </c>
      <c r="F1672" s="26">
        <v>191.21</v>
      </c>
      <c r="G1672" s="188">
        <f t="shared" si="67"/>
        <v>273.35000000000002</v>
      </c>
      <c r="H1672" s="29" t="s">
        <v>1475</v>
      </c>
    </row>
    <row r="1673" spans="1:8" ht="15" customHeight="1" x14ac:dyDescent="0.25">
      <c r="A1673" s="22" t="s">
        <v>1316</v>
      </c>
      <c r="B1673" s="23" t="s">
        <v>4377</v>
      </c>
      <c r="C1673" s="24" t="s">
        <v>4378</v>
      </c>
      <c r="D1673" s="24" t="s">
        <v>4379</v>
      </c>
      <c r="E1673" s="25">
        <f t="shared" si="69"/>
        <v>39</v>
      </c>
      <c r="F1673" s="26">
        <v>1064.31</v>
      </c>
      <c r="G1673" s="188">
        <f t="shared" si="67"/>
        <v>1521.54</v>
      </c>
      <c r="H1673" s="29" t="s">
        <v>1475</v>
      </c>
    </row>
    <row r="1674" spans="1:8" ht="15" customHeight="1" x14ac:dyDescent="0.25">
      <c r="A1674" s="22" t="s">
        <v>1316</v>
      </c>
      <c r="B1674" s="23" t="s">
        <v>4380</v>
      </c>
      <c r="C1674" s="24" t="s">
        <v>4381</v>
      </c>
      <c r="D1674" s="24" t="s">
        <v>4382</v>
      </c>
      <c r="E1674" s="25">
        <f t="shared" si="69"/>
        <v>38</v>
      </c>
      <c r="F1674" s="26" t="s">
        <v>2101</v>
      </c>
      <c r="G1674" s="188" t="e">
        <f t="shared" si="67"/>
        <v>#VALUE!</v>
      </c>
      <c r="H1674" s="29" t="s">
        <v>1475</v>
      </c>
    </row>
    <row r="1675" spans="1:8" ht="15" customHeight="1" x14ac:dyDescent="0.25">
      <c r="A1675" s="22" t="s">
        <v>1316</v>
      </c>
      <c r="B1675" s="23" t="s">
        <v>4383</v>
      </c>
      <c r="C1675" s="24" t="s">
        <v>4384</v>
      </c>
      <c r="D1675" s="24" t="s">
        <v>4385</v>
      </c>
      <c r="E1675" s="25">
        <f t="shared" si="69"/>
        <v>38</v>
      </c>
      <c r="F1675" s="26" t="s">
        <v>2101</v>
      </c>
      <c r="G1675" s="188" t="e">
        <f t="shared" si="67"/>
        <v>#VALUE!</v>
      </c>
      <c r="H1675" s="29" t="s">
        <v>1475</v>
      </c>
    </row>
    <row r="1676" spans="1:8" ht="15" customHeight="1" x14ac:dyDescent="0.25">
      <c r="A1676" s="22" t="s">
        <v>504</v>
      </c>
      <c r="B1676" s="70" t="s">
        <v>4386</v>
      </c>
      <c r="C1676" s="71" t="s">
        <v>4387</v>
      </c>
      <c r="D1676" s="71" t="s">
        <v>4388</v>
      </c>
      <c r="E1676" s="45">
        <f t="shared" si="69"/>
        <v>32</v>
      </c>
      <c r="F1676" s="58">
        <v>42.62</v>
      </c>
      <c r="G1676" s="188">
        <f t="shared" si="67"/>
        <v>60.93</v>
      </c>
      <c r="H1676" s="29" t="s">
        <v>1475</v>
      </c>
    </row>
    <row r="1677" spans="1:8" ht="15" customHeight="1" x14ac:dyDescent="0.25">
      <c r="A1677" s="22" t="s">
        <v>504</v>
      </c>
      <c r="B1677" s="70" t="s">
        <v>4389</v>
      </c>
      <c r="C1677" s="71" t="s">
        <v>4390</v>
      </c>
      <c r="D1677" s="71" t="s">
        <v>4391</v>
      </c>
      <c r="E1677" s="45">
        <f t="shared" si="69"/>
        <v>32</v>
      </c>
      <c r="F1677" s="58">
        <v>85.24</v>
      </c>
      <c r="G1677" s="188">
        <f t="shared" si="67"/>
        <v>121.86</v>
      </c>
      <c r="H1677" s="29" t="s">
        <v>1475</v>
      </c>
    </row>
    <row r="1678" spans="1:8" ht="15" customHeight="1" x14ac:dyDescent="0.25">
      <c r="A1678" s="22" t="s">
        <v>504</v>
      </c>
      <c r="B1678" s="30" t="s">
        <v>4392</v>
      </c>
      <c r="C1678" s="31" t="s">
        <v>4393</v>
      </c>
      <c r="D1678" s="31" t="s">
        <v>4394</v>
      </c>
      <c r="E1678" s="45">
        <f t="shared" si="69"/>
        <v>30</v>
      </c>
      <c r="F1678" s="58">
        <v>41.69</v>
      </c>
      <c r="G1678" s="188">
        <f t="shared" si="67"/>
        <v>59.6</v>
      </c>
      <c r="H1678" s="29" t="s">
        <v>1475</v>
      </c>
    </row>
    <row r="1679" spans="1:8" ht="15" customHeight="1" x14ac:dyDescent="0.25">
      <c r="A1679" s="22" t="s">
        <v>504</v>
      </c>
      <c r="B1679" s="30" t="s">
        <v>4395</v>
      </c>
      <c r="C1679" s="31" t="s">
        <v>4396</v>
      </c>
      <c r="D1679" s="31" t="s">
        <v>4397</v>
      </c>
      <c r="E1679" s="45">
        <f t="shared" si="69"/>
        <v>30</v>
      </c>
      <c r="F1679" s="58">
        <v>83.37</v>
      </c>
      <c r="G1679" s="188">
        <f t="shared" si="67"/>
        <v>119.19</v>
      </c>
      <c r="H1679" s="29" t="s">
        <v>1475</v>
      </c>
    </row>
    <row r="1680" spans="1:8" ht="15" customHeight="1" x14ac:dyDescent="0.25">
      <c r="A1680" s="22" t="s">
        <v>504</v>
      </c>
      <c r="B1680" s="30" t="s">
        <v>4398</v>
      </c>
      <c r="C1680" s="31" t="s">
        <v>4399</v>
      </c>
      <c r="D1680" s="31" t="s">
        <v>4400</v>
      </c>
      <c r="E1680" s="45">
        <f t="shared" si="69"/>
        <v>30</v>
      </c>
      <c r="F1680" s="58">
        <v>125.06</v>
      </c>
      <c r="G1680" s="188">
        <f t="shared" si="67"/>
        <v>178.79</v>
      </c>
      <c r="H1680" s="29" t="s">
        <v>1475</v>
      </c>
    </row>
    <row r="1681" spans="1:8" ht="15" customHeight="1" x14ac:dyDescent="0.25">
      <c r="A1681" s="22" t="s">
        <v>504</v>
      </c>
      <c r="B1681" s="23" t="s">
        <v>4401</v>
      </c>
      <c r="C1681" s="24" t="s">
        <v>4402</v>
      </c>
      <c r="D1681" s="24" t="s">
        <v>4403</v>
      </c>
      <c r="E1681" s="29"/>
      <c r="F1681" s="49">
        <v>31.5</v>
      </c>
      <c r="G1681" s="188">
        <f t="shared" si="67"/>
        <v>45.03</v>
      </c>
      <c r="H1681" s="29" t="s">
        <v>1475</v>
      </c>
    </row>
    <row r="1682" spans="1:8" ht="15" customHeight="1" x14ac:dyDescent="0.25">
      <c r="A1682" s="22" t="s">
        <v>504</v>
      </c>
      <c r="B1682" s="70" t="s">
        <v>4404</v>
      </c>
      <c r="C1682" s="71" t="s">
        <v>4405</v>
      </c>
      <c r="D1682" s="71" t="s">
        <v>4406</v>
      </c>
      <c r="E1682" s="45">
        <f>LEN(D1682)</f>
        <v>32</v>
      </c>
      <c r="F1682" s="58">
        <v>49.53</v>
      </c>
      <c r="G1682" s="188">
        <f t="shared" ref="G1682:G1745" si="70">ROUND(F1682*$C$9,2)</f>
        <v>70.81</v>
      </c>
      <c r="H1682" s="29" t="s">
        <v>1475</v>
      </c>
    </row>
    <row r="1683" spans="1:8" ht="15" customHeight="1" x14ac:dyDescent="0.25">
      <c r="A1683" s="22" t="s">
        <v>504</v>
      </c>
      <c r="B1683" s="23" t="s">
        <v>4407</v>
      </c>
      <c r="C1683" s="24" t="s">
        <v>4408</v>
      </c>
      <c r="D1683" s="24" t="s">
        <v>4403</v>
      </c>
      <c r="E1683" s="29"/>
      <c r="F1683" s="49">
        <v>63</v>
      </c>
      <c r="G1683" s="188">
        <f t="shared" si="70"/>
        <v>90.06</v>
      </c>
      <c r="H1683" s="29" t="s">
        <v>1475</v>
      </c>
    </row>
    <row r="1684" spans="1:8" ht="15" customHeight="1" x14ac:dyDescent="0.25">
      <c r="A1684" s="22" t="s">
        <v>504</v>
      </c>
      <c r="B1684" s="70" t="s">
        <v>4409</v>
      </c>
      <c r="C1684" s="71" t="s">
        <v>4410</v>
      </c>
      <c r="D1684" s="71" t="s">
        <v>4411</v>
      </c>
      <c r="E1684" s="45">
        <f>LEN(D1684)</f>
        <v>32</v>
      </c>
      <c r="F1684" s="58">
        <v>99.06</v>
      </c>
      <c r="G1684" s="188">
        <f t="shared" si="70"/>
        <v>141.62</v>
      </c>
      <c r="H1684" s="29" t="s">
        <v>1475</v>
      </c>
    </row>
    <row r="1685" spans="1:8" ht="15" customHeight="1" x14ac:dyDescent="0.25">
      <c r="A1685" s="22" t="s">
        <v>504</v>
      </c>
      <c r="B1685" s="23" t="s">
        <v>4412</v>
      </c>
      <c r="C1685" s="24" t="s">
        <v>4413</v>
      </c>
      <c r="D1685" s="24" t="s">
        <v>4403</v>
      </c>
      <c r="E1685" s="29"/>
      <c r="F1685" s="49">
        <v>94.5</v>
      </c>
      <c r="G1685" s="188">
        <f t="shared" si="70"/>
        <v>135.1</v>
      </c>
      <c r="H1685" s="29" t="s">
        <v>1475</v>
      </c>
    </row>
    <row r="1686" spans="1:8" ht="15" customHeight="1" x14ac:dyDescent="0.25">
      <c r="A1686" s="22" t="s">
        <v>504</v>
      </c>
      <c r="B1686" s="23" t="s">
        <v>4414</v>
      </c>
      <c r="C1686" s="24" t="s">
        <v>4415</v>
      </c>
      <c r="D1686" s="24" t="s">
        <v>4416</v>
      </c>
      <c r="E1686" s="25">
        <v>34</v>
      </c>
      <c r="F1686" s="43">
        <v>47.25</v>
      </c>
      <c r="G1686" s="188">
        <f t="shared" si="70"/>
        <v>67.55</v>
      </c>
      <c r="H1686" s="29" t="s">
        <v>1475</v>
      </c>
    </row>
    <row r="1687" spans="1:8" ht="15" customHeight="1" x14ac:dyDescent="0.25">
      <c r="A1687" s="22" t="s">
        <v>504</v>
      </c>
      <c r="B1687" s="70" t="s">
        <v>4417</v>
      </c>
      <c r="C1687" s="71" t="s">
        <v>4418</v>
      </c>
      <c r="D1687" s="71" t="s">
        <v>4419</v>
      </c>
      <c r="E1687" s="45">
        <f>LEN(D1687)</f>
        <v>32</v>
      </c>
      <c r="F1687" s="58">
        <v>61.05</v>
      </c>
      <c r="G1687" s="188">
        <f t="shared" si="70"/>
        <v>87.28</v>
      </c>
      <c r="H1687" s="29" t="s">
        <v>1475</v>
      </c>
    </row>
    <row r="1688" spans="1:8" ht="15" customHeight="1" x14ac:dyDescent="0.25">
      <c r="A1688" s="22" t="s">
        <v>504</v>
      </c>
      <c r="B1688" s="23" t="s">
        <v>4420</v>
      </c>
      <c r="C1688" s="24" t="s">
        <v>4421</v>
      </c>
      <c r="D1688" s="24" t="s">
        <v>4422</v>
      </c>
      <c r="E1688" s="25">
        <v>39</v>
      </c>
      <c r="F1688" s="43">
        <v>103.67</v>
      </c>
      <c r="G1688" s="188">
        <f t="shared" si="70"/>
        <v>148.21</v>
      </c>
      <c r="H1688" s="29" t="s">
        <v>1475</v>
      </c>
    </row>
    <row r="1689" spans="1:8" ht="15" customHeight="1" x14ac:dyDescent="0.25">
      <c r="A1689" s="22" t="s">
        <v>504</v>
      </c>
      <c r="B1689" s="70" t="s">
        <v>4423</v>
      </c>
      <c r="C1689" s="71" t="s">
        <v>4424</v>
      </c>
      <c r="D1689" s="71" t="s">
        <v>4425</v>
      </c>
      <c r="E1689" s="45">
        <f t="shared" ref="E1689:E1738" si="71">LEN(D1689)</f>
        <v>32</v>
      </c>
      <c r="F1689" s="58">
        <v>66.81</v>
      </c>
      <c r="G1689" s="188">
        <f t="shared" si="70"/>
        <v>95.51</v>
      </c>
      <c r="H1689" s="29" t="s">
        <v>1475</v>
      </c>
    </row>
    <row r="1690" spans="1:8" ht="15" customHeight="1" x14ac:dyDescent="0.25">
      <c r="A1690" s="22" t="s">
        <v>504</v>
      </c>
      <c r="B1690" s="70" t="s">
        <v>4426</v>
      </c>
      <c r="C1690" s="71" t="s">
        <v>4427</v>
      </c>
      <c r="D1690" s="71" t="s">
        <v>4428</v>
      </c>
      <c r="E1690" s="45">
        <f t="shared" si="71"/>
        <v>32</v>
      </c>
      <c r="F1690" s="58">
        <v>133.61000000000001</v>
      </c>
      <c r="G1690" s="188">
        <f t="shared" si="70"/>
        <v>191.01</v>
      </c>
      <c r="H1690" s="29" t="s">
        <v>1475</v>
      </c>
    </row>
    <row r="1691" spans="1:8" ht="15" customHeight="1" x14ac:dyDescent="0.25">
      <c r="A1691" s="22" t="s">
        <v>504</v>
      </c>
      <c r="B1691" s="70" t="s">
        <v>4429</v>
      </c>
      <c r="C1691" s="71" t="s">
        <v>4430</v>
      </c>
      <c r="D1691" s="71" t="s">
        <v>4431</v>
      </c>
      <c r="E1691" s="45">
        <f t="shared" si="71"/>
        <v>32</v>
      </c>
      <c r="F1691" s="58">
        <v>200.42</v>
      </c>
      <c r="G1691" s="188">
        <f t="shared" si="70"/>
        <v>286.52</v>
      </c>
      <c r="H1691" s="29" t="s">
        <v>1475</v>
      </c>
    </row>
    <row r="1692" spans="1:8" ht="15" customHeight="1" x14ac:dyDescent="0.25">
      <c r="A1692" s="22" t="s">
        <v>504</v>
      </c>
      <c r="B1692" s="30" t="s">
        <v>4432</v>
      </c>
      <c r="C1692" s="31" t="s">
        <v>4433</v>
      </c>
      <c r="D1692" s="31" t="s">
        <v>4434</v>
      </c>
      <c r="E1692" s="45">
        <f t="shared" si="71"/>
        <v>39</v>
      </c>
      <c r="F1692" s="26">
        <v>27.64</v>
      </c>
      <c r="G1692" s="188">
        <f t="shared" si="70"/>
        <v>39.51</v>
      </c>
      <c r="H1692" s="29" t="s">
        <v>1475</v>
      </c>
    </row>
    <row r="1693" spans="1:8" ht="15" customHeight="1" x14ac:dyDescent="0.25">
      <c r="A1693" s="22" t="s">
        <v>504</v>
      </c>
      <c r="B1693" s="30" t="s">
        <v>4435</v>
      </c>
      <c r="C1693" s="31" t="s">
        <v>4436</v>
      </c>
      <c r="D1693" s="31" t="s">
        <v>4437</v>
      </c>
      <c r="E1693" s="45">
        <f t="shared" si="71"/>
        <v>39</v>
      </c>
      <c r="F1693" s="26">
        <v>55.29</v>
      </c>
      <c r="G1693" s="188">
        <f t="shared" si="70"/>
        <v>79.040000000000006</v>
      </c>
      <c r="H1693" s="29" t="s">
        <v>1475</v>
      </c>
    </row>
    <row r="1694" spans="1:8" ht="15" customHeight="1" x14ac:dyDescent="0.25">
      <c r="A1694" s="22" t="s">
        <v>504</v>
      </c>
      <c r="B1694" s="30" t="s">
        <v>4438</v>
      </c>
      <c r="C1694" s="31" t="s">
        <v>4439</v>
      </c>
      <c r="D1694" s="31" t="s">
        <v>4440</v>
      </c>
      <c r="E1694" s="45">
        <f t="shared" si="71"/>
        <v>39</v>
      </c>
      <c r="F1694" s="26">
        <v>82.93</v>
      </c>
      <c r="G1694" s="188">
        <f t="shared" si="70"/>
        <v>118.56</v>
      </c>
      <c r="H1694" s="29" t="s">
        <v>1475</v>
      </c>
    </row>
    <row r="1695" spans="1:8" ht="15" customHeight="1" x14ac:dyDescent="0.25">
      <c r="A1695" s="22" t="s">
        <v>504</v>
      </c>
      <c r="B1695" s="23" t="s">
        <v>4441</v>
      </c>
      <c r="C1695" s="24" t="s">
        <v>4442</v>
      </c>
      <c r="D1695" s="24" t="s">
        <v>4443</v>
      </c>
      <c r="E1695" s="25">
        <f t="shared" si="71"/>
        <v>25</v>
      </c>
      <c r="F1695" s="43">
        <v>230.37</v>
      </c>
      <c r="G1695" s="188">
        <f t="shared" si="70"/>
        <v>329.34</v>
      </c>
      <c r="H1695" s="29" t="s">
        <v>508</v>
      </c>
    </row>
    <row r="1696" spans="1:8" ht="15" customHeight="1" x14ac:dyDescent="0.25">
      <c r="A1696" s="22" t="s">
        <v>504</v>
      </c>
      <c r="B1696" s="23" t="s">
        <v>4444</v>
      </c>
      <c r="C1696" s="24" t="s">
        <v>4445</v>
      </c>
      <c r="D1696" s="24" t="s">
        <v>4446</v>
      </c>
      <c r="E1696" s="25">
        <f t="shared" si="71"/>
        <v>25</v>
      </c>
      <c r="F1696" s="43">
        <v>575.92999999999995</v>
      </c>
      <c r="G1696" s="188">
        <f t="shared" si="70"/>
        <v>823.35</v>
      </c>
      <c r="H1696" s="29" t="s">
        <v>508</v>
      </c>
    </row>
    <row r="1697" spans="1:8" ht="15" customHeight="1" x14ac:dyDescent="0.25">
      <c r="A1697" s="22" t="s">
        <v>504</v>
      </c>
      <c r="B1697" s="23" t="s">
        <v>4447</v>
      </c>
      <c r="C1697" s="24" t="s">
        <v>4448</v>
      </c>
      <c r="D1697" s="24" t="s">
        <v>4449</v>
      </c>
      <c r="E1697" s="25">
        <f t="shared" si="71"/>
        <v>32</v>
      </c>
      <c r="F1697" s="43">
        <v>414.67</v>
      </c>
      <c r="G1697" s="188">
        <f t="shared" si="70"/>
        <v>592.80999999999995</v>
      </c>
      <c r="H1697" s="29" t="s">
        <v>508</v>
      </c>
    </row>
    <row r="1698" spans="1:8" ht="15" customHeight="1" x14ac:dyDescent="0.25">
      <c r="A1698" s="22" t="s">
        <v>504</v>
      </c>
      <c r="B1698" s="23" t="s">
        <v>4450</v>
      </c>
      <c r="C1698" s="24" t="s">
        <v>4451</v>
      </c>
      <c r="D1698" s="24" t="s">
        <v>4452</v>
      </c>
      <c r="E1698" s="25">
        <f t="shared" si="71"/>
        <v>26</v>
      </c>
      <c r="F1698" s="43">
        <v>19581.45</v>
      </c>
      <c r="G1698" s="188">
        <f t="shared" si="70"/>
        <v>27993.64</v>
      </c>
      <c r="H1698" s="29" t="s">
        <v>508</v>
      </c>
    </row>
    <row r="1699" spans="1:8" ht="15" customHeight="1" x14ac:dyDescent="0.25">
      <c r="A1699" s="22" t="s">
        <v>504</v>
      </c>
      <c r="B1699" s="23" t="s">
        <v>4453</v>
      </c>
      <c r="C1699" s="24" t="s">
        <v>4454</v>
      </c>
      <c r="D1699" s="24" t="s">
        <v>4455</v>
      </c>
      <c r="E1699" s="25">
        <f t="shared" si="71"/>
        <v>34</v>
      </c>
      <c r="F1699" s="43">
        <v>9214.7999999999993</v>
      </c>
      <c r="G1699" s="188">
        <f t="shared" si="70"/>
        <v>13173.48</v>
      </c>
      <c r="H1699" s="29" t="s">
        <v>508</v>
      </c>
    </row>
    <row r="1700" spans="1:8" ht="15" customHeight="1" x14ac:dyDescent="0.25">
      <c r="A1700" s="22" t="s">
        <v>504</v>
      </c>
      <c r="B1700" s="23" t="s">
        <v>4456</v>
      </c>
      <c r="C1700" s="24" t="s">
        <v>4457</v>
      </c>
      <c r="D1700" s="24" t="s">
        <v>4458</v>
      </c>
      <c r="E1700" s="25">
        <f t="shared" si="71"/>
        <v>25</v>
      </c>
      <c r="F1700" s="43">
        <v>806.3</v>
      </c>
      <c r="G1700" s="188">
        <f t="shared" si="70"/>
        <v>1152.69</v>
      </c>
      <c r="H1700" s="29" t="s">
        <v>508</v>
      </c>
    </row>
    <row r="1701" spans="1:8" ht="15" customHeight="1" x14ac:dyDescent="0.25">
      <c r="A1701" s="22" t="s">
        <v>504</v>
      </c>
      <c r="B1701" s="23" t="s">
        <v>4459</v>
      </c>
      <c r="C1701" s="24" t="s">
        <v>4460</v>
      </c>
      <c r="D1701" s="24" t="s">
        <v>4461</v>
      </c>
      <c r="E1701" s="25">
        <f t="shared" si="71"/>
        <v>32</v>
      </c>
      <c r="F1701" s="43">
        <v>575.92999999999995</v>
      </c>
      <c r="G1701" s="188">
        <f t="shared" si="70"/>
        <v>823.35</v>
      </c>
      <c r="H1701" s="29" t="s">
        <v>508</v>
      </c>
    </row>
    <row r="1702" spans="1:8" ht="15" customHeight="1" x14ac:dyDescent="0.25">
      <c r="A1702" s="22" t="s">
        <v>504</v>
      </c>
      <c r="B1702" s="23" t="s">
        <v>4462</v>
      </c>
      <c r="C1702" s="24" t="s">
        <v>4463</v>
      </c>
      <c r="D1702" s="24" t="s">
        <v>4464</v>
      </c>
      <c r="E1702" s="25">
        <f t="shared" si="71"/>
        <v>25</v>
      </c>
      <c r="F1702" s="43">
        <v>1612.59</v>
      </c>
      <c r="G1702" s="188">
        <f t="shared" si="70"/>
        <v>2305.36</v>
      </c>
      <c r="H1702" s="29" t="s">
        <v>508</v>
      </c>
    </row>
    <row r="1703" spans="1:8" ht="15" customHeight="1" x14ac:dyDescent="0.25">
      <c r="A1703" s="22" t="s">
        <v>504</v>
      </c>
      <c r="B1703" s="23" t="s">
        <v>4465</v>
      </c>
      <c r="C1703" s="24" t="s">
        <v>4466</v>
      </c>
      <c r="D1703" s="24" t="s">
        <v>4467</v>
      </c>
      <c r="E1703" s="25">
        <f t="shared" si="71"/>
        <v>32</v>
      </c>
      <c r="F1703" s="43">
        <v>921.48</v>
      </c>
      <c r="G1703" s="188">
        <f t="shared" si="70"/>
        <v>1317.35</v>
      </c>
      <c r="H1703" s="29" t="s">
        <v>508</v>
      </c>
    </row>
    <row r="1704" spans="1:8" ht="15" customHeight="1" x14ac:dyDescent="0.25">
      <c r="A1704" s="22" t="s">
        <v>504</v>
      </c>
      <c r="B1704" s="23" t="s">
        <v>4468</v>
      </c>
      <c r="C1704" s="24" t="s">
        <v>4469</v>
      </c>
      <c r="D1704" s="24" t="s">
        <v>4470</v>
      </c>
      <c r="E1704" s="25">
        <f t="shared" si="71"/>
        <v>25</v>
      </c>
      <c r="F1704" s="43">
        <v>2994.81</v>
      </c>
      <c r="G1704" s="188">
        <f t="shared" si="70"/>
        <v>4281.38</v>
      </c>
      <c r="H1704" s="29" t="s">
        <v>508</v>
      </c>
    </row>
    <row r="1705" spans="1:8" ht="15" customHeight="1" x14ac:dyDescent="0.25">
      <c r="A1705" s="22" t="s">
        <v>504</v>
      </c>
      <c r="B1705" s="23" t="s">
        <v>4471</v>
      </c>
      <c r="C1705" s="24" t="s">
        <v>4472</v>
      </c>
      <c r="D1705" s="24" t="s">
        <v>4473</v>
      </c>
      <c r="E1705" s="25">
        <f t="shared" si="71"/>
        <v>33</v>
      </c>
      <c r="F1705" s="43">
        <v>1612.59</v>
      </c>
      <c r="G1705" s="188">
        <f t="shared" si="70"/>
        <v>2305.36</v>
      </c>
      <c r="H1705" s="29" t="s">
        <v>508</v>
      </c>
    </row>
    <row r="1706" spans="1:8" ht="15" customHeight="1" x14ac:dyDescent="0.25">
      <c r="A1706" s="22" t="s">
        <v>504</v>
      </c>
      <c r="B1706" s="23" t="s">
        <v>4474</v>
      </c>
      <c r="C1706" s="24" t="s">
        <v>4475</v>
      </c>
      <c r="D1706" s="24" t="s">
        <v>4476</v>
      </c>
      <c r="E1706" s="25">
        <f t="shared" si="71"/>
        <v>25</v>
      </c>
      <c r="F1706" s="43">
        <v>6911.1</v>
      </c>
      <c r="G1706" s="188">
        <f t="shared" si="70"/>
        <v>9880.11</v>
      </c>
      <c r="H1706" s="29" t="s">
        <v>508</v>
      </c>
    </row>
    <row r="1707" spans="1:8" ht="15" customHeight="1" x14ac:dyDescent="0.25">
      <c r="A1707" s="22" t="s">
        <v>504</v>
      </c>
      <c r="B1707" s="23" t="s">
        <v>4477</v>
      </c>
      <c r="C1707" s="24" t="s">
        <v>4478</v>
      </c>
      <c r="D1707" s="24" t="s">
        <v>4479</v>
      </c>
      <c r="E1707" s="25">
        <f t="shared" si="71"/>
        <v>33</v>
      </c>
      <c r="F1707" s="43">
        <v>4607.3999999999996</v>
      </c>
      <c r="G1707" s="188">
        <f t="shared" si="70"/>
        <v>6586.74</v>
      </c>
      <c r="H1707" s="29" t="s">
        <v>508</v>
      </c>
    </row>
    <row r="1708" spans="1:8" ht="15" customHeight="1" x14ac:dyDescent="0.25">
      <c r="A1708" s="22" t="s">
        <v>504</v>
      </c>
      <c r="B1708" s="23" t="s">
        <v>4480</v>
      </c>
      <c r="C1708" s="24" t="s">
        <v>4481</v>
      </c>
      <c r="D1708" s="24" t="s">
        <v>4482</v>
      </c>
      <c r="E1708" s="25">
        <f t="shared" si="71"/>
        <v>25</v>
      </c>
      <c r="F1708" s="43">
        <v>11518.5</v>
      </c>
      <c r="G1708" s="188">
        <f t="shared" si="70"/>
        <v>16466.849999999999</v>
      </c>
      <c r="H1708" s="29" t="s">
        <v>508</v>
      </c>
    </row>
    <row r="1709" spans="1:8" ht="15" customHeight="1" x14ac:dyDescent="0.25">
      <c r="A1709" s="22" t="s">
        <v>504</v>
      </c>
      <c r="B1709" s="23" t="s">
        <v>4483</v>
      </c>
      <c r="C1709" s="24" t="s">
        <v>4484</v>
      </c>
      <c r="D1709" s="24" t="s">
        <v>4485</v>
      </c>
      <c r="E1709" s="25">
        <f t="shared" si="71"/>
        <v>33</v>
      </c>
      <c r="F1709" s="43">
        <v>5528.88</v>
      </c>
      <c r="G1709" s="188">
        <f t="shared" si="70"/>
        <v>7904.09</v>
      </c>
      <c r="H1709" s="29" t="s">
        <v>508</v>
      </c>
    </row>
    <row r="1710" spans="1:8" ht="15" customHeight="1" x14ac:dyDescent="0.25">
      <c r="A1710" s="22" t="s">
        <v>504</v>
      </c>
      <c r="B1710" s="23" t="s">
        <v>4486</v>
      </c>
      <c r="C1710" s="24" t="s">
        <v>4487</v>
      </c>
      <c r="D1710" s="24" t="s">
        <v>4488</v>
      </c>
      <c r="E1710" s="25">
        <f t="shared" si="71"/>
        <v>32</v>
      </c>
      <c r="F1710" s="43">
        <v>258.01</v>
      </c>
      <c r="G1710" s="188">
        <f t="shared" si="70"/>
        <v>368.85</v>
      </c>
      <c r="H1710" s="29" t="s">
        <v>508</v>
      </c>
    </row>
    <row r="1711" spans="1:8" ht="15" customHeight="1" x14ac:dyDescent="0.25">
      <c r="A1711" s="22" t="s">
        <v>504</v>
      </c>
      <c r="B1711" s="23" t="s">
        <v>4489</v>
      </c>
      <c r="C1711" s="24" t="s">
        <v>4490</v>
      </c>
      <c r="D1711" s="24" t="s">
        <v>4491</v>
      </c>
      <c r="E1711" s="25">
        <f t="shared" si="71"/>
        <v>32</v>
      </c>
      <c r="F1711" s="43">
        <v>551.74</v>
      </c>
      <c r="G1711" s="188">
        <f t="shared" si="70"/>
        <v>788.77</v>
      </c>
      <c r="H1711" s="29" t="s">
        <v>508</v>
      </c>
    </row>
    <row r="1712" spans="1:8" ht="15" customHeight="1" x14ac:dyDescent="0.25">
      <c r="A1712" s="22" t="s">
        <v>504</v>
      </c>
      <c r="B1712" s="30" t="s">
        <v>4492</v>
      </c>
      <c r="C1712" s="31" t="s">
        <v>4493</v>
      </c>
      <c r="D1712" s="31" t="s">
        <v>4494</v>
      </c>
      <c r="E1712" s="45">
        <f t="shared" si="71"/>
        <v>32</v>
      </c>
      <c r="F1712" s="43">
        <v>37.800000000000004</v>
      </c>
      <c r="G1712" s="188">
        <f t="shared" si="70"/>
        <v>54.04</v>
      </c>
      <c r="H1712" s="29" t="s">
        <v>508</v>
      </c>
    </row>
    <row r="1713" spans="1:8" ht="15" customHeight="1" x14ac:dyDescent="0.25">
      <c r="A1713" s="22" t="s">
        <v>504</v>
      </c>
      <c r="B1713" s="30" t="s">
        <v>4495</v>
      </c>
      <c r="C1713" s="31" t="s">
        <v>4496</v>
      </c>
      <c r="D1713" s="31" t="s">
        <v>4497</v>
      </c>
      <c r="E1713" s="45">
        <f t="shared" si="71"/>
        <v>32</v>
      </c>
      <c r="F1713" s="43">
        <v>75.600000000000009</v>
      </c>
      <c r="G1713" s="188">
        <f t="shared" si="70"/>
        <v>108.08</v>
      </c>
      <c r="H1713" s="29" t="s">
        <v>508</v>
      </c>
    </row>
    <row r="1714" spans="1:8" ht="15" customHeight="1" x14ac:dyDescent="0.25">
      <c r="A1714" s="22" t="s">
        <v>504</v>
      </c>
      <c r="B1714" s="30" t="s">
        <v>4498</v>
      </c>
      <c r="C1714" s="31" t="s">
        <v>4499</v>
      </c>
      <c r="D1714" s="31" t="s">
        <v>4500</v>
      </c>
      <c r="E1714" s="45">
        <f t="shared" si="71"/>
        <v>32</v>
      </c>
      <c r="F1714" s="43">
        <v>113.4</v>
      </c>
      <c r="G1714" s="188">
        <f t="shared" si="70"/>
        <v>162.12</v>
      </c>
      <c r="H1714" s="29" t="s">
        <v>508</v>
      </c>
    </row>
    <row r="1715" spans="1:8" ht="15" customHeight="1" x14ac:dyDescent="0.25">
      <c r="A1715" s="22" t="s">
        <v>504</v>
      </c>
      <c r="B1715" s="23" t="s">
        <v>4501</v>
      </c>
      <c r="C1715" s="24" t="s">
        <v>4502</v>
      </c>
      <c r="D1715" s="24" t="s">
        <v>4503</v>
      </c>
      <c r="E1715" s="25">
        <f t="shared" si="71"/>
        <v>37</v>
      </c>
      <c r="F1715" s="43">
        <v>46.07</v>
      </c>
      <c r="G1715" s="188">
        <f t="shared" si="70"/>
        <v>65.86</v>
      </c>
      <c r="H1715" s="29" t="s">
        <v>508</v>
      </c>
    </row>
    <row r="1716" spans="1:8" ht="15" customHeight="1" x14ac:dyDescent="0.25">
      <c r="A1716" s="22" t="s">
        <v>504</v>
      </c>
      <c r="B1716" s="23" t="s">
        <v>4504</v>
      </c>
      <c r="C1716" s="24" t="s">
        <v>4505</v>
      </c>
      <c r="D1716" s="24" t="s">
        <v>4506</v>
      </c>
      <c r="E1716" s="25">
        <f t="shared" si="71"/>
        <v>37</v>
      </c>
      <c r="F1716" s="43">
        <v>99.06</v>
      </c>
      <c r="G1716" s="188">
        <f t="shared" si="70"/>
        <v>141.62</v>
      </c>
      <c r="H1716" s="29" t="s">
        <v>508</v>
      </c>
    </row>
    <row r="1717" spans="1:8" ht="15" customHeight="1" x14ac:dyDescent="0.25">
      <c r="A1717" s="22" t="s">
        <v>504</v>
      </c>
      <c r="B1717" s="30" t="s">
        <v>4507</v>
      </c>
      <c r="C1717" s="31" t="s">
        <v>4508</v>
      </c>
      <c r="D1717" s="31" t="s">
        <v>4509</v>
      </c>
      <c r="E1717" s="45">
        <f t="shared" si="71"/>
        <v>30</v>
      </c>
      <c r="F1717" s="49">
        <v>90.94</v>
      </c>
      <c r="G1717" s="188">
        <f t="shared" si="70"/>
        <v>130.01</v>
      </c>
      <c r="H1717" s="29" t="s">
        <v>508</v>
      </c>
    </row>
    <row r="1718" spans="1:8" ht="15" customHeight="1" x14ac:dyDescent="0.25">
      <c r="A1718" s="22" t="s">
        <v>504</v>
      </c>
      <c r="B1718" s="30" t="s">
        <v>4510</v>
      </c>
      <c r="C1718" s="31" t="s">
        <v>4511</v>
      </c>
      <c r="D1718" s="31" t="s">
        <v>4512</v>
      </c>
      <c r="E1718" s="45">
        <f t="shared" si="71"/>
        <v>30</v>
      </c>
      <c r="F1718" s="49">
        <v>181.88</v>
      </c>
      <c r="G1718" s="188">
        <f t="shared" si="70"/>
        <v>260.02</v>
      </c>
      <c r="H1718" s="29" t="s">
        <v>508</v>
      </c>
    </row>
    <row r="1719" spans="1:8" ht="15" customHeight="1" x14ac:dyDescent="0.25">
      <c r="A1719" s="22" t="s">
        <v>504</v>
      </c>
      <c r="B1719" s="30" t="s">
        <v>4513</v>
      </c>
      <c r="C1719" s="31" t="s">
        <v>4514</v>
      </c>
      <c r="D1719" s="31" t="s">
        <v>4515</v>
      </c>
      <c r="E1719" s="45">
        <f t="shared" si="71"/>
        <v>30</v>
      </c>
      <c r="F1719" s="49">
        <v>272.82</v>
      </c>
      <c r="G1719" s="188">
        <f t="shared" si="70"/>
        <v>390.02</v>
      </c>
      <c r="H1719" s="29" t="s">
        <v>508</v>
      </c>
    </row>
    <row r="1720" spans="1:8" ht="15" customHeight="1" x14ac:dyDescent="0.25">
      <c r="A1720" s="22" t="s">
        <v>504</v>
      </c>
      <c r="B1720" s="23" t="s">
        <v>4516</v>
      </c>
      <c r="C1720" s="24" t="s">
        <v>4517</v>
      </c>
      <c r="D1720" s="24" t="s">
        <v>4518</v>
      </c>
      <c r="E1720" s="25">
        <f t="shared" si="71"/>
        <v>22</v>
      </c>
      <c r="F1720" s="43">
        <v>64.5</v>
      </c>
      <c r="G1720" s="188">
        <f t="shared" si="70"/>
        <v>92.21</v>
      </c>
      <c r="H1720" s="29" t="s">
        <v>508</v>
      </c>
    </row>
    <row r="1721" spans="1:8" ht="15" customHeight="1" x14ac:dyDescent="0.25">
      <c r="A1721" s="22" t="s">
        <v>504</v>
      </c>
      <c r="B1721" s="23" t="s">
        <v>4519</v>
      </c>
      <c r="C1721" s="24" t="s">
        <v>4520</v>
      </c>
      <c r="D1721" s="24" t="s">
        <v>4521</v>
      </c>
      <c r="E1721" s="25">
        <f t="shared" si="71"/>
        <v>22</v>
      </c>
      <c r="F1721" s="43">
        <v>137.07</v>
      </c>
      <c r="G1721" s="188">
        <f t="shared" si="70"/>
        <v>195.96</v>
      </c>
      <c r="H1721" s="29" t="s">
        <v>508</v>
      </c>
    </row>
    <row r="1722" spans="1:8" ht="15" customHeight="1" x14ac:dyDescent="0.25">
      <c r="A1722" s="22" t="s">
        <v>504</v>
      </c>
      <c r="B1722" s="23" t="s">
        <v>4522</v>
      </c>
      <c r="C1722" s="24" t="s">
        <v>4523</v>
      </c>
      <c r="D1722" s="24" t="s">
        <v>4524</v>
      </c>
      <c r="E1722" s="45">
        <f t="shared" si="71"/>
        <v>22</v>
      </c>
      <c r="F1722" s="43">
        <v>102.6</v>
      </c>
      <c r="G1722" s="188">
        <f t="shared" si="70"/>
        <v>146.68</v>
      </c>
      <c r="H1722" s="29" t="s">
        <v>508</v>
      </c>
    </row>
    <row r="1723" spans="1:8" ht="15" customHeight="1" x14ac:dyDescent="0.25">
      <c r="A1723" s="22" t="s">
        <v>504</v>
      </c>
      <c r="B1723" s="23" t="s">
        <v>4525</v>
      </c>
      <c r="C1723" s="24" t="s">
        <v>4526</v>
      </c>
      <c r="D1723" s="24" t="s">
        <v>4527</v>
      </c>
      <c r="E1723" s="45">
        <f t="shared" si="71"/>
        <v>22</v>
      </c>
      <c r="F1723" s="43">
        <v>205.2</v>
      </c>
      <c r="G1723" s="188">
        <f t="shared" si="70"/>
        <v>293.35000000000002</v>
      </c>
      <c r="H1723" s="29" t="s">
        <v>508</v>
      </c>
    </row>
    <row r="1724" spans="1:8" ht="15" customHeight="1" x14ac:dyDescent="0.25">
      <c r="A1724" s="22" t="s">
        <v>504</v>
      </c>
      <c r="B1724" s="23" t="s">
        <v>4528</v>
      </c>
      <c r="C1724" s="24" t="s">
        <v>4529</v>
      </c>
      <c r="D1724" s="24" t="s">
        <v>4530</v>
      </c>
      <c r="E1724" s="45">
        <f t="shared" si="71"/>
        <v>22</v>
      </c>
      <c r="F1724" s="43">
        <v>307.81</v>
      </c>
      <c r="G1724" s="188">
        <f t="shared" si="70"/>
        <v>440.05</v>
      </c>
      <c r="H1724" s="29" t="s">
        <v>508</v>
      </c>
    </row>
    <row r="1725" spans="1:8" ht="15" customHeight="1" x14ac:dyDescent="0.25">
      <c r="A1725" s="22" t="s">
        <v>504</v>
      </c>
      <c r="B1725" s="44" t="s">
        <v>4531</v>
      </c>
      <c r="C1725" s="34" t="s">
        <v>4532</v>
      </c>
      <c r="D1725" s="34" t="s">
        <v>4533</v>
      </c>
      <c r="E1725" s="45">
        <f t="shared" si="71"/>
        <v>32</v>
      </c>
      <c r="F1725" s="43">
        <v>25.34</v>
      </c>
      <c r="G1725" s="188">
        <f t="shared" si="70"/>
        <v>36.229999999999997</v>
      </c>
      <c r="H1725" s="29" t="s">
        <v>508</v>
      </c>
    </row>
    <row r="1726" spans="1:8" ht="15" customHeight="1" x14ac:dyDescent="0.25">
      <c r="A1726" s="22" t="s">
        <v>504</v>
      </c>
      <c r="B1726" s="44" t="s">
        <v>4534</v>
      </c>
      <c r="C1726" s="34" t="s">
        <v>4535</v>
      </c>
      <c r="D1726" s="34" t="s">
        <v>4536</v>
      </c>
      <c r="E1726" s="45">
        <f t="shared" si="71"/>
        <v>32</v>
      </c>
      <c r="F1726" s="43">
        <v>50.68</v>
      </c>
      <c r="G1726" s="188">
        <f t="shared" si="70"/>
        <v>72.45</v>
      </c>
      <c r="H1726" s="29" t="s">
        <v>508</v>
      </c>
    </row>
    <row r="1727" spans="1:8" ht="15" customHeight="1" x14ac:dyDescent="0.25">
      <c r="A1727" s="22" t="s">
        <v>504</v>
      </c>
      <c r="B1727" s="60" t="s">
        <v>4537</v>
      </c>
      <c r="C1727" s="53" t="s">
        <v>4538</v>
      </c>
      <c r="D1727" s="53" t="s">
        <v>4539</v>
      </c>
      <c r="E1727" s="45">
        <f t="shared" si="71"/>
        <v>32</v>
      </c>
      <c r="F1727" s="32">
        <v>28.47</v>
      </c>
      <c r="G1727" s="188">
        <f t="shared" si="70"/>
        <v>40.700000000000003</v>
      </c>
      <c r="H1727" s="29" t="s">
        <v>508</v>
      </c>
    </row>
    <row r="1728" spans="1:8" ht="15" customHeight="1" x14ac:dyDescent="0.25">
      <c r="A1728" s="22" t="s">
        <v>504</v>
      </c>
      <c r="B1728" s="60" t="s">
        <v>4540</v>
      </c>
      <c r="C1728" s="53" t="s">
        <v>4541</v>
      </c>
      <c r="D1728" s="53" t="s">
        <v>4542</v>
      </c>
      <c r="E1728" s="45">
        <f t="shared" si="71"/>
        <v>32</v>
      </c>
      <c r="F1728" s="32">
        <v>56.93</v>
      </c>
      <c r="G1728" s="188">
        <f t="shared" si="70"/>
        <v>81.39</v>
      </c>
      <c r="H1728" s="29" t="s">
        <v>508</v>
      </c>
    </row>
    <row r="1729" spans="1:8" ht="15" customHeight="1" x14ac:dyDescent="0.25">
      <c r="A1729" s="22" t="s">
        <v>504</v>
      </c>
      <c r="B1729" s="60" t="s">
        <v>4543</v>
      </c>
      <c r="C1729" s="53" t="s">
        <v>4544</v>
      </c>
      <c r="D1729" s="53" t="s">
        <v>4545</v>
      </c>
      <c r="E1729" s="45">
        <f t="shared" si="71"/>
        <v>32</v>
      </c>
      <c r="F1729" s="32">
        <v>85.4</v>
      </c>
      <c r="G1729" s="188">
        <f t="shared" si="70"/>
        <v>122.09</v>
      </c>
      <c r="H1729" s="29" t="s">
        <v>508</v>
      </c>
    </row>
    <row r="1730" spans="1:8" ht="15" customHeight="1" x14ac:dyDescent="0.25">
      <c r="A1730" s="22" t="s">
        <v>504</v>
      </c>
      <c r="B1730" s="44" t="s">
        <v>4546</v>
      </c>
      <c r="C1730" s="34" t="s">
        <v>4547</v>
      </c>
      <c r="D1730" s="34" t="s">
        <v>4548</v>
      </c>
      <c r="E1730" s="45">
        <f t="shared" si="71"/>
        <v>32</v>
      </c>
      <c r="F1730" s="43">
        <v>26.49</v>
      </c>
      <c r="G1730" s="188">
        <f t="shared" si="70"/>
        <v>37.869999999999997</v>
      </c>
      <c r="H1730" s="29" t="s">
        <v>508</v>
      </c>
    </row>
    <row r="1731" spans="1:8" ht="15" customHeight="1" x14ac:dyDescent="0.25">
      <c r="A1731" s="22" t="s">
        <v>504</v>
      </c>
      <c r="B1731" s="44" t="s">
        <v>4549</v>
      </c>
      <c r="C1731" s="34" t="s">
        <v>4550</v>
      </c>
      <c r="D1731" s="34" t="s">
        <v>4551</v>
      </c>
      <c r="E1731" s="45">
        <f t="shared" si="71"/>
        <v>32</v>
      </c>
      <c r="F1731" s="43">
        <v>52.99</v>
      </c>
      <c r="G1731" s="188">
        <f t="shared" si="70"/>
        <v>75.75</v>
      </c>
      <c r="H1731" s="29" t="s">
        <v>508</v>
      </c>
    </row>
    <row r="1732" spans="1:8" ht="15" customHeight="1" x14ac:dyDescent="0.25">
      <c r="A1732" s="22" t="s">
        <v>504</v>
      </c>
      <c r="B1732" s="30" t="s">
        <v>4552</v>
      </c>
      <c r="C1732" s="31" t="s">
        <v>4553</v>
      </c>
      <c r="D1732" s="31" t="s">
        <v>4554</v>
      </c>
      <c r="E1732" s="45">
        <f t="shared" si="71"/>
        <v>38</v>
      </c>
      <c r="F1732" s="43">
        <v>30.72</v>
      </c>
      <c r="G1732" s="188">
        <f t="shared" si="70"/>
        <v>43.92</v>
      </c>
      <c r="H1732" s="29" t="s">
        <v>508</v>
      </c>
    </row>
    <row r="1733" spans="1:8" ht="15" customHeight="1" x14ac:dyDescent="0.25">
      <c r="A1733" s="22" t="s">
        <v>504</v>
      </c>
      <c r="B1733" s="30" t="s">
        <v>4555</v>
      </c>
      <c r="C1733" s="31" t="s">
        <v>4556</v>
      </c>
      <c r="D1733" s="31" t="s">
        <v>4557</v>
      </c>
      <c r="E1733" s="45">
        <f t="shared" si="71"/>
        <v>38</v>
      </c>
      <c r="F1733" s="43">
        <v>61.43</v>
      </c>
      <c r="G1733" s="188">
        <f t="shared" si="70"/>
        <v>87.82</v>
      </c>
      <c r="H1733" s="29" t="s">
        <v>508</v>
      </c>
    </row>
    <row r="1734" spans="1:8" ht="15" customHeight="1" x14ac:dyDescent="0.25">
      <c r="A1734" s="22" t="s">
        <v>504</v>
      </c>
      <c r="B1734" s="30" t="s">
        <v>4558</v>
      </c>
      <c r="C1734" s="31" t="s">
        <v>4559</v>
      </c>
      <c r="D1734" s="31" t="s">
        <v>4560</v>
      </c>
      <c r="E1734" s="45">
        <f t="shared" si="71"/>
        <v>38</v>
      </c>
      <c r="F1734" s="43">
        <v>92.15</v>
      </c>
      <c r="G1734" s="188">
        <f t="shared" si="70"/>
        <v>131.74</v>
      </c>
      <c r="H1734" s="29" t="s">
        <v>508</v>
      </c>
    </row>
    <row r="1735" spans="1:8" ht="15" customHeight="1" x14ac:dyDescent="0.25">
      <c r="A1735" s="22" t="s">
        <v>504</v>
      </c>
      <c r="B1735" s="23" t="s">
        <v>4561</v>
      </c>
      <c r="C1735" s="24" t="s">
        <v>4562</v>
      </c>
      <c r="D1735" s="24" t="s">
        <v>4563</v>
      </c>
      <c r="E1735" s="25">
        <f t="shared" si="71"/>
        <v>32</v>
      </c>
      <c r="F1735" s="43">
        <v>177.38</v>
      </c>
      <c r="G1735" s="188">
        <f t="shared" si="70"/>
        <v>253.58</v>
      </c>
      <c r="H1735" s="29" t="s">
        <v>508</v>
      </c>
    </row>
    <row r="1736" spans="1:8" ht="15" customHeight="1" x14ac:dyDescent="0.25">
      <c r="A1736" s="22" t="s">
        <v>504</v>
      </c>
      <c r="B1736" s="23" t="s">
        <v>4564</v>
      </c>
      <c r="C1736" s="24" t="s">
        <v>4565</v>
      </c>
      <c r="D1736" s="24" t="s">
        <v>4566</v>
      </c>
      <c r="E1736" s="25">
        <f t="shared" si="71"/>
        <v>32</v>
      </c>
      <c r="F1736" s="43">
        <v>354.77</v>
      </c>
      <c r="G1736" s="188">
        <f t="shared" si="70"/>
        <v>507.18</v>
      </c>
      <c r="H1736" s="29" t="s">
        <v>508</v>
      </c>
    </row>
    <row r="1737" spans="1:8" ht="15" customHeight="1" x14ac:dyDescent="0.25">
      <c r="A1737" s="22" t="s">
        <v>504</v>
      </c>
      <c r="B1737" s="44" t="s">
        <v>4567</v>
      </c>
      <c r="C1737" s="34" t="s">
        <v>4568</v>
      </c>
      <c r="D1737" s="34" t="s">
        <v>4569</v>
      </c>
      <c r="E1737" s="45">
        <f t="shared" si="71"/>
        <v>32</v>
      </c>
      <c r="F1737" s="43">
        <v>32.25</v>
      </c>
      <c r="G1737" s="188">
        <f t="shared" si="70"/>
        <v>46.1</v>
      </c>
      <c r="H1737" s="29" t="s">
        <v>508</v>
      </c>
    </row>
    <row r="1738" spans="1:8" ht="15" customHeight="1" x14ac:dyDescent="0.25">
      <c r="A1738" s="22" t="s">
        <v>504</v>
      </c>
      <c r="B1738" s="44" t="s">
        <v>4570</v>
      </c>
      <c r="C1738" s="34" t="s">
        <v>4571</v>
      </c>
      <c r="D1738" s="34" t="s">
        <v>4572</v>
      </c>
      <c r="E1738" s="45">
        <f t="shared" si="71"/>
        <v>32</v>
      </c>
      <c r="F1738" s="43">
        <v>64.5</v>
      </c>
      <c r="G1738" s="188">
        <f t="shared" si="70"/>
        <v>92.21</v>
      </c>
      <c r="H1738" s="29" t="s">
        <v>508</v>
      </c>
    </row>
    <row r="1739" spans="1:8" ht="15" customHeight="1" x14ac:dyDescent="0.25">
      <c r="A1739" s="22" t="s">
        <v>504</v>
      </c>
      <c r="B1739" s="23" t="s">
        <v>4573</v>
      </c>
      <c r="C1739" s="24" t="s">
        <v>4574</v>
      </c>
      <c r="D1739" s="24" t="s">
        <v>4575</v>
      </c>
      <c r="E1739" s="25">
        <v>31</v>
      </c>
      <c r="F1739" s="43">
        <v>193.51</v>
      </c>
      <c r="G1739" s="188">
        <f t="shared" si="70"/>
        <v>276.64</v>
      </c>
      <c r="H1739" s="29" t="s">
        <v>508</v>
      </c>
    </row>
    <row r="1740" spans="1:8" ht="15" customHeight="1" x14ac:dyDescent="0.25">
      <c r="A1740" s="22" t="s">
        <v>504</v>
      </c>
      <c r="B1740" s="23" t="s">
        <v>4576</v>
      </c>
      <c r="C1740" s="24" t="s">
        <v>4577</v>
      </c>
      <c r="D1740" s="24" t="s">
        <v>4578</v>
      </c>
      <c r="E1740" s="25">
        <v>29</v>
      </c>
      <c r="F1740" s="43">
        <v>387.02</v>
      </c>
      <c r="G1740" s="188">
        <f t="shared" si="70"/>
        <v>553.28</v>
      </c>
      <c r="H1740" s="29" t="s">
        <v>508</v>
      </c>
    </row>
    <row r="1741" spans="1:8" ht="15" customHeight="1" x14ac:dyDescent="0.25">
      <c r="A1741" s="22" t="s">
        <v>504</v>
      </c>
      <c r="B1741" s="23" t="s">
        <v>4579</v>
      </c>
      <c r="C1741" s="24" t="s">
        <v>4580</v>
      </c>
      <c r="D1741" s="24" t="s">
        <v>4581</v>
      </c>
      <c r="E1741" s="25">
        <f>LEN(D1741)</f>
        <v>22</v>
      </c>
      <c r="F1741" s="43">
        <v>80.63</v>
      </c>
      <c r="G1741" s="188">
        <f t="shared" si="70"/>
        <v>115.27</v>
      </c>
      <c r="H1741" s="29" t="s">
        <v>508</v>
      </c>
    </row>
    <row r="1742" spans="1:8" ht="15" customHeight="1" x14ac:dyDescent="0.25">
      <c r="A1742" s="22" t="s">
        <v>504</v>
      </c>
      <c r="B1742" s="23" t="s">
        <v>4582</v>
      </c>
      <c r="C1742" s="24" t="s">
        <v>4583</v>
      </c>
      <c r="D1742" s="24" t="s">
        <v>4584</v>
      </c>
      <c r="E1742" s="25">
        <v>32</v>
      </c>
      <c r="F1742" s="43">
        <v>64.5</v>
      </c>
      <c r="G1742" s="188">
        <f t="shared" si="70"/>
        <v>92.21</v>
      </c>
      <c r="H1742" s="29" t="s">
        <v>508</v>
      </c>
    </row>
    <row r="1743" spans="1:8" ht="15" customHeight="1" x14ac:dyDescent="0.25">
      <c r="A1743" s="22" t="s">
        <v>504</v>
      </c>
      <c r="B1743" s="23" t="s">
        <v>4585</v>
      </c>
      <c r="C1743" s="24" t="s">
        <v>4586</v>
      </c>
      <c r="D1743" s="24" t="s">
        <v>4587</v>
      </c>
      <c r="E1743" s="25">
        <v>32</v>
      </c>
      <c r="F1743" s="43">
        <v>137.07</v>
      </c>
      <c r="G1743" s="188">
        <f t="shared" si="70"/>
        <v>195.96</v>
      </c>
      <c r="H1743" s="29" t="s">
        <v>508</v>
      </c>
    </row>
    <row r="1744" spans="1:8" ht="15" customHeight="1" x14ac:dyDescent="0.3">
      <c r="A1744" s="22" t="s">
        <v>504</v>
      </c>
      <c r="B1744" s="23" t="s">
        <v>4588</v>
      </c>
      <c r="C1744" s="24" t="s">
        <v>4589</v>
      </c>
      <c r="D1744" s="31" t="s">
        <v>4589</v>
      </c>
      <c r="E1744" s="78">
        <f>LEN(D1744)</f>
        <v>30</v>
      </c>
      <c r="F1744" s="79">
        <v>107.81</v>
      </c>
      <c r="G1744" s="188">
        <f t="shared" si="70"/>
        <v>154.13</v>
      </c>
      <c r="H1744" s="29" t="s">
        <v>508</v>
      </c>
    </row>
    <row r="1745" spans="1:8" ht="15" customHeight="1" x14ac:dyDescent="0.3">
      <c r="A1745" s="22" t="s">
        <v>504</v>
      </c>
      <c r="B1745" s="23" t="s">
        <v>4590</v>
      </c>
      <c r="C1745" s="24" t="s">
        <v>4591</v>
      </c>
      <c r="D1745" s="31" t="s">
        <v>4591</v>
      </c>
      <c r="E1745" s="78">
        <f>LEN(D1745)</f>
        <v>30</v>
      </c>
      <c r="F1745" s="79">
        <v>215.64</v>
      </c>
      <c r="G1745" s="188">
        <f t="shared" si="70"/>
        <v>308.27999999999997</v>
      </c>
      <c r="H1745" s="29" t="s">
        <v>508</v>
      </c>
    </row>
    <row r="1746" spans="1:8" ht="15" customHeight="1" x14ac:dyDescent="0.3">
      <c r="A1746" s="22" t="s">
        <v>504</v>
      </c>
      <c r="B1746" s="23" t="s">
        <v>4592</v>
      </c>
      <c r="C1746" s="24" t="s">
        <v>4593</v>
      </c>
      <c r="D1746" s="31" t="s">
        <v>4593</v>
      </c>
      <c r="E1746" s="78">
        <f>LEN(D1746)</f>
        <v>30</v>
      </c>
      <c r="F1746" s="79">
        <v>323.45</v>
      </c>
      <c r="G1746" s="188">
        <f t="shared" ref="G1746:G1809" si="72">ROUND(F1746*$C$9,2)</f>
        <v>462.4</v>
      </c>
      <c r="H1746" s="29" t="s">
        <v>508</v>
      </c>
    </row>
    <row r="1747" spans="1:8" ht="15" customHeight="1" x14ac:dyDescent="0.25">
      <c r="A1747" s="22" t="s">
        <v>504</v>
      </c>
      <c r="B1747" s="23" t="s">
        <v>4594</v>
      </c>
      <c r="C1747" s="24" t="s">
        <v>4595</v>
      </c>
      <c r="D1747" s="24" t="s">
        <v>4596</v>
      </c>
      <c r="E1747" s="25">
        <f>LEN(D1747)</f>
        <v>22</v>
      </c>
      <c r="F1747" s="43">
        <v>109.43</v>
      </c>
      <c r="G1747" s="188">
        <f t="shared" si="72"/>
        <v>156.44</v>
      </c>
      <c r="H1747" s="29" t="s">
        <v>508</v>
      </c>
    </row>
    <row r="1748" spans="1:8" ht="15" customHeight="1" x14ac:dyDescent="0.25">
      <c r="A1748" s="22" t="s">
        <v>504</v>
      </c>
      <c r="B1748" s="23" t="s">
        <v>4597</v>
      </c>
      <c r="C1748" s="24" t="s">
        <v>4598</v>
      </c>
      <c r="D1748" s="24" t="s">
        <v>4599</v>
      </c>
      <c r="E1748" s="25">
        <f>LEN(D1748)</f>
        <v>22</v>
      </c>
      <c r="F1748" s="43">
        <v>233.83</v>
      </c>
      <c r="G1748" s="188">
        <f t="shared" si="72"/>
        <v>334.28</v>
      </c>
      <c r="H1748" s="29" t="s">
        <v>508</v>
      </c>
    </row>
    <row r="1749" spans="1:8" ht="15" customHeight="1" x14ac:dyDescent="0.25">
      <c r="A1749" s="22" t="s">
        <v>504</v>
      </c>
      <c r="B1749" s="23" t="s">
        <v>4600</v>
      </c>
      <c r="C1749" s="24" t="s">
        <v>4601</v>
      </c>
      <c r="D1749" s="24" t="s">
        <v>4602</v>
      </c>
      <c r="E1749" s="25">
        <v>32</v>
      </c>
      <c r="F1749" s="18">
        <v>129.01</v>
      </c>
      <c r="G1749" s="188">
        <f t="shared" si="72"/>
        <v>184.43</v>
      </c>
      <c r="H1749" s="29" t="s">
        <v>508</v>
      </c>
    </row>
    <row r="1750" spans="1:8" ht="15" customHeight="1" x14ac:dyDescent="0.25">
      <c r="A1750" s="22" t="s">
        <v>504</v>
      </c>
      <c r="B1750" s="23" t="s">
        <v>4603</v>
      </c>
      <c r="C1750" s="24" t="s">
        <v>4604</v>
      </c>
      <c r="D1750" s="24" t="s">
        <v>4605</v>
      </c>
      <c r="E1750" s="25">
        <v>32</v>
      </c>
      <c r="F1750" s="18">
        <v>258.01</v>
      </c>
      <c r="G1750" s="188">
        <f t="shared" si="72"/>
        <v>368.85</v>
      </c>
      <c r="H1750" s="29" t="s">
        <v>508</v>
      </c>
    </row>
    <row r="1751" spans="1:8" ht="15" customHeight="1" x14ac:dyDescent="0.25">
      <c r="A1751" s="22" t="s">
        <v>504</v>
      </c>
      <c r="B1751" s="23" t="s">
        <v>4606</v>
      </c>
      <c r="C1751" s="24" t="s">
        <v>4607</v>
      </c>
      <c r="D1751" s="24" t="s">
        <v>4608</v>
      </c>
      <c r="E1751" s="25">
        <v>32</v>
      </c>
      <c r="F1751" s="18">
        <v>387.02</v>
      </c>
      <c r="G1751" s="188">
        <f t="shared" si="72"/>
        <v>553.28</v>
      </c>
      <c r="H1751" s="29" t="s">
        <v>508</v>
      </c>
    </row>
    <row r="1752" spans="1:8" ht="15" customHeight="1" x14ac:dyDescent="0.25">
      <c r="A1752" s="22" t="s">
        <v>504</v>
      </c>
      <c r="B1752" s="40" t="s">
        <v>4609</v>
      </c>
      <c r="C1752" s="53" t="s">
        <v>2217</v>
      </c>
      <c r="D1752" s="54" t="s">
        <v>4610</v>
      </c>
      <c r="E1752" s="47">
        <f t="shared" ref="E1752:E1758" si="73">LEN(D1752)</f>
        <v>33</v>
      </c>
      <c r="F1752" s="18">
        <v>245.73</v>
      </c>
      <c r="G1752" s="188">
        <f t="shared" si="72"/>
        <v>351.3</v>
      </c>
      <c r="H1752" s="29" t="s">
        <v>508</v>
      </c>
    </row>
    <row r="1753" spans="1:8" ht="15" customHeight="1" x14ac:dyDescent="0.25">
      <c r="A1753" s="22" t="s">
        <v>504</v>
      </c>
      <c r="B1753" s="40" t="s">
        <v>4611</v>
      </c>
      <c r="C1753" s="53" t="s">
        <v>2220</v>
      </c>
      <c r="D1753" s="54" t="s">
        <v>4612</v>
      </c>
      <c r="E1753" s="47">
        <f t="shared" si="73"/>
        <v>33</v>
      </c>
      <c r="F1753" s="18">
        <v>491.46</v>
      </c>
      <c r="G1753" s="188">
        <f t="shared" si="72"/>
        <v>702.59</v>
      </c>
      <c r="H1753" s="29" t="s">
        <v>508</v>
      </c>
    </row>
    <row r="1754" spans="1:8" ht="15" customHeight="1" x14ac:dyDescent="0.25">
      <c r="A1754" s="22" t="s">
        <v>504</v>
      </c>
      <c r="B1754" s="40" t="s">
        <v>4613</v>
      </c>
      <c r="C1754" s="53" t="s">
        <v>2223</v>
      </c>
      <c r="D1754" s="54" t="s">
        <v>4614</v>
      </c>
      <c r="E1754" s="47">
        <f t="shared" si="73"/>
        <v>33</v>
      </c>
      <c r="F1754" s="18">
        <v>737.18</v>
      </c>
      <c r="G1754" s="188">
        <f t="shared" si="72"/>
        <v>1053.8699999999999</v>
      </c>
      <c r="H1754" s="29" t="s">
        <v>508</v>
      </c>
    </row>
    <row r="1755" spans="1:8" ht="15" customHeight="1" x14ac:dyDescent="0.25">
      <c r="A1755" s="22" t="s">
        <v>504</v>
      </c>
      <c r="B1755" s="23" t="s">
        <v>4615</v>
      </c>
      <c r="C1755" s="24" t="s">
        <v>4616</v>
      </c>
      <c r="D1755" s="24" t="s">
        <v>4617</v>
      </c>
      <c r="E1755" s="25">
        <f t="shared" si="73"/>
        <v>22</v>
      </c>
      <c r="F1755" s="43">
        <v>145.13</v>
      </c>
      <c r="G1755" s="188">
        <f t="shared" si="72"/>
        <v>207.48</v>
      </c>
      <c r="H1755" s="29" t="s">
        <v>508</v>
      </c>
    </row>
    <row r="1756" spans="1:8" ht="15" customHeight="1" x14ac:dyDescent="0.25">
      <c r="A1756" s="22" t="s">
        <v>504</v>
      </c>
      <c r="B1756" s="30" t="s">
        <v>4618</v>
      </c>
      <c r="C1756" s="31" t="s">
        <v>4619</v>
      </c>
      <c r="D1756" s="31" t="s">
        <v>4620</v>
      </c>
      <c r="E1756" s="29">
        <f t="shared" si="73"/>
        <v>36</v>
      </c>
      <c r="F1756" s="26">
        <v>177.38</v>
      </c>
      <c r="G1756" s="188">
        <f t="shared" si="72"/>
        <v>253.58</v>
      </c>
      <c r="H1756" s="29" t="s">
        <v>508</v>
      </c>
    </row>
    <row r="1757" spans="1:8" ht="15" customHeight="1" x14ac:dyDescent="0.25">
      <c r="A1757" s="22" t="s">
        <v>504</v>
      </c>
      <c r="B1757" s="23" t="s">
        <v>4621</v>
      </c>
      <c r="C1757" s="24" t="s">
        <v>4622</v>
      </c>
      <c r="D1757" s="24" t="s">
        <v>4623</v>
      </c>
      <c r="E1757" s="25">
        <f t="shared" si="73"/>
        <v>22</v>
      </c>
      <c r="F1757" s="43">
        <v>309.85000000000002</v>
      </c>
      <c r="G1757" s="188">
        <f t="shared" si="72"/>
        <v>442.96</v>
      </c>
      <c r="H1757" s="29" t="s">
        <v>508</v>
      </c>
    </row>
    <row r="1758" spans="1:8" ht="15" customHeight="1" x14ac:dyDescent="0.25">
      <c r="A1758" s="22" t="s">
        <v>504</v>
      </c>
      <c r="B1758" s="30" t="s">
        <v>4624</v>
      </c>
      <c r="C1758" s="31" t="s">
        <v>4625</v>
      </c>
      <c r="D1758" s="31" t="s">
        <v>4626</v>
      </c>
      <c r="E1758" s="29">
        <f t="shared" si="73"/>
        <v>36</v>
      </c>
      <c r="F1758" s="26">
        <v>354.77</v>
      </c>
      <c r="G1758" s="188">
        <f t="shared" si="72"/>
        <v>507.18</v>
      </c>
      <c r="H1758" s="29" t="s">
        <v>508</v>
      </c>
    </row>
    <row r="1759" spans="1:8" ht="15" customHeight="1" x14ac:dyDescent="0.25">
      <c r="A1759" s="22" t="s">
        <v>504</v>
      </c>
      <c r="B1759" s="23" t="s">
        <v>4627</v>
      </c>
      <c r="C1759" s="24" t="s">
        <v>4628</v>
      </c>
      <c r="D1759" s="24" t="s">
        <v>4629</v>
      </c>
      <c r="E1759" s="25">
        <v>32</v>
      </c>
      <c r="F1759" s="43">
        <v>177.38</v>
      </c>
      <c r="G1759" s="188">
        <f t="shared" si="72"/>
        <v>253.58</v>
      </c>
      <c r="H1759" s="29" t="s">
        <v>508</v>
      </c>
    </row>
    <row r="1760" spans="1:8" ht="15" customHeight="1" x14ac:dyDescent="0.25">
      <c r="A1760" s="22" t="s">
        <v>504</v>
      </c>
      <c r="B1760" s="55" t="s">
        <v>4630</v>
      </c>
      <c r="C1760" s="56" t="s">
        <v>4631</v>
      </c>
      <c r="D1760" s="56" t="s">
        <v>4632</v>
      </c>
      <c r="E1760" s="57">
        <f>LEN(D1760)</f>
        <v>34</v>
      </c>
      <c r="F1760" s="58">
        <v>208.43</v>
      </c>
      <c r="G1760" s="188">
        <f t="shared" si="72"/>
        <v>297.97000000000003</v>
      </c>
      <c r="H1760" s="29" t="s">
        <v>508</v>
      </c>
    </row>
    <row r="1761" spans="1:8" ht="15" customHeight="1" x14ac:dyDescent="0.25">
      <c r="A1761" s="22" t="s">
        <v>504</v>
      </c>
      <c r="B1761" s="23" t="s">
        <v>4633</v>
      </c>
      <c r="C1761" s="24" t="s">
        <v>4634</v>
      </c>
      <c r="D1761" s="24" t="s">
        <v>4635</v>
      </c>
      <c r="E1761" s="25">
        <v>32</v>
      </c>
      <c r="F1761" s="43">
        <v>354.77</v>
      </c>
      <c r="G1761" s="188">
        <f t="shared" si="72"/>
        <v>507.18</v>
      </c>
      <c r="H1761" s="29" t="s">
        <v>508</v>
      </c>
    </row>
    <row r="1762" spans="1:8" ht="15" customHeight="1" x14ac:dyDescent="0.25">
      <c r="A1762" s="22" t="s">
        <v>504</v>
      </c>
      <c r="B1762" s="55" t="s">
        <v>4636</v>
      </c>
      <c r="C1762" s="56" t="s">
        <v>4637</v>
      </c>
      <c r="D1762" s="56" t="s">
        <v>4638</v>
      </c>
      <c r="E1762" s="57">
        <f>LEN(D1762)</f>
        <v>34</v>
      </c>
      <c r="F1762" s="58">
        <v>416.86</v>
      </c>
      <c r="G1762" s="188">
        <f t="shared" si="72"/>
        <v>595.94000000000005</v>
      </c>
      <c r="H1762" s="29" t="s">
        <v>508</v>
      </c>
    </row>
    <row r="1763" spans="1:8" ht="15" customHeight="1" x14ac:dyDescent="0.25">
      <c r="A1763" s="22" t="s">
        <v>504</v>
      </c>
      <c r="B1763" s="23" t="s">
        <v>4639</v>
      </c>
      <c r="C1763" s="24" t="s">
        <v>4640</v>
      </c>
      <c r="D1763" s="24" t="s">
        <v>4641</v>
      </c>
      <c r="E1763" s="25">
        <v>32</v>
      </c>
      <c r="F1763" s="43">
        <v>532.15</v>
      </c>
      <c r="G1763" s="188">
        <f t="shared" si="72"/>
        <v>760.76</v>
      </c>
      <c r="H1763" s="29" t="s">
        <v>508</v>
      </c>
    </row>
    <row r="1764" spans="1:8" ht="15" customHeight="1" x14ac:dyDescent="0.25">
      <c r="A1764" s="22" t="s">
        <v>504</v>
      </c>
      <c r="B1764" s="55" t="s">
        <v>4642</v>
      </c>
      <c r="C1764" s="56" t="s">
        <v>4643</v>
      </c>
      <c r="D1764" s="56" t="s">
        <v>4644</v>
      </c>
      <c r="E1764" s="57">
        <f>LEN(D1764)</f>
        <v>34</v>
      </c>
      <c r="F1764" s="58">
        <v>625.29</v>
      </c>
      <c r="G1764" s="188">
        <f t="shared" si="72"/>
        <v>893.91</v>
      </c>
      <c r="H1764" s="29" t="s">
        <v>508</v>
      </c>
    </row>
    <row r="1765" spans="1:8" ht="15" customHeight="1" x14ac:dyDescent="0.25">
      <c r="A1765" s="22" t="s">
        <v>504</v>
      </c>
      <c r="B1765" s="22" t="s">
        <v>4645</v>
      </c>
      <c r="C1765" s="52" t="s">
        <v>4646</v>
      </c>
      <c r="D1765" s="22" t="s">
        <v>4646</v>
      </c>
      <c r="E1765" s="29"/>
      <c r="F1765" s="43">
        <v>337</v>
      </c>
      <c r="G1765" s="188">
        <f t="shared" si="72"/>
        <v>481.78</v>
      </c>
      <c r="H1765" s="29" t="s">
        <v>508</v>
      </c>
    </row>
    <row r="1766" spans="1:8" ht="15" customHeight="1" x14ac:dyDescent="0.25">
      <c r="A1766" s="22" t="s">
        <v>504</v>
      </c>
      <c r="B1766" s="22" t="s">
        <v>4647</v>
      </c>
      <c r="C1766" s="52" t="s">
        <v>4648</v>
      </c>
      <c r="D1766" s="22" t="s">
        <v>4648</v>
      </c>
      <c r="E1766" s="29"/>
      <c r="F1766" s="43">
        <v>674</v>
      </c>
      <c r="G1766" s="188">
        <f t="shared" si="72"/>
        <v>963.55</v>
      </c>
      <c r="H1766" s="29" t="s">
        <v>508</v>
      </c>
    </row>
    <row r="1767" spans="1:8" s="19" customFormat="1" ht="15" customHeight="1" x14ac:dyDescent="0.25">
      <c r="A1767" s="22" t="s">
        <v>504</v>
      </c>
      <c r="B1767" s="22" t="s">
        <v>4649</v>
      </c>
      <c r="C1767" s="52" t="s">
        <v>4650</v>
      </c>
      <c r="D1767" s="22" t="s">
        <v>4650</v>
      </c>
      <c r="E1767" s="29"/>
      <c r="F1767" s="43">
        <v>1011</v>
      </c>
      <c r="G1767" s="188">
        <f t="shared" si="72"/>
        <v>1445.33</v>
      </c>
      <c r="H1767" s="29" t="s">
        <v>508</v>
      </c>
    </row>
    <row r="1768" spans="1:8" s="19" customFormat="1" ht="15" customHeight="1" x14ac:dyDescent="0.25">
      <c r="A1768" s="22" t="s">
        <v>504</v>
      </c>
      <c r="B1768" s="23" t="s">
        <v>4651</v>
      </c>
      <c r="C1768" s="24" t="s">
        <v>4652</v>
      </c>
      <c r="D1768" s="24" t="s">
        <v>4653</v>
      </c>
      <c r="E1768" s="25">
        <v>22</v>
      </c>
      <c r="F1768" s="43">
        <v>209.64</v>
      </c>
      <c r="G1768" s="188">
        <f t="shared" si="72"/>
        <v>299.7</v>
      </c>
      <c r="H1768" s="29" t="s">
        <v>508</v>
      </c>
    </row>
    <row r="1769" spans="1:8" s="19" customFormat="1" ht="15" customHeight="1" x14ac:dyDescent="0.25">
      <c r="A1769" s="22" t="s">
        <v>504</v>
      </c>
      <c r="B1769" s="30" t="s">
        <v>4654</v>
      </c>
      <c r="C1769" s="31" t="s">
        <v>4655</v>
      </c>
      <c r="D1769" s="31" t="s">
        <v>4656</v>
      </c>
      <c r="E1769" s="29">
        <f>LEN(D1769)</f>
        <v>36</v>
      </c>
      <c r="F1769" s="26">
        <v>241.89</v>
      </c>
      <c r="G1769" s="188">
        <f t="shared" si="72"/>
        <v>345.81</v>
      </c>
      <c r="H1769" s="29" t="s">
        <v>508</v>
      </c>
    </row>
    <row r="1770" spans="1:8" s="19" customFormat="1" ht="15" customHeight="1" x14ac:dyDescent="0.25">
      <c r="A1770" s="22" t="s">
        <v>504</v>
      </c>
      <c r="B1770" s="23" t="s">
        <v>4657</v>
      </c>
      <c r="C1770" s="24" t="s">
        <v>4658</v>
      </c>
      <c r="D1770" s="24" t="s">
        <v>4659</v>
      </c>
      <c r="E1770" s="25">
        <v>22</v>
      </c>
      <c r="F1770" s="43">
        <v>448.07</v>
      </c>
      <c r="G1770" s="188">
        <f t="shared" si="72"/>
        <v>640.55999999999995</v>
      </c>
      <c r="H1770" s="29" t="s">
        <v>508</v>
      </c>
    </row>
    <row r="1771" spans="1:8" s="19" customFormat="1" ht="15" customHeight="1" x14ac:dyDescent="0.25">
      <c r="A1771" s="22" t="s">
        <v>504</v>
      </c>
      <c r="B1771" s="30" t="s">
        <v>4660</v>
      </c>
      <c r="C1771" s="31" t="s">
        <v>4661</v>
      </c>
      <c r="D1771" s="31" t="s">
        <v>4662</v>
      </c>
      <c r="E1771" s="29">
        <f>LEN(D1771)</f>
        <v>36</v>
      </c>
      <c r="F1771" s="26">
        <v>483.78</v>
      </c>
      <c r="G1771" s="188">
        <f t="shared" si="72"/>
        <v>691.61</v>
      </c>
      <c r="H1771" s="29" t="s">
        <v>508</v>
      </c>
    </row>
    <row r="1772" spans="1:8" s="19" customFormat="1" ht="15" customHeight="1" x14ac:dyDescent="0.25">
      <c r="A1772" s="22" t="s">
        <v>504</v>
      </c>
      <c r="B1772" s="23" t="s">
        <v>4663</v>
      </c>
      <c r="C1772" s="24" t="s">
        <v>4664</v>
      </c>
      <c r="D1772" s="24" t="s">
        <v>4665</v>
      </c>
      <c r="E1772" s="25">
        <f>LEN(D1772)</f>
        <v>22</v>
      </c>
      <c r="F1772" s="43">
        <v>209.64</v>
      </c>
      <c r="G1772" s="188">
        <f t="shared" si="72"/>
        <v>299.7</v>
      </c>
      <c r="H1772" s="29" t="s">
        <v>508</v>
      </c>
    </row>
    <row r="1773" spans="1:8" s="19" customFormat="1" ht="15" customHeight="1" x14ac:dyDescent="0.25">
      <c r="A1773" s="22" t="s">
        <v>504</v>
      </c>
      <c r="B1773" s="30" t="s">
        <v>4666</v>
      </c>
      <c r="C1773" s="31" t="s">
        <v>4667</v>
      </c>
      <c r="D1773" s="31" t="s">
        <v>4668</v>
      </c>
      <c r="E1773" s="29">
        <f>LEN(D1773)</f>
        <v>36</v>
      </c>
      <c r="F1773" s="26">
        <v>290.27</v>
      </c>
      <c r="G1773" s="188">
        <f t="shared" si="72"/>
        <v>414.97</v>
      </c>
      <c r="H1773" s="29" t="s">
        <v>508</v>
      </c>
    </row>
    <row r="1774" spans="1:8" ht="15" customHeight="1" x14ac:dyDescent="0.25">
      <c r="A1774" s="22" t="s">
        <v>504</v>
      </c>
      <c r="B1774" s="23" t="s">
        <v>4669</v>
      </c>
      <c r="C1774" s="24" t="s">
        <v>4670</v>
      </c>
      <c r="D1774" s="24" t="s">
        <v>4671</v>
      </c>
      <c r="E1774" s="25">
        <f>LEN(D1774)</f>
        <v>22</v>
      </c>
      <c r="F1774" s="43">
        <v>448.07</v>
      </c>
      <c r="G1774" s="188">
        <f t="shared" si="72"/>
        <v>640.55999999999995</v>
      </c>
      <c r="H1774" s="29" t="s">
        <v>508</v>
      </c>
    </row>
    <row r="1775" spans="1:8" ht="15" customHeight="1" x14ac:dyDescent="0.25">
      <c r="A1775" s="22" t="s">
        <v>504</v>
      </c>
      <c r="B1775" s="30" t="s">
        <v>4672</v>
      </c>
      <c r="C1775" s="31" t="s">
        <v>4673</v>
      </c>
      <c r="D1775" s="31" t="s">
        <v>4674</v>
      </c>
      <c r="E1775" s="29">
        <f>LEN(D1775)</f>
        <v>36</v>
      </c>
      <c r="F1775" s="26">
        <v>580.53</v>
      </c>
      <c r="G1775" s="188">
        <f t="shared" si="72"/>
        <v>829.93</v>
      </c>
      <c r="H1775" s="29" t="s">
        <v>508</v>
      </c>
    </row>
    <row r="1776" spans="1:8" ht="15" customHeight="1" x14ac:dyDescent="0.25">
      <c r="A1776" s="22" t="s">
        <v>504</v>
      </c>
      <c r="B1776" s="23" t="s">
        <v>4675</v>
      </c>
      <c r="C1776" s="24" t="s">
        <v>4676</v>
      </c>
      <c r="D1776" s="24" t="s">
        <v>4677</v>
      </c>
      <c r="E1776" s="25">
        <v>33</v>
      </c>
      <c r="F1776" s="43">
        <v>290.27</v>
      </c>
      <c r="G1776" s="188">
        <f t="shared" si="72"/>
        <v>414.97</v>
      </c>
      <c r="H1776" s="29" t="s">
        <v>508</v>
      </c>
    </row>
    <row r="1777" spans="1:8" ht="15" customHeight="1" x14ac:dyDescent="0.25">
      <c r="A1777" s="22" t="s">
        <v>504</v>
      </c>
      <c r="B1777" s="23" t="s">
        <v>4678</v>
      </c>
      <c r="C1777" s="24" t="s">
        <v>4679</v>
      </c>
      <c r="D1777" s="24" t="s">
        <v>4680</v>
      </c>
      <c r="E1777" s="25">
        <v>32</v>
      </c>
      <c r="F1777" s="43">
        <v>580.53</v>
      </c>
      <c r="G1777" s="188">
        <f t="shared" si="72"/>
        <v>829.93</v>
      </c>
      <c r="H1777" s="29" t="s">
        <v>508</v>
      </c>
    </row>
    <row r="1778" spans="1:8" ht="15" customHeight="1" x14ac:dyDescent="0.25">
      <c r="A1778" s="22" t="s">
        <v>504</v>
      </c>
      <c r="B1778" s="23" t="s">
        <v>4681</v>
      </c>
      <c r="C1778" s="24" t="s">
        <v>2250</v>
      </c>
      <c r="D1778" s="24" t="s">
        <v>4682</v>
      </c>
      <c r="E1778" s="25">
        <v>32</v>
      </c>
      <c r="F1778" s="43">
        <v>225.76</v>
      </c>
      <c r="G1778" s="188">
        <f t="shared" si="72"/>
        <v>322.75</v>
      </c>
      <c r="H1778" s="29" t="s">
        <v>508</v>
      </c>
    </row>
    <row r="1779" spans="1:8" ht="15" customHeight="1" x14ac:dyDescent="0.25">
      <c r="A1779" s="22" t="s">
        <v>504</v>
      </c>
      <c r="B1779" s="55" t="s">
        <v>4683</v>
      </c>
      <c r="C1779" s="56" t="s">
        <v>4684</v>
      </c>
      <c r="D1779" s="56" t="s">
        <v>4685</v>
      </c>
      <c r="E1779" s="57">
        <f>LEN(D1779)</f>
        <v>34</v>
      </c>
      <c r="F1779" s="58">
        <v>257.8</v>
      </c>
      <c r="G1779" s="188">
        <f t="shared" si="72"/>
        <v>368.55</v>
      </c>
      <c r="H1779" s="29" t="s">
        <v>508</v>
      </c>
    </row>
    <row r="1780" spans="1:8" ht="15" customHeight="1" x14ac:dyDescent="0.25">
      <c r="A1780" s="22" t="s">
        <v>504</v>
      </c>
      <c r="B1780" s="23" t="s">
        <v>4686</v>
      </c>
      <c r="C1780" s="24" t="s">
        <v>2256</v>
      </c>
      <c r="D1780" s="24" t="s">
        <v>4687</v>
      </c>
      <c r="E1780" s="25">
        <v>32</v>
      </c>
      <c r="F1780" s="43">
        <v>482.63</v>
      </c>
      <c r="G1780" s="188">
        <f t="shared" si="72"/>
        <v>689.97</v>
      </c>
      <c r="H1780" s="29" t="s">
        <v>508</v>
      </c>
    </row>
    <row r="1781" spans="1:8" ht="15" customHeight="1" x14ac:dyDescent="0.25">
      <c r="A1781" s="22" t="s">
        <v>504</v>
      </c>
      <c r="B1781" s="55" t="s">
        <v>4688</v>
      </c>
      <c r="C1781" s="56" t="s">
        <v>4689</v>
      </c>
      <c r="D1781" s="56" t="s">
        <v>4690</v>
      </c>
      <c r="E1781" s="57">
        <f>LEN(D1781)</f>
        <v>34</v>
      </c>
      <c r="F1781" s="58">
        <v>515.59</v>
      </c>
      <c r="G1781" s="188">
        <f t="shared" si="72"/>
        <v>737.09</v>
      </c>
      <c r="H1781" s="29" t="s">
        <v>508</v>
      </c>
    </row>
    <row r="1782" spans="1:8" ht="15" customHeight="1" x14ac:dyDescent="0.25">
      <c r="A1782" s="22" t="s">
        <v>504</v>
      </c>
      <c r="B1782" s="23" t="s">
        <v>4691</v>
      </c>
      <c r="C1782" s="24" t="s">
        <v>2262</v>
      </c>
      <c r="D1782" s="24" t="s">
        <v>4692</v>
      </c>
      <c r="E1782" s="25">
        <v>32</v>
      </c>
      <c r="F1782" s="43">
        <v>642.73</v>
      </c>
      <c r="G1782" s="188">
        <f t="shared" si="72"/>
        <v>918.85</v>
      </c>
      <c r="H1782" s="29" t="s">
        <v>508</v>
      </c>
    </row>
    <row r="1783" spans="1:8" ht="15" customHeight="1" x14ac:dyDescent="0.25">
      <c r="A1783" s="22" t="s">
        <v>504</v>
      </c>
      <c r="B1783" s="55" t="s">
        <v>4693</v>
      </c>
      <c r="C1783" s="56" t="s">
        <v>4694</v>
      </c>
      <c r="D1783" s="56" t="s">
        <v>4695</v>
      </c>
      <c r="E1783" s="57">
        <f>LEN(D1783)</f>
        <v>34</v>
      </c>
      <c r="F1783" s="58">
        <v>773.39</v>
      </c>
      <c r="G1783" s="188">
        <f t="shared" si="72"/>
        <v>1105.6400000000001</v>
      </c>
      <c r="H1783" s="29" t="s">
        <v>508</v>
      </c>
    </row>
    <row r="1784" spans="1:8" ht="15" customHeight="1" x14ac:dyDescent="0.25">
      <c r="A1784" s="22" t="s">
        <v>504</v>
      </c>
      <c r="B1784" s="60" t="s">
        <v>4696</v>
      </c>
      <c r="C1784" s="53" t="s">
        <v>2268</v>
      </c>
      <c r="D1784" s="53" t="s">
        <v>4697</v>
      </c>
      <c r="E1784" s="45">
        <f>LEN(D1784)</f>
        <v>33</v>
      </c>
      <c r="F1784" s="32">
        <v>368.59</v>
      </c>
      <c r="G1784" s="188">
        <f t="shared" si="72"/>
        <v>526.94000000000005</v>
      </c>
      <c r="H1784" s="29" t="s">
        <v>508</v>
      </c>
    </row>
    <row r="1785" spans="1:8" ht="15" customHeight="1" x14ac:dyDescent="0.25">
      <c r="A1785" s="22" t="s">
        <v>504</v>
      </c>
      <c r="B1785" s="60" t="s">
        <v>4698</v>
      </c>
      <c r="C1785" s="53" t="s">
        <v>2271</v>
      </c>
      <c r="D1785" s="53" t="s">
        <v>4699</v>
      </c>
      <c r="E1785" s="45">
        <f>LEN(D1785)</f>
        <v>32</v>
      </c>
      <c r="F1785" s="32">
        <v>737.18</v>
      </c>
      <c r="G1785" s="188">
        <f t="shared" si="72"/>
        <v>1053.8699999999999</v>
      </c>
      <c r="H1785" s="29" t="s">
        <v>508</v>
      </c>
    </row>
    <row r="1786" spans="1:8" ht="15" customHeight="1" x14ac:dyDescent="0.25">
      <c r="A1786" s="22" t="s">
        <v>504</v>
      </c>
      <c r="B1786" s="60" t="s">
        <v>4700</v>
      </c>
      <c r="C1786" s="53" t="s">
        <v>2274</v>
      </c>
      <c r="D1786" s="53" t="s">
        <v>4701</v>
      </c>
      <c r="E1786" s="45">
        <f>LEN(D1786)</f>
        <v>33</v>
      </c>
      <c r="F1786" s="32">
        <v>1105.78</v>
      </c>
      <c r="G1786" s="188">
        <f t="shared" si="72"/>
        <v>1580.82</v>
      </c>
      <c r="H1786" s="29" t="s">
        <v>508</v>
      </c>
    </row>
    <row r="1787" spans="1:8" ht="15" customHeight="1" x14ac:dyDescent="0.3">
      <c r="A1787" s="61" t="s">
        <v>504</v>
      </c>
      <c r="B1787" s="52" t="s">
        <v>4702</v>
      </c>
      <c r="C1787" s="53" t="s">
        <v>4703</v>
      </c>
      <c r="D1787" s="55" t="s">
        <v>4703</v>
      </c>
      <c r="E1787" s="25">
        <v>37</v>
      </c>
      <c r="F1787" s="62">
        <v>290.70999999999998</v>
      </c>
      <c r="G1787" s="188">
        <f t="shared" si="72"/>
        <v>415.6</v>
      </c>
      <c r="H1787" s="29" t="s">
        <v>508</v>
      </c>
    </row>
    <row r="1788" spans="1:8" ht="15" customHeight="1" x14ac:dyDescent="0.3">
      <c r="A1788" s="61" t="s">
        <v>504</v>
      </c>
      <c r="B1788" s="52" t="s">
        <v>4704</v>
      </c>
      <c r="C1788" s="53" t="s">
        <v>4705</v>
      </c>
      <c r="D1788" s="55" t="s">
        <v>4705</v>
      </c>
      <c r="E1788" s="25">
        <v>37</v>
      </c>
      <c r="F1788" s="62">
        <v>582.51</v>
      </c>
      <c r="G1788" s="188">
        <f t="shared" si="72"/>
        <v>832.76</v>
      </c>
      <c r="H1788" s="29" t="s">
        <v>508</v>
      </c>
    </row>
    <row r="1789" spans="1:8" ht="15" customHeight="1" x14ac:dyDescent="0.3">
      <c r="A1789" s="61" t="s">
        <v>504</v>
      </c>
      <c r="B1789" s="52" t="s">
        <v>4706</v>
      </c>
      <c r="C1789" s="53" t="s">
        <v>4707</v>
      </c>
      <c r="D1789" s="55" t="s">
        <v>4707</v>
      </c>
      <c r="E1789" s="25">
        <v>37</v>
      </c>
      <c r="F1789" s="62">
        <v>873.21</v>
      </c>
      <c r="G1789" s="188">
        <f t="shared" si="72"/>
        <v>1248.3399999999999</v>
      </c>
      <c r="H1789" s="25" t="s">
        <v>508</v>
      </c>
    </row>
    <row r="1790" spans="1:8" ht="15" customHeight="1" x14ac:dyDescent="0.25">
      <c r="A1790" s="22" t="s">
        <v>504</v>
      </c>
      <c r="B1790" s="23" t="s">
        <v>4708</v>
      </c>
      <c r="C1790" s="24" t="s">
        <v>4709</v>
      </c>
      <c r="D1790" s="24" t="s">
        <v>4710</v>
      </c>
      <c r="E1790" s="25">
        <v>33</v>
      </c>
      <c r="F1790" s="43">
        <v>274.14</v>
      </c>
      <c r="G1790" s="188">
        <f t="shared" si="72"/>
        <v>391.91</v>
      </c>
      <c r="H1790" s="29" t="s">
        <v>508</v>
      </c>
    </row>
    <row r="1791" spans="1:8" ht="15" customHeight="1" x14ac:dyDescent="0.25">
      <c r="A1791" s="22" t="s">
        <v>504</v>
      </c>
      <c r="B1791" s="30" t="s">
        <v>4711</v>
      </c>
      <c r="C1791" s="31" t="s">
        <v>4712</v>
      </c>
      <c r="D1791" s="31" t="s">
        <v>4712</v>
      </c>
      <c r="E1791" s="63">
        <f>LEN(D1791)</f>
        <v>30</v>
      </c>
      <c r="F1791" s="43">
        <v>322.52</v>
      </c>
      <c r="G1791" s="188">
        <f t="shared" si="72"/>
        <v>461.07</v>
      </c>
      <c r="H1791" s="29" t="s">
        <v>508</v>
      </c>
    </row>
    <row r="1792" spans="1:8" ht="15" customHeight="1" x14ac:dyDescent="0.25">
      <c r="A1792" s="22" t="s">
        <v>504</v>
      </c>
      <c r="B1792" s="23" t="s">
        <v>4713</v>
      </c>
      <c r="C1792" s="24" t="s">
        <v>4714</v>
      </c>
      <c r="D1792" s="24" t="s">
        <v>4715</v>
      </c>
      <c r="E1792" s="25">
        <v>32</v>
      </c>
      <c r="F1792" s="43">
        <v>548.28</v>
      </c>
      <c r="G1792" s="188">
        <f t="shared" si="72"/>
        <v>783.82</v>
      </c>
      <c r="H1792" s="29" t="s">
        <v>508</v>
      </c>
    </row>
    <row r="1793" spans="1:8" ht="15" customHeight="1" x14ac:dyDescent="0.25">
      <c r="A1793" s="22" t="s">
        <v>504</v>
      </c>
      <c r="B1793" s="30" t="s">
        <v>4716</v>
      </c>
      <c r="C1793" s="31" t="s">
        <v>4717</v>
      </c>
      <c r="D1793" s="31" t="s">
        <v>4717</v>
      </c>
      <c r="E1793" s="63">
        <f>LEN(D1793)</f>
        <v>30</v>
      </c>
      <c r="F1793" s="43">
        <v>645.04</v>
      </c>
      <c r="G1793" s="188">
        <f t="shared" si="72"/>
        <v>922.15</v>
      </c>
      <c r="H1793" s="29" t="s">
        <v>508</v>
      </c>
    </row>
    <row r="1794" spans="1:8" ht="15" customHeight="1" x14ac:dyDescent="0.25">
      <c r="A1794" s="22" t="s">
        <v>504</v>
      </c>
      <c r="B1794" s="23" t="s">
        <v>4718</v>
      </c>
      <c r="C1794" s="24" t="s">
        <v>4719</v>
      </c>
      <c r="D1794" s="24" t="s">
        <v>4720</v>
      </c>
      <c r="E1794" s="25">
        <v>33</v>
      </c>
      <c r="F1794" s="43">
        <v>870.8</v>
      </c>
      <c r="G1794" s="188">
        <f t="shared" si="72"/>
        <v>1244.9000000000001</v>
      </c>
      <c r="H1794" s="29" t="s">
        <v>508</v>
      </c>
    </row>
    <row r="1795" spans="1:8" ht="15" customHeight="1" x14ac:dyDescent="0.25">
      <c r="A1795" s="22" t="s">
        <v>504</v>
      </c>
      <c r="B1795" s="30" t="s">
        <v>4721</v>
      </c>
      <c r="C1795" s="31" t="s">
        <v>4722</v>
      </c>
      <c r="D1795" s="31" t="s">
        <v>4722</v>
      </c>
      <c r="E1795" s="63">
        <f t="shared" ref="E1795:E1811" si="74">LEN(D1795)</f>
        <v>30</v>
      </c>
      <c r="F1795" s="43">
        <v>967.55</v>
      </c>
      <c r="G1795" s="188">
        <f t="shared" si="72"/>
        <v>1383.21</v>
      </c>
      <c r="H1795" s="29" t="s">
        <v>508</v>
      </c>
    </row>
    <row r="1796" spans="1:8" ht="15" customHeight="1" x14ac:dyDescent="0.25">
      <c r="A1796" s="22" t="s">
        <v>504</v>
      </c>
      <c r="B1796" s="44" t="s">
        <v>4723</v>
      </c>
      <c r="C1796" s="34" t="s">
        <v>4724</v>
      </c>
      <c r="D1796" s="34" t="s">
        <v>4725</v>
      </c>
      <c r="E1796" s="45">
        <f t="shared" si="74"/>
        <v>32</v>
      </c>
      <c r="F1796" s="43">
        <v>26.49</v>
      </c>
      <c r="G1796" s="188">
        <f t="shared" si="72"/>
        <v>37.869999999999997</v>
      </c>
      <c r="H1796" s="29" t="s">
        <v>508</v>
      </c>
    </row>
    <row r="1797" spans="1:8" ht="15" customHeight="1" x14ac:dyDescent="0.25">
      <c r="A1797" s="22" t="s">
        <v>504</v>
      </c>
      <c r="B1797" s="44" t="s">
        <v>4726</v>
      </c>
      <c r="C1797" s="34" t="s">
        <v>4727</v>
      </c>
      <c r="D1797" s="34" t="s">
        <v>4728</v>
      </c>
      <c r="E1797" s="45">
        <f t="shared" si="74"/>
        <v>32</v>
      </c>
      <c r="F1797" s="43">
        <v>26.49</v>
      </c>
      <c r="G1797" s="188">
        <f t="shared" si="72"/>
        <v>37.869999999999997</v>
      </c>
      <c r="H1797" s="29" t="s">
        <v>508</v>
      </c>
    </row>
    <row r="1798" spans="1:8" ht="15" customHeight="1" x14ac:dyDescent="0.25">
      <c r="A1798" s="22" t="s">
        <v>504</v>
      </c>
      <c r="B1798" s="44" t="s">
        <v>4729</v>
      </c>
      <c r="C1798" s="34" t="s">
        <v>4730</v>
      </c>
      <c r="D1798" s="34" t="s">
        <v>4731</v>
      </c>
      <c r="E1798" s="45">
        <f t="shared" si="74"/>
        <v>32</v>
      </c>
      <c r="F1798" s="43">
        <v>52.99</v>
      </c>
      <c r="G1798" s="188">
        <f t="shared" si="72"/>
        <v>75.75</v>
      </c>
      <c r="H1798" s="29" t="s">
        <v>508</v>
      </c>
    </row>
    <row r="1799" spans="1:8" ht="15" customHeight="1" x14ac:dyDescent="0.25">
      <c r="A1799" s="22" t="s">
        <v>504</v>
      </c>
      <c r="B1799" s="30" t="s">
        <v>4732</v>
      </c>
      <c r="C1799" s="31" t="s">
        <v>4733</v>
      </c>
      <c r="D1799" s="31" t="s">
        <v>4734</v>
      </c>
      <c r="E1799" s="45">
        <f t="shared" si="74"/>
        <v>38</v>
      </c>
      <c r="F1799" s="43">
        <v>29.62</v>
      </c>
      <c r="G1799" s="188">
        <f t="shared" si="72"/>
        <v>42.34</v>
      </c>
      <c r="H1799" s="29" t="s">
        <v>508</v>
      </c>
    </row>
    <row r="1800" spans="1:8" ht="15" customHeight="1" x14ac:dyDescent="0.25">
      <c r="A1800" s="22" t="s">
        <v>504</v>
      </c>
      <c r="B1800" s="30" t="s">
        <v>4735</v>
      </c>
      <c r="C1800" s="31" t="s">
        <v>4736</v>
      </c>
      <c r="D1800" s="31" t="s">
        <v>4737</v>
      </c>
      <c r="E1800" s="45">
        <f t="shared" si="74"/>
        <v>38</v>
      </c>
      <c r="F1800" s="43">
        <v>59.24</v>
      </c>
      <c r="G1800" s="188">
        <f t="shared" si="72"/>
        <v>84.69</v>
      </c>
      <c r="H1800" s="29" t="s">
        <v>508</v>
      </c>
    </row>
    <row r="1801" spans="1:8" ht="15" customHeight="1" x14ac:dyDescent="0.25">
      <c r="A1801" s="22" t="s">
        <v>504</v>
      </c>
      <c r="B1801" s="30" t="s">
        <v>4738</v>
      </c>
      <c r="C1801" s="31" t="s">
        <v>4739</v>
      </c>
      <c r="D1801" s="31" t="s">
        <v>4740</v>
      </c>
      <c r="E1801" s="45">
        <f t="shared" si="74"/>
        <v>38</v>
      </c>
      <c r="F1801" s="43">
        <v>88.86</v>
      </c>
      <c r="G1801" s="188">
        <f t="shared" si="72"/>
        <v>127.03</v>
      </c>
      <c r="H1801" s="29" t="s">
        <v>508</v>
      </c>
    </row>
    <row r="1802" spans="1:8" ht="15" customHeight="1" x14ac:dyDescent="0.25">
      <c r="A1802" s="22" t="s">
        <v>504</v>
      </c>
      <c r="B1802" s="44" t="s">
        <v>4741</v>
      </c>
      <c r="C1802" s="34" t="s">
        <v>4742</v>
      </c>
      <c r="D1802" s="34" t="s">
        <v>4743</v>
      </c>
      <c r="E1802" s="45">
        <f t="shared" si="74"/>
        <v>32</v>
      </c>
      <c r="F1802" s="43">
        <v>28.8</v>
      </c>
      <c r="G1802" s="188">
        <f t="shared" si="72"/>
        <v>41.17</v>
      </c>
      <c r="H1802" s="29" t="s">
        <v>508</v>
      </c>
    </row>
    <row r="1803" spans="1:8" ht="15" customHeight="1" x14ac:dyDescent="0.25">
      <c r="A1803" s="22" t="s">
        <v>504</v>
      </c>
      <c r="B1803" s="44" t="s">
        <v>4744</v>
      </c>
      <c r="C1803" s="34" t="s">
        <v>4745</v>
      </c>
      <c r="D1803" s="34" t="s">
        <v>4746</v>
      </c>
      <c r="E1803" s="45">
        <f t="shared" si="74"/>
        <v>32</v>
      </c>
      <c r="F1803" s="43">
        <v>57.59</v>
      </c>
      <c r="G1803" s="188">
        <f t="shared" si="72"/>
        <v>82.33</v>
      </c>
      <c r="H1803" s="29" t="s">
        <v>508</v>
      </c>
    </row>
    <row r="1804" spans="1:8" ht="15" customHeight="1" x14ac:dyDescent="0.25">
      <c r="A1804" s="22" t="s">
        <v>504</v>
      </c>
      <c r="B1804" s="44" t="s">
        <v>4747</v>
      </c>
      <c r="C1804" s="34" t="s">
        <v>4748</v>
      </c>
      <c r="D1804" s="34" t="s">
        <v>4749</v>
      </c>
      <c r="E1804" s="45">
        <f t="shared" si="74"/>
        <v>32</v>
      </c>
      <c r="F1804" s="43">
        <v>29.95</v>
      </c>
      <c r="G1804" s="188">
        <f t="shared" si="72"/>
        <v>42.82</v>
      </c>
      <c r="H1804" s="29" t="s">
        <v>508</v>
      </c>
    </row>
    <row r="1805" spans="1:8" ht="15" customHeight="1" x14ac:dyDescent="0.25">
      <c r="A1805" s="22" t="s">
        <v>504</v>
      </c>
      <c r="B1805" s="44" t="s">
        <v>4750</v>
      </c>
      <c r="C1805" s="34" t="s">
        <v>4751</v>
      </c>
      <c r="D1805" s="34" t="s">
        <v>4752</v>
      </c>
      <c r="E1805" s="45">
        <f t="shared" si="74"/>
        <v>32</v>
      </c>
      <c r="F1805" s="43">
        <v>59.9</v>
      </c>
      <c r="G1805" s="188">
        <f t="shared" si="72"/>
        <v>85.63</v>
      </c>
      <c r="H1805" s="29" t="s">
        <v>508</v>
      </c>
    </row>
    <row r="1806" spans="1:8" ht="15" customHeight="1" x14ac:dyDescent="0.25">
      <c r="A1806" s="22" t="s">
        <v>504</v>
      </c>
      <c r="B1806" s="44" t="s">
        <v>4753</v>
      </c>
      <c r="C1806" s="34" t="s">
        <v>4754</v>
      </c>
      <c r="D1806" s="34" t="s">
        <v>4755</v>
      </c>
      <c r="E1806" s="45">
        <f t="shared" si="74"/>
        <v>32</v>
      </c>
      <c r="F1806" s="43">
        <v>89.84</v>
      </c>
      <c r="G1806" s="188">
        <f t="shared" si="72"/>
        <v>128.44</v>
      </c>
      <c r="H1806" s="29" t="s">
        <v>508</v>
      </c>
    </row>
    <row r="1807" spans="1:8" ht="15" customHeight="1" x14ac:dyDescent="0.25">
      <c r="A1807" s="22" t="s">
        <v>504</v>
      </c>
      <c r="B1807" s="44" t="s">
        <v>4756</v>
      </c>
      <c r="C1807" s="34" t="s">
        <v>4757</v>
      </c>
      <c r="D1807" s="34" t="s">
        <v>4758</v>
      </c>
      <c r="E1807" s="45">
        <f t="shared" si="74"/>
        <v>32</v>
      </c>
      <c r="F1807" s="43">
        <v>31.1</v>
      </c>
      <c r="G1807" s="188">
        <f t="shared" si="72"/>
        <v>44.46</v>
      </c>
      <c r="H1807" s="29" t="s">
        <v>508</v>
      </c>
    </row>
    <row r="1808" spans="1:8" ht="15" customHeight="1" x14ac:dyDescent="0.25">
      <c r="A1808" s="22" t="s">
        <v>504</v>
      </c>
      <c r="B1808" s="44" t="s">
        <v>4759</v>
      </c>
      <c r="C1808" s="34" t="s">
        <v>4760</v>
      </c>
      <c r="D1808" s="34" t="s">
        <v>4761</v>
      </c>
      <c r="E1808" s="45">
        <f t="shared" si="74"/>
        <v>32</v>
      </c>
      <c r="F1808" s="43">
        <v>62.2</v>
      </c>
      <c r="G1808" s="188">
        <f t="shared" si="72"/>
        <v>88.92</v>
      </c>
      <c r="H1808" s="29" t="s">
        <v>508</v>
      </c>
    </row>
    <row r="1809" spans="1:8" ht="15" customHeight="1" x14ac:dyDescent="0.25">
      <c r="A1809" s="22" t="s">
        <v>504</v>
      </c>
      <c r="B1809" s="44" t="s">
        <v>4762</v>
      </c>
      <c r="C1809" s="34" t="s">
        <v>4763</v>
      </c>
      <c r="D1809" s="34" t="s">
        <v>4764</v>
      </c>
      <c r="E1809" s="45">
        <f t="shared" si="74"/>
        <v>32</v>
      </c>
      <c r="F1809" s="43">
        <v>32.25</v>
      </c>
      <c r="G1809" s="188">
        <f t="shared" si="72"/>
        <v>46.1</v>
      </c>
      <c r="H1809" s="29" t="s">
        <v>508</v>
      </c>
    </row>
    <row r="1810" spans="1:8" ht="15" customHeight="1" x14ac:dyDescent="0.25">
      <c r="A1810" s="22" t="s">
        <v>504</v>
      </c>
      <c r="B1810" s="44" t="s">
        <v>4765</v>
      </c>
      <c r="C1810" s="34" t="s">
        <v>4766</v>
      </c>
      <c r="D1810" s="34" t="s">
        <v>4767</v>
      </c>
      <c r="E1810" s="45">
        <f t="shared" si="74"/>
        <v>32</v>
      </c>
      <c r="F1810" s="43">
        <v>64.5</v>
      </c>
      <c r="G1810" s="188">
        <f t="shared" ref="G1810:G1873" si="75">ROUND(F1810*$C$9,2)</f>
        <v>92.21</v>
      </c>
      <c r="H1810" s="29" t="s">
        <v>508</v>
      </c>
    </row>
    <row r="1811" spans="1:8" ht="15" customHeight="1" x14ac:dyDescent="0.25">
      <c r="A1811" s="22" t="s">
        <v>504</v>
      </c>
      <c r="B1811" s="44" t="s">
        <v>4768</v>
      </c>
      <c r="C1811" s="34" t="s">
        <v>4769</v>
      </c>
      <c r="D1811" s="34" t="s">
        <v>4770</v>
      </c>
      <c r="E1811" s="45">
        <f t="shared" si="74"/>
        <v>32</v>
      </c>
      <c r="F1811" s="43">
        <v>96.76</v>
      </c>
      <c r="G1811" s="188">
        <f t="shared" si="75"/>
        <v>138.33000000000001</v>
      </c>
      <c r="H1811" s="29" t="s">
        <v>508</v>
      </c>
    </row>
    <row r="1812" spans="1:8" ht="15" customHeight="1" x14ac:dyDescent="0.25">
      <c r="A1812" s="22" t="s">
        <v>504</v>
      </c>
      <c r="B1812" s="36" t="s">
        <v>4771</v>
      </c>
      <c r="C1812" s="34" t="s">
        <v>4772</v>
      </c>
      <c r="D1812" s="36" t="s">
        <v>4773</v>
      </c>
      <c r="E1812" s="17">
        <v>29</v>
      </c>
      <c r="F1812" s="18">
        <v>42</v>
      </c>
      <c r="G1812" s="188">
        <f t="shared" si="75"/>
        <v>60.04</v>
      </c>
      <c r="H1812" s="17" t="s">
        <v>508</v>
      </c>
    </row>
    <row r="1813" spans="1:8" ht="15" customHeight="1" x14ac:dyDescent="0.25">
      <c r="A1813" s="22" t="s">
        <v>504</v>
      </c>
      <c r="B1813" s="36" t="s">
        <v>4774</v>
      </c>
      <c r="C1813" s="34" t="s">
        <v>4775</v>
      </c>
      <c r="D1813" s="36" t="s">
        <v>4776</v>
      </c>
      <c r="E1813" s="17">
        <v>29</v>
      </c>
      <c r="F1813" s="18">
        <v>84</v>
      </c>
      <c r="G1813" s="188">
        <f t="shared" si="75"/>
        <v>120.09</v>
      </c>
      <c r="H1813" s="17" t="s">
        <v>508</v>
      </c>
    </row>
    <row r="1814" spans="1:8" ht="15" customHeight="1" x14ac:dyDescent="0.25">
      <c r="A1814" s="22" t="s">
        <v>504</v>
      </c>
      <c r="B1814" s="36" t="s">
        <v>4777</v>
      </c>
      <c r="C1814" s="34" t="s">
        <v>4778</v>
      </c>
      <c r="D1814" s="36" t="s">
        <v>4779</v>
      </c>
      <c r="E1814" s="17">
        <v>29</v>
      </c>
      <c r="F1814" s="18">
        <v>126</v>
      </c>
      <c r="G1814" s="188">
        <f t="shared" si="75"/>
        <v>180.13</v>
      </c>
      <c r="H1814" s="17" t="s">
        <v>508</v>
      </c>
    </row>
    <row r="1815" spans="1:8" ht="15" customHeight="1" x14ac:dyDescent="0.25">
      <c r="A1815" s="22" t="s">
        <v>504</v>
      </c>
      <c r="B1815" s="44" t="s">
        <v>4780</v>
      </c>
      <c r="C1815" s="34" t="s">
        <v>4781</v>
      </c>
      <c r="D1815" s="34" t="s">
        <v>4782</v>
      </c>
      <c r="E1815" s="45">
        <f t="shared" ref="E1815:E1846" si="76">LEN(D1815)</f>
        <v>32</v>
      </c>
      <c r="F1815" s="43">
        <v>34.56</v>
      </c>
      <c r="G1815" s="188">
        <f t="shared" si="75"/>
        <v>49.41</v>
      </c>
      <c r="H1815" s="29" t="s">
        <v>508</v>
      </c>
    </row>
    <row r="1816" spans="1:8" ht="15" customHeight="1" x14ac:dyDescent="0.25">
      <c r="A1816" s="22" t="s">
        <v>504</v>
      </c>
      <c r="B1816" s="44" t="s">
        <v>4783</v>
      </c>
      <c r="C1816" s="34" t="s">
        <v>4784</v>
      </c>
      <c r="D1816" s="34" t="s">
        <v>4785</v>
      </c>
      <c r="E1816" s="45">
        <f t="shared" si="76"/>
        <v>32</v>
      </c>
      <c r="F1816" s="43">
        <v>69.11</v>
      </c>
      <c r="G1816" s="188">
        <f t="shared" si="75"/>
        <v>98.8</v>
      </c>
      <c r="H1816" s="29" t="s">
        <v>508</v>
      </c>
    </row>
    <row r="1817" spans="1:8" ht="15" customHeight="1" x14ac:dyDescent="0.25">
      <c r="A1817" s="22" t="s">
        <v>504</v>
      </c>
      <c r="B1817" s="44" t="s">
        <v>4786</v>
      </c>
      <c r="C1817" s="34" t="s">
        <v>4787</v>
      </c>
      <c r="D1817" s="34" t="s">
        <v>4788</v>
      </c>
      <c r="E1817" s="45">
        <f t="shared" si="76"/>
        <v>32</v>
      </c>
      <c r="F1817" s="43">
        <v>34.56</v>
      </c>
      <c r="G1817" s="188">
        <f t="shared" si="75"/>
        <v>49.41</v>
      </c>
      <c r="H1817" s="29" t="s">
        <v>508</v>
      </c>
    </row>
    <row r="1818" spans="1:8" ht="15" customHeight="1" x14ac:dyDescent="0.25">
      <c r="A1818" s="22" t="s">
        <v>504</v>
      </c>
      <c r="B1818" s="44" t="s">
        <v>4789</v>
      </c>
      <c r="C1818" s="34" t="s">
        <v>4790</v>
      </c>
      <c r="D1818" s="34" t="s">
        <v>4791</v>
      </c>
      <c r="E1818" s="45">
        <f t="shared" si="76"/>
        <v>32</v>
      </c>
      <c r="F1818" s="43">
        <v>69.11</v>
      </c>
      <c r="G1818" s="188">
        <f t="shared" si="75"/>
        <v>98.8</v>
      </c>
      <c r="H1818" s="29" t="s">
        <v>508</v>
      </c>
    </row>
    <row r="1819" spans="1:8" ht="15" customHeight="1" x14ac:dyDescent="0.25">
      <c r="A1819" s="22" t="s">
        <v>504</v>
      </c>
      <c r="B1819" s="44" t="s">
        <v>4792</v>
      </c>
      <c r="C1819" s="34" t="s">
        <v>4793</v>
      </c>
      <c r="D1819" s="34" t="s">
        <v>4794</v>
      </c>
      <c r="E1819" s="45">
        <f t="shared" si="76"/>
        <v>32</v>
      </c>
      <c r="F1819" s="43">
        <v>34.56</v>
      </c>
      <c r="G1819" s="188">
        <f t="shared" si="75"/>
        <v>49.41</v>
      </c>
      <c r="H1819" s="29" t="s">
        <v>508</v>
      </c>
    </row>
    <row r="1820" spans="1:8" ht="15" customHeight="1" x14ac:dyDescent="0.25">
      <c r="A1820" s="22" t="s">
        <v>504</v>
      </c>
      <c r="B1820" s="44" t="s">
        <v>4795</v>
      </c>
      <c r="C1820" s="34" t="s">
        <v>4796</v>
      </c>
      <c r="D1820" s="34" t="s">
        <v>4797</v>
      </c>
      <c r="E1820" s="45">
        <f t="shared" si="76"/>
        <v>32</v>
      </c>
      <c r="F1820" s="43">
        <v>69.11</v>
      </c>
      <c r="G1820" s="188">
        <f t="shared" si="75"/>
        <v>98.8</v>
      </c>
      <c r="H1820" s="29" t="s">
        <v>508</v>
      </c>
    </row>
    <row r="1821" spans="1:8" ht="15" customHeight="1" x14ac:dyDescent="0.25">
      <c r="A1821" s="22" t="s">
        <v>504</v>
      </c>
      <c r="B1821" s="44" t="s">
        <v>4798</v>
      </c>
      <c r="C1821" s="34" t="s">
        <v>4799</v>
      </c>
      <c r="D1821" s="34" t="s">
        <v>4800</v>
      </c>
      <c r="E1821" s="45">
        <f t="shared" si="76"/>
        <v>32</v>
      </c>
      <c r="F1821" s="43">
        <v>103.67</v>
      </c>
      <c r="G1821" s="188">
        <f t="shared" si="75"/>
        <v>148.21</v>
      </c>
      <c r="H1821" s="29" t="s">
        <v>508</v>
      </c>
    </row>
    <row r="1822" spans="1:8" ht="15" customHeight="1" x14ac:dyDescent="0.25">
      <c r="A1822" s="22" t="s">
        <v>504</v>
      </c>
      <c r="B1822" s="44" t="s">
        <v>4801</v>
      </c>
      <c r="C1822" s="34" t="s">
        <v>4802</v>
      </c>
      <c r="D1822" s="34" t="s">
        <v>4803</v>
      </c>
      <c r="E1822" s="45">
        <f t="shared" si="76"/>
        <v>32</v>
      </c>
      <c r="F1822" s="46">
        <v>48.47</v>
      </c>
      <c r="G1822" s="188">
        <f t="shared" si="75"/>
        <v>69.290000000000006</v>
      </c>
      <c r="H1822" s="29" t="s">
        <v>508</v>
      </c>
    </row>
    <row r="1823" spans="1:8" ht="15" customHeight="1" x14ac:dyDescent="0.25">
      <c r="A1823" s="22" t="s">
        <v>504</v>
      </c>
      <c r="B1823" s="44" t="s">
        <v>4804</v>
      </c>
      <c r="C1823" s="34" t="s">
        <v>4805</v>
      </c>
      <c r="D1823" s="34" t="s">
        <v>4806</v>
      </c>
      <c r="E1823" s="45">
        <f t="shared" si="76"/>
        <v>32</v>
      </c>
      <c r="F1823" s="46">
        <v>96.93</v>
      </c>
      <c r="G1823" s="188">
        <f t="shared" si="75"/>
        <v>138.57</v>
      </c>
      <c r="H1823" s="29" t="s">
        <v>508</v>
      </c>
    </row>
    <row r="1824" spans="1:8" ht="15" customHeight="1" x14ac:dyDescent="0.25">
      <c r="A1824" s="22" t="s">
        <v>504</v>
      </c>
      <c r="B1824" s="44" t="s">
        <v>4807</v>
      </c>
      <c r="C1824" s="34" t="s">
        <v>4808</v>
      </c>
      <c r="D1824" s="34" t="s">
        <v>4809</v>
      </c>
      <c r="E1824" s="45">
        <f t="shared" si="76"/>
        <v>32</v>
      </c>
      <c r="F1824" s="46">
        <v>145.4</v>
      </c>
      <c r="G1824" s="188">
        <f t="shared" si="75"/>
        <v>207.86</v>
      </c>
      <c r="H1824" s="29" t="s">
        <v>508</v>
      </c>
    </row>
    <row r="1825" spans="1:8" ht="15" customHeight="1" x14ac:dyDescent="0.25">
      <c r="A1825" s="22" t="s">
        <v>504</v>
      </c>
      <c r="B1825" s="44" t="s">
        <v>4810</v>
      </c>
      <c r="C1825" s="34" t="s">
        <v>4811</v>
      </c>
      <c r="D1825" s="34" t="s">
        <v>4812</v>
      </c>
      <c r="E1825" s="45">
        <f t="shared" si="76"/>
        <v>32</v>
      </c>
      <c r="F1825" s="43">
        <v>36.86</v>
      </c>
      <c r="G1825" s="188">
        <f t="shared" si="75"/>
        <v>52.7</v>
      </c>
      <c r="H1825" s="29" t="s">
        <v>508</v>
      </c>
    </row>
    <row r="1826" spans="1:8" ht="15" customHeight="1" x14ac:dyDescent="0.25">
      <c r="A1826" s="22" t="s">
        <v>504</v>
      </c>
      <c r="B1826" s="44" t="s">
        <v>4813</v>
      </c>
      <c r="C1826" s="34" t="s">
        <v>4814</v>
      </c>
      <c r="D1826" s="34" t="s">
        <v>4815</v>
      </c>
      <c r="E1826" s="45">
        <f t="shared" si="76"/>
        <v>32</v>
      </c>
      <c r="F1826" s="43">
        <v>73.72</v>
      </c>
      <c r="G1826" s="188">
        <f t="shared" si="75"/>
        <v>105.39</v>
      </c>
      <c r="H1826" s="29" t="s">
        <v>508</v>
      </c>
    </row>
    <row r="1827" spans="1:8" ht="15" customHeight="1" x14ac:dyDescent="0.25">
      <c r="A1827" s="22" t="s">
        <v>504</v>
      </c>
      <c r="B1827" s="44" t="s">
        <v>4816</v>
      </c>
      <c r="C1827" s="34" t="s">
        <v>4817</v>
      </c>
      <c r="D1827" s="34" t="s">
        <v>4818</v>
      </c>
      <c r="E1827" s="45">
        <f t="shared" si="76"/>
        <v>32</v>
      </c>
      <c r="F1827" s="43">
        <v>110.58</v>
      </c>
      <c r="G1827" s="188">
        <f t="shared" si="75"/>
        <v>158.09</v>
      </c>
      <c r="H1827" s="29" t="s">
        <v>508</v>
      </c>
    </row>
    <row r="1828" spans="1:8" ht="15" customHeight="1" x14ac:dyDescent="0.25">
      <c r="A1828" s="22" t="s">
        <v>504</v>
      </c>
      <c r="B1828" s="23" t="s">
        <v>4819</v>
      </c>
      <c r="C1828" s="24" t="s">
        <v>4820</v>
      </c>
      <c r="D1828" s="24" t="s">
        <v>4821</v>
      </c>
      <c r="E1828" s="25">
        <f t="shared" si="76"/>
        <v>33</v>
      </c>
      <c r="F1828" s="43">
        <v>177.38</v>
      </c>
      <c r="G1828" s="188">
        <f t="shared" si="75"/>
        <v>253.58</v>
      </c>
      <c r="H1828" s="29" t="s">
        <v>508</v>
      </c>
    </row>
    <row r="1829" spans="1:8" ht="15" customHeight="1" x14ac:dyDescent="0.25">
      <c r="A1829" s="22" t="s">
        <v>504</v>
      </c>
      <c r="B1829" s="23" t="s">
        <v>4822</v>
      </c>
      <c r="C1829" s="24" t="s">
        <v>4823</v>
      </c>
      <c r="D1829" s="24" t="s">
        <v>4824</v>
      </c>
      <c r="E1829" s="25">
        <f t="shared" si="76"/>
        <v>33</v>
      </c>
      <c r="F1829" s="43">
        <v>378.96</v>
      </c>
      <c r="G1829" s="188">
        <f t="shared" si="75"/>
        <v>541.76</v>
      </c>
      <c r="H1829" s="29" t="s">
        <v>508</v>
      </c>
    </row>
    <row r="1830" spans="1:8" ht="15" customHeight="1" x14ac:dyDescent="0.25">
      <c r="A1830" s="22" t="s">
        <v>504</v>
      </c>
      <c r="B1830" s="23" t="s">
        <v>4825</v>
      </c>
      <c r="C1830" s="24" t="s">
        <v>4826</v>
      </c>
      <c r="D1830" s="24" t="s">
        <v>4827</v>
      </c>
      <c r="E1830" s="25">
        <f t="shared" si="76"/>
        <v>35</v>
      </c>
      <c r="F1830" s="43">
        <v>209.64</v>
      </c>
      <c r="G1830" s="188">
        <f t="shared" si="75"/>
        <v>299.7</v>
      </c>
      <c r="H1830" s="29" t="s">
        <v>508</v>
      </c>
    </row>
    <row r="1831" spans="1:8" ht="15" customHeight="1" x14ac:dyDescent="0.25">
      <c r="A1831" s="22" t="s">
        <v>504</v>
      </c>
      <c r="B1831" s="23" t="s">
        <v>4828</v>
      </c>
      <c r="C1831" s="24" t="s">
        <v>4829</v>
      </c>
      <c r="D1831" s="24" t="s">
        <v>4830</v>
      </c>
      <c r="E1831" s="25">
        <f t="shared" si="76"/>
        <v>35</v>
      </c>
      <c r="F1831" s="43">
        <v>448.07</v>
      </c>
      <c r="G1831" s="188">
        <f t="shared" si="75"/>
        <v>640.55999999999995</v>
      </c>
      <c r="H1831" s="29" t="s">
        <v>508</v>
      </c>
    </row>
    <row r="1832" spans="1:8" ht="15" customHeight="1" x14ac:dyDescent="0.25">
      <c r="A1832" s="22" t="s">
        <v>504</v>
      </c>
      <c r="B1832" s="23" t="s">
        <v>4831</v>
      </c>
      <c r="C1832" s="24" t="s">
        <v>4832</v>
      </c>
      <c r="D1832" s="24" t="s">
        <v>4833</v>
      </c>
      <c r="E1832" s="25">
        <f t="shared" si="76"/>
        <v>35</v>
      </c>
      <c r="F1832" s="43">
        <v>241.89</v>
      </c>
      <c r="G1832" s="188">
        <f t="shared" si="75"/>
        <v>345.81</v>
      </c>
      <c r="H1832" s="29" t="s">
        <v>508</v>
      </c>
    </row>
    <row r="1833" spans="1:8" ht="15" customHeight="1" x14ac:dyDescent="0.25">
      <c r="A1833" s="22" t="s">
        <v>504</v>
      </c>
      <c r="B1833" s="23" t="s">
        <v>4834</v>
      </c>
      <c r="C1833" s="24" t="s">
        <v>4835</v>
      </c>
      <c r="D1833" s="24" t="s">
        <v>4836</v>
      </c>
      <c r="E1833" s="25">
        <f t="shared" si="76"/>
        <v>35</v>
      </c>
      <c r="F1833" s="43">
        <v>517.17999999999995</v>
      </c>
      <c r="G1833" s="188">
        <f t="shared" si="75"/>
        <v>739.36</v>
      </c>
      <c r="H1833" s="29" t="s">
        <v>508</v>
      </c>
    </row>
    <row r="1834" spans="1:8" ht="15" customHeight="1" x14ac:dyDescent="0.25">
      <c r="A1834" s="22" t="s">
        <v>504</v>
      </c>
      <c r="B1834" s="23" t="s">
        <v>4837</v>
      </c>
      <c r="C1834" s="24" t="s">
        <v>4838</v>
      </c>
      <c r="D1834" s="24" t="s">
        <v>4839</v>
      </c>
      <c r="E1834" s="25">
        <f t="shared" si="76"/>
        <v>35</v>
      </c>
      <c r="F1834" s="43">
        <v>241.89</v>
      </c>
      <c r="G1834" s="188">
        <f t="shared" si="75"/>
        <v>345.81</v>
      </c>
      <c r="H1834" s="29" t="s">
        <v>508</v>
      </c>
    </row>
    <row r="1835" spans="1:8" ht="15" customHeight="1" x14ac:dyDescent="0.25">
      <c r="A1835" s="22" t="s">
        <v>504</v>
      </c>
      <c r="B1835" s="23" t="s">
        <v>4840</v>
      </c>
      <c r="C1835" s="24" t="s">
        <v>4841</v>
      </c>
      <c r="D1835" s="24" t="s">
        <v>4842</v>
      </c>
      <c r="E1835" s="25">
        <f t="shared" si="76"/>
        <v>35</v>
      </c>
      <c r="F1835" s="43">
        <v>517.17999999999995</v>
      </c>
      <c r="G1835" s="188">
        <f t="shared" si="75"/>
        <v>739.36</v>
      </c>
      <c r="H1835" s="29" t="s">
        <v>508</v>
      </c>
    </row>
    <row r="1836" spans="1:8" ht="15" customHeight="1" x14ac:dyDescent="0.25">
      <c r="A1836" s="22" t="s">
        <v>504</v>
      </c>
      <c r="B1836" s="30" t="s">
        <v>4843</v>
      </c>
      <c r="C1836" s="31" t="s">
        <v>4844</v>
      </c>
      <c r="D1836" s="31" t="s">
        <v>4845</v>
      </c>
      <c r="E1836" s="45">
        <f t="shared" si="76"/>
        <v>35</v>
      </c>
      <c r="F1836" s="49">
        <v>209.64</v>
      </c>
      <c r="G1836" s="188">
        <f t="shared" si="75"/>
        <v>299.7</v>
      </c>
      <c r="H1836" s="29" t="s">
        <v>508</v>
      </c>
    </row>
    <row r="1837" spans="1:8" ht="15" customHeight="1" x14ac:dyDescent="0.25">
      <c r="A1837" s="22" t="s">
        <v>504</v>
      </c>
      <c r="B1837" s="30" t="s">
        <v>4846</v>
      </c>
      <c r="C1837" s="31" t="s">
        <v>4847</v>
      </c>
      <c r="D1837" s="31" t="s">
        <v>4848</v>
      </c>
      <c r="E1837" s="45">
        <f t="shared" si="76"/>
        <v>35</v>
      </c>
      <c r="F1837" s="49">
        <v>419.27</v>
      </c>
      <c r="G1837" s="188">
        <f t="shared" si="75"/>
        <v>599.39</v>
      </c>
      <c r="H1837" s="29" t="s">
        <v>508</v>
      </c>
    </row>
    <row r="1838" spans="1:8" ht="15" customHeight="1" x14ac:dyDescent="0.25">
      <c r="A1838" s="22" t="s">
        <v>504</v>
      </c>
      <c r="B1838" s="30" t="s">
        <v>4849</v>
      </c>
      <c r="C1838" s="31" t="s">
        <v>4850</v>
      </c>
      <c r="D1838" s="31" t="s">
        <v>4851</v>
      </c>
      <c r="E1838" s="45">
        <f t="shared" si="76"/>
        <v>35</v>
      </c>
      <c r="F1838" s="49">
        <v>628.91</v>
      </c>
      <c r="G1838" s="188">
        <f t="shared" si="75"/>
        <v>899.09</v>
      </c>
      <c r="H1838" s="29" t="s">
        <v>508</v>
      </c>
    </row>
    <row r="1839" spans="1:8" ht="15" customHeight="1" x14ac:dyDescent="0.25">
      <c r="A1839" s="22" t="s">
        <v>504</v>
      </c>
      <c r="B1839" s="23" t="s">
        <v>4852</v>
      </c>
      <c r="C1839" s="24" t="s">
        <v>4853</v>
      </c>
      <c r="D1839" s="24" t="s">
        <v>4854</v>
      </c>
      <c r="E1839" s="25">
        <f t="shared" si="76"/>
        <v>22</v>
      </c>
      <c r="F1839" s="43">
        <v>322.52</v>
      </c>
      <c r="G1839" s="188">
        <f t="shared" si="75"/>
        <v>461.07</v>
      </c>
      <c r="H1839" s="29" t="s">
        <v>508</v>
      </c>
    </row>
    <row r="1840" spans="1:8" ht="15" customHeight="1" x14ac:dyDescent="0.25">
      <c r="A1840" s="22" t="s">
        <v>504</v>
      </c>
      <c r="B1840" s="30" t="s">
        <v>4855</v>
      </c>
      <c r="C1840" s="31" t="s">
        <v>4856</v>
      </c>
      <c r="D1840" s="31" t="s">
        <v>4857</v>
      </c>
      <c r="E1840" s="29">
        <f t="shared" si="76"/>
        <v>36</v>
      </c>
      <c r="F1840" s="26">
        <v>322.52</v>
      </c>
      <c r="G1840" s="188">
        <f t="shared" si="75"/>
        <v>461.07</v>
      </c>
      <c r="H1840" s="29" t="s">
        <v>508</v>
      </c>
    </row>
    <row r="1841" spans="1:8" ht="15" customHeight="1" x14ac:dyDescent="0.25">
      <c r="A1841" s="22" t="s">
        <v>504</v>
      </c>
      <c r="B1841" s="23" t="s">
        <v>4858</v>
      </c>
      <c r="C1841" s="24" t="s">
        <v>4859</v>
      </c>
      <c r="D1841" s="24" t="s">
        <v>4860</v>
      </c>
      <c r="E1841" s="25">
        <f t="shared" si="76"/>
        <v>22</v>
      </c>
      <c r="F1841" s="43">
        <v>689.96</v>
      </c>
      <c r="G1841" s="188">
        <f t="shared" si="75"/>
        <v>986.37</v>
      </c>
      <c r="H1841" s="29" t="s">
        <v>508</v>
      </c>
    </row>
    <row r="1842" spans="1:8" ht="15" customHeight="1" x14ac:dyDescent="0.25">
      <c r="A1842" s="22" t="s">
        <v>504</v>
      </c>
      <c r="B1842" s="30" t="s">
        <v>4861</v>
      </c>
      <c r="C1842" s="31" t="s">
        <v>4862</v>
      </c>
      <c r="D1842" s="31" t="s">
        <v>4863</v>
      </c>
      <c r="E1842" s="29">
        <f t="shared" si="76"/>
        <v>36</v>
      </c>
      <c r="F1842" s="26">
        <v>645.04</v>
      </c>
      <c r="G1842" s="188">
        <f t="shared" si="75"/>
        <v>922.15</v>
      </c>
      <c r="H1842" s="29" t="s">
        <v>508</v>
      </c>
    </row>
    <row r="1843" spans="1:8" ht="15" customHeight="1" x14ac:dyDescent="0.25">
      <c r="A1843" s="22" t="s">
        <v>504</v>
      </c>
      <c r="B1843" s="23" t="s">
        <v>4864</v>
      </c>
      <c r="C1843" s="24" t="s">
        <v>4865</v>
      </c>
      <c r="D1843" s="24" t="s">
        <v>4866</v>
      </c>
      <c r="E1843" s="25">
        <f t="shared" si="76"/>
        <v>22</v>
      </c>
      <c r="F1843" s="43">
        <v>483.78</v>
      </c>
      <c r="G1843" s="188">
        <f t="shared" si="75"/>
        <v>691.61</v>
      </c>
      <c r="H1843" s="29" t="s">
        <v>508</v>
      </c>
    </row>
    <row r="1844" spans="1:8" ht="15" customHeight="1" x14ac:dyDescent="0.25">
      <c r="A1844" s="22" t="s">
        <v>504</v>
      </c>
      <c r="B1844" s="30" t="s">
        <v>4867</v>
      </c>
      <c r="C1844" s="31" t="s">
        <v>4868</v>
      </c>
      <c r="D1844" s="31" t="s">
        <v>4869</v>
      </c>
      <c r="E1844" s="29">
        <f t="shared" si="76"/>
        <v>36</v>
      </c>
      <c r="F1844" s="26">
        <v>483.78</v>
      </c>
      <c r="G1844" s="188">
        <f t="shared" si="75"/>
        <v>691.61</v>
      </c>
      <c r="H1844" s="29" t="s">
        <v>508</v>
      </c>
    </row>
    <row r="1845" spans="1:8" ht="15" customHeight="1" x14ac:dyDescent="0.25">
      <c r="A1845" s="22" t="s">
        <v>504</v>
      </c>
      <c r="B1845" s="23" t="s">
        <v>4870</v>
      </c>
      <c r="C1845" s="24" t="s">
        <v>4871</v>
      </c>
      <c r="D1845" s="24" t="s">
        <v>4872</v>
      </c>
      <c r="E1845" s="25">
        <f t="shared" si="76"/>
        <v>22</v>
      </c>
      <c r="F1845" s="43">
        <v>1035.51</v>
      </c>
      <c r="G1845" s="188">
        <f t="shared" si="75"/>
        <v>1480.37</v>
      </c>
      <c r="H1845" s="29" t="s">
        <v>508</v>
      </c>
    </row>
    <row r="1846" spans="1:8" ht="15" customHeight="1" x14ac:dyDescent="0.25">
      <c r="A1846" s="22" t="s">
        <v>504</v>
      </c>
      <c r="B1846" s="30" t="s">
        <v>4873</v>
      </c>
      <c r="C1846" s="31" t="s">
        <v>4874</v>
      </c>
      <c r="D1846" s="31" t="s">
        <v>4875</v>
      </c>
      <c r="E1846" s="29">
        <f t="shared" si="76"/>
        <v>36</v>
      </c>
      <c r="F1846" s="26">
        <v>967.55</v>
      </c>
      <c r="G1846" s="188">
        <f t="shared" si="75"/>
        <v>1383.21</v>
      </c>
      <c r="H1846" s="29" t="s">
        <v>508</v>
      </c>
    </row>
    <row r="1847" spans="1:8" ht="15" customHeight="1" x14ac:dyDescent="0.25">
      <c r="A1847" s="22" t="s">
        <v>504</v>
      </c>
      <c r="B1847" s="23" t="s">
        <v>4876</v>
      </c>
      <c r="C1847" s="24" t="s">
        <v>4877</v>
      </c>
      <c r="D1847" s="24" t="s">
        <v>4878</v>
      </c>
      <c r="E1847" s="25">
        <v>22</v>
      </c>
      <c r="F1847" s="43">
        <v>564.41</v>
      </c>
      <c r="G1847" s="188">
        <f t="shared" si="75"/>
        <v>806.88</v>
      </c>
      <c r="H1847" s="29" t="s">
        <v>508</v>
      </c>
    </row>
    <row r="1848" spans="1:8" ht="15" customHeight="1" x14ac:dyDescent="0.25">
      <c r="A1848" s="22" t="s">
        <v>504</v>
      </c>
      <c r="B1848" s="30" t="s">
        <v>4879</v>
      </c>
      <c r="C1848" s="31" t="s">
        <v>4880</v>
      </c>
      <c r="D1848" s="31" t="s">
        <v>4880</v>
      </c>
      <c r="E1848" s="63">
        <f>LEN(D1848)</f>
        <v>36</v>
      </c>
      <c r="F1848" s="43">
        <v>564.41</v>
      </c>
      <c r="G1848" s="188">
        <f t="shared" si="75"/>
        <v>806.88</v>
      </c>
      <c r="H1848" s="29" t="s">
        <v>508</v>
      </c>
    </row>
    <row r="1849" spans="1:8" ht="15" customHeight="1" x14ac:dyDescent="0.25">
      <c r="A1849" s="22" t="s">
        <v>504</v>
      </c>
      <c r="B1849" s="23" t="s">
        <v>4881</v>
      </c>
      <c r="C1849" s="24" t="s">
        <v>4882</v>
      </c>
      <c r="D1849" s="24" t="s">
        <v>4883</v>
      </c>
      <c r="E1849" s="25">
        <v>22</v>
      </c>
      <c r="F1849" s="43">
        <v>1127.6600000000001</v>
      </c>
      <c r="G1849" s="188">
        <f t="shared" si="75"/>
        <v>1612.1</v>
      </c>
      <c r="H1849" s="29" t="s">
        <v>508</v>
      </c>
    </row>
    <row r="1850" spans="1:8" ht="15" customHeight="1" x14ac:dyDescent="0.25">
      <c r="A1850" s="22" t="s">
        <v>504</v>
      </c>
      <c r="B1850" s="30" t="s">
        <v>4884</v>
      </c>
      <c r="C1850" s="31" t="s">
        <v>4885</v>
      </c>
      <c r="D1850" s="31" t="s">
        <v>4885</v>
      </c>
      <c r="E1850" s="63">
        <f>LEN(D1850)</f>
        <v>36</v>
      </c>
      <c r="F1850" s="43">
        <v>1128.81</v>
      </c>
      <c r="G1850" s="188">
        <f t="shared" si="75"/>
        <v>1613.75</v>
      </c>
      <c r="H1850" s="29" t="s">
        <v>508</v>
      </c>
    </row>
    <row r="1851" spans="1:8" ht="15" customHeight="1" x14ac:dyDescent="0.25">
      <c r="A1851" s="22" t="s">
        <v>504</v>
      </c>
      <c r="B1851" s="23" t="s">
        <v>4886</v>
      </c>
      <c r="C1851" s="24" t="s">
        <v>4887</v>
      </c>
      <c r="D1851" s="24" t="s">
        <v>4888</v>
      </c>
      <c r="E1851" s="25">
        <v>22</v>
      </c>
      <c r="F1851" s="43">
        <v>1690.92</v>
      </c>
      <c r="G1851" s="188">
        <f t="shared" si="75"/>
        <v>2417.34</v>
      </c>
      <c r="H1851" s="29" t="s">
        <v>508</v>
      </c>
    </row>
    <row r="1852" spans="1:8" ht="15" customHeight="1" x14ac:dyDescent="0.25">
      <c r="A1852" s="22" t="s">
        <v>504</v>
      </c>
      <c r="B1852" s="30" t="s">
        <v>4889</v>
      </c>
      <c r="C1852" s="31" t="s">
        <v>4890</v>
      </c>
      <c r="D1852" s="31" t="s">
        <v>4890</v>
      </c>
      <c r="E1852" s="63">
        <f t="shared" ref="E1852:E1915" si="77">LEN(D1852)</f>
        <v>36</v>
      </c>
      <c r="F1852" s="43">
        <v>1693.22</v>
      </c>
      <c r="G1852" s="188">
        <f t="shared" si="75"/>
        <v>2420.63</v>
      </c>
      <c r="H1852" s="29" t="s">
        <v>508</v>
      </c>
    </row>
    <row r="1853" spans="1:8" ht="15" customHeight="1" x14ac:dyDescent="0.25">
      <c r="A1853" s="22" t="s">
        <v>1316</v>
      </c>
      <c r="B1853" s="23" t="s">
        <v>4891</v>
      </c>
      <c r="C1853" s="24" t="s">
        <v>4892</v>
      </c>
      <c r="D1853" s="24" t="s">
        <v>4893</v>
      </c>
      <c r="E1853" s="25">
        <f t="shared" si="77"/>
        <v>39</v>
      </c>
      <c r="F1853" s="26">
        <v>886.92</v>
      </c>
      <c r="G1853" s="188">
        <f t="shared" si="75"/>
        <v>1267.94</v>
      </c>
      <c r="H1853" s="29" t="s">
        <v>508</v>
      </c>
    </row>
    <row r="1854" spans="1:8" ht="15" customHeight="1" x14ac:dyDescent="0.25">
      <c r="A1854" s="22" t="s">
        <v>1316</v>
      </c>
      <c r="B1854" s="23" t="s">
        <v>4894</v>
      </c>
      <c r="C1854" s="24" t="s">
        <v>4895</v>
      </c>
      <c r="D1854" s="24" t="s">
        <v>4896</v>
      </c>
      <c r="E1854" s="25">
        <f t="shared" si="77"/>
        <v>39</v>
      </c>
      <c r="F1854" s="26">
        <v>1899.4</v>
      </c>
      <c r="G1854" s="188">
        <f t="shared" si="75"/>
        <v>2715.38</v>
      </c>
      <c r="H1854" s="29" t="s">
        <v>508</v>
      </c>
    </row>
    <row r="1855" spans="1:8" ht="15" customHeight="1" x14ac:dyDescent="0.25">
      <c r="A1855" s="22" t="s">
        <v>504</v>
      </c>
      <c r="B1855" s="44" t="s">
        <v>4897</v>
      </c>
      <c r="C1855" s="34" t="s">
        <v>4898</v>
      </c>
      <c r="D1855" s="34" t="s">
        <v>4899</v>
      </c>
      <c r="E1855" s="45">
        <f t="shared" si="77"/>
        <v>32</v>
      </c>
      <c r="F1855" s="43">
        <v>38.01</v>
      </c>
      <c r="G1855" s="188">
        <f t="shared" si="75"/>
        <v>54.34</v>
      </c>
      <c r="H1855" s="29" t="s">
        <v>508</v>
      </c>
    </row>
    <row r="1856" spans="1:8" ht="15" customHeight="1" x14ac:dyDescent="0.25">
      <c r="A1856" s="22" t="s">
        <v>504</v>
      </c>
      <c r="B1856" s="44" t="s">
        <v>4900</v>
      </c>
      <c r="C1856" s="34" t="s">
        <v>4901</v>
      </c>
      <c r="D1856" s="34" t="s">
        <v>4902</v>
      </c>
      <c r="E1856" s="45">
        <f t="shared" si="77"/>
        <v>32</v>
      </c>
      <c r="F1856" s="43">
        <v>76.02</v>
      </c>
      <c r="G1856" s="188">
        <f t="shared" si="75"/>
        <v>108.68</v>
      </c>
      <c r="H1856" s="29" t="s">
        <v>508</v>
      </c>
    </row>
    <row r="1857" spans="1:8" ht="15" customHeight="1" x14ac:dyDescent="0.25">
      <c r="A1857" s="22" t="s">
        <v>504</v>
      </c>
      <c r="B1857" s="30" t="s">
        <v>4903</v>
      </c>
      <c r="C1857" s="31" t="s">
        <v>4904</v>
      </c>
      <c r="D1857" s="31" t="s">
        <v>4905</v>
      </c>
      <c r="E1857" s="45">
        <f t="shared" si="77"/>
        <v>38</v>
      </c>
      <c r="F1857" s="43">
        <v>37.299999999999997</v>
      </c>
      <c r="G1857" s="188">
        <f t="shared" si="75"/>
        <v>53.32</v>
      </c>
      <c r="H1857" s="29" t="s">
        <v>508</v>
      </c>
    </row>
    <row r="1858" spans="1:8" ht="15" customHeight="1" x14ac:dyDescent="0.25">
      <c r="A1858" s="22" t="s">
        <v>504</v>
      </c>
      <c r="B1858" s="30" t="s">
        <v>4906</v>
      </c>
      <c r="C1858" s="31" t="s">
        <v>4907</v>
      </c>
      <c r="D1858" s="31" t="s">
        <v>4908</v>
      </c>
      <c r="E1858" s="45">
        <f t="shared" si="77"/>
        <v>38</v>
      </c>
      <c r="F1858" s="43">
        <v>74.599999999999994</v>
      </c>
      <c r="G1858" s="188">
        <f t="shared" si="75"/>
        <v>106.65</v>
      </c>
      <c r="H1858" s="29" t="s">
        <v>508</v>
      </c>
    </row>
    <row r="1859" spans="1:8" ht="15" customHeight="1" x14ac:dyDescent="0.25">
      <c r="A1859" s="22" t="s">
        <v>504</v>
      </c>
      <c r="B1859" s="30" t="s">
        <v>4909</v>
      </c>
      <c r="C1859" s="31" t="s">
        <v>4910</v>
      </c>
      <c r="D1859" s="31" t="s">
        <v>4911</v>
      </c>
      <c r="E1859" s="45">
        <f t="shared" si="77"/>
        <v>38</v>
      </c>
      <c r="F1859" s="43">
        <v>111.89</v>
      </c>
      <c r="G1859" s="188">
        <f t="shared" si="75"/>
        <v>159.96</v>
      </c>
      <c r="H1859" s="29" t="s">
        <v>508</v>
      </c>
    </row>
    <row r="1860" spans="1:8" ht="15" customHeight="1" x14ac:dyDescent="0.25">
      <c r="A1860" s="22" t="s">
        <v>504</v>
      </c>
      <c r="B1860" s="44" t="s">
        <v>4912</v>
      </c>
      <c r="C1860" s="34" t="s">
        <v>4913</v>
      </c>
      <c r="D1860" s="34" t="s">
        <v>4914</v>
      </c>
      <c r="E1860" s="45">
        <f t="shared" si="77"/>
        <v>32</v>
      </c>
      <c r="F1860" s="43">
        <v>44.92</v>
      </c>
      <c r="G1860" s="188">
        <f t="shared" si="75"/>
        <v>64.22</v>
      </c>
      <c r="H1860" s="29" t="s">
        <v>508</v>
      </c>
    </row>
    <row r="1861" spans="1:8" ht="15" customHeight="1" x14ac:dyDescent="0.25">
      <c r="A1861" s="22" t="s">
        <v>504</v>
      </c>
      <c r="B1861" s="44" t="s">
        <v>4915</v>
      </c>
      <c r="C1861" s="34" t="s">
        <v>4916</v>
      </c>
      <c r="D1861" s="34" t="s">
        <v>4917</v>
      </c>
      <c r="E1861" s="45">
        <f t="shared" si="77"/>
        <v>32</v>
      </c>
      <c r="F1861" s="43">
        <v>89.84</v>
      </c>
      <c r="G1861" s="188">
        <f t="shared" si="75"/>
        <v>128.44</v>
      </c>
      <c r="H1861" s="29" t="s">
        <v>508</v>
      </c>
    </row>
    <row r="1862" spans="1:8" ht="15" customHeight="1" x14ac:dyDescent="0.25">
      <c r="A1862" s="22" t="s">
        <v>504</v>
      </c>
      <c r="B1862" s="44" t="s">
        <v>4918</v>
      </c>
      <c r="C1862" s="34" t="s">
        <v>4919</v>
      </c>
      <c r="D1862" s="34" t="s">
        <v>4920</v>
      </c>
      <c r="E1862" s="45">
        <f t="shared" si="77"/>
        <v>32</v>
      </c>
      <c r="F1862" s="43">
        <v>56.44</v>
      </c>
      <c r="G1862" s="188">
        <f t="shared" si="75"/>
        <v>80.69</v>
      </c>
      <c r="H1862" s="29" t="s">
        <v>508</v>
      </c>
    </row>
    <row r="1863" spans="1:8" ht="15" customHeight="1" x14ac:dyDescent="0.25">
      <c r="A1863" s="22" t="s">
        <v>504</v>
      </c>
      <c r="B1863" s="44" t="s">
        <v>4921</v>
      </c>
      <c r="C1863" s="34" t="s">
        <v>4922</v>
      </c>
      <c r="D1863" s="34" t="s">
        <v>4923</v>
      </c>
      <c r="E1863" s="45">
        <f t="shared" si="77"/>
        <v>32</v>
      </c>
      <c r="F1863" s="43">
        <v>112.88</v>
      </c>
      <c r="G1863" s="188">
        <f t="shared" si="75"/>
        <v>161.37</v>
      </c>
      <c r="H1863" s="29" t="s">
        <v>508</v>
      </c>
    </row>
    <row r="1864" spans="1:8" ht="15" customHeight="1" x14ac:dyDescent="0.25">
      <c r="A1864" s="22" t="s">
        <v>504</v>
      </c>
      <c r="B1864" s="44" t="s">
        <v>4924</v>
      </c>
      <c r="C1864" s="34" t="s">
        <v>4925</v>
      </c>
      <c r="D1864" s="34" t="s">
        <v>4926</v>
      </c>
      <c r="E1864" s="45">
        <f t="shared" si="77"/>
        <v>32</v>
      </c>
      <c r="F1864" s="43">
        <v>62.2</v>
      </c>
      <c r="G1864" s="188">
        <f t="shared" si="75"/>
        <v>88.92</v>
      </c>
      <c r="H1864" s="29" t="s">
        <v>508</v>
      </c>
    </row>
    <row r="1865" spans="1:8" ht="15" customHeight="1" x14ac:dyDescent="0.25">
      <c r="A1865" s="22" t="s">
        <v>504</v>
      </c>
      <c r="B1865" s="44" t="s">
        <v>4927</v>
      </c>
      <c r="C1865" s="34" t="s">
        <v>4928</v>
      </c>
      <c r="D1865" s="34" t="s">
        <v>4929</v>
      </c>
      <c r="E1865" s="45">
        <f t="shared" si="77"/>
        <v>32</v>
      </c>
      <c r="F1865" s="43">
        <v>124.4</v>
      </c>
      <c r="G1865" s="188">
        <f t="shared" si="75"/>
        <v>177.84</v>
      </c>
      <c r="H1865" s="29" t="s">
        <v>508</v>
      </c>
    </row>
    <row r="1866" spans="1:8" ht="15" customHeight="1" x14ac:dyDescent="0.25">
      <c r="A1866" s="22" t="s">
        <v>504</v>
      </c>
      <c r="B1866" s="44" t="s">
        <v>4930</v>
      </c>
      <c r="C1866" s="34" t="s">
        <v>4931</v>
      </c>
      <c r="D1866" s="34" t="s">
        <v>4932</v>
      </c>
      <c r="E1866" s="45">
        <f t="shared" si="77"/>
        <v>32</v>
      </c>
      <c r="F1866" s="43">
        <v>186.6</v>
      </c>
      <c r="G1866" s="188">
        <f t="shared" si="75"/>
        <v>266.76</v>
      </c>
      <c r="H1866" s="29" t="s">
        <v>508</v>
      </c>
    </row>
    <row r="1867" spans="1:8" ht="15" customHeight="1" x14ac:dyDescent="0.25">
      <c r="A1867" s="22" t="s">
        <v>504</v>
      </c>
      <c r="B1867" s="30" t="s">
        <v>4933</v>
      </c>
      <c r="C1867" s="31" t="s">
        <v>4934</v>
      </c>
      <c r="D1867" s="31" t="s">
        <v>4935</v>
      </c>
      <c r="E1867" s="45">
        <f t="shared" si="77"/>
        <v>38</v>
      </c>
      <c r="F1867" s="26">
        <v>23.04</v>
      </c>
      <c r="G1867" s="188">
        <f t="shared" si="75"/>
        <v>32.94</v>
      </c>
      <c r="H1867" s="29" t="s">
        <v>508</v>
      </c>
    </row>
    <row r="1868" spans="1:8" ht="15" customHeight="1" x14ac:dyDescent="0.25">
      <c r="A1868" s="22" t="s">
        <v>504</v>
      </c>
      <c r="B1868" s="30" t="s">
        <v>4936</v>
      </c>
      <c r="C1868" s="31" t="s">
        <v>4937</v>
      </c>
      <c r="D1868" s="31" t="s">
        <v>4938</v>
      </c>
      <c r="E1868" s="45">
        <f t="shared" si="77"/>
        <v>38</v>
      </c>
      <c r="F1868" s="26">
        <v>46.07</v>
      </c>
      <c r="G1868" s="188">
        <f t="shared" si="75"/>
        <v>65.86</v>
      </c>
      <c r="H1868" s="29" t="s">
        <v>508</v>
      </c>
    </row>
    <row r="1869" spans="1:8" ht="15" customHeight="1" x14ac:dyDescent="0.25">
      <c r="A1869" s="22" t="s">
        <v>504</v>
      </c>
      <c r="B1869" s="30" t="s">
        <v>4939</v>
      </c>
      <c r="C1869" s="31" t="s">
        <v>4940</v>
      </c>
      <c r="D1869" s="31" t="s">
        <v>4941</v>
      </c>
      <c r="E1869" s="45">
        <f t="shared" si="77"/>
        <v>38</v>
      </c>
      <c r="F1869" s="26">
        <v>69.11</v>
      </c>
      <c r="G1869" s="188">
        <f t="shared" si="75"/>
        <v>98.8</v>
      </c>
      <c r="H1869" s="29" t="s">
        <v>508</v>
      </c>
    </row>
    <row r="1870" spans="1:8" ht="15" customHeight="1" x14ac:dyDescent="0.25">
      <c r="A1870" s="22" t="s">
        <v>504</v>
      </c>
      <c r="B1870" s="23" t="s">
        <v>4942</v>
      </c>
      <c r="C1870" s="24" t="s">
        <v>4943</v>
      </c>
      <c r="D1870" s="24" t="s">
        <v>4944</v>
      </c>
      <c r="E1870" s="25">
        <f t="shared" si="77"/>
        <v>28</v>
      </c>
      <c r="F1870" s="43">
        <v>161.26</v>
      </c>
      <c r="G1870" s="188">
        <f t="shared" si="75"/>
        <v>230.54</v>
      </c>
      <c r="H1870" s="29" t="s">
        <v>56</v>
      </c>
    </row>
    <row r="1871" spans="1:8" ht="15" customHeight="1" x14ac:dyDescent="0.25">
      <c r="A1871" s="22" t="s">
        <v>504</v>
      </c>
      <c r="B1871" s="23" t="s">
        <v>4945</v>
      </c>
      <c r="C1871" s="24" t="s">
        <v>4946</v>
      </c>
      <c r="D1871" s="24" t="s">
        <v>4947</v>
      </c>
      <c r="E1871" s="25">
        <f t="shared" si="77"/>
        <v>28</v>
      </c>
      <c r="F1871" s="43">
        <v>403.15</v>
      </c>
      <c r="G1871" s="188">
        <f t="shared" si="75"/>
        <v>576.34</v>
      </c>
      <c r="H1871" s="29" t="s">
        <v>56</v>
      </c>
    </row>
    <row r="1872" spans="1:8" ht="15" customHeight="1" x14ac:dyDescent="0.25">
      <c r="A1872" s="22" t="s">
        <v>504</v>
      </c>
      <c r="B1872" s="23" t="s">
        <v>4948</v>
      </c>
      <c r="C1872" s="24" t="s">
        <v>4949</v>
      </c>
      <c r="D1872" s="24" t="s">
        <v>4950</v>
      </c>
      <c r="E1872" s="25">
        <f t="shared" si="77"/>
        <v>35</v>
      </c>
      <c r="F1872" s="43">
        <v>290.27</v>
      </c>
      <c r="G1872" s="188">
        <f t="shared" si="75"/>
        <v>414.97</v>
      </c>
      <c r="H1872" s="29" t="s">
        <v>56</v>
      </c>
    </row>
    <row r="1873" spans="1:8" ht="15" customHeight="1" x14ac:dyDescent="0.25">
      <c r="A1873" s="22" t="s">
        <v>504</v>
      </c>
      <c r="B1873" s="23" t="s">
        <v>4951</v>
      </c>
      <c r="C1873" s="24" t="s">
        <v>4952</v>
      </c>
      <c r="D1873" s="24" t="s">
        <v>4953</v>
      </c>
      <c r="E1873" s="25">
        <f t="shared" si="77"/>
        <v>29</v>
      </c>
      <c r="F1873" s="43">
        <v>13707.02</v>
      </c>
      <c r="G1873" s="188">
        <f t="shared" si="75"/>
        <v>19595.560000000001</v>
      </c>
      <c r="H1873" s="29" t="s">
        <v>56</v>
      </c>
    </row>
    <row r="1874" spans="1:8" ht="15" customHeight="1" x14ac:dyDescent="0.25">
      <c r="A1874" s="22" t="s">
        <v>504</v>
      </c>
      <c r="B1874" s="23" t="s">
        <v>4954</v>
      </c>
      <c r="C1874" s="24" t="s">
        <v>4955</v>
      </c>
      <c r="D1874" s="24" t="s">
        <v>4956</v>
      </c>
      <c r="E1874" s="25">
        <f t="shared" si="77"/>
        <v>37</v>
      </c>
      <c r="F1874" s="43">
        <v>6450.36</v>
      </c>
      <c r="G1874" s="188">
        <f t="shared" ref="G1874:G1937" si="78">ROUND(F1874*$C$9,2)</f>
        <v>9221.43</v>
      </c>
      <c r="H1874" s="29" t="s">
        <v>56</v>
      </c>
    </row>
    <row r="1875" spans="1:8" ht="15" customHeight="1" x14ac:dyDescent="0.25">
      <c r="A1875" s="22" t="s">
        <v>504</v>
      </c>
      <c r="B1875" s="23" t="s">
        <v>4957</v>
      </c>
      <c r="C1875" s="24" t="s">
        <v>4958</v>
      </c>
      <c r="D1875" s="24" t="s">
        <v>4959</v>
      </c>
      <c r="E1875" s="25">
        <f t="shared" si="77"/>
        <v>28</v>
      </c>
      <c r="F1875" s="43">
        <v>564.41</v>
      </c>
      <c r="G1875" s="188">
        <f t="shared" si="78"/>
        <v>806.88</v>
      </c>
      <c r="H1875" s="29" t="s">
        <v>56</v>
      </c>
    </row>
    <row r="1876" spans="1:8" ht="15" customHeight="1" x14ac:dyDescent="0.25">
      <c r="A1876" s="22" t="s">
        <v>504</v>
      </c>
      <c r="B1876" s="23" t="s">
        <v>4960</v>
      </c>
      <c r="C1876" s="24" t="s">
        <v>4961</v>
      </c>
      <c r="D1876" s="24" t="s">
        <v>4962</v>
      </c>
      <c r="E1876" s="25">
        <f t="shared" si="77"/>
        <v>35</v>
      </c>
      <c r="F1876" s="43">
        <v>403.15</v>
      </c>
      <c r="G1876" s="188">
        <f t="shared" si="78"/>
        <v>576.34</v>
      </c>
      <c r="H1876" s="29" t="s">
        <v>56</v>
      </c>
    </row>
    <row r="1877" spans="1:8" ht="15" customHeight="1" x14ac:dyDescent="0.25">
      <c r="A1877" s="22" t="s">
        <v>504</v>
      </c>
      <c r="B1877" s="23" t="s">
        <v>4963</v>
      </c>
      <c r="C1877" s="24" t="s">
        <v>4964</v>
      </c>
      <c r="D1877" s="24" t="s">
        <v>4965</v>
      </c>
      <c r="E1877" s="25">
        <f t="shared" si="77"/>
        <v>28</v>
      </c>
      <c r="F1877" s="43">
        <v>1128.81</v>
      </c>
      <c r="G1877" s="188">
        <f t="shared" si="78"/>
        <v>1613.75</v>
      </c>
      <c r="H1877" s="29" t="s">
        <v>56</v>
      </c>
    </row>
    <row r="1878" spans="1:8" ht="15" customHeight="1" x14ac:dyDescent="0.25">
      <c r="A1878" s="22" t="s">
        <v>504</v>
      </c>
      <c r="B1878" s="23" t="s">
        <v>4966</v>
      </c>
      <c r="C1878" s="24" t="s">
        <v>4967</v>
      </c>
      <c r="D1878" s="24" t="s">
        <v>4968</v>
      </c>
      <c r="E1878" s="25">
        <f t="shared" si="77"/>
        <v>35</v>
      </c>
      <c r="F1878" s="43">
        <v>645.04</v>
      </c>
      <c r="G1878" s="188">
        <f t="shared" si="78"/>
        <v>922.15</v>
      </c>
      <c r="H1878" s="29" t="s">
        <v>56</v>
      </c>
    </row>
    <row r="1879" spans="1:8" ht="15" customHeight="1" x14ac:dyDescent="0.25">
      <c r="A1879" s="22" t="s">
        <v>504</v>
      </c>
      <c r="B1879" s="23" t="s">
        <v>4969</v>
      </c>
      <c r="C1879" s="24" t="s">
        <v>4970</v>
      </c>
      <c r="D1879" s="24" t="s">
        <v>4971</v>
      </c>
      <c r="E1879" s="25">
        <f t="shared" si="77"/>
        <v>28</v>
      </c>
      <c r="F1879" s="43">
        <v>2096.37</v>
      </c>
      <c r="G1879" s="188">
        <f t="shared" si="78"/>
        <v>2996.97</v>
      </c>
      <c r="H1879" s="29" t="s">
        <v>56</v>
      </c>
    </row>
    <row r="1880" spans="1:8" ht="15" customHeight="1" x14ac:dyDescent="0.25">
      <c r="A1880" s="22" t="s">
        <v>504</v>
      </c>
      <c r="B1880" s="23" t="s">
        <v>4972</v>
      </c>
      <c r="C1880" s="24" t="s">
        <v>4973</v>
      </c>
      <c r="D1880" s="24" t="s">
        <v>4974</v>
      </c>
      <c r="E1880" s="25">
        <f t="shared" si="77"/>
        <v>36</v>
      </c>
      <c r="F1880" s="43">
        <v>1128.81</v>
      </c>
      <c r="G1880" s="188">
        <f t="shared" si="78"/>
        <v>1613.75</v>
      </c>
      <c r="H1880" s="29" t="s">
        <v>56</v>
      </c>
    </row>
    <row r="1881" spans="1:8" ht="15" customHeight="1" x14ac:dyDescent="0.25">
      <c r="A1881" s="22" t="s">
        <v>504</v>
      </c>
      <c r="B1881" s="23" t="s">
        <v>4975</v>
      </c>
      <c r="C1881" s="24" t="s">
        <v>4976</v>
      </c>
      <c r="D1881" s="24" t="s">
        <v>4977</v>
      </c>
      <c r="E1881" s="25">
        <f t="shared" si="77"/>
        <v>28</v>
      </c>
      <c r="F1881" s="43">
        <v>4837.7700000000004</v>
      </c>
      <c r="G1881" s="188">
        <f t="shared" si="78"/>
        <v>6916.08</v>
      </c>
      <c r="H1881" s="29" t="s">
        <v>56</v>
      </c>
    </row>
    <row r="1882" spans="1:8" ht="15" customHeight="1" x14ac:dyDescent="0.25">
      <c r="A1882" s="22" t="s">
        <v>504</v>
      </c>
      <c r="B1882" s="23" t="s">
        <v>4978</v>
      </c>
      <c r="C1882" s="24" t="s">
        <v>4979</v>
      </c>
      <c r="D1882" s="24" t="s">
        <v>4980</v>
      </c>
      <c r="E1882" s="25">
        <f t="shared" si="77"/>
        <v>36</v>
      </c>
      <c r="F1882" s="43">
        <v>3225.18</v>
      </c>
      <c r="G1882" s="188">
        <f t="shared" si="78"/>
        <v>4610.72</v>
      </c>
      <c r="H1882" s="29" t="s">
        <v>56</v>
      </c>
    </row>
    <row r="1883" spans="1:8" ht="15" customHeight="1" x14ac:dyDescent="0.25">
      <c r="A1883" s="22" t="s">
        <v>504</v>
      </c>
      <c r="B1883" s="23" t="s">
        <v>4981</v>
      </c>
      <c r="C1883" s="24" t="s">
        <v>4982</v>
      </c>
      <c r="D1883" s="24" t="s">
        <v>4983</v>
      </c>
      <c r="E1883" s="25">
        <f t="shared" si="77"/>
        <v>28</v>
      </c>
      <c r="F1883" s="43">
        <v>8062.95</v>
      </c>
      <c r="G1883" s="188">
        <f t="shared" si="78"/>
        <v>11526.79</v>
      </c>
      <c r="H1883" s="29" t="s">
        <v>56</v>
      </c>
    </row>
    <row r="1884" spans="1:8" ht="15" customHeight="1" x14ac:dyDescent="0.25">
      <c r="A1884" s="22" t="s">
        <v>504</v>
      </c>
      <c r="B1884" s="23" t="s">
        <v>4984</v>
      </c>
      <c r="C1884" s="24" t="s">
        <v>4985</v>
      </c>
      <c r="D1884" s="24" t="s">
        <v>4986</v>
      </c>
      <c r="E1884" s="25">
        <f t="shared" si="77"/>
        <v>36</v>
      </c>
      <c r="F1884" s="43">
        <v>3870.22</v>
      </c>
      <c r="G1884" s="188">
        <f t="shared" si="78"/>
        <v>5532.87</v>
      </c>
      <c r="H1884" s="29" t="s">
        <v>56</v>
      </c>
    </row>
    <row r="1885" spans="1:8" ht="15" customHeight="1" x14ac:dyDescent="0.25">
      <c r="A1885" s="22" t="s">
        <v>504</v>
      </c>
      <c r="B1885" s="23" t="s">
        <v>4987</v>
      </c>
      <c r="C1885" s="24" t="s">
        <v>4988</v>
      </c>
      <c r="D1885" s="24" t="s">
        <v>4989</v>
      </c>
      <c r="E1885" s="25">
        <f t="shared" si="77"/>
        <v>30</v>
      </c>
      <c r="F1885" s="43">
        <v>180.61</v>
      </c>
      <c r="G1885" s="188">
        <f t="shared" si="78"/>
        <v>258.2</v>
      </c>
      <c r="H1885" s="29" t="s">
        <v>56</v>
      </c>
    </row>
    <row r="1886" spans="1:8" ht="15" customHeight="1" x14ac:dyDescent="0.25">
      <c r="A1886" s="22" t="s">
        <v>504</v>
      </c>
      <c r="B1886" s="23" t="s">
        <v>4990</v>
      </c>
      <c r="C1886" s="24" t="s">
        <v>4991</v>
      </c>
      <c r="D1886" s="24" t="s">
        <v>4992</v>
      </c>
      <c r="E1886" s="25">
        <f t="shared" si="77"/>
        <v>30</v>
      </c>
      <c r="F1886" s="43">
        <v>386.22</v>
      </c>
      <c r="G1886" s="188">
        <f t="shared" si="78"/>
        <v>552.14</v>
      </c>
      <c r="H1886" s="29" t="s">
        <v>56</v>
      </c>
    </row>
    <row r="1887" spans="1:8" ht="15" customHeight="1" x14ac:dyDescent="0.25">
      <c r="A1887" s="22" t="s">
        <v>504</v>
      </c>
      <c r="B1887" s="30" t="s">
        <v>4993</v>
      </c>
      <c r="C1887" s="31" t="s">
        <v>4994</v>
      </c>
      <c r="D1887" s="31" t="s">
        <v>4995</v>
      </c>
      <c r="E1887" s="45">
        <f t="shared" si="77"/>
        <v>35</v>
      </c>
      <c r="F1887" s="43">
        <v>37.800000000000004</v>
      </c>
      <c r="G1887" s="188">
        <f t="shared" si="78"/>
        <v>54.04</v>
      </c>
      <c r="H1887" s="29" t="s">
        <v>56</v>
      </c>
    </row>
    <row r="1888" spans="1:8" ht="15" customHeight="1" x14ac:dyDescent="0.25">
      <c r="A1888" s="22" t="s">
        <v>504</v>
      </c>
      <c r="B1888" s="30" t="s">
        <v>4996</v>
      </c>
      <c r="C1888" s="31" t="s">
        <v>4997</v>
      </c>
      <c r="D1888" s="31" t="s">
        <v>4998</v>
      </c>
      <c r="E1888" s="45">
        <f t="shared" si="77"/>
        <v>35</v>
      </c>
      <c r="F1888" s="43">
        <v>75.600000000000009</v>
      </c>
      <c r="G1888" s="188">
        <f t="shared" si="78"/>
        <v>108.08</v>
      </c>
      <c r="H1888" s="29" t="s">
        <v>56</v>
      </c>
    </row>
    <row r="1889" spans="1:8" ht="15" customHeight="1" x14ac:dyDescent="0.25">
      <c r="A1889" s="22" t="s">
        <v>504</v>
      </c>
      <c r="B1889" s="30" t="s">
        <v>4999</v>
      </c>
      <c r="C1889" s="31" t="s">
        <v>5000</v>
      </c>
      <c r="D1889" s="31" t="s">
        <v>5001</v>
      </c>
      <c r="E1889" s="45">
        <f t="shared" si="77"/>
        <v>35</v>
      </c>
      <c r="F1889" s="26">
        <v>113.4</v>
      </c>
      <c r="G1889" s="188">
        <f t="shared" si="78"/>
        <v>162.12</v>
      </c>
      <c r="H1889" s="29" t="s">
        <v>56</v>
      </c>
    </row>
    <row r="1890" spans="1:8" ht="15" customHeight="1" x14ac:dyDescent="0.25">
      <c r="A1890" s="22" t="s">
        <v>504</v>
      </c>
      <c r="B1890" s="23" t="s">
        <v>5002</v>
      </c>
      <c r="C1890" s="24" t="s">
        <v>5003</v>
      </c>
      <c r="D1890" s="24" t="s">
        <v>5004</v>
      </c>
      <c r="E1890" s="25">
        <f t="shared" si="77"/>
        <v>39</v>
      </c>
      <c r="F1890" s="43">
        <v>32.25</v>
      </c>
      <c r="G1890" s="188">
        <f t="shared" si="78"/>
        <v>46.1</v>
      </c>
      <c r="H1890" s="29" t="s">
        <v>56</v>
      </c>
    </row>
    <row r="1891" spans="1:8" ht="15" customHeight="1" x14ac:dyDescent="0.25">
      <c r="A1891" s="22" t="s">
        <v>504</v>
      </c>
      <c r="B1891" s="23" t="s">
        <v>5005</v>
      </c>
      <c r="C1891" s="24" t="s">
        <v>5006</v>
      </c>
      <c r="D1891" s="24" t="s">
        <v>5007</v>
      </c>
      <c r="E1891" s="25">
        <f t="shared" si="77"/>
        <v>39</v>
      </c>
      <c r="F1891" s="43">
        <v>69.34</v>
      </c>
      <c r="G1891" s="188">
        <f t="shared" si="78"/>
        <v>99.13</v>
      </c>
      <c r="H1891" s="29" t="s">
        <v>56</v>
      </c>
    </row>
    <row r="1892" spans="1:8" ht="15" customHeight="1" x14ac:dyDescent="0.25">
      <c r="A1892" s="22" t="s">
        <v>504</v>
      </c>
      <c r="B1892" s="30" t="s">
        <v>5008</v>
      </c>
      <c r="C1892" s="31" t="s">
        <v>5009</v>
      </c>
      <c r="D1892" s="31" t="s">
        <v>2449</v>
      </c>
      <c r="E1892" s="45">
        <f t="shared" si="77"/>
        <v>34</v>
      </c>
      <c r="F1892" s="49">
        <v>90.94</v>
      </c>
      <c r="G1892" s="188">
        <f t="shared" si="78"/>
        <v>130.01</v>
      </c>
      <c r="H1892" s="29" t="s">
        <v>56</v>
      </c>
    </row>
    <row r="1893" spans="1:8" ht="15" customHeight="1" x14ac:dyDescent="0.25">
      <c r="A1893" s="22" t="s">
        <v>504</v>
      </c>
      <c r="B1893" s="30" t="s">
        <v>5010</v>
      </c>
      <c r="C1893" s="31" t="s">
        <v>5011</v>
      </c>
      <c r="D1893" s="31" t="s">
        <v>2452</v>
      </c>
      <c r="E1893" s="45">
        <f t="shared" si="77"/>
        <v>34</v>
      </c>
      <c r="F1893" s="49">
        <v>181.88</v>
      </c>
      <c r="G1893" s="188">
        <f t="shared" si="78"/>
        <v>260.02</v>
      </c>
      <c r="H1893" s="29" t="s">
        <v>56</v>
      </c>
    </row>
    <row r="1894" spans="1:8" ht="15" customHeight="1" x14ac:dyDescent="0.25">
      <c r="A1894" s="22" t="s">
        <v>504</v>
      </c>
      <c r="B1894" s="30" t="s">
        <v>5012</v>
      </c>
      <c r="C1894" s="31" t="s">
        <v>5013</v>
      </c>
      <c r="D1894" s="31" t="s">
        <v>2455</v>
      </c>
      <c r="E1894" s="45">
        <f t="shared" si="77"/>
        <v>34</v>
      </c>
      <c r="F1894" s="49">
        <v>272.82</v>
      </c>
      <c r="G1894" s="188">
        <f t="shared" si="78"/>
        <v>390.02</v>
      </c>
      <c r="H1894" s="29" t="s">
        <v>56</v>
      </c>
    </row>
    <row r="1895" spans="1:8" ht="15" customHeight="1" x14ac:dyDescent="0.25">
      <c r="A1895" s="22" t="s">
        <v>504</v>
      </c>
      <c r="B1895" s="23" t="s">
        <v>5014</v>
      </c>
      <c r="C1895" s="24" t="s">
        <v>5015</v>
      </c>
      <c r="D1895" s="24" t="s">
        <v>5016</v>
      </c>
      <c r="E1895" s="25">
        <f t="shared" si="77"/>
        <v>25</v>
      </c>
      <c r="F1895" s="43">
        <v>45.15</v>
      </c>
      <c r="G1895" s="188">
        <f t="shared" si="78"/>
        <v>64.55</v>
      </c>
      <c r="H1895" s="27" t="s">
        <v>56</v>
      </c>
    </row>
    <row r="1896" spans="1:8" ht="15" customHeight="1" x14ac:dyDescent="0.25">
      <c r="A1896" s="22" t="s">
        <v>504</v>
      </c>
      <c r="B1896" s="23" t="s">
        <v>5017</v>
      </c>
      <c r="C1896" s="24" t="s">
        <v>5018</v>
      </c>
      <c r="D1896" s="24" t="s">
        <v>5019</v>
      </c>
      <c r="E1896" s="25">
        <f t="shared" si="77"/>
        <v>25</v>
      </c>
      <c r="F1896" s="43">
        <v>95.95</v>
      </c>
      <c r="G1896" s="188">
        <f t="shared" si="78"/>
        <v>137.16999999999999</v>
      </c>
      <c r="H1896" s="27" t="s">
        <v>56</v>
      </c>
    </row>
    <row r="1897" spans="1:8" ht="15" customHeight="1" x14ac:dyDescent="0.25">
      <c r="A1897" s="22" t="s">
        <v>504</v>
      </c>
      <c r="B1897" s="23" t="s">
        <v>5020</v>
      </c>
      <c r="C1897" s="24" t="s">
        <v>5021</v>
      </c>
      <c r="D1897" s="24" t="s">
        <v>5022</v>
      </c>
      <c r="E1897" s="45">
        <f t="shared" si="77"/>
        <v>25</v>
      </c>
      <c r="F1897" s="43">
        <v>102.6</v>
      </c>
      <c r="G1897" s="188">
        <f t="shared" si="78"/>
        <v>146.68</v>
      </c>
      <c r="H1897" s="29" t="s">
        <v>56</v>
      </c>
    </row>
    <row r="1898" spans="1:8" ht="15" customHeight="1" x14ac:dyDescent="0.25">
      <c r="A1898" s="22" t="s">
        <v>504</v>
      </c>
      <c r="B1898" s="23" t="s">
        <v>5023</v>
      </c>
      <c r="C1898" s="24" t="s">
        <v>5024</v>
      </c>
      <c r="D1898" s="24" t="s">
        <v>5025</v>
      </c>
      <c r="E1898" s="45">
        <f t="shared" si="77"/>
        <v>25</v>
      </c>
      <c r="F1898" s="43">
        <v>205.2</v>
      </c>
      <c r="G1898" s="188">
        <f t="shared" si="78"/>
        <v>293.35000000000002</v>
      </c>
      <c r="H1898" s="29" t="s">
        <v>56</v>
      </c>
    </row>
    <row r="1899" spans="1:8" ht="15" customHeight="1" x14ac:dyDescent="0.25">
      <c r="A1899" s="22" t="s">
        <v>504</v>
      </c>
      <c r="B1899" s="23" t="s">
        <v>5026</v>
      </c>
      <c r="C1899" s="24" t="s">
        <v>5027</v>
      </c>
      <c r="D1899" s="24" t="s">
        <v>5028</v>
      </c>
      <c r="E1899" s="45">
        <f t="shared" si="77"/>
        <v>25</v>
      </c>
      <c r="F1899" s="43">
        <v>307.81</v>
      </c>
      <c r="G1899" s="188">
        <f t="shared" si="78"/>
        <v>440.05</v>
      </c>
      <c r="H1899" s="29" t="s">
        <v>56</v>
      </c>
    </row>
    <row r="1900" spans="1:8" ht="15" customHeight="1" x14ac:dyDescent="0.25">
      <c r="A1900" s="22" t="s">
        <v>504</v>
      </c>
      <c r="B1900" s="44" t="s">
        <v>5029</v>
      </c>
      <c r="C1900" s="34" t="s">
        <v>5030</v>
      </c>
      <c r="D1900" s="34" t="s">
        <v>5031</v>
      </c>
      <c r="E1900" s="45">
        <f t="shared" si="77"/>
        <v>35</v>
      </c>
      <c r="F1900" s="43">
        <v>25.34</v>
      </c>
      <c r="G1900" s="188">
        <f t="shared" si="78"/>
        <v>36.229999999999997</v>
      </c>
      <c r="H1900" s="29" t="s">
        <v>56</v>
      </c>
    </row>
    <row r="1901" spans="1:8" ht="15" customHeight="1" x14ac:dyDescent="0.25">
      <c r="A1901" s="22" t="s">
        <v>504</v>
      </c>
      <c r="B1901" s="44" t="s">
        <v>5032</v>
      </c>
      <c r="C1901" s="34" t="s">
        <v>5033</v>
      </c>
      <c r="D1901" s="34" t="s">
        <v>5034</v>
      </c>
      <c r="E1901" s="45">
        <f t="shared" si="77"/>
        <v>35</v>
      </c>
      <c r="F1901" s="43">
        <v>50.68</v>
      </c>
      <c r="G1901" s="188">
        <f t="shared" si="78"/>
        <v>72.45</v>
      </c>
      <c r="H1901" s="29" t="s">
        <v>56</v>
      </c>
    </row>
    <row r="1902" spans="1:8" ht="15" customHeight="1" x14ac:dyDescent="0.25">
      <c r="A1902" s="22" t="s">
        <v>504</v>
      </c>
      <c r="B1902" s="60" t="s">
        <v>5035</v>
      </c>
      <c r="C1902" s="53" t="s">
        <v>5036</v>
      </c>
      <c r="D1902" s="53" t="s">
        <v>5037</v>
      </c>
      <c r="E1902" s="45">
        <f t="shared" si="77"/>
        <v>35</v>
      </c>
      <c r="F1902" s="32">
        <v>28.47</v>
      </c>
      <c r="G1902" s="188">
        <f t="shared" si="78"/>
        <v>40.700000000000003</v>
      </c>
      <c r="H1902" s="29" t="s">
        <v>56</v>
      </c>
    </row>
    <row r="1903" spans="1:8" ht="15" customHeight="1" x14ac:dyDescent="0.25">
      <c r="A1903" s="22" t="s">
        <v>504</v>
      </c>
      <c r="B1903" s="60" t="s">
        <v>5038</v>
      </c>
      <c r="C1903" s="53" t="s">
        <v>5039</v>
      </c>
      <c r="D1903" s="53" t="s">
        <v>5040</v>
      </c>
      <c r="E1903" s="45">
        <f t="shared" si="77"/>
        <v>35</v>
      </c>
      <c r="F1903" s="32">
        <v>56.93</v>
      </c>
      <c r="G1903" s="188">
        <f t="shared" si="78"/>
        <v>81.39</v>
      </c>
      <c r="H1903" s="29" t="s">
        <v>56</v>
      </c>
    </row>
    <row r="1904" spans="1:8" ht="15" customHeight="1" x14ac:dyDescent="0.25">
      <c r="A1904" s="22" t="s">
        <v>504</v>
      </c>
      <c r="B1904" s="60" t="s">
        <v>5041</v>
      </c>
      <c r="C1904" s="53" t="s">
        <v>5042</v>
      </c>
      <c r="D1904" s="53" t="s">
        <v>5043</v>
      </c>
      <c r="E1904" s="45">
        <f t="shared" si="77"/>
        <v>35</v>
      </c>
      <c r="F1904" s="32">
        <v>85.4</v>
      </c>
      <c r="G1904" s="188">
        <f t="shared" si="78"/>
        <v>122.09</v>
      </c>
      <c r="H1904" s="29" t="s">
        <v>56</v>
      </c>
    </row>
    <row r="1905" spans="1:8" ht="15" customHeight="1" x14ac:dyDescent="0.25">
      <c r="A1905" s="22" t="s">
        <v>504</v>
      </c>
      <c r="B1905" s="44" t="s">
        <v>5044</v>
      </c>
      <c r="C1905" s="34" t="s">
        <v>5045</v>
      </c>
      <c r="D1905" s="34" t="s">
        <v>5046</v>
      </c>
      <c r="E1905" s="45">
        <f t="shared" si="77"/>
        <v>35</v>
      </c>
      <c r="F1905" s="43">
        <v>26.49</v>
      </c>
      <c r="G1905" s="188">
        <f t="shared" si="78"/>
        <v>37.869999999999997</v>
      </c>
      <c r="H1905" s="29" t="s">
        <v>56</v>
      </c>
    </row>
    <row r="1906" spans="1:8" ht="15" customHeight="1" x14ac:dyDescent="0.25">
      <c r="A1906" s="22" t="s">
        <v>504</v>
      </c>
      <c r="B1906" s="44" t="s">
        <v>5047</v>
      </c>
      <c r="C1906" s="34" t="s">
        <v>5048</v>
      </c>
      <c r="D1906" s="34" t="s">
        <v>5049</v>
      </c>
      <c r="E1906" s="45">
        <f t="shared" si="77"/>
        <v>35</v>
      </c>
      <c r="F1906" s="43">
        <v>52.99</v>
      </c>
      <c r="G1906" s="188">
        <f t="shared" si="78"/>
        <v>75.75</v>
      </c>
      <c r="H1906" s="29" t="s">
        <v>56</v>
      </c>
    </row>
    <row r="1907" spans="1:8" ht="15" customHeight="1" x14ac:dyDescent="0.25">
      <c r="A1907" s="22" t="s">
        <v>504</v>
      </c>
      <c r="B1907" s="30" t="s">
        <v>5050</v>
      </c>
      <c r="C1907" s="31" t="s">
        <v>5051</v>
      </c>
      <c r="D1907" s="31" t="s">
        <v>5052</v>
      </c>
      <c r="E1907" s="45">
        <f t="shared" si="77"/>
        <v>35</v>
      </c>
      <c r="F1907" s="43">
        <v>30.72</v>
      </c>
      <c r="G1907" s="188">
        <f t="shared" si="78"/>
        <v>43.92</v>
      </c>
      <c r="H1907" s="29" t="s">
        <v>56</v>
      </c>
    </row>
    <row r="1908" spans="1:8" ht="15" customHeight="1" x14ac:dyDescent="0.25">
      <c r="A1908" s="22" t="s">
        <v>504</v>
      </c>
      <c r="B1908" s="30" t="s">
        <v>5053</v>
      </c>
      <c r="C1908" s="31" t="s">
        <v>5054</v>
      </c>
      <c r="D1908" s="31" t="s">
        <v>5055</v>
      </c>
      <c r="E1908" s="45">
        <f t="shared" si="77"/>
        <v>35</v>
      </c>
      <c r="F1908" s="43">
        <v>61.43</v>
      </c>
      <c r="G1908" s="188">
        <f t="shared" si="78"/>
        <v>87.82</v>
      </c>
      <c r="H1908" s="29" t="s">
        <v>56</v>
      </c>
    </row>
    <row r="1909" spans="1:8" ht="15" customHeight="1" x14ac:dyDescent="0.25">
      <c r="A1909" s="22" t="s">
        <v>504</v>
      </c>
      <c r="B1909" s="30" t="s">
        <v>5056</v>
      </c>
      <c r="C1909" s="31" t="s">
        <v>5057</v>
      </c>
      <c r="D1909" s="31" t="s">
        <v>5058</v>
      </c>
      <c r="E1909" s="45">
        <f t="shared" si="77"/>
        <v>35</v>
      </c>
      <c r="F1909" s="43">
        <v>92.15</v>
      </c>
      <c r="G1909" s="188">
        <f t="shared" si="78"/>
        <v>131.74</v>
      </c>
      <c r="H1909" s="29" t="s">
        <v>56</v>
      </c>
    </row>
    <row r="1910" spans="1:8" ht="15" customHeight="1" x14ac:dyDescent="0.25">
      <c r="A1910" s="22" t="s">
        <v>504</v>
      </c>
      <c r="B1910" s="23" t="s">
        <v>5059</v>
      </c>
      <c r="C1910" s="24" t="s">
        <v>5060</v>
      </c>
      <c r="D1910" s="24" t="s">
        <v>5061</v>
      </c>
      <c r="E1910" s="25">
        <f t="shared" si="77"/>
        <v>30</v>
      </c>
      <c r="F1910" s="43">
        <v>124.17</v>
      </c>
      <c r="G1910" s="188">
        <f t="shared" si="78"/>
        <v>177.51</v>
      </c>
      <c r="H1910" s="29" t="s">
        <v>56</v>
      </c>
    </row>
    <row r="1911" spans="1:8" ht="15" customHeight="1" x14ac:dyDescent="0.25">
      <c r="A1911" s="22" t="s">
        <v>504</v>
      </c>
      <c r="B1911" s="23" t="s">
        <v>5062</v>
      </c>
      <c r="C1911" s="24" t="s">
        <v>5063</v>
      </c>
      <c r="D1911" s="24" t="s">
        <v>5064</v>
      </c>
      <c r="E1911" s="25">
        <f t="shared" si="77"/>
        <v>30</v>
      </c>
      <c r="F1911" s="43">
        <v>248.34</v>
      </c>
      <c r="G1911" s="188">
        <f t="shared" si="78"/>
        <v>355.03</v>
      </c>
      <c r="H1911" s="29" t="s">
        <v>56</v>
      </c>
    </row>
    <row r="1912" spans="1:8" ht="15" customHeight="1" x14ac:dyDescent="0.25">
      <c r="A1912" s="22" t="s">
        <v>504</v>
      </c>
      <c r="B1912" s="44" t="s">
        <v>5065</v>
      </c>
      <c r="C1912" s="34" t="s">
        <v>5066</v>
      </c>
      <c r="D1912" s="34" t="s">
        <v>5067</v>
      </c>
      <c r="E1912" s="45">
        <f t="shared" si="77"/>
        <v>35</v>
      </c>
      <c r="F1912" s="43">
        <v>32.25</v>
      </c>
      <c r="G1912" s="188">
        <f t="shared" si="78"/>
        <v>46.1</v>
      </c>
      <c r="H1912" s="29" t="s">
        <v>56</v>
      </c>
    </row>
    <row r="1913" spans="1:8" ht="15" customHeight="1" x14ac:dyDescent="0.25">
      <c r="A1913" s="22" t="s">
        <v>504</v>
      </c>
      <c r="B1913" s="44" t="s">
        <v>5068</v>
      </c>
      <c r="C1913" s="34" t="s">
        <v>5069</v>
      </c>
      <c r="D1913" s="34" t="s">
        <v>5070</v>
      </c>
      <c r="E1913" s="45">
        <f t="shared" si="77"/>
        <v>35</v>
      </c>
      <c r="F1913" s="43">
        <v>64.5</v>
      </c>
      <c r="G1913" s="188">
        <f t="shared" si="78"/>
        <v>92.21</v>
      </c>
      <c r="H1913" s="29" t="s">
        <v>56</v>
      </c>
    </row>
    <row r="1914" spans="1:8" ht="15" customHeight="1" x14ac:dyDescent="0.25">
      <c r="A1914" s="22" t="s">
        <v>504</v>
      </c>
      <c r="B1914" s="23" t="s">
        <v>5071</v>
      </c>
      <c r="C1914" s="24" t="s">
        <v>5072</v>
      </c>
      <c r="D1914" s="24" t="s">
        <v>5073</v>
      </c>
      <c r="E1914" s="25">
        <f t="shared" si="77"/>
        <v>34</v>
      </c>
      <c r="F1914" s="43">
        <v>135.46</v>
      </c>
      <c r="G1914" s="188">
        <f t="shared" si="78"/>
        <v>193.65</v>
      </c>
      <c r="H1914" s="29" t="s">
        <v>56</v>
      </c>
    </row>
    <row r="1915" spans="1:8" ht="15" customHeight="1" x14ac:dyDescent="0.25">
      <c r="A1915" s="22" t="s">
        <v>504</v>
      </c>
      <c r="B1915" s="23" t="s">
        <v>5074</v>
      </c>
      <c r="C1915" s="24" t="s">
        <v>5075</v>
      </c>
      <c r="D1915" s="24" t="s">
        <v>5076</v>
      </c>
      <c r="E1915" s="25">
        <f t="shared" si="77"/>
        <v>32</v>
      </c>
      <c r="F1915" s="43">
        <v>270.92</v>
      </c>
      <c r="G1915" s="188">
        <f t="shared" si="78"/>
        <v>387.31</v>
      </c>
      <c r="H1915" s="29" t="s">
        <v>56</v>
      </c>
    </row>
    <row r="1916" spans="1:8" ht="15" customHeight="1" x14ac:dyDescent="0.25">
      <c r="A1916" s="22" t="s">
        <v>504</v>
      </c>
      <c r="B1916" s="23" t="s">
        <v>5077</v>
      </c>
      <c r="C1916" s="24" t="s">
        <v>5078</v>
      </c>
      <c r="D1916" s="24" t="s">
        <v>5079</v>
      </c>
      <c r="E1916" s="25">
        <f t="shared" ref="E1916:E1923" si="79">LEN(D1916)</f>
        <v>25</v>
      </c>
      <c r="F1916" s="43">
        <v>56.44</v>
      </c>
      <c r="G1916" s="188">
        <f t="shared" si="78"/>
        <v>80.69</v>
      </c>
      <c r="H1916" s="29" t="s">
        <v>56</v>
      </c>
    </row>
    <row r="1917" spans="1:8" ht="15" customHeight="1" x14ac:dyDescent="0.25">
      <c r="A1917" s="22" t="s">
        <v>504</v>
      </c>
      <c r="B1917" s="23" t="s">
        <v>5080</v>
      </c>
      <c r="C1917" s="24" t="s">
        <v>5081</v>
      </c>
      <c r="D1917" s="24" t="s">
        <v>5082</v>
      </c>
      <c r="E1917" s="25">
        <f t="shared" si="79"/>
        <v>30</v>
      </c>
      <c r="F1917" s="43">
        <v>45.15</v>
      </c>
      <c r="G1917" s="188">
        <f t="shared" si="78"/>
        <v>64.55</v>
      </c>
      <c r="H1917" s="29" t="s">
        <v>56</v>
      </c>
    </row>
    <row r="1918" spans="1:8" ht="15" customHeight="1" x14ac:dyDescent="0.25">
      <c r="A1918" s="22" t="s">
        <v>504</v>
      </c>
      <c r="B1918" s="23" t="s">
        <v>5083</v>
      </c>
      <c r="C1918" s="24" t="s">
        <v>5084</v>
      </c>
      <c r="D1918" s="24" t="s">
        <v>5085</v>
      </c>
      <c r="E1918" s="25">
        <f t="shared" si="79"/>
        <v>30</v>
      </c>
      <c r="F1918" s="43">
        <v>95.95</v>
      </c>
      <c r="G1918" s="188">
        <f t="shared" si="78"/>
        <v>137.16999999999999</v>
      </c>
      <c r="H1918" s="29" t="s">
        <v>56</v>
      </c>
    </row>
    <row r="1919" spans="1:8" ht="15" customHeight="1" x14ac:dyDescent="0.3">
      <c r="A1919" s="22" t="s">
        <v>504</v>
      </c>
      <c r="B1919" s="23" t="s">
        <v>5086</v>
      </c>
      <c r="C1919" s="24" t="s">
        <v>5087</v>
      </c>
      <c r="D1919" s="31" t="s">
        <v>5087</v>
      </c>
      <c r="E1919" s="78">
        <f t="shared" si="79"/>
        <v>31</v>
      </c>
      <c r="F1919" s="79">
        <v>107.81</v>
      </c>
      <c r="G1919" s="188">
        <f t="shared" si="78"/>
        <v>154.13</v>
      </c>
      <c r="H1919" s="29" t="s">
        <v>56</v>
      </c>
    </row>
    <row r="1920" spans="1:8" ht="15" customHeight="1" x14ac:dyDescent="0.3">
      <c r="A1920" s="22" t="s">
        <v>504</v>
      </c>
      <c r="B1920" s="23" t="s">
        <v>5088</v>
      </c>
      <c r="C1920" s="24" t="s">
        <v>5089</v>
      </c>
      <c r="D1920" s="31" t="s">
        <v>5089</v>
      </c>
      <c r="E1920" s="78">
        <f t="shared" si="79"/>
        <v>31</v>
      </c>
      <c r="F1920" s="79">
        <v>215.64</v>
      </c>
      <c r="G1920" s="188">
        <f t="shared" si="78"/>
        <v>308.27999999999997</v>
      </c>
      <c r="H1920" s="29" t="s">
        <v>56</v>
      </c>
    </row>
    <row r="1921" spans="1:8" ht="15" customHeight="1" x14ac:dyDescent="0.3">
      <c r="A1921" s="22" t="s">
        <v>504</v>
      </c>
      <c r="B1921" s="23" t="s">
        <v>5090</v>
      </c>
      <c r="C1921" s="24" t="s">
        <v>5091</v>
      </c>
      <c r="D1921" s="31" t="s">
        <v>5091</v>
      </c>
      <c r="E1921" s="78">
        <f t="shared" si="79"/>
        <v>31</v>
      </c>
      <c r="F1921" s="79">
        <v>323.45</v>
      </c>
      <c r="G1921" s="188">
        <f t="shared" si="78"/>
        <v>462.4</v>
      </c>
      <c r="H1921" s="29" t="s">
        <v>56</v>
      </c>
    </row>
    <row r="1922" spans="1:8" ht="15" customHeight="1" x14ac:dyDescent="0.25">
      <c r="A1922" s="22" t="s">
        <v>504</v>
      </c>
      <c r="B1922" s="23" t="s">
        <v>5092</v>
      </c>
      <c r="C1922" s="24" t="s">
        <v>5093</v>
      </c>
      <c r="D1922" s="24" t="s">
        <v>5094</v>
      </c>
      <c r="E1922" s="25">
        <f t="shared" si="79"/>
        <v>25</v>
      </c>
      <c r="F1922" s="43">
        <v>76.599999999999994</v>
      </c>
      <c r="G1922" s="188">
        <f t="shared" si="78"/>
        <v>109.51</v>
      </c>
      <c r="H1922" s="29" t="s">
        <v>56</v>
      </c>
    </row>
    <row r="1923" spans="1:8" ht="15" customHeight="1" x14ac:dyDescent="0.25">
      <c r="A1923" s="22" t="s">
        <v>504</v>
      </c>
      <c r="B1923" s="23" t="s">
        <v>5095</v>
      </c>
      <c r="C1923" s="24" t="s">
        <v>5096</v>
      </c>
      <c r="D1923" s="24" t="s">
        <v>5097</v>
      </c>
      <c r="E1923" s="25">
        <f t="shared" si="79"/>
        <v>25</v>
      </c>
      <c r="F1923" s="43">
        <v>163.68</v>
      </c>
      <c r="G1923" s="188">
        <f t="shared" si="78"/>
        <v>234</v>
      </c>
      <c r="H1923" s="29" t="s">
        <v>56</v>
      </c>
    </row>
    <row r="1924" spans="1:8" ht="15" customHeight="1" x14ac:dyDescent="0.25">
      <c r="A1924" s="22" t="s">
        <v>504</v>
      </c>
      <c r="B1924" s="23" t="s">
        <v>5098</v>
      </c>
      <c r="C1924" s="24" t="s">
        <v>5099</v>
      </c>
      <c r="D1924" s="24" t="s">
        <v>5100</v>
      </c>
      <c r="E1924" s="25">
        <v>33</v>
      </c>
      <c r="F1924" s="18">
        <v>129.01</v>
      </c>
      <c r="G1924" s="188">
        <f t="shared" si="78"/>
        <v>184.43</v>
      </c>
      <c r="H1924" s="29" t="s">
        <v>56</v>
      </c>
    </row>
    <row r="1925" spans="1:8" ht="15" customHeight="1" x14ac:dyDescent="0.25">
      <c r="A1925" s="22" t="s">
        <v>504</v>
      </c>
      <c r="B1925" s="23" t="s">
        <v>5101</v>
      </c>
      <c r="C1925" s="24" t="s">
        <v>5102</v>
      </c>
      <c r="D1925" s="24" t="s">
        <v>5103</v>
      </c>
      <c r="E1925" s="25">
        <v>33</v>
      </c>
      <c r="F1925" s="18">
        <v>258.01</v>
      </c>
      <c r="G1925" s="188">
        <f t="shared" si="78"/>
        <v>368.85</v>
      </c>
      <c r="H1925" s="29" t="s">
        <v>56</v>
      </c>
    </row>
    <row r="1926" spans="1:8" ht="15" customHeight="1" x14ac:dyDescent="0.25">
      <c r="A1926" s="22" t="s">
        <v>504</v>
      </c>
      <c r="B1926" s="23" t="s">
        <v>5104</v>
      </c>
      <c r="C1926" s="24" t="s">
        <v>5105</v>
      </c>
      <c r="D1926" s="24" t="s">
        <v>5106</v>
      </c>
      <c r="E1926" s="25">
        <v>33</v>
      </c>
      <c r="F1926" s="18">
        <v>387.02</v>
      </c>
      <c r="G1926" s="188">
        <f t="shared" si="78"/>
        <v>553.28</v>
      </c>
      <c r="H1926" s="29" t="s">
        <v>56</v>
      </c>
    </row>
    <row r="1927" spans="1:8" ht="15" customHeight="1" x14ac:dyDescent="0.25">
      <c r="A1927" s="22" t="s">
        <v>504</v>
      </c>
      <c r="B1927" s="40" t="s">
        <v>5107</v>
      </c>
      <c r="C1927" s="53" t="s">
        <v>5108</v>
      </c>
      <c r="D1927" s="54" t="s">
        <v>5109</v>
      </c>
      <c r="E1927" s="47">
        <f t="shared" ref="E1927:E1933" si="80">LEN(D1927)</f>
        <v>31</v>
      </c>
      <c r="F1927" s="18">
        <v>245.73</v>
      </c>
      <c r="G1927" s="188">
        <f t="shared" si="78"/>
        <v>351.3</v>
      </c>
      <c r="H1927" s="29" t="s">
        <v>56</v>
      </c>
    </row>
    <row r="1928" spans="1:8" ht="15" customHeight="1" x14ac:dyDescent="0.25">
      <c r="A1928" s="22" t="s">
        <v>504</v>
      </c>
      <c r="B1928" s="40" t="s">
        <v>5110</v>
      </c>
      <c r="C1928" s="53" t="s">
        <v>5111</v>
      </c>
      <c r="D1928" s="54" t="s">
        <v>5112</v>
      </c>
      <c r="E1928" s="47">
        <f t="shared" si="80"/>
        <v>31</v>
      </c>
      <c r="F1928" s="18">
        <v>491.46</v>
      </c>
      <c r="G1928" s="188">
        <f t="shared" si="78"/>
        <v>702.59</v>
      </c>
      <c r="H1928" s="29" t="s">
        <v>56</v>
      </c>
    </row>
    <row r="1929" spans="1:8" ht="15" customHeight="1" x14ac:dyDescent="0.25">
      <c r="A1929" s="22" t="s">
        <v>504</v>
      </c>
      <c r="B1929" s="40" t="s">
        <v>5113</v>
      </c>
      <c r="C1929" s="53" t="s">
        <v>5114</v>
      </c>
      <c r="D1929" s="54" t="s">
        <v>5115</v>
      </c>
      <c r="E1929" s="47">
        <f t="shared" si="80"/>
        <v>31</v>
      </c>
      <c r="F1929" s="18">
        <v>737.18</v>
      </c>
      <c r="G1929" s="188">
        <f t="shared" si="78"/>
        <v>1053.8699999999999</v>
      </c>
      <c r="H1929" s="29" t="s">
        <v>56</v>
      </c>
    </row>
    <row r="1930" spans="1:8" ht="15" customHeight="1" x14ac:dyDescent="0.25">
      <c r="A1930" s="22" t="s">
        <v>504</v>
      </c>
      <c r="B1930" s="23" t="s">
        <v>5116</v>
      </c>
      <c r="C1930" s="24" t="s">
        <v>5117</v>
      </c>
      <c r="D1930" s="24" t="s">
        <v>5118</v>
      </c>
      <c r="E1930" s="25">
        <f t="shared" si="80"/>
        <v>25</v>
      </c>
      <c r="F1930" s="43">
        <v>101.59</v>
      </c>
      <c r="G1930" s="188">
        <f t="shared" si="78"/>
        <v>145.22999999999999</v>
      </c>
      <c r="H1930" s="29" t="s">
        <v>56</v>
      </c>
    </row>
    <row r="1931" spans="1:8" ht="15" customHeight="1" x14ac:dyDescent="0.25">
      <c r="A1931" s="22" t="s">
        <v>504</v>
      </c>
      <c r="B1931" s="30" t="s">
        <v>5119</v>
      </c>
      <c r="C1931" s="31" t="s">
        <v>5120</v>
      </c>
      <c r="D1931" s="31" t="s">
        <v>5121</v>
      </c>
      <c r="E1931" s="29">
        <f t="shared" si="80"/>
        <v>39</v>
      </c>
      <c r="F1931" s="26">
        <v>483.78</v>
      </c>
      <c r="G1931" s="188">
        <f t="shared" si="78"/>
        <v>691.61</v>
      </c>
      <c r="H1931" s="29" t="s">
        <v>56</v>
      </c>
    </row>
    <row r="1932" spans="1:8" ht="15" customHeight="1" x14ac:dyDescent="0.25">
      <c r="A1932" s="22" t="s">
        <v>504</v>
      </c>
      <c r="B1932" s="23" t="s">
        <v>5122</v>
      </c>
      <c r="C1932" s="24" t="s">
        <v>5123</v>
      </c>
      <c r="D1932" s="24" t="s">
        <v>5124</v>
      </c>
      <c r="E1932" s="25">
        <f t="shared" si="80"/>
        <v>25</v>
      </c>
      <c r="F1932" s="43">
        <v>216.9</v>
      </c>
      <c r="G1932" s="188">
        <f t="shared" si="78"/>
        <v>310.08</v>
      </c>
      <c r="H1932" s="29" t="s">
        <v>56</v>
      </c>
    </row>
    <row r="1933" spans="1:8" ht="15" customHeight="1" x14ac:dyDescent="0.25">
      <c r="A1933" s="22" t="s">
        <v>504</v>
      </c>
      <c r="B1933" s="30" t="s">
        <v>5125</v>
      </c>
      <c r="C1933" s="31" t="s">
        <v>5126</v>
      </c>
      <c r="D1933" s="31" t="s">
        <v>5127</v>
      </c>
      <c r="E1933" s="29">
        <f t="shared" si="80"/>
        <v>39</v>
      </c>
      <c r="F1933" s="26">
        <v>967.55</v>
      </c>
      <c r="G1933" s="188">
        <f t="shared" si="78"/>
        <v>1383.21</v>
      </c>
      <c r="H1933" s="29" t="s">
        <v>56</v>
      </c>
    </row>
    <row r="1934" spans="1:8" ht="15" customHeight="1" x14ac:dyDescent="0.25">
      <c r="A1934" s="22" t="s">
        <v>504</v>
      </c>
      <c r="B1934" s="23" t="s">
        <v>5128</v>
      </c>
      <c r="C1934" s="24" t="s">
        <v>5129</v>
      </c>
      <c r="D1934" s="24" t="s">
        <v>5130</v>
      </c>
      <c r="E1934" s="25">
        <v>34</v>
      </c>
      <c r="F1934" s="43">
        <v>177.38</v>
      </c>
      <c r="G1934" s="188">
        <f t="shared" si="78"/>
        <v>253.58</v>
      </c>
      <c r="H1934" s="29" t="s">
        <v>56</v>
      </c>
    </row>
    <row r="1935" spans="1:8" ht="15" customHeight="1" x14ac:dyDescent="0.25">
      <c r="A1935" s="22" t="s">
        <v>504</v>
      </c>
      <c r="B1935" s="55" t="s">
        <v>5131</v>
      </c>
      <c r="C1935" s="56" t="s">
        <v>5132</v>
      </c>
      <c r="D1935" s="56" t="s">
        <v>5133</v>
      </c>
      <c r="E1935" s="57">
        <f>LEN(D1935)</f>
        <v>37</v>
      </c>
      <c r="F1935" s="58">
        <v>208.43</v>
      </c>
      <c r="G1935" s="188">
        <f t="shared" si="78"/>
        <v>297.97000000000003</v>
      </c>
      <c r="H1935" s="29" t="s">
        <v>56</v>
      </c>
    </row>
    <row r="1936" spans="1:8" ht="15" customHeight="1" x14ac:dyDescent="0.25">
      <c r="A1936" s="22" t="s">
        <v>504</v>
      </c>
      <c r="B1936" s="23" t="s">
        <v>5134</v>
      </c>
      <c r="C1936" s="24" t="s">
        <v>5135</v>
      </c>
      <c r="D1936" s="24" t="s">
        <v>5136</v>
      </c>
      <c r="E1936" s="25">
        <v>34</v>
      </c>
      <c r="F1936" s="43">
        <v>354.77</v>
      </c>
      <c r="G1936" s="188">
        <f t="shared" si="78"/>
        <v>507.18</v>
      </c>
      <c r="H1936" s="29" t="s">
        <v>56</v>
      </c>
    </row>
    <row r="1937" spans="1:8" ht="15" customHeight="1" x14ac:dyDescent="0.25">
      <c r="A1937" s="22" t="s">
        <v>504</v>
      </c>
      <c r="B1937" s="55" t="s">
        <v>5137</v>
      </c>
      <c r="C1937" s="56" t="s">
        <v>5138</v>
      </c>
      <c r="D1937" s="56" t="s">
        <v>5139</v>
      </c>
      <c r="E1937" s="57">
        <f>LEN(D1937)</f>
        <v>37</v>
      </c>
      <c r="F1937" s="58">
        <v>416.86</v>
      </c>
      <c r="G1937" s="188">
        <f t="shared" si="78"/>
        <v>595.94000000000005</v>
      </c>
      <c r="H1937" s="29" t="s">
        <v>56</v>
      </c>
    </row>
    <row r="1938" spans="1:8" ht="15" customHeight="1" x14ac:dyDescent="0.25">
      <c r="A1938" s="22" t="s">
        <v>504</v>
      </c>
      <c r="B1938" s="23" t="s">
        <v>5140</v>
      </c>
      <c r="C1938" s="24" t="s">
        <v>5141</v>
      </c>
      <c r="D1938" s="24" t="s">
        <v>5142</v>
      </c>
      <c r="E1938" s="25">
        <v>34</v>
      </c>
      <c r="F1938" s="43">
        <v>532.15</v>
      </c>
      <c r="G1938" s="188">
        <f t="shared" ref="G1938:G2001" si="81">ROUND(F1938*$C$9,2)</f>
        <v>760.76</v>
      </c>
      <c r="H1938" s="29" t="s">
        <v>56</v>
      </c>
    </row>
    <row r="1939" spans="1:8" ht="15" customHeight="1" x14ac:dyDescent="0.25">
      <c r="A1939" s="22" t="s">
        <v>504</v>
      </c>
      <c r="B1939" s="55" t="s">
        <v>5143</v>
      </c>
      <c r="C1939" s="56" t="s">
        <v>5144</v>
      </c>
      <c r="D1939" s="56" t="s">
        <v>5145</v>
      </c>
      <c r="E1939" s="57">
        <f>LEN(D1939)</f>
        <v>37</v>
      </c>
      <c r="F1939" s="58">
        <v>625.29</v>
      </c>
      <c r="G1939" s="188">
        <f t="shared" si="81"/>
        <v>893.91</v>
      </c>
      <c r="H1939" s="29" t="s">
        <v>56</v>
      </c>
    </row>
    <row r="1940" spans="1:8" ht="15" customHeight="1" x14ac:dyDescent="0.25">
      <c r="A1940" s="22" t="s">
        <v>504</v>
      </c>
      <c r="B1940" s="22" t="s">
        <v>5146</v>
      </c>
      <c r="C1940" s="52" t="s">
        <v>5147</v>
      </c>
      <c r="D1940" s="22" t="s">
        <v>5147</v>
      </c>
      <c r="E1940" s="29"/>
      <c r="F1940" s="43">
        <v>337</v>
      </c>
      <c r="G1940" s="188">
        <f t="shared" si="81"/>
        <v>481.78</v>
      </c>
      <c r="H1940" s="29" t="s">
        <v>56</v>
      </c>
    </row>
    <row r="1941" spans="1:8" ht="15" customHeight="1" x14ac:dyDescent="0.25">
      <c r="A1941" s="22" t="s">
        <v>504</v>
      </c>
      <c r="B1941" s="22" t="s">
        <v>5148</v>
      </c>
      <c r="C1941" s="52" t="s">
        <v>5149</v>
      </c>
      <c r="D1941" s="22" t="s">
        <v>5149</v>
      </c>
      <c r="E1941" s="29"/>
      <c r="F1941" s="43">
        <v>674</v>
      </c>
      <c r="G1941" s="188">
        <f t="shared" si="81"/>
        <v>963.55</v>
      </c>
      <c r="H1941" s="29" t="s">
        <v>56</v>
      </c>
    </row>
    <row r="1942" spans="1:8" ht="15" customHeight="1" x14ac:dyDescent="0.25">
      <c r="A1942" s="22" t="s">
        <v>504</v>
      </c>
      <c r="B1942" s="22" t="s">
        <v>5150</v>
      </c>
      <c r="C1942" s="52" t="s">
        <v>5151</v>
      </c>
      <c r="D1942" s="22" t="s">
        <v>5151</v>
      </c>
      <c r="E1942" s="29"/>
      <c r="F1942" s="43">
        <v>1011</v>
      </c>
      <c r="G1942" s="188">
        <f t="shared" si="81"/>
        <v>1445.33</v>
      </c>
      <c r="H1942" s="29" t="s">
        <v>56</v>
      </c>
    </row>
    <row r="1943" spans="1:8" ht="15" customHeight="1" x14ac:dyDescent="0.25">
      <c r="A1943" s="22" t="s">
        <v>504</v>
      </c>
      <c r="B1943" s="23" t="s">
        <v>5152</v>
      </c>
      <c r="C1943" s="24" t="s">
        <v>5153</v>
      </c>
      <c r="D1943" s="24" t="s">
        <v>5154</v>
      </c>
      <c r="E1943" s="25">
        <f t="shared" ref="E1943:E1961" si="82">LEN(D1943)</f>
        <v>25</v>
      </c>
      <c r="F1943" s="43">
        <v>146.75</v>
      </c>
      <c r="G1943" s="188">
        <f t="shared" si="81"/>
        <v>209.79</v>
      </c>
      <c r="H1943" s="29" t="s">
        <v>56</v>
      </c>
    </row>
    <row r="1944" spans="1:8" ht="15" customHeight="1" x14ac:dyDescent="0.25">
      <c r="A1944" s="22" t="s">
        <v>504</v>
      </c>
      <c r="B1944" s="30" t="s">
        <v>5155</v>
      </c>
      <c r="C1944" s="31" t="s">
        <v>5156</v>
      </c>
      <c r="D1944" s="31" t="s">
        <v>5157</v>
      </c>
      <c r="E1944" s="29">
        <f t="shared" si="82"/>
        <v>39</v>
      </c>
      <c r="F1944" s="26">
        <v>483.78</v>
      </c>
      <c r="G1944" s="188">
        <f t="shared" si="81"/>
        <v>691.61</v>
      </c>
      <c r="H1944" s="29" t="s">
        <v>56</v>
      </c>
    </row>
    <row r="1945" spans="1:8" ht="15" customHeight="1" x14ac:dyDescent="0.25">
      <c r="A1945" s="22" t="s">
        <v>504</v>
      </c>
      <c r="B1945" s="23" t="s">
        <v>5158</v>
      </c>
      <c r="C1945" s="24" t="s">
        <v>5159</v>
      </c>
      <c r="D1945" s="24" t="s">
        <v>5160</v>
      </c>
      <c r="E1945" s="25">
        <f t="shared" si="82"/>
        <v>25</v>
      </c>
      <c r="F1945" s="43">
        <v>313.64999999999998</v>
      </c>
      <c r="G1945" s="188">
        <f t="shared" si="81"/>
        <v>448.39</v>
      </c>
      <c r="H1945" s="29" t="s">
        <v>56</v>
      </c>
    </row>
    <row r="1946" spans="1:8" ht="15" customHeight="1" x14ac:dyDescent="0.25">
      <c r="A1946" s="22" t="s">
        <v>504</v>
      </c>
      <c r="B1946" s="30" t="s">
        <v>5161</v>
      </c>
      <c r="C1946" s="31" t="s">
        <v>5162</v>
      </c>
      <c r="D1946" s="31" t="s">
        <v>5163</v>
      </c>
      <c r="E1946" s="29">
        <f t="shared" si="82"/>
        <v>39</v>
      </c>
      <c r="F1946" s="26">
        <v>967.55</v>
      </c>
      <c r="G1946" s="188">
        <f t="shared" si="81"/>
        <v>1383.21</v>
      </c>
      <c r="H1946" s="29" t="s">
        <v>56</v>
      </c>
    </row>
    <row r="1947" spans="1:8" ht="15" customHeight="1" x14ac:dyDescent="0.25">
      <c r="A1947" s="22" t="s">
        <v>504</v>
      </c>
      <c r="B1947" s="23" t="s">
        <v>5164</v>
      </c>
      <c r="C1947" s="24" t="s">
        <v>5165</v>
      </c>
      <c r="D1947" s="24" t="s">
        <v>5166</v>
      </c>
      <c r="E1947" s="25">
        <f t="shared" si="82"/>
        <v>25</v>
      </c>
      <c r="F1947" s="43">
        <v>146.75</v>
      </c>
      <c r="G1947" s="188">
        <f t="shared" si="81"/>
        <v>209.79</v>
      </c>
      <c r="H1947" s="29" t="s">
        <v>56</v>
      </c>
    </row>
    <row r="1948" spans="1:8" ht="15" customHeight="1" x14ac:dyDescent="0.25">
      <c r="A1948" s="22" t="s">
        <v>504</v>
      </c>
      <c r="B1948" s="30" t="s">
        <v>5167</v>
      </c>
      <c r="C1948" s="31" t="s">
        <v>5168</v>
      </c>
      <c r="D1948" s="31" t="s">
        <v>5169</v>
      </c>
      <c r="E1948" s="29">
        <f t="shared" si="82"/>
        <v>39</v>
      </c>
      <c r="F1948" s="26">
        <v>483.78</v>
      </c>
      <c r="G1948" s="188">
        <f t="shared" si="81"/>
        <v>691.61</v>
      </c>
      <c r="H1948" s="29" t="s">
        <v>56</v>
      </c>
    </row>
    <row r="1949" spans="1:8" ht="15" customHeight="1" x14ac:dyDescent="0.25">
      <c r="A1949" s="22" t="s">
        <v>504</v>
      </c>
      <c r="B1949" s="23" t="s">
        <v>5170</v>
      </c>
      <c r="C1949" s="24" t="s">
        <v>5171</v>
      </c>
      <c r="D1949" s="24" t="s">
        <v>5172</v>
      </c>
      <c r="E1949" s="25">
        <f t="shared" si="82"/>
        <v>25</v>
      </c>
      <c r="F1949" s="43">
        <v>313.64999999999998</v>
      </c>
      <c r="G1949" s="188">
        <f t="shared" si="81"/>
        <v>448.39</v>
      </c>
      <c r="H1949" s="29" t="s">
        <v>56</v>
      </c>
    </row>
    <row r="1950" spans="1:8" ht="15" customHeight="1" x14ac:dyDescent="0.25">
      <c r="A1950" s="22" t="s">
        <v>504</v>
      </c>
      <c r="B1950" s="30" t="s">
        <v>5173</v>
      </c>
      <c r="C1950" s="31" t="s">
        <v>5174</v>
      </c>
      <c r="D1950" s="31" t="s">
        <v>5175</v>
      </c>
      <c r="E1950" s="29">
        <f t="shared" si="82"/>
        <v>39</v>
      </c>
      <c r="F1950" s="26">
        <v>967.55</v>
      </c>
      <c r="G1950" s="188">
        <f t="shared" si="81"/>
        <v>1383.21</v>
      </c>
      <c r="H1950" s="29" t="s">
        <v>56</v>
      </c>
    </row>
    <row r="1951" spans="1:8" ht="15" customHeight="1" x14ac:dyDescent="0.25">
      <c r="A1951" s="22" t="s">
        <v>504</v>
      </c>
      <c r="B1951" s="23" t="s">
        <v>5176</v>
      </c>
      <c r="C1951" s="24" t="s">
        <v>5177</v>
      </c>
      <c r="D1951" s="24" t="s">
        <v>5178</v>
      </c>
      <c r="E1951" s="25">
        <f t="shared" si="82"/>
        <v>31</v>
      </c>
      <c r="F1951" s="43">
        <v>203.19</v>
      </c>
      <c r="G1951" s="188">
        <f t="shared" si="81"/>
        <v>290.48</v>
      </c>
      <c r="H1951" s="29" t="s">
        <v>56</v>
      </c>
    </row>
    <row r="1952" spans="1:8" ht="15" customHeight="1" x14ac:dyDescent="0.25">
      <c r="A1952" s="22" t="s">
        <v>504</v>
      </c>
      <c r="B1952" s="23" t="s">
        <v>5179</v>
      </c>
      <c r="C1952" s="24" t="s">
        <v>5180</v>
      </c>
      <c r="D1952" s="24" t="s">
        <v>5181</v>
      </c>
      <c r="E1952" s="25">
        <f t="shared" si="82"/>
        <v>30</v>
      </c>
      <c r="F1952" s="43">
        <v>406.37</v>
      </c>
      <c r="G1952" s="188">
        <f t="shared" si="81"/>
        <v>580.95000000000005</v>
      </c>
      <c r="H1952" s="29" t="s">
        <v>56</v>
      </c>
    </row>
    <row r="1953" spans="1:8" ht="15" customHeight="1" x14ac:dyDescent="0.25">
      <c r="A1953" s="22" t="s">
        <v>504</v>
      </c>
      <c r="B1953" s="23" t="s">
        <v>5182</v>
      </c>
      <c r="C1953" s="81" t="s">
        <v>5183</v>
      </c>
      <c r="D1953" s="81" t="s">
        <v>5184</v>
      </c>
      <c r="E1953" s="45">
        <f t="shared" si="82"/>
        <v>35</v>
      </c>
      <c r="F1953" s="43">
        <v>225.76</v>
      </c>
      <c r="G1953" s="188">
        <f t="shared" si="81"/>
        <v>322.75</v>
      </c>
      <c r="H1953" s="29" t="s">
        <v>56</v>
      </c>
    </row>
    <row r="1954" spans="1:8" ht="15" customHeight="1" x14ac:dyDescent="0.25">
      <c r="A1954" s="22" t="s">
        <v>504</v>
      </c>
      <c r="B1954" s="55" t="s">
        <v>5185</v>
      </c>
      <c r="C1954" s="56" t="s">
        <v>5186</v>
      </c>
      <c r="D1954" s="56" t="s">
        <v>5187</v>
      </c>
      <c r="E1954" s="57">
        <f t="shared" si="82"/>
        <v>37</v>
      </c>
      <c r="F1954" s="58">
        <v>257.8</v>
      </c>
      <c r="G1954" s="188">
        <f t="shared" si="81"/>
        <v>368.55</v>
      </c>
      <c r="H1954" s="29" t="s">
        <v>56</v>
      </c>
    </row>
    <row r="1955" spans="1:8" ht="15" customHeight="1" x14ac:dyDescent="0.25">
      <c r="A1955" s="22" t="s">
        <v>504</v>
      </c>
      <c r="B1955" s="23" t="s">
        <v>5188</v>
      </c>
      <c r="C1955" s="81" t="s">
        <v>5189</v>
      </c>
      <c r="D1955" s="81" t="s">
        <v>5190</v>
      </c>
      <c r="E1955" s="45">
        <f t="shared" si="82"/>
        <v>35</v>
      </c>
      <c r="F1955" s="43">
        <v>451.53</v>
      </c>
      <c r="G1955" s="188">
        <f t="shared" si="81"/>
        <v>645.51</v>
      </c>
      <c r="H1955" s="29" t="s">
        <v>56</v>
      </c>
    </row>
    <row r="1956" spans="1:8" ht="15" customHeight="1" x14ac:dyDescent="0.25">
      <c r="A1956" s="22" t="s">
        <v>504</v>
      </c>
      <c r="B1956" s="55" t="s">
        <v>5191</v>
      </c>
      <c r="C1956" s="56" t="s">
        <v>5192</v>
      </c>
      <c r="D1956" s="56" t="s">
        <v>5193</v>
      </c>
      <c r="E1956" s="57">
        <f t="shared" si="82"/>
        <v>37</v>
      </c>
      <c r="F1956" s="58">
        <v>515.59</v>
      </c>
      <c r="G1956" s="188">
        <f t="shared" si="81"/>
        <v>737.09</v>
      </c>
      <c r="H1956" s="29" t="s">
        <v>56</v>
      </c>
    </row>
    <row r="1957" spans="1:8" ht="15" customHeight="1" x14ac:dyDescent="0.25">
      <c r="A1957" s="22" t="s">
        <v>504</v>
      </c>
      <c r="B1957" s="23" t="s">
        <v>5194</v>
      </c>
      <c r="C1957" s="81" t="s">
        <v>5195</v>
      </c>
      <c r="D1957" s="81" t="s">
        <v>5196</v>
      </c>
      <c r="E1957" s="45">
        <f t="shared" si="82"/>
        <v>35</v>
      </c>
      <c r="F1957" s="43">
        <v>677.29</v>
      </c>
      <c r="G1957" s="188">
        <f t="shared" si="81"/>
        <v>968.25</v>
      </c>
      <c r="H1957" s="29" t="s">
        <v>56</v>
      </c>
    </row>
    <row r="1958" spans="1:8" ht="15" customHeight="1" x14ac:dyDescent="0.25">
      <c r="A1958" s="22" t="s">
        <v>504</v>
      </c>
      <c r="B1958" s="55" t="s">
        <v>5197</v>
      </c>
      <c r="C1958" s="56" t="s">
        <v>5198</v>
      </c>
      <c r="D1958" s="56" t="s">
        <v>5199</v>
      </c>
      <c r="E1958" s="57">
        <f t="shared" si="82"/>
        <v>37</v>
      </c>
      <c r="F1958" s="58">
        <v>773.39</v>
      </c>
      <c r="G1958" s="188">
        <f t="shared" si="81"/>
        <v>1105.6400000000001</v>
      </c>
      <c r="H1958" s="29" t="s">
        <v>56</v>
      </c>
    </row>
    <row r="1959" spans="1:8" ht="15" customHeight="1" x14ac:dyDescent="0.25">
      <c r="A1959" s="22" t="s">
        <v>504</v>
      </c>
      <c r="B1959" s="60" t="s">
        <v>5200</v>
      </c>
      <c r="C1959" s="53" t="s">
        <v>5201</v>
      </c>
      <c r="D1959" s="53" t="s">
        <v>5202</v>
      </c>
      <c r="E1959" s="45">
        <f t="shared" si="82"/>
        <v>31</v>
      </c>
      <c r="F1959" s="32">
        <v>368.59</v>
      </c>
      <c r="G1959" s="188">
        <f t="shared" si="81"/>
        <v>526.94000000000005</v>
      </c>
      <c r="H1959" s="29" t="s">
        <v>56</v>
      </c>
    </row>
    <row r="1960" spans="1:8" ht="15" customHeight="1" x14ac:dyDescent="0.25">
      <c r="A1960" s="22" t="s">
        <v>504</v>
      </c>
      <c r="B1960" s="60" t="s">
        <v>5203</v>
      </c>
      <c r="C1960" s="53" t="s">
        <v>5204</v>
      </c>
      <c r="D1960" s="53" t="s">
        <v>5205</v>
      </c>
      <c r="E1960" s="45">
        <f t="shared" si="82"/>
        <v>30</v>
      </c>
      <c r="F1960" s="32">
        <v>737.18</v>
      </c>
      <c r="G1960" s="188">
        <f t="shared" si="81"/>
        <v>1053.8699999999999</v>
      </c>
      <c r="H1960" s="29" t="s">
        <v>56</v>
      </c>
    </row>
    <row r="1961" spans="1:8" ht="15" customHeight="1" x14ac:dyDescent="0.25">
      <c r="A1961" s="22" t="s">
        <v>504</v>
      </c>
      <c r="B1961" s="60" t="s">
        <v>5206</v>
      </c>
      <c r="C1961" s="53" t="s">
        <v>5207</v>
      </c>
      <c r="D1961" s="53" t="s">
        <v>5208</v>
      </c>
      <c r="E1961" s="45">
        <f t="shared" si="82"/>
        <v>31</v>
      </c>
      <c r="F1961" s="32">
        <v>1105.78</v>
      </c>
      <c r="G1961" s="188">
        <f t="shared" si="81"/>
        <v>1580.82</v>
      </c>
      <c r="H1961" s="29" t="s">
        <v>56</v>
      </c>
    </row>
    <row r="1962" spans="1:8" ht="15" customHeight="1" x14ac:dyDescent="0.3">
      <c r="A1962" s="61" t="s">
        <v>504</v>
      </c>
      <c r="B1962" s="52" t="s">
        <v>5209</v>
      </c>
      <c r="C1962" s="53" t="s">
        <v>5210</v>
      </c>
      <c r="D1962" s="55" t="s">
        <v>5210</v>
      </c>
      <c r="E1962" s="25">
        <v>37</v>
      </c>
      <c r="F1962" s="62">
        <v>290.70999999999998</v>
      </c>
      <c r="G1962" s="188">
        <f t="shared" si="81"/>
        <v>415.6</v>
      </c>
      <c r="H1962" s="25" t="s">
        <v>56</v>
      </c>
    </row>
    <row r="1963" spans="1:8" ht="15" customHeight="1" x14ac:dyDescent="0.3">
      <c r="A1963" s="61" t="s">
        <v>504</v>
      </c>
      <c r="B1963" s="52" t="s">
        <v>5211</v>
      </c>
      <c r="C1963" s="53" t="s">
        <v>5212</v>
      </c>
      <c r="D1963" s="55" t="s">
        <v>5212</v>
      </c>
      <c r="E1963" s="25">
        <v>37</v>
      </c>
      <c r="F1963" s="62">
        <v>582.51</v>
      </c>
      <c r="G1963" s="188">
        <f t="shared" si="81"/>
        <v>832.76</v>
      </c>
      <c r="H1963" s="25" t="s">
        <v>56</v>
      </c>
    </row>
    <row r="1964" spans="1:8" ht="15" customHeight="1" x14ac:dyDescent="0.3">
      <c r="A1964" s="61" t="s">
        <v>504</v>
      </c>
      <c r="B1964" s="52" t="s">
        <v>5213</v>
      </c>
      <c r="C1964" s="53" t="s">
        <v>5214</v>
      </c>
      <c r="D1964" s="55" t="s">
        <v>5214</v>
      </c>
      <c r="E1964" s="25">
        <v>37</v>
      </c>
      <c r="F1964" s="62">
        <v>873.21</v>
      </c>
      <c r="G1964" s="188">
        <f t="shared" si="81"/>
        <v>1248.3399999999999</v>
      </c>
      <c r="H1964" s="25" t="s">
        <v>56</v>
      </c>
    </row>
    <row r="1965" spans="1:8" ht="15" customHeight="1" x14ac:dyDescent="0.25">
      <c r="A1965" s="22" t="s">
        <v>504</v>
      </c>
      <c r="B1965" s="23" t="s">
        <v>5215</v>
      </c>
      <c r="C1965" s="24" t="s">
        <v>5216</v>
      </c>
      <c r="D1965" s="24" t="s">
        <v>5217</v>
      </c>
      <c r="E1965" s="25">
        <v>31</v>
      </c>
      <c r="F1965" s="43">
        <v>274.14</v>
      </c>
      <c r="G1965" s="188">
        <f t="shared" si="81"/>
        <v>391.91</v>
      </c>
      <c r="H1965" s="29" t="s">
        <v>56</v>
      </c>
    </row>
    <row r="1966" spans="1:8" ht="15" customHeight="1" x14ac:dyDescent="0.25">
      <c r="A1966" s="22" t="s">
        <v>504</v>
      </c>
      <c r="B1966" s="30" t="s">
        <v>5218</v>
      </c>
      <c r="C1966" s="31" t="s">
        <v>5219</v>
      </c>
      <c r="D1966" s="31" t="s">
        <v>5219</v>
      </c>
      <c r="E1966" s="63">
        <f>LEN(D1966)</f>
        <v>36</v>
      </c>
      <c r="F1966" s="43">
        <v>322.52</v>
      </c>
      <c r="G1966" s="188">
        <f t="shared" si="81"/>
        <v>461.07</v>
      </c>
      <c r="H1966" s="29" t="s">
        <v>56</v>
      </c>
    </row>
    <row r="1967" spans="1:8" ht="15" customHeight="1" x14ac:dyDescent="0.25">
      <c r="A1967" s="22" t="s">
        <v>504</v>
      </c>
      <c r="B1967" s="23" t="s">
        <v>5220</v>
      </c>
      <c r="C1967" s="24" t="s">
        <v>5221</v>
      </c>
      <c r="D1967" s="24" t="s">
        <v>5222</v>
      </c>
      <c r="E1967" s="25">
        <v>30</v>
      </c>
      <c r="F1967" s="43">
        <v>548.28</v>
      </c>
      <c r="G1967" s="188">
        <f t="shared" si="81"/>
        <v>783.82</v>
      </c>
      <c r="H1967" s="29" t="s">
        <v>56</v>
      </c>
    </row>
    <row r="1968" spans="1:8" ht="15" customHeight="1" x14ac:dyDescent="0.25">
      <c r="A1968" s="22" t="s">
        <v>504</v>
      </c>
      <c r="B1968" s="30" t="s">
        <v>5223</v>
      </c>
      <c r="C1968" s="31" t="s">
        <v>5224</v>
      </c>
      <c r="D1968" s="31" t="s">
        <v>5224</v>
      </c>
      <c r="E1968" s="63">
        <f>LEN(D1968)</f>
        <v>36</v>
      </c>
      <c r="F1968" s="43">
        <v>645.04</v>
      </c>
      <c r="G1968" s="188">
        <f t="shared" si="81"/>
        <v>922.15</v>
      </c>
      <c r="H1968" s="29" t="s">
        <v>56</v>
      </c>
    </row>
    <row r="1969" spans="1:8" ht="15" customHeight="1" x14ac:dyDescent="0.25">
      <c r="A1969" s="22" t="s">
        <v>504</v>
      </c>
      <c r="B1969" s="23" t="s">
        <v>5225</v>
      </c>
      <c r="C1969" s="24" t="s">
        <v>5226</v>
      </c>
      <c r="D1969" s="24" t="s">
        <v>5227</v>
      </c>
      <c r="E1969" s="25">
        <v>31</v>
      </c>
      <c r="F1969" s="43">
        <v>870.8</v>
      </c>
      <c r="G1969" s="188">
        <f t="shared" si="81"/>
        <v>1244.9000000000001</v>
      </c>
      <c r="H1969" s="29" t="s">
        <v>56</v>
      </c>
    </row>
    <row r="1970" spans="1:8" ht="15" customHeight="1" x14ac:dyDescent="0.25">
      <c r="A1970" s="22" t="s">
        <v>504</v>
      </c>
      <c r="B1970" s="30" t="s">
        <v>5228</v>
      </c>
      <c r="C1970" s="31" t="s">
        <v>5229</v>
      </c>
      <c r="D1970" s="31" t="s">
        <v>5229</v>
      </c>
      <c r="E1970" s="63">
        <f t="shared" ref="E1970:E1986" si="83">LEN(D1970)</f>
        <v>36</v>
      </c>
      <c r="F1970" s="43">
        <v>967.55</v>
      </c>
      <c r="G1970" s="188">
        <f t="shared" si="81"/>
        <v>1383.21</v>
      </c>
      <c r="H1970" s="29" t="s">
        <v>56</v>
      </c>
    </row>
    <row r="1971" spans="1:8" ht="15" customHeight="1" x14ac:dyDescent="0.25">
      <c r="A1971" s="22" t="s">
        <v>504</v>
      </c>
      <c r="B1971" s="44" t="s">
        <v>5230</v>
      </c>
      <c r="C1971" s="34" t="s">
        <v>5231</v>
      </c>
      <c r="D1971" s="34" t="s">
        <v>5232</v>
      </c>
      <c r="E1971" s="45">
        <f t="shared" si="83"/>
        <v>35</v>
      </c>
      <c r="F1971" s="43">
        <v>27.64</v>
      </c>
      <c r="G1971" s="188">
        <f t="shared" si="81"/>
        <v>39.51</v>
      </c>
      <c r="H1971" s="29" t="s">
        <v>56</v>
      </c>
    </row>
    <row r="1972" spans="1:8" ht="15" customHeight="1" x14ac:dyDescent="0.25">
      <c r="A1972" s="22" t="s">
        <v>504</v>
      </c>
      <c r="B1972" s="44" t="s">
        <v>5233</v>
      </c>
      <c r="C1972" s="34" t="s">
        <v>5234</v>
      </c>
      <c r="D1972" s="34" t="s">
        <v>5235</v>
      </c>
      <c r="E1972" s="45">
        <f t="shared" si="83"/>
        <v>35</v>
      </c>
      <c r="F1972" s="43">
        <v>26.49</v>
      </c>
      <c r="G1972" s="188">
        <f t="shared" si="81"/>
        <v>37.869999999999997</v>
      </c>
      <c r="H1972" s="29" t="s">
        <v>56</v>
      </c>
    </row>
    <row r="1973" spans="1:8" ht="15" customHeight="1" x14ac:dyDescent="0.25">
      <c r="A1973" s="22" t="s">
        <v>504</v>
      </c>
      <c r="B1973" s="44" t="s">
        <v>5236</v>
      </c>
      <c r="C1973" s="34" t="s">
        <v>5237</v>
      </c>
      <c r="D1973" s="34" t="s">
        <v>5238</v>
      </c>
      <c r="E1973" s="45">
        <f t="shared" si="83"/>
        <v>35</v>
      </c>
      <c r="F1973" s="43">
        <v>52.99</v>
      </c>
      <c r="G1973" s="188">
        <f t="shared" si="81"/>
        <v>75.75</v>
      </c>
      <c r="H1973" s="29" t="s">
        <v>56</v>
      </c>
    </row>
    <row r="1974" spans="1:8" ht="15" customHeight="1" x14ac:dyDescent="0.25">
      <c r="A1974" s="22" t="s">
        <v>504</v>
      </c>
      <c r="B1974" s="30" t="s">
        <v>5239</v>
      </c>
      <c r="C1974" s="31" t="s">
        <v>5240</v>
      </c>
      <c r="D1974" s="31" t="s">
        <v>5241</v>
      </c>
      <c r="E1974" s="45">
        <f t="shared" si="83"/>
        <v>35</v>
      </c>
      <c r="F1974" s="43">
        <v>29.62</v>
      </c>
      <c r="G1974" s="188">
        <f t="shared" si="81"/>
        <v>42.34</v>
      </c>
      <c r="H1974" s="27" t="s">
        <v>56</v>
      </c>
    </row>
    <row r="1975" spans="1:8" ht="15" customHeight="1" x14ac:dyDescent="0.25">
      <c r="A1975" s="22" t="s">
        <v>504</v>
      </c>
      <c r="B1975" s="30" t="s">
        <v>5242</v>
      </c>
      <c r="C1975" s="31" t="s">
        <v>5243</v>
      </c>
      <c r="D1975" s="31" t="s">
        <v>5244</v>
      </c>
      <c r="E1975" s="45">
        <f t="shared" si="83"/>
        <v>35</v>
      </c>
      <c r="F1975" s="43">
        <v>59.24</v>
      </c>
      <c r="G1975" s="188">
        <f t="shared" si="81"/>
        <v>84.69</v>
      </c>
      <c r="H1975" s="27" t="s">
        <v>56</v>
      </c>
    </row>
    <row r="1976" spans="1:8" ht="15" customHeight="1" x14ac:dyDescent="0.25">
      <c r="A1976" s="22" t="s">
        <v>504</v>
      </c>
      <c r="B1976" s="30" t="s">
        <v>5245</v>
      </c>
      <c r="C1976" s="31" t="s">
        <v>5246</v>
      </c>
      <c r="D1976" s="31" t="s">
        <v>5247</v>
      </c>
      <c r="E1976" s="45">
        <f t="shared" si="83"/>
        <v>35</v>
      </c>
      <c r="F1976" s="43">
        <v>88.86</v>
      </c>
      <c r="G1976" s="188">
        <f t="shared" si="81"/>
        <v>127.03</v>
      </c>
      <c r="H1976" s="27" t="s">
        <v>56</v>
      </c>
    </row>
    <row r="1977" spans="1:8" ht="15" customHeight="1" x14ac:dyDescent="0.25">
      <c r="A1977" s="22" t="s">
        <v>504</v>
      </c>
      <c r="B1977" s="44" t="s">
        <v>5248</v>
      </c>
      <c r="C1977" s="34" t="s">
        <v>5249</v>
      </c>
      <c r="D1977" s="34" t="s">
        <v>5250</v>
      </c>
      <c r="E1977" s="45">
        <f t="shared" si="83"/>
        <v>35</v>
      </c>
      <c r="F1977" s="43">
        <v>28.8</v>
      </c>
      <c r="G1977" s="188">
        <f t="shared" si="81"/>
        <v>41.17</v>
      </c>
      <c r="H1977" s="29" t="s">
        <v>56</v>
      </c>
    </row>
    <row r="1978" spans="1:8" ht="15" customHeight="1" x14ac:dyDescent="0.25">
      <c r="A1978" s="22" t="s">
        <v>504</v>
      </c>
      <c r="B1978" s="44" t="s">
        <v>5251</v>
      </c>
      <c r="C1978" s="34" t="s">
        <v>5252</v>
      </c>
      <c r="D1978" s="34" t="s">
        <v>5253</v>
      </c>
      <c r="E1978" s="45">
        <f t="shared" si="83"/>
        <v>35</v>
      </c>
      <c r="F1978" s="43">
        <v>57.59</v>
      </c>
      <c r="G1978" s="188">
        <f t="shared" si="81"/>
        <v>82.33</v>
      </c>
      <c r="H1978" s="29" t="s">
        <v>56</v>
      </c>
    </row>
    <row r="1979" spans="1:8" ht="15" customHeight="1" x14ac:dyDescent="0.25">
      <c r="A1979" s="22" t="s">
        <v>504</v>
      </c>
      <c r="B1979" s="44" t="s">
        <v>5254</v>
      </c>
      <c r="C1979" s="34" t="s">
        <v>5255</v>
      </c>
      <c r="D1979" s="34" t="s">
        <v>5256</v>
      </c>
      <c r="E1979" s="45">
        <f t="shared" si="83"/>
        <v>35</v>
      </c>
      <c r="F1979" s="43">
        <v>29.95</v>
      </c>
      <c r="G1979" s="188">
        <f t="shared" si="81"/>
        <v>42.82</v>
      </c>
      <c r="H1979" s="29" t="s">
        <v>56</v>
      </c>
    </row>
    <row r="1980" spans="1:8" ht="15" customHeight="1" x14ac:dyDescent="0.25">
      <c r="A1980" s="22" t="s">
        <v>504</v>
      </c>
      <c r="B1980" s="44" t="s">
        <v>5257</v>
      </c>
      <c r="C1980" s="34" t="s">
        <v>5258</v>
      </c>
      <c r="D1980" s="34" t="s">
        <v>5259</v>
      </c>
      <c r="E1980" s="45">
        <f t="shared" si="83"/>
        <v>35</v>
      </c>
      <c r="F1980" s="43">
        <v>59.9</v>
      </c>
      <c r="G1980" s="188">
        <f t="shared" si="81"/>
        <v>85.63</v>
      </c>
      <c r="H1980" s="29" t="s">
        <v>56</v>
      </c>
    </row>
    <row r="1981" spans="1:8" ht="15" customHeight="1" x14ac:dyDescent="0.25">
      <c r="A1981" s="22" t="s">
        <v>504</v>
      </c>
      <c r="B1981" s="44" t="s">
        <v>5260</v>
      </c>
      <c r="C1981" s="34" t="s">
        <v>5261</v>
      </c>
      <c r="D1981" s="34" t="s">
        <v>5262</v>
      </c>
      <c r="E1981" s="45">
        <f t="shared" si="83"/>
        <v>35</v>
      </c>
      <c r="F1981" s="43">
        <v>89.84</v>
      </c>
      <c r="G1981" s="188">
        <f t="shared" si="81"/>
        <v>128.44</v>
      </c>
      <c r="H1981" s="29" t="s">
        <v>56</v>
      </c>
    </row>
    <row r="1982" spans="1:8" ht="15" customHeight="1" x14ac:dyDescent="0.25">
      <c r="A1982" s="22" t="s">
        <v>504</v>
      </c>
      <c r="B1982" s="44" t="s">
        <v>5263</v>
      </c>
      <c r="C1982" s="34" t="s">
        <v>5264</v>
      </c>
      <c r="D1982" s="34" t="s">
        <v>5265</v>
      </c>
      <c r="E1982" s="45">
        <f t="shared" si="83"/>
        <v>35</v>
      </c>
      <c r="F1982" s="43">
        <v>31.1</v>
      </c>
      <c r="G1982" s="188">
        <f t="shared" si="81"/>
        <v>44.46</v>
      </c>
      <c r="H1982" s="29" t="s">
        <v>56</v>
      </c>
    </row>
    <row r="1983" spans="1:8" ht="15" customHeight="1" x14ac:dyDescent="0.25">
      <c r="A1983" s="22" t="s">
        <v>504</v>
      </c>
      <c r="B1983" s="44" t="s">
        <v>5266</v>
      </c>
      <c r="C1983" s="34" t="s">
        <v>5267</v>
      </c>
      <c r="D1983" s="34" t="s">
        <v>5268</v>
      </c>
      <c r="E1983" s="45">
        <f t="shared" si="83"/>
        <v>35</v>
      </c>
      <c r="F1983" s="43">
        <v>62.2</v>
      </c>
      <c r="G1983" s="188">
        <f t="shared" si="81"/>
        <v>88.92</v>
      </c>
      <c r="H1983" s="29" t="s">
        <v>56</v>
      </c>
    </row>
    <row r="1984" spans="1:8" ht="15" customHeight="1" x14ac:dyDescent="0.25">
      <c r="A1984" s="22" t="s">
        <v>504</v>
      </c>
      <c r="B1984" s="44" t="s">
        <v>5269</v>
      </c>
      <c r="C1984" s="34" t="s">
        <v>5270</v>
      </c>
      <c r="D1984" s="34" t="s">
        <v>5271</v>
      </c>
      <c r="E1984" s="45">
        <f t="shared" si="83"/>
        <v>35</v>
      </c>
      <c r="F1984" s="43">
        <v>32.25</v>
      </c>
      <c r="G1984" s="188">
        <f t="shared" si="81"/>
        <v>46.1</v>
      </c>
      <c r="H1984" s="29" t="s">
        <v>56</v>
      </c>
    </row>
    <row r="1985" spans="1:8" ht="15" customHeight="1" x14ac:dyDescent="0.25">
      <c r="A1985" s="22" t="s">
        <v>504</v>
      </c>
      <c r="B1985" s="44" t="s">
        <v>5272</v>
      </c>
      <c r="C1985" s="34" t="s">
        <v>5273</v>
      </c>
      <c r="D1985" s="34" t="s">
        <v>5274</v>
      </c>
      <c r="E1985" s="45">
        <f t="shared" si="83"/>
        <v>35</v>
      </c>
      <c r="F1985" s="43">
        <v>64.5</v>
      </c>
      <c r="G1985" s="188">
        <f t="shared" si="81"/>
        <v>92.21</v>
      </c>
      <c r="H1985" s="29" t="s">
        <v>56</v>
      </c>
    </row>
    <row r="1986" spans="1:8" ht="15" customHeight="1" x14ac:dyDescent="0.25">
      <c r="A1986" s="22" t="s">
        <v>504</v>
      </c>
      <c r="B1986" s="44" t="s">
        <v>5275</v>
      </c>
      <c r="C1986" s="34" t="s">
        <v>5276</v>
      </c>
      <c r="D1986" s="34" t="s">
        <v>5277</v>
      </c>
      <c r="E1986" s="45">
        <f t="shared" si="83"/>
        <v>35</v>
      </c>
      <c r="F1986" s="43">
        <v>96.76</v>
      </c>
      <c r="G1986" s="188">
        <f t="shared" si="81"/>
        <v>138.33000000000001</v>
      </c>
      <c r="H1986" s="29" t="s">
        <v>56</v>
      </c>
    </row>
    <row r="1987" spans="1:8" ht="15" customHeight="1" x14ac:dyDescent="0.25">
      <c r="A1987" s="22" t="s">
        <v>504</v>
      </c>
      <c r="B1987" s="36" t="s">
        <v>5278</v>
      </c>
      <c r="C1987" s="34" t="s">
        <v>5279</v>
      </c>
      <c r="D1987" s="36" t="s">
        <v>5280</v>
      </c>
      <c r="E1987" s="17">
        <v>29</v>
      </c>
      <c r="F1987" s="18">
        <v>42</v>
      </c>
      <c r="G1987" s="188">
        <f t="shared" si="81"/>
        <v>60.04</v>
      </c>
      <c r="H1987" s="29" t="s">
        <v>56</v>
      </c>
    </row>
    <row r="1988" spans="1:8" ht="15" customHeight="1" x14ac:dyDescent="0.25">
      <c r="A1988" s="22" t="s">
        <v>504</v>
      </c>
      <c r="B1988" s="36" t="s">
        <v>5281</v>
      </c>
      <c r="C1988" s="34" t="s">
        <v>5282</v>
      </c>
      <c r="D1988" s="36" t="s">
        <v>5283</v>
      </c>
      <c r="E1988" s="17">
        <v>29</v>
      </c>
      <c r="F1988" s="18">
        <v>84</v>
      </c>
      <c r="G1988" s="188">
        <f t="shared" si="81"/>
        <v>120.09</v>
      </c>
      <c r="H1988" s="29" t="s">
        <v>56</v>
      </c>
    </row>
    <row r="1989" spans="1:8" ht="15" customHeight="1" x14ac:dyDescent="0.25">
      <c r="A1989" s="22" t="s">
        <v>504</v>
      </c>
      <c r="B1989" s="36" t="s">
        <v>5284</v>
      </c>
      <c r="C1989" s="34" t="s">
        <v>5285</v>
      </c>
      <c r="D1989" s="36" t="s">
        <v>5286</v>
      </c>
      <c r="E1989" s="17">
        <v>29</v>
      </c>
      <c r="F1989" s="18">
        <v>126</v>
      </c>
      <c r="G1989" s="188">
        <f t="shared" si="81"/>
        <v>180.13</v>
      </c>
      <c r="H1989" s="29" t="s">
        <v>56</v>
      </c>
    </row>
    <row r="1990" spans="1:8" ht="15" customHeight="1" x14ac:dyDescent="0.25">
      <c r="A1990" s="22" t="s">
        <v>504</v>
      </c>
      <c r="B1990" s="44" t="s">
        <v>5287</v>
      </c>
      <c r="C1990" s="34" t="s">
        <v>5288</v>
      </c>
      <c r="D1990" s="34" t="s">
        <v>5289</v>
      </c>
      <c r="E1990" s="45">
        <f t="shared" ref="E1990:E2021" si="84">LEN(D1990)</f>
        <v>35</v>
      </c>
      <c r="F1990" s="43">
        <v>34.56</v>
      </c>
      <c r="G1990" s="188">
        <f t="shared" si="81"/>
        <v>49.41</v>
      </c>
      <c r="H1990" s="29" t="s">
        <v>56</v>
      </c>
    </row>
    <row r="1991" spans="1:8" ht="15" customHeight="1" x14ac:dyDescent="0.25">
      <c r="A1991" s="22" t="s">
        <v>504</v>
      </c>
      <c r="B1991" s="44" t="s">
        <v>5290</v>
      </c>
      <c r="C1991" s="34" t="s">
        <v>5291</v>
      </c>
      <c r="D1991" s="34" t="s">
        <v>5292</v>
      </c>
      <c r="E1991" s="45">
        <f t="shared" si="84"/>
        <v>35</v>
      </c>
      <c r="F1991" s="43">
        <v>69.11</v>
      </c>
      <c r="G1991" s="188">
        <f t="shared" si="81"/>
        <v>98.8</v>
      </c>
      <c r="H1991" s="29" t="s">
        <v>56</v>
      </c>
    </row>
    <row r="1992" spans="1:8" ht="15" customHeight="1" x14ac:dyDescent="0.25">
      <c r="A1992" s="22" t="s">
        <v>504</v>
      </c>
      <c r="B1992" s="44" t="s">
        <v>5293</v>
      </c>
      <c r="C1992" s="34" t="s">
        <v>5294</v>
      </c>
      <c r="D1992" s="34" t="s">
        <v>5295</v>
      </c>
      <c r="E1992" s="45">
        <f t="shared" si="84"/>
        <v>35</v>
      </c>
      <c r="F1992" s="43">
        <v>34.56</v>
      </c>
      <c r="G1992" s="188">
        <f t="shared" si="81"/>
        <v>49.41</v>
      </c>
      <c r="H1992" s="29" t="s">
        <v>56</v>
      </c>
    </row>
    <row r="1993" spans="1:8" ht="15" customHeight="1" x14ac:dyDescent="0.25">
      <c r="A1993" s="22" t="s">
        <v>504</v>
      </c>
      <c r="B1993" s="44" t="s">
        <v>5296</v>
      </c>
      <c r="C1993" s="34" t="s">
        <v>5297</v>
      </c>
      <c r="D1993" s="34" t="s">
        <v>5298</v>
      </c>
      <c r="E1993" s="45">
        <f t="shared" si="84"/>
        <v>35</v>
      </c>
      <c r="F1993" s="43">
        <v>69.11</v>
      </c>
      <c r="G1993" s="188">
        <f t="shared" si="81"/>
        <v>98.8</v>
      </c>
      <c r="H1993" s="29" t="s">
        <v>56</v>
      </c>
    </row>
    <row r="1994" spans="1:8" ht="15" customHeight="1" x14ac:dyDescent="0.25">
      <c r="A1994" s="22" t="s">
        <v>504</v>
      </c>
      <c r="B1994" s="44" t="s">
        <v>5299</v>
      </c>
      <c r="C1994" s="34" t="s">
        <v>5300</v>
      </c>
      <c r="D1994" s="34" t="s">
        <v>5301</v>
      </c>
      <c r="E1994" s="45">
        <f t="shared" si="84"/>
        <v>35</v>
      </c>
      <c r="F1994" s="43">
        <v>34.56</v>
      </c>
      <c r="G1994" s="188">
        <f t="shared" si="81"/>
        <v>49.41</v>
      </c>
      <c r="H1994" s="29" t="s">
        <v>56</v>
      </c>
    </row>
    <row r="1995" spans="1:8" ht="15" customHeight="1" x14ac:dyDescent="0.25">
      <c r="A1995" s="22" t="s">
        <v>504</v>
      </c>
      <c r="B1995" s="44" t="s">
        <v>5302</v>
      </c>
      <c r="C1995" s="34" t="s">
        <v>5303</v>
      </c>
      <c r="D1995" s="34" t="s">
        <v>5304</v>
      </c>
      <c r="E1995" s="45">
        <f t="shared" si="84"/>
        <v>35</v>
      </c>
      <c r="F1995" s="43">
        <v>69.11</v>
      </c>
      <c r="G1995" s="188">
        <f t="shared" si="81"/>
        <v>98.8</v>
      </c>
      <c r="H1995" s="29" t="s">
        <v>56</v>
      </c>
    </row>
    <row r="1996" spans="1:8" ht="15" customHeight="1" x14ac:dyDescent="0.25">
      <c r="A1996" s="22" t="s">
        <v>504</v>
      </c>
      <c r="B1996" s="44" t="s">
        <v>5305</v>
      </c>
      <c r="C1996" s="34" t="s">
        <v>5306</v>
      </c>
      <c r="D1996" s="34" t="s">
        <v>5307</v>
      </c>
      <c r="E1996" s="45">
        <f t="shared" si="84"/>
        <v>35</v>
      </c>
      <c r="F1996" s="43">
        <v>103.67</v>
      </c>
      <c r="G1996" s="188">
        <f t="shared" si="81"/>
        <v>148.21</v>
      </c>
      <c r="H1996" s="29" t="s">
        <v>56</v>
      </c>
    </row>
    <row r="1997" spans="1:8" ht="15" customHeight="1" x14ac:dyDescent="0.25">
      <c r="A1997" s="22" t="s">
        <v>504</v>
      </c>
      <c r="B1997" s="44" t="s">
        <v>5308</v>
      </c>
      <c r="C1997" s="34" t="s">
        <v>5309</v>
      </c>
      <c r="D1997" s="34" t="s">
        <v>5310</v>
      </c>
      <c r="E1997" s="45">
        <f t="shared" si="84"/>
        <v>35</v>
      </c>
      <c r="F1997" s="46">
        <v>48.47</v>
      </c>
      <c r="G1997" s="188">
        <f t="shared" si="81"/>
        <v>69.290000000000006</v>
      </c>
      <c r="H1997" s="29" t="s">
        <v>56</v>
      </c>
    </row>
    <row r="1998" spans="1:8" ht="15" customHeight="1" x14ac:dyDescent="0.25">
      <c r="A1998" s="22" t="s">
        <v>504</v>
      </c>
      <c r="B1998" s="44" t="s">
        <v>5311</v>
      </c>
      <c r="C1998" s="34" t="s">
        <v>5312</v>
      </c>
      <c r="D1998" s="34" t="s">
        <v>5313</v>
      </c>
      <c r="E1998" s="45">
        <f t="shared" si="84"/>
        <v>35</v>
      </c>
      <c r="F1998" s="46">
        <v>96.93</v>
      </c>
      <c r="G1998" s="188">
        <f t="shared" si="81"/>
        <v>138.57</v>
      </c>
      <c r="H1998" s="29" t="s">
        <v>56</v>
      </c>
    </row>
    <row r="1999" spans="1:8" ht="15" customHeight="1" x14ac:dyDescent="0.25">
      <c r="A1999" s="22" t="s">
        <v>504</v>
      </c>
      <c r="B1999" s="44" t="s">
        <v>5314</v>
      </c>
      <c r="C1999" s="34" t="s">
        <v>5315</v>
      </c>
      <c r="D1999" s="34" t="s">
        <v>5316</v>
      </c>
      <c r="E1999" s="45">
        <f t="shared" si="84"/>
        <v>35</v>
      </c>
      <c r="F1999" s="46">
        <v>145.4</v>
      </c>
      <c r="G1999" s="188">
        <f t="shared" si="81"/>
        <v>207.86</v>
      </c>
      <c r="H1999" s="29" t="s">
        <v>56</v>
      </c>
    </row>
    <row r="2000" spans="1:8" ht="15" customHeight="1" x14ac:dyDescent="0.25">
      <c r="A2000" s="22" t="s">
        <v>504</v>
      </c>
      <c r="B2000" s="44" t="s">
        <v>5317</v>
      </c>
      <c r="C2000" s="34" t="s">
        <v>5318</v>
      </c>
      <c r="D2000" s="34" t="s">
        <v>5319</v>
      </c>
      <c r="E2000" s="45">
        <f t="shared" si="84"/>
        <v>35</v>
      </c>
      <c r="F2000" s="43">
        <v>36.86</v>
      </c>
      <c r="G2000" s="188">
        <f t="shared" si="81"/>
        <v>52.7</v>
      </c>
      <c r="H2000" s="29" t="s">
        <v>56</v>
      </c>
    </row>
    <row r="2001" spans="1:8" ht="15" customHeight="1" x14ac:dyDescent="0.25">
      <c r="A2001" s="22" t="s">
        <v>504</v>
      </c>
      <c r="B2001" s="44" t="s">
        <v>5320</v>
      </c>
      <c r="C2001" s="34" t="s">
        <v>5321</v>
      </c>
      <c r="D2001" s="34" t="s">
        <v>5322</v>
      </c>
      <c r="E2001" s="45">
        <f t="shared" si="84"/>
        <v>35</v>
      </c>
      <c r="F2001" s="43">
        <v>73.72</v>
      </c>
      <c r="G2001" s="188">
        <f t="shared" si="81"/>
        <v>105.39</v>
      </c>
      <c r="H2001" s="29" t="s">
        <v>56</v>
      </c>
    </row>
    <row r="2002" spans="1:8" ht="15" customHeight="1" x14ac:dyDescent="0.25">
      <c r="A2002" s="22" t="s">
        <v>504</v>
      </c>
      <c r="B2002" s="44" t="s">
        <v>5323</v>
      </c>
      <c r="C2002" s="34" t="s">
        <v>5324</v>
      </c>
      <c r="D2002" s="34" t="s">
        <v>5325</v>
      </c>
      <c r="E2002" s="45">
        <f t="shared" si="84"/>
        <v>35</v>
      </c>
      <c r="F2002" s="43">
        <v>110.58</v>
      </c>
      <c r="G2002" s="188">
        <f t="shared" ref="G2002:G2065" si="85">ROUND(F2002*$C$9,2)</f>
        <v>158.09</v>
      </c>
      <c r="H2002" s="29" t="s">
        <v>56</v>
      </c>
    </row>
    <row r="2003" spans="1:8" ht="15" customHeight="1" x14ac:dyDescent="0.25">
      <c r="A2003" s="22" t="s">
        <v>504</v>
      </c>
      <c r="B2003" s="23" t="s">
        <v>5326</v>
      </c>
      <c r="C2003" s="24" t="s">
        <v>5327</v>
      </c>
      <c r="D2003" s="24" t="s">
        <v>5328</v>
      </c>
      <c r="E2003" s="25">
        <f t="shared" si="84"/>
        <v>37</v>
      </c>
      <c r="F2003" s="43">
        <v>124.17</v>
      </c>
      <c r="G2003" s="188">
        <f t="shared" si="85"/>
        <v>177.51</v>
      </c>
      <c r="H2003" s="29" t="s">
        <v>56</v>
      </c>
    </row>
    <row r="2004" spans="1:8" ht="15" customHeight="1" x14ac:dyDescent="0.25">
      <c r="A2004" s="22" t="s">
        <v>504</v>
      </c>
      <c r="B2004" s="23" t="s">
        <v>5329</v>
      </c>
      <c r="C2004" s="24" t="s">
        <v>5330</v>
      </c>
      <c r="D2004" s="24" t="s">
        <v>5331</v>
      </c>
      <c r="E2004" s="25">
        <f t="shared" si="84"/>
        <v>37</v>
      </c>
      <c r="F2004" s="43">
        <v>265.27999999999997</v>
      </c>
      <c r="G2004" s="188">
        <f t="shared" si="85"/>
        <v>379.24</v>
      </c>
      <c r="H2004" s="29" t="s">
        <v>56</v>
      </c>
    </row>
    <row r="2005" spans="1:8" ht="15" customHeight="1" x14ac:dyDescent="0.25">
      <c r="A2005" s="22" t="s">
        <v>504</v>
      </c>
      <c r="B2005" s="23" t="s">
        <v>5332</v>
      </c>
      <c r="C2005" s="24" t="s">
        <v>5333</v>
      </c>
      <c r="D2005" s="24" t="s">
        <v>5334</v>
      </c>
      <c r="E2005" s="25">
        <f t="shared" si="84"/>
        <v>36</v>
      </c>
      <c r="F2005" s="43">
        <v>146.75</v>
      </c>
      <c r="G2005" s="188">
        <f t="shared" si="85"/>
        <v>209.79</v>
      </c>
      <c r="H2005" s="29" t="s">
        <v>56</v>
      </c>
    </row>
    <row r="2006" spans="1:8" ht="15" customHeight="1" x14ac:dyDescent="0.25">
      <c r="A2006" s="22" t="s">
        <v>504</v>
      </c>
      <c r="B2006" s="23" t="s">
        <v>5335</v>
      </c>
      <c r="C2006" s="24" t="s">
        <v>5336</v>
      </c>
      <c r="D2006" s="24" t="s">
        <v>5337</v>
      </c>
      <c r="E2006" s="25">
        <f t="shared" si="84"/>
        <v>36</v>
      </c>
      <c r="F2006" s="43">
        <v>313.64999999999998</v>
      </c>
      <c r="G2006" s="188">
        <f t="shared" si="85"/>
        <v>448.39</v>
      </c>
      <c r="H2006" s="29" t="s">
        <v>56</v>
      </c>
    </row>
    <row r="2007" spans="1:8" ht="15" customHeight="1" x14ac:dyDescent="0.25">
      <c r="A2007" s="22" t="s">
        <v>504</v>
      </c>
      <c r="B2007" s="23" t="s">
        <v>5338</v>
      </c>
      <c r="C2007" s="24" t="s">
        <v>5339</v>
      </c>
      <c r="D2007" s="24" t="s">
        <v>5340</v>
      </c>
      <c r="E2007" s="25">
        <f t="shared" si="84"/>
        <v>36</v>
      </c>
      <c r="F2007" s="43">
        <v>169.32</v>
      </c>
      <c r="G2007" s="188">
        <f t="shared" si="85"/>
        <v>242.06</v>
      </c>
      <c r="H2007" s="29" t="s">
        <v>56</v>
      </c>
    </row>
    <row r="2008" spans="1:8" ht="15" customHeight="1" x14ac:dyDescent="0.25">
      <c r="A2008" s="22" t="s">
        <v>504</v>
      </c>
      <c r="B2008" s="23" t="s">
        <v>5341</v>
      </c>
      <c r="C2008" s="24" t="s">
        <v>5342</v>
      </c>
      <c r="D2008" s="24" t="s">
        <v>5343</v>
      </c>
      <c r="E2008" s="25">
        <f t="shared" si="84"/>
        <v>36</v>
      </c>
      <c r="F2008" s="43">
        <v>362.03</v>
      </c>
      <c r="G2008" s="188">
        <f t="shared" si="85"/>
        <v>517.55999999999995</v>
      </c>
      <c r="H2008" s="29" t="s">
        <v>56</v>
      </c>
    </row>
    <row r="2009" spans="1:8" ht="15" customHeight="1" x14ac:dyDescent="0.25">
      <c r="A2009" s="22" t="s">
        <v>504</v>
      </c>
      <c r="B2009" s="23" t="s">
        <v>5344</v>
      </c>
      <c r="C2009" s="24" t="s">
        <v>5345</v>
      </c>
      <c r="D2009" s="24" t="s">
        <v>5346</v>
      </c>
      <c r="E2009" s="25">
        <f t="shared" si="84"/>
        <v>36</v>
      </c>
      <c r="F2009" s="43">
        <v>169.32</v>
      </c>
      <c r="G2009" s="188">
        <f t="shared" si="85"/>
        <v>242.06</v>
      </c>
      <c r="H2009" s="29" t="s">
        <v>56</v>
      </c>
    </row>
    <row r="2010" spans="1:8" ht="15" customHeight="1" x14ac:dyDescent="0.25">
      <c r="A2010" s="22" t="s">
        <v>504</v>
      </c>
      <c r="B2010" s="23" t="s">
        <v>5347</v>
      </c>
      <c r="C2010" s="24" t="s">
        <v>5348</v>
      </c>
      <c r="D2010" s="24" t="s">
        <v>5349</v>
      </c>
      <c r="E2010" s="25">
        <f t="shared" si="84"/>
        <v>36</v>
      </c>
      <c r="F2010" s="43">
        <v>362.03</v>
      </c>
      <c r="G2010" s="188">
        <f t="shared" si="85"/>
        <v>517.55999999999995</v>
      </c>
      <c r="H2010" s="29" t="s">
        <v>56</v>
      </c>
    </row>
    <row r="2011" spans="1:8" ht="15" customHeight="1" x14ac:dyDescent="0.25">
      <c r="A2011" s="22" t="s">
        <v>504</v>
      </c>
      <c r="B2011" s="30" t="s">
        <v>5350</v>
      </c>
      <c r="C2011" s="31" t="s">
        <v>5351</v>
      </c>
      <c r="D2011" s="31" t="s">
        <v>5352</v>
      </c>
      <c r="E2011" s="45">
        <f t="shared" si="84"/>
        <v>36</v>
      </c>
      <c r="F2011" s="49">
        <v>209.64</v>
      </c>
      <c r="G2011" s="188">
        <f t="shared" si="85"/>
        <v>299.7</v>
      </c>
      <c r="H2011" s="29" t="s">
        <v>56</v>
      </c>
    </row>
    <row r="2012" spans="1:8" ht="15" customHeight="1" x14ac:dyDescent="0.25">
      <c r="A2012" s="22" t="s">
        <v>504</v>
      </c>
      <c r="B2012" s="30" t="s">
        <v>5353</v>
      </c>
      <c r="C2012" s="31" t="s">
        <v>5354</v>
      </c>
      <c r="D2012" s="31" t="s">
        <v>5355</v>
      </c>
      <c r="E2012" s="45">
        <f t="shared" si="84"/>
        <v>36</v>
      </c>
      <c r="F2012" s="49">
        <v>419.27</v>
      </c>
      <c r="G2012" s="188">
        <f t="shared" si="85"/>
        <v>599.39</v>
      </c>
      <c r="H2012" s="29" t="s">
        <v>56</v>
      </c>
    </row>
    <row r="2013" spans="1:8" ht="15" customHeight="1" x14ac:dyDescent="0.25">
      <c r="A2013" s="22" t="s">
        <v>504</v>
      </c>
      <c r="B2013" s="30" t="s">
        <v>5356</v>
      </c>
      <c r="C2013" s="31" t="s">
        <v>5357</v>
      </c>
      <c r="D2013" s="31" t="s">
        <v>5358</v>
      </c>
      <c r="E2013" s="45">
        <f t="shared" si="84"/>
        <v>36</v>
      </c>
      <c r="F2013" s="49">
        <v>628.91</v>
      </c>
      <c r="G2013" s="188">
        <f t="shared" si="85"/>
        <v>899.09</v>
      </c>
      <c r="H2013" s="29" t="s">
        <v>56</v>
      </c>
    </row>
    <row r="2014" spans="1:8" ht="15" customHeight="1" x14ac:dyDescent="0.25">
      <c r="A2014" s="22" t="s">
        <v>504</v>
      </c>
      <c r="B2014" s="23" t="s">
        <v>5359</v>
      </c>
      <c r="C2014" s="24" t="s">
        <v>5360</v>
      </c>
      <c r="D2014" s="24" t="s">
        <v>5361</v>
      </c>
      <c r="E2014" s="25">
        <f t="shared" si="84"/>
        <v>25</v>
      </c>
      <c r="F2014" s="43">
        <v>225.76</v>
      </c>
      <c r="G2014" s="188">
        <f t="shared" si="85"/>
        <v>322.75</v>
      </c>
      <c r="H2014" s="29" t="s">
        <v>56</v>
      </c>
    </row>
    <row r="2015" spans="1:8" ht="15" customHeight="1" x14ac:dyDescent="0.25">
      <c r="A2015" s="22" t="s">
        <v>504</v>
      </c>
      <c r="B2015" s="30" t="s">
        <v>5362</v>
      </c>
      <c r="C2015" s="31" t="s">
        <v>5363</v>
      </c>
      <c r="D2015" s="31" t="s">
        <v>5364</v>
      </c>
      <c r="E2015" s="29">
        <f t="shared" si="84"/>
        <v>39</v>
      </c>
      <c r="F2015" s="26">
        <v>483.78</v>
      </c>
      <c r="G2015" s="188">
        <f t="shared" si="85"/>
        <v>691.61</v>
      </c>
      <c r="H2015" s="29" t="s">
        <v>56</v>
      </c>
    </row>
    <row r="2016" spans="1:8" ht="15" customHeight="1" x14ac:dyDescent="0.25">
      <c r="A2016" s="22" t="s">
        <v>504</v>
      </c>
      <c r="B2016" s="23" t="s">
        <v>5365</v>
      </c>
      <c r="C2016" s="24" t="s">
        <v>5366</v>
      </c>
      <c r="D2016" s="24" t="s">
        <v>5367</v>
      </c>
      <c r="E2016" s="25">
        <f t="shared" si="84"/>
        <v>25</v>
      </c>
      <c r="F2016" s="43">
        <v>482.98</v>
      </c>
      <c r="G2016" s="188">
        <f t="shared" si="85"/>
        <v>690.47</v>
      </c>
      <c r="H2016" s="29" t="s">
        <v>56</v>
      </c>
    </row>
    <row r="2017" spans="1:8" ht="15" customHeight="1" x14ac:dyDescent="0.25">
      <c r="A2017" s="22" t="s">
        <v>504</v>
      </c>
      <c r="B2017" s="30" t="s">
        <v>5368</v>
      </c>
      <c r="C2017" s="31" t="s">
        <v>5369</v>
      </c>
      <c r="D2017" s="31" t="s">
        <v>5370</v>
      </c>
      <c r="E2017" s="29">
        <f t="shared" si="84"/>
        <v>39</v>
      </c>
      <c r="F2017" s="26">
        <v>967.55</v>
      </c>
      <c r="G2017" s="188">
        <f t="shared" si="85"/>
        <v>1383.21</v>
      </c>
      <c r="H2017" s="29" t="s">
        <v>56</v>
      </c>
    </row>
    <row r="2018" spans="1:8" ht="15" customHeight="1" x14ac:dyDescent="0.25">
      <c r="A2018" s="22" t="s">
        <v>504</v>
      </c>
      <c r="B2018" s="23" t="s">
        <v>5371</v>
      </c>
      <c r="C2018" s="24" t="s">
        <v>5372</v>
      </c>
      <c r="D2018" s="24" t="s">
        <v>5373</v>
      </c>
      <c r="E2018" s="25">
        <f t="shared" si="84"/>
        <v>25</v>
      </c>
      <c r="F2018" s="43">
        <v>338.64</v>
      </c>
      <c r="G2018" s="188">
        <f t="shared" si="85"/>
        <v>484.12</v>
      </c>
      <c r="H2018" s="29" t="s">
        <v>56</v>
      </c>
    </row>
    <row r="2019" spans="1:8" ht="15" customHeight="1" x14ac:dyDescent="0.25">
      <c r="A2019" s="22" t="s">
        <v>504</v>
      </c>
      <c r="B2019" s="30" t="s">
        <v>5374</v>
      </c>
      <c r="C2019" s="31" t="s">
        <v>5375</v>
      </c>
      <c r="D2019" s="31" t="s">
        <v>5376</v>
      </c>
      <c r="E2019" s="29">
        <f t="shared" si="84"/>
        <v>39</v>
      </c>
      <c r="F2019" s="26">
        <v>483.78</v>
      </c>
      <c r="G2019" s="188">
        <f t="shared" si="85"/>
        <v>691.61</v>
      </c>
      <c r="H2019" s="29" t="s">
        <v>56</v>
      </c>
    </row>
    <row r="2020" spans="1:8" ht="15" customHeight="1" x14ac:dyDescent="0.25">
      <c r="A2020" s="22" t="s">
        <v>504</v>
      </c>
      <c r="B2020" s="23" t="s">
        <v>5377</v>
      </c>
      <c r="C2020" s="24" t="s">
        <v>5378</v>
      </c>
      <c r="D2020" s="24" t="s">
        <v>5379</v>
      </c>
      <c r="E2020" s="25">
        <f t="shared" si="84"/>
        <v>25</v>
      </c>
      <c r="F2020" s="43">
        <v>724.86</v>
      </c>
      <c r="G2020" s="188">
        <f t="shared" si="85"/>
        <v>1036.26</v>
      </c>
      <c r="H2020" s="29" t="s">
        <v>56</v>
      </c>
    </row>
    <row r="2021" spans="1:8" ht="15" customHeight="1" x14ac:dyDescent="0.25">
      <c r="A2021" s="22" t="s">
        <v>504</v>
      </c>
      <c r="B2021" s="30" t="s">
        <v>5380</v>
      </c>
      <c r="C2021" s="31" t="s">
        <v>5381</v>
      </c>
      <c r="D2021" s="31" t="s">
        <v>5382</v>
      </c>
      <c r="E2021" s="29">
        <f t="shared" si="84"/>
        <v>39</v>
      </c>
      <c r="F2021" s="26">
        <v>967.55</v>
      </c>
      <c r="G2021" s="188">
        <f t="shared" si="85"/>
        <v>1383.21</v>
      </c>
      <c r="H2021" s="29" t="s">
        <v>56</v>
      </c>
    </row>
    <row r="2022" spans="1:8" ht="15" customHeight="1" x14ac:dyDescent="0.25">
      <c r="A2022" s="22" t="s">
        <v>504</v>
      </c>
      <c r="B2022" s="23" t="s">
        <v>5383</v>
      </c>
      <c r="C2022" s="24" t="s">
        <v>5384</v>
      </c>
      <c r="D2022" s="24" t="s">
        <v>5385</v>
      </c>
      <c r="E2022" s="25">
        <v>33</v>
      </c>
      <c r="F2022" s="43">
        <v>564.41</v>
      </c>
      <c r="G2022" s="188">
        <f t="shared" si="85"/>
        <v>806.88</v>
      </c>
      <c r="H2022" s="29" t="s">
        <v>56</v>
      </c>
    </row>
    <row r="2023" spans="1:8" ht="15" customHeight="1" x14ac:dyDescent="0.25">
      <c r="A2023" s="22" t="s">
        <v>504</v>
      </c>
      <c r="B2023" s="30" t="s">
        <v>5386</v>
      </c>
      <c r="C2023" s="31" t="s">
        <v>5387</v>
      </c>
      <c r="D2023" s="31" t="s">
        <v>5387</v>
      </c>
      <c r="E2023" s="63">
        <f>LEN(D2023)</f>
        <v>36</v>
      </c>
      <c r="F2023" s="43">
        <v>564.41</v>
      </c>
      <c r="G2023" s="188">
        <f t="shared" si="85"/>
        <v>806.88</v>
      </c>
      <c r="H2023" s="29" t="s">
        <v>56</v>
      </c>
    </row>
    <row r="2024" spans="1:8" ht="15" customHeight="1" x14ac:dyDescent="0.25">
      <c r="A2024" s="22" t="s">
        <v>504</v>
      </c>
      <c r="B2024" s="23" t="s">
        <v>5388</v>
      </c>
      <c r="C2024" s="24" t="s">
        <v>5389</v>
      </c>
      <c r="D2024" s="24" t="s">
        <v>5390</v>
      </c>
      <c r="E2024" s="25">
        <v>33</v>
      </c>
      <c r="F2024" s="43">
        <v>1127.6600000000001</v>
      </c>
      <c r="G2024" s="188">
        <f t="shared" si="85"/>
        <v>1612.1</v>
      </c>
      <c r="H2024" s="29" t="s">
        <v>56</v>
      </c>
    </row>
    <row r="2025" spans="1:8" ht="15" customHeight="1" x14ac:dyDescent="0.25">
      <c r="A2025" s="22" t="s">
        <v>504</v>
      </c>
      <c r="B2025" s="30" t="s">
        <v>5391</v>
      </c>
      <c r="C2025" s="31" t="s">
        <v>5392</v>
      </c>
      <c r="D2025" s="31" t="s">
        <v>5392</v>
      </c>
      <c r="E2025" s="63">
        <f>LEN(D2025)</f>
        <v>36</v>
      </c>
      <c r="F2025" s="43">
        <v>1128.81</v>
      </c>
      <c r="G2025" s="188">
        <f t="shared" si="85"/>
        <v>1613.75</v>
      </c>
      <c r="H2025" s="29" t="s">
        <v>56</v>
      </c>
    </row>
    <row r="2026" spans="1:8" ht="15" customHeight="1" x14ac:dyDescent="0.25">
      <c r="A2026" s="22" t="s">
        <v>504</v>
      </c>
      <c r="B2026" s="23" t="s">
        <v>5393</v>
      </c>
      <c r="C2026" s="24" t="s">
        <v>5394</v>
      </c>
      <c r="D2026" s="24" t="s">
        <v>5395</v>
      </c>
      <c r="E2026" s="25">
        <v>33</v>
      </c>
      <c r="F2026" s="43">
        <v>1690.92</v>
      </c>
      <c r="G2026" s="188">
        <f t="shared" si="85"/>
        <v>2417.34</v>
      </c>
      <c r="H2026" s="29" t="s">
        <v>56</v>
      </c>
    </row>
    <row r="2027" spans="1:8" ht="15" customHeight="1" x14ac:dyDescent="0.25">
      <c r="A2027" s="22" t="s">
        <v>504</v>
      </c>
      <c r="B2027" s="30" t="s">
        <v>5396</v>
      </c>
      <c r="C2027" s="31" t="s">
        <v>5397</v>
      </c>
      <c r="D2027" s="31" t="s">
        <v>5397</v>
      </c>
      <c r="E2027" s="63">
        <f t="shared" ref="E2027:E2053" si="86">LEN(D2027)</f>
        <v>36</v>
      </c>
      <c r="F2027" s="43">
        <v>1693.22</v>
      </c>
      <c r="G2027" s="188">
        <f t="shared" si="85"/>
        <v>2420.63</v>
      </c>
      <c r="H2027" s="29" t="s">
        <v>56</v>
      </c>
    </row>
    <row r="2028" spans="1:8" ht="15" customHeight="1" x14ac:dyDescent="0.25">
      <c r="A2028" s="22" t="s">
        <v>1316</v>
      </c>
      <c r="B2028" s="23" t="s">
        <v>5398</v>
      </c>
      <c r="C2028" s="24" t="s">
        <v>5399</v>
      </c>
      <c r="D2028" s="24" t="s">
        <v>5400</v>
      </c>
      <c r="E2028" s="25">
        <f t="shared" si="86"/>
        <v>37</v>
      </c>
      <c r="F2028" s="26">
        <v>886.92</v>
      </c>
      <c r="G2028" s="188">
        <f t="shared" si="85"/>
        <v>1267.94</v>
      </c>
      <c r="H2028" s="29" t="s">
        <v>56</v>
      </c>
    </row>
    <row r="2029" spans="1:8" ht="15" customHeight="1" x14ac:dyDescent="0.25">
      <c r="A2029" s="22" t="s">
        <v>1316</v>
      </c>
      <c r="B2029" s="23" t="s">
        <v>5401</v>
      </c>
      <c r="C2029" s="24" t="s">
        <v>5402</v>
      </c>
      <c r="D2029" s="24" t="s">
        <v>5403</v>
      </c>
      <c r="E2029" s="25">
        <f t="shared" si="86"/>
        <v>37</v>
      </c>
      <c r="F2029" s="26">
        <v>1899.4</v>
      </c>
      <c r="G2029" s="188">
        <f t="shared" si="85"/>
        <v>2715.38</v>
      </c>
      <c r="H2029" s="29" t="s">
        <v>56</v>
      </c>
    </row>
    <row r="2030" spans="1:8" ht="15" customHeight="1" x14ac:dyDescent="0.25">
      <c r="A2030" s="22" t="s">
        <v>504</v>
      </c>
      <c r="B2030" s="44" t="s">
        <v>5404</v>
      </c>
      <c r="C2030" s="34" t="s">
        <v>5405</v>
      </c>
      <c r="D2030" s="34" t="s">
        <v>5406</v>
      </c>
      <c r="E2030" s="45">
        <f t="shared" si="86"/>
        <v>35</v>
      </c>
      <c r="F2030" s="43">
        <v>38.01</v>
      </c>
      <c r="G2030" s="188">
        <f t="shared" si="85"/>
        <v>54.34</v>
      </c>
      <c r="H2030" s="29" t="s">
        <v>56</v>
      </c>
    </row>
    <row r="2031" spans="1:8" ht="15" customHeight="1" x14ac:dyDescent="0.25">
      <c r="A2031" s="22" t="s">
        <v>504</v>
      </c>
      <c r="B2031" s="44" t="s">
        <v>5407</v>
      </c>
      <c r="C2031" s="34" t="s">
        <v>5408</v>
      </c>
      <c r="D2031" s="34" t="s">
        <v>5409</v>
      </c>
      <c r="E2031" s="45">
        <f t="shared" si="86"/>
        <v>35</v>
      </c>
      <c r="F2031" s="43">
        <v>76.02</v>
      </c>
      <c r="G2031" s="188">
        <f t="shared" si="85"/>
        <v>108.68</v>
      </c>
      <c r="H2031" s="29" t="s">
        <v>56</v>
      </c>
    </row>
    <row r="2032" spans="1:8" ht="15" customHeight="1" x14ac:dyDescent="0.25">
      <c r="A2032" s="22" t="s">
        <v>504</v>
      </c>
      <c r="B2032" s="30" t="s">
        <v>5410</v>
      </c>
      <c r="C2032" s="31" t="s">
        <v>5411</v>
      </c>
      <c r="D2032" s="31" t="s">
        <v>5412</v>
      </c>
      <c r="E2032" s="45">
        <f t="shared" si="86"/>
        <v>35</v>
      </c>
      <c r="F2032" s="43">
        <v>37.299999999999997</v>
      </c>
      <c r="G2032" s="188">
        <f t="shared" si="85"/>
        <v>53.32</v>
      </c>
      <c r="H2032" s="29" t="s">
        <v>56</v>
      </c>
    </row>
    <row r="2033" spans="1:8" ht="15" customHeight="1" x14ac:dyDescent="0.25">
      <c r="A2033" s="22" t="s">
        <v>504</v>
      </c>
      <c r="B2033" s="30" t="s">
        <v>5413</v>
      </c>
      <c r="C2033" s="31" t="s">
        <v>5414</v>
      </c>
      <c r="D2033" s="31" t="s">
        <v>5415</v>
      </c>
      <c r="E2033" s="45">
        <f t="shared" si="86"/>
        <v>35</v>
      </c>
      <c r="F2033" s="43">
        <v>74.599999999999994</v>
      </c>
      <c r="G2033" s="188">
        <f t="shared" si="85"/>
        <v>106.65</v>
      </c>
      <c r="H2033" s="29" t="s">
        <v>56</v>
      </c>
    </row>
    <row r="2034" spans="1:8" ht="15" customHeight="1" x14ac:dyDescent="0.25">
      <c r="A2034" s="22" t="s">
        <v>504</v>
      </c>
      <c r="B2034" s="30" t="s">
        <v>5416</v>
      </c>
      <c r="C2034" s="31" t="s">
        <v>5417</v>
      </c>
      <c r="D2034" s="31" t="s">
        <v>5418</v>
      </c>
      <c r="E2034" s="45">
        <f t="shared" si="86"/>
        <v>35</v>
      </c>
      <c r="F2034" s="43">
        <v>111.89</v>
      </c>
      <c r="G2034" s="188">
        <f t="shared" si="85"/>
        <v>159.96</v>
      </c>
      <c r="H2034" s="29" t="s">
        <v>56</v>
      </c>
    </row>
    <row r="2035" spans="1:8" ht="15" customHeight="1" x14ac:dyDescent="0.25">
      <c r="A2035" s="22" t="s">
        <v>504</v>
      </c>
      <c r="B2035" s="44" t="s">
        <v>5419</v>
      </c>
      <c r="C2035" s="34" t="s">
        <v>5420</v>
      </c>
      <c r="D2035" s="34" t="s">
        <v>5421</v>
      </c>
      <c r="E2035" s="45">
        <f t="shared" si="86"/>
        <v>35</v>
      </c>
      <c r="F2035" s="43">
        <v>44.92</v>
      </c>
      <c r="G2035" s="188">
        <f t="shared" si="85"/>
        <v>64.22</v>
      </c>
      <c r="H2035" s="29" t="s">
        <v>56</v>
      </c>
    </row>
    <row r="2036" spans="1:8" ht="15" customHeight="1" x14ac:dyDescent="0.25">
      <c r="A2036" s="22" t="s">
        <v>504</v>
      </c>
      <c r="B2036" s="44" t="s">
        <v>5422</v>
      </c>
      <c r="C2036" s="34" t="s">
        <v>5423</v>
      </c>
      <c r="D2036" s="34" t="s">
        <v>5424</v>
      </c>
      <c r="E2036" s="45">
        <f t="shared" si="86"/>
        <v>35</v>
      </c>
      <c r="F2036" s="43">
        <v>89.84</v>
      </c>
      <c r="G2036" s="188">
        <f t="shared" si="85"/>
        <v>128.44</v>
      </c>
      <c r="H2036" s="29" t="s">
        <v>56</v>
      </c>
    </row>
    <row r="2037" spans="1:8" ht="15" customHeight="1" x14ac:dyDescent="0.25">
      <c r="A2037" s="22" t="s">
        <v>504</v>
      </c>
      <c r="B2037" s="44" t="s">
        <v>5425</v>
      </c>
      <c r="C2037" s="34" t="s">
        <v>5426</v>
      </c>
      <c r="D2037" s="34" t="s">
        <v>5427</v>
      </c>
      <c r="E2037" s="45">
        <f t="shared" si="86"/>
        <v>35</v>
      </c>
      <c r="F2037" s="43">
        <v>56.44</v>
      </c>
      <c r="G2037" s="188">
        <f t="shared" si="85"/>
        <v>80.69</v>
      </c>
      <c r="H2037" s="29" t="s">
        <v>56</v>
      </c>
    </row>
    <row r="2038" spans="1:8" ht="15" customHeight="1" x14ac:dyDescent="0.25">
      <c r="A2038" s="22" t="s">
        <v>504</v>
      </c>
      <c r="B2038" s="44" t="s">
        <v>5428</v>
      </c>
      <c r="C2038" s="34" t="s">
        <v>5429</v>
      </c>
      <c r="D2038" s="34" t="s">
        <v>5430</v>
      </c>
      <c r="E2038" s="45">
        <f t="shared" si="86"/>
        <v>35</v>
      </c>
      <c r="F2038" s="43">
        <v>112.88</v>
      </c>
      <c r="G2038" s="188">
        <f t="shared" si="85"/>
        <v>161.37</v>
      </c>
      <c r="H2038" s="29" t="s">
        <v>56</v>
      </c>
    </row>
    <row r="2039" spans="1:8" ht="15" customHeight="1" x14ac:dyDescent="0.25">
      <c r="A2039" s="22" t="s">
        <v>504</v>
      </c>
      <c r="B2039" s="44" t="s">
        <v>5431</v>
      </c>
      <c r="C2039" s="34" t="s">
        <v>5432</v>
      </c>
      <c r="D2039" s="34" t="s">
        <v>5433</v>
      </c>
      <c r="E2039" s="45">
        <f t="shared" si="86"/>
        <v>35</v>
      </c>
      <c r="F2039" s="43">
        <v>62.2</v>
      </c>
      <c r="G2039" s="188">
        <f t="shared" si="85"/>
        <v>88.92</v>
      </c>
      <c r="H2039" s="29" t="s">
        <v>56</v>
      </c>
    </row>
    <row r="2040" spans="1:8" ht="15" customHeight="1" x14ac:dyDescent="0.25">
      <c r="A2040" s="22" t="s">
        <v>504</v>
      </c>
      <c r="B2040" s="44" t="s">
        <v>5434</v>
      </c>
      <c r="C2040" s="34" t="s">
        <v>5435</v>
      </c>
      <c r="D2040" s="34" t="s">
        <v>5436</v>
      </c>
      <c r="E2040" s="45">
        <f t="shared" si="86"/>
        <v>35</v>
      </c>
      <c r="F2040" s="43">
        <v>124.4</v>
      </c>
      <c r="G2040" s="188">
        <f t="shared" si="85"/>
        <v>177.84</v>
      </c>
      <c r="H2040" s="29" t="s">
        <v>56</v>
      </c>
    </row>
    <row r="2041" spans="1:8" ht="15" customHeight="1" x14ac:dyDescent="0.25">
      <c r="A2041" s="22" t="s">
        <v>504</v>
      </c>
      <c r="B2041" s="44" t="s">
        <v>5437</v>
      </c>
      <c r="C2041" s="34" t="s">
        <v>5438</v>
      </c>
      <c r="D2041" s="34" t="s">
        <v>5439</v>
      </c>
      <c r="E2041" s="45">
        <f t="shared" si="86"/>
        <v>35</v>
      </c>
      <c r="F2041" s="43">
        <v>186.6</v>
      </c>
      <c r="G2041" s="188">
        <f t="shared" si="85"/>
        <v>266.76</v>
      </c>
      <c r="H2041" s="29" t="s">
        <v>56</v>
      </c>
    </row>
    <row r="2042" spans="1:8" ht="15" customHeight="1" x14ac:dyDescent="0.25">
      <c r="A2042" s="22" t="s">
        <v>504</v>
      </c>
      <c r="B2042" s="30" t="s">
        <v>5440</v>
      </c>
      <c r="C2042" s="31" t="s">
        <v>5441</v>
      </c>
      <c r="D2042" s="31" t="s">
        <v>5442</v>
      </c>
      <c r="E2042" s="45">
        <f t="shared" si="86"/>
        <v>40</v>
      </c>
      <c r="F2042" s="26">
        <v>23.04</v>
      </c>
      <c r="G2042" s="188">
        <f t="shared" si="85"/>
        <v>32.94</v>
      </c>
      <c r="H2042" s="29" t="s">
        <v>56</v>
      </c>
    </row>
    <row r="2043" spans="1:8" ht="15" customHeight="1" x14ac:dyDescent="0.25">
      <c r="A2043" s="22" t="s">
        <v>504</v>
      </c>
      <c r="B2043" s="30" t="s">
        <v>5443</v>
      </c>
      <c r="C2043" s="31" t="s">
        <v>5444</v>
      </c>
      <c r="D2043" s="31" t="s">
        <v>5445</v>
      </c>
      <c r="E2043" s="45">
        <f t="shared" si="86"/>
        <v>40</v>
      </c>
      <c r="F2043" s="26">
        <v>46.07</v>
      </c>
      <c r="G2043" s="188">
        <f t="shared" si="85"/>
        <v>65.86</v>
      </c>
      <c r="H2043" s="29" t="s">
        <v>56</v>
      </c>
    </row>
    <row r="2044" spans="1:8" ht="15" customHeight="1" x14ac:dyDescent="0.25">
      <c r="A2044" s="22" t="s">
        <v>504</v>
      </c>
      <c r="B2044" s="30" t="s">
        <v>5446</v>
      </c>
      <c r="C2044" s="31" t="s">
        <v>5447</v>
      </c>
      <c r="D2044" s="31" t="s">
        <v>5448</v>
      </c>
      <c r="E2044" s="45">
        <f t="shared" si="86"/>
        <v>40</v>
      </c>
      <c r="F2044" s="26">
        <v>69.11</v>
      </c>
      <c r="G2044" s="188">
        <f t="shared" si="85"/>
        <v>98.8</v>
      </c>
      <c r="H2044" s="29" t="s">
        <v>56</v>
      </c>
    </row>
    <row r="2045" spans="1:8" ht="15" customHeight="1" x14ac:dyDescent="0.25">
      <c r="A2045" s="22" t="s">
        <v>1</v>
      </c>
      <c r="B2045" s="36" t="s">
        <v>5449</v>
      </c>
      <c r="C2045" s="34" t="s">
        <v>5450</v>
      </c>
      <c r="D2045" s="34" t="s">
        <v>5451</v>
      </c>
      <c r="E2045" s="45">
        <f t="shared" si="86"/>
        <v>34</v>
      </c>
      <c r="F2045" s="82">
        <v>32</v>
      </c>
      <c r="G2045" s="188">
        <f t="shared" si="85"/>
        <v>45.75</v>
      </c>
      <c r="H2045" s="29" t="s">
        <v>56</v>
      </c>
    </row>
    <row r="2046" spans="1:8" ht="15" customHeight="1" x14ac:dyDescent="0.25">
      <c r="A2046" s="22" t="s">
        <v>1</v>
      </c>
      <c r="B2046" s="36" t="s">
        <v>5452</v>
      </c>
      <c r="C2046" s="34" t="s">
        <v>5453</v>
      </c>
      <c r="D2046" s="34" t="s">
        <v>5454</v>
      </c>
      <c r="E2046" s="45">
        <f t="shared" si="86"/>
        <v>34</v>
      </c>
      <c r="F2046" s="82">
        <v>89</v>
      </c>
      <c r="G2046" s="188">
        <f t="shared" si="85"/>
        <v>127.23</v>
      </c>
      <c r="H2046" s="29" t="s">
        <v>56</v>
      </c>
    </row>
    <row r="2047" spans="1:8" ht="15" customHeight="1" x14ac:dyDescent="0.25">
      <c r="A2047" s="22" t="s">
        <v>1</v>
      </c>
      <c r="B2047" s="36" t="s">
        <v>5455</v>
      </c>
      <c r="C2047" s="34" t="s">
        <v>5456</v>
      </c>
      <c r="D2047" s="34" t="s">
        <v>5457</v>
      </c>
      <c r="E2047" s="45">
        <f t="shared" si="86"/>
        <v>34</v>
      </c>
      <c r="F2047" s="82">
        <v>149</v>
      </c>
      <c r="G2047" s="188">
        <f t="shared" si="85"/>
        <v>213.01</v>
      </c>
      <c r="H2047" s="29" t="s">
        <v>56</v>
      </c>
    </row>
    <row r="2048" spans="1:8" ht="15" customHeight="1" x14ac:dyDescent="0.25">
      <c r="A2048" s="22" t="s">
        <v>1</v>
      </c>
      <c r="B2048" s="36" t="s">
        <v>5458</v>
      </c>
      <c r="C2048" s="34" t="s">
        <v>5459</v>
      </c>
      <c r="D2048" s="34" t="s">
        <v>5460</v>
      </c>
      <c r="E2048" s="45">
        <f t="shared" si="86"/>
        <v>34</v>
      </c>
      <c r="F2048" s="82">
        <v>59</v>
      </c>
      <c r="G2048" s="188">
        <f t="shared" si="85"/>
        <v>84.35</v>
      </c>
      <c r="H2048" s="29" t="s">
        <v>56</v>
      </c>
    </row>
    <row r="2049" spans="1:8" ht="15" customHeight="1" x14ac:dyDescent="0.25">
      <c r="A2049" s="22" t="s">
        <v>1</v>
      </c>
      <c r="B2049" s="36" t="s">
        <v>5461</v>
      </c>
      <c r="C2049" s="34" t="s">
        <v>5462</v>
      </c>
      <c r="D2049" s="34" t="s">
        <v>5463</v>
      </c>
      <c r="E2049" s="45">
        <f t="shared" si="86"/>
        <v>34</v>
      </c>
      <c r="F2049" s="82">
        <v>161</v>
      </c>
      <c r="G2049" s="188">
        <f t="shared" si="85"/>
        <v>230.17</v>
      </c>
      <c r="H2049" s="29" t="s">
        <v>56</v>
      </c>
    </row>
    <row r="2050" spans="1:8" ht="15" customHeight="1" x14ac:dyDescent="0.25">
      <c r="A2050" s="22" t="s">
        <v>1</v>
      </c>
      <c r="B2050" s="36" t="s">
        <v>5464</v>
      </c>
      <c r="C2050" s="34" t="s">
        <v>5465</v>
      </c>
      <c r="D2050" s="34" t="s">
        <v>5466</v>
      </c>
      <c r="E2050" s="45">
        <f t="shared" si="86"/>
        <v>34</v>
      </c>
      <c r="F2050" s="82">
        <v>270</v>
      </c>
      <c r="G2050" s="188">
        <f t="shared" si="85"/>
        <v>385.99</v>
      </c>
      <c r="H2050" s="29" t="s">
        <v>56</v>
      </c>
    </row>
    <row r="2051" spans="1:8" ht="15" customHeight="1" x14ac:dyDescent="0.25">
      <c r="A2051" s="22" t="s">
        <v>1</v>
      </c>
      <c r="B2051" s="36" t="s">
        <v>5467</v>
      </c>
      <c r="C2051" s="34" t="s">
        <v>5468</v>
      </c>
      <c r="D2051" s="34" t="s">
        <v>5469</v>
      </c>
      <c r="E2051" s="45">
        <f t="shared" si="86"/>
        <v>34</v>
      </c>
      <c r="F2051" s="82">
        <v>106</v>
      </c>
      <c r="G2051" s="188">
        <f t="shared" si="85"/>
        <v>151.54</v>
      </c>
      <c r="H2051" s="29" t="s">
        <v>56</v>
      </c>
    </row>
    <row r="2052" spans="1:8" ht="15" customHeight="1" x14ac:dyDescent="0.25">
      <c r="A2052" s="22" t="s">
        <v>1</v>
      </c>
      <c r="B2052" s="36" t="s">
        <v>5470</v>
      </c>
      <c r="C2052" s="34" t="s">
        <v>5471</v>
      </c>
      <c r="D2052" s="34" t="s">
        <v>5472</v>
      </c>
      <c r="E2052" s="45">
        <f t="shared" si="86"/>
        <v>34</v>
      </c>
      <c r="F2052" s="82">
        <v>292</v>
      </c>
      <c r="G2052" s="188">
        <f t="shared" si="85"/>
        <v>417.44</v>
      </c>
      <c r="H2052" s="29" t="s">
        <v>56</v>
      </c>
    </row>
    <row r="2053" spans="1:8" ht="15" customHeight="1" x14ac:dyDescent="0.25">
      <c r="A2053" s="22" t="s">
        <v>1</v>
      </c>
      <c r="B2053" s="36" t="s">
        <v>5473</v>
      </c>
      <c r="C2053" s="34" t="s">
        <v>5474</v>
      </c>
      <c r="D2053" s="34" t="s">
        <v>5475</v>
      </c>
      <c r="E2053" s="45">
        <f t="shared" si="86"/>
        <v>34</v>
      </c>
      <c r="F2053" s="82">
        <v>489</v>
      </c>
      <c r="G2053" s="188">
        <f t="shared" si="85"/>
        <v>699.07</v>
      </c>
      <c r="H2053" s="29" t="s">
        <v>56</v>
      </c>
    </row>
    <row r="2054" spans="1:8" ht="15" customHeight="1" x14ac:dyDescent="0.25">
      <c r="A2054" s="36" t="s">
        <v>1</v>
      </c>
      <c r="B2054" s="36" t="s">
        <v>5476</v>
      </c>
      <c r="C2054" s="36" t="s">
        <v>5477</v>
      </c>
      <c r="D2054" s="34" t="s">
        <v>5477</v>
      </c>
      <c r="E2054" s="17">
        <v>33</v>
      </c>
      <c r="F2054" s="18">
        <v>49.37</v>
      </c>
      <c r="G2054" s="188">
        <f t="shared" si="85"/>
        <v>70.58</v>
      </c>
      <c r="H2054" s="17" t="s">
        <v>56</v>
      </c>
    </row>
    <row r="2055" spans="1:8" ht="15" customHeight="1" x14ac:dyDescent="0.25">
      <c r="A2055" s="36" t="s">
        <v>1</v>
      </c>
      <c r="B2055" s="36" t="s">
        <v>5478</v>
      </c>
      <c r="C2055" s="36" t="s">
        <v>5479</v>
      </c>
      <c r="D2055" s="34" t="s">
        <v>5479</v>
      </c>
      <c r="E2055" s="17">
        <v>33</v>
      </c>
      <c r="F2055" s="18">
        <v>136.03</v>
      </c>
      <c r="G2055" s="188">
        <f t="shared" si="85"/>
        <v>194.47</v>
      </c>
      <c r="H2055" s="17" t="s">
        <v>56</v>
      </c>
    </row>
    <row r="2056" spans="1:8" ht="15" customHeight="1" x14ac:dyDescent="0.25">
      <c r="A2056" s="36" t="s">
        <v>1</v>
      </c>
      <c r="B2056" s="36" t="s">
        <v>5480</v>
      </c>
      <c r="C2056" s="36" t="s">
        <v>5481</v>
      </c>
      <c r="D2056" s="34" t="s">
        <v>5481</v>
      </c>
      <c r="E2056" s="17">
        <v>33</v>
      </c>
      <c r="F2056" s="18">
        <v>227.08</v>
      </c>
      <c r="G2056" s="188">
        <f t="shared" si="85"/>
        <v>324.63</v>
      </c>
      <c r="H2056" s="17" t="s">
        <v>56</v>
      </c>
    </row>
    <row r="2057" spans="1:8" ht="15" customHeight="1" x14ac:dyDescent="0.25">
      <c r="A2057" s="36" t="s">
        <v>1</v>
      </c>
      <c r="B2057" s="36" t="s">
        <v>5482</v>
      </c>
      <c r="C2057" s="36" t="s">
        <v>5483</v>
      </c>
      <c r="D2057" s="34" t="s">
        <v>5483</v>
      </c>
      <c r="E2057" s="17">
        <v>34</v>
      </c>
      <c r="F2057" s="18">
        <v>123.96</v>
      </c>
      <c r="G2057" s="188">
        <f t="shared" si="85"/>
        <v>177.21</v>
      </c>
      <c r="H2057" s="17" t="s">
        <v>56</v>
      </c>
    </row>
    <row r="2058" spans="1:8" ht="15" customHeight="1" x14ac:dyDescent="0.25">
      <c r="A2058" s="36" t="s">
        <v>1</v>
      </c>
      <c r="B2058" s="36" t="s">
        <v>5484</v>
      </c>
      <c r="C2058" s="36" t="s">
        <v>5485</v>
      </c>
      <c r="D2058" s="34" t="s">
        <v>5485</v>
      </c>
      <c r="E2058" s="17">
        <v>34</v>
      </c>
      <c r="F2058" s="18">
        <v>341.17</v>
      </c>
      <c r="G2058" s="188">
        <f t="shared" si="85"/>
        <v>487.74</v>
      </c>
      <c r="H2058" s="17" t="s">
        <v>56</v>
      </c>
    </row>
    <row r="2059" spans="1:8" ht="15" customHeight="1" x14ac:dyDescent="0.25">
      <c r="A2059" s="36" t="s">
        <v>1</v>
      </c>
      <c r="B2059" s="36" t="s">
        <v>5486</v>
      </c>
      <c r="C2059" s="36" t="s">
        <v>5487</v>
      </c>
      <c r="D2059" s="34" t="s">
        <v>5487</v>
      </c>
      <c r="E2059" s="17">
        <v>34</v>
      </c>
      <c r="F2059" s="18">
        <v>570.44000000000005</v>
      </c>
      <c r="G2059" s="188">
        <f t="shared" si="85"/>
        <v>815.5</v>
      </c>
      <c r="H2059" s="17" t="s">
        <v>56</v>
      </c>
    </row>
    <row r="2060" spans="1:8" ht="15" customHeight="1" x14ac:dyDescent="0.25">
      <c r="A2060" s="36" t="s">
        <v>1</v>
      </c>
      <c r="B2060" s="36" t="s">
        <v>5488</v>
      </c>
      <c r="C2060" s="36" t="s">
        <v>5489</v>
      </c>
      <c r="D2060" s="34" t="s">
        <v>5489</v>
      </c>
      <c r="E2060" s="17">
        <v>40</v>
      </c>
      <c r="F2060" s="18">
        <v>246.83</v>
      </c>
      <c r="G2060" s="188">
        <f t="shared" si="85"/>
        <v>352.87</v>
      </c>
      <c r="H2060" s="17" t="s">
        <v>56</v>
      </c>
    </row>
    <row r="2061" spans="1:8" ht="15" customHeight="1" x14ac:dyDescent="0.25">
      <c r="A2061" s="36" t="s">
        <v>1</v>
      </c>
      <c r="B2061" s="36" t="s">
        <v>5490</v>
      </c>
      <c r="C2061" s="36" t="s">
        <v>5491</v>
      </c>
      <c r="D2061" s="34" t="s">
        <v>5491</v>
      </c>
      <c r="E2061" s="17">
        <v>40</v>
      </c>
      <c r="F2061" s="18">
        <v>679.04</v>
      </c>
      <c r="G2061" s="188">
        <f t="shared" si="85"/>
        <v>970.76</v>
      </c>
      <c r="H2061" s="17" t="s">
        <v>56</v>
      </c>
    </row>
    <row r="2062" spans="1:8" ht="15" customHeight="1" x14ac:dyDescent="0.25">
      <c r="A2062" s="36" t="s">
        <v>1</v>
      </c>
      <c r="B2062" s="36" t="s">
        <v>5492</v>
      </c>
      <c r="C2062" s="36" t="s">
        <v>5493</v>
      </c>
      <c r="D2062" s="34" t="s">
        <v>5493</v>
      </c>
      <c r="E2062" s="17">
        <v>40</v>
      </c>
      <c r="F2062" s="18">
        <v>1135.4000000000001</v>
      </c>
      <c r="G2062" s="188">
        <f t="shared" si="85"/>
        <v>1623.17</v>
      </c>
      <c r="H2062" s="17" t="s">
        <v>56</v>
      </c>
    </row>
    <row r="2063" spans="1:8" ht="15" customHeight="1" x14ac:dyDescent="0.25">
      <c r="A2063" s="22" t="s">
        <v>1</v>
      </c>
      <c r="B2063" s="36" t="s">
        <v>5494</v>
      </c>
      <c r="C2063" s="34" t="s">
        <v>5495</v>
      </c>
      <c r="D2063" s="34" t="s">
        <v>5496</v>
      </c>
      <c r="E2063" s="45">
        <f t="shared" ref="E2063:E2071" si="87">LEN(D2063)</f>
        <v>30</v>
      </c>
      <c r="F2063" s="82">
        <v>22</v>
      </c>
      <c r="G2063" s="188">
        <f t="shared" si="85"/>
        <v>31.45</v>
      </c>
      <c r="H2063" s="29" t="s">
        <v>56</v>
      </c>
    </row>
    <row r="2064" spans="1:8" ht="15" customHeight="1" x14ac:dyDescent="0.25">
      <c r="A2064" s="22" t="s">
        <v>1</v>
      </c>
      <c r="B2064" s="36" t="s">
        <v>5497</v>
      </c>
      <c r="C2064" s="34" t="s">
        <v>5498</v>
      </c>
      <c r="D2064" s="34" t="s">
        <v>5499</v>
      </c>
      <c r="E2064" s="45">
        <f t="shared" si="87"/>
        <v>30</v>
      </c>
      <c r="F2064" s="82">
        <v>60</v>
      </c>
      <c r="G2064" s="188">
        <f t="shared" si="85"/>
        <v>85.78</v>
      </c>
      <c r="H2064" s="29" t="s">
        <v>56</v>
      </c>
    </row>
    <row r="2065" spans="1:8" ht="15" customHeight="1" x14ac:dyDescent="0.25">
      <c r="A2065" s="22" t="s">
        <v>1</v>
      </c>
      <c r="B2065" s="36" t="s">
        <v>5500</v>
      </c>
      <c r="C2065" s="34" t="s">
        <v>5501</v>
      </c>
      <c r="D2065" s="34" t="s">
        <v>5502</v>
      </c>
      <c r="E2065" s="45">
        <f t="shared" si="87"/>
        <v>30</v>
      </c>
      <c r="F2065" s="82">
        <v>100</v>
      </c>
      <c r="G2065" s="188">
        <f t="shared" si="85"/>
        <v>142.96</v>
      </c>
      <c r="H2065" s="29" t="s">
        <v>56</v>
      </c>
    </row>
    <row r="2066" spans="1:8" ht="15" customHeight="1" x14ac:dyDescent="0.25">
      <c r="A2066" s="22" t="s">
        <v>1</v>
      </c>
      <c r="B2066" s="36" t="s">
        <v>5503</v>
      </c>
      <c r="C2066" s="34" t="s">
        <v>5504</v>
      </c>
      <c r="D2066" s="34" t="s">
        <v>5505</v>
      </c>
      <c r="E2066" s="45">
        <f t="shared" si="87"/>
        <v>30</v>
      </c>
      <c r="F2066" s="82">
        <v>39</v>
      </c>
      <c r="G2066" s="188">
        <f t="shared" ref="G2066:G2129" si="88">ROUND(F2066*$C$9,2)</f>
        <v>55.75</v>
      </c>
      <c r="H2066" s="29" t="s">
        <v>56</v>
      </c>
    </row>
    <row r="2067" spans="1:8" ht="15" customHeight="1" x14ac:dyDescent="0.25">
      <c r="A2067" s="22" t="s">
        <v>1</v>
      </c>
      <c r="B2067" s="36" t="s">
        <v>5506</v>
      </c>
      <c r="C2067" s="34" t="s">
        <v>5507</v>
      </c>
      <c r="D2067" s="34" t="s">
        <v>5508</v>
      </c>
      <c r="E2067" s="45">
        <f t="shared" si="87"/>
        <v>30</v>
      </c>
      <c r="F2067" s="82">
        <v>108</v>
      </c>
      <c r="G2067" s="188">
        <f t="shared" si="88"/>
        <v>154.4</v>
      </c>
      <c r="H2067" s="29" t="s">
        <v>56</v>
      </c>
    </row>
    <row r="2068" spans="1:8" ht="15" customHeight="1" x14ac:dyDescent="0.25">
      <c r="A2068" s="22" t="s">
        <v>1</v>
      </c>
      <c r="B2068" s="36" t="s">
        <v>5509</v>
      </c>
      <c r="C2068" s="34" t="s">
        <v>5510</v>
      </c>
      <c r="D2068" s="34" t="s">
        <v>5511</v>
      </c>
      <c r="E2068" s="45">
        <f t="shared" si="87"/>
        <v>30</v>
      </c>
      <c r="F2068" s="82">
        <v>181</v>
      </c>
      <c r="G2068" s="188">
        <f t="shared" si="88"/>
        <v>258.76</v>
      </c>
      <c r="H2068" s="29" t="s">
        <v>56</v>
      </c>
    </row>
    <row r="2069" spans="1:8" ht="15" customHeight="1" x14ac:dyDescent="0.25">
      <c r="A2069" s="22" t="s">
        <v>1</v>
      </c>
      <c r="B2069" s="36" t="s">
        <v>5512</v>
      </c>
      <c r="C2069" s="34" t="s">
        <v>5513</v>
      </c>
      <c r="D2069" s="34" t="s">
        <v>5514</v>
      </c>
      <c r="E2069" s="45">
        <f t="shared" si="87"/>
        <v>30</v>
      </c>
      <c r="F2069" s="82">
        <v>71</v>
      </c>
      <c r="G2069" s="188">
        <f t="shared" si="88"/>
        <v>101.5</v>
      </c>
      <c r="H2069" s="29" t="s">
        <v>56</v>
      </c>
    </row>
    <row r="2070" spans="1:8" ht="15" customHeight="1" x14ac:dyDescent="0.25">
      <c r="A2070" s="22" t="s">
        <v>1</v>
      </c>
      <c r="B2070" s="36" t="s">
        <v>5515</v>
      </c>
      <c r="C2070" s="34" t="s">
        <v>5516</v>
      </c>
      <c r="D2070" s="34" t="s">
        <v>5517</v>
      </c>
      <c r="E2070" s="45">
        <f t="shared" si="87"/>
        <v>30</v>
      </c>
      <c r="F2070" s="82">
        <v>195</v>
      </c>
      <c r="G2070" s="188">
        <f t="shared" si="88"/>
        <v>278.77</v>
      </c>
      <c r="H2070" s="29" t="s">
        <v>56</v>
      </c>
    </row>
    <row r="2071" spans="1:8" ht="15" customHeight="1" x14ac:dyDescent="0.25">
      <c r="A2071" s="22" t="s">
        <v>1</v>
      </c>
      <c r="B2071" s="36" t="s">
        <v>5518</v>
      </c>
      <c r="C2071" s="34" t="s">
        <v>5519</v>
      </c>
      <c r="D2071" s="34" t="s">
        <v>5520</v>
      </c>
      <c r="E2071" s="45">
        <f t="shared" si="87"/>
        <v>30</v>
      </c>
      <c r="F2071" s="82">
        <v>327</v>
      </c>
      <c r="G2071" s="188">
        <f t="shared" si="88"/>
        <v>467.48</v>
      </c>
      <c r="H2071" s="29" t="s">
        <v>56</v>
      </c>
    </row>
    <row r="2072" spans="1:8" ht="15" customHeight="1" x14ac:dyDescent="0.25">
      <c r="A2072" s="36" t="s">
        <v>1</v>
      </c>
      <c r="B2072" s="36" t="s">
        <v>5521</v>
      </c>
      <c r="C2072" s="36" t="s">
        <v>5522</v>
      </c>
      <c r="D2072" s="34" t="s">
        <v>5522</v>
      </c>
      <c r="E2072" s="17">
        <v>29</v>
      </c>
      <c r="F2072" s="18">
        <v>32.909999999999997</v>
      </c>
      <c r="G2072" s="188">
        <f t="shared" si="88"/>
        <v>47.05</v>
      </c>
      <c r="H2072" s="17" t="s">
        <v>56</v>
      </c>
    </row>
    <row r="2073" spans="1:8" ht="15" customHeight="1" x14ac:dyDescent="0.25">
      <c r="A2073" s="36" t="s">
        <v>1</v>
      </c>
      <c r="B2073" s="36" t="s">
        <v>5523</v>
      </c>
      <c r="C2073" s="36" t="s">
        <v>5524</v>
      </c>
      <c r="D2073" s="34" t="s">
        <v>5524</v>
      </c>
      <c r="E2073" s="17">
        <v>29</v>
      </c>
      <c r="F2073" s="18">
        <v>91.05</v>
      </c>
      <c r="G2073" s="188">
        <f t="shared" si="88"/>
        <v>130.16999999999999</v>
      </c>
      <c r="H2073" s="17" t="s">
        <v>56</v>
      </c>
    </row>
    <row r="2074" spans="1:8" ht="15" customHeight="1" x14ac:dyDescent="0.25">
      <c r="A2074" s="36" t="s">
        <v>1</v>
      </c>
      <c r="B2074" s="36" t="s">
        <v>5525</v>
      </c>
      <c r="C2074" s="36" t="s">
        <v>5526</v>
      </c>
      <c r="D2074" s="34" t="s">
        <v>5526</v>
      </c>
      <c r="E2074" s="17">
        <v>29</v>
      </c>
      <c r="F2074" s="18">
        <v>151.38999999999999</v>
      </c>
      <c r="G2074" s="188">
        <f t="shared" si="88"/>
        <v>216.43</v>
      </c>
      <c r="H2074" s="17" t="s">
        <v>56</v>
      </c>
    </row>
    <row r="2075" spans="1:8" ht="15" customHeight="1" x14ac:dyDescent="0.25">
      <c r="A2075" s="36" t="s">
        <v>1</v>
      </c>
      <c r="B2075" s="36" t="s">
        <v>5527</v>
      </c>
      <c r="C2075" s="36" t="s">
        <v>5528</v>
      </c>
      <c r="D2075" s="34" t="s">
        <v>5528</v>
      </c>
      <c r="E2075" s="17">
        <v>30</v>
      </c>
      <c r="F2075" s="18">
        <v>82.28</v>
      </c>
      <c r="G2075" s="188">
        <f t="shared" si="88"/>
        <v>117.63</v>
      </c>
      <c r="H2075" s="17" t="s">
        <v>56</v>
      </c>
    </row>
    <row r="2076" spans="1:8" ht="15" customHeight="1" x14ac:dyDescent="0.25">
      <c r="A2076" s="36" t="s">
        <v>1</v>
      </c>
      <c r="B2076" s="36" t="s">
        <v>5529</v>
      </c>
      <c r="C2076" s="36" t="s">
        <v>5530</v>
      </c>
      <c r="D2076" s="34" t="s">
        <v>5530</v>
      </c>
      <c r="E2076" s="17">
        <v>30</v>
      </c>
      <c r="F2076" s="18">
        <v>227.08</v>
      </c>
      <c r="G2076" s="188">
        <f t="shared" si="88"/>
        <v>324.63</v>
      </c>
      <c r="H2076" s="17" t="s">
        <v>56</v>
      </c>
    </row>
    <row r="2077" spans="1:8" ht="15" customHeight="1" x14ac:dyDescent="0.25">
      <c r="A2077" s="36" t="s">
        <v>1</v>
      </c>
      <c r="B2077" s="36" t="s">
        <v>5531</v>
      </c>
      <c r="C2077" s="36" t="s">
        <v>5532</v>
      </c>
      <c r="D2077" s="34" t="s">
        <v>5532</v>
      </c>
      <c r="E2077" s="17">
        <v>30</v>
      </c>
      <c r="F2077" s="18">
        <v>378.47</v>
      </c>
      <c r="G2077" s="188">
        <f t="shared" si="88"/>
        <v>541.05999999999995</v>
      </c>
      <c r="H2077" s="17" t="s">
        <v>56</v>
      </c>
    </row>
    <row r="2078" spans="1:8" ht="15" customHeight="1" x14ac:dyDescent="0.25">
      <c r="A2078" s="36" t="s">
        <v>1</v>
      </c>
      <c r="B2078" s="36" t="s">
        <v>5533</v>
      </c>
      <c r="C2078" s="36" t="s">
        <v>5534</v>
      </c>
      <c r="D2078" s="34" t="s">
        <v>5534</v>
      </c>
      <c r="E2078" s="17">
        <v>36</v>
      </c>
      <c r="F2078" s="18">
        <v>164.55</v>
      </c>
      <c r="G2078" s="188">
        <f t="shared" si="88"/>
        <v>235.24</v>
      </c>
      <c r="H2078" s="17" t="s">
        <v>56</v>
      </c>
    </row>
    <row r="2079" spans="1:8" ht="15" customHeight="1" x14ac:dyDescent="0.25">
      <c r="A2079" s="36" t="s">
        <v>1</v>
      </c>
      <c r="B2079" s="36" t="s">
        <v>5535</v>
      </c>
      <c r="C2079" s="36" t="s">
        <v>5536</v>
      </c>
      <c r="D2079" s="34" t="s">
        <v>5536</v>
      </c>
      <c r="E2079" s="17">
        <v>36</v>
      </c>
      <c r="F2079" s="18">
        <v>453.06</v>
      </c>
      <c r="G2079" s="188">
        <f t="shared" si="88"/>
        <v>647.69000000000005</v>
      </c>
      <c r="H2079" s="17" t="s">
        <v>56</v>
      </c>
    </row>
    <row r="2080" spans="1:8" ht="15" customHeight="1" x14ac:dyDescent="0.25">
      <c r="A2080" s="36" t="s">
        <v>1</v>
      </c>
      <c r="B2080" s="36" t="s">
        <v>5537</v>
      </c>
      <c r="C2080" s="36" t="s">
        <v>5538</v>
      </c>
      <c r="D2080" s="34" t="s">
        <v>5538</v>
      </c>
      <c r="E2080" s="17">
        <v>36</v>
      </c>
      <c r="F2080" s="18">
        <v>756.93</v>
      </c>
      <c r="G2080" s="188">
        <f t="shared" si="88"/>
        <v>1082.1099999999999</v>
      </c>
      <c r="H2080" s="17" t="s">
        <v>56</v>
      </c>
    </row>
    <row r="2081" spans="1:8" ht="15" customHeight="1" x14ac:dyDescent="0.25">
      <c r="A2081" s="22" t="s">
        <v>504</v>
      </c>
      <c r="B2081" s="23" t="s">
        <v>5539</v>
      </c>
      <c r="C2081" s="24" t="s">
        <v>5540</v>
      </c>
      <c r="D2081" s="71" t="s">
        <v>5541</v>
      </c>
      <c r="E2081" s="25">
        <f>LEN(D2081)</f>
        <v>26</v>
      </c>
      <c r="F2081" s="43">
        <v>655</v>
      </c>
      <c r="G2081" s="188">
        <f t="shared" si="88"/>
        <v>936.39</v>
      </c>
      <c r="H2081" s="27" t="s">
        <v>5542</v>
      </c>
    </row>
    <row r="2082" spans="1:8" ht="15" customHeight="1" x14ac:dyDescent="0.25">
      <c r="A2082" s="22" t="s">
        <v>504</v>
      </c>
      <c r="B2082" s="70" t="s">
        <v>5543</v>
      </c>
      <c r="C2082" s="83" t="s">
        <v>5544</v>
      </c>
      <c r="D2082" s="71" t="s">
        <v>5545</v>
      </c>
      <c r="E2082" s="45">
        <f>LEN(D2082)</f>
        <v>26</v>
      </c>
      <c r="F2082" s="51">
        <v>875</v>
      </c>
      <c r="G2082" s="188">
        <f t="shared" si="88"/>
        <v>1250.9000000000001</v>
      </c>
      <c r="H2082" s="29" t="s">
        <v>5542</v>
      </c>
    </row>
    <row r="2083" spans="1:8" ht="15" customHeight="1" x14ac:dyDescent="0.25">
      <c r="A2083" s="22" t="s">
        <v>504</v>
      </c>
      <c r="B2083" s="70" t="s">
        <v>5546</v>
      </c>
      <c r="C2083" s="83" t="s">
        <v>5547</v>
      </c>
      <c r="D2083" s="71" t="s">
        <v>5548</v>
      </c>
      <c r="E2083" s="45">
        <f>LEN(D2083)</f>
        <v>28</v>
      </c>
      <c r="F2083" s="51">
        <v>875</v>
      </c>
      <c r="G2083" s="188">
        <f t="shared" si="88"/>
        <v>1250.9000000000001</v>
      </c>
      <c r="H2083" s="29" t="s">
        <v>5542</v>
      </c>
    </row>
    <row r="2084" spans="1:8" s="39" customFormat="1" ht="15" customHeight="1" x14ac:dyDescent="0.25">
      <c r="A2084" s="22" t="s">
        <v>504</v>
      </c>
      <c r="B2084" s="70" t="s">
        <v>5549</v>
      </c>
      <c r="C2084" s="83" t="s">
        <v>5550</v>
      </c>
      <c r="D2084" s="71" t="s">
        <v>5551</v>
      </c>
      <c r="E2084" s="45">
        <f>LEN(D2084)</f>
        <v>40</v>
      </c>
      <c r="F2084" s="51">
        <v>1425</v>
      </c>
      <c r="G2084" s="188">
        <f t="shared" si="88"/>
        <v>2037.18</v>
      </c>
      <c r="H2084" s="29" t="s">
        <v>5542</v>
      </c>
    </row>
    <row r="2085" spans="1:8" ht="15" customHeight="1" x14ac:dyDescent="0.25">
      <c r="A2085" s="22" t="s">
        <v>504</v>
      </c>
      <c r="B2085" s="70" t="s">
        <v>5552</v>
      </c>
      <c r="C2085" s="83" t="s">
        <v>5553</v>
      </c>
      <c r="D2085" s="71" t="s">
        <v>5554</v>
      </c>
      <c r="E2085" s="45">
        <f>LEN(D2085)</f>
        <v>38</v>
      </c>
      <c r="F2085" s="51">
        <v>765</v>
      </c>
      <c r="G2085" s="188">
        <f t="shared" si="88"/>
        <v>1093.6400000000001</v>
      </c>
      <c r="H2085" s="85" t="s">
        <v>5542</v>
      </c>
    </row>
    <row r="2086" spans="1:8" ht="15" customHeight="1" x14ac:dyDescent="0.25">
      <c r="A2086" s="86" t="s">
        <v>504</v>
      </c>
      <c r="B2086" s="87" t="s">
        <v>5555</v>
      </c>
      <c r="C2086" s="88" t="s">
        <v>5556</v>
      </c>
      <c r="D2086" s="88" t="s">
        <v>5557</v>
      </c>
      <c r="E2086" s="89">
        <v>39</v>
      </c>
      <c r="F2086" s="51" t="s">
        <v>5558</v>
      </c>
      <c r="G2086" s="188" t="e">
        <f t="shared" si="88"/>
        <v>#VALUE!</v>
      </c>
      <c r="H2086" s="90" t="s">
        <v>5542</v>
      </c>
    </row>
    <row r="2087" spans="1:8" ht="15" customHeight="1" x14ac:dyDescent="0.3">
      <c r="A2087" s="22" t="s">
        <v>504</v>
      </c>
      <c r="B2087" s="91" t="s">
        <v>5559</v>
      </c>
      <c r="C2087" s="52" t="s">
        <v>5560</v>
      </c>
      <c r="D2087" s="92" t="s">
        <v>5561</v>
      </c>
      <c r="E2087" s="93">
        <f>LEN(D2087)</f>
        <v>38</v>
      </c>
      <c r="F2087" s="94">
        <v>875</v>
      </c>
      <c r="G2087" s="188">
        <f t="shared" si="88"/>
        <v>1250.9000000000001</v>
      </c>
      <c r="H2087" s="95" t="s">
        <v>5562</v>
      </c>
    </row>
    <row r="2088" spans="1:8" ht="15" customHeight="1" x14ac:dyDescent="0.25">
      <c r="A2088" s="22" t="s">
        <v>504</v>
      </c>
      <c r="B2088" s="23" t="s">
        <v>5563</v>
      </c>
      <c r="C2088" s="24" t="s">
        <v>5564</v>
      </c>
      <c r="D2088" s="24" t="s">
        <v>5565</v>
      </c>
      <c r="E2088" s="45">
        <f>LEN(D2088)</f>
        <v>35</v>
      </c>
      <c r="F2088" s="43">
        <v>945</v>
      </c>
      <c r="G2088" s="188">
        <f t="shared" si="88"/>
        <v>1350.97</v>
      </c>
      <c r="H2088" s="29" t="s">
        <v>5542</v>
      </c>
    </row>
    <row r="2089" spans="1:8" ht="15" customHeight="1" x14ac:dyDescent="0.25">
      <c r="A2089" s="22" t="s">
        <v>504</v>
      </c>
      <c r="B2089" s="23" t="s">
        <v>5566</v>
      </c>
      <c r="C2089" s="24" t="s">
        <v>5567</v>
      </c>
      <c r="D2089" s="24" t="s">
        <v>5568</v>
      </c>
      <c r="E2089" s="25">
        <f>LEN(D2089)</f>
        <v>38</v>
      </c>
      <c r="F2089" s="43">
        <v>1755</v>
      </c>
      <c r="G2089" s="188">
        <f t="shared" si="88"/>
        <v>2508.9499999999998</v>
      </c>
      <c r="H2089" s="96" t="s">
        <v>5542</v>
      </c>
    </row>
    <row r="2090" spans="1:8" ht="15" customHeight="1" x14ac:dyDescent="0.25">
      <c r="A2090" s="22" t="s">
        <v>504</v>
      </c>
      <c r="B2090" s="23" t="s">
        <v>5569</v>
      </c>
      <c r="C2090" s="24" t="s">
        <v>5570</v>
      </c>
      <c r="D2090" s="24" t="s">
        <v>5571</v>
      </c>
      <c r="E2090" s="25">
        <f>LEN(D2090)</f>
        <v>40</v>
      </c>
      <c r="F2090" s="43">
        <v>1305</v>
      </c>
      <c r="G2090" s="188">
        <f t="shared" si="88"/>
        <v>1865.63</v>
      </c>
      <c r="H2090" s="27" t="s">
        <v>5542</v>
      </c>
    </row>
    <row r="2091" spans="1:8" ht="15" customHeight="1" x14ac:dyDescent="0.3">
      <c r="A2091" s="22" t="s">
        <v>504</v>
      </c>
      <c r="B2091" s="23" t="s">
        <v>5572</v>
      </c>
      <c r="C2091" s="52" t="s">
        <v>5573</v>
      </c>
      <c r="D2091" s="92" t="s">
        <v>5574</v>
      </c>
      <c r="E2091" s="97">
        <v>37</v>
      </c>
      <c r="F2091" s="98">
        <v>2195</v>
      </c>
      <c r="G2091" s="188">
        <f t="shared" si="88"/>
        <v>3137.97</v>
      </c>
      <c r="H2091" s="95" t="s">
        <v>5562</v>
      </c>
    </row>
    <row r="2092" spans="1:8" s="39" customFormat="1" ht="15" customHeight="1" x14ac:dyDescent="0.3">
      <c r="A2092" s="22" t="s">
        <v>504</v>
      </c>
      <c r="B2092" s="23" t="s">
        <v>5575</v>
      </c>
      <c r="C2092" s="52" t="s">
        <v>5576</v>
      </c>
      <c r="D2092" s="92" t="s">
        <v>5577</v>
      </c>
      <c r="E2092" s="97">
        <v>37</v>
      </c>
      <c r="F2092" s="99">
        <v>4175</v>
      </c>
      <c r="G2092" s="188">
        <f t="shared" si="88"/>
        <v>5968.58</v>
      </c>
      <c r="H2092" s="29" t="s">
        <v>5562</v>
      </c>
    </row>
    <row r="2093" spans="1:8" ht="15" customHeight="1" x14ac:dyDescent="0.25">
      <c r="A2093" s="22" t="s">
        <v>504</v>
      </c>
      <c r="B2093" s="23" t="s">
        <v>5578</v>
      </c>
      <c r="C2093" s="24" t="s">
        <v>5579</v>
      </c>
      <c r="D2093" s="24" t="s">
        <v>5580</v>
      </c>
      <c r="E2093" s="25">
        <f>LEN(D2093)</f>
        <v>39</v>
      </c>
      <c r="F2093" s="43">
        <v>1660</v>
      </c>
      <c r="G2093" s="188">
        <f t="shared" si="88"/>
        <v>2373.14</v>
      </c>
      <c r="H2093" s="27" t="s">
        <v>5542</v>
      </c>
    </row>
    <row r="2094" spans="1:8" ht="15" customHeight="1" x14ac:dyDescent="0.25">
      <c r="A2094" s="22" t="s">
        <v>504</v>
      </c>
      <c r="B2094" s="23" t="s">
        <v>5581</v>
      </c>
      <c r="C2094" s="24" t="s">
        <v>5582</v>
      </c>
      <c r="D2094" s="24" t="s">
        <v>5583</v>
      </c>
      <c r="E2094" s="25">
        <f>LEN(D2094)</f>
        <v>38</v>
      </c>
      <c r="F2094" s="43">
        <v>2635</v>
      </c>
      <c r="G2094" s="188">
        <f t="shared" si="88"/>
        <v>3767</v>
      </c>
      <c r="H2094" s="27" t="s">
        <v>5542</v>
      </c>
    </row>
    <row r="2095" spans="1:8" ht="15" customHeight="1" x14ac:dyDescent="0.25">
      <c r="A2095" s="22" t="s">
        <v>504</v>
      </c>
      <c r="B2095" s="23" t="s">
        <v>5584</v>
      </c>
      <c r="C2095" s="52" t="s">
        <v>5585</v>
      </c>
      <c r="D2095" s="52" t="s">
        <v>5586</v>
      </c>
      <c r="E2095" s="45">
        <v>37</v>
      </c>
      <c r="F2095" s="26">
        <v>2855</v>
      </c>
      <c r="G2095" s="188">
        <f t="shared" si="88"/>
        <v>4081.51</v>
      </c>
      <c r="H2095" s="100" t="s">
        <v>5562</v>
      </c>
    </row>
    <row r="2096" spans="1:8" ht="15" customHeight="1" x14ac:dyDescent="0.25">
      <c r="A2096" s="22" t="s">
        <v>504</v>
      </c>
      <c r="B2096" s="23" t="s">
        <v>5587</v>
      </c>
      <c r="C2096" s="24" t="s">
        <v>5588</v>
      </c>
      <c r="D2096" s="24" t="s">
        <v>5589</v>
      </c>
      <c r="E2096" s="25">
        <f t="shared" ref="E2096:E2101" si="89">LEN(D2096)</f>
        <v>39</v>
      </c>
      <c r="F2096" s="43">
        <v>2020</v>
      </c>
      <c r="G2096" s="188">
        <f t="shared" si="88"/>
        <v>2887.79</v>
      </c>
      <c r="H2096" s="27" t="s">
        <v>5542</v>
      </c>
    </row>
    <row r="2097" spans="1:8" ht="15" customHeight="1" x14ac:dyDescent="0.25">
      <c r="A2097" s="22" t="s">
        <v>504</v>
      </c>
      <c r="B2097" s="70" t="s">
        <v>5590</v>
      </c>
      <c r="C2097" s="71" t="s">
        <v>5591</v>
      </c>
      <c r="D2097" s="71" t="s">
        <v>5592</v>
      </c>
      <c r="E2097" s="45">
        <f t="shared" si="89"/>
        <v>37</v>
      </c>
      <c r="F2097" s="51">
        <v>1425</v>
      </c>
      <c r="G2097" s="188">
        <f t="shared" si="88"/>
        <v>2037.18</v>
      </c>
      <c r="H2097" s="29" t="s">
        <v>5542</v>
      </c>
    </row>
    <row r="2098" spans="1:8" ht="15" customHeight="1" x14ac:dyDescent="0.25">
      <c r="A2098" s="22" t="s">
        <v>504</v>
      </c>
      <c r="B2098" s="70" t="s">
        <v>5593</v>
      </c>
      <c r="C2098" s="71" t="s">
        <v>5594</v>
      </c>
      <c r="D2098" s="71" t="s">
        <v>5595</v>
      </c>
      <c r="E2098" s="45">
        <f t="shared" si="89"/>
        <v>37</v>
      </c>
      <c r="F2098" s="51">
        <v>1660</v>
      </c>
      <c r="G2098" s="188">
        <f t="shared" si="88"/>
        <v>2373.14</v>
      </c>
      <c r="H2098" s="29" t="s">
        <v>5542</v>
      </c>
    </row>
    <row r="2099" spans="1:8" ht="15" customHeight="1" x14ac:dyDescent="0.25">
      <c r="A2099" s="22" t="s">
        <v>504</v>
      </c>
      <c r="B2099" s="70" t="s">
        <v>5596</v>
      </c>
      <c r="C2099" s="24" t="s">
        <v>5597</v>
      </c>
      <c r="D2099" s="71" t="s">
        <v>5598</v>
      </c>
      <c r="E2099" s="45">
        <f t="shared" si="89"/>
        <v>38</v>
      </c>
      <c r="F2099" s="51">
        <v>1780</v>
      </c>
      <c r="G2099" s="188">
        <f t="shared" si="88"/>
        <v>2544.69</v>
      </c>
      <c r="H2099" s="29" t="s">
        <v>5542</v>
      </c>
    </row>
    <row r="2100" spans="1:8" ht="15" customHeight="1" x14ac:dyDescent="0.3">
      <c r="A2100" s="22" t="s">
        <v>504</v>
      </c>
      <c r="B2100" s="60" t="s">
        <v>5599</v>
      </c>
      <c r="C2100" s="40" t="s">
        <v>5600</v>
      </c>
      <c r="D2100" s="52" t="s">
        <v>5601</v>
      </c>
      <c r="E2100" s="101">
        <f t="shared" si="89"/>
        <v>38</v>
      </c>
      <c r="F2100" s="99">
        <v>3405</v>
      </c>
      <c r="G2100" s="188">
        <f t="shared" si="88"/>
        <v>4867.79</v>
      </c>
      <c r="H2100" s="29" t="s">
        <v>5562</v>
      </c>
    </row>
    <row r="2101" spans="1:8" ht="15" customHeight="1" x14ac:dyDescent="0.3">
      <c r="A2101" s="22" t="s">
        <v>504</v>
      </c>
      <c r="B2101" s="60" t="s">
        <v>5602</v>
      </c>
      <c r="C2101" s="102" t="s">
        <v>5603</v>
      </c>
      <c r="D2101" s="103" t="s">
        <v>5604</v>
      </c>
      <c r="E2101" s="101">
        <f t="shared" si="89"/>
        <v>40</v>
      </c>
      <c r="F2101" s="99">
        <v>4175</v>
      </c>
      <c r="G2101" s="188">
        <f t="shared" si="88"/>
        <v>5968.58</v>
      </c>
      <c r="H2101" s="29" t="s">
        <v>5562</v>
      </c>
    </row>
    <row r="2102" spans="1:8" ht="15" customHeight="1" x14ac:dyDescent="0.25">
      <c r="A2102" s="22" t="s">
        <v>504</v>
      </c>
      <c r="B2102" s="23" t="s">
        <v>5605</v>
      </c>
      <c r="C2102" s="24" t="s">
        <v>5606</v>
      </c>
      <c r="D2102" s="24" t="s">
        <v>5607</v>
      </c>
      <c r="E2102" s="25">
        <v>39</v>
      </c>
      <c r="F2102" s="43">
        <v>4155</v>
      </c>
      <c r="G2102" s="188">
        <f t="shared" si="88"/>
        <v>5939.99</v>
      </c>
      <c r="H2102" s="29" t="s">
        <v>5542</v>
      </c>
    </row>
    <row r="2103" spans="1:8" ht="15" customHeight="1" x14ac:dyDescent="0.25">
      <c r="A2103" s="22" t="s">
        <v>504</v>
      </c>
      <c r="B2103" s="23" t="s">
        <v>5608</v>
      </c>
      <c r="C2103" s="24" t="s">
        <v>5609</v>
      </c>
      <c r="D2103" s="24" t="s">
        <v>5610</v>
      </c>
      <c r="E2103" s="45">
        <f>LEN(D2103)</f>
        <v>38</v>
      </c>
      <c r="F2103" s="43">
        <v>4155</v>
      </c>
      <c r="G2103" s="188">
        <f t="shared" si="88"/>
        <v>5939.99</v>
      </c>
      <c r="H2103" s="29" t="s">
        <v>5542</v>
      </c>
    </row>
    <row r="2104" spans="1:8" ht="15" customHeight="1" x14ac:dyDescent="0.25">
      <c r="A2104" s="22" t="s">
        <v>504</v>
      </c>
      <c r="B2104" s="23" t="s">
        <v>5611</v>
      </c>
      <c r="C2104" s="24" t="s">
        <v>5612</v>
      </c>
      <c r="D2104" s="24" t="s">
        <v>5613</v>
      </c>
      <c r="E2104" s="25">
        <f>LEN(D2104)</f>
        <v>33</v>
      </c>
      <c r="F2104" s="43">
        <v>38</v>
      </c>
      <c r="G2104" s="188">
        <f t="shared" si="88"/>
        <v>54.32</v>
      </c>
      <c r="H2104" s="27" t="s">
        <v>5542</v>
      </c>
    </row>
    <row r="2105" spans="1:8" ht="15" customHeight="1" x14ac:dyDescent="0.25">
      <c r="A2105" s="22" t="s">
        <v>504</v>
      </c>
      <c r="B2105" s="23" t="s">
        <v>5614</v>
      </c>
      <c r="C2105" s="24" t="s">
        <v>5615</v>
      </c>
      <c r="D2105" s="24" t="s">
        <v>5616</v>
      </c>
      <c r="E2105" s="25">
        <f>IFERROR(LEN(D2105),0)</f>
        <v>37</v>
      </c>
      <c r="F2105" s="43">
        <v>15</v>
      </c>
      <c r="G2105" s="188">
        <f t="shared" si="88"/>
        <v>21.44</v>
      </c>
      <c r="H2105" s="27" t="s">
        <v>5542</v>
      </c>
    </row>
    <row r="2106" spans="1:8" ht="15" customHeight="1" x14ac:dyDescent="0.25">
      <c r="A2106" s="22" t="s">
        <v>504</v>
      </c>
      <c r="B2106" s="23" t="s">
        <v>5617</v>
      </c>
      <c r="C2106" s="24" t="s">
        <v>5618</v>
      </c>
      <c r="D2106" s="24" t="s">
        <v>5619</v>
      </c>
      <c r="E2106" s="25">
        <f t="shared" ref="E2106:E2161" si="90">LEN(D2106)</f>
        <v>37</v>
      </c>
      <c r="F2106" s="43">
        <v>195</v>
      </c>
      <c r="G2106" s="188">
        <f t="shared" si="88"/>
        <v>278.77</v>
      </c>
      <c r="H2106" s="27" t="s">
        <v>5542</v>
      </c>
    </row>
    <row r="2107" spans="1:8" ht="15" customHeight="1" x14ac:dyDescent="0.25">
      <c r="A2107" s="22" t="s">
        <v>504</v>
      </c>
      <c r="B2107" s="23" t="s">
        <v>5620</v>
      </c>
      <c r="C2107" s="24" t="s">
        <v>5621</v>
      </c>
      <c r="D2107" s="24" t="s">
        <v>5622</v>
      </c>
      <c r="E2107" s="25">
        <f t="shared" si="90"/>
        <v>39</v>
      </c>
      <c r="F2107" s="43">
        <v>150</v>
      </c>
      <c r="G2107" s="188">
        <f t="shared" si="88"/>
        <v>214.44</v>
      </c>
      <c r="H2107" s="27" t="s">
        <v>5542</v>
      </c>
    </row>
    <row r="2108" spans="1:8" ht="15" customHeight="1" x14ac:dyDescent="0.25">
      <c r="A2108" s="22" t="s">
        <v>504</v>
      </c>
      <c r="B2108" s="70" t="s">
        <v>5623</v>
      </c>
      <c r="C2108" s="24" t="s">
        <v>5624</v>
      </c>
      <c r="D2108" s="24" t="s">
        <v>5625</v>
      </c>
      <c r="E2108" s="45">
        <f t="shared" si="90"/>
        <v>39</v>
      </c>
      <c r="F2108" s="51">
        <v>27</v>
      </c>
      <c r="G2108" s="188">
        <f t="shared" si="88"/>
        <v>38.6</v>
      </c>
      <c r="H2108" s="29" t="s">
        <v>5542</v>
      </c>
    </row>
    <row r="2109" spans="1:8" ht="15" customHeight="1" x14ac:dyDescent="0.25">
      <c r="A2109" s="22" t="s">
        <v>504</v>
      </c>
      <c r="B2109" s="23" t="s">
        <v>5626</v>
      </c>
      <c r="C2109" s="24" t="s">
        <v>5627</v>
      </c>
      <c r="D2109" s="24" t="s">
        <v>5628</v>
      </c>
      <c r="E2109" s="25">
        <f t="shared" si="90"/>
        <v>19</v>
      </c>
      <c r="F2109" s="43">
        <v>90</v>
      </c>
      <c r="G2109" s="188">
        <f t="shared" si="88"/>
        <v>128.66</v>
      </c>
      <c r="H2109" s="27" t="s">
        <v>5542</v>
      </c>
    </row>
    <row r="2110" spans="1:8" ht="15" customHeight="1" x14ac:dyDescent="0.25">
      <c r="A2110" s="22" t="s">
        <v>504</v>
      </c>
      <c r="B2110" s="23" t="s">
        <v>5630</v>
      </c>
      <c r="C2110" s="24" t="s">
        <v>5631</v>
      </c>
      <c r="D2110" s="24" t="s">
        <v>5632</v>
      </c>
      <c r="E2110" s="25">
        <f t="shared" si="90"/>
        <v>19</v>
      </c>
      <c r="F2110" s="43">
        <v>90</v>
      </c>
      <c r="G2110" s="188">
        <f t="shared" si="88"/>
        <v>128.66</v>
      </c>
      <c r="H2110" s="27" t="s">
        <v>5542</v>
      </c>
    </row>
    <row r="2111" spans="1:8" ht="15" customHeight="1" x14ac:dyDescent="0.25">
      <c r="A2111" s="22" t="s">
        <v>504</v>
      </c>
      <c r="B2111" s="23" t="s">
        <v>5633</v>
      </c>
      <c r="C2111" s="24" t="s">
        <v>5634</v>
      </c>
      <c r="D2111" s="24" t="s">
        <v>5635</v>
      </c>
      <c r="E2111" s="25">
        <f t="shared" si="90"/>
        <v>19</v>
      </c>
      <c r="F2111" s="43">
        <v>90</v>
      </c>
      <c r="G2111" s="188">
        <f t="shared" si="88"/>
        <v>128.66</v>
      </c>
      <c r="H2111" s="27" t="s">
        <v>5542</v>
      </c>
    </row>
    <row r="2112" spans="1:8" ht="15" customHeight="1" x14ac:dyDescent="0.25">
      <c r="A2112" s="22" t="s">
        <v>504</v>
      </c>
      <c r="B2112" s="23" t="s">
        <v>5636</v>
      </c>
      <c r="C2112" s="24" t="s">
        <v>5637</v>
      </c>
      <c r="D2112" s="24" t="s">
        <v>5638</v>
      </c>
      <c r="E2112" s="25">
        <f t="shared" si="90"/>
        <v>19</v>
      </c>
      <c r="F2112" s="43">
        <v>90</v>
      </c>
      <c r="G2112" s="188">
        <f t="shared" si="88"/>
        <v>128.66</v>
      </c>
      <c r="H2112" s="27" t="s">
        <v>5542</v>
      </c>
    </row>
    <row r="2113" spans="1:8" ht="15" customHeight="1" x14ac:dyDescent="0.25">
      <c r="A2113" s="22" t="s">
        <v>504</v>
      </c>
      <c r="B2113" s="23" t="s">
        <v>5639</v>
      </c>
      <c r="C2113" s="24" t="s">
        <v>5640</v>
      </c>
      <c r="D2113" s="24" t="s">
        <v>5641</v>
      </c>
      <c r="E2113" s="25">
        <f t="shared" si="90"/>
        <v>19</v>
      </c>
      <c r="F2113" s="43">
        <v>90</v>
      </c>
      <c r="G2113" s="188">
        <f t="shared" si="88"/>
        <v>128.66</v>
      </c>
      <c r="H2113" s="27" t="s">
        <v>5542</v>
      </c>
    </row>
    <row r="2114" spans="1:8" ht="15" customHeight="1" x14ac:dyDescent="0.25">
      <c r="A2114" s="22" t="s">
        <v>504</v>
      </c>
      <c r="B2114" s="23" t="s">
        <v>5642</v>
      </c>
      <c r="C2114" s="24" t="s">
        <v>5643</v>
      </c>
      <c r="D2114" s="24" t="s">
        <v>5644</v>
      </c>
      <c r="E2114" s="25">
        <f t="shared" si="90"/>
        <v>19</v>
      </c>
      <c r="F2114" s="43">
        <v>98</v>
      </c>
      <c r="G2114" s="188">
        <f t="shared" si="88"/>
        <v>140.1</v>
      </c>
      <c r="H2114" s="27" t="s">
        <v>5542</v>
      </c>
    </row>
    <row r="2115" spans="1:8" ht="15" customHeight="1" x14ac:dyDescent="0.25">
      <c r="A2115" s="22" t="s">
        <v>504</v>
      </c>
      <c r="B2115" s="23" t="s">
        <v>5645</v>
      </c>
      <c r="C2115" s="24" t="s">
        <v>5646</v>
      </c>
      <c r="D2115" s="24" t="s">
        <v>5647</v>
      </c>
      <c r="E2115" s="25">
        <f t="shared" si="90"/>
        <v>19</v>
      </c>
      <c r="F2115" s="43">
        <v>90</v>
      </c>
      <c r="G2115" s="188">
        <f t="shared" si="88"/>
        <v>128.66</v>
      </c>
      <c r="H2115" s="27" t="s">
        <v>5542</v>
      </c>
    </row>
    <row r="2116" spans="1:8" ht="15" customHeight="1" x14ac:dyDescent="0.25">
      <c r="A2116" s="22" t="s">
        <v>504</v>
      </c>
      <c r="B2116" s="23" t="s">
        <v>5648</v>
      </c>
      <c r="C2116" s="24" t="s">
        <v>5649</v>
      </c>
      <c r="D2116" s="24" t="s">
        <v>5650</v>
      </c>
      <c r="E2116" s="25">
        <f t="shared" si="90"/>
        <v>19</v>
      </c>
      <c r="F2116" s="43">
        <v>90</v>
      </c>
      <c r="G2116" s="188">
        <f t="shared" si="88"/>
        <v>128.66</v>
      </c>
      <c r="H2116" s="27" t="s">
        <v>5542</v>
      </c>
    </row>
    <row r="2117" spans="1:8" ht="15" customHeight="1" x14ac:dyDescent="0.25">
      <c r="A2117" s="22" t="s">
        <v>504</v>
      </c>
      <c r="B2117" s="23" t="s">
        <v>5651</v>
      </c>
      <c r="C2117" s="24" t="s">
        <v>5652</v>
      </c>
      <c r="D2117" s="24" t="s">
        <v>5653</v>
      </c>
      <c r="E2117" s="25">
        <f t="shared" si="90"/>
        <v>19</v>
      </c>
      <c r="F2117" s="43">
        <v>90</v>
      </c>
      <c r="G2117" s="188">
        <f t="shared" si="88"/>
        <v>128.66</v>
      </c>
      <c r="H2117" s="27" t="s">
        <v>5542</v>
      </c>
    </row>
    <row r="2118" spans="1:8" ht="15" customHeight="1" x14ac:dyDescent="0.25">
      <c r="A2118" s="22" t="s">
        <v>504</v>
      </c>
      <c r="B2118" s="23" t="s">
        <v>5654</v>
      </c>
      <c r="C2118" s="24" t="s">
        <v>5655</v>
      </c>
      <c r="D2118" s="24" t="s">
        <v>5656</v>
      </c>
      <c r="E2118" s="25">
        <f t="shared" si="90"/>
        <v>36</v>
      </c>
      <c r="F2118" s="43">
        <v>75</v>
      </c>
      <c r="G2118" s="188">
        <f t="shared" si="88"/>
        <v>107.22</v>
      </c>
      <c r="H2118" s="27" t="s">
        <v>5542</v>
      </c>
    </row>
    <row r="2119" spans="1:8" ht="15" customHeight="1" x14ac:dyDescent="0.25">
      <c r="A2119" s="22" t="s">
        <v>504</v>
      </c>
      <c r="B2119" s="23" t="s">
        <v>5657</v>
      </c>
      <c r="C2119" s="24" t="s">
        <v>5658</v>
      </c>
      <c r="D2119" s="24" t="s">
        <v>5659</v>
      </c>
      <c r="E2119" s="25">
        <f t="shared" si="90"/>
        <v>36</v>
      </c>
      <c r="F2119" s="43">
        <v>75</v>
      </c>
      <c r="G2119" s="188">
        <f t="shared" si="88"/>
        <v>107.22</v>
      </c>
      <c r="H2119" s="27" t="s">
        <v>5542</v>
      </c>
    </row>
    <row r="2120" spans="1:8" ht="15" customHeight="1" x14ac:dyDescent="0.25">
      <c r="A2120" s="22" t="s">
        <v>504</v>
      </c>
      <c r="B2120" s="23" t="s">
        <v>5660</v>
      </c>
      <c r="C2120" s="24" t="s">
        <v>5661</v>
      </c>
      <c r="D2120" s="24" t="s">
        <v>5662</v>
      </c>
      <c r="E2120" s="25">
        <f t="shared" si="90"/>
        <v>36</v>
      </c>
      <c r="F2120" s="43">
        <v>75</v>
      </c>
      <c r="G2120" s="188">
        <f t="shared" si="88"/>
        <v>107.22</v>
      </c>
      <c r="H2120" s="27" t="s">
        <v>5542</v>
      </c>
    </row>
    <row r="2121" spans="1:8" ht="15" customHeight="1" x14ac:dyDescent="0.25">
      <c r="A2121" s="22" t="s">
        <v>504</v>
      </c>
      <c r="B2121" s="23" t="s">
        <v>5663</v>
      </c>
      <c r="C2121" s="24" t="s">
        <v>5664</v>
      </c>
      <c r="D2121" s="24" t="s">
        <v>5665</v>
      </c>
      <c r="E2121" s="25">
        <f t="shared" si="90"/>
        <v>34</v>
      </c>
      <c r="F2121" s="43">
        <v>75</v>
      </c>
      <c r="G2121" s="188">
        <f t="shared" si="88"/>
        <v>107.22</v>
      </c>
      <c r="H2121" s="27" t="s">
        <v>5542</v>
      </c>
    </row>
    <row r="2122" spans="1:8" ht="15" customHeight="1" x14ac:dyDescent="0.25">
      <c r="A2122" s="22" t="s">
        <v>504</v>
      </c>
      <c r="B2122" s="23" t="s">
        <v>5666</v>
      </c>
      <c r="C2122" s="24" t="s">
        <v>5667</v>
      </c>
      <c r="D2122" s="24" t="s">
        <v>5668</v>
      </c>
      <c r="E2122" s="25">
        <f t="shared" si="90"/>
        <v>32</v>
      </c>
      <c r="F2122" s="43">
        <v>15</v>
      </c>
      <c r="G2122" s="188">
        <f t="shared" si="88"/>
        <v>21.44</v>
      </c>
      <c r="H2122" s="27" t="s">
        <v>5542</v>
      </c>
    </row>
    <row r="2123" spans="1:8" ht="15" customHeight="1" x14ac:dyDescent="0.25">
      <c r="A2123" s="22" t="s">
        <v>504</v>
      </c>
      <c r="B2123" s="23" t="s">
        <v>5669</v>
      </c>
      <c r="C2123" s="24" t="s">
        <v>5670</v>
      </c>
      <c r="D2123" s="24" t="s">
        <v>5671</v>
      </c>
      <c r="E2123" s="25">
        <f t="shared" si="90"/>
        <v>32</v>
      </c>
      <c r="F2123" s="43">
        <v>15</v>
      </c>
      <c r="G2123" s="188">
        <f t="shared" si="88"/>
        <v>21.44</v>
      </c>
      <c r="H2123" s="27" t="s">
        <v>5542</v>
      </c>
    </row>
    <row r="2124" spans="1:8" ht="15" customHeight="1" x14ac:dyDescent="0.25">
      <c r="A2124" s="22" t="s">
        <v>504</v>
      </c>
      <c r="B2124" s="23" t="s">
        <v>5672</v>
      </c>
      <c r="C2124" s="24" t="s">
        <v>5673</v>
      </c>
      <c r="D2124" s="24" t="s">
        <v>5668</v>
      </c>
      <c r="E2124" s="25">
        <f t="shared" si="90"/>
        <v>32</v>
      </c>
      <c r="F2124" s="43">
        <v>15</v>
      </c>
      <c r="G2124" s="188">
        <f t="shared" si="88"/>
        <v>21.44</v>
      </c>
      <c r="H2124" s="27" t="s">
        <v>5542</v>
      </c>
    </row>
    <row r="2125" spans="1:8" ht="15" customHeight="1" x14ac:dyDescent="0.25">
      <c r="A2125" s="22" t="s">
        <v>504</v>
      </c>
      <c r="B2125" s="23" t="s">
        <v>5674</v>
      </c>
      <c r="C2125" s="24" t="s">
        <v>5675</v>
      </c>
      <c r="D2125" s="24" t="s">
        <v>5676</v>
      </c>
      <c r="E2125" s="25">
        <f t="shared" si="90"/>
        <v>32</v>
      </c>
      <c r="F2125" s="43">
        <v>15</v>
      </c>
      <c r="G2125" s="188">
        <f t="shared" si="88"/>
        <v>21.44</v>
      </c>
      <c r="H2125" s="27" t="s">
        <v>5542</v>
      </c>
    </row>
    <row r="2126" spans="1:8" ht="15" customHeight="1" x14ac:dyDescent="0.25">
      <c r="A2126" s="22" t="s">
        <v>504</v>
      </c>
      <c r="B2126" s="23" t="s">
        <v>5677</v>
      </c>
      <c r="C2126" s="24" t="s">
        <v>5678</v>
      </c>
      <c r="D2126" s="24" t="s">
        <v>5679</v>
      </c>
      <c r="E2126" s="25">
        <f t="shared" si="90"/>
        <v>32</v>
      </c>
      <c r="F2126" s="43">
        <v>15</v>
      </c>
      <c r="G2126" s="188">
        <f t="shared" si="88"/>
        <v>21.44</v>
      </c>
      <c r="H2126" s="27" t="s">
        <v>5542</v>
      </c>
    </row>
    <row r="2127" spans="1:8" ht="15" customHeight="1" x14ac:dyDescent="0.25">
      <c r="A2127" s="22" t="s">
        <v>504</v>
      </c>
      <c r="B2127" s="23" t="s">
        <v>5680</v>
      </c>
      <c r="C2127" s="24" t="s">
        <v>5681</v>
      </c>
      <c r="D2127" s="24" t="s">
        <v>5682</v>
      </c>
      <c r="E2127" s="25">
        <f t="shared" si="90"/>
        <v>32</v>
      </c>
      <c r="F2127" s="43">
        <v>15</v>
      </c>
      <c r="G2127" s="188">
        <f t="shared" si="88"/>
        <v>21.44</v>
      </c>
      <c r="H2127" s="27" t="s">
        <v>5542</v>
      </c>
    </row>
    <row r="2128" spans="1:8" ht="15" customHeight="1" x14ac:dyDescent="0.25">
      <c r="A2128" s="22" t="s">
        <v>504</v>
      </c>
      <c r="B2128" s="23" t="s">
        <v>5683</v>
      </c>
      <c r="C2128" s="24" t="s">
        <v>5684</v>
      </c>
      <c r="D2128" s="24" t="s">
        <v>5685</v>
      </c>
      <c r="E2128" s="25">
        <f t="shared" si="90"/>
        <v>32</v>
      </c>
      <c r="F2128" s="43">
        <v>15</v>
      </c>
      <c r="G2128" s="188">
        <f t="shared" si="88"/>
        <v>21.44</v>
      </c>
      <c r="H2128" s="27" t="s">
        <v>5542</v>
      </c>
    </row>
    <row r="2129" spans="1:8" ht="15" customHeight="1" x14ac:dyDescent="0.25">
      <c r="A2129" s="22" t="s">
        <v>504</v>
      </c>
      <c r="B2129" s="23" t="s">
        <v>5686</v>
      </c>
      <c r="C2129" s="24" t="s">
        <v>5687</v>
      </c>
      <c r="D2129" s="24" t="s">
        <v>5688</v>
      </c>
      <c r="E2129" s="25">
        <f t="shared" si="90"/>
        <v>32</v>
      </c>
      <c r="F2129" s="43">
        <v>15</v>
      </c>
      <c r="G2129" s="188">
        <f t="shared" si="88"/>
        <v>21.44</v>
      </c>
      <c r="H2129" s="27" t="s">
        <v>5542</v>
      </c>
    </row>
    <row r="2130" spans="1:8" ht="15" customHeight="1" x14ac:dyDescent="0.25">
      <c r="A2130" s="22" t="s">
        <v>504</v>
      </c>
      <c r="B2130" s="23" t="s">
        <v>5689</v>
      </c>
      <c r="C2130" s="24" t="s">
        <v>5690</v>
      </c>
      <c r="D2130" s="24" t="s">
        <v>5691</v>
      </c>
      <c r="E2130" s="25">
        <f t="shared" si="90"/>
        <v>32</v>
      </c>
      <c r="F2130" s="43">
        <v>15</v>
      </c>
      <c r="G2130" s="188">
        <f t="shared" ref="G2130:G2193" si="91">ROUND(F2130*$C$9,2)</f>
        <v>21.44</v>
      </c>
      <c r="H2130" s="27" t="s">
        <v>5542</v>
      </c>
    </row>
    <row r="2131" spans="1:8" ht="15" customHeight="1" x14ac:dyDescent="0.25">
      <c r="A2131" s="22" t="s">
        <v>504</v>
      </c>
      <c r="B2131" s="23" t="s">
        <v>5692</v>
      </c>
      <c r="C2131" s="24" t="s">
        <v>5693</v>
      </c>
      <c r="D2131" s="104" t="s">
        <v>5694</v>
      </c>
      <c r="E2131" s="25">
        <f t="shared" si="90"/>
        <v>35</v>
      </c>
      <c r="F2131" s="43">
        <v>17</v>
      </c>
      <c r="G2131" s="188">
        <f t="shared" si="91"/>
        <v>24.3</v>
      </c>
      <c r="H2131" s="27" t="s">
        <v>5542</v>
      </c>
    </row>
    <row r="2132" spans="1:8" ht="15" customHeight="1" x14ac:dyDescent="0.3">
      <c r="A2132" s="22" t="s">
        <v>504</v>
      </c>
      <c r="B2132" s="91" t="s">
        <v>5692</v>
      </c>
      <c r="C2132" s="60" t="s">
        <v>5695</v>
      </c>
      <c r="D2132" s="60" t="s">
        <v>5696</v>
      </c>
      <c r="E2132" s="101">
        <f t="shared" si="90"/>
        <v>33</v>
      </c>
      <c r="F2132" s="72">
        <v>17</v>
      </c>
      <c r="G2132" s="188">
        <f t="shared" si="91"/>
        <v>24.3</v>
      </c>
      <c r="H2132" s="29" t="s">
        <v>5542</v>
      </c>
    </row>
    <row r="2133" spans="1:8" ht="15" customHeight="1" x14ac:dyDescent="0.25">
      <c r="A2133" s="22" t="s">
        <v>504</v>
      </c>
      <c r="B2133" s="23" t="s">
        <v>5697</v>
      </c>
      <c r="C2133" s="24" t="s">
        <v>5698</v>
      </c>
      <c r="D2133" s="104" t="s">
        <v>5699</v>
      </c>
      <c r="E2133" s="25">
        <f t="shared" si="90"/>
        <v>35</v>
      </c>
      <c r="F2133" s="43">
        <v>17</v>
      </c>
      <c r="G2133" s="188">
        <f t="shared" si="91"/>
        <v>24.3</v>
      </c>
      <c r="H2133" s="27" t="s">
        <v>5542</v>
      </c>
    </row>
    <row r="2134" spans="1:8" ht="15" customHeight="1" x14ac:dyDescent="0.3">
      <c r="A2134" s="22" t="s">
        <v>504</v>
      </c>
      <c r="B2134" s="91" t="s">
        <v>5697</v>
      </c>
      <c r="C2134" s="60" t="s">
        <v>5700</v>
      </c>
      <c r="D2134" s="60" t="s">
        <v>5701</v>
      </c>
      <c r="E2134" s="101">
        <f t="shared" si="90"/>
        <v>33</v>
      </c>
      <c r="F2134" s="72">
        <v>17</v>
      </c>
      <c r="G2134" s="188">
        <f t="shared" si="91"/>
        <v>24.3</v>
      </c>
      <c r="H2134" s="29" t="s">
        <v>5542</v>
      </c>
    </row>
    <row r="2135" spans="1:8" ht="15" customHeight="1" x14ac:dyDescent="0.25">
      <c r="A2135" s="22" t="s">
        <v>504</v>
      </c>
      <c r="B2135" s="23" t="s">
        <v>5702</v>
      </c>
      <c r="C2135" s="24" t="s">
        <v>5703</v>
      </c>
      <c r="D2135" s="104" t="s">
        <v>5704</v>
      </c>
      <c r="E2135" s="25">
        <f t="shared" si="90"/>
        <v>35</v>
      </c>
      <c r="F2135" s="43">
        <v>17</v>
      </c>
      <c r="G2135" s="188">
        <f t="shared" si="91"/>
        <v>24.3</v>
      </c>
      <c r="H2135" s="27" t="s">
        <v>5542</v>
      </c>
    </row>
    <row r="2136" spans="1:8" ht="15" customHeight="1" x14ac:dyDescent="0.3">
      <c r="A2136" s="22" t="s">
        <v>504</v>
      </c>
      <c r="B2136" s="91" t="s">
        <v>5702</v>
      </c>
      <c r="C2136" s="60" t="s">
        <v>5705</v>
      </c>
      <c r="D2136" s="60" t="s">
        <v>5706</v>
      </c>
      <c r="E2136" s="101">
        <f t="shared" si="90"/>
        <v>33</v>
      </c>
      <c r="F2136" s="72">
        <v>17</v>
      </c>
      <c r="G2136" s="188">
        <f t="shared" si="91"/>
        <v>24.3</v>
      </c>
      <c r="H2136" s="29" t="s">
        <v>5542</v>
      </c>
    </row>
    <row r="2137" spans="1:8" ht="15" customHeight="1" x14ac:dyDescent="0.25">
      <c r="A2137" s="22" t="s">
        <v>504</v>
      </c>
      <c r="B2137" s="23" t="s">
        <v>5707</v>
      </c>
      <c r="C2137" s="24" t="s">
        <v>5708</v>
      </c>
      <c r="D2137" s="104" t="s">
        <v>5709</v>
      </c>
      <c r="E2137" s="25">
        <f t="shared" si="90"/>
        <v>35</v>
      </c>
      <c r="F2137" s="43">
        <v>17</v>
      </c>
      <c r="G2137" s="188">
        <f t="shared" si="91"/>
        <v>24.3</v>
      </c>
      <c r="H2137" s="27" t="s">
        <v>5542</v>
      </c>
    </row>
    <row r="2138" spans="1:8" ht="15" customHeight="1" x14ac:dyDescent="0.3">
      <c r="A2138" s="22" t="s">
        <v>504</v>
      </c>
      <c r="B2138" s="91" t="s">
        <v>5707</v>
      </c>
      <c r="C2138" s="60" t="s">
        <v>5710</v>
      </c>
      <c r="D2138" s="60" t="s">
        <v>5711</v>
      </c>
      <c r="E2138" s="101">
        <f t="shared" si="90"/>
        <v>33</v>
      </c>
      <c r="F2138" s="72">
        <v>17</v>
      </c>
      <c r="G2138" s="188">
        <f t="shared" si="91"/>
        <v>24.3</v>
      </c>
      <c r="H2138" s="29" t="s">
        <v>5542</v>
      </c>
    </row>
    <row r="2139" spans="1:8" ht="15" customHeight="1" x14ac:dyDescent="0.25">
      <c r="A2139" s="22" t="s">
        <v>504</v>
      </c>
      <c r="B2139" s="23" t="s">
        <v>5712</v>
      </c>
      <c r="C2139" s="24" t="s">
        <v>5713</v>
      </c>
      <c r="D2139" s="104" t="s">
        <v>5714</v>
      </c>
      <c r="E2139" s="25">
        <f t="shared" si="90"/>
        <v>35</v>
      </c>
      <c r="F2139" s="43">
        <v>17</v>
      </c>
      <c r="G2139" s="188">
        <f t="shared" si="91"/>
        <v>24.3</v>
      </c>
      <c r="H2139" s="27" t="s">
        <v>5542</v>
      </c>
    </row>
    <row r="2140" spans="1:8" ht="15" customHeight="1" x14ac:dyDescent="0.3">
      <c r="A2140" s="22" t="s">
        <v>504</v>
      </c>
      <c r="B2140" s="91" t="s">
        <v>5712</v>
      </c>
      <c r="C2140" s="60" t="s">
        <v>5715</v>
      </c>
      <c r="D2140" s="60" t="s">
        <v>5716</v>
      </c>
      <c r="E2140" s="101">
        <f t="shared" si="90"/>
        <v>33</v>
      </c>
      <c r="F2140" s="72">
        <v>17</v>
      </c>
      <c r="G2140" s="188">
        <f t="shared" si="91"/>
        <v>24.3</v>
      </c>
      <c r="H2140" s="29" t="s">
        <v>5542</v>
      </c>
    </row>
    <row r="2141" spans="1:8" ht="15" customHeight="1" x14ac:dyDescent="0.25">
      <c r="A2141" s="22" t="s">
        <v>504</v>
      </c>
      <c r="B2141" s="23" t="s">
        <v>5717</v>
      </c>
      <c r="C2141" s="24" t="s">
        <v>5718</v>
      </c>
      <c r="D2141" s="104" t="s">
        <v>5719</v>
      </c>
      <c r="E2141" s="25">
        <f t="shared" si="90"/>
        <v>35</v>
      </c>
      <c r="F2141" s="43">
        <v>17</v>
      </c>
      <c r="G2141" s="188">
        <f t="shared" si="91"/>
        <v>24.3</v>
      </c>
      <c r="H2141" s="27" t="s">
        <v>5542</v>
      </c>
    </row>
    <row r="2142" spans="1:8" ht="15" customHeight="1" x14ac:dyDescent="0.3">
      <c r="A2142" s="22" t="s">
        <v>504</v>
      </c>
      <c r="B2142" s="91" t="s">
        <v>5717</v>
      </c>
      <c r="C2142" s="60" t="s">
        <v>5720</v>
      </c>
      <c r="D2142" s="60" t="s">
        <v>5721</v>
      </c>
      <c r="E2142" s="101">
        <f t="shared" si="90"/>
        <v>33</v>
      </c>
      <c r="F2142" s="72">
        <v>17</v>
      </c>
      <c r="G2142" s="188">
        <f t="shared" si="91"/>
        <v>24.3</v>
      </c>
      <c r="H2142" s="29" t="s">
        <v>5542</v>
      </c>
    </row>
    <row r="2143" spans="1:8" ht="15" customHeight="1" x14ac:dyDescent="0.25">
      <c r="A2143" s="22" t="s">
        <v>504</v>
      </c>
      <c r="B2143" s="23" t="s">
        <v>5722</v>
      </c>
      <c r="C2143" s="24" t="s">
        <v>5723</v>
      </c>
      <c r="D2143" s="104" t="s">
        <v>5724</v>
      </c>
      <c r="E2143" s="25">
        <f t="shared" si="90"/>
        <v>35</v>
      </c>
      <c r="F2143" s="43">
        <v>17</v>
      </c>
      <c r="G2143" s="188">
        <f t="shared" si="91"/>
        <v>24.3</v>
      </c>
      <c r="H2143" s="27" t="s">
        <v>5542</v>
      </c>
    </row>
    <row r="2144" spans="1:8" ht="15" customHeight="1" x14ac:dyDescent="0.3">
      <c r="A2144" s="22" t="s">
        <v>504</v>
      </c>
      <c r="B2144" s="91" t="s">
        <v>5722</v>
      </c>
      <c r="C2144" s="60" t="s">
        <v>5725</v>
      </c>
      <c r="D2144" s="60" t="s">
        <v>5726</v>
      </c>
      <c r="E2144" s="101">
        <f t="shared" si="90"/>
        <v>33</v>
      </c>
      <c r="F2144" s="72">
        <v>17</v>
      </c>
      <c r="G2144" s="188">
        <f t="shared" si="91"/>
        <v>24.3</v>
      </c>
      <c r="H2144" s="29" t="s">
        <v>5542</v>
      </c>
    </row>
    <row r="2145" spans="1:8" ht="15" customHeight="1" x14ac:dyDescent="0.25">
      <c r="A2145" s="22" t="s">
        <v>504</v>
      </c>
      <c r="B2145" s="23" t="s">
        <v>5727</v>
      </c>
      <c r="C2145" s="24" t="s">
        <v>5728</v>
      </c>
      <c r="D2145" s="104" t="s">
        <v>5729</v>
      </c>
      <c r="E2145" s="25">
        <f t="shared" si="90"/>
        <v>35</v>
      </c>
      <c r="F2145" s="43">
        <v>17</v>
      </c>
      <c r="G2145" s="188">
        <f t="shared" si="91"/>
        <v>24.3</v>
      </c>
      <c r="H2145" s="27" t="s">
        <v>5542</v>
      </c>
    </row>
    <row r="2146" spans="1:8" ht="15" customHeight="1" x14ac:dyDescent="0.3">
      <c r="A2146" s="22" t="s">
        <v>504</v>
      </c>
      <c r="B2146" s="91" t="s">
        <v>5727</v>
      </c>
      <c r="C2146" s="60" t="s">
        <v>5730</v>
      </c>
      <c r="D2146" s="60" t="s">
        <v>5731</v>
      </c>
      <c r="E2146" s="101">
        <f t="shared" si="90"/>
        <v>33</v>
      </c>
      <c r="F2146" s="72">
        <v>17</v>
      </c>
      <c r="G2146" s="188">
        <f t="shared" si="91"/>
        <v>24.3</v>
      </c>
      <c r="H2146" s="29" t="s">
        <v>5542</v>
      </c>
    </row>
    <row r="2147" spans="1:8" ht="15" customHeight="1" x14ac:dyDescent="0.25">
      <c r="A2147" s="22" t="s">
        <v>504</v>
      </c>
      <c r="B2147" s="23" t="s">
        <v>5732</v>
      </c>
      <c r="C2147" s="24" t="s">
        <v>5733</v>
      </c>
      <c r="D2147" s="104" t="s">
        <v>5734</v>
      </c>
      <c r="E2147" s="25">
        <f t="shared" si="90"/>
        <v>35</v>
      </c>
      <c r="F2147" s="43">
        <v>17</v>
      </c>
      <c r="G2147" s="188">
        <f t="shared" si="91"/>
        <v>24.3</v>
      </c>
      <c r="H2147" s="27" t="s">
        <v>5542</v>
      </c>
    </row>
    <row r="2148" spans="1:8" ht="15" customHeight="1" x14ac:dyDescent="0.3">
      <c r="A2148" s="22" t="s">
        <v>504</v>
      </c>
      <c r="B2148" s="91" t="s">
        <v>5732</v>
      </c>
      <c r="C2148" s="60" t="s">
        <v>5735</v>
      </c>
      <c r="D2148" s="60" t="s">
        <v>5736</v>
      </c>
      <c r="E2148" s="101">
        <f t="shared" si="90"/>
        <v>33</v>
      </c>
      <c r="F2148" s="72">
        <v>17</v>
      </c>
      <c r="G2148" s="188">
        <f t="shared" si="91"/>
        <v>24.3</v>
      </c>
      <c r="H2148" s="29" t="s">
        <v>5542</v>
      </c>
    </row>
    <row r="2149" spans="1:8" ht="15" customHeight="1" x14ac:dyDescent="0.25">
      <c r="A2149" s="22" t="s">
        <v>504</v>
      </c>
      <c r="B2149" s="23" t="s">
        <v>5737</v>
      </c>
      <c r="C2149" s="24" t="s">
        <v>5738</v>
      </c>
      <c r="D2149" s="104" t="s">
        <v>5739</v>
      </c>
      <c r="E2149" s="25">
        <f t="shared" si="90"/>
        <v>33</v>
      </c>
      <c r="F2149" s="43">
        <v>17</v>
      </c>
      <c r="G2149" s="188">
        <f t="shared" si="91"/>
        <v>24.3</v>
      </c>
      <c r="H2149" s="27" t="s">
        <v>5542</v>
      </c>
    </row>
    <row r="2150" spans="1:8" ht="15" customHeight="1" x14ac:dyDescent="0.3">
      <c r="A2150" s="22" t="s">
        <v>504</v>
      </c>
      <c r="B2150" s="91" t="s">
        <v>5737</v>
      </c>
      <c r="C2150" s="60" t="s">
        <v>5740</v>
      </c>
      <c r="D2150" s="60" t="s">
        <v>5739</v>
      </c>
      <c r="E2150" s="101">
        <f t="shared" si="90"/>
        <v>33</v>
      </c>
      <c r="F2150" s="72">
        <v>17</v>
      </c>
      <c r="G2150" s="188">
        <f t="shared" si="91"/>
        <v>24.3</v>
      </c>
      <c r="H2150" s="29" t="s">
        <v>5542</v>
      </c>
    </row>
    <row r="2151" spans="1:8" ht="15" customHeight="1" x14ac:dyDescent="0.25">
      <c r="A2151" s="22" t="s">
        <v>504</v>
      </c>
      <c r="B2151" s="23" t="s">
        <v>5741</v>
      </c>
      <c r="C2151" s="24" t="s">
        <v>5742</v>
      </c>
      <c r="D2151" s="24" t="s">
        <v>5743</v>
      </c>
      <c r="E2151" s="25">
        <f t="shared" si="90"/>
        <v>21</v>
      </c>
      <c r="F2151" s="43">
        <v>150</v>
      </c>
      <c r="G2151" s="188">
        <f t="shared" si="91"/>
        <v>214.44</v>
      </c>
      <c r="H2151" s="27" t="s">
        <v>5542</v>
      </c>
    </row>
    <row r="2152" spans="1:8" ht="15" customHeight="1" x14ac:dyDescent="0.25">
      <c r="A2152" s="22" t="s">
        <v>504</v>
      </c>
      <c r="B2152" s="23" t="s">
        <v>5744</v>
      </c>
      <c r="C2152" s="24" t="s">
        <v>5745</v>
      </c>
      <c r="D2152" s="24" t="s">
        <v>5746</v>
      </c>
      <c r="E2152" s="25">
        <f t="shared" si="90"/>
        <v>21</v>
      </c>
      <c r="F2152" s="43">
        <v>150</v>
      </c>
      <c r="G2152" s="188">
        <f t="shared" si="91"/>
        <v>214.44</v>
      </c>
      <c r="H2152" s="27" t="s">
        <v>5542</v>
      </c>
    </row>
    <row r="2153" spans="1:8" ht="15" customHeight="1" x14ac:dyDescent="0.25">
      <c r="A2153" s="22" t="s">
        <v>504</v>
      </c>
      <c r="B2153" s="23" t="s">
        <v>5747</v>
      </c>
      <c r="C2153" s="24" t="s">
        <v>5748</v>
      </c>
      <c r="D2153" s="24" t="s">
        <v>5749</v>
      </c>
      <c r="E2153" s="25">
        <f t="shared" si="90"/>
        <v>21</v>
      </c>
      <c r="F2153" s="43">
        <v>150</v>
      </c>
      <c r="G2153" s="188">
        <f t="shared" si="91"/>
        <v>214.44</v>
      </c>
      <c r="H2153" s="27" t="s">
        <v>5542</v>
      </c>
    </row>
    <row r="2154" spans="1:8" ht="15" customHeight="1" x14ac:dyDescent="0.25">
      <c r="A2154" s="22" t="s">
        <v>504</v>
      </c>
      <c r="B2154" s="23" t="s">
        <v>5750</v>
      </c>
      <c r="C2154" s="24" t="s">
        <v>5751</v>
      </c>
      <c r="D2154" s="24" t="s">
        <v>5752</v>
      </c>
      <c r="E2154" s="25">
        <f t="shared" si="90"/>
        <v>21</v>
      </c>
      <c r="F2154" s="43">
        <v>150</v>
      </c>
      <c r="G2154" s="188">
        <f t="shared" si="91"/>
        <v>214.44</v>
      </c>
      <c r="H2154" s="27" t="s">
        <v>5542</v>
      </c>
    </row>
    <row r="2155" spans="1:8" ht="15" customHeight="1" x14ac:dyDescent="0.25">
      <c r="A2155" s="22" t="s">
        <v>504</v>
      </c>
      <c r="B2155" s="23" t="s">
        <v>5753</v>
      </c>
      <c r="C2155" s="24" t="s">
        <v>5754</v>
      </c>
      <c r="D2155" s="24" t="s">
        <v>5755</v>
      </c>
      <c r="E2155" s="25">
        <f t="shared" si="90"/>
        <v>21</v>
      </c>
      <c r="F2155" s="43">
        <v>150</v>
      </c>
      <c r="G2155" s="188">
        <f t="shared" si="91"/>
        <v>214.44</v>
      </c>
      <c r="H2155" s="27" t="s">
        <v>5542</v>
      </c>
    </row>
    <row r="2156" spans="1:8" ht="15" customHeight="1" x14ac:dyDescent="0.25">
      <c r="A2156" s="22" t="s">
        <v>504</v>
      </c>
      <c r="B2156" s="23" t="s">
        <v>5756</v>
      </c>
      <c r="C2156" s="24" t="s">
        <v>5757</v>
      </c>
      <c r="D2156" s="24" t="s">
        <v>5758</v>
      </c>
      <c r="E2156" s="25">
        <f t="shared" si="90"/>
        <v>21</v>
      </c>
      <c r="F2156" s="43">
        <v>150</v>
      </c>
      <c r="G2156" s="188">
        <f t="shared" si="91"/>
        <v>214.44</v>
      </c>
      <c r="H2156" s="27" t="s">
        <v>5542</v>
      </c>
    </row>
    <row r="2157" spans="1:8" ht="15" customHeight="1" x14ac:dyDescent="0.25">
      <c r="A2157" s="22" t="s">
        <v>504</v>
      </c>
      <c r="B2157" s="23" t="s">
        <v>5759</v>
      </c>
      <c r="C2157" s="24" t="s">
        <v>5760</v>
      </c>
      <c r="D2157" s="24" t="s">
        <v>5761</v>
      </c>
      <c r="E2157" s="25">
        <f t="shared" si="90"/>
        <v>21</v>
      </c>
      <c r="F2157" s="43">
        <v>150</v>
      </c>
      <c r="G2157" s="188">
        <f t="shared" si="91"/>
        <v>214.44</v>
      </c>
      <c r="H2157" s="27" t="s">
        <v>5542</v>
      </c>
    </row>
    <row r="2158" spans="1:8" ht="15" customHeight="1" x14ac:dyDescent="0.25">
      <c r="A2158" s="22" t="s">
        <v>504</v>
      </c>
      <c r="B2158" s="23" t="s">
        <v>5762</v>
      </c>
      <c r="C2158" s="24" t="s">
        <v>5763</v>
      </c>
      <c r="D2158" s="24" t="s">
        <v>5764</v>
      </c>
      <c r="E2158" s="25">
        <f t="shared" si="90"/>
        <v>39</v>
      </c>
      <c r="F2158" s="43">
        <v>38</v>
      </c>
      <c r="G2158" s="188">
        <f t="shared" si="91"/>
        <v>54.32</v>
      </c>
      <c r="H2158" s="27" t="s">
        <v>5542</v>
      </c>
    </row>
    <row r="2159" spans="1:8" ht="15" customHeight="1" x14ac:dyDescent="0.25">
      <c r="A2159" s="22" t="s">
        <v>504</v>
      </c>
      <c r="B2159" s="23" t="s">
        <v>5765</v>
      </c>
      <c r="C2159" s="24" t="s">
        <v>5766</v>
      </c>
      <c r="D2159" s="24" t="s">
        <v>5767</v>
      </c>
      <c r="E2159" s="25">
        <f t="shared" si="90"/>
        <v>39</v>
      </c>
      <c r="F2159" s="43">
        <v>43</v>
      </c>
      <c r="G2159" s="188">
        <f t="shared" si="91"/>
        <v>61.47</v>
      </c>
      <c r="H2159" s="27" t="s">
        <v>5542</v>
      </c>
    </row>
    <row r="2160" spans="1:8" ht="15" customHeight="1" x14ac:dyDescent="0.25">
      <c r="A2160" s="22" t="s">
        <v>504</v>
      </c>
      <c r="B2160" s="60" t="s">
        <v>5768</v>
      </c>
      <c r="C2160" s="24" t="s">
        <v>5769</v>
      </c>
      <c r="D2160" s="24" t="s">
        <v>5770</v>
      </c>
      <c r="E2160" s="25">
        <f t="shared" si="90"/>
        <v>30</v>
      </c>
      <c r="F2160" s="43">
        <v>645</v>
      </c>
      <c r="G2160" s="188">
        <f t="shared" si="91"/>
        <v>922.09</v>
      </c>
      <c r="H2160" s="27" t="s">
        <v>5542</v>
      </c>
    </row>
    <row r="2161" spans="1:9" s="39" customFormat="1" ht="15" customHeight="1" x14ac:dyDescent="0.25">
      <c r="A2161" s="22" t="s">
        <v>504</v>
      </c>
      <c r="B2161" s="23" t="s">
        <v>5771</v>
      </c>
      <c r="C2161" s="24" t="s">
        <v>5772</v>
      </c>
      <c r="D2161" s="24" t="s">
        <v>5773</v>
      </c>
      <c r="E2161" s="105">
        <f t="shared" si="90"/>
        <v>35</v>
      </c>
      <c r="F2161" s="106">
        <v>1045</v>
      </c>
      <c r="G2161" s="188">
        <f t="shared" si="91"/>
        <v>1493.93</v>
      </c>
      <c r="H2161" s="27" t="s">
        <v>5542</v>
      </c>
      <c r="I2161" s="33"/>
    </row>
    <row r="2162" spans="1:9" ht="15" customHeight="1" x14ac:dyDescent="0.3">
      <c r="A2162" s="22" t="s">
        <v>504</v>
      </c>
      <c r="B2162" s="107" t="s">
        <v>5774</v>
      </c>
      <c r="C2162" s="108" t="s">
        <v>5775</v>
      </c>
      <c r="D2162" s="52" t="s">
        <v>5776</v>
      </c>
      <c r="E2162" s="25">
        <f>IFERROR(LEN(D2162),0)</f>
        <v>38</v>
      </c>
      <c r="F2162" s="109">
        <v>955</v>
      </c>
      <c r="G2162" s="188">
        <f t="shared" si="91"/>
        <v>1365.27</v>
      </c>
      <c r="H2162" s="27" t="s">
        <v>5542</v>
      </c>
    </row>
    <row r="2163" spans="1:9" ht="15" customHeight="1" x14ac:dyDescent="0.3">
      <c r="A2163" s="22" t="s">
        <v>504</v>
      </c>
      <c r="B2163" s="107" t="s">
        <v>5777</v>
      </c>
      <c r="C2163" s="107" t="s">
        <v>5778</v>
      </c>
      <c r="D2163" s="52" t="s">
        <v>5779</v>
      </c>
      <c r="E2163" s="25">
        <f>IFERROR(LEN(D2163),0)</f>
        <v>40</v>
      </c>
      <c r="F2163" s="109">
        <v>130</v>
      </c>
      <c r="G2163" s="188">
        <f t="shared" si="91"/>
        <v>185.85</v>
      </c>
      <c r="H2163" s="27" t="s">
        <v>5542</v>
      </c>
    </row>
    <row r="2164" spans="1:9" ht="15" customHeight="1" x14ac:dyDescent="0.3">
      <c r="A2164" s="22" t="s">
        <v>504</v>
      </c>
      <c r="B2164" s="91" t="s">
        <v>5780</v>
      </c>
      <c r="C2164" s="24" t="s">
        <v>5781</v>
      </c>
      <c r="D2164" s="53" t="s">
        <v>5782</v>
      </c>
      <c r="E2164" s="25">
        <f>IFERROR(LEN(D2164),0)</f>
        <v>42</v>
      </c>
      <c r="F2164" s="109">
        <v>595</v>
      </c>
      <c r="G2164" s="188">
        <f t="shared" si="91"/>
        <v>850.61</v>
      </c>
      <c r="H2164" s="27" t="s">
        <v>5542</v>
      </c>
    </row>
    <row r="2165" spans="1:9" ht="15" customHeight="1" x14ac:dyDescent="0.3">
      <c r="A2165" s="22" t="s">
        <v>504</v>
      </c>
      <c r="B2165" s="91" t="s">
        <v>5783</v>
      </c>
      <c r="C2165" s="24" t="s">
        <v>5784</v>
      </c>
      <c r="D2165" s="53" t="s">
        <v>5785</v>
      </c>
      <c r="E2165" s="25">
        <f>IFERROR(LEN(D2165),0)</f>
        <v>36</v>
      </c>
      <c r="F2165" s="109">
        <v>595</v>
      </c>
      <c r="G2165" s="188">
        <f t="shared" si="91"/>
        <v>850.61</v>
      </c>
      <c r="H2165" s="27" t="s">
        <v>5542</v>
      </c>
    </row>
    <row r="2166" spans="1:9" ht="15" customHeight="1" x14ac:dyDescent="0.25">
      <c r="A2166" s="22" t="s">
        <v>504</v>
      </c>
      <c r="B2166" s="23" t="s">
        <v>5786</v>
      </c>
      <c r="C2166" s="24" t="s">
        <v>5787</v>
      </c>
      <c r="D2166" s="24" t="s">
        <v>5788</v>
      </c>
      <c r="E2166" s="25">
        <f t="shared" ref="E2166:E2220" si="92">LEN(D2166)</f>
        <v>40</v>
      </c>
      <c r="F2166" s="43">
        <v>38</v>
      </c>
      <c r="G2166" s="188">
        <f t="shared" si="91"/>
        <v>54.32</v>
      </c>
      <c r="H2166" s="27" t="s">
        <v>5542</v>
      </c>
    </row>
    <row r="2167" spans="1:9" ht="15" customHeight="1" x14ac:dyDescent="0.25">
      <c r="A2167" s="22" t="s">
        <v>504</v>
      </c>
      <c r="B2167" s="23" t="s">
        <v>5789</v>
      </c>
      <c r="C2167" s="24" t="s">
        <v>5790</v>
      </c>
      <c r="D2167" s="24" t="s">
        <v>5791</v>
      </c>
      <c r="E2167" s="25">
        <f t="shared" si="92"/>
        <v>35</v>
      </c>
      <c r="F2167" s="43">
        <v>30</v>
      </c>
      <c r="G2167" s="188">
        <f t="shared" si="91"/>
        <v>42.89</v>
      </c>
      <c r="H2167" s="27" t="s">
        <v>5542</v>
      </c>
    </row>
    <row r="2168" spans="1:9" ht="15" customHeight="1" x14ac:dyDescent="0.25">
      <c r="A2168" s="22" t="s">
        <v>504</v>
      </c>
      <c r="B2168" s="23" t="s">
        <v>5792</v>
      </c>
      <c r="C2168" s="24" t="s">
        <v>5793</v>
      </c>
      <c r="D2168" s="24" t="s">
        <v>5794</v>
      </c>
      <c r="E2168" s="25">
        <f t="shared" si="92"/>
        <v>35</v>
      </c>
      <c r="F2168" s="43">
        <v>30</v>
      </c>
      <c r="G2168" s="188">
        <f t="shared" si="91"/>
        <v>42.89</v>
      </c>
      <c r="H2168" s="27" t="s">
        <v>5542</v>
      </c>
    </row>
    <row r="2169" spans="1:9" ht="15" customHeight="1" x14ac:dyDescent="0.25">
      <c r="A2169" s="22" t="s">
        <v>504</v>
      </c>
      <c r="B2169" s="23" t="s">
        <v>5795</v>
      </c>
      <c r="C2169" s="24" t="s">
        <v>5796</v>
      </c>
      <c r="D2169" s="24" t="s">
        <v>5797</v>
      </c>
      <c r="E2169" s="25">
        <f t="shared" si="92"/>
        <v>35</v>
      </c>
      <c r="F2169" s="43">
        <v>30</v>
      </c>
      <c r="G2169" s="188">
        <f t="shared" si="91"/>
        <v>42.89</v>
      </c>
      <c r="H2169" s="27" t="s">
        <v>5542</v>
      </c>
    </row>
    <row r="2170" spans="1:9" ht="15" customHeight="1" x14ac:dyDescent="0.25">
      <c r="A2170" s="22" t="s">
        <v>504</v>
      </c>
      <c r="B2170" s="23" t="s">
        <v>5798</v>
      </c>
      <c r="C2170" s="24" t="s">
        <v>5799</v>
      </c>
      <c r="D2170" s="24" t="s">
        <v>5800</v>
      </c>
      <c r="E2170" s="25">
        <f t="shared" si="92"/>
        <v>35</v>
      </c>
      <c r="F2170" s="43">
        <v>30</v>
      </c>
      <c r="G2170" s="188">
        <f t="shared" si="91"/>
        <v>42.89</v>
      </c>
      <c r="H2170" s="27" t="s">
        <v>5542</v>
      </c>
    </row>
    <row r="2171" spans="1:9" ht="15" customHeight="1" x14ac:dyDescent="0.25">
      <c r="A2171" s="22" t="s">
        <v>504</v>
      </c>
      <c r="B2171" s="23" t="s">
        <v>5801</v>
      </c>
      <c r="C2171" s="24" t="s">
        <v>5802</v>
      </c>
      <c r="D2171" s="24" t="s">
        <v>5803</v>
      </c>
      <c r="E2171" s="25">
        <f t="shared" si="92"/>
        <v>35</v>
      </c>
      <c r="F2171" s="43">
        <v>30</v>
      </c>
      <c r="G2171" s="188">
        <f t="shared" si="91"/>
        <v>42.89</v>
      </c>
      <c r="H2171" s="27" t="s">
        <v>5542</v>
      </c>
    </row>
    <row r="2172" spans="1:9" ht="15" customHeight="1" x14ac:dyDescent="0.25">
      <c r="A2172" s="22" t="s">
        <v>504</v>
      </c>
      <c r="B2172" s="23" t="s">
        <v>5804</v>
      </c>
      <c r="C2172" s="24" t="s">
        <v>5805</v>
      </c>
      <c r="D2172" s="24" t="s">
        <v>5806</v>
      </c>
      <c r="E2172" s="25">
        <f t="shared" si="92"/>
        <v>34</v>
      </c>
      <c r="F2172" s="43">
        <v>30</v>
      </c>
      <c r="G2172" s="188">
        <f t="shared" si="91"/>
        <v>42.89</v>
      </c>
      <c r="H2172" s="27" t="s">
        <v>5542</v>
      </c>
    </row>
    <row r="2173" spans="1:9" ht="15" customHeight="1" x14ac:dyDescent="0.25">
      <c r="A2173" s="22" t="s">
        <v>504</v>
      </c>
      <c r="B2173" s="23" t="s">
        <v>5807</v>
      </c>
      <c r="C2173" s="24" t="s">
        <v>5808</v>
      </c>
      <c r="D2173" s="24" t="s">
        <v>5809</v>
      </c>
      <c r="E2173" s="25">
        <f t="shared" si="92"/>
        <v>34</v>
      </c>
      <c r="F2173" s="43">
        <v>30</v>
      </c>
      <c r="G2173" s="188">
        <f t="shared" si="91"/>
        <v>42.89</v>
      </c>
      <c r="H2173" s="27" t="s">
        <v>5542</v>
      </c>
    </row>
    <row r="2174" spans="1:9" ht="15" customHeight="1" x14ac:dyDescent="0.25">
      <c r="A2174" s="22" t="s">
        <v>504</v>
      </c>
      <c r="B2174" s="23" t="s">
        <v>5810</v>
      </c>
      <c r="C2174" s="24" t="s">
        <v>5811</v>
      </c>
      <c r="D2174" s="24" t="s">
        <v>5812</v>
      </c>
      <c r="E2174" s="25">
        <f t="shared" si="92"/>
        <v>34</v>
      </c>
      <c r="F2174" s="43">
        <v>30</v>
      </c>
      <c r="G2174" s="188">
        <f t="shared" si="91"/>
        <v>42.89</v>
      </c>
      <c r="H2174" s="27" t="s">
        <v>5542</v>
      </c>
    </row>
    <row r="2175" spans="1:9" ht="15" customHeight="1" x14ac:dyDescent="0.25">
      <c r="A2175" s="22" t="s">
        <v>504</v>
      </c>
      <c r="B2175" s="23" t="s">
        <v>5813</v>
      </c>
      <c r="C2175" s="24" t="s">
        <v>5814</v>
      </c>
      <c r="D2175" s="24" t="s">
        <v>5815</v>
      </c>
      <c r="E2175" s="25">
        <f t="shared" si="92"/>
        <v>34</v>
      </c>
      <c r="F2175" s="43">
        <v>30</v>
      </c>
      <c r="G2175" s="188">
        <f t="shared" si="91"/>
        <v>42.89</v>
      </c>
      <c r="H2175" s="27" t="s">
        <v>5542</v>
      </c>
    </row>
    <row r="2176" spans="1:9" ht="15" customHeight="1" x14ac:dyDescent="0.25">
      <c r="A2176" s="22" t="s">
        <v>504</v>
      </c>
      <c r="B2176" s="23" t="s">
        <v>5816</v>
      </c>
      <c r="C2176" s="24" t="s">
        <v>5817</v>
      </c>
      <c r="D2176" s="24" t="s">
        <v>5818</v>
      </c>
      <c r="E2176" s="25">
        <f t="shared" si="92"/>
        <v>34</v>
      </c>
      <c r="F2176" s="43">
        <v>30</v>
      </c>
      <c r="G2176" s="188">
        <f t="shared" si="91"/>
        <v>42.89</v>
      </c>
      <c r="H2176" s="27" t="s">
        <v>5542</v>
      </c>
    </row>
    <row r="2177" spans="1:8" ht="15" customHeight="1" x14ac:dyDescent="0.25">
      <c r="A2177" s="22" t="s">
        <v>504</v>
      </c>
      <c r="B2177" s="23" t="s">
        <v>5819</v>
      </c>
      <c r="C2177" s="24" t="s">
        <v>5820</v>
      </c>
      <c r="D2177" s="24" t="s">
        <v>5821</v>
      </c>
      <c r="E2177" s="25">
        <f t="shared" si="92"/>
        <v>34</v>
      </c>
      <c r="F2177" s="43">
        <v>30</v>
      </c>
      <c r="G2177" s="188">
        <f t="shared" si="91"/>
        <v>42.89</v>
      </c>
      <c r="H2177" s="27" t="s">
        <v>5542</v>
      </c>
    </row>
    <row r="2178" spans="1:8" ht="15" customHeight="1" x14ac:dyDescent="0.25">
      <c r="A2178" s="22" t="s">
        <v>504</v>
      </c>
      <c r="B2178" s="23" t="s">
        <v>5822</v>
      </c>
      <c r="C2178" s="24" t="s">
        <v>5823</v>
      </c>
      <c r="D2178" s="24" t="s">
        <v>5824</v>
      </c>
      <c r="E2178" s="25">
        <f t="shared" si="92"/>
        <v>39</v>
      </c>
      <c r="F2178" s="43">
        <v>45</v>
      </c>
      <c r="G2178" s="188">
        <f t="shared" si="91"/>
        <v>64.33</v>
      </c>
      <c r="H2178" s="27" t="s">
        <v>5542</v>
      </c>
    </row>
    <row r="2179" spans="1:8" ht="15" customHeight="1" x14ac:dyDescent="0.25">
      <c r="A2179" s="22" t="s">
        <v>504</v>
      </c>
      <c r="B2179" s="23" t="s">
        <v>5825</v>
      </c>
      <c r="C2179" s="24" t="s">
        <v>5826</v>
      </c>
      <c r="D2179" s="24" t="s">
        <v>5827</v>
      </c>
      <c r="E2179" s="25">
        <f t="shared" si="92"/>
        <v>39</v>
      </c>
      <c r="F2179" s="43">
        <v>45</v>
      </c>
      <c r="G2179" s="188">
        <f t="shared" si="91"/>
        <v>64.33</v>
      </c>
      <c r="H2179" s="27" t="s">
        <v>5542</v>
      </c>
    </row>
    <row r="2180" spans="1:8" ht="15" customHeight="1" x14ac:dyDescent="0.25">
      <c r="A2180" s="22" t="s">
        <v>504</v>
      </c>
      <c r="B2180" s="23" t="s">
        <v>5828</v>
      </c>
      <c r="C2180" s="24" t="s">
        <v>5829</v>
      </c>
      <c r="D2180" s="24" t="s">
        <v>5830</v>
      </c>
      <c r="E2180" s="25">
        <f t="shared" si="92"/>
        <v>39</v>
      </c>
      <c r="F2180" s="43">
        <v>45</v>
      </c>
      <c r="G2180" s="188">
        <f t="shared" si="91"/>
        <v>64.33</v>
      </c>
      <c r="H2180" s="27" t="s">
        <v>5542</v>
      </c>
    </row>
    <row r="2181" spans="1:8" ht="15" customHeight="1" x14ac:dyDescent="0.25">
      <c r="A2181" s="22" t="s">
        <v>504</v>
      </c>
      <c r="B2181" s="23" t="s">
        <v>5831</v>
      </c>
      <c r="C2181" s="24" t="s">
        <v>5832</v>
      </c>
      <c r="D2181" s="24" t="s">
        <v>5833</v>
      </c>
      <c r="E2181" s="25">
        <f t="shared" si="92"/>
        <v>39</v>
      </c>
      <c r="F2181" s="43">
        <v>45</v>
      </c>
      <c r="G2181" s="188">
        <f t="shared" si="91"/>
        <v>64.33</v>
      </c>
      <c r="H2181" s="27" t="s">
        <v>5542</v>
      </c>
    </row>
    <row r="2182" spans="1:8" ht="15" customHeight="1" x14ac:dyDescent="0.25">
      <c r="A2182" s="22" t="s">
        <v>504</v>
      </c>
      <c r="B2182" s="23" t="s">
        <v>5834</v>
      </c>
      <c r="C2182" s="24" t="s">
        <v>5835</v>
      </c>
      <c r="D2182" s="24" t="s">
        <v>5836</v>
      </c>
      <c r="E2182" s="25">
        <f t="shared" si="92"/>
        <v>39</v>
      </c>
      <c r="F2182" s="43">
        <v>45</v>
      </c>
      <c r="G2182" s="188">
        <f t="shared" si="91"/>
        <v>64.33</v>
      </c>
      <c r="H2182" s="27" t="s">
        <v>5542</v>
      </c>
    </row>
    <row r="2183" spans="1:8" ht="15" customHeight="1" x14ac:dyDescent="0.25">
      <c r="A2183" s="22" t="s">
        <v>504</v>
      </c>
      <c r="B2183" s="23" t="s">
        <v>5837</v>
      </c>
      <c r="C2183" s="24" t="s">
        <v>5838</v>
      </c>
      <c r="D2183" s="24" t="s">
        <v>5839</v>
      </c>
      <c r="E2183" s="25">
        <f t="shared" si="92"/>
        <v>39</v>
      </c>
      <c r="F2183" s="43">
        <v>45</v>
      </c>
      <c r="G2183" s="188">
        <f t="shared" si="91"/>
        <v>64.33</v>
      </c>
      <c r="H2183" s="27" t="s">
        <v>5542</v>
      </c>
    </row>
    <row r="2184" spans="1:8" ht="15" customHeight="1" x14ac:dyDescent="0.25">
      <c r="A2184" s="22" t="s">
        <v>504</v>
      </c>
      <c r="B2184" s="23" t="s">
        <v>5840</v>
      </c>
      <c r="C2184" s="24" t="s">
        <v>5841</v>
      </c>
      <c r="D2184" s="24" t="s">
        <v>5842</v>
      </c>
      <c r="E2184" s="25">
        <f t="shared" si="92"/>
        <v>39</v>
      </c>
      <c r="F2184" s="43">
        <v>45</v>
      </c>
      <c r="G2184" s="188">
        <f t="shared" si="91"/>
        <v>64.33</v>
      </c>
      <c r="H2184" s="27" t="s">
        <v>5542</v>
      </c>
    </row>
    <row r="2185" spans="1:8" ht="15" customHeight="1" x14ac:dyDescent="0.25">
      <c r="A2185" s="22" t="s">
        <v>504</v>
      </c>
      <c r="B2185" s="23" t="s">
        <v>5843</v>
      </c>
      <c r="C2185" s="24" t="s">
        <v>5844</v>
      </c>
      <c r="D2185" s="24" t="s">
        <v>5845</v>
      </c>
      <c r="E2185" s="25">
        <f t="shared" si="92"/>
        <v>39</v>
      </c>
      <c r="F2185" s="43">
        <v>45</v>
      </c>
      <c r="G2185" s="188">
        <f t="shared" si="91"/>
        <v>64.33</v>
      </c>
      <c r="H2185" s="27" t="s">
        <v>5542</v>
      </c>
    </row>
    <row r="2186" spans="1:8" ht="15" customHeight="1" x14ac:dyDescent="0.25">
      <c r="A2186" s="22" t="s">
        <v>504</v>
      </c>
      <c r="B2186" s="23" t="s">
        <v>5846</v>
      </c>
      <c r="C2186" s="24" t="s">
        <v>5847</v>
      </c>
      <c r="D2186" s="24" t="s">
        <v>5848</v>
      </c>
      <c r="E2186" s="25">
        <f t="shared" si="92"/>
        <v>39</v>
      </c>
      <c r="F2186" s="43">
        <v>45</v>
      </c>
      <c r="G2186" s="188">
        <f t="shared" si="91"/>
        <v>64.33</v>
      </c>
      <c r="H2186" s="27" t="s">
        <v>5542</v>
      </c>
    </row>
    <row r="2187" spans="1:8" ht="15" customHeight="1" x14ac:dyDescent="0.25">
      <c r="A2187" s="22" t="s">
        <v>504</v>
      </c>
      <c r="B2187" s="23" t="s">
        <v>5849</v>
      </c>
      <c r="C2187" s="24" t="s">
        <v>5850</v>
      </c>
      <c r="D2187" s="24" t="s">
        <v>5851</v>
      </c>
      <c r="E2187" s="25">
        <f t="shared" si="92"/>
        <v>39</v>
      </c>
      <c r="F2187" s="43">
        <v>45</v>
      </c>
      <c r="G2187" s="188">
        <f t="shared" si="91"/>
        <v>64.33</v>
      </c>
      <c r="H2187" s="27" t="s">
        <v>5542</v>
      </c>
    </row>
    <row r="2188" spans="1:8" ht="15" customHeight="1" x14ac:dyDescent="0.25">
      <c r="A2188" s="22" t="s">
        <v>504</v>
      </c>
      <c r="B2188" s="23" t="s">
        <v>5852</v>
      </c>
      <c r="C2188" s="24" t="s">
        <v>5853</v>
      </c>
      <c r="D2188" s="24" t="s">
        <v>5854</v>
      </c>
      <c r="E2188" s="25">
        <f t="shared" si="92"/>
        <v>39</v>
      </c>
      <c r="F2188" s="43">
        <v>45</v>
      </c>
      <c r="G2188" s="188">
        <f t="shared" si="91"/>
        <v>64.33</v>
      </c>
      <c r="H2188" s="27" t="s">
        <v>5542</v>
      </c>
    </row>
    <row r="2189" spans="1:8" ht="15" customHeight="1" x14ac:dyDescent="0.25">
      <c r="A2189" s="22" t="s">
        <v>504</v>
      </c>
      <c r="B2189" s="30" t="s">
        <v>5855</v>
      </c>
      <c r="C2189" s="24" t="s">
        <v>5856</v>
      </c>
      <c r="D2189" s="24" t="s">
        <v>5857</v>
      </c>
      <c r="E2189" s="45">
        <f t="shared" si="92"/>
        <v>32</v>
      </c>
      <c r="F2189" s="49">
        <v>150</v>
      </c>
      <c r="G2189" s="188">
        <f t="shared" si="91"/>
        <v>214.44</v>
      </c>
      <c r="H2189" s="29" t="s">
        <v>5542</v>
      </c>
    </row>
    <row r="2190" spans="1:8" ht="15" customHeight="1" x14ac:dyDescent="0.25">
      <c r="A2190" s="22" t="s">
        <v>504</v>
      </c>
      <c r="B2190" s="30" t="s">
        <v>5858</v>
      </c>
      <c r="C2190" s="24" t="s">
        <v>5859</v>
      </c>
      <c r="D2190" s="24" t="s">
        <v>5860</v>
      </c>
      <c r="E2190" s="45">
        <f t="shared" si="92"/>
        <v>33</v>
      </c>
      <c r="F2190" s="49">
        <v>150</v>
      </c>
      <c r="G2190" s="188">
        <f t="shared" si="91"/>
        <v>214.44</v>
      </c>
      <c r="H2190" s="29" t="s">
        <v>5542</v>
      </c>
    </row>
    <row r="2191" spans="1:8" ht="15" customHeight="1" x14ac:dyDescent="0.25">
      <c r="A2191" s="22" t="s">
        <v>504</v>
      </c>
      <c r="B2191" s="30" t="s">
        <v>5861</v>
      </c>
      <c r="C2191" s="24" t="s">
        <v>5862</v>
      </c>
      <c r="D2191" s="24" t="s">
        <v>5863</v>
      </c>
      <c r="E2191" s="45">
        <f t="shared" si="92"/>
        <v>32</v>
      </c>
      <c r="F2191" s="49">
        <v>150</v>
      </c>
      <c r="G2191" s="188">
        <f t="shared" si="91"/>
        <v>214.44</v>
      </c>
      <c r="H2191" s="29" t="s">
        <v>5542</v>
      </c>
    </row>
    <row r="2192" spans="1:8" ht="15" customHeight="1" x14ac:dyDescent="0.25">
      <c r="A2192" s="22" t="s">
        <v>504</v>
      </c>
      <c r="B2192" s="30" t="s">
        <v>5864</v>
      </c>
      <c r="C2192" s="24" t="s">
        <v>5865</v>
      </c>
      <c r="D2192" s="24" t="s">
        <v>5866</v>
      </c>
      <c r="E2192" s="45">
        <f t="shared" si="92"/>
        <v>32</v>
      </c>
      <c r="F2192" s="49">
        <v>150</v>
      </c>
      <c r="G2192" s="188">
        <f t="shared" si="91"/>
        <v>214.44</v>
      </c>
      <c r="H2192" s="29" t="s">
        <v>5542</v>
      </c>
    </row>
    <row r="2193" spans="1:8" ht="15" customHeight="1" x14ac:dyDescent="0.25">
      <c r="A2193" s="22" t="s">
        <v>504</v>
      </c>
      <c r="B2193" s="30" t="s">
        <v>5867</v>
      </c>
      <c r="C2193" s="24" t="s">
        <v>5868</v>
      </c>
      <c r="D2193" s="24" t="s">
        <v>5869</v>
      </c>
      <c r="E2193" s="45">
        <f t="shared" si="92"/>
        <v>32</v>
      </c>
      <c r="F2193" s="49">
        <v>150</v>
      </c>
      <c r="G2193" s="188">
        <f t="shared" si="91"/>
        <v>214.44</v>
      </c>
      <c r="H2193" s="29" t="s">
        <v>5542</v>
      </c>
    </row>
    <row r="2194" spans="1:8" ht="15" customHeight="1" x14ac:dyDescent="0.25">
      <c r="A2194" s="22" t="s">
        <v>504</v>
      </c>
      <c r="B2194" s="30" t="s">
        <v>5870</v>
      </c>
      <c r="C2194" s="24" t="s">
        <v>5871</v>
      </c>
      <c r="D2194" s="24" t="s">
        <v>5872</v>
      </c>
      <c r="E2194" s="45">
        <f t="shared" si="92"/>
        <v>32</v>
      </c>
      <c r="F2194" s="49">
        <v>150</v>
      </c>
      <c r="G2194" s="188">
        <f t="shared" ref="G2194:G2257" si="93">ROUND(F2194*$C$9,2)</f>
        <v>214.44</v>
      </c>
      <c r="H2194" s="29" t="s">
        <v>5542</v>
      </c>
    </row>
    <row r="2195" spans="1:8" ht="15" customHeight="1" x14ac:dyDescent="0.25">
      <c r="A2195" s="22" t="s">
        <v>504</v>
      </c>
      <c r="B2195" s="30" t="s">
        <v>5873</v>
      </c>
      <c r="C2195" s="24" t="s">
        <v>5874</v>
      </c>
      <c r="D2195" s="24" t="s">
        <v>5875</v>
      </c>
      <c r="E2195" s="45">
        <f t="shared" si="92"/>
        <v>32</v>
      </c>
      <c r="F2195" s="49">
        <v>150</v>
      </c>
      <c r="G2195" s="188">
        <f t="shared" si="93"/>
        <v>214.44</v>
      </c>
      <c r="H2195" s="29" t="s">
        <v>5542</v>
      </c>
    </row>
    <row r="2196" spans="1:8" ht="15" customHeight="1" x14ac:dyDescent="0.25">
      <c r="A2196" s="22" t="s">
        <v>504</v>
      </c>
      <c r="B2196" s="30" t="s">
        <v>5876</v>
      </c>
      <c r="C2196" s="24" t="s">
        <v>5877</v>
      </c>
      <c r="D2196" s="24" t="s">
        <v>5878</v>
      </c>
      <c r="E2196" s="45">
        <f t="shared" si="92"/>
        <v>32</v>
      </c>
      <c r="F2196" s="49">
        <v>150</v>
      </c>
      <c r="G2196" s="188">
        <f t="shared" si="93"/>
        <v>214.44</v>
      </c>
      <c r="H2196" s="29" t="s">
        <v>5542</v>
      </c>
    </row>
    <row r="2197" spans="1:8" ht="15" customHeight="1" x14ac:dyDescent="0.25">
      <c r="A2197" s="22" t="s">
        <v>504</v>
      </c>
      <c r="B2197" s="30" t="s">
        <v>5879</v>
      </c>
      <c r="C2197" s="24" t="s">
        <v>5880</v>
      </c>
      <c r="D2197" s="24" t="s">
        <v>5881</v>
      </c>
      <c r="E2197" s="45">
        <f t="shared" si="92"/>
        <v>32</v>
      </c>
      <c r="F2197" s="49">
        <v>150</v>
      </c>
      <c r="G2197" s="188">
        <f t="shared" si="93"/>
        <v>214.44</v>
      </c>
      <c r="H2197" s="29" t="s">
        <v>5542</v>
      </c>
    </row>
    <row r="2198" spans="1:8" ht="15" customHeight="1" x14ac:dyDescent="0.25">
      <c r="A2198" s="22" t="s">
        <v>504</v>
      </c>
      <c r="B2198" s="23" t="s">
        <v>5882</v>
      </c>
      <c r="C2198" s="24" t="s">
        <v>5883</v>
      </c>
      <c r="D2198" s="24" t="s">
        <v>5884</v>
      </c>
      <c r="E2198" s="25">
        <f t="shared" si="92"/>
        <v>32</v>
      </c>
      <c r="F2198" s="43">
        <v>250</v>
      </c>
      <c r="G2198" s="188">
        <f t="shared" si="93"/>
        <v>357.4</v>
      </c>
      <c r="H2198" s="27" t="s">
        <v>5542</v>
      </c>
    </row>
    <row r="2199" spans="1:8" ht="15" customHeight="1" x14ac:dyDescent="0.25">
      <c r="A2199" s="22" t="s">
        <v>504</v>
      </c>
      <c r="B2199" s="70" t="s">
        <v>5885</v>
      </c>
      <c r="C2199" s="71" t="s">
        <v>5886</v>
      </c>
      <c r="D2199" s="71" t="s">
        <v>5887</v>
      </c>
      <c r="E2199" s="45">
        <f t="shared" si="92"/>
        <v>26</v>
      </c>
      <c r="F2199" s="51">
        <v>60</v>
      </c>
      <c r="G2199" s="188">
        <f t="shared" si="93"/>
        <v>85.78</v>
      </c>
      <c r="H2199" s="29" t="s">
        <v>5542</v>
      </c>
    </row>
    <row r="2200" spans="1:8" ht="15" customHeight="1" x14ac:dyDescent="0.25">
      <c r="A2200" s="22" t="s">
        <v>504</v>
      </c>
      <c r="B2200" s="23" t="s">
        <v>5888</v>
      </c>
      <c r="C2200" s="24" t="s">
        <v>5889</v>
      </c>
      <c r="D2200" s="24" t="s">
        <v>5890</v>
      </c>
      <c r="E2200" s="25">
        <f t="shared" si="92"/>
        <v>35</v>
      </c>
      <c r="F2200" s="43">
        <v>60</v>
      </c>
      <c r="G2200" s="188">
        <f t="shared" si="93"/>
        <v>85.78</v>
      </c>
      <c r="H2200" s="27" t="s">
        <v>5542</v>
      </c>
    </row>
    <row r="2201" spans="1:8" ht="15" customHeight="1" x14ac:dyDescent="0.25">
      <c r="A2201" s="22" t="s">
        <v>504</v>
      </c>
      <c r="B2201" s="23" t="s">
        <v>5891</v>
      </c>
      <c r="C2201" s="24" t="s">
        <v>5892</v>
      </c>
      <c r="D2201" s="24" t="s">
        <v>5893</v>
      </c>
      <c r="E2201" s="25">
        <f t="shared" si="92"/>
        <v>35</v>
      </c>
      <c r="F2201" s="43">
        <v>60</v>
      </c>
      <c r="G2201" s="188">
        <f t="shared" si="93"/>
        <v>85.78</v>
      </c>
      <c r="H2201" s="27" t="s">
        <v>5542</v>
      </c>
    </row>
    <row r="2202" spans="1:8" ht="15" customHeight="1" x14ac:dyDescent="0.25">
      <c r="A2202" s="22" t="s">
        <v>504</v>
      </c>
      <c r="B2202" s="23" t="s">
        <v>5894</v>
      </c>
      <c r="C2202" s="24" t="s">
        <v>5895</v>
      </c>
      <c r="D2202" s="24" t="s">
        <v>5896</v>
      </c>
      <c r="E2202" s="25">
        <f t="shared" si="92"/>
        <v>35</v>
      </c>
      <c r="F2202" s="43">
        <v>60</v>
      </c>
      <c r="G2202" s="188">
        <f t="shared" si="93"/>
        <v>85.78</v>
      </c>
      <c r="H2202" s="27" t="s">
        <v>5542</v>
      </c>
    </row>
    <row r="2203" spans="1:8" ht="15" customHeight="1" x14ac:dyDescent="0.25">
      <c r="A2203" s="22" t="s">
        <v>504</v>
      </c>
      <c r="B2203" s="23" t="s">
        <v>5897</v>
      </c>
      <c r="C2203" s="24" t="s">
        <v>5898</v>
      </c>
      <c r="D2203" s="24" t="s">
        <v>5899</v>
      </c>
      <c r="E2203" s="25">
        <f t="shared" si="92"/>
        <v>35</v>
      </c>
      <c r="F2203" s="43">
        <v>60</v>
      </c>
      <c r="G2203" s="188">
        <f t="shared" si="93"/>
        <v>85.78</v>
      </c>
      <c r="H2203" s="27" t="s">
        <v>5542</v>
      </c>
    </row>
    <row r="2204" spans="1:8" ht="15" customHeight="1" x14ac:dyDescent="0.25">
      <c r="A2204" s="22" t="s">
        <v>504</v>
      </c>
      <c r="B2204" s="23" t="s">
        <v>5900</v>
      </c>
      <c r="C2204" s="24" t="s">
        <v>5901</v>
      </c>
      <c r="D2204" s="24" t="s">
        <v>5902</v>
      </c>
      <c r="E2204" s="25">
        <f t="shared" si="92"/>
        <v>35</v>
      </c>
      <c r="F2204" s="43">
        <v>60</v>
      </c>
      <c r="G2204" s="188">
        <f t="shared" si="93"/>
        <v>85.78</v>
      </c>
      <c r="H2204" s="27" t="s">
        <v>5542</v>
      </c>
    </row>
    <row r="2205" spans="1:8" ht="15" customHeight="1" x14ac:dyDescent="0.25">
      <c r="A2205" s="22" t="s">
        <v>504</v>
      </c>
      <c r="B2205" s="23" t="s">
        <v>5903</v>
      </c>
      <c r="C2205" s="24" t="s">
        <v>5904</v>
      </c>
      <c r="D2205" s="24" t="s">
        <v>5905</v>
      </c>
      <c r="E2205" s="25">
        <f t="shared" si="92"/>
        <v>35</v>
      </c>
      <c r="F2205" s="43">
        <v>60</v>
      </c>
      <c r="G2205" s="188">
        <f t="shared" si="93"/>
        <v>85.78</v>
      </c>
      <c r="H2205" s="27" t="s">
        <v>5542</v>
      </c>
    </row>
    <row r="2206" spans="1:8" ht="15" customHeight="1" x14ac:dyDescent="0.25">
      <c r="A2206" s="22" t="s">
        <v>504</v>
      </c>
      <c r="B2206" s="23" t="s">
        <v>5906</v>
      </c>
      <c r="C2206" s="24" t="s">
        <v>5907</v>
      </c>
      <c r="D2206" s="24" t="s">
        <v>5908</v>
      </c>
      <c r="E2206" s="25">
        <f t="shared" si="92"/>
        <v>35</v>
      </c>
      <c r="F2206" s="43">
        <v>60</v>
      </c>
      <c r="G2206" s="188">
        <f t="shared" si="93"/>
        <v>85.78</v>
      </c>
      <c r="H2206" s="27" t="s">
        <v>5542</v>
      </c>
    </row>
    <row r="2207" spans="1:8" ht="15" customHeight="1" x14ac:dyDescent="0.25">
      <c r="A2207" s="22" t="s">
        <v>504</v>
      </c>
      <c r="B2207" s="23" t="s">
        <v>5909</v>
      </c>
      <c r="C2207" s="24" t="s">
        <v>5910</v>
      </c>
      <c r="D2207" s="24" t="s">
        <v>5911</v>
      </c>
      <c r="E2207" s="25">
        <f t="shared" si="92"/>
        <v>35</v>
      </c>
      <c r="F2207" s="43">
        <v>60</v>
      </c>
      <c r="G2207" s="188">
        <f t="shared" si="93"/>
        <v>85.78</v>
      </c>
      <c r="H2207" s="27" t="s">
        <v>5542</v>
      </c>
    </row>
    <row r="2208" spans="1:8" ht="15" customHeight="1" x14ac:dyDescent="0.25">
      <c r="A2208" s="22" t="s">
        <v>504</v>
      </c>
      <c r="B2208" s="23" t="s">
        <v>5912</v>
      </c>
      <c r="C2208" s="24" t="s">
        <v>5913</v>
      </c>
      <c r="D2208" s="24" t="s">
        <v>5914</v>
      </c>
      <c r="E2208" s="25">
        <f t="shared" si="92"/>
        <v>30</v>
      </c>
      <c r="F2208" s="43">
        <v>225</v>
      </c>
      <c r="G2208" s="188">
        <f t="shared" si="93"/>
        <v>321.66000000000003</v>
      </c>
      <c r="H2208" s="27" t="s">
        <v>5542</v>
      </c>
    </row>
    <row r="2209" spans="1:8" ht="15" customHeight="1" x14ac:dyDescent="0.25">
      <c r="A2209" s="22" t="s">
        <v>504</v>
      </c>
      <c r="B2209" s="30" t="s">
        <v>5915</v>
      </c>
      <c r="C2209" s="24" t="s">
        <v>5916</v>
      </c>
      <c r="D2209" s="24" t="s">
        <v>5917</v>
      </c>
      <c r="E2209" s="63">
        <f t="shared" si="92"/>
        <v>35</v>
      </c>
      <c r="F2209" s="43">
        <v>2095</v>
      </c>
      <c r="G2209" s="188">
        <f t="shared" si="93"/>
        <v>2995.01</v>
      </c>
      <c r="H2209" s="29" t="s">
        <v>5542</v>
      </c>
    </row>
    <row r="2210" spans="1:8" ht="15" customHeight="1" x14ac:dyDescent="0.25">
      <c r="A2210" s="22" t="s">
        <v>504</v>
      </c>
      <c r="B2210" s="30" t="s">
        <v>5918</v>
      </c>
      <c r="C2210" s="24" t="s">
        <v>5919</v>
      </c>
      <c r="D2210" s="24" t="s">
        <v>5920</v>
      </c>
      <c r="E2210" s="63">
        <f t="shared" si="92"/>
        <v>23</v>
      </c>
      <c r="F2210" s="43">
        <v>295</v>
      </c>
      <c r="G2210" s="188">
        <f t="shared" si="93"/>
        <v>421.73</v>
      </c>
      <c r="H2210" s="29" t="s">
        <v>5542</v>
      </c>
    </row>
    <row r="2211" spans="1:8" ht="15" customHeight="1" x14ac:dyDescent="0.25">
      <c r="A2211" s="22" t="s">
        <v>1316</v>
      </c>
      <c r="B2211" s="23" t="s">
        <v>5921</v>
      </c>
      <c r="C2211" s="24" t="s">
        <v>5922</v>
      </c>
      <c r="D2211" s="104" t="s">
        <v>5923</v>
      </c>
      <c r="E2211" s="25">
        <f t="shared" si="92"/>
        <v>22</v>
      </c>
      <c r="F2211" s="26">
        <v>3450</v>
      </c>
      <c r="G2211" s="188">
        <f t="shared" si="93"/>
        <v>4932.12</v>
      </c>
      <c r="H2211" s="27" t="s">
        <v>5542</v>
      </c>
    </row>
    <row r="2212" spans="1:8" ht="15" customHeight="1" x14ac:dyDescent="0.25">
      <c r="A2212" s="22" t="s">
        <v>1316</v>
      </c>
      <c r="B2212" s="23" t="s">
        <v>5924</v>
      </c>
      <c r="C2212" s="24" t="s">
        <v>5925</v>
      </c>
      <c r="D2212" s="104" t="s">
        <v>5926</v>
      </c>
      <c r="E2212" s="25">
        <f t="shared" si="92"/>
        <v>22</v>
      </c>
      <c r="F2212" s="26">
        <v>750</v>
      </c>
      <c r="G2212" s="188">
        <f t="shared" si="93"/>
        <v>1072.2</v>
      </c>
      <c r="H2212" s="27" t="s">
        <v>5542</v>
      </c>
    </row>
    <row r="2213" spans="1:8" ht="15" customHeight="1" x14ac:dyDescent="0.25">
      <c r="A2213" s="22" t="s">
        <v>1316</v>
      </c>
      <c r="B2213" s="23" t="s">
        <v>5927</v>
      </c>
      <c r="C2213" s="24" t="s">
        <v>5928</v>
      </c>
      <c r="D2213" s="104" t="s">
        <v>5929</v>
      </c>
      <c r="E2213" s="25">
        <f t="shared" si="92"/>
        <v>22</v>
      </c>
      <c r="F2213" s="26">
        <v>1950</v>
      </c>
      <c r="G2213" s="188">
        <f t="shared" si="93"/>
        <v>2787.72</v>
      </c>
      <c r="H2213" s="27" t="s">
        <v>5542</v>
      </c>
    </row>
    <row r="2214" spans="1:8" ht="15" customHeight="1" x14ac:dyDescent="0.25">
      <c r="A2214" s="22" t="s">
        <v>1316</v>
      </c>
      <c r="B2214" s="23" t="s">
        <v>5930</v>
      </c>
      <c r="C2214" s="24" t="s">
        <v>5931</v>
      </c>
      <c r="D2214" s="104" t="s">
        <v>5932</v>
      </c>
      <c r="E2214" s="25">
        <f t="shared" si="92"/>
        <v>19</v>
      </c>
      <c r="F2214" s="26">
        <v>800</v>
      </c>
      <c r="G2214" s="188">
        <f t="shared" si="93"/>
        <v>1143.68</v>
      </c>
      <c r="H2214" s="27" t="s">
        <v>5542</v>
      </c>
    </row>
    <row r="2215" spans="1:8" ht="15" customHeight="1" x14ac:dyDescent="0.25">
      <c r="A2215" s="22" t="s">
        <v>1316</v>
      </c>
      <c r="B2215" s="23" t="s">
        <v>5933</v>
      </c>
      <c r="C2215" s="24" t="s">
        <v>5934</v>
      </c>
      <c r="D2215" s="104" t="s">
        <v>5935</v>
      </c>
      <c r="E2215" s="25">
        <f t="shared" si="92"/>
        <v>24</v>
      </c>
      <c r="F2215" s="26">
        <v>110</v>
      </c>
      <c r="G2215" s="188">
        <f t="shared" si="93"/>
        <v>157.26</v>
      </c>
      <c r="H2215" s="27" t="s">
        <v>5542</v>
      </c>
    </row>
    <row r="2216" spans="1:8" ht="15" customHeight="1" x14ac:dyDescent="0.25">
      <c r="A2216" s="22" t="s">
        <v>1316</v>
      </c>
      <c r="B2216" s="23" t="s">
        <v>5936</v>
      </c>
      <c r="C2216" s="24" t="s">
        <v>5937</v>
      </c>
      <c r="D2216" s="104" t="s">
        <v>5938</v>
      </c>
      <c r="E2216" s="25">
        <f t="shared" si="92"/>
        <v>10</v>
      </c>
      <c r="F2216" s="26">
        <v>3450</v>
      </c>
      <c r="G2216" s="188">
        <f t="shared" si="93"/>
        <v>4932.12</v>
      </c>
      <c r="H2216" s="27" t="s">
        <v>5542</v>
      </c>
    </row>
    <row r="2217" spans="1:8" ht="15" customHeight="1" x14ac:dyDescent="0.25">
      <c r="A2217" s="22" t="s">
        <v>1316</v>
      </c>
      <c r="B2217" s="23" t="s">
        <v>5939</v>
      </c>
      <c r="C2217" s="24" t="s">
        <v>5940</v>
      </c>
      <c r="D2217" s="104" t="s">
        <v>5941</v>
      </c>
      <c r="E2217" s="25">
        <f t="shared" si="92"/>
        <v>15</v>
      </c>
      <c r="F2217" s="26">
        <v>3950</v>
      </c>
      <c r="G2217" s="188">
        <f t="shared" si="93"/>
        <v>5646.92</v>
      </c>
      <c r="H2217" s="27" t="s">
        <v>5542</v>
      </c>
    </row>
    <row r="2218" spans="1:8" ht="15" customHeight="1" x14ac:dyDescent="0.25">
      <c r="A2218" s="22" t="s">
        <v>504</v>
      </c>
      <c r="B2218" s="23" t="s">
        <v>5942</v>
      </c>
      <c r="C2218" s="24" t="s">
        <v>5943</v>
      </c>
      <c r="D2218" s="24" t="s">
        <v>5944</v>
      </c>
      <c r="E2218" s="25">
        <f t="shared" si="92"/>
        <v>24</v>
      </c>
      <c r="F2218" s="43">
        <v>805</v>
      </c>
      <c r="G2218" s="188">
        <f t="shared" si="93"/>
        <v>1150.83</v>
      </c>
      <c r="H2218" s="27" t="s">
        <v>5945</v>
      </c>
    </row>
    <row r="2219" spans="1:8" ht="15" customHeight="1" x14ac:dyDescent="0.25">
      <c r="A2219" s="22" t="s">
        <v>504</v>
      </c>
      <c r="B2219" s="23" t="s">
        <v>5946</v>
      </c>
      <c r="C2219" s="24" t="s">
        <v>5947</v>
      </c>
      <c r="D2219" s="24" t="s">
        <v>5948</v>
      </c>
      <c r="E2219" s="25">
        <f t="shared" si="92"/>
        <v>39</v>
      </c>
      <c r="F2219" s="43">
        <v>1695</v>
      </c>
      <c r="G2219" s="188">
        <f t="shared" si="93"/>
        <v>2423.17</v>
      </c>
      <c r="H2219" s="27" t="s">
        <v>5945</v>
      </c>
    </row>
    <row r="2220" spans="1:8" ht="15" customHeight="1" x14ac:dyDescent="0.25">
      <c r="A2220" s="22" t="s">
        <v>504</v>
      </c>
      <c r="B2220" s="23" t="s">
        <v>5949</v>
      </c>
      <c r="C2220" s="24" t="s">
        <v>5950</v>
      </c>
      <c r="D2220" s="24" t="s">
        <v>5951</v>
      </c>
      <c r="E2220" s="25">
        <f t="shared" si="92"/>
        <v>33</v>
      </c>
      <c r="F2220" s="43">
        <v>210</v>
      </c>
      <c r="G2220" s="188">
        <f t="shared" si="93"/>
        <v>300.22000000000003</v>
      </c>
      <c r="H2220" s="27" t="s">
        <v>5945</v>
      </c>
    </row>
    <row r="2221" spans="1:8" ht="15" customHeight="1" x14ac:dyDescent="0.3">
      <c r="A2221" s="22" t="s">
        <v>1</v>
      </c>
      <c r="B2221" s="40" t="s">
        <v>5952</v>
      </c>
      <c r="C2221" s="41" t="s">
        <v>5953</v>
      </c>
      <c r="D2221" s="41" t="s">
        <v>5954</v>
      </c>
      <c r="E2221" s="25">
        <v>17</v>
      </c>
      <c r="F2221" s="62">
        <v>150</v>
      </c>
      <c r="G2221" s="188">
        <f t="shared" si="93"/>
        <v>214.44</v>
      </c>
      <c r="H2221" s="27" t="s">
        <v>5955</v>
      </c>
    </row>
    <row r="2222" spans="1:8" ht="15" customHeight="1" x14ac:dyDescent="0.3">
      <c r="A2222" s="61" t="s">
        <v>504</v>
      </c>
      <c r="B2222" s="40" t="s">
        <v>5957</v>
      </c>
      <c r="C2222" s="41" t="s">
        <v>5958</v>
      </c>
      <c r="D2222" s="41" t="s">
        <v>5959</v>
      </c>
      <c r="E2222" s="25">
        <v>17</v>
      </c>
      <c r="F2222" s="62">
        <v>150</v>
      </c>
      <c r="G2222" s="188">
        <f t="shared" si="93"/>
        <v>214.44</v>
      </c>
      <c r="H2222" s="27" t="s">
        <v>5955</v>
      </c>
    </row>
    <row r="2223" spans="1:8" ht="15" customHeight="1" x14ac:dyDescent="0.3">
      <c r="A2223" s="61" t="s">
        <v>504</v>
      </c>
      <c r="B2223" s="40" t="s">
        <v>5960</v>
      </c>
      <c r="C2223" s="41" t="s">
        <v>5961</v>
      </c>
      <c r="D2223" s="41" t="s">
        <v>5961</v>
      </c>
      <c r="E2223" s="25">
        <v>19</v>
      </c>
      <c r="F2223" s="62">
        <v>250</v>
      </c>
      <c r="G2223" s="188">
        <f t="shared" si="93"/>
        <v>357.4</v>
      </c>
      <c r="H2223" s="27" t="s">
        <v>5955</v>
      </c>
    </row>
    <row r="2224" spans="1:8" ht="15" customHeight="1" x14ac:dyDescent="0.25">
      <c r="A2224" s="22" t="s">
        <v>504</v>
      </c>
      <c r="B2224" s="60" t="s">
        <v>5962</v>
      </c>
      <c r="C2224" s="53" t="s">
        <v>5963</v>
      </c>
      <c r="D2224" s="53" t="s">
        <v>5964</v>
      </c>
      <c r="E2224" s="45">
        <f>LEN(D2224)</f>
        <v>35</v>
      </c>
      <c r="F2224" s="32">
        <v>100</v>
      </c>
      <c r="G2224" s="188">
        <f t="shared" si="93"/>
        <v>142.96</v>
      </c>
      <c r="H2224" s="29" t="s">
        <v>5955</v>
      </c>
    </row>
    <row r="2225" spans="1:8" ht="15" customHeight="1" x14ac:dyDescent="0.25">
      <c r="A2225" s="22" t="s">
        <v>504</v>
      </c>
      <c r="B2225" s="30" t="s">
        <v>5965</v>
      </c>
      <c r="C2225" s="41" t="s">
        <v>5966</v>
      </c>
      <c r="D2225" s="110" t="s">
        <v>5967</v>
      </c>
      <c r="E2225" s="85"/>
      <c r="F2225" s="111">
        <v>3625</v>
      </c>
      <c r="G2225" s="188">
        <f t="shared" si="93"/>
        <v>5182.3</v>
      </c>
      <c r="H2225" s="29" t="s">
        <v>508</v>
      </c>
    </row>
    <row r="2226" spans="1:8" ht="15" customHeight="1" x14ac:dyDescent="0.25">
      <c r="A2226" s="22" t="s">
        <v>504</v>
      </c>
      <c r="B2226" s="30" t="s">
        <v>5968</v>
      </c>
      <c r="C2226" s="54" t="s">
        <v>5969</v>
      </c>
      <c r="D2226" s="110" t="s">
        <v>5970</v>
      </c>
      <c r="E2226" s="85"/>
      <c r="F2226" s="111">
        <v>7250</v>
      </c>
      <c r="G2226" s="188">
        <f t="shared" si="93"/>
        <v>10364.6</v>
      </c>
      <c r="H2226" s="29" t="s">
        <v>508</v>
      </c>
    </row>
    <row r="2227" spans="1:8" ht="15" customHeight="1" x14ac:dyDescent="0.25">
      <c r="A2227" s="22" t="s">
        <v>504</v>
      </c>
      <c r="B2227" s="30" t="s">
        <v>5971</v>
      </c>
      <c r="C2227" s="54" t="s">
        <v>5972</v>
      </c>
      <c r="D2227" s="112" t="s">
        <v>5973</v>
      </c>
      <c r="E2227" s="85"/>
      <c r="F2227" s="111">
        <v>9425</v>
      </c>
      <c r="G2227" s="188">
        <f t="shared" si="93"/>
        <v>13473.98</v>
      </c>
      <c r="H2227" s="29" t="s">
        <v>508</v>
      </c>
    </row>
    <row r="2228" spans="1:8" ht="15" customHeight="1" x14ac:dyDescent="0.25">
      <c r="A2228" s="22" t="s">
        <v>504</v>
      </c>
      <c r="B2228" s="30" t="s">
        <v>5974</v>
      </c>
      <c r="C2228" s="41" t="s">
        <v>5975</v>
      </c>
      <c r="D2228" s="110" t="s">
        <v>5976</v>
      </c>
      <c r="E2228" s="85"/>
      <c r="F2228" s="111">
        <v>4985</v>
      </c>
      <c r="G2228" s="188">
        <f t="shared" si="93"/>
        <v>7126.56</v>
      </c>
      <c r="H2228" s="29" t="s">
        <v>508</v>
      </c>
    </row>
    <row r="2229" spans="1:8" ht="15" customHeight="1" x14ac:dyDescent="0.25">
      <c r="A2229" s="22" t="s">
        <v>504</v>
      </c>
      <c r="B2229" s="30" t="s">
        <v>5977</v>
      </c>
      <c r="C2229" s="54" t="s">
        <v>5978</v>
      </c>
      <c r="D2229" s="110" t="s">
        <v>5979</v>
      </c>
      <c r="E2229" s="85"/>
      <c r="F2229" s="111">
        <v>9425</v>
      </c>
      <c r="G2229" s="188">
        <f t="shared" si="93"/>
        <v>13473.98</v>
      </c>
      <c r="H2229" s="29" t="s">
        <v>508</v>
      </c>
    </row>
    <row r="2230" spans="1:8" ht="15" customHeight="1" x14ac:dyDescent="0.25">
      <c r="A2230" s="22" t="s">
        <v>504</v>
      </c>
      <c r="B2230" s="30" t="s">
        <v>5980</v>
      </c>
      <c r="C2230" s="41" t="s">
        <v>5981</v>
      </c>
      <c r="D2230" s="113" t="s">
        <v>5982</v>
      </c>
      <c r="E2230" s="85"/>
      <c r="F2230" s="111">
        <v>11600</v>
      </c>
      <c r="G2230" s="188">
        <f t="shared" si="93"/>
        <v>16583.36</v>
      </c>
      <c r="H2230" s="29" t="s">
        <v>508</v>
      </c>
    </row>
    <row r="2231" spans="1:8" ht="15" customHeight="1" x14ac:dyDescent="0.25">
      <c r="A2231" s="22" t="s">
        <v>504</v>
      </c>
      <c r="B2231" s="23" t="s">
        <v>5983</v>
      </c>
      <c r="C2231" s="24" t="s">
        <v>5984</v>
      </c>
      <c r="D2231" s="24" t="s">
        <v>5985</v>
      </c>
      <c r="E2231" s="45">
        <f>LEN(D2231)</f>
        <v>35</v>
      </c>
      <c r="F2231" s="43">
        <v>2635</v>
      </c>
      <c r="G2231" s="188">
        <f t="shared" si="93"/>
        <v>3767</v>
      </c>
      <c r="H2231" s="29" t="s">
        <v>508</v>
      </c>
    </row>
    <row r="2232" spans="1:8" ht="15" customHeight="1" x14ac:dyDescent="0.25">
      <c r="A2232" s="22" t="s">
        <v>1</v>
      </c>
      <c r="B2232" s="23" t="s">
        <v>5986</v>
      </c>
      <c r="C2232" s="24" t="s">
        <v>5987</v>
      </c>
      <c r="D2232" s="24" t="s">
        <v>5988</v>
      </c>
      <c r="E2232" s="45">
        <f>LEN(D2232)</f>
        <v>37</v>
      </c>
      <c r="F2232" s="43">
        <v>1245</v>
      </c>
      <c r="G2232" s="188">
        <f t="shared" si="93"/>
        <v>1779.85</v>
      </c>
      <c r="H2232" s="29" t="s">
        <v>508</v>
      </c>
    </row>
    <row r="2233" spans="1:8" s="39" customFormat="1" ht="15" customHeight="1" x14ac:dyDescent="0.25">
      <c r="A2233" s="22" t="s">
        <v>504</v>
      </c>
      <c r="B2233" s="23" t="s">
        <v>5989</v>
      </c>
      <c r="C2233" s="24" t="s">
        <v>5990</v>
      </c>
      <c r="D2233" s="24" t="s">
        <v>5991</v>
      </c>
      <c r="E2233" s="45">
        <v>40</v>
      </c>
      <c r="F2233" s="43">
        <v>3995</v>
      </c>
      <c r="G2233" s="188">
        <f t="shared" si="93"/>
        <v>5711.25</v>
      </c>
      <c r="H2233" s="29" t="s">
        <v>508</v>
      </c>
    </row>
    <row r="2234" spans="1:8" s="39" customFormat="1" ht="15" customHeight="1" x14ac:dyDescent="0.25">
      <c r="A2234" s="22" t="s">
        <v>504</v>
      </c>
      <c r="B2234" s="23" t="s">
        <v>5992</v>
      </c>
      <c r="C2234" s="24" t="s">
        <v>5993</v>
      </c>
      <c r="D2234" s="24" t="s">
        <v>5994</v>
      </c>
      <c r="E2234" s="45">
        <v>40</v>
      </c>
      <c r="F2234" s="43">
        <v>3660</v>
      </c>
      <c r="G2234" s="188">
        <f t="shared" si="93"/>
        <v>5232.34</v>
      </c>
      <c r="H2234" s="29" t="s">
        <v>508</v>
      </c>
    </row>
    <row r="2235" spans="1:8" s="39" customFormat="1" ht="15" customHeight="1" x14ac:dyDescent="0.25">
      <c r="A2235" s="22" t="s">
        <v>504</v>
      </c>
      <c r="B2235" s="23" t="s">
        <v>5995</v>
      </c>
      <c r="C2235" s="24" t="s">
        <v>5996</v>
      </c>
      <c r="D2235" s="24" t="s">
        <v>5997</v>
      </c>
      <c r="E2235" s="45">
        <v>38</v>
      </c>
      <c r="F2235" s="43">
        <v>2700</v>
      </c>
      <c r="G2235" s="188">
        <f t="shared" si="93"/>
        <v>3859.92</v>
      </c>
      <c r="H2235" s="29" t="s">
        <v>508</v>
      </c>
    </row>
    <row r="2236" spans="1:8" s="39" customFormat="1" ht="15" customHeight="1" x14ac:dyDescent="0.25">
      <c r="A2236" s="22" t="s">
        <v>504</v>
      </c>
      <c r="B2236" s="23" t="s">
        <v>5998</v>
      </c>
      <c r="C2236" s="24" t="s">
        <v>5999</v>
      </c>
      <c r="D2236" s="24" t="s">
        <v>6000</v>
      </c>
      <c r="E2236" s="45">
        <v>40</v>
      </c>
      <c r="F2236" s="43">
        <v>4800</v>
      </c>
      <c r="G2236" s="188">
        <f t="shared" si="93"/>
        <v>6862.08</v>
      </c>
      <c r="H2236" s="29" t="s">
        <v>508</v>
      </c>
    </row>
    <row r="2237" spans="1:8" ht="15" customHeight="1" x14ac:dyDescent="0.25">
      <c r="A2237" s="22" t="s">
        <v>504</v>
      </c>
      <c r="B2237" s="23" t="s">
        <v>6001</v>
      </c>
      <c r="C2237" s="24" t="s">
        <v>6002</v>
      </c>
      <c r="D2237" s="24" t="s">
        <v>6003</v>
      </c>
      <c r="E2237" s="45">
        <f>LEN(D2237)</f>
        <v>39</v>
      </c>
      <c r="F2237" s="43">
        <v>2375</v>
      </c>
      <c r="G2237" s="188">
        <f t="shared" si="93"/>
        <v>3395.3</v>
      </c>
      <c r="H2237" s="29" t="s">
        <v>508</v>
      </c>
    </row>
    <row r="2238" spans="1:8" ht="15" customHeight="1" x14ac:dyDescent="0.25">
      <c r="A2238" s="22" t="s">
        <v>504</v>
      </c>
      <c r="B2238" s="22" t="s">
        <v>6004</v>
      </c>
      <c r="C2238" s="52" t="s">
        <v>6005</v>
      </c>
      <c r="D2238" s="22" t="s">
        <v>6006</v>
      </c>
      <c r="E2238" s="29">
        <v>29</v>
      </c>
      <c r="F2238" s="18" t="s">
        <v>6007</v>
      </c>
      <c r="G2238" s="188" t="e">
        <f t="shared" si="93"/>
        <v>#VALUE!</v>
      </c>
      <c r="H2238" s="29"/>
    </row>
    <row r="2239" spans="1:8" ht="15" customHeight="1" x14ac:dyDescent="0.25">
      <c r="A2239" s="22" t="s">
        <v>504</v>
      </c>
      <c r="B2239" s="22" t="s">
        <v>6008</v>
      </c>
      <c r="C2239" s="52" t="s">
        <v>6009</v>
      </c>
      <c r="D2239" s="22" t="s">
        <v>6010</v>
      </c>
      <c r="E2239" s="29">
        <v>39</v>
      </c>
      <c r="F2239" s="32">
        <v>8385</v>
      </c>
      <c r="G2239" s="188">
        <f t="shared" si="93"/>
        <v>11987.2</v>
      </c>
      <c r="H2239" s="29" t="s">
        <v>508</v>
      </c>
    </row>
    <row r="2240" spans="1:8" ht="15" customHeight="1" x14ac:dyDescent="0.25">
      <c r="A2240" s="22" t="s">
        <v>504</v>
      </c>
      <c r="B2240" s="22" t="s">
        <v>6011</v>
      </c>
      <c r="C2240" s="52" t="s">
        <v>6012</v>
      </c>
      <c r="D2240" s="22" t="s">
        <v>6013</v>
      </c>
      <c r="E2240" s="29">
        <v>34</v>
      </c>
      <c r="F2240" s="32">
        <v>5590</v>
      </c>
      <c r="G2240" s="188">
        <f t="shared" si="93"/>
        <v>7991.46</v>
      </c>
      <c r="H2240" s="29" t="s">
        <v>508</v>
      </c>
    </row>
    <row r="2241" spans="1:8" ht="15" customHeight="1" x14ac:dyDescent="0.25">
      <c r="A2241" s="22" t="s">
        <v>504</v>
      </c>
      <c r="B2241" s="22" t="s">
        <v>6014</v>
      </c>
      <c r="C2241" s="52" t="s">
        <v>6015</v>
      </c>
      <c r="D2241" s="22" t="s">
        <v>6016</v>
      </c>
      <c r="E2241" s="29">
        <v>25</v>
      </c>
      <c r="F2241" s="32">
        <v>8385</v>
      </c>
      <c r="G2241" s="188">
        <f t="shared" si="93"/>
        <v>11987.2</v>
      </c>
      <c r="H2241" s="29" t="s">
        <v>508</v>
      </c>
    </row>
    <row r="2242" spans="1:8" ht="15" customHeight="1" x14ac:dyDescent="0.25">
      <c r="A2242" s="22" t="s">
        <v>504</v>
      </c>
      <c r="B2242" s="22" t="s">
        <v>6017</v>
      </c>
      <c r="C2242" s="52" t="s">
        <v>6018</v>
      </c>
      <c r="D2242" s="22" t="s">
        <v>6019</v>
      </c>
      <c r="E2242" s="29">
        <v>30</v>
      </c>
      <c r="F2242" s="32">
        <v>8385</v>
      </c>
      <c r="G2242" s="188">
        <f t="shared" si="93"/>
        <v>11987.2</v>
      </c>
      <c r="H2242" s="29" t="s">
        <v>508</v>
      </c>
    </row>
    <row r="2243" spans="1:8" ht="15" customHeight="1" x14ac:dyDescent="0.25">
      <c r="A2243" s="22" t="s">
        <v>504</v>
      </c>
      <c r="B2243" s="22" t="s">
        <v>6020</v>
      </c>
      <c r="C2243" s="52" t="s">
        <v>6021</v>
      </c>
      <c r="D2243" s="22" t="s">
        <v>6022</v>
      </c>
      <c r="E2243" s="29">
        <v>39</v>
      </c>
      <c r="F2243" s="32">
        <v>8385</v>
      </c>
      <c r="G2243" s="188">
        <f t="shared" si="93"/>
        <v>11987.2</v>
      </c>
      <c r="H2243" s="29" t="s">
        <v>508</v>
      </c>
    </row>
    <row r="2244" spans="1:8" ht="15" customHeight="1" x14ac:dyDescent="0.25">
      <c r="A2244" s="22" t="s">
        <v>504</v>
      </c>
      <c r="B2244" s="22" t="s">
        <v>6023</v>
      </c>
      <c r="C2244" s="36" t="s">
        <v>6024</v>
      </c>
      <c r="D2244" s="36"/>
      <c r="E2244" s="29"/>
      <c r="F2244" s="18" t="s">
        <v>6025</v>
      </c>
      <c r="G2244" s="188" t="e">
        <f t="shared" si="93"/>
        <v>#VALUE!</v>
      </c>
      <c r="H2244" s="29"/>
    </row>
    <row r="2245" spans="1:8" ht="15" customHeight="1" x14ac:dyDescent="0.25">
      <c r="A2245" s="22" t="s">
        <v>504</v>
      </c>
      <c r="B2245" s="22" t="s">
        <v>6026</v>
      </c>
      <c r="C2245" s="36" t="s">
        <v>6027</v>
      </c>
      <c r="D2245" s="36"/>
      <c r="E2245" s="29"/>
      <c r="F2245" s="18" t="s">
        <v>6025</v>
      </c>
      <c r="G2245" s="188" t="e">
        <f t="shared" si="93"/>
        <v>#VALUE!</v>
      </c>
      <c r="H2245" s="29"/>
    </row>
    <row r="2246" spans="1:8" ht="15" customHeight="1" x14ac:dyDescent="0.25">
      <c r="A2246" s="22" t="s">
        <v>504</v>
      </c>
      <c r="B2246" s="22" t="s">
        <v>6028</v>
      </c>
      <c r="C2246" s="36" t="s">
        <v>6029</v>
      </c>
      <c r="D2246" s="36"/>
      <c r="E2246" s="29"/>
      <c r="F2246" s="18" t="s">
        <v>6030</v>
      </c>
      <c r="G2246" s="188" t="e">
        <f t="shared" si="93"/>
        <v>#VALUE!</v>
      </c>
      <c r="H2246" s="29"/>
    </row>
    <row r="2247" spans="1:8" ht="15" customHeight="1" x14ac:dyDescent="0.25">
      <c r="A2247" s="22" t="s">
        <v>504</v>
      </c>
      <c r="B2247" s="22" t="s">
        <v>6031</v>
      </c>
      <c r="C2247" s="36" t="s">
        <v>6032</v>
      </c>
      <c r="D2247" s="36"/>
      <c r="E2247" s="29"/>
      <c r="F2247" s="18" t="s">
        <v>6030</v>
      </c>
      <c r="G2247" s="188" t="e">
        <f t="shared" si="93"/>
        <v>#VALUE!</v>
      </c>
      <c r="H2247" s="29"/>
    </row>
    <row r="2248" spans="1:8" ht="15" customHeight="1" x14ac:dyDescent="0.25">
      <c r="A2248" s="22" t="s">
        <v>504</v>
      </c>
      <c r="B2248" s="22" t="s">
        <v>6033</v>
      </c>
      <c r="C2248" s="36" t="s">
        <v>6034</v>
      </c>
      <c r="D2248" s="36"/>
      <c r="E2248" s="29"/>
      <c r="F2248" s="18" t="s">
        <v>6030</v>
      </c>
      <c r="G2248" s="188" t="e">
        <f t="shared" si="93"/>
        <v>#VALUE!</v>
      </c>
      <c r="H2248" s="29"/>
    </row>
    <row r="2249" spans="1:8" ht="15" customHeight="1" x14ac:dyDescent="0.25">
      <c r="A2249" s="22" t="s">
        <v>504</v>
      </c>
      <c r="B2249" s="22" t="s">
        <v>6035</v>
      </c>
      <c r="C2249" s="36" t="s">
        <v>6036</v>
      </c>
      <c r="D2249" s="36"/>
      <c r="E2249" s="29"/>
      <c r="F2249" s="18" t="s">
        <v>6030</v>
      </c>
      <c r="G2249" s="188" t="e">
        <f t="shared" si="93"/>
        <v>#VALUE!</v>
      </c>
      <c r="H2249" s="29"/>
    </row>
    <row r="2250" spans="1:8" ht="15" customHeight="1" x14ac:dyDescent="0.25">
      <c r="A2250" s="22" t="s">
        <v>504</v>
      </c>
      <c r="B2250" s="22" t="s">
        <v>6037</v>
      </c>
      <c r="C2250" s="36" t="s">
        <v>6038</v>
      </c>
      <c r="D2250" s="36"/>
      <c r="E2250" s="29"/>
      <c r="F2250" s="18" t="s">
        <v>6030</v>
      </c>
      <c r="G2250" s="188" t="e">
        <f t="shared" si="93"/>
        <v>#VALUE!</v>
      </c>
      <c r="H2250" s="29"/>
    </row>
    <row r="2251" spans="1:8" ht="15" customHeight="1" x14ac:dyDescent="0.25">
      <c r="A2251" s="22" t="s">
        <v>504</v>
      </c>
      <c r="B2251" s="22" t="s">
        <v>6039</v>
      </c>
      <c r="C2251" s="36" t="s">
        <v>6040</v>
      </c>
      <c r="D2251" s="36"/>
      <c r="E2251" s="29"/>
      <c r="F2251" s="18" t="s">
        <v>6030</v>
      </c>
      <c r="G2251" s="188" t="e">
        <f t="shared" si="93"/>
        <v>#VALUE!</v>
      </c>
      <c r="H2251" s="29"/>
    </row>
    <row r="2252" spans="1:8" ht="15" customHeight="1" x14ac:dyDescent="0.25">
      <c r="A2252" s="22" t="s">
        <v>504</v>
      </c>
      <c r="B2252" s="22" t="s">
        <v>6041</v>
      </c>
      <c r="C2252" s="36" t="s">
        <v>6040</v>
      </c>
      <c r="D2252" s="36"/>
      <c r="E2252" s="29"/>
      <c r="F2252" s="18" t="s">
        <v>6030</v>
      </c>
      <c r="G2252" s="188" t="e">
        <f t="shared" si="93"/>
        <v>#VALUE!</v>
      </c>
      <c r="H2252" s="29"/>
    </row>
    <row r="2253" spans="1:8" ht="15" customHeight="1" x14ac:dyDescent="0.25">
      <c r="A2253" s="22" t="s">
        <v>504</v>
      </c>
      <c r="B2253" s="22" t="s">
        <v>6042</v>
      </c>
      <c r="C2253" s="36" t="s">
        <v>6040</v>
      </c>
      <c r="D2253" s="36"/>
      <c r="E2253" s="29"/>
      <c r="F2253" s="18" t="s">
        <v>6030</v>
      </c>
      <c r="G2253" s="188" t="e">
        <f t="shared" si="93"/>
        <v>#VALUE!</v>
      </c>
      <c r="H2253" s="29"/>
    </row>
    <row r="2254" spans="1:8" ht="15" customHeight="1" x14ac:dyDescent="0.25">
      <c r="A2254" s="22" t="s">
        <v>504</v>
      </c>
      <c r="B2254" s="22" t="s">
        <v>6043</v>
      </c>
      <c r="C2254" s="36" t="s">
        <v>6040</v>
      </c>
      <c r="D2254" s="36"/>
      <c r="E2254" s="29"/>
      <c r="F2254" s="18" t="s">
        <v>6030</v>
      </c>
      <c r="G2254" s="188" t="e">
        <f t="shared" si="93"/>
        <v>#VALUE!</v>
      </c>
      <c r="H2254" s="29"/>
    </row>
    <row r="2255" spans="1:8" ht="15" customHeight="1" x14ac:dyDescent="0.25">
      <c r="A2255" s="22" t="s">
        <v>504</v>
      </c>
      <c r="B2255" s="22" t="s">
        <v>6044</v>
      </c>
      <c r="C2255" s="36" t="s">
        <v>6040</v>
      </c>
      <c r="D2255" s="36"/>
      <c r="E2255" s="29"/>
      <c r="F2255" s="18" t="s">
        <v>6030</v>
      </c>
      <c r="G2255" s="188" t="e">
        <f t="shared" si="93"/>
        <v>#VALUE!</v>
      </c>
      <c r="H2255" s="29"/>
    </row>
    <row r="2256" spans="1:8" ht="15" customHeight="1" x14ac:dyDescent="0.25">
      <c r="A2256" s="22" t="s">
        <v>504</v>
      </c>
      <c r="B2256" s="22" t="s">
        <v>6045</v>
      </c>
      <c r="C2256" s="36" t="s">
        <v>6040</v>
      </c>
      <c r="D2256" s="36"/>
      <c r="E2256" s="29"/>
      <c r="F2256" s="18" t="s">
        <v>6030</v>
      </c>
      <c r="G2256" s="188" t="e">
        <f t="shared" si="93"/>
        <v>#VALUE!</v>
      </c>
      <c r="H2256" s="29"/>
    </row>
    <row r="2257" spans="1:8" ht="15" customHeight="1" x14ac:dyDescent="0.25">
      <c r="A2257" s="22" t="s">
        <v>504</v>
      </c>
      <c r="B2257" s="30" t="s">
        <v>6046</v>
      </c>
      <c r="C2257" s="114" t="s">
        <v>6047</v>
      </c>
      <c r="D2257" s="110" t="s">
        <v>6048</v>
      </c>
      <c r="E2257" s="85"/>
      <c r="F2257" s="49">
        <v>25</v>
      </c>
      <c r="G2257" s="188">
        <f t="shared" si="93"/>
        <v>35.74</v>
      </c>
      <c r="H2257" s="29" t="s">
        <v>508</v>
      </c>
    </row>
    <row r="2258" spans="1:8" ht="15" customHeight="1" x14ac:dyDescent="0.25">
      <c r="A2258" s="22" t="s">
        <v>504</v>
      </c>
      <c r="B2258" s="30" t="s">
        <v>6049</v>
      </c>
      <c r="C2258" s="114" t="s">
        <v>6050</v>
      </c>
      <c r="D2258" s="110" t="s">
        <v>6051</v>
      </c>
      <c r="E2258" s="85"/>
      <c r="F2258" s="49">
        <v>3000</v>
      </c>
      <c r="G2258" s="188">
        <f t="shared" ref="G2258:G2321" si="94">ROUND(F2258*$C$9,2)</f>
        <v>4288.8</v>
      </c>
      <c r="H2258" s="29" t="s">
        <v>508</v>
      </c>
    </row>
    <row r="2259" spans="1:8" ht="15" customHeight="1" x14ac:dyDescent="0.25">
      <c r="A2259" s="22" t="s">
        <v>504</v>
      </c>
      <c r="B2259" s="30" t="s">
        <v>6052</v>
      </c>
      <c r="C2259" s="114" t="s">
        <v>6053</v>
      </c>
      <c r="D2259" s="110" t="s">
        <v>6054</v>
      </c>
      <c r="E2259" s="85"/>
      <c r="F2259" s="18" t="s">
        <v>6030</v>
      </c>
      <c r="G2259" s="188" t="e">
        <f t="shared" si="94"/>
        <v>#VALUE!</v>
      </c>
      <c r="H2259" s="29"/>
    </row>
    <row r="2260" spans="1:8" ht="15" customHeight="1" x14ac:dyDescent="0.25">
      <c r="A2260" s="22" t="s">
        <v>504</v>
      </c>
      <c r="B2260" s="60" t="s">
        <v>6055</v>
      </c>
      <c r="C2260" s="115" t="s">
        <v>6056</v>
      </c>
      <c r="D2260" s="110" t="s">
        <v>6057</v>
      </c>
      <c r="E2260" s="85"/>
      <c r="F2260" s="111">
        <v>4800</v>
      </c>
      <c r="G2260" s="188">
        <f t="shared" si="94"/>
        <v>6862.08</v>
      </c>
      <c r="H2260" s="29" t="s">
        <v>508</v>
      </c>
    </row>
    <row r="2261" spans="1:8" ht="15" customHeight="1" x14ac:dyDescent="0.25">
      <c r="A2261" s="22" t="s">
        <v>504</v>
      </c>
      <c r="B2261" s="91" t="s">
        <v>6058</v>
      </c>
      <c r="C2261" s="116" t="s">
        <v>6059</v>
      </c>
      <c r="D2261" s="117" t="s">
        <v>6060</v>
      </c>
      <c r="E2261" s="29"/>
      <c r="F2261" s="26">
        <v>9200</v>
      </c>
      <c r="G2261" s="188">
        <f t="shared" si="94"/>
        <v>13152.32</v>
      </c>
      <c r="H2261" s="29" t="s">
        <v>5955</v>
      </c>
    </row>
    <row r="2262" spans="1:8" ht="15" customHeight="1" x14ac:dyDescent="0.25">
      <c r="A2262" s="22" t="s">
        <v>504</v>
      </c>
      <c r="B2262" s="91" t="s">
        <v>6061</v>
      </c>
      <c r="C2262" s="116" t="s">
        <v>6062</v>
      </c>
      <c r="D2262" s="117" t="s">
        <v>6063</v>
      </c>
      <c r="E2262" s="29"/>
      <c r="F2262" s="26">
        <v>10350</v>
      </c>
      <c r="G2262" s="188">
        <f t="shared" si="94"/>
        <v>14796.36</v>
      </c>
      <c r="H2262" s="29" t="s">
        <v>5955</v>
      </c>
    </row>
    <row r="2263" spans="1:8" ht="15" customHeight="1" x14ac:dyDescent="0.25">
      <c r="A2263" s="22" t="s">
        <v>504</v>
      </c>
      <c r="B2263" s="23" t="s">
        <v>6064</v>
      </c>
      <c r="C2263" s="24" t="s">
        <v>6065</v>
      </c>
      <c r="D2263" s="24" t="s">
        <v>6066</v>
      </c>
      <c r="E2263" s="25"/>
      <c r="F2263" s="43">
        <v>500</v>
      </c>
      <c r="G2263" s="188">
        <f t="shared" si="94"/>
        <v>714.8</v>
      </c>
      <c r="H2263" s="27" t="s">
        <v>5955</v>
      </c>
    </row>
    <row r="2264" spans="1:8" ht="15" customHeight="1" x14ac:dyDescent="0.25">
      <c r="A2264" s="22" t="s">
        <v>504</v>
      </c>
      <c r="B2264" s="23" t="s">
        <v>6067</v>
      </c>
      <c r="C2264" s="24" t="s">
        <v>6068</v>
      </c>
      <c r="D2264" s="24" t="s">
        <v>6069</v>
      </c>
      <c r="E2264" s="25">
        <f t="shared" ref="E2264:E2272" si="95">LEN(D2264)</f>
        <v>32</v>
      </c>
      <c r="F2264" s="43">
        <v>7000</v>
      </c>
      <c r="G2264" s="188">
        <f t="shared" si="94"/>
        <v>10007.200000000001</v>
      </c>
      <c r="H2264" s="27" t="s">
        <v>5955</v>
      </c>
    </row>
    <row r="2265" spans="1:8" ht="15" customHeight="1" x14ac:dyDescent="0.25">
      <c r="A2265" s="22" t="s">
        <v>504</v>
      </c>
      <c r="B2265" s="23" t="s">
        <v>6070</v>
      </c>
      <c r="C2265" s="24" t="s">
        <v>6071</v>
      </c>
      <c r="D2265" s="24" t="s">
        <v>6072</v>
      </c>
      <c r="E2265" s="25">
        <f t="shared" si="95"/>
        <v>34</v>
      </c>
      <c r="F2265" s="43">
        <v>18000</v>
      </c>
      <c r="G2265" s="188">
        <f t="shared" si="94"/>
        <v>25732.799999999999</v>
      </c>
      <c r="H2265" s="27" t="s">
        <v>5955</v>
      </c>
    </row>
    <row r="2266" spans="1:8" ht="15" customHeight="1" x14ac:dyDescent="0.25">
      <c r="A2266" s="22" t="s">
        <v>504</v>
      </c>
      <c r="B2266" s="23" t="s">
        <v>6073</v>
      </c>
      <c r="C2266" s="24" t="s">
        <v>6074</v>
      </c>
      <c r="D2266" s="24" t="s">
        <v>6075</v>
      </c>
      <c r="E2266" s="25">
        <f t="shared" si="95"/>
        <v>34</v>
      </c>
      <c r="F2266" s="43">
        <v>24000</v>
      </c>
      <c r="G2266" s="188">
        <f t="shared" si="94"/>
        <v>34310.400000000001</v>
      </c>
      <c r="H2266" s="27" t="s">
        <v>5955</v>
      </c>
    </row>
    <row r="2267" spans="1:8" ht="15" customHeight="1" x14ac:dyDescent="0.25">
      <c r="A2267" s="22" t="s">
        <v>504</v>
      </c>
      <c r="B2267" s="23" t="s">
        <v>6076</v>
      </c>
      <c r="C2267" s="24" t="s">
        <v>6077</v>
      </c>
      <c r="D2267" s="24" t="s">
        <v>6078</v>
      </c>
      <c r="E2267" s="25">
        <f t="shared" si="95"/>
        <v>34</v>
      </c>
      <c r="F2267" s="43">
        <v>30000</v>
      </c>
      <c r="G2267" s="188">
        <f t="shared" si="94"/>
        <v>42888</v>
      </c>
      <c r="H2267" s="27" t="s">
        <v>5955</v>
      </c>
    </row>
    <row r="2268" spans="1:8" ht="15" customHeight="1" x14ac:dyDescent="0.25">
      <c r="A2268" s="22" t="s">
        <v>504</v>
      </c>
      <c r="B2268" s="23" t="s">
        <v>6079</v>
      </c>
      <c r="C2268" s="24" t="s">
        <v>6080</v>
      </c>
      <c r="D2268" s="24" t="s">
        <v>6081</v>
      </c>
      <c r="E2268" s="25">
        <f t="shared" si="95"/>
        <v>37</v>
      </c>
      <c r="F2268" s="43">
        <v>5000</v>
      </c>
      <c r="G2268" s="188">
        <f t="shared" si="94"/>
        <v>7148</v>
      </c>
      <c r="H2268" s="27" t="s">
        <v>5955</v>
      </c>
    </row>
    <row r="2269" spans="1:8" ht="15" customHeight="1" x14ac:dyDescent="0.25">
      <c r="A2269" s="22" t="s">
        <v>504</v>
      </c>
      <c r="B2269" s="23" t="s">
        <v>6082</v>
      </c>
      <c r="C2269" s="24" t="s">
        <v>6083</v>
      </c>
      <c r="D2269" s="24" t="s">
        <v>6084</v>
      </c>
      <c r="E2269" s="25">
        <f t="shared" si="95"/>
        <v>37</v>
      </c>
      <c r="F2269" s="43">
        <v>10000</v>
      </c>
      <c r="G2269" s="188">
        <f t="shared" si="94"/>
        <v>14296</v>
      </c>
      <c r="H2269" s="27" t="s">
        <v>5955</v>
      </c>
    </row>
    <row r="2270" spans="1:8" ht="15" customHeight="1" x14ac:dyDescent="0.25">
      <c r="A2270" s="22" t="s">
        <v>504</v>
      </c>
      <c r="B2270" s="23" t="s">
        <v>6085</v>
      </c>
      <c r="C2270" s="24" t="s">
        <v>6086</v>
      </c>
      <c r="D2270" s="24" t="s">
        <v>6087</v>
      </c>
      <c r="E2270" s="25">
        <f t="shared" si="95"/>
        <v>37</v>
      </c>
      <c r="F2270" s="43">
        <v>15000</v>
      </c>
      <c r="G2270" s="188">
        <f t="shared" si="94"/>
        <v>21444</v>
      </c>
      <c r="H2270" s="27" t="s">
        <v>5955</v>
      </c>
    </row>
    <row r="2271" spans="1:8" ht="15" customHeight="1" x14ac:dyDescent="0.25">
      <c r="A2271" s="22" t="s">
        <v>504</v>
      </c>
      <c r="B2271" s="23" t="s">
        <v>6088</v>
      </c>
      <c r="C2271" s="24" t="s">
        <v>6089</v>
      </c>
      <c r="D2271" s="24" t="s">
        <v>6090</v>
      </c>
      <c r="E2271" s="25">
        <f t="shared" si="95"/>
        <v>37</v>
      </c>
      <c r="F2271" s="43">
        <v>18000</v>
      </c>
      <c r="G2271" s="188">
        <f t="shared" si="94"/>
        <v>25732.799999999999</v>
      </c>
      <c r="H2271" s="27" t="s">
        <v>5955</v>
      </c>
    </row>
    <row r="2272" spans="1:8" ht="15" customHeight="1" x14ac:dyDescent="0.25">
      <c r="A2272" s="22" t="s">
        <v>504</v>
      </c>
      <c r="B2272" s="23" t="s">
        <v>6091</v>
      </c>
      <c r="C2272" s="24" t="s">
        <v>6092</v>
      </c>
      <c r="D2272" s="24" t="s">
        <v>6093</v>
      </c>
      <c r="E2272" s="25">
        <f t="shared" si="95"/>
        <v>37</v>
      </c>
      <c r="F2272" s="43">
        <v>20000</v>
      </c>
      <c r="G2272" s="188">
        <f t="shared" si="94"/>
        <v>28592</v>
      </c>
      <c r="H2272" s="27" t="s">
        <v>5955</v>
      </c>
    </row>
    <row r="2273" spans="1:8" ht="15" customHeight="1" x14ac:dyDescent="0.3">
      <c r="A2273" s="61" t="s">
        <v>504</v>
      </c>
      <c r="B2273" s="40" t="s">
        <v>6094</v>
      </c>
      <c r="C2273" s="41" t="s">
        <v>6095</v>
      </c>
      <c r="D2273" s="41" t="s">
        <v>6096</v>
      </c>
      <c r="E2273" s="25">
        <v>37</v>
      </c>
      <c r="F2273" s="62">
        <v>2250</v>
      </c>
      <c r="G2273" s="188">
        <f t="shared" si="94"/>
        <v>3216.6</v>
      </c>
      <c r="H2273" s="27" t="s">
        <v>5955</v>
      </c>
    </row>
    <row r="2274" spans="1:8" ht="15" customHeight="1" x14ac:dyDescent="0.3">
      <c r="A2274" s="22" t="s">
        <v>1</v>
      </c>
      <c r="B2274" s="40" t="s">
        <v>6097</v>
      </c>
      <c r="C2274" s="41" t="s">
        <v>6098</v>
      </c>
      <c r="D2274" s="41" t="s">
        <v>6098</v>
      </c>
      <c r="E2274" s="25">
        <v>37</v>
      </c>
      <c r="F2274" s="62">
        <v>3000</v>
      </c>
      <c r="G2274" s="188">
        <f t="shared" si="94"/>
        <v>4288.8</v>
      </c>
      <c r="H2274" s="27" t="s">
        <v>5955</v>
      </c>
    </row>
    <row r="2275" spans="1:8" ht="15" customHeight="1" x14ac:dyDescent="0.25">
      <c r="A2275" s="22" t="s">
        <v>5956</v>
      </c>
      <c r="B2275" s="22" t="s">
        <v>6099</v>
      </c>
      <c r="C2275" s="52" t="s">
        <v>6100</v>
      </c>
      <c r="D2275" s="22" t="s">
        <v>6101</v>
      </c>
      <c r="E2275" s="29"/>
      <c r="F2275" s="43">
        <v>1000</v>
      </c>
      <c r="G2275" s="188">
        <f t="shared" si="94"/>
        <v>1429.6</v>
      </c>
      <c r="H2275" s="29" t="s">
        <v>5955</v>
      </c>
    </row>
    <row r="2276" spans="1:8" ht="15" customHeight="1" x14ac:dyDescent="0.3">
      <c r="A2276" s="61" t="s">
        <v>504</v>
      </c>
      <c r="B2276" s="40" t="s">
        <v>6102</v>
      </c>
      <c r="C2276" s="41" t="s">
        <v>6103</v>
      </c>
      <c r="D2276" s="41" t="s">
        <v>6104</v>
      </c>
      <c r="E2276" s="25">
        <v>39</v>
      </c>
      <c r="F2276" s="62">
        <v>3000</v>
      </c>
      <c r="G2276" s="188">
        <f t="shared" si="94"/>
        <v>4288.8</v>
      </c>
      <c r="H2276" s="27" t="s">
        <v>5955</v>
      </c>
    </row>
    <row r="2277" spans="1:8" ht="15" customHeight="1" x14ac:dyDescent="0.3">
      <c r="A2277" s="61" t="s">
        <v>504</v>
      </c>
      <c r="B2277" s="40" t="s">
        <v>6105</v>
      </c>
      <c r="C2277" s="41" t="s">
        <v>6106</v>
      </c>
      <c r="D2277" s="41" t="s">
        <v>6106</v>
      </c>
      <c r="E2277" s="25">
        <v>34</v>
      </c>
      <c r="F2277" s="62">
        <v>150</v>
      </c>
      <c r="G2277" s="188">
        <f t="shared" si="94"/>
        <v>214.44</v>
      </c>
      <c r="H2277" s="27" t="s">
        <v>5955</v>
      </c>
    </row>
    <row r="2278" spans="1:8" ht="15" customHeight="1" x14ac:dyDescent="0.3">
      <c r="A2278" s="61" t="s">
        <v>504</v>
      </c>
      <c r="B2278" s="40" t="s">
        <v>6107</v>
      </c>
      <c r="C2278" s="41" t="s">
        <v>6108</v>
      </c>
      <c r="D2278" s="41" t="s">
        <v>6108</v>
      </c>
      <c r="E2278" s="25">
        <v>34</v>
      </c>
      <c r="F2278" s="62">
        <v>2250</v>
      </c>
      <c r="G2278" s="188">
        <f t="shared" si="94"/>
        <v>3216.6</v>
      </c>
      <c r="H2278" s="27" t="s">
        <v>5955</v>
      </c>
    </row>
    <row r="2279" spans="1:8" ht="15" customHeight="1" x14ac:dyDescent="0.3">
      <c r="A2279" s="61" t="s">
        <v>504</v>
      </c>
      <c r="B2279" s="40" t="s">
        <v>6109</v>
      </c>
      <c r="C2279" s="41" t="s">
        <v>6110</v>
      </c>
      <c r="D2279" s="41" t="s">
        <v>6110</v>
      </c>
      <c r="E2279" s="25">
        <v>25</v>
      </c>
      <c r="F2279" s="62">
        <v>2000</v>
      </c>
      <c r="G2279" s="188">
        <f t="shared" si="94"/>
        <v>2859.2</v>
      </c>
      <c r="H2279" s="27" t="s">
        <v>5955</v>
      </c>
    </row>
    <row r="2280" spans="1:8" ht="15" customHeight="1" x14ac:dyDescent="0.25">
      <c r="A2280" s="36" t="s">
        <v>504</v>
      </c>
      <c r="B2280" s="36" t="s">
        <v>6111</v>
      </c>
      <c r="C2280" s="36" t="s">
        <v>6112</v>
      </c>
      <c r="D2280" s="36" t="s">
        <v>6112</v>
      </c>
      <c r="E2280" s="17">
        <v>40</v>
      </c>
      <c r="F2280" s="18">
        <v>999</v>
      </c>
      <c r="G2280" s="188">
        <f t="shared" si="94"/>
        <v>1428.17</v>
      </c>
      <c r="H2280" s="17" t="s">
        <v>5955</v>
      </c>
    </row>
    <row r="2281" spans="1:8" ht="15" customHeight="1" x14ac:dyDescent="0.25">
      <c r="A2281" s="36" t="s">
        <v>504</v>
      </c>
      <c r="B2281" s="36" t="s">
        <v>6113</v>
      </c>
      <c r="C2281" s="36" t="s">
        <v>6114</v>
      </c>
      <c r="D2281" s="36" t="s">
        <v>6114</v>
      </c>
      <c r="E2281" s="17">
        <v>40</v>
      </c>
      <c r="F2281" s="18">
        <v>999</v>
      </c>
      <c r="G2281" s="188">
        <f t="shared" si="94"/>
        <v>1428.17</v>
      </c>
      <c r="H2281" s="17" t="s">
        <v>5955</v>
      </c>
    </row>
    <row r="2282" spans="1:8" ht="15" customHeight="1" x14ac:dyDescent="0.25">
      <c r="A2282" s="36" t="s">
        <v>504</v>
      </c>
      <c r="B2282" s="36" t="s">
        <v>6115</v>
      </c>
      <c r="C2282" s="36" t="s">
        <v>6116</v>
      </c>
      <c r="D2282" s="36" t="s">
        <v>6116</v>
      </c>
      <c r="E2282" s="17">
        <v>33</v>
      </c>
      <c r="F2282" s="18">
        <v>999</v>
      </c>
      <c r="G2282" s="188">
        <f t="shared" si="94"/>
        <v>1428.17</v>
      </c>
      <c r="H2282" s="17" t="s">
        <v>5955</v>
      </c>
    </row>
    <row r="2283" spans="1:8" ht="15" customHeight="1" x14ac:dyDescent="0.25">
      <c r="A2283" s="36" t="s">
        <v>504</v>
      </c>
      <c r="B2283" s="36" t="s">
        <v>6117</v>
      </c>
      <c r="C2283" s="36" t="s">
        <v>6118</v>
      </c>
      <c r="D2283" s="36" t="s">
        <v>6118</v>
      </c>
      <c r="E2283" s="17">
        <v>32</v>
      </c>
      <c r="F2283" s="18">
        <v>299</v>
      </c>
      <c r="G2283" s="188">
        <f t="shared" si="94"/>
        <v>427.45</v>
      </c>
      <c r="H2283" s="17" t="s">
        <v>5955</v>
      </c>
    </row>
    <row r="2284" spans="1:8" ht="15" customHeight="1" x14ac:dyDescent="0.25">
      <c r="A2284" s="36" t="s">
        <v>504</v>
      </c>
      <c r="B2284" s="36" t="s">
        <v>6119</v>
      </c>
      <c r="C2284" s="36" t="s">
        <v>6120</v>
      </c>
      <c r="D2284" s="36" t="s">
        <v>6120</v>
      </c>
      <c r="E2284" s="17">
        <v>38</v>
      </c>
      <c r="F2284" s="18">
        <v>99</v>
      </c>
      <c r="G2284" s="188">
        <f t="shared" si="94"/>
        <v>141.53</v>
      </c>
      <c r="H2284" s="17" t="s">
        <v>5955</v>
      </c>
    </row>
    <row r="2285" spans="1:8" ht="15" customHeight="1" x14ac:dyDescent="0.25">
      <c r="A2285" s="36" t="s">
        <v>504</v>
      </c>
      <c r="B2285" s="36" t="s">
        <v>6121</v>
      </c>
      <c r="C2285" s="36" t="s">
        <v>6122</v>
      </c>
      <c r="D2285" s="36" t="s">
        <v>6122</v>
      </c>
      <c r="E2285" s="17">
        <v>33</v>
      </c>
      <c r="F2285" s="18">
        <v>999</v>
      </c>
      <c r="G2285" s="188">
        <f t="shared" si="94"/>
        <v>1428.17</v>
      </c>
      <c r="H2285" s="17" t="s">
        <v>5955</v>
      </c>
    </row>
    <row r="2286" spans="1:8" ht="15" customHeight="1" x14ac:dyDescent="0.25">
      <c r="A2286" s="36" t="s">
        <v>504</v>
      </c>
      <c r="B2286" s="36" t="s">
        <v>6123</v>
      </c>
      <c r="C2286" s="36" t="s">
        <v>6124</v>
      </c>
      <c r="D2286" s="36" t="s">
        <v>6124</v>
      </c>
      <c r="E2286" s="17">
        <v>40</v>
      </c>
      <c r="F2286" s="18">
        <v>999</v>
      </c>
      <c r="G2286" s="188">
        <f t="shared" si="94"/>
        <v>1428.17</v>
      </c>
      <c r="H2286" s="17" t="s">
        <v>5955</v>
      </c>
    </row>
    <row r="2287" spans="1:8" ht="15" customHeight="1" x14ac:dyDescent="0.25">
      <c r="A2287" s="36" t="s">
        <v>504</v>
      </c>
      <c r="B2287" s="36" t="s">
        <v>6125</v>
      </c>
      <c r="C2287" s="36" t="s">
        <v>6126</v>
      </c>
      <c r="D2287" s="36" t="s">
        <v>6126</v>
      </c>
      <c r="E2287" s="17">
        <v>33</v>
      </c>
      <c r="F2287" s="18">
        <v>999</v>
      </c>
      <c r="G2287" s="188">
        <f t="shared" si="94"/>
        <v>1428.17</v>
      </c>
      <c r="H2287" s="17" t="s">
        <v>5955</v>
      </c>
    </row>
    <row r="2288" spans="1:8" ht="15" customHeight="1" x14ac:dyDescent="0.25">
      <c r="A2288" s="36" t="s">
        <v>504</v>
      </c>
      <c r="B2288" s="36" t="s">
        <v>6127</v>
      </c>
      <c r="C2288" s="36" t="s">
        <v>6128</v>
      </c>
      <c r="D2288" s="36" t="s">
        <v>6128</v>
      </c>
      <c r="E2288" s="17">
        <v>33</v>
      </c>
      <c r="F2288" s="18">
        <v>999</v>
      </c>
      <c r="G2288" s="188">
        <f t="shared" si="94"/>
        <v>1428.17</v>
      </c>
      <c r="H2288" s="17" t="s">
        <v>5955</v>
      </c>
    </row>
    <row r="2289" spans="1:8" ht="15" customHeight="1" x14ac:dyDescent="0.25">
      <c r="A2289" s="36" t="s">
        <v>504</v>
      </c>
      <c r="B2289" s="36" t="s">
        <v>6129</v>
      </c>
      <c r="C2289" s="36" t="s">
        <v>6130</v>
      </c>
      <c r="D2289" s="36" t="s">
        <v>6130</v>
      </c>
      <c r="E2289" s="17">
        <v>36</v>
      </c>
      <c r="F2289" s="18">
        <v>999</v>
      </c>
      <c r="G2289" s="188">
        <f t="shared" si="94"/>
        <v>1428.17</v>
      </c>
      <c r="H2289" s="17" t="s">
        <v>5955</v>
      </c>
    </row>
    <row r="2290" spans="1:8" ht="15" customHeight="1" x14ac:dyDescent="0.25">
      <c r="A2290" s="36" t="s">
        <v>504</v>
      </c>
      <c r="B2290" s="36" t="s">
        <v>6131</v>
      </c>
      <c r="C2290" s="36" t="s">
        <v>6132</v>
      </c>
      <c r="D2290" s="36" t="s">
        <v>6132</v>
      </c>
      <c r="E2290" s="17">
        <v>31</v>
      </c>
      <c r="F2290" s="18">
        <v>299</v>
      </c>
      <c r="G2290" s="188">
        <f t="shared" si="94"/>
        <v>427.45</v>
      </c>
      <c r="H2290" s="17" t="s">
        <v>5955</v>
      </c>
    </row>
    <row r="2291" spans="1:8" ht="15" customHeight="1" x14ac:dyDescent="0.25">
      <c r="A2291" s="36" t="s">
        <v>504</v>
      </c>
      <c r="B2291" s="36" t="s">
        <v>6133</v>
      </c>
      <c r="C2291" s="36" t="s">
        <v>6134</v>
      </c>
      <c r="D2291" s="36" t="s">
        <v>6134</v>
      </c>
      <c r="E2291" s="17">
        <v>36</v>
      </c>
      <c r="F2291" s="18">
        <v>299</v>
      </c>
      <c r="G2291" s="188">
        <f t="shared" si="94"/>
        <v>427.45</v>
      </c>
      <c r="H2291" s="17" t="s">
        <v>5955</v>
      </c>
    </row>
    <row r="2292" spans="1:8" ht="15" customHeight="1" x14ac:dyDescent="0.25">
      <c r="A2292" s="36" t="s">
        <v>504</v>
      </c>
      <c r="B2292" s="36" t="s">
        <v>6135</v>
      </c>
      <c r="C2292" s="36" t="s">
        <v>6136</v>
      </c>
      <c r="D2292" s="36" t="s">
        <v>6136</v>
      </c>
      <c r="E2292" s="17">
        <v>35</v>
      </c>
      <c r="F2292" s="18">
        <v>299</v>
      </c>
      <c r="G2292" s="188">
        <f t="shared" si="94"/>
        <v>427.45</v>
      </c>
      <c r="H2292" s="17" t="s">
        <v>5955</v>
      </c>
    </row>
    <row r="2293" spans="1:8" ht="15" customHeight="1" x14ac:dyDescent="0.25">
      <c r="A2293" s="36" t="s">
        <v>504</v>
      </c>
      <c r="B2293" s="36" t="s">
        <v>6137</v>
      </c>
      <c r="C2293" s="36" t="s">
        <v>6138</v>
      </c>
      <c r="D2293" s="36" t="s">
        <v>6138</v>
      </c>
      <c r="E2293" s="17">
        <v>37</v>
      </c>
      <c r="F2293" s="18">
        <v>99</v>
      </c>
      <c r="G2293" s="188">
        <f t="shared" si="94"/>
        <v>141.53</v>
      </c>
      <c r="H2293" s="17" t="s">
        <v>5955</v>
      </c>
    </row>
    <row r="2294" spans="1:8" ht="15" customHeight="1" x14ac:dyDescent="0.25">
      <c r="A2294" s="36" t="s">
        <v>504</v>
      </c>
      <c r="B2294" s="36" t="s">
        <v>6139</v>
      </c>
      <c r="C2294" s="36" t="s">
        <v>6140</v>
      </c>
      <c r="D2294" s="36" t="s">
        <v>6140</v>
      </c>
      <c r="E2294" s="17">
        <v>29</v>
      </c>
      <c r="F2294" s="18">
        <v>299</v>
      </c>
      <c r="G2294" s="188">
        <f t="shared" si="94"/>
        <v>427.45</v>
      </c>
      <c r="H2294" s="17" t="s">
        <v>5955</v>
      </c>
    </row>
    <row r="2295" spans="1:8" ht="15" customHeight="1" x14ac:dyDescent="0.25">
      <c r="A2295" s="36" t="s">
        <v>504</v>
      </c>
      <c r="B2295" s="36" t="s">
        <v>6141</v>
      </c>
      <c r="C2295" s="36" t="s">
        <v>6142</v>
      </c>
      <c r="D2295" s="36" t="s">
        <v>6142</v>
      </c>
      <c r="E2295" s="17">
        <v>38</v>
      </c>
      <c r="F2295" s="18">
        <v>99</v>
      </c>
      <c r="G2295" s="188">
        <f t="shared" si="94"/>
        <v>141.53</v>
      </c>
      <c r="H2295" s="17" t="s">
        <v>5955</v>
      </c>
    </row>
    <row r="2296" spans="1:8" ht="15" customHeight="1" x14ac:dyDescent="0.25">
      <c r="A2296" s="36" t="s">
        <v>504</v>
      </c>
      <c r="B2296" s="36" t="s">
        <v>6143</v>
      </c>
      <c r="C2296" s="36" t="s">
        <v>6144</v>
      </c>
      <c r="D2296" s="36" t="s">
        <v>6144</v>
      </c>
      <c r="E2296" s="17">
        <v>38</v>
      </c>
      <c r="F2296" s="18">
        <v>299</v>
      </c>
      <c r="G2296" s="188">
        <f t="shared" si="94"/>
        <v>427.45</v>
      </c>
      <c r="H2296" s="17" t="s">
        <v>5955</v>
      </c>
    </row>
    <row r="2297" spans="1:8" ht="15" customHeight="1" x14ac:dyDescent="0.25">
      <c r="A2297" s="36" t="s">
        <v>504</v>
      </c>
      <c r="B2297" s="36" t="s">
        <v>6145</v>
      </c>
      <c r="C2297" s="36" t="s">
        <v>6146</v>
      </c>
      <c r="D2297" s="36" t="s">
        <v>6146</v>
      </c>
      <c r="E2297" s="17">
        <v>32</v>
      </c>
      <c r="F2297" s="18">
        <v>999</v>
      </c>
      <c r="G2297" s="188">
        <f t="shared" si="94"/>
        <v>1428.17</v>
      </c>
      <c r="H2297" s="17" t="s">
        <v>5955</v>
      </c>
    </row>
    <row r="2298" spans="1:8" ht="15" customHeight="1" x14ac:dyDescent="0.25">
      <c r="A2298" s="36" t="s">
        <v>504</v>
      </c>
      <c r="B2298" s="36" t="s">
        <v>6147</v>
      </c>
      <c r="C2298" s="36" t="s">
        <v>6148</v>
      </c>
      <c r="D2298" s="36" t="s">
        <v>6148</v>
      </c>
      <c r="E2298" s="17">
        <v>28</v>
      </c>
      <c r="F2298" s="18">
        <v>299</v>
      </c>
      <c r="G2298" s="188">
        <f t="shared" si="94"/>
        <v>427.45</v>
      </c>
      <c r="H2298" s="17" t="s">
        <v>5955</v>
      </c>
    </row>
    <row r="2299" spans="1:8" ht="15" customHeight="1" x14ac:dyDescent="0.25">
      <c r="A2299" s="22" t="s">
        <v>504</v>
      </c>
      <c r="B2299" s="23" t="s">
        <v>6149</v>
      </c>
      <c r="C2299" s="24" t="s">
        <v>6150</v>
      </c>
      <c r="D2299" s="24" t="s">
        <v>6151</v>
      </c>
      <c r="E2299" s="25">
        <f t="shared" ref="E2299:E2325" si="96">LEN(D2299)</f>
        <v>35</v>
      </c>
      <c r="F2299" s="43">
        <v>150</v>
      </c>
      <c r="G2299" s="188">
        <f t="shared" si="94"/>
        <v>214.44</v>
      </c>
      <c r="H2299" s="27" t="s">
        <v>5542</v>
      </c>
    </row>
    <row r="2300" spans="1:8" ht="15" customHeight="1" x14ac:dyDescent="0.25">
      <c r="A2300" s="22" t="s">
        <v>1316</v>
      </c>
      <c r="B2300" s="23" t="s">
        <v>6152</v>
      </c>
      <c r="C2300" s="24" t="s">
        <v>6153</v>
      </c>
      <c r="D2300" s="24" t="s">
        <v>6154</v>
      </c>
      <c r="E2300" s="25">
        <f t="shared" si="96"/>
        <v>17</v>
      </c>
      <c r="F2300" s="26">
        <v>100000</v>
      </c>
      <c r="G2300" s="188">
        <f t="shared" si="94"/>
        <v>142960</v>
      </c>
      <c r="H2300" s="27" t="s">
        <v>5542</v>
      </c>
    </row>
    <row r="2301" spans="1:8" ht="15" customHeight="1" x14ac:dyDescent="0.25">
      <c r="A2301" s="22" t="s">
        <v>504</v>
      </c>
      <c r="B2301" s="23" t="s">
        <v>6155</v>
      </c>
      <c r="C2301" s="24" t="s">
        <v>6156</v>
      </c>
      <c r="D2301" s="24" t="s">
        <v>6157</v>
      </c>
      <c r="E2301" s="25">
        <f t="shared" si="96"/>
        <v>29</v>
      </c>
      <c r="F2301" s="43">
        <v>3000</v>
      </c>
      <c r="G2301" s="188">
        <f t="shared" si="94"/>
        <v>4288.8</v>
      </c>
      <c r="H2301" s="27" t="s">
        <v>5542</v>
      </c>
    </row>
    <row r="2302" spans="1:8" ht="15" customHeight="1" x14ac:dyDescent="0.25">
      <c r="A2302" s="22" t="s">
        <v>504</v>
      </c>
      <c r="B2302" s="23" t="s">
        <v>6158</v>
      </c>
      <c r="C2302" s="24" t="s">
        <v>6159</v>
      </c>
      <c r="D2302" s="24" t="s">
        <v>6160</v>
      </c>
      <c r="E2302" s="25">
        <f t="shared" si="96"/>
        <v>29</v>
      </c>
      <c r="F2302" s="43">
        <v>5000</v>
      </c>
      <c r="G2302" s="188">
        <f t="shared" si="94"/>
        <v>7148</v>
      </c>
      <c r="H2302" s="27" t="s">
        <v>5542</v>
      </c>
    </row>
    <row r="2303" spans="1:8" ht="15" customHeight="1" x14ac:dyDescent="0.25">
      <c r="A2303" s="22" t="s">
        <v>504</v>
      </c>
      <c r="B2303" s="23" t="s">
        <v>6161</v>
      </c>
      <c r="C2303" s="24" t="s">
        <v>6162</v>
      </c>
      <c r="D2303" s="24" t="s">
        <v>6163</v>
      </c>
      <c r="E2303" s="25">
        <f t="shared" si="96"/>
        <v>29</v>
      </c>
      <c r="F2303" s="43">
        <v>5000</v>
      </c>
      <c r="G2303" s="188">
        <f t="shared" si="94"/>
        <v>7148</v>
      </c>
      <c r="H2303" s="27" t="s">
        <v>5542</v>
      </c>
    </row>
    <row r="2304" spans="1:8" ht="15" customHeight="1" x14ac:dyDescent="0.25">
      <c r="A2304" s="22" t="s">
        <v>1316</v>
      </c>
      <c r="B2304" s="23" t="s">
        <v>6164</v>
      </c>
      <c r="C2304" s="24" t="s">
        <v>6165</v>
      </c>
      <c r="D2304" s="24" t="s">
        <v>6166</v>
      </c>
      <c r="E2304" s="25">
        <f t="shared" si="96"/>
        <v>17</v>
      </c>
      <c r="F2304" s="26">
        <v>500000</v>
      </c>
      <c r="G2304" s="188">
        <f t="shared" si="94"/>
        <v>714800</v>
      </c>
      <c r="H2304" s="27" t="s">
        <v>5542</v>
      </c>
    </row>
    <row r="2305" spans="1:8" ht="15" customHeight="1" x14ac:dyDescent="0.25">
      <c r="A2305" s="22" t="s">
        <v>1316</v>
      </c>
      <c r="B2305" s="23" t="s">
        <v>6167</v>
      </c>
      <c r="C2305" s="24" t="s">
        <v>6168</v>
      </c>
      <c r="D2305" s="24" t="s">
        <v>6169</v>
      </c>
      <c r="E2305" s="25">
        <f t="shared" si="96"/>
        <v>18</v>
      </c>
      <c r="F2305" s="26">
        <v>10000</v>
      </c>
      <c r="G2305" s="188">
        <f t="shared" si="94"/>
        <v>14296</v>
      </c>
      <c r="H2305" s="27" t="s">
        <v>5542</v>
      </c>
    </row>
    <row r="2306" spans="1:8" ht="15" customHeight="1" x14ac:dyDescent="0.25">
      <c r="A2306" s="22" t="s">
        <v>504</v>
      </c>
      <c r="B2306" s="23" t="s">
        <v>6170</v>
      </c>
      <c r="C2306" s="24" t="s">
        <v>6171</v>
      </c>
      <c r="D2306" s="24" t="s">
        <v>6172</v>
      </c>
      <c r="E2306" s="25">
        <f t="shared" si="96"/>
        <v>30</v>
      </c>
      <c r="F2306" s="43">
        <v>10000</v>
      </c>
      <c r="G2306" s="188">
        <f t="shared" si="94"/>
        <v>14296</v>
      </c>
      <c r="H2306" s="27" t="s">
        <v>5542</v>
      </c>
    </row>
    <row r="2307" spans="1:8" ht="15" customHeight="1" x14ac:dyDescent="0.25">
      <c r="A2307" s="22" t="s">
        <v>504</v>
      </c>
      <c r="B2307" s="23" t="s">
        <v>6173</v>
      </c>
      <c r="C2307" s="24" t="s">
        <v>6174</v>
      </c>
      <c r="D2307" s="24" t="s">
        <v>6175</v>
      </c>
      <c r="E2307" s="25">
        <f t="shared" si="96"/>
        <v>30</v>
      </c>
      <c r="F2307" s="43">
        <v>10000</v>
      </c>
      <c r="G2307" s="188">
        <f t="shared" si="94"/>
        <v>14296</v>
      </c>
      <c r="H2307" s="27" t="s">
        <v>5542</v>
      </c>
    </row>
    <row r="2308" spans="1:8" ht="15" customHeight="1" x14ac:dyDescent="0.25">
      <c r="A2308" s="22" t="s">
        <v>1316</v>
      </c>
      <c r="B2308" s="23" t="s">
        <v>6176</v>
      </c>
      <c r="C2308" s="24" t="s">
        <v>6177</v>
      </c>
      <c r="D2308" s="24" t="s">
        <v>6178</v>
      </c>
      <c r="E2308" s="25">
        <f t="shared" si="96"/>
        <v>18</v>
      </c>
      <c r="F2308" s="26">
        <v>1000000</v>
      </c>
      <c r="G2308" s="188">
        <f t="shared" si="94"/>
        <v>1429600</v>
      </c>
      <c r="H2308" s="27" t="s">
        <v>5542</v>
      </c>
    </row>
    <row r="2309" spans="1:8" ht="15" customHeight="1" x14ac:dyDescent="0.25">
      <c r="A2309" s="22" t="s">
        <v>1316</v>
      </c>
      <c r="B2309" s="23" t="s">
        <v>6179</v>
      </c>
      <c r="C2309" s="24" t="s">
        <v>6180</v>
      </c>
      <c r="D2309" s="24" t="s">
        <v>6181</v>
      </c>
      <c r="E2309" s="25">
        <f t="shared" si="96"/>
        <v>18</v>
      </c>
      <c r="F2309" s="26">
        <v>50000</v>
      </c>
      <c r="G2309" s="188">
        <f t="shared" si="94"/>
        <v>71480</v>
      </c>
      <c r="H2309" s="27" t="s">
        <v>5542</v>
      </c>
    </row>
    <row r="2310" spans="1:8" ht="15" customHeight="1" x14ac:dyDescent="0.25">
      <c r="A2310" s="22" t="s">
        <v>504</v>
      </c>
      <c r="B2310" s="70" t="s">
        <v>6182</v>
      </c>
      <c r="C2310" s="40" t="s">
        <v>6183</v>
      </c>
      <c r="D2310" s="24" t="s">
        <v>6184</v>
      </c>
      <c r="E2310" s="45">
        <f t="shared" si="96"/>
        <v>26</v>
      </c>
      <c r="F2310" s="51">
        <v>1800</v>
      </c>
      <c r="G2310" s="188">
        <f t="shared" si="94"/>
        <v>2573.2800000000002</v>
      </c>
      <c r="H2310" s="29" t="s">
        <v>5542</v>
      </c>
    </row>
    <row r="2311" spans="1:8" ht="15" customHeight="1" x14ac:dyDescent="0.25">
      <c r="A2311" s="22" t="s">
        <v>504</v>
      </c>
      <c r="B2311" s="60" t="s">
        <v>6185</v>
      </c>
      <c r="C2311" s="24" t="s">
        <v>6186</v>
      </c>
      <c r="D2311" s="24" t="s">
        <v>6187</v>
      </c>
      <c r="E2311" s="118">
        <f t="shared" si="96"/>
        <v>26</v>
      </c>
      <c r="F2311" s="119">
        <v>1495</v>
      </c>
      <c r="G2311" s="188">
        <f t="shared" si="94"/>
        <v>2137.25</v>
      </c>
      <c r="H2311" s="27" t="s">
        <v>5542</v>
      </c>
    </row>
    <row r="2312" spans="1:8" ht="15" customHeight="1" x14ac:dyDescent="0.3">
      <c r="A2312" s="22" t="s">
        <v>6188</v>
      </c>
      <c r="B2312" s="120" t="s">
        <v>6189</v>
      </c>
      <c r="C2312" s="92" t="s">
        <v>6190</v>
      </c>
      <c r="D2312" s="92" t="s">
        <v>6191</v>
      </c>
      <c r="E2312" s="121">
        <f t="shared" si="96"/>
        <v>37</v>
      </c>
      <c r="F2312" s="122">
        <v>3295</v>
      </c>
      <c r="G2312" s="188">
        <f t="shared" si="94"/>
        <v>4710.53</v>
      </c>
      <c r="H2312" s="27" t="s">
        <v>5562</v>
      </c>
    </row>
    <row r="2313" spans="1:8" ht="15" customHeight="1" x14ac:dyDescent="0.3">
      <c r="A2313" s="22" t="s">
        <v>6188</v>
      </c>
      <c r="B2313" s="120" t="s">
        <v>6192</v>
      </c>
      <c r="C2313" s="92" t="s">
        <v>6190</v>
      </c>
      <c r="D2313" s="92" t="s">
        <v>6193</v>
      </c>
      <c r="E2313" s="121">
        <f t="shared" si="96"/>
        <v>37</v>
      </c>
      <c r="F2313" s="122">
        <v>3295</v>
      </c>
      <c r="G2313" s="188">
        <f t="shared" si="94"/>
        <v>4710.53</v>
      </c>
      <c r="H2313" s="27" t="s">
        <v>5562</v>
      </c>
    </row>
    <row r="2314" spans="1:8" ht="15" customHeight="1" x14ac:dyDescent="0.3">
      <c r="A2314" s="22" t="s">
        <v>6188</v>
      </c>
      <c r="B2314" s="123" t="s">
        <v>6194</v>
      </c>
      <c r="C2314" s="120" t="s">
        <v>6195</v>
      </c>
      <c r="D2314" s="92" t="s">
        <v>6196</v>
      </c>
      <c r="E2314" s="121">
        <f t="shared" si="96"/>
        <v>38</v>
      </c>
      <c r="F2314" s="124">
        <v>4065</v>
      </c>
      <c r="G2314" s="188">
        <f t="shared" si="94"/>
        <v>5811.32</v>
      </c>
      <c r="H2314" s="27" t="s">
        <v>5562</v>
      </c>
    </row>
    <row r="2315" spans="1:8" ht="15" customHeight="1" x14ac:dyDescent="0.3">
      <c r="A2315" s="22" t="s">
        <v>6188</v>
      </c>
      <c r="B2315" s="123" t="s">
        <v>6197</v>
      </c>
      <c r="C2315" s="125" t="s">
        <v>6198</v>
      </c>
      <c r="D2315" s="126" t="s">
        <v>6199</v>
      </c>
      <c r="E2315" s="121">
        <v>40</v>
      </c>
      <c r="F2315" s="124">
        <v>5055</v>
      </c>
      <c r="G2315" s="188">
        <f t="shared" si="94"/>
        <v>7226.63</v>
      </c>
      <c r="H2315" s="27" t="s">
        <v>5562</v>
      </c>
    </row>
    <row r="2316" spans="1:8" ht="15" customHeight="1" x14ac:dyDescent="0.3">
      <c r="A2316" s="22" t="s">
        <v>6188</v>
      </c>
      <c r="B2316" s="127" t="s">
        <v>6200</v>
      </c>
      <c r="C2316" s="120" t="s">
        <v>6201</v>
      </c>
      <c r="D2316" s="92" t="s">
        <v>6202</v>
      </c>
      <c r="E2316" s="121">
        <f t="shared" ref="E2316:E2317" si="97">LEN(D2316)</f>
        <v>37</v>
      </c>
      <c r="F2316" s="124">
        <v>2635</v>
      </c>
      <c r="G2316" s="188">
        <f t="shared" si="94"/>
        <v>3767</v>
      </c>
      <c r="H2316" s="27" t="s">
        <v>5562</v>
      </c>
    </row>
    <row r="2317" spans="1:8" ht="15" customHeight="1" x14ac:dyDescent="0.3">
      <c r="A2317" s="22" t="s">
        <v>6188</v>
      </c>
      <c r="B2317" s="127" t="s">
        <v>6203</v>
      </c>
      <c r="C2317" s="120" t="s">
        <v>6201</v>
      </c>
      <c r="D2317" s="92" t="s">
        <v>6204</v>
      </c>
      <c r="E2317" s="121">
        <f t="shared" si="97"/>
        <v>37</v>
      </c>
      <c r="F2317" s="124">
        <v>2635</v>
      </c>
      <c r="G2317" s="188">
        <f t="shared" si="94"/>
        <v>3767</v>
      </c>
      <c r="H2317" s="27" t="s">
        <v>5562</v>
      </c>
    </row>
    <row r="2318" spans="1:8" ht="15" customHeight="1" x14ac:dyDescent="0.25">
      <c r="A2318" s="22" t="s">
        <v>6188</v>
      </c>
      <c r="B2318" s="30" t="s">
        <v>6205</v>
      </c>
      <c r="C2318" s="31" t="s">
        <v>6206</v>
      </c>
      <c r="D2318" s="31" t="s">
        <v>6207</v>
      </c>
      <c r="E2318" s="63">
        <f t="shared" si="96"/>
        <v>40</v>
      </c>
      <c r="F2318" s="43">
        <v>1785</v>
      </c>
      <c r="G2318" s="188">
        <f t="shared" si="94"/>
        <v>2551.84</v>
      </c>
      <c r="H2318" s="29" t="s">
        <v>5542</v>
      </c>
    </row>
    <row r="2319" spans="1:8" ht="15" customHeight="1" x14ac:dyDescent="0.25">
      <c r="A2319" s="22" t="s">
        <v>6188</v>
      </c>
      <c r="B2319" s="30" t="s">
        <v>6208</v>
      </c>
      <c r="C2319" s="31" t="s">
        <v>6209</v>
      </c>
      <c r="D2319" s="31" t="s">
        <v>6210</v>
      </c>
      <c r="E2319" s="63">
        <f t="shared" si="96"/>
        <v>42</v>
      </c>
      <c r="F2319" s="43">
        <v>1785</v>
      </c>
      <c r="G2319" s="188">
        <f t="shared" si="94"/>
        <v>2551.84</v>
      </c>
      <c r="H2319" s="29" t="s">
        <v>5542</v>
      </c>
    </row>
    <row r="2320" spans="1:8" ht="15" customHeight="1" x14ac:dyDescent="0.25">
      <c r="A2320" s="22" t="s">
        <v>6188</v>
      </c>
      <c r="B2320" s="30" t="s">
        <v>6211</v>
      </c>
      <c r="C2320" s="31" t="s">
        <v>6212</v>
      </c>
      <c r="D2320" s="31" t="s">
        <v>6213</v>
      </c>
      <c r="E2320" s="63">
        <f t="shared" si="96"/>
        <v>40</v>
      </c>
      <c r="F2320" s="43">
        <v>2195</v>
      </c>
      <c r="G2320" s="188">
        <f t="shared" si="94"/>
        <v>3137.97</v>
      </c>
      <c r="H2320" s="29" t="s">
        <v>5542</v>
      </c>
    </row>
    <row r="2321" spans="1:8" ht="15" customHeight="1" x14ac:dyDescent="0.25">
      <c r="A2321" s="22" t="s">
        <v>6188</v>
      </c>
      <c r="B2321" s="30" t="s">
        <v>6214</v>
      </c>
      <c r="C2321" s="31" t="s">
        <v>6215</v>
      </c>
      <c r="D2321" s="31" t="s">
        <v>6216</v>
      </c>
      <c r="E2321" s="63">
        <f t="shared" si="96"/>
        <v>39</v>
      </c>
      <c r="F2321" s="43">
        <v>2525</v>
      </c>
      <c r="G2321" s="188">
        <f t="shared" si="94"/>
        <v>3609.74</v>
      </c>
      <c r="H2321" s="29" t="s">
        <v>5542</v>
      </c>
    </row>
    <row r="2322" spans="1:8" ht="15" customHeight="1" x14ac:dyDescent="0.25">
      <c r="A2322" s="22" t="s">
        <v>6188</v>
      </c>
      <c r="B2322" s="30" t="s">
        <v>6217</v>
      </c>
      <c r="C2322" s="31" t="s">
        <v>6218</v>
      </c>
      <c r="D2322" s="31" t="s">
        <v>6219</v>
      </c>
      <c r="E2322" s="63">
        <f t="shared" si="96"/>
        <v>40</v>
      </c>
      <c r="F2322" s="43">
        <v>4575</v>
      </c>
      <c r="G2322" s="188">
        <f t="shared" ref="G2322:G2385" si="98">ROUND(F2322*$C$9,2)</f>
        <v>6540.42</v>
      </c>
      <c r="H2322" s="29" t="s">
        <v>5542</v>
      </c>
    </row>
    <row r="2323" spans="1:8" ht="15" customHeight="1" x14ac:dyDescent="0.25">
      <c r="A2323" s="22" t="s">
        <v>6188</v>
      </c>
      <c r="B2323" s="30" t="s">
        <v>6220</v>
      </c>
      <c r="C2323" s="31" t="s">
        <v>6221</v>
      </c>
      <c r="D2323" s="31" t="s">
        <v>6222</v>
      </c>
      <c r="E2323" s="63">
        <f t="shared" si="96"/>
        <v>39</v>
      </c>
      <c r="F2323" s="43">
        <v>4575</v>
      </c>
      <c r="G2323" s="188">
        <f t="shared" si="98"/>
        <v>6540.42</v>
      </c>
      <c r="H2323" s="29" t="s">
        <v>5542</v>
      </c>
    </row>
    <row r="2324" spans="1:8" ht="15" customHeight="1" x14ac:dyDescent="0.25">
      <c r="A2324" s="22" t="s">
        <v>6188</v>
      </c>
      <c r="B2324" s="30" t="s">
        <v>6223</v>
      </c>
      <c r="C2324" s="31" t="s">
        <v>6224</v>
      </c>
      <c r="D2324" s="31" t="s">
        <v>6225</v>
      </c>
      <c r="E2324" s="63">
        <f t="shared" si="96"/>
        <v>43</v>
      </c>
      <c r="F2324" s="43">
        <v>4575</v>
      </c>
      <c r="G2324" s="188">
        <f t="shared" si="98"/>
        <v>6540.42</v>
      </c>
      <c r="H2324" s="29" t="s">
        <v>5542</v>
      </c>
    </row>
    <row r="2325" spans="1:8" s="39" customFormat="1" ht="15" customHeight="1" x14ac:dyDescent="0.25">
      <c r="A2325" s="22" t="s">
        <v>504</v>
      </c>
      <c r="B2325" s="70" t="s">
        <v>6226</v>
      </c>
      <c r="C2325" s="71" t="s">
        <v>6227</v>
      </c>
      <c r="D2325" s="71" t="s">
        <v>6227</v>
      </c>
      <c r="E2325" s="45">
        <f t="shared" si="96"/>
        <v>34</v>
      </c>
      <c r="F2325" s="51">
        <v>595</v>
      </c>
      <c r="G2325" s="188">
        <f t="shared" si="98"/>
        <v>850.61</v>
      </c>
      <c r="H2325" s="29" t="s">
        <v>5542</v>
      </c>
    </row>
    <row r="2326" spans="1:8" ht="15" customHeight="1" x14ac:dyDescent="0.25">
      <c r="A2326" s="86" t="s">
        <v>504</v>
      </c>
      <c r="B2326" s="87" t="s">
        <v>6228</v>
      </c>
      <c r="C2326" s="88" t="s">
        <v>6229</v>
      </c>
      <c r="D2326" s="88" t="s">
        <v>6230</v>
      </c>
      <c r="E2326" s="89">
        <v>39</v>
      </c>
      <c r="F2326" s="43">
        <v>655</v>
      </c>
      <c r="G2326" s="188">
        <f t="shared" si="98"/>
        <v>936.39</v>
      </c>
      <c r="H2326" s="90" t="s">
        <v>6231</v>
      </c>
    </row>
    <row r="2327" spans="1:8" ht="15" customHeight="1" x14ac:dyDescent="0.25">
      <c r="A2327" s="86" t="s">
        <v>504</v>
      </c>
      <c r="B2327" s="87" t="s">
        <v>6232</v>
      </c>
      <c r="C2327" s="88" t="s">
        <v>6233</v>
      </c>
      <c r="D2327" s="88" t="s">
        <v>6234</v>
      </c>
      <c r="E2327" s="89">
        <v>39</v>
      </c>
      <c r="F2327" s="43">
        <v>875</v>
      </c>
      <c r="G2327" s="188">
        <f t="shared" si="98"/>
        <v>1250.9000000000001</v>
      </c>
      <c r="H2327" s="90" t="s">
        <v>6231</v>
      </c>
    </row>
    <row r="2328" spans="1:8" ht="15" customHeight="1" x14ac:dyDescent="0.25">
      <c r="A2328" s="86" t="s">
        <v>504</v>
      </c>
      <c r="B2328" s="87" t="s">
        <v>6235</v>
      </c>
      <c r="C2328" s="128" t="s">
        <v>6236</v>
      </c>
      <c r="D2328" s="88" t="s">
        <v>6237</v>
      </c>
      <c r="E2328" s="89">
        <v>39</v>
      </c>
      <c r="F2328" s="43">
        <v>875</v>
      </c>
      <c r="G2328" s="188">
        <f t="shared" si="98"/>
        <v>1250.9000000000001</v>
      </c>
      <c r="H2328" s="90" t="s">
        <v>6231</v>
      </c>
    </row>
    <row r="2329" spans="1:8" s="39" customFormat="1" ht="15" customHeight="1" x14ac:dyDescent="0.3">
      <c r="A2329" s="22" t="s">
        <v>504</v>
      </c>
      <c r="B2329" s="91" t="s">
        <v>6238</v>
      </c>
      <c r="C2329" s="54" t="s">
        <v>6239</v>
      </c>
      <c r="D2329" s="52" t="s">
        <v>6240</v>
      </c>
      <c r="E2329" s="101">
        <f>LEN(D2329)</f>
        <v>40</v>
      </c>
      <c r="F2329" s="43">
        <v>875</v>
      </c>
      <c r="G2329" s="188">
        <f t="shared" si="98"/>
        <v>1250.9000000000001</v>
      </c>
      <c r="H2329" s="129" t="s">
        <v>5562</v>
      </c>
    </row>
    <row r="2330" spans="1:8" ht="15" customHeight="1" x14ac:dyDescent="0.25">
      <c r="A2330" s="86" t="s">
        <v>504</v>
      </c>
      <c r="B2330" s="87" t="s">
        <v>6241</v>
      </c>
      <c r="C2330" s="88" t="s">
        <v>6242</v>
      </c>
      <c r="D2330" s="88" t="s">
        <v>6243</v>
      </c>
      <c r="E2330" s="89">
        <v>38</v>
      </c>
      <c r="F2330" s="43">
        <v>765</v>
      </c>
      <c r="G2330" s="188">
        <f t="shared" si="98"/>
        <v>1093.6400000000001</v>
      </c>
      <c r="H2330" s="90" t="s">
        <v>6231</v>
      </c>
    </row>
    <row r="2331" spans="1:8" ht="15" customHeight="1" x14ac:dyDescent="0.25">
      <c r="A2331" s="86" t="s">
        <v>504</v>
      </c>
      <c r="B2331" s="87" t="s">
        <v>6244</v>
      </c>
      <c r="C2331" s="88" t="s">
        <v>6245</v>
      </c>
      <c r="D2331" s="88" t="s">
        <v>6246</v>
      </c>
      <c r="E2331" s="89">
        <v>39</v>
      </c>
      <c r="F2331" s="43" t="s">
        <v>5558</v>
      </c>
      <c r="G2331" s="188" t="e">
        <f t="shared" si="98"/>
        <v>#VALUE!</v>
      </c>
      <c r="H2331" s="90" t="s">
        <v>6231</v>
      </c>
    </row>
    <row r="2332" spans="1:8" ht="15" customHeight="1" x14ac:dyDescent="0.25">
      <c r="A2332" s="22" t="s">
        <v>504</v>
      </c>
      <c r="B2332" s="23" t="s">
        <v>6247</v>
      </c>
      <c r="C2332" s="24" t="s">
        <v>6248</v>
      </c>
      <c r="D2332" s="24" t="s">
        <v>6249</v>
      </c>
      <c r="E2332" s="45">
        <f>LEN(D2332)</f>
        <v>29</v>
      </c>
      <c r="F2332" s="43">
        <v>945</v>
      </c>
      <c r="G2332" s="188">
        <f t="shared" si="98"/>
        <v>1350.97</v>
      </c>
      <c r="H2332" s="27" t="s">
        <v>6231</v>
      </c>
    </row>
    <row r="2333" spans="1:8" ht="15" customHeight="1" x14ac:dyDescent="0.25">
      <c r="A2333" s="22" t="s">
        <v>504</v>
      </c>
      <c r="B2333" s="23" t="s">
        <v>6250</v>
      </c>
      <c r="C2333" s="24" t="s">
        <v>6251</v>
      </c>
      <c r="D2333" s="24" t="s">
        <v>6252</v>
      </c>
      <c r="E2333" s="45">
        <f>LEN(D2333)</f>
        <v>30</v>
      </c>
      <c r="F2333" s="43">
        <v>1305</v>
      </c>
      <c r="G2333" s="188">
        <f t="shared" si="98"/>
        <v>1865.63</v>
      </c>
      <c r="H2333" s="27" t="s">
        <v>6231</v>
      </c>
    </row>
    <row r="2334" spans="1:8" ht="15" customHeight="1" x14ac:dyDescent="0.25">
      <c r="A2334" s="22" t="s">
        <v>504</v>
      </c>
      <c r="B2334" s="60" t="s">
        <v>6253</v>
      </c>
      <c r="C2334" s="128" t="s">
        <v>6254</v>
      </c>
      <c r="D2334" s="130" t="s">
        <v>6255</v>
      </c>
      <c r="E2334" s="45">
        <v>39</v>
      </c>
      <c r="F2334" s="43">
        <v>2195</v>
      </c>
      <c r="G2334" s="188">
        <f t="shared" si="98"/>
        <v>3137.97</v>
      </c>
      <c r="H2334" s="27" t="s">
        <v>5562</v>
      </c>
    </row>
    <row r="2335" spans="1:8" ht="15" customHeight="1" x14ac:dyDescent="0.25">
      <c r="A2335" s="22" t="s">
        <v>504</v>
      </c>
      <c r="B2335" s="23" t="s">
        <v>6256</v>
      </c>
      <c r="C2335" s="24" t="s">
        <v>6257</v>
      </c>
      <c r="D2335" s="24" t="s">
        <v>6258</v>
      </c>
      <c r="E2335" s="25">
        <f>LEN(D2335)</f>
        <v>36</v>
      </c>
      <c r="F2335" s="43">
        <v>1660</v>
      </c>
      <c r="G2335" s="188">
        <f t="shared" si="98"/>
        <v>2373.14</v>
      </c>
      <c r="H2335" s="27" t="s">
        <v>6231</v>
      </c>
    </row>
    <row r="2336" spans="1:8" ht="15" customHeight="1" x14ac:dyDescent="0.25">
      <c r="A2336" s="22" t="s">
        <v>504</v>
      </c>
      <c r="B2336" s="60" t="s">
        <v>6259</v>
      </c>
      <c r="C2336" s="40" t="s">
        <v>6260</v>
      </c>
      <c r="D2336" s="60" t="s">
        <v>6261</v>
      </c>
      <c r="E2336" s="45">
        <v>38</v>
      </c>
      <c r="F2336" s="43">
        <v>2855</v>
      </c>
      <c r="G2336" s="188">
        <f t="shared" si="98"/>
        <v>4081.51</v>
      </c>
      <c r="H2336" s="27" t="s">
        <v>5562</v>
      </c>
    </row>
    <row r="2337" spans="1:8" ht="15" customHeight="1" x14ac:dyDescent="0.25">
      <c r="A2337" s="22" t="s">
        <v>504</v>
      </c>
      <c r="B2337" s="23" t="s">
        <v>6262</v>
      </c>
      <c r="C2337" s="24" t="s">
        <v>6263</v>
      </c>
      <c r="D2337" s="24" t="s">
        <v>6264</v>
      </c>
      <c r="E2337" s="45">
        <f>LEN(D2337)</f>
        <v>29</v>
      </c>
      <c r="F2337" s="43">
        <v>2020</v>
      </c>
      <c r="G2337" s="188">
        <f t="shared" si="98"/>
        <v>2887.79</v>
      </c>
      <c r="H2337" s="27" t="s">
        <v>6231</v>
      </c>
    </row>
    <row r="2338" spans="1:8" ht="15" customHeight="1" x14ac:dyDescent="0.25">
      <c r="A2338" s="86" t="s">
        <v>504</v>
      </c>
      <c r="B2338" s="87" t="s">
        <v>6265</v>
      </c>
      <c r="C2338" s="88" t="s">
        <v>6266</v>
      </c>
      <c r="D2338" s="88" t="s">
        <v>6267</v>
      </c>
      <c r="E2338" s="45">
        <v>40</v>
      </c>
      <c r="F2338" s="43">
        <v>1425</v>
      </c>
      <c r="G2338" s="188">
        <f t="shared" si="98"/>
        <v>2037.18</v>
      </c>
      <c r="H2338" s="90" t="s">
        <v>6231</v>
      </c>
    </row>
    <row r="2339" spans="1:8" ht="15" customHeight="1" x14ac:dyDescent="0.25">
      <c r="A2339" s="86" t="s">
        <v>504</v>
      </c>
      <c r="B2339" s="87" t="s">
        <v>6268</v>
      </c>
      <c r="C2339" s="88" t="s">
        <v>6269</v>
      </c>
      <c r="D2339" s="88" t="s">
        <v>6270</v>
      </c>
      <c r="E2339" s="45">
        <v>40</v>
      </c>
      <c r="F2339" s="43">
        <v>1660</v>
      </c>
      <c r="G2339" s="188">
        <f t="shared" si="98"/>
        <v>2373.14</v>
      </c>
      <c r="H2339" s="90" t="s">
        <v>6231</v>
      </c>
    </row>
    <row r="2340" spans="1:8" ht="15" customHeight="1" x14ac:dyDescent="0.25">
      <c r="A2340" s="86" t="s">
        <v>504</v>
      </c>
      <c r="B2340" s="87" t="s">
        <v>6271</v>
      </c>
      <c r="C2340" s="88" t="s">
        <v>6272</v>
      </c>
      <c r="D2340" s="88" t="s">
        <v>6273</v>
      </c>
      <c r="E2340" s="45">
        <f t="shared" ref="E2340:E2403" si="99">LEN(D2340)</f>
        <v>39</v>
      </c>
      <c r="F2340" s="43">
        <v>1780</v>
      </c>
      <c r="G2340" s="188">
        <f t="shared" si="98"/>
        <v>2544.69</v>
      </c>
      <c r="H2340" s="90" t="s">
        <v>6231</v>
      </c>
    </row>
    <row r="2341" spans="1:8" ht="15" customHeight="1" x14ac:dyDescent="0.25">
      <c r="A2341" s="22" t="s">
        <v>504</v>
      </c>
      <c r="B2341" s="23" t="s">
        <v>6274</v>
      </c>
      <c r="C2341" s="24" t="s">
        <v>6275</v>
      </c>
      <c r="D2341" s="24" t="s">
        <v>6276</v>
      </c>
      <c r="E2341" s="45">
        <f t="shared" si="99"/>
        <v>37</v>
      </c>
      <c r="F2341" s="43">
        <v>4155</v>
      </c>
      <c r="G2341" s="188">
        <f t="shared" si="98"/>
        <v>5939.99</v>
      </c>
      <c r="H2341" s="90" t="s">
        <v>6231</v>
      </c>
    </row>
    <row r="2342" spans="1:8" ht="15" customHeight="1" x14ac:dyDescent="0.25">
      <c r="A2342" s="22" t="s">
        <v>504</v>
      </c>
      <c r="B2342" s="23" t="s">
        <v>6277</v>
      </c>
      <c r="C2342" s="24" t="s">
        <v>6278</v>
      </c>
      <c r="D2342" s="24" t="s">
        <v>6279</v>
      </c>
      <c r="E2342" s="45">
        <f t="shared" si="99"/>
        <v>39</v>
      </c>
      <c r="F2342" s="43">
        <v>4155</v>
      </c>
      <c r="G2342" s="188">
        <f t="shared" si="98"/>
        <v>5939.99</v>
      </c>
      <c r="H2342" s="90" t="s">
        <v>6231</v>
      </c>
    </row>
    <row r="2343" spans="1:8" ht="15" customHeight="1" x14ac:dyDescent="0.3">
      <c r="A2343" s="22" t="s">
        <v>504</v>
      </c>
      <c r="B2343" s="60" t="s">
        <v>6280</v>
      </c>
      <c r="C2343" s="40" t="s">
        <v>6281</v>
      </c>
      <c r="D2343" s="52" t="s">
        <v>6282</v>
      </c>
      <c r="E2343" s="101">
        <f t="shared" si="99"/>
        <v>40</v>
      </c>
      <c r="F2343" s="99">
        <v>3405</v>
      </c>
      <c r="G2343" s="188">
        <f t="shared" si="98"/>
        <v>4867.79</v>
      </c>
      <c r="H2343" s="29" t="s">
        <v>5562</v>
      </c>
    </row>
    <row r="2344" spans="1:8" ht="15" customHeight="1" x14ac:dyDescent="0.3">
      <c r="A2344" s="22" t="s">
        <v>504</v>
      </c>
      <c r="B2344" s="60" t="s">
        <v>6283</v>
      </c>
      <c r="C2344" s="40" t="s">
        <v>6281</v>
      </c>
      <c r="D2344" s="52" t="s">
        <v>6282</v>
      </c>
      <c r="E2344" s="101">
        <f t="shared" si="99"/>
        <v>40</v>
      </c>
      <c r="F2344" s="99">
        <v>3405</v>
      </c>
      <c r="G2344" s="188">
        <f t="shared" si="98"/>
        <v>4867.79</v>
      </c>
      <c r="H2344" s="29" t="s">
        <v>5562</v>
      </c>
    </row>
    <row r="2345" spans="1:8" ht="15" customHeight="1" x14ac:dyDescent="0.25">
      <c r="A2345" s="22" t="s">
        <v>1</v>
      </c>
      <c r="B2345" s="23" t="s">
        <v>6284</v>
      </c>
      <c r="C2345" s="24" t="s">
        <v>6285</v>
      </c>
      <c r="D2345" s="24" t="s">
        <v>6286</v>
      </c>
      <c r="E2345" s="25">
        <f t="shared" si="99"/>
        <v>40</v>
      </c>
      <c r="F2345" s="26">
        <v>750</v>
      </c>
      <c r="G2345" s="188">
        <f t="shared" si="98"/>
        <v>1072.2</v>
      </c>
      <c r="H2345" s="27" t="s">
        <v>5</v>
      </c>
    </row>
    <row r="2346" spans="1:8" ht="15" customHeight="1" x14ac:dyDescent="0.25">
      <c r="A2346" s="22" t="s">
        <v>1</v>
      </c>
      <c r="B2346" s="23" t="s">
        <v>6287</v>
      </c>
      <c r="C2346" s="24" t="s">
        <v>6288</v>
      </c>
      <c r="D2346" s="24" t="s">
        <v>6289</v>
      </c>
      <c r="E2346" s="25">
        <f t="shared" si="99"/>
        <v>35</v>
      </c>
      <c r="F2346" s="26">
        <v>750</v>
      </c>
      <c r="G2346" s="188">
        <f t="shared" si="98"/>
        <v>1072.2</v>
      </c>
      <c r="H2346" s="27" t="s">
        <v>5</v>
      </c>
    </row>
    <row r="2347" spans="1:8" ht="15" customHeight="1" x14ac:dyDescent="0.25">
      <c r="A2347" s="22" t="s">
        <v>1</v>
      </c>
      <c r="B2347" s="23" t="s">
        <v>6290</v>
      </c>
      <c r="C2347" s="24" t="s">
        <v>6291</v>
      </c>
      <c r="D2347" s="24" t="s">
        <v>6292</v>
      </c>
      <c r="E2347" s="25">
        <f t="shared" si="99"/>
        <v>39</v>
      </c>
      <c r="F2347" s="26">
        <v>1500</v>
      </c>
      <c r="G2347" s="188">
        <f t="shared" si="98"/>
        <v>2144.4</v>
      </c>
      <c r="H2347" s="27" t="s">
        <v>5</v>
      </c>
    </row>
    <row r="2348" spans="1:8" ht="15" customHeight="1" x14ac:dyDescent="0.25">
      <c r="A2348" s="22" t="s">
        <v>1</v>
      </c>
      <c r="B2348" s="23" t="s">
        <v>6293</v>
      </c>
      <c r="C2348" s="24" t="s">
        <v>6294</v>
      </c>
      <c r="D2348" s="24" t="s">
        <v>6295</v>
      </c>
      <c r="E2348" s="25">
        <f t="shared" si="99"/>
        <v>38</v>
      </c>
      <c r="F2348" s="26">
        <v>750</v>
      </c>
      <c r="G2348" s="188">
        <f t="shared" si="98"/>
        <v>1072.2</v>
      </c>
      <c r="H2348" s="27" t="s">
        <v>5</v>
      </c>
    </row>
    <row r="2349" spans="1:8" ht="15" customHeight="1" x14ac:dyDescent="0.25">
      <c r="A2349" s="22" t="s">
        <v>1</v>
      </c>
      <c r="B2349" s="23" t="s">
        <v>6296</v>
      </c>
      <c r="C2349" s="24" t="s">
        <v>6297</v>
      </c>
      <c r="D2349" s="24" t="s">
        <v>6298</v>
      </c>
      <c r="E2349" s="25">
        <f t="shared" si="99"/>
        <v>39</v>
      </c>
      <c r="F2349" s="26">
        <v>1500</v>
      </c>
      <c r="G2349" s="188">
        <f t="shared" si="98"/>
        <v>2144.4</v>
      </c>
      <c r="H2349" s="27" t="s">
        <v>5</v>
      </c>
    </row>
    <row r="2350" spans="1:8" ht="15" customHeight="1" x14ac:dyDescent="0.25">
      <c r="A2350" s="22" t="s">
        <v>1</v>
      </c>
      <c r="B2350" s="23" t="s">
        <v>6299</v>
      </c>
      <c r="C2350" s="24" t="s">
        <v>6300</v>
      </c>
      <c r="D2350" s="24" t="s">
        <v>6301</v>
      </c>
      <c r="E2350" s="25">
        <f t="shared" si="99"/>
        <v>39</v>
      </c>
      <c r="F2350" s="26">
        <v>75</v>
      </c>
      <c r="G2350" s="188">
        <f t="shared" si="98"/>
        <v>107.22</v>
      </c>
      <c r="H2350" s="27" t="s">
        <v>5</v>
      </c>
    </row>
    <row r="2351" spans="1:8" ht="15" customHeight="1" x14ac:dyDescent="0.25">
      <c r="A2351" s="22" t="s">
        <v>1</v>
      </c>
      <c r="B2351" s="23" t="s">
        <v>6302</v>
      </c>
      <c r="C2351" s="24" t="s">
        <v>6303</v>
      </c>
      <c r="D2351" s="24" t="s">
        <v>6303</v>
      </c>
      <c r="E2351" s="25">
        <f t="shared" si="99"/>
        <v>35</v>
      </c>
      <c r="F2351" s="26">
        <v>75</v>
      </c>
      <c r="G2351" s="188">
        <f t="shared" si="98"/>
        <v>107.22</v>
      </c>
      <c r="H2351" s="27" t="s">
        <v>5</v>
      </c>
    </row>
    <row r="2352" spans="1:8" ht="15" customHeight="1" x14ac:dyDescent="0.25">
      <c r="A2352" s="22" t="s">
        <v>1</v>
      </c>
      <c r="B2352" s="23" t="s">
        <v>6304</v>
      </c>
      <c r="C2352" s="24" t="s">
        <v>6305</v>
      </c>
      <c r="D2352" s="24" t="s">
        <v>6305</v>
      </c>
      <c r="E2352" s="25">
        <f t="shared" si="99"/>
        <v>35</v>
      </c>
      <c r="F2352" s="26">
        <v>75</v>
      </c>
      <c r="G2352" s="188">
        <f t="shared" si="98"/>
        <v>107.22</v>
      </c>
      <c r="H2352" s="27" t="s">
        <v>5</v>
      </c>
    </row>
    <row r="2353" spans="1:8" ht="15" customHeight="1" x14ac:dyDescent="0.3">
      <c r="A2353" s="22" t="s">
        <v>504</v>
      </c>
      <c r="B2353" s="23" t="s">
        <v>6306</v>
      </c>
      <c r="C2353" s="24" t="s">
        <v>6307</v>
      </c>
      <c r="D2353" s="24" t="s">
        <v>6308</v>
      </c>
      <c r="E2353" s="131">
        <f t="shared" si="99"/>
        <v>28</v>
      </c>
      <c r="F2353" s="72">
        <v>50</v>
      </c>
      <c r="G2353" s="188">
        <f t="shared" si="98"/>
        <v>71.48</v>
      </c>
      <c r="H2353" s="29" t="s">
        <v>5945</v>
      </c>
    </row>
    <row r="2354" spans="1:8" ht="15" customHeight="1" x14ac:dyDescent="0.3">
      <c r="A2354" s="22" t="s">
        <v>504</v>
      </c>
      <c r="B2354" s="23" t="s">
        <v>6309</v>
      </c>
      <c r="C2354" s="24" t="s">
        <v>6310</v>
      </c>
      <c r="D2354" s="24" t="s">
        <v>6311</v>
      </c>
      <c r="E2354" s="131">
        <f t="shared" si="99"/>
        <v>28</v>
      </c>
      <c r="F2354" s="72">
        <v>135</v>
      </c>
      <c r="G2354" s="188">
        <f t="shared" si="98"/>
        <v>193</v>
      </c>
      <c r="H2354" s="29" t="s">
        <v>5945</v>
      </c>
    </row>
    <row r="2355" spans="1:8" ht="15" customHeight="1" x14ac:dyDescent="0.3">
      <c r="A2355" s="22" t="s">
        <v>504</v>
      </c>
      <c r="B2355" s="23" t="s">
        <v>6312</v>
      </c>
      <c r="C2355" s="24" t="s">
        <v>6313</v>
      </c>
      <c r="D2355" s="24" t="s">
        <v>6314</v>
      </c>
      <c r="E2355" s="131">
        <f t="shared" si="99"/>
        <v>28</v>
      </c>
      <c r="F2355" s="72">
        <v>200</v>
      </c>
      <c r="G2355" s="188">
        <f t="shared" si="98"/>
        <v>285.92</v>
      </c>
      <c r="H2355" s="29" t="s">
        <v>5945</v>
      </c>
    </row>
    <row r="2356" spans="1:8" ht="15" customHeight="1" x14ac:dyDescent="0.3">
      <c r="A2356" s="132" t="s">
        <v>504</v>
      </c>
      <c r="B2356" s="127" t="s">
        <v>6315</v>
      </c>
      <c r="C2356" s="104" t="s">
        <v>6316</v>
      </c>
      <c r="D2356" s="104" t="s">
        <v>6317</v>
      </c>
      <c r="E2356" s="93">
        <f t="shared" si="99"/>
        <v>28</v>
      </c>
      <c r="F2356" s="133">
        <v>250</v>
      </c>
      <c r="G2356" s="188">
        <f t="shared" si="98"/>
        <v>357.4</v>
      </c>
      <c r="H2356" s="28" t="s">
        <v>5945</v>
      </c>
    </row>
    <row r="2357" spans="1:8" ht="15" customHeight="1" x14ac:dyDescent="0.25">
      <c r="A2357" s="22" t="s">
        <v>504</v>
      </c>
      <c r="B2357" s="23" t="s">
        <v>6318</v>
      </c>
      <c r="C2357" s="24" t="s">
        <v>6319</v>
      </c>
      <c r="D2357" s="24" t="s">
        <v>6320</v>
      </c>
      <c r="E2357" s="25">
        <f t="shared" si="99"/>
        <v>24</v>
      </c>
      <c r="F2357" s="43">
        <v>130</v>
      </c>
      <c r="G2357" s="188">
        <f t="shared" si="98"/>
        <v>185.85</v>
      </c>
      <c r="H2357" s="27" t="s">
        <v>5945</v>
      </c>
    </row>
    <row r="2358" spans="1:8" ht="15" customHeight="1" x14ac:dyDescent="0.25">
      <c r="A2358" s="22" t="s">
        <v>504</v>
      </c>
      <c r="B2358" s="23" t="s">
        <v>6321</v>
      </c>
      <c r="C2358" s="24" t="s">
        <v>6322</v>
      </c>
      <c r="D2358" s="24" t="s">
        <v>6323</v>
      </c>
      <c r="E2358" s="25">
        <f t="shared" si="99"/>
        <v>24</v>
      </c>
      <c r="F2358" s="43">
        <v>195</v>
      </c>
      <c r="G2358" s="188">
        <f t="shared" si="98"/>
        <v>278.77</v>
      </c>
      <c r="H2358" s="27" t="s">
        <v>5945</v>
      </c>
    </row>
    <row r="2359" spans="1:8" ht="15" customHeight="1" x14ac:dyDescent="0.25">
      <c r="A2359" s="22" t="s">
        <v>504</v>
      </c>
      <c r="B2359" s="23" t="s">
        <v>6324</v>
      </c>
      <c r="C2359" s="24" t="s">
        <v>6325</v>
      </c>
      <c r="D2359" s="24" t="s">
        <v>6326</v>
      </c>
      <c r="E2359" s="25">
        <f t="shared" si="99"/>
        <v>29</v>
      </c>
      <c r="F2359" s="43">
        <v>205</v>
      </c>
      <c r="G2359" s="188">
        <f t="shared" si="98"/>
        <v>293.07</v>
      </c>
      <c r="H2359" s="27" t="s">
        <v>5945</v>
      </c>
    </row>
    <row r="2360" spans="1:8" ht="15" customHeight="1" x14ac:dyDescent="0.25">
      <c r="A2360" s="22" t="s">
        <v>504</v>
      </c>
      <c r="B2360" s="23" t="s">
        <v>6327</v>
      </c>
      <c r="C2360" s="24" t="s">
        <v>6328</v>
      </c>
      <c r="D2360" s="24" t="s">
        <v>6329</v>
      </c>
      <c r="E2360" s="25">
        <f t="shared" si="99"/>
        <v>29</v>
      </c>
      <c r="F2360" s="43">
        <v>290</v>
      </c>
      <c r="G2360" s="188">
        <f t="shared" si="98"/>
        <v>414.58</v>
      </c>
      <c r="H2360" s="27" t="s">
        <v>5945</v>
      </c>
    </row>
    <row r="2361" spans="1:8" ht="15" customHeight="1" x14ac:dyDescent="0.25">
      <c r="A2361" s="22" t="s">
        <v>504</v>
      </c>
      <c r="B2361" s="23" t="s">
        <v>6330</v>
      </c>
      <c r="C2361" s="24" t="s">
        <v>6331</v>
      </c>
      <c r="D2361" s="24" t="s">
        <v>6332</v>
      </c>
      <c r="E2361" s="25">
        <f t="shared" si="99"/>
        <v>29</v>
      </c>
      <c r="F2361" s="43">
        <v>350</v>
      </c>
      <c r="G2361" s="188">
        <f t="shared" si="98"/>
        <v>500.36</v>
      </c>
      <c r="H2361" s="27" t="s">
        <v>5945</v>
      </c>
    </row>
    <row r="2362" spans="1:8" ht="15" customHeight="1" x14ac:dyDescent="0.25">
      <c r="A2362" s="22" t="s">
        <v>504</v>
      </c>
      <c r="B2362" s="23" t="s">
        <v>6333</v>
      </c>
      <c r="C2362" s="24" t="s">
        <v>6334</v>
      </c>
      <c r="D2362" s="24" t="s">
        <v>6335</v>
      </c>
      <c r="E2362" s="25">
        <f t="shared" si="99"/>
        <v>24</v>
      </c>
      <c r="F2362" s="43">
        <v>345</v>
      </c>
      <c r="G2362" s="188">
        <f t="shared" si="98"/>
        <v>493.21</v>
      </c>
      <c r="H2362" s="27" t="s">
        <v>5945</v>
      </c>
    </row>
    <row r="2363" spans="1:8" ht="15" customHeight="1" x14ac:dyDescent="0.25">
      <c r="A2363" s="22" t="s">
        <v>504</v>
      </c>
      <c r="B2363" s="23" t="s">
        <v>6336</v>
      </c>
      <c r="C2363" s="24" t="s">
        <v>6337</v>
      </c>
      <c r="D2363" s="24" t="s">
        <v>6338</v>
      </c>
      <c r="E2363" s="25">
        <f t="shared" si="99"/>
        <v>28</v>
      </c>
      <c r="F2363" s="43">
        <v>210</v>
      </c>
      <c r="G2363" s="188">
        <f t="shared" si="98"/>
        <v>300.22000000000003</v>
      </c>
      <c r="H2363" s="27" t="s">
        <v>5945</v>
      </c>
    </row>
    <row r="2364" spans="1:8" ht="15" customHeight="1" x14ac:dyDescent="0.25">
      <c r="A2364" s="22" t="s">
        <v>504</v>
      </c>
      <c r="B2364" s="23" t="s">
        <v>6339</v>
      </c>
      <c r="C2364" s="24" t="s">
        <v>6340</v>
      </c>
      <c r="D2364" s="24" t="s">
        <v>6341</v>
      </c>
      <c r="E2364" s="25">
        <f t="shared" si="99"/>
        <v>28</v>
      </c>
      <c r="F2364" s="43">
        <v>295</v>
      </c>
      <c r="G2364" s="188">
        <f t="shared" si="98"/>
        <v>421.73</v>
      </c>
      <c r="H2364" s="27" t="s">
        <v>5945</v>
      </c>
    </row>
    <row r="2365" spans="1:8" ht="15" customHeight="1" x14ac:dyDescent="0.25">
      <c r="A2365" s="22" t="s">
        <v>504</v>
      </c>
      <c r="B2365" s="23" t="s">
        <v>6342</v>
      </c>
      <c r="C2365" s="24" t="s">
        <v>6343</v>
      </c>
      <c r="D2365" s="24" t="s">
        <v>6344</v>
      </c>
      <c r="E2365" s="25">
        <f t="shared" si="99"/>
        <v>28</v>
      </c>
      <c r="F2365" s="43">
        <v>355</v>
      </c>
      <c r="G2365" s="188">
        <f t="shared" si="98"/>
        <v>507.51</v>
      </c>
      <c r="H2365" s="27" t="s">
        <v>5945</v>
      </c>
    </row>
    <row r="2366" spans="1:8" ht="15" customHeight="1" x14ac:dyDescent="0.25">
      <c r="A2366" s="22" t="s">
        <v>504</v>
      </c>
      <c r="B2366" s="23" t="s">
        <v>6345</v>
      </c>
      <c r="C2366" s="24" t="s">
        <v>6346</v>
      </c>
      <c r="D2366" s="24" t="s">
        <v>6347</v>
      </c>
      <c r="E2366" s="25">
        <f t="shared" si="99"/>
        <v>28</v>
      </c>
      <c r="F2366" s="43">
        <v>210</v>
      </c>
      <c r="G2366" s="188">
        <f t="shared" si="98"/>
        <v>300.22000000000003</v>
      </c>
      <c r="H2366" s="27" t="s">
        <v>5945</v>
      </c>
    </row>
    <row r="2367" spans="1:8" ht="15" customHeight="1" x14ac:dyDescent="0.25">
      <c r="A2367" s="22" t="s">
        <v>504</v>
      </c>
      <c r="B2367" s="23" t="s">
        <v>6348</v>
      </c>
      <c r="C2367" s="24" t="s">
        <v>6349</v>
      </c>
      <c r="D2367" s="24" t="s">
        <v>6350</v>
      </c>
      <c r="E2367" s="25">
        <f t="shared" si="99"/>
        <v>28</v>
      </c>
      <c r="F2367" s="43">
        <v>295</v>
      </c>
      <c r="G2367" s="188">
        <f t="shared" si="98"/>
        <v>421.73</v>
      </c>
      <c r="H2367" s="27" t="s">
        <v>5945</v>
      </c>
    </row>
    <row r="2368" spans="1:8" ht="15" customHeight="1" x14ac:dyDescent="0.25">
      <c r="A2368" s="22" t="s">
        <v>504</v>
      </c>
      <c r="B2368" s="23" t="s">
        <v>6351</v>
      </c>
      <c r="C2368" s="24" t="s">
        <v>6352</v>
      </c>
      <c r="D2368" s="24" t="s">
        <v>6353</v>
      </c>
      <c r="E2368" s="25">
        <f t="shared" si="99"/>
        <v>28</v>
      </c>
      <c r="F2368" s="43">
        <v>355</v>
      </c>
      <c r="G2368" s="188">
        <f t="shared" si="98"/>
        <v>507.51</v>
      </c>
      <c r="H2368" s="27" t="s">
        <v>5945</v>
      </c>
    </row>
    <row r="2369" spans="1:8" ht="15" customHeight="1" x14ac:dyDescent="0.25">
      <c r="A2369" s="22" t="s">
        <v>504</v>
      </c>
      <c r="B2369" s="23" t="s">
        <v>6354</v>
      </c>
      <c r="C2369" s="24" t="s">
        <v>6355</v>
      </c>
      <c r="D2369" s="24" t="s">
        <v>6356</v>
      </c>
      <c r="E2369" s="25">
        <f t="shared" si="99"/>
        <v>38</v>
      </c>
      <c r="F2369" s="43">
        <v>1.7</v>
      </c>
      <c r="G2369" s="188">
        <f t="shared" si="98"/>
        <v>2.4300000000000002</v>
      </c>
      <c r="H2369" s="27" t="s">
        <v>5945</v>
      </c>
    </row>
    <row r="2370" spans="1:8" ht="15" customHeight="1" x14ac:dyDescent="0.25">
      <c r="A2370" s="22" t="s">
        <v>504</v>
      </c>
      <c r="B2370" s="23" t="s">
        <v>6357</v>
      </c>
      <c r="C2370" s="24" t="s">
        <v>6358</v>
      </c>
      <c r="D2370" s="24" t="s">
        <v>6359</v>
      </c>
      <c r="E2370" s="25">
        <f t="shared" si="99"/>
        <v>37</v>
      </c>
      <c r="F2370" s="43">
        <v>4.8</v>
      </c>
      <c r="G2370" s="188">
        <f t="shared" si="98"/>
        <v>6.86</v>
      </c>
      <c r="H2370" s="27" t="s">
        <v>5945</v>
      </c>
    </row>
    <row r="2371" spans="1:8" ht="15" customHeight="1" x14ac:dyDescent="0.25">
      <c r="A2371" s="22" t="s">
        <v>504</v>
      </c>
      <c r="B2371" s="23" t="s">
        <v>6360</v>
      </c>
      <c r="C2371" s="24" t="s">
        <v>6361</v>
      </c>
      <c r="D2371" s="24" t="s">
        <v>6362</v>
      </c>
      <c r="E2371" s="25">
        <f t="shared" si="99"/>
        <v>38</v>
      </c>
      <c r="F2371" s="43">
        <v>3.5</v>
      </c>
      <c r="G2371" s="188">
        <f t="shared" si="98"/>
        <v>5</v>
      </c>
      <c r="H2371" s="27" t="s">
        <v>5945</v>
      </c>
    </row>
    <row r="2372" spans="1:8" ht="15" customHeight="1" x14ac:dyDescent="0.25">
      <c r="A2372" s="22" t="s">
        <v>504</v>
      </c>
      <c r="B2372" s="23" t="s">
        <v>6363</v>
      </c>
      <c r="C2372" s="24" t="s">
        <v>6364</v>
      </c>
      <c r="D2372" s="24" t="s">
        <v>6365</v>
      </c>
      <c r="E2372" s="25">
        <f t="shared" si="99"/>
        <v>38</v>
      </c>
      <c r="F2372" s="43">
        <v>2.4</v>
      </c>
      <c r="G2372" s="188">
        <f t="shared" si="98"/>
        <v>3.43</v>
      </c>
      <c r="H2372" s="27" t="s">
        <v>5945</v>
      </c>
    </row>
    <row r="2373" spans="1:8" ht="15" customHeight="1" x14ac:dyDescent="0.25">
      <c r="A2373" s="22" t="s">
        <v>504</v>
      </c>
      <c r="B2373" s="23" t="s">
        <v>6366</v>
      </c>
      <c r="C2373" s="24" t="s">
        <v>6367</v>
      </c>
      <c r="D2373" s="24" t="s">
        <v>6368</v>
      </c>
      <c r="E2373" s="25">
        <f t="shared" si="99"/>
        <v>38</v>
      </c>
      <c r="F2373" s="43">
        <v>3.5</v>
      </c>
      <c r="G2373" s="188">
        <f t="shared" si="98"/>
        <v>5</v>
      </c>
      <c r="H2373" s="27" t="s">
        <v>5945</v>
      </c>
    </row>
    <row r="2374" spans="1:8" ht="15" customHeight="1" x14ac:dyDescent="0.25">
      <c r="A2374" s="22" t="s">
        <v>504</v>
      </c>
      <c r="B2374" s="23" t="s">
        <v>6369</v>
      </c>
      <c r="C2374" s="24" t="s">
        <v>6370</v>
      </c>
      <c r="D2374" s="24" t="s">
        <v>6371</v>
      </c>
      <c r="E2374" s="25">
        <f t="shared" si="99"/>
        <v>37</v>
      </c>
      <c r="F2374" s="43">
        <v>9.6999999999999993</v>
      </c>
      <c r="G2374" s="188">
        <f t="shared" si="98"/>
        <v>13.87</v>
      </c>
      <c r="H2374" s="27" t="s">
        <v>5945</v>
      </c>
    </row>
    <row r="2375" spans="1:8" ht="15" customHeight="1" x14ac:dyDescent="0.25">
      <c r="A2375" s="22" t="s">
        <v>504</v>
      </c>
      <c r="B2375" s="23" t="s">
        <v>6372</v>
      </c>
      <c r="C2375" s="24" t="s">
        <v>6373</v>
      </c>
      <c r="D2375" s="24" t="s">
        <v>6374</v>
      </c>
      <c r="E2375" s="25">
        <f t="shared" si="99"/>
        <v>38</v>
      </c>
      <c r="F2375" s="43">
        <v>6.9</v>
      </c>
      <c r="G2375" s="188">
        <f t="shared" si="98"/>
        <v>9.86</v>
      </c>
      <c r="H2375" s="27" t="s">
        <v>5945</v>
      </c>
    </row>
    <row r="2376" spans="1:8" ht="15" customHeight="1" x14ac:dyDescent="0.25">
      <c r="A2376" s="22" t="s">
        <v>504</v>
      </c>
      <c r="B2376" s="23" t="s">
        <v>6375</v>
      </c>
      <c r="C2376" s="24" t="s">
        <v>6376</v>
      </c>
      <c r="D2376" s="24" t="s">
        <v>6377</v>
      </c>
      <c r="E2376" s="25">
        <f t="shared" si="99"/>
        <v>38</v>
      </c>
      <c r="F2376" s="43">
        <v>4.8</v>
      </c>
      <c r="G2376" s="188">
        <f t="shared" si="98"/>
        <v>6.86</v>
      </c>
      <c r="H2376" s="27" t="s">
        <v>5945</v>
      </c>
    </row>
    <row r="2377" spans="1:8" ht="15" customHeight="1" x14ac:dyDescent="0.25">
      <c r="A2377" s="22" t="s">
        <v>504</v>
      </c>
      <c r="B2377" s="23" t="s">
        <v>6378</v>
      </c>
      <c r="C2377" s="24" t="s">
        <v>6379</v>
      </c>
      <c r="D2377" s="24" t="s">
        <v>6380</v>
      </c>
      <c r="E2377" s="25">
        <f t="shared" si="99"/>
        <v>38</v>
      </c>
      <c r="F2377" s="43">
        <v>5.2</v>
      </c>
      <c r="G2377" s="188">
        <f t="shared" si="98"/>
        <v>7.43</v>
      </c>
      <c r="H2377" s="27" t="s">
        <v>5945</v>
      </c>
    </row>
    <row r="2378" spans="1:8" ht="15" customHeight="1" x14ac:dyDescent="0.25">
      <c r="A2378" s="22" t="s">
        <v>504</v>
      </c>
      <c r="B2378" s="23" t="s">
        <v>6381</v>
      </c>
      <c r="C2378" s="24" t="s">
        <v>6382</v>
      </c>
      <c r="D2378" s="24" t="s">
        <v>6383</v>
      </c>
      <c r="E2378" s="25">
        <f t="shared" si="99"/>
        <v>37</v>
      </c>
      <c r="F2378" s="43">
        <v>14.5</v>
      </c>
      <c r="G2378" s="188">
        <f t="shared" si="98"/>
        <v>20.73</v>
      </c>
      <c r="H2378" s="27" t="s">
        <v>5945</v>
      </c>
    </row>
    <row r="2379" spans="1:8" ht="15" customHeight="1" x14ac:dyDescent="0.25">
      <c r="A2379" s="22" t="s">
        <v>504</v>
      </c>
      <c r="B2379" s="23" t="s">
        <v>6384</v>
      </c>
      <c r="C2379" s="24" t="s">
        <v>6385</v>
      </c>
      <c r="D2379" s="24" t="s">
        <v>6386</v>
      </c>
      <c r="E2379" s="25">
        <f t="shared" si="99"/>
        <v>38</v>
      </c>
      <c r="F2379" s="43">
        <v>10.4</v>
      </c>
      <c r="G2379" s="188">
        <f t="shared" si="98"/>
        <v>14.87</v>
      </c>
      <c r="H2379" s="27" t="s">
        <v>5945</v>
      </c>
    </row>
    <row r="2380" spans="1:8" ht="15" customHeight="1" x14ac:dyDescent="0.25">
      <c r="A2380" s="22" t="s">
        <v>504</v>
      </c>
      <c r="B2380" s="23" t="s">
        <v>6387</v>
      </c>
      <c r="C2380" s="24" t="s">
        <v>6388</v>
      </c>
      <c r="D2380" s="24" t="s">
        <v>6389</v>
      </c>
      <c r="E2380" s="25">
        <f t="shared" si="99"/>
        <v>38</v>
      </c>
      <c r="F2380" s="43">
        <v>7.2</v>
      </c>
      <c r="G2380" s="188">
        <f t="shared" si="98"/>
        <v>10.29</v>
      </c>
      <c r="H2380" s="27" t="s">
        <v>5945</v>
      </c>
    </row>
    <row r="2381" spans="1:8" ht="15" customHeight="1" x14ac:dyDescent="0.25">
      <c r="A2381" s="22" t="s">
        <v>504</v>
      </c>
      <c r="B2381" s="23" t="s">
        <v>6390</v>
      </c>
      <c r="C2381" s="24" t="s">
        <v>6391</v>
      </c>
      <c r="D2381" s="24" t="s">
        <v>6392</v>
      </c>
      <c r="E2381" s="25">
        <f t="shared" si="99"/>
        <v>38</v>
      </c>
      <c r="F2381" s="43">
        <v>5.8</v>
      </c>
      <c r="G2381" s="188">
        <f t="shared" si="98"/>
        <v>8.2899999999999991</v>
      </c>
      <c r="H2381" s="27" t="s">
        <v>5945</v>
      </c>
    </row>
    <row r="2382" spans="1:8" ht="15" customHeight="1" x14ac:dyDescent="0.25">
      <c r="A2382" s="22" t="s">
        <v>504</v>
      </c>
      <c r="B2382" s="23" t="s">
        <v>6393</v>
      </c>
      <c r="C2382" s="24" t="s">
        <v>6394</v>
      </c>
      <c r="D2382" s="24" t="s">
        <v>6395</v>
      </c>
      <c r="E2382" s="25">
        <f t="shared" si="99"/>
        <v>37</v>
      </c>
      <c r="F2382" s="43">
        <v>16.100000000000001</v>
      </c>
      <c r="G2382" s="188">
        <f t="shared" si="98"/>
        <v>23.02</v>
      </c>
      <c r="H2382" s="27" t="s">
        <v>5945</v>
      </c>
    </row>
    <row r="2383" spans="1:8" ht="15" customHeight="1" x14ac:dyDescent="0.25">
      <c r="A2383" s="22" t="s">
        <v>504</v>
      </c>
      <c r="B2383" s="23" t="s">
        <v>6396</v>
      </c>
      <c r="C2383" s="24" t="s">
        <v>6397</v>
      </c>
      <c r="D2383" s="24" t="s">
        <v>6398</v>
      </c>
      <c r="E2383" s="25">
        <f t="shared" si="99"/>
        <v>38</v>
      </c>
      <c r="F2383" s="43">
        <v>11.5</v>
      </c>
      <c r="G2383" s="188">
        <f t="shared" si="98"/>
        <v>16.440000000000001</v>
      </c>
      <c r="H2383" s="27" t="s">
        <v>5945</v>
      </c>
    </row>
    <row r="2384" spans="1:8" ht="15" customHeight="1" x14ac:dyDescent="0.25">
      <c r="A2384" s="22" t="s">
        <v>504</v>
      </c>
      <c r="B2384" s="23" t="s">
        <v>6399</v>
      </c>
      <c r="C2384" s="24" t="s">
        <v>6400</v>
      </c>
      <c r="D2384" s="24" t="s">
        <v>6401</v>
      </c>
      <c r="E2384" s="25">
        <f t="shared" si="99"/>
        <v>38</v>
      </c>
      <c r="F2384" s="43">
        <v>8.1</v>
      </c>
      <c r="G2384" s="188">
        <f t="shared" si="98"/>
        <v>11.58</v>
      </c>
      <c r="H2384" s="27" t="s">
        <v>5945</v>
      </c>
    </row>
    <row r="2385" spans="1:8" ht="15" customHeight="1" x14ac:dyDescent="0.25">
      <c r="A2385" s="22" t="s">
        <v>504</v>
      </c>
      <c r="B2385" s="23" t="s">
        <v>6402</v>
      </c>
      <c r="C2385" s="24" t="s">
        <v>6403</v>
      </c>
      <c r="D2385" s="24" t="s">
        <v>6404</v>
      </c>
      <c r="E2385" s="25">
        <f t="shared" si="99"/>
        <v>38</v>
      </c>
      <c r="F2385" s="43">
        <v>11.5</v>
      </c>
      <c r="G2385" s="188">
        <f t="shared" si="98"/>
        <v>16.440000000000001</v>
      </c>
      <c r="H2385" s="27" t="s">
        <v>5945</v>
      </c>
    </row>
    <row r="2386" spans="1:8" ht="15" customHeight="1" x14ac:dyDescent="0.25">
      <c r="A2386" s="22" t="s">
        <v>504</v>
      </c>
      <c r="B2386" s="23" t="s">
        <v>6405</v>
      </c>
      <c r="C2386" s="24" t="s">
        <v>6406</v>
      </c>
      <c r="D2386" s="24" t="s">
        <v>6407</v>
      </c>
      <c r="E2386" s="25">
        <f t="shared" si="99"/>
        <v>37</v>
      </c>
      <c r="F2386" s="43">
        <v>32.200000000000003</v>
      </c>
      <c r="G2386" s="188">
        <f t="shared" ref="G2386:G2449" si="100">ROUND(F2386*$C$9,2)</f>
        <v>46.03</v>
      </c>
      <c r="H2386" s="27" t="s">
        <v>5945</v>
      </c>
    </row>
    <row r="2387" spans="1:8" ht="15" customHeight="1" x14ac:dyDescent="0.25">
      <c r="A2387" s="22" t="s">
        <v>504</v>
      </c>
      <c r="B2387" s="23" t="s">
        <v>6408</v>
      </c>
      <c r="C2387" s="24" t="s">
        <v>6409</v>
      </c>
      <c r="D2387" s="24" t="s">
        <v>6410</v>
      </c>
      <c r="E2387" s="25">
        <f t="shared" si="99"/>
        <v>38</v>
      </c>
      <c r="F2387" s="43">
        <v>23</v>
      </c>
      <c r="G2387" s="188">
        <f t="shared" si="100"/>
        <v>32.880000000000003</v>
      </c>
      <c r="H2387" s="27" t="s">
        <v>5945</v>
      </c>
    </row>
    <row r="2388" spans="1:8" ht="15" customHeight="1" x14ac:dyDescent="0.25">
      <c r="A2388" s="22" t="s">
        <v>504</v>
      </c>
      <c r="B2388" s="23" t="s">
        <v>6411</v>
      </c>
      <c r="C2388" s="24" t="s">
        <v>6412</v>
      </c>
      <c r="D2388" s="24" t="s">
        <v>6413</v>
      </c>
      <c r="E2388" s="25">
        <f t="shared" si="99"/>
        <v>38</v>
      </c>
      <c r="F2388" s="43">
        <v>16.100000000000001</v>
      </c>
      <c r="G2388" s="188">
        <f t="shared" si="100"/>
        <v>23.02</v>
      </c>
      <c r="H2388" s="27" t="s">
        <v>5945</v>
      </c>
    </row>
    <row r="2389" spans="1:8" ht="15" customHeight="1" x14ac:dyDescent="0.25">
      <c r="A2389" s="22" t="s">
        <v>504</v>
      </c>
      <c r="B2389" s="23" t="s">
        <v>6414</v>
      </c>
      <c r="C2389" s="24" t="s">
        <v>6415</v>
      </c>
      <c r="D2389" s="24" t="s">
        <v>6416</v>
      </c>
      <c r="E2389" s="25">
        <f t="shared" si="99"/>
        <v>38</v>
      </c>
      <c r="F2389" s="43">
        <v>17.3</v>
      </c>
      <c r="G2389" s="188">
        <f t="shared" si="100"/>
        <v>24.73</v>
      </c>
      <c r="H2389" s="27" t="s">
        <v>5945</v>
      </c>
    </row>
    <row r="2390" spans="1:8" ht="15" customHeight="1" x14ac:dyDescent="0.25">
      <c r="A2390" s="22" t="s">
        <v>504</v>
      </c>
      <c r="B2390" s="23" t="s">
        <v>6417</v>
      </c>
      <c r="C2390" s="24" t="s">
        <v>6418</v>
      </c>
      <c r="D2390" s="24" t="s">
        <v>6419</v>
      </c>
      <c r="E2390" s="25">
        <f t="shared" si="99"/>
        <v>37</v>
      </c>
      <c r="F2390" s="43">
        <v>48.3</v>
      </c>
      <c r="G2390" s="188">
        <f t="shared" si="100"/>
        <v>69.05</v>
      </c>
      <c r="H2390" s="27" t="s">
        <v>5945</v>
      </c>
    </row>
    <row r="2391" spans="1:8" ht="15" customHeight="1" x14ac:dyDescent="0.25">
      <c r="A2391" s="22" t="s">
        <v>504</v>
      </c>
      <c r="B2391" s="23" t="s">
        <v>6420</v>
      </c>
      <c r="C2391" s="24" t="s">
        <v>6421</v>
      </c>
      <c r="D2391" s="24" t="s">
        <v>6422</v>
      </c>
      <c r="E2391" s="25">
        <f t="shared" si="99"/>
        <v>38</v>
      </c>
      <c r="F2391" s="43">
        <v>34.5</v>
      </c>
      <c r="G2391" s="188">
        <f t="shared" si="100"/>
        <v>49.32</v>
      </c>
      <c r="H2391" s="27" t="s">
        <v>5945</v>
      </c>
    </row>
    <row r="2392" spans="1:8" ht="15" customHeight="1" x14ac:dyDescent="0.25">
      <c r="A2392" s="22" t="s">
        <v>504</v>
      </c>
      <c r="B2392" s="23" t="s">
        <v>6423</v>
      </c>
      <c r="C2392" s="24" t="s">
        <v>6424</v>
      </c>
      <c r="D2392" s="24" t="s">
        <v>6425</v>
      </c>
      <c r="E2392" s="25">
        <f t="shared" si="99"/>
        <v>38</v>
      </c>
      <c r="F2392" s="43">
        <v>24.2</v>
      </c>
      <c r="G2392" s="188">
        <f t="shared" si="100"/>
        <v>34.6</v>
      </c>
      <c r="H2392" s="27" t="s">
        <v>5945</v>
      </c>
    </row>
    <row r="2393" spans="1:8" ht="15" customHeight="1" x14ac:dyDescent="0.25">
      <c r="A2393" s="22" t="s">
        <v>504</v>
      </c>
      <c r="B2393" s="60" t="s">
        <v>6426</v>
      </c>
      <c r="C2393" s="52" t="s">
        <v>6427</v>
      </c>
      <c r="D2393" s="60" t="s">
        <v>6428</v>
      </c>
      <c r="E2393" s="134">
        <f t="shared" si="99"/>
        <v>30</v>
      </c>
      <c r="F2393" s="135">
        <v>170</v>
      </c>
      <c r="G2393" s="188">
        <f t="shared" si="100"/>
        <v>243.03</v>
      </c>
      <c r="H2393" s="136" t="s">
        <v>5562</v>
      </c>
    </row>
    <row r="2394" spans="1:8" ht="15" customHeight="1" x14ac:dyDescent="0.25">
      <c r="A2394" s="22" t="s">
        <v>504</v>
      </c>
      <c r="B2394" s="60" t="s">
        <v>6429</v>
      </c>
      <c r="C2394" s="52" t="s">
        <v>6430</v>
      </c>
      <c r="D2394" s="60" t="s">
        <v>6431</v>
      </c>
      <c r="E2394" s="134">
        <f t="shared" si="99"/>
        <v>30</v>
      </c>
      <c r="F2394" s="135">
        <v>340</v>
      </c>
      <c r="G2394" s="188">
        <f t="shared" si="100"/>
        <v>486.06</v>
      </c>
      <c r="H2394" s="136" t="s">
        <v>5562</v>
      </c>
    </row>
    <row r="2395" spans="1:8" ht="15" customHeight="1" x14ac:dyDescent="0.25">
      <c r="A2395" s="22" t="s">
        <v>504</v>
      </c>
      <c r="B2395" s="60" t="s">
        <v>6432</v>
      </c>
      <c r="C2395" s="52" t="s">
        <v>6433</v>
      </c>
      <c r="D2395" s="60" t="s">
        <v>6434</v>
      </c>
      <c r="E2395" s="134">
        <f t="shared" si="99"/>
        <v>30</v>
      </c>
      <c r="F2395" s="135">
        <v>510</v>
      </c>
      <c r="G2395" s="188">
        <f t="shared" si="100"/>
        <v>729.1</v>
      </c>
      <c r="H2395" s="136" t="s">
        <v>5562</v>
      </c>
    </row>
    <row r="2396" spans="1:8" ht="15" customHeight="1" x14ac:dyDescent="0.25">
      <c r="A2396" s="22" t="s">
        <v>504</v>
      </c>
      <c r="B2396" s="60" t="s">
        <v>6435</v>
      </c>
      <c r="C2396" s="52" t="s">
        <v>6436</v>
      </c>
      <c r="D2396" s="60" t="s">
        <v>6437</v>
      </c>
      <c r="E2396" s="137">
        <f t="shared" si="99"/>
        <v>30</v>
      </c>
      <c r="F2396" s="135">
        <v>850</v>
      </c>
      <c r="G2396" s="188">
        <f t="shared" si="100"/>
        <v>1215.1600000000001</v>
      </c>
      <c r="H2396" s="136" t="s">
        <v>5562</v>
      </c>
    </row>
    <row r="2397" spans="1:8" ht="15" customHeight="1" x14ac:dyDescent="0.25">
      <c r="A2397" s="22" t="s">
        <v>504</v>
      </c>
      <c r="B2397" s="73" t="s">
        <v>6438</v>
      </c>
      <c r="C2397" s="103" t="s">
        <v>6439</v>
      </c>
      <c r="D2397" s="73" t="s">
        <v>6440</v>
      </c>
      <c r="E2397" s="138">
        <f t="shared" si="99"/>
        <v>27</v>
      </c>
      <c r="F2397" s="139">
        <v>345</v>
      </c>
      <c r="G2397" s="188">
        <f t="shared" si="100"/>
        <v>493.21</v>
      </c>
      <c r="H2397" s="136" t="s">
        <v>56</v>
      </c>
    </row>
    <row r="2398" spans="1:8" ht="15" customHeight="1" x14ac:dyDescent="0.25">
      <c r="A2398" s="22" t="s">
        <v>504</v>
      </c>
      <c r="B2398" s="73" t="s">
        <v>6441</v>
      </c>
      <c r="C2398" s="103" t="s">
        <v>6442</v>
      </c>
      <c r="D2398" s="73" t="s">
        <v>6443</v>
      </c>
      <c r="E2398" s="138">
        <f t="shared" si="99"/>
        <v>27</v>
      </c>
      <c r="F2398" s="139">
        <v>690</v>
      </c>
      <c r="G2398" s="188">
        <f t="shared" si="100"/>
        <v>986.42</v>
      </c>
      <c r="H2398" s="136" t="s">
        <v>56</v>
      </c>
    </row>
    <row r="2399" spans="1:8" ht="15" customHeight="1" x14ac:dyDescent="0.25">
      <c r="A2399" s="22" t="s">
        <v>504</v>
      </c>
      <c r="B2399" s="73" t="s">
        <v>6444</v>
      </c>
      <c r="C2399" s="103" t="s">
        <v>6445</v>
      </c>
      <c r="D2399" s="73" t="s">
        <v>6446</v>
      </c>
      <c r="E2399" s="138">
        <f t="shared" si="99"/>
        <v>27</v>
      </c>
      <c r="F2399" s="139">
        <v>1035</v>
      </c>
      <c r="G2399" s="188">
        <f t="shared" si="100"/>
        <v>1479.64</v>
      </c>
      <c r="H2399" s="136" t="s">
        <v>56</v>
      </c>
    </row>
    <row r="2400" spans="1:8" ht="15" customHeight="1" x14ac:dyDescent="0.25">
      <c r="A2400" s="22" t="s">
        <v>504</v>
      </c>
      <c r="B2400" s="60" t="s">
        <v>6447</v>
      </c>
      <c r="C2400" s="103" t="s">
        <v>6448</v>
      </c>
      <c r="D2400" s="60" t="s">
        <v>6449</v>
      </c>
      <c r="E2400" s="134">
        <f t="shared" si="99"/>
        <v>23</v>
      </c>
      <c r="F2400" s="135">
        <v>315</v>
      </c>
      <c r="G2400" s="188">
        <f t="shared" si="100"/>
        <v>450.32</v>
      </c>
      <c r="H2400" s="136" t="s">
        <v>56</v>
      </c>
    </row>
    <row r="2401" spans="1:8" ht="15" customHeight="1" x14ac:dyDescent="0.25">
      <c r="A2401" s="22" t="s">
        <v>504</v>
      </c>
      <c r="B2401" s="60" t="s">
        <v>6450</v>
      </c>
      <c r="C2401" s="103" t="s">
        <v>6451</v>
      </c>
      <c r="D2401" s="60" t="s">
        <v>6452</v>
      </c>
      <c r="E2401" s="134">
        <f t="shared" si="99"/>
        <v>23</v>
      </c>
      <c r="F2401" s="135">
        <v>630</v>
      </c>
      <c r="G2401" s="188">
        <f t="shared" si="100"/>
        <v>900.65</v>
      </c>
      <c r="H2401" s="136" t="s">
        <v>56</v>
      </c>
    </row>
    <row r="2402" spans="1:8" ht="15" customHeight="1" x14ac:dyDescent="0.25">
      <c r="A2402" s="22" t="s">
        <v>504</v>
      </c>
      <c r="B2402" s="60" t="s">
        <v>6453</v>
      </c>
      <c r="C2402" s="103" t="s">
        <v>6454</v>
      </c>
      <c r="D2402" s="60" t="s">
        <v>6455</v>
      </c>
      <c r="E2402" s="134">
        <f t="shared" si="99"/>
        <v>23</v>
      </c>
      <c r="F2402" s="135">
        <v>945</v>
      </c>
      <c r="G2402" s="188">
        <f t="shared" si="100"/>
        <v>1350.97</v>
      </c>
      <c r="H2402" s="136" t="s">
        <v>56</v>
      </c>
    </row>
    <row r="2403" spans="1:8" ht="15" customHeight="1" x14ac:dyDescent="0.25">
      <c r="A2403" s="22" t="s">
        <v>504</v>
      </c>
      <c r="B2403" s="60" t="s">
        <v>6456</v>
      </c>
      <c r="C2403" s="52" t="s">
        <v>6457</v>
      </c>
      <c r="D2403" s="60" t="s">
        <v>6458</v>
      </c>
      <c r="E2403" s="134">
        <f t="shared" si="99"/>
        <v>23</v>
      </c>
      <c r="F2403" s="135">
        <v>315</v>
      </c>
      <c r="G2403" s="188">
        <f t="shared" si="100"/>
        <v>450.32</v>
      </c>
      <c r="H2403" s="136" t="s">
        <v>5562</v>
      </c>
    </row>
    <row r="2404" spans="1:8" ht="15" customHeight="1" x14ac:dyDescent="0.25">
      <c r="A2404" s="22" t="s">
        <v>504</v>
      </c>
      <c r="B2404" s="60" t="s">
        <v>6459</v>
      </c>
      <c r="C2404" s="52" t="s">
        <v>6460</v>
      </c>
      <c r="D2404" s="60" t="s">
        <v>6461</v>
      </c>
      <c r="E2404" s="134">
        <f t="shared" ref="E2404:E2410" si="101">LEN(D2404)</f>
        <v>23</v>
      </c>
      <c r="F2404" s="135">
        <v>630</v>
      </c>
      <c r="G2404" s="188">
        <f t="shared" si="100"/>
        <v>900.65</v>
      </c>
      <c r="H2404" s="136" t="s">
        <v>5562</v>
      </c>
    </row>
    <row r="2405" spans="1:8" ht="15" customHeight="1" x14ac:dyDescent="0.25">
      <c r="A2405" s="22" t="s">
        <v>504</v>
      </c>
      <c r="B2405" s="60" t="s">
        <v>6462</v>
      </c>
      <c r="C2405" s="52" t="s">
        <v>6463</v>
      </c>
      <c r="D2405" s="60" t="s">
        <v>6464</v>
      </c>
      <c r="E2405" s="134">
        <f t="shared" si="101"/>
        <v>23</v>
      </c>
      <c r="F2405" s="135">
        <v>945</v>
      </c>
      <c r="G2405" s="188">
        <f t="shared" si="100"/>
        <v>1350.97</v>
      </c>
      <c r="H2405" s="136" t="s">
        <v>5562</v>
      </c>
    </row>
    <row r="2406" spans="1:8" ht="15" customHeight="1" x14ac:dyDescent="0.25">
      <c r="A2406" s="22" t="s">
        <v>504</v>
      </c>
      <c r="B2406" s="60" t="s">
        <v>6465</v>
      </c>
      <c r="C2406" s="52" t="s">
        <v>6466</v>
      </c>
      <c r="D2406" s="60" t="s">
        <v>6464</v>
      </c>
      <c r="E2406" s="134">
        <f t="shared" si="101"/>
        <v>23</v>
      </c>
      <c r="F2406" s="135">
        <v>1575</v>
      </c>
      <c r="G2406" s="188">
        <f t="shared" si="100"/>
        <v>2251.62</v>
      </c>
      <c r="H2406" s="136" t="s">
        <v>5562</v>
      </c>
    </row>
    <row r="2407" spans="1:8" ht="15" customHeight="1" x14ac:dyDescent="0.3">
      <c r="A2407" s="22" t="s">
        <v>504</v>
      </c>
      <c r="B2407" s="23" t="s">
        <v>6467</v>
      </c>
      <c r="C2407" s="24" t="s">
        <v>6468</v>
      </c>
      <c r="D2407" s="24" t="s">
        <v>6469</v>
      </c>
      <c r="E2407" s="131">
        <f t="shared" si="101"/>
        <v>36</v>
      </c>
      <c r="F2407" s="72">
        <v>50</v>
      </c>
      <c r="G2407" s="188">
        <f t="shared" si="100"/>
        <v>71.48</v>
      </c>
      <c r="H2407" s="29" t="s">
        <v>5945</v>
      </c>
    </row>
    <row r="2408" spans="1:8" ht="15" customHeight="1" x14ac:dyDescent="0.3">
      <c r="A2408" s="22" t="s">
        <v>504</v>
      </c>
      <c r="B2408" s="23" t="s">
        <v>6470</v>
      </c>
      <c r="C2408" s="24" t="s">
        <v>6471</v>
      </c>
      <c r="D2408" s="24" t="s">
        <v>6472</v>
      </c>
      <c r="E2408" s="131">
        <f t="shared" si="101"/>
        <v>36</v>
      </c>
      <c r="F2408" s="72">
        <v>135</v>
      </c>
      <c r="G2408" s="188">
        <f t="shared" si="100"/>
        <v>193</v>
      </c>
      <c r="H2408" s="29" t="s">
        <v>5945</v>
      </c>
    </row>
    <row r="2409" spans="1:8" ht="15" customHeight="1" x14ac:dyDescent="0.3">
      <c r="A2409" s="22" t="s">
        <v>504</v>
      </c>
      <c r="B2409" s="23" t="s">
        <v>6473</v>
      </c>
      <c r="C2409" s="24" t="s">
        <v>6474</v>
      </c>
      <c r="D2409" s="24" t="s">
        <v>6475</v>
      </c>
      <c r="E2409" s="131">
        <f t="shared" si="101"/>
        <v>36</v>
      </c>
      <c r="F2409" s="72">
        <v>200</v>
      </c>
      <c r="G2409" s="188">
        <f t="shared" si="100"/>
        <v>285.92</v>
      </c>
      <c r="H2409" s="29" t="s">
        <v>5945</v>
      </c>
    </row>
    <row r="2410" spans="1:8" ht="15" customHeight="1" x14ac:dyDescent="0.3">
      <c r="A2410" s="132" t="s">
        <v>504</v>
      </c>
      <c r="B2410" s="127" t="s">
        <v>6476</v>
      </c>
      <c r="C2410" s="104" t="s">
        <v>6477</v>
      </c>
      <c r="D2410" s="104" t="s">
        <v>6478</v>
      </c>
      <c r="E2410" s="93">
        <f t="shared" si="101"/>
        <v>36</v>
      </c>
      <c r="F2410" s="133">
        <v>250</v>
      </c>
      <c r="G2410" s="188">
        <f t="shared" si="100"/>
        <v>357.4</v>
      </c>
      <c r="H2410" s="28" t="s">
        <v>5945</v>
      </c>
    </row>
    <row r="2411" spans="1:8" ht="15" customHeight="1" x14ac:dyDescent="0.25">
      <c r="A2411" s="22" t="s">
        <v>504</v>
      </c>
      <c r="B2411" s="23" t="s">
        <v>6479</v>
      </c>
      <c r="C2411" s="104" t="s">
        <v>6480</v>
      </c>
      <c r="D2411" s="24" t="s">
        <v>6481</v>
      </c>
      <c r="E2411" s="25">
        <v>29</v>
      </c>
      <c r="F2411" s="43">
        <v>60</v>
      </c>
      <c r="G2411" s="188">
        <f t="shared" si="100"/>
        <v>85.78</v>
      </c>
      <c r="H2411" s="27" t="s">
        <v>5945</v>
      </c>
    </row>
    <row r="2412" spans="1:8" ht="15" customHeight="1" x14ac:dyDescent="0.25">
      <c r="A2412" s="22" t="s">
        <v>504</v>
      </c>
      <c r="B2412" s="23" t="s">
        <v>6482</v>
      </c>
      <c r="C2412" s="104" t="s">
        <v>6483</v>
      </c>
      <c r="D2412" s="24" t="s">
        <v>6484</v>
      </c>
      <c r="E2412" s="25">
        <v>29</v>
      </c>
      <c r="F2412" s="43">
        <v>100</v>
      </c>
      <c r="G2412" s="188">
        <f t="shared" si="100"/>
        <v>142.96</v>
      </c>
      <c r="H2412" s="27" t="s">
        <v>5945</v>
      </c>
    </row>
    <row r="2413" spans="1:8" ht="15" customHeight="1" x14ac:dyDescent="0.25">
      <c r="A2413" s="22" t="s">
        <v>504</v>
      </c>
      <c r="B2413" s="23" t="s">
        <v>6485</v>
      </c>
      <c r="C2413" s="104" t="s">
        <v>6486</v>
      </c>
      <c r="D2413" s="24" t="s">
        <v>6487</v>
      </c>
      <c r="E2413" s="25">
        <v>28</v>
      </c>
      <c r="F2413" s="43">
        <v>55</v>
      </c>
      <c r="G2413" s="188">
        <f t="shared" si="100"/>
        <v>78.63</v>
      </c>
      <c r="H2413" s="27" t="s">
        <v>5945</v>
      </c>
    </row>
    <row r="2414" spans="1:8" ht="15" customHeight="1" x14ac:dyDescent="0.25">
      <c r="A2414" s="22" t="s">
        <v>504</v>
      </c>
      <c r="B2414" s="23" t="s">
        <v>6488</v>
      </c>
      <c r="C2414" s="104" t="s">
        <v>6489</v>
      </c>
      <c r="D2414" s="24" t="s">
        <v>6490</v>
      </c>
      <c r="E2414" s="25">
        <v>28</v>
      </c>
      <c r="F2414" s="43">
        <v>90</v>
      </c>
      <c r="G2414" s="188">
        <f t="shared" si="100"/>
        <v>128.66</v>
      </c>
      <c r="H2414" s="27" t="s">
        <v>5945</v>
      </c>
    </row>
    <row r="2415" spans="1:8" ht="15" customHeight="1" x14ac:dyDescent="0.25">
      <c r="A2415" s="22" t="s">
        <v>504</v>
      </c>
      <c r="B2415" s="23" t="s">
        <v>6491</v>
      </c>
      <c r="C2415" s="104" t="s">
        <v>6492</v>
      </c>
      <c r="D2415" s="24" t="s">
        <v>6493</v>
      </c>
      <c r="E2415" s="25">
        <v>28</v>
      </c>
      <c r="F2415" s="43">
        <v>65</v>
      </c>
      <c r="G2415" s="188">
        <f t="shared" si="100"/>
        <v>92.92</v>
      </c>
      <c r="H2415" s="27" t="s">
        <v>5945</v>
      </c>
    </row>
    <row r="2416" spans="1:8" ht="15" customHeight="1" x14ac:dyDescent="0.25">
      <c r="A2416" s="22" t="s">
        <v>504</v>
      </c>
      <c r="B2416" s="23" t="s">
        <v>6494</v>
      </c>
      <c r="C2416" s="104" t="s">
        <v>6495</v>
      </c>
      <c r="D2416" s="24" t="s">
        <v>6496</v>
      </c>
      <c r="E2416" s="25">
        <v>28</v>
      </c>
      <c r="F2416" s="43">
        <v>105</v>
      </c>
      <c r="G2416" s="188">
        <f t="shared" si="100"/>
        <v>150.11000000000001</v>
      </c>
      <c r="H2416" s="27" t="s">
        <v>5945</v>
      </c>
    </row>
    <row r="2417" spans="1:8" ht="15" customHeight="1" x14ac:dyDescent="0.25">
      <c r="A2417" s="22" t="s">
        <v>504</v>
      </c>
      <c r="B2417" s="60" t="s">
        <v>6497</v>
      </c>
      <c r="C2417" s="126" t="s">
        <v>6498</v>
      </c>
      <c r="D2417" s="53" t="s">
        <v>6499</v>
      </c>
      <c r="E2417" s="25">
        <v>28</v>
      </c>
      <c r="F2417" s="43">
        <v>155</v>
      </c>
      <c r="G2417" s="188">
        <f t="shared" si="100"/>
        <v>221.59</v>
      </c>
      <c r="H2417" s="27" t="s">
        <v>5945</v>
      </c>
    </row>
    <row r="2418" spans="1:8" ht="15" customHeight="1" x14ac:dyDescent="0.25">
      <c r="A2418" s="22" t="s">
        <v>504</v>
      </c>
      <c r="B2418" s="23" t="s">
        <v>6500</v>
      </c>
      <c r="C2418" s="24" t="s">
        <v>6501</v>
      </c>
      <c r="D2418" s="24" t="s">
        <v>6356</v>
      </c>
      <c r="E2418" s="25">
        <f t="shared" ref="E2418:E2459" si="102">LEN(D2418)</f>
        <v>38</v>
      </c>
      <c r="F2418" s="43">
        <v>1.7</v>
      </c>
      <c r="G2418" s="188">
        <f t="shared" si="100"/>
        <v>2.4300000000000002</v>
      </c>
      <c r="H2418" s="27" t="s">
        <v>5945</v>
      </c>
    </row>
    <row r="2419" spans="1:8" ht="15" customHeight="1" x14ac:dyDescent="0.25">
      <c r="A2419" s="22" t="s">
        <v>504</v>
      </c>
      <c r="B2419" s="23" t="s">
        <v>6502</v>
      </c>
      <c r="C2419" s="24" t="s">
        <v>6503</v>
      </c>
      <c r="D2419" s="24" t="s">
        <v>6359</v>
      </c>
      <c r="E2419" s="25">
        <f t="shared" si="102"/>
        <v>37</v>
      </c>
      <c r="F2419" s="43">
        <v>4.8</v>
      </c>
      <c r="G2419" s="188">
        <f t="shared" si="100"/>
        <v>6.86</v>
      </c>
      <c r="H2419" s="27" t="s">
        <v>5945</v>
      </c>
    </row>
    <row r="2420" spans="1:8" ht="15" customHeight="1" x14ac:dyDescent="0.25">
      <c r="A2420" s="22" t="s">
        <v>504</v>
      </c>
      <c r="B2420" s="23" t="s">
        <v>6504</v>
      </c>
      <c r="C2420" s="24" t="s">
        <v>6505</v>
      </c>
      <c r="D2420" s="24" t="s">
        <v>6362</v>
      </c>
      <c r="E2420" s="25">
        <f t="shared" si="102"/>
        <v>38</v>
      </c>
      <c r="F2420" s="43">
        <v>3.5</v>
      </c>
      <c r="G2420" s="188">
        <f t="shared" si="100"/>
        <v>5</v>
      </c>
      <c r="H2420" s="27" t="s">
        <v>5945</v>
      </c>
    </row>
    <row r="2421" spans="1:8" ht="15" customHeight="1" x14ac:dyDescent="0.25">
      <c r="A2421" s="22" t="s">
        <v>504</v>
      </c>
      <c r="B2421" s="23" t="s">
        <v>6506</v>
      </c>
      <c r="C2421" s="24" t="s">
        <v>6507</v>
      </c>
      <c r="D2421" s="24" t="s">
        <v>6365</v>
      </c>
      <c r="E2421" s="25">
        <f t="shared" si="102"/>
        <v>38</v>
      </c>
      <c r="F2421" s="43">
        <v>2.4</v>
      </c>
      <c r="G2421" s="188">
        <f t="shared" si="100"/>
        <v>3.43</v>
      </c>
      <c r="H2421" s="27" t="s">
        <v>5945</v>
      </c>
    </row>
    <row r="2422" spans="1:8" ht="15" customHeight="1" x14ac:dyDescent="0.25">
      <c r="A2422" s="22" t="s">
        <v>504</v>
      </c>
      <c r="B2422" s="23" t="s">
        <v>6508</v>
      </c>
      <c r="C2422" s="24" t="s">
        <v>6509</v>
      </c>
      <c r="D2422" s="24" t="s">
        <v>6368</v>
      </c>
      <c r="E2422" s="25">
        <f t="shared" si="102"/>
        <v>38</v>
      </c>
      <c r="F2422" s="43">
        <v>3.5</v>
      </c>
      <c r="G2422" s="188">
        <f t="shared" si="100"/>
        <v>5</v>
      </c>
      <c r="H2422" s="27" t="s">
        <v>5945</v>
      </c>
    </row>
    <row r="2423" spans="1:8" ht="15" customHeight="1" x14ac:dyDescent="0.25">
      <c r="A2423" s="22" t="s">
        <v>504</v>
      </c>
      <c r="B2423" s="23" t="s">
        <v>6510</v>
      </c>
      <c r="C2423" s="24" t="s">
        <v>6511</v>
      </c>
      <c r="D2423" s="24" t="s">
        <v>6371</v>
      </c>
      <c r="E2423" s="25">
        <f t="shared" si="102"/>
        <v>37</v>
      </c>
      <c r="F2423" s="43">
        <v>9.6999999999999993</v>
      </c>
      <c r="G2423" s="188">
        <f t="shared" si="100"/>
        <v>13.87</v>
      </c>
      <c r="H2423" s="27" t="s">
        <v>5945</v>
      </c>
    </row>
    <row r="2424" spans="1:8" ht="15" customHeight="1" x14ac:dyDescent="0.25">
      <c r="A2424" s="22" t="s">
        <v>504</v>
      </c>
      <c r="B2424" s="23" t="s">
        <v>6512</v>
      </c>
      <c r="C2424" s="24" t="s">
        <v>6513</v>
      </c>
      <c r="D2424" s="24" t="s">
        <v>6374</v>
      </c>
      <c r="E2424" s="25">
        <f t="shared" si="102"/>
        <v>38</v>
      </c>
      <c r="F2424" s="43">
        <v>6.9</v>
      </c>
      <c r="G2424" s="188">
        <f t="shared" si="100"/>
        <v>9.86</v>
      </c>
      <c r="H2424" s="27" t="s">
        <v>5945</v>
      </c>
    </row>
    <row r="2425" spans="1:8" ht="15" customHeight="1" x14ac:dyDescent="0.25">
      <c r="A2425" s="22" t="s">
        <v>504</v>
      </c>
      <c r="B2425" s="23" t="s">
        <v>6514</v>
      </c>
      <c r="C2425" s="24" t="s">
        <v>6515</v>
      </c>
      <c r="D2425" s="24" t="s">
        <v>6377</v>
      </c>
      <c r="E2425" s="25">
        <f t="shared" si="102"/>
        <v>38</v>
      </c>
      <c r="F2425" s="43">
        <v>4.8</v>
      </c>
      <c r="G2425" s="188">
        <f t="shared" si="100"/>
        <v>6.86</v>
      </c>
      <c r="H2425" s="27" t="s">
        <v>5945</v>
      </c>
    </row>
    <row r="2426" spans="1:8" ht="15" customHeight="1" x14ac:dyDescent="0.25">
      <c r="A2426" s="22" t="s">
        <v>504</v>
      </c>
      <c r="B2426" s="23" t="s">
        <v>6516</v>
      </c>
      <c r="C2426" s="24" t="s">
        <v>6517</v>
      </c>
      <c r="D2426" s="24" t="s">
        <v>6380</v>
      </c>
      <c r="E2426" s="25">
        <f t="shared" si="102"/>
        <v>38</v>
      </c>
      <c r="F2426" s="43">
        <v>5.2</v>
      </c>
      <c r="G2426" s="188">
        <f t="shared" si="100"/>
        <v>7.43</v>
      </c>
      <c r="H2426" s="27" t="s">
        <v>5945</v>
      </c>
    </row>
    <row r="2427" spans="1:8" ht="15" customHeight="1" x14ac:dyDescent="0.25">
      <c r="A2427" s="22" t="s">
        <v>504</v>
      </c>
      <c r="B2427" s="23" t="s">
        <v>6518</v>
      </c>
      <c r="C2427" s="24" t="s">
        <v>6519</v>
      </c>
      <c r="D2427" s="24" t="s">
        <v>6383</v>
      </c>
      <c r="E2427" s="25">
        <f t="shared" si="102"/>
        <v>37</v>
      </c>
      <c r="F2427" s="43">
        <v>14.5</v>
      </c>
      <c r="G2427" s="188">
        <f t="shared" si="100"/>
        <v>20.73</v>
      </c>
      <c r="H2427" s="27" t="s">
        <v>5945</v>
      </c>
    </row>
    <row r="2428" spans="1:8" ht="15" customHeight="1" x14ac:dyDescent="0.25">
      <c r="A2428" s="22" t="s">
        <v>504</v>
      </c>
      <c r="B2428" s="23" t="s">
        <v>6520</v>
      </c>
      <c r="C2428" s="24" t="s">
        <v>6521</v>
      </c>
      <c r="D2428" s="24" t="s">
        <v>6386</v>
      </c>
      <c r="E2428" s="25">
        <f t="shared" si="102"/>
        <v>38</v>
      </c>
      <c r="F2428" s="43">
        <v>10.4</v>
      </c>
      <c r="G2428" s="188">
        <f t="shared" si="100"/>
        <v>14.87</v>
      </c>
      <c r="H2428" s="27" t="s">
        <v>5945</v>
      </c>
    </row>
    <row r="2429" spans="1:8" ht="15" customHeight="1" x14ac:dyDescent="0.25">
      <c r="A2429" s="22" t="s">
        <v>504</v>
      </c>
      <c r="B2429" s="23" t="s">
        <v>6522</v>
      </c>
      <c r="C2429" s="24" t="s">
        <v>6523</v>
      </c>
      <c r="D2429" s="24" t="s">
        <v>6389</v>
      </c>
      <c r="E2429" s="25">
        <f t="shared" si="102"/>
        <v>38</v>
      </c>
      <c r="F2429" s="43">
        <v>7.2</v>
      </c>
      <c r="G2429" s="188">
        <f t="shared" si="100"/>
        <v>10.29</v>
      </c>
      <c r="H2429" s="27" t="s">
        <v>5945</v>
      </c>
    </row>
    <row r="2430" spans="1:8" ht="15" customHeight="1" x14ac:dyDescent="0.25">
      <c r="A2430" s="22" t="s">
        <v>504</v>
      </c>
      <c r="B2430" s="23" t="s">
        <v>6524</v>
      </c>
      <c r="C2430" s="24" t="s">
        <v>6525</v>
      </c>
      <c r="D2430" s="24" t="s">
        <v>6392</v>
      </c>
      <c r="E2430" s="25">
        <f t="shared" si="102"/>
        <v>38</v>
      </c>
      <c r="F2430" s="43">
        <v>5.8</v>
      </c>
      <c r="G2430" s="188">
        <f t="shared" si="100"/>
        <v>8.2899999999999991</v>
      </c>
      <c r="H2430" s="27" t="s">
        <v>5945</v>
      </c>
    </row>
    <row r="2431" spans="1:8" ht="15" customHeight="1" x14ac:dyDescent="0.25">
      <c r="A2431" s="22" t="s">
        <v>504</v>
      </c>
      <c r="B2431" s="23" t="s">
        <v>6526</v>
      </c>
      <c r="C2431" s="24" t="s">
        <v>6527</v>
      </c>
      <c r="D2431" s="24" t="s">
        <v>6395</v>
      </c>
      <c r="E2431" s="25">
        <f t="shared" si="102"/>
        <v>37</v>
      </c>
      <c r="F2431" s="43">
        <v>16.100000000000001</v>
      </c>
      <c r="G2431" s="188">
        <f t="shared" si="100"/>
        <v>23.02</v>
      </c>
      <c r="H2431" s="27" t="s">
        <v>5945</v>
      </c>
    </row>
    <row r="2432" spans="1:8" ht="15" customHeight="1" x14ac:dyDescent="0.25">
      <c r="A2432" s="22" t="s">
        <v>504</v>
      </c>
      <c r="B2432" s="23" t="s">
        <v>6528</v>
      </c>
      <c r="C2432" s="24" t="s">
        <v>6529</v>
      </c>
      <c r="D2432" s="24" t="s">
        <v>6398</v>
      </c>
      <c r="E2432" s="25">
        <f t="shared" si="102"/>
        <v>38</v>
      </c>
      <c r="F2432" s="43">
        <v>11.5</v>
      </c>
      <c r="G2432" s="188">
        <f t="shared" si="100"/>
        <v>16.440000000000001</v>
      </c>
      <c r="H2432" s="27" t="s">
        <v>5945</v>
      </c>
    </row>
    <row r="2433" spans="1:48" ht="15" customHeight="1" x14ac:dyDescent="0.25">
      <c r="A2433" s="22" t="s">
        <v>504</v>
      </c>
      <c r="B2433" s="23" t="s">
        <v>6530</v>
      </c>
      <c r="C2433" s="24" t="s">
        <v>6531</v>
      </c>
      <c r="D2433" s="24" t="s">
        <v>6401</v>
      </c>
      <c r="E2433" s="25">
        <f t="shared" si="102"/>
        <v>38</v>
      </c>
      <c r="F2433" s="43">
        <v>8.1</v>
      </c>
      <c r="G2433" s="188">
        <f t="shared" si="100"/>
        <v>11.58</v>
      </c>
      <c r="H2433" s="27" t="s">
        <v>5945</v>
      </c>
    </row>
    <row r="2434" spans="1:48" ht="15" customHeight="1" x14ac:dyDescent="0.25">
      <c r="A2434" s="22" t="s">
        <v>504</v>
      </c>
      <c r="B2434" s="23" t="s">
        <v>6532</v>
      </c>
      <c r="C2434" s="24" t="s">
        <v>6533</v>
      </c>
      <c r="D2434" s="24" t="s">
        <v>6404</v>
      </c>
      <c r="E2434" s="25">
        <f t="shared" si="102"/>
        <v>38</v>
      </c>
      <c r="F2434" s="43">
        <v>11.5</v>
      </c>
      <c r="G2434" s="188">
        <f t="shared" si="100"/>
        <v>16.440000000000001</v>
      </c>
      <c r="H2434" s="27" t="s">
        <v>5945</v>
      </c>
    </row>
    <row r="2435" spans="1:48" ht="15" customHeight="1" x14ac:dyDescent="0.25">
      <c r="A2435" s="22" t="s">
        <v>504</v>
      </c>
      <c r="B2435" s="23" t="s">
        <v>6534</v>
      </c>
      <c r="C2435" s="24" t="s">
        <v>6535</v>
      </c>
      <c r="D2435" s="24" t="s">
        <v>6407</v>
      </c>
      <c r="E2435" s="25">
        <f t="shared" si="102"/>
        <v>37</v>
      </c>
      <c r="F2435" s="43">
        <v>32.200000000000003</v>
      </c>
      <c r="G2435" s="188">
        <f t="shared" si="100"/>
        <v>46.03</v>
      </c>
      <c r="H2435" s="27" t="s">
        <v>5945</v>
      </c>
    </row>
    <row r="2436" spans="1:48" ht="15" customHeight="1" x14ac:dyDescent="0.25">
      <c r="A2436" s="22" t="s">
        <v>504</v>
      </c>
      <c r="B2436" s="23" t="s">
        <v>6536</v>
      </c>
      <c r="C2436" s="24" t="s">
        <v>6537</v>
      </c>
      <c r="D2436" s="24" t="s">
        <v>6410</v>
      </c>
      <c r="E2436" s="25">
        <f t="shared" si="102"/>
        <v>38</v>
      </c>
      <c r="F2436" s="43">
        <v>23</v>
      </c>
      <c r="G2436" s="188">
        <f t="shared" si="100"/>
        <v>32.880000000000003</v>
      </c>
      <c r="H2436" s="27" t="s">
        <v>5945</v>
      </c>
    </row>
    <row r="2437" spans="1:48" ht="15" customHeight="1" x14ac:dyDescent="0.25">
      <c r="A2437" s="22" t="s">
        <v>504</v>
      </c>
      <c r="B2437" s="23" t="s">
        <v>6538</v>
      </c>
      <c r="C2437" s="24" t="s">
        <v>6539</v>
      </c>
      <c r="D2437" s="24" t="s">
        <v>6413</v>
      </c>
      <c r="E2437" s="25">
        <f t="shared" si="102"/>
        <v>38</v>
      </c>
      <c r="F2437" s="43">
        <v>16.100000000000001</v>
      </c>
      <c r="G2437" s="188">
        <f t="shared" si="100"/>
        <v>23.02</v>
      </c>
      <c r="H2437" s="27" t="s">
        <v>5945</v>
      </c>
    </row>
    <row r="2438" spans="1:48" ht="15" customHeight="1" x14ac:dyDescent="0.25">
      <c r="A2438" s="22" t="s">
        <v>504</v>
      </c>
      <c r="B2438" s="23" t="s">
        <v>6540</v>
      </c>
      <c r="C2438" s="24" t="s">
        <v>6541</v>
      </c>
      <c r="D2438" s="24" t="s">
        <v>6416</v>
      </c>
      <c r="E2438" s="25">
        <f t="shared" si="102"/>
        <v>38</v>
      </c>
      <c r="F2438" s="43">
        <v>17.3</v>
      </c>
      <c r="G2438" s="188">
        <f t="shared" si="100"/>
        <v>24.73</v>
      </c>
      <c r="H2438" s="27" t="s">
        <v>5945</v>
      </c>
    </row>
    <row r="2439" spans="1:48" ht="15" customHeight="1" x14ac:dyDescent="0.25">
      <c r="A2439" s="22" t="s">
        <v>504</v>
      </c>
      <c r="B2439" s="23" t="s">
        <v>6542</v>
      </c>
      <c r="C2439" s="24" t="s">
        <v>6543</v>
      </c>
      <c r="D2439" s="24" t="s">
        <v>6419</v>
      </c>
      <c r="E2439" s="25">
        <f t="shared" si="102"/>
        <v>37</v>
      </c>
      <c r="F2439" s="43">
        <v>48.3</v>
      </c>
      <c r="G2439" s="188">
        <f t="shared" si="100"/>
        <v>69.05</v>
      </c>
      <c r="H2439" s="27" t="s">
        <v>5945</v>
      </c>
    </row>
    <row r="2440" spans="1:48" ht="15" customHeight="1" x14ac:dyDescent="0.25">
      <c r="A2440" s="22" t="s">
        <v>504</v>
      </c>
      <c r="B2440" s="23" t="s">
        <v>6544</v>
      </c>
      <c r="C2440" s="24" t="s">
        <v>6545</v>
      </c>
      <c r="D2440" s="24" t="s">
        <v>6422</v>
      </c>
      <c r="E2440" s="25">
        <f t="shared" si="102"/>
        <v>38</v>
      </c>
      <c r="F2440" s="43">
        <v>34.5</v>
      </c>
      <c r="G2440" s="188">
        <f t="shared" si="100"/>
        <v>49.32</v>
      </c>
      <c r="H2440" s="27" t="s">
        <v>5945</v>
      </c>
    </row>
    <row r="2441" spans="1:48" ht="15" customHeight="1" x14ac:dyDescent="0.25">
      <c r="A2441" s="22" t="s">
        <v>504</v>
      </c>
      <c r="B2441" s="23" t="s">
        <v>6546</v>
      </c>
      <c r="C2441" s="24" t="s">
        <v>6547</v>
      </c>
      <c r="D2441" s="24" t="s">
        <v>6425</v>
      </c>
      <c r="E2441" s="25">
        <f t="shared" si="102"/>
        <v>38</v>
      </c>
      <c r="F2441" s="43">
        <v>24.2</v>
      </c>
      <c r="G2441" s="188">
        <f t="shared" si="100"/>
        <v>34.6</v>
      </c>
      <c r="H2441" s="27" t="s">
        <v>5945</v>
      </c>
    </row>
    <row r="2442" spans="1:48" ht="15" customHeight="1" x14ac:dyDescent="0.25">
      <c r="A2442" s="22" t="s">
        <v>504</v>
      </c>
      <c r="B2442" s="73" t="s">
        <v>6548</v>
      </c>
      <c r="C2442" s="103" t="s">
        <v>6549</v>
      </c>
      <c r="D2442" s="73" t="s">
        <v>6550</v>
      </c>
      <c r="E2442" s="138">
        <f t="shared" si="102"/>
        <v>34</v>
      </c>
      <c r="F2442" s="139">
        <v>170</v>
      </c>
      <c r="G2442" s="188">
        <f t="shared" si="100"/>
        <v>243.03</v>
      </c>
      <c r="H2442" s="136" t="s">
        <v>56</v>
      </c>
    </row>
    <row r="2443" spans="1:48" ht="15" customHeight="1" x14ac:dyDescent="0.25">
      <c r="A2443" s="22" t="s">
        <v>504</v>
      </c>
      <c r="B2443" s="73" t="s">
        <v>6551</v>
      </c>
      <c r="C2443" s="103" t="s">
        <v>6552</v>
      </c>
      <c r="D2443" s="73" t="s">
        <v>6553</v>
      </c>
      <c r="E2443" s="138">
        <f t="shared" si="102"/>
        <v>34</v>
      </c>
      <c r="F2443" s="139">
        <v>340</v>
      </c>
      <c r="G2443" s="188">
        <f t="shared" si="100"/>
        <v>486.06</v>
      </c>
      <c r="H2443" s="136" t="s">
        <v>56</v>
      </c>
    </row>
    <row r="2444" spans="1:48" ht="15" customHeight="1" x14ac:dyDescent="0.25">
      <c r="A2444" s="22" t="s">
        <v>504</v>
      </c>
      <c r="B2444" s="73" t="s">
        <v>6554</v>
      </c>
      <c r="C2444" s="103" t="s">
        <v>6555</v>
      </c>
      <c r="D2444" s="73" t="s">
        <v>6556</v>
      </c>
      <c r="E2444" s="138">
        <f t="shared" si="102"/>
        <v>34</v>
      </c>
      <c r="F2444" s="139">
        <v>510</v>
      </c>
      <c r="G2444" s="188">
        <f t="shared" si="100"/>
        <v>729.1</v>
      </c>
      <c r="H2444" s="136" t="s">
        <v>56</v>
      </c>
    </row>
    <row r="2445" spans="1:48" s="146" customFormat="1" ht="15" customHeight="1" x14ac:dyDescent="0.25">
      <c r="A2445" s="22" t="s">
        <v>504</v>
      </c>
      <c r="B2445" s="73" t="s">
        <v>6557</v>
      </c>
      <c r="C2445" s="140" t="s">
        <v>6558</v>
      </c>
      <c r="D2445" s="141" t="s">
        <v>6559</v>
      </c>
      <c r="E2445" s="142">
        <f t="shared" si="102"/>
        <v>31</v>
      </c>
      <c r="F2445" s="143">
        <v>345</v>
      </c>
      <c r="G2445" s="188">
        <f t="shared" si="100"/>
        <v>493.21</v>
      </c>
      <c r="H2445" s="144" t="s">
        <v>56</v>
      </c>
      <c r="M2445" s="39"/>
      <c r="N2445" s="39"/>
      <c r="O2445" s="39"/>
      <c r="P2445" s="39"/>
      <c r="Q2445" s="39"/>
      <c r="R2445" s="39"/>
      <c r="S2445" s="39"/>
      <c r="T2445" s="39"/>
      <c r="U2445" s="39"/>
      <c r="V2445" s="39"/>
      <c r="W2445" s="39"/>
      <c r="X2445" s="39"/>
      <c r="Y2445" s="39"/>
      <c r="Z2445" s="39"/>
      <c r="AA2445" s="39"/>
      <c r="AB2445" s="39"/>
      <c r="AC2445" s="39"/>
      <c r="AD2445" s="39"/>
      <c r="AE2445" s="39"/>
      <c r="AF2445" s="39"/>
      <c r="AG2445" s="39"/>
      <c r="AH2445" s="39"/>
      <c r="AI2445" s="39"/>
      <c r="AJ2445" s="39"/>
      <c r="AK2445" s="39"/>
      <c r="AL2445" s="39"/>
      <c r="AM2445" s="39"/>
      <c r="AN2445" s="39"/>
      <c r="AO2445" s="39"/>
      <c r="AP2445" s="39"/>
      <c r="AQ2445" s="39"/>
      <c r="AR2445" s="39"/>
      <c r="AS2445" s="39"/>
      <c r="AT2445" s="39"/>
      <c r="AU2445" s="39"/>
      <c r="AV2445" s="39"/>
    </row>
    <row r="2446" spans="1:48" s="146" customFormat="1" ht="15" customHeight="1" x14ac:dyDescent="0.25">
      <c r="A2446" s="22" t="s">
        <v>504</v>
      </c>
      <c r="B2446" s="73" t="s">
        <v>6560</v>
      </c>
      <c r="C2446" s="140" t="s">
        <v>6561</v>
      </c>
      <c r="D2446" s="141" t="s">
        <v>6562</v>
      </c>
      <c r="E2446" s="142">
        <f t="shared" si="102"/>
        <v>31</v>
      </c>
      <c r="F2446" s="143">
        <v>690</v>
      </c>
      <c r="G2446" s="188">
        <f t="shared" si="100"/>
        <v>986.42</v>
      </c>
      <c r="H2446" s="144" t="s">
        <v>56</v>
      </c>
      <c r="M2446" s="39"/>
      <c r="N2446" s="39"/>
      <c r="O2446" s="39"/>
      <c r="P2446" s="39"/>
      <c r="Q2446" s="39"/>
      <c r="R2446" s="39"/>
      <c r="S2446" s="39"/>
      <c r="T2446" s="39"/>
      <c r="U2446" s="39"/>
      <c r="V2446" s="39"/>
      <c r="W2446" s="39"/>
      <c r="X2446" s="39"/>
      <c r="Y2446" s="39"/>
      <c r="Z2446" s="39"/>
      <c r="AA2446" s="39"/>
      <c r="AB2446" s="39"/>
      <c r="AC2446" s="39"/>
      <c r="AD2446" s="39"/>
      <c r="AE2446" s="39"/>
      <c r="AF2446" s="39"/>
      <c r="AG2446" s="39"/>
      <c r="AH2446" s="39"/>
      <c r="AI2446" s="39"/>
      <c r="AJ2446" s="39"/>
      <c r="AK2446" s="39"/>
      <c r="AL2446" s="39"/>
      <c r="AM2446" s="39"/>
      <c r="AN2446" s="39"/>
      <c r="AO2446" s="39"/>
      <c r="AP2446" s="39"/>
      <c r="AQ2446" s="39"/>
      <c r="AR2446" s="39"/>
      <c r="AS2446" s="39"/>
      <c r="AT2446" s="39"/>
      <c r="AU2446" s="39"/>
      <c r="AV2446" s="39"/>
    </row>
    <row r="2447" spans="1:48" s="146" customFormat="1" ht="15" customHeight="1" x14ac:dyDescent="0.25">
      <c r="A2447" s="22" t="s">
        <v>504</v>
      </c>
      <c r="B2447" s="73" t="s">
        <v>6563</v>
      </c>
      <c r="C2447" s="140" t="s">
        <v>6564</v>
      </c>
      <c r="D2447" s="141" t="s">
        <v>6565</v>
      </c>
      <c r="E2447" s="142">
        <f t="shared" si="102"/>
        <v>31</v>
      </c>
      <c r="F2447" s="143">
        <v>1035</v>
      </c>
      <c r="G2447" s="188">
        <f t="shared" si="100"/>
        <v>1479.64</v>
      </c>
      <c r="H2447" s="144" t="s">
        <v>56</v>
      </c>
      <c r="M2447" s="39"/>
      <c r="N2447" s="39"/>
      <c r="O2447" s="39"/>
      <c r="P2447" s="39"/>
      <c r="Q2447" s="39"/>
      <c r="R2447" s="39"/>
      <c r="S2447" s="39"/>
      <c r="T2447" s="39"/>
      <c r="U2447" s="39"/>
      <c r="V2447" s="39"/>
      <c r="W2447" s="39"/>
      <c r="X2447" s="39"/>
      <c r="Y2447" s="39"/>
      <c r="Z2447" s="39"/>
      <c r="AA2447" s="39"/>
      <c r="AB2447" s="39"/>
      <c r="AC2447" s="39"/>
      <c r="AD2447" s="39"/>
      <c r="AE2447" s="39"/>
      <c r="AF2447" s="39"/>
      <c r="AG2447" s="39"/>
      <c r="AH2447" s="39"/>
      <c r="AI2447" s="39"/>
      <c r="AJ2447" s="39"/>
      <c r="AK2447" s="39"/>
      <c r="AL2447" s="39"/>
      <c r="AM2447" s="39"/>
      <c r="AN2447" s="39"/>
      <c r="AO2447" s="39"/>
      <c r="AP2447" s="39"/>
      <c r="AQ2447" s="39"/>
      <c r="AR2447" s="39"/>
      <c r="AS2447" s="39"/>
      <c r="AT2447" s="39"/>
      <c r="AU2447" s="39"/>
      <c r="AV2447" s="39"/>
    </row>
    <row r="2448" spans="1:48" s="146" customFormat="1" ht="15" customHeight="1" x14ac:dyDescent="0.25">
      <c r="A2448" s="22" t="s">
        <v>504</v>
      </c>
      <c r="B2448" s="73" t="s">
        <v>6566</v>
      </c>
      <c r="C2448" s="140" t="s">
        <v>6567</v>
      </c>
      <c r="D2448" s="141" t="s">
        <v>6568</v>
      </c>
      <c r="E2448" s="142">
        <f t="shared" si="102"/>
        <v>27</v>
      </c>
      <c r="F2448" s="143">
        <v>315</v>
      </c>
      <c r="G2448" s="188">
        <f t="shared" si="100"/>
        <v>450.32</v>
      </c>
      <c r="H2448" s="144" t="s">
        <v>56</v>
      </c>
      <c r="M2448" s="39"/>
      <c r="N2448" s="39"/>
      <c r="O2448" s="39"/>
      <c r="P2448" s="39"/>
      <c r="Q2448" s="39"/>
      <c r="R2448" s="39"/>
      <c r="S2448" s="39"/>
      <c r="T2448" s="39"/>
      <c r="U2448" s="39"/>
      <c r="V2448" s="39"/>
      <c r="W2448" s="39"/>
      <c r="X2448" s="39"/>
      <c r="Y2448" s="39"/>
      <c r="Z2448" s="39"/>
      <c r="AA2448" s="39"/>
      <c r="AB2448" s="39"/>
      <c r="AC2448" s="39"/>
      <c r="AD2448" s="39"/>
      <c r="AE2448" s="39"/>
      <c r="AF2448" s="39"/>
      <c r="AG2448" s="39"/>
      <c r="AH2448" s="39"/>
      <c r="AI2448" s="39"/>
      <c r="AJ2448" s="39"/>
      <c r="AK2448" s="39"/>
      <c r="AL2448" s="39"/>
      <c r="AM2448" s="39"/>
      <c r="AN2448" s="39"/>
      <c r="AO2448" s="39"/>
      <c r="AP2448" s="39"/>
      <c r="AQ2448" s="39"/>
      <c r="AR2448" s="39"/>
      <c r="AS2448" s="39"/>
      <c r="AT2448" s="39"/>
      <c r="AU2448" s="39"/>
      <c r="AV2448" s="39"/>
    </row>
    <row r="2449" spans="1:48" s="146" customFormat="1" ht="15" customHeight="1" x14ac:dyDescent="0.25">
      <c r="A2449" s="22" t="s">
        <v>504</v>
      </c>
      <c r="B2449" s="73" t="s">
        <v>6569</v>
      </c>
      <c r="C2449" s="140" t="s">
        <v>6570</v>
      </c>
      <c r="D2449" s="141" t="s">
        <v>6571</v>
      </c>
      <c r="E2449" s="142">
        <f t="shared" si="102"/>
        <v>27</v>
      </c>
      <c r="F2449" s="143">
        <v>630</v>
      </c>
      <c r="G2449" s="188">
        <f t="shared" si="100"/>
        <v>900.65</v>
      </c>
      <c r="H2449" s="144" t="s">
        <v>56</v>
      </c>
      <c r="M2449" s="39"/>
      <c r="N2449" s="39"/>
      <c r="O2449" s="39"/>
      <c r="P2449" s="39"/>
      <c r="Q2449" s="39"/>
      <c r="R2449" s="39"/>
      <c r="S2449" s="39"/>
      <c r="T2449" s="39"/>
      <c r="U2449" s="39"/>
      <c r="V2449" s="39"/>
      <c r="W2449" s="39"/>
      <c r="X2449" s="39"/>
      <c r="Y2449" s="39"/>
      <c r="Z2449" s="39"/>
      <c r="AA2449" s="39"/>
      <c r="AB2449" s="39"/>
      <c r="AC2449" s="39"/>
      <c r="AD2449" s="39"/>
      <c r="AE2449" s="39"/>
      <c r="AF2449" s="39"/>
      <c r="AG2449" s="39"/>
      <c r="AH2449" s="39"/>
      <c r="AI2449" s="39"/>
      <c r="AJ2449" s="39"/>
      <c r="AK2449" s="39"/>
      <c r="AL2449" s="39"/>
      <c r="AM2449" s="39"/>
      <c r="AN2449" s="39"/>
      <c r="AO2449" s="39"/>
      <c r="AP2449" s="39"/>
      <c r="AQ2449" s="39"/>
      <c r="AR2449" s="39"/>
      <c r="AS2449" s="39"/>
      <c r="AT2449" s="39"/>
      <c r="AU2449" s="39"/>
      <c r="AV2449" s="39"/>
    </row>
    <row r="2450" spans="1:48" s="146" customFormat="1" ht="15" customHeight="1" x14ac:dyDescent="0.25">
      <c r="A2450" s="22" t="s">
        <v>504</v>
      </c>
      <c r="B2450" s="73" t="s">
        <v>6572</v>
      </c>
      <c r="C2450" s="140" t="s">
        <v>6573</v>
      </c>
      <c r="D2450" s="141" t="s">
        <v>6574</v>
      </c>
      <c r="E2450" s="142">
        <f t="shared" si="102"/>
        <v>27</v>
      </c>
      <c r="F2450" s="143">
        <v>945</v>
      </c>
      <c r="G2450" s="188">
        <f t="shared" ref="G2450:G2513" si="103">ROUND(F2450*$C$9,2)</f>
        <v>1350.97</v>
      </c>
      <c r="H2450" s="144" t="s">
        <v>56</v>
      </c>
      <c r="M2450" s="39"/>
      <c r="N2450" s="39"/>
      <c r="O2450" s="39"/>
      <c r="P2450" s="39"/>
      <c r="Q2450" s="39"/>
      <c r="R2450" s="39"/>
      <c r="S2450" s="39"/>
      <c r="T2450" s="39"/>
      <c r="U2450" s="39"/>
      <c r="V2450" s="39"/>
      <c r="W2450" s="39"/>
      <c r="X2450" s="39"/>
      <c r="Y2450" s="39"/>
      <c r="Z2450" s="39"/>
      <c r="AA2450" s="39"/>
      <c r="AB2450" s="39"/>
      <c r="AC2450" s="39"/>
      <c r="AD2450" s="39"/>
      <c r="AE2450" s="39"/>
      <c r="AF2450" s="39"/>
      <c r="AG2450" s="39"/>
      <c r="AH2450" s="39"/>
      <c r="AI2450" s="39"/>
      <c r="AJ2450" s="39"/>
      <c r="AK2450" s="39"/>
      <c r="AL2450" s="39"/>
      <c r="AM2450" s="39"/>
      <c r="AN2450" s="39"/>
      <c r="AO2450" s="39"/>
      <c r="AP2450" s="39"/>
      <c r="AQ2450" s="39"/>
      <c r="AR2450" s="39"/>
      <c r="AS2450" s="39"/>
      <c r="AT2450" s="39"/>
      <c r="AU2450" s="39"/>
      <c r="AV2450" s="39"/>
    </row>
    <row r="2451" spans="1:48" ht="15" customHeight="1" x14ac:dyDescent="0.25">
      <c r="A2451" s="22" t="s">
        <v>504</v>
      </c>
      <c r="B2451" s="73" t="s">
        <v>6575</v>
      </c>
      <c r="C2451" s="140" t="s">
        <v>6576</v>
      </c>
      <c r="D2451" s="73" t="s">
        <v>6577</v>
      </c>
      <c r="E2451" s="138">
        <f t="shared" si="102"/>
        <v>27</v>
      </c>
      <c r="F2451" s="139">
        <v>315</v>
      </c>
      <c r="G2451" s="188">
        <f t="shared" si="103"/>
        <v>450.32</v>
      </c>
      <c r="H2451" s="136" t="s">
        <v>56</v>
      </c>
    </row>
    <row r="2452" spans="1:48" ht="15" customHeight="1" x14ac:dyDescent="0.25">
      <c r="A2452" s="22" t="s">
        <v>504</v>
      </c>
      <c r="B2452" s="73" t="s">
        <v>6578</v>
      </c>
      <c r="C2452" s="140" t="s">
        <v>6579</v>
      </c>
      <c r="D2452" s="73" t="s">
        <v>6580</v>
      </c>
      <c r="E2452" s="138">
        <f t="shared" si="102"/>
        <v>27</v>
      </c>
      <c r="F2452" s="139">
        <v>630</v>
      </c>
      <c r="G2452" s="188">
        <f t="shared" si="103"/>
        <v>900.65</v>
      </c>
      <c r="H2452" s="136" t="s">
        <v>56</v>
      </c>
    </row>
    <row r="2453" spans="1:48" ht="15" customHeight="1" x14ac:dyDescent="0.25">
      <c r="A2453" s="22" t="s">
        <v>504</v>
      </c>
      <c r="B2453" s="73" t="s">
        <v>6581</v>
      </c>
      <c r="C2453" s="140" t="s">
        <v>6582</v>
      </c>
      <c r="D2453" s="73" t="s">
        <v>6583</v>
      </c>
      <c r="E2453" s="138">
        <f t="shared" si="102"/>
        <v>27</v>
      </c>
      <c r="F2453" s="139">
        <v>945</v>
      </c>
      <c r="G2453" s="188">
        <f t="shared" si="103"/>
        <v>1350.97</v>
      </c>
      <c r="H2453" s="136" t="s">
        <v>56</v>
      </c>
    </row>
    <row r="2454" spans="1:48" ht="15" customHeight="1" x14ac:dyDescent="0.25">
      <c r="A2454" s="22" t="s">
        <v>1</v>
      </c>
      <c r="B2454" s="22" t="s">
        <v>6584</v>
      </c>
      <c r="C2454" s="35" t="s">
        <v>6585</v>
      </c>
      <c r="D2454" s="36" t="s">
        <v>6586</v>
      </c>
      <c r="E2454" s="29">
        <f t="shared" si="102"/>
        <v>42</v>
      </c>
      <c r="F2454" s="43">
        <v>5400</v>
      </c>
      <c r="G2454" s="188">
        <f t="shared" si="103"/>
        <v>7719.84</v>
      </c>
      <c r="H2454" s="29" t="s">
        <v>5</v>
      </c>
    </row>
    <row r="2455" spans="1:48" ht="15" customHeight="1" x14ac:dyDescent="0.25">
      <c r="A2455" s="132" t="s">
        <v>1</v>
      </c>
      <c r="B2455" s="127" t="s">
        <v>6587</v>
      </c>
      <c r="C2455" s="104" t="s">
        <v>6588</v>
      </c>
      <c r="D2455" s="24" t="s">
        <v>6589</v>
      </c>
      <c r="E2455" s="25">
        <f t="shared" si="102"/>
        <v>37</v>
      </c>
      <c r="F2455" s="26">
        <v>45000</v>
      </c>
      <c r="G2455" s="188">
        <f t="shared" si="103"/>
        <v>64332</v>
      </c>
      <c r="H2455" s="147" t="s">
        <v>5</v>
      </c>
    </row>
    <row r="2456" spans="1:48" ht="15" customHeight="1" x14ac:dyDescent="0.25">
      <c r="A2456" s="22" t="s">
        <v>1</v>
      </c>
      <c r="B2456" s="22" t="s">
        <v>6590</v>
      </c>
      <c r="C2456" s="35" t="s">
        <v>6591</v>
      </c>
      <c r="D2456" s="36" t="s">
        <v>6592</v>
      </c>
      <c r="E2456" s="29">
        <f t="shared" si="102"/>
        <v>41</v>
      </c>
      <c r="F2456" s="43">
        <v>6000</v>
      </c>
      <c r="G2456" s="188">
        <f t="shared" si="103"/>
        <v>8577.6</v>
      </c>
      <c r="H2456" s="29" t="s">
        <v>5</v>
      </c>
    </row>
    <row r="2457" spans="1:48" ht="15" customHeight="1" x14ac:dyDescent="0.25">
      <c r="A2457" s="22" t="s">
        <v>1</v>
      </c>
      <c r="B2457" s="22" t="s">
        <v>6593</v>
      </c>
      <c r="C2457" s="35" t="s">
        <v>6594</v>
      </c>
      <c r="D2457" s="36" t="s">
        <v>6595</v>
      </c>
      <c r="E2457" s="29">
        <f t="shared" si="102"/>
        <v>42</v>
      </c>
      <c r="F2457" s="32">
        <v>10000</v>
      </c>
      <c r="G2457" s="188">
        <f t="shared" si="103"/>
        <v>14296</v>
      </c>
      <c r="H2457" s="29" t="s">
        <v>5</v>
      </c>
    </row>
    <row r="2458" spans="1:48" ht="15" customHeight="1" x14ac:dyDescent="0.25">
      <c r="A2458" s="22" t="s">
        <v>1</v>
      </c>
      <c r="B2458" s="23" t="s">
        <v>6596</v>
      </c>
      <c r="C2458" s="24" t="s">
        <v>6597</v>
      </c>
      <c r="D2458" s="24" t="s">
        <v>6598</v>
      </c>
      <c r="E2458" s="25">
        <f t="shared" si="102"/>
        <v>38</v>
      </c>
      <c r="F2458" s="26">
        <v>22500</v>
      </c>
      <c r="G2458" s="188">
        <f t="shared" si="103"/>
        <v>32166</v>
      </c>
      <c r="H2458" s="27" t="s">
        <v>5</v>
      </c>
    </row>
    <row r="2459" spans="1:48" ht="15" customHeight="1" x14ac:dyDescent="0.25">
      <c r="A2459" s="22" t="s">
        <v>1</v>
      </c>
      <c r="B2459" s="23" t="s">
        <v>6599</v>
      </c>
      <c r="C2459" s="24" t="s">
        <v>6600</v>
      </c>
      <c r="D2459" s="24" t="s">
        <v>6601</v>
      </c>
      <c r="E2459" s="25">
        <f t="shared" si="102"/>
        <v>37</v>
      </c>
      <c r="F2459" s="26">
        <v>3500</v>
      </c>
      <c r="G2459" s="188">
        <f t="shared" si="103"/>
        <v>5003.6000000000004</v>
      </c>
      <c r="H2459" s="27" t="s">
        <v>5</v>
      </c>
    </row>
    <row r="2460" spans="1:48" ht="15" customHeight="1" x14ac:dyDescent="0.25">
      <c r="A2460" s="22" t="s">
        <v>1</v>
      </c>
      <c r="B2460" s="30" t="s">
        <v>6602</v>
      </c>
      <c r="C2460" s="31" t="s">
        <v>6603</v>
      </c>
      <c r="D2460" s="31" t="s">
        <v>6604</v>
      </c>
      <c r="E2460" s="25">
        <f>IFERROR(LEN(D2460),0)</f>
        <v>31</v>
      </c>
      <c r="F2460" s="32">
        <v>3849</v>
      </c>
      <c r="G2460" s="188">
        <f t="shared" si="103"/>
        <v>5502.53</v>
      </c>
      <c r="H2460" s="27" t="s">
        <v>5</v>
      </c>
    </row>
    <row r="2461" spans="1:48" ht="15" customHeight="1" x14ac:dyDescent="0.25">
      <c r="A2461" s="22" t="s">
        <v>1</v>
      </c>
      <c r="B2461" s="23" t="s">
        <v>6605</v>
      </c>
      <c r="C2461" s="24" t="s">
        <v>6606</v>
      </c>
      <c r="D2461" s="24"/>
      <c r="E2461" s="25">
        <f>LEN(D2461)</f>
        <v>0</v>
      </c>
      <c r="F2461" s="26">
        <v>835</v>
      </c>
      <c r="G2461" s="188">
        <f t="shared" si="103"/>
        <v>1193.72</v>
      </c>
      <c r="H2461" s="27" t="s">
        <v>5</v>
      </c>
    </row>
    <row r="2462" spans="1:48" ht="15" customHeight="1" x14ac:dyDescent="0.25">
      <c r="A2462" s="22" t="s">
        <v>1</v>
      </c>
      <c r="B2462" s="23" t="s">
        <v>6607</v>
      </c>
      <c r="C2462" s="24" t="s">
        <v>6608</v>
      </c>
      <c r="D2462" s="24" t="s">
        <v>6609</v>
      </c>
      <c r="E2462" s="25">
        <f>LEN(D2462)</f>
        <v>39</v>
      </c>
      <c r="F2462" s="26">
        <v>780</v>
      </c>
      <c r="G2462" s="188">
        <f t="shared" si="103"/>
        <v>1115.0899999999999</v>
      </c>
      <c r="H2462" s="27" t="s">
        <v>5</v>
      </c>
    </row>
    <row r="2463" spans="1:48" ht="15" customHeight="1" x14ac:dyDescent="0.25">
      <c r="A2463" s="22" t="s">
        <v>1</v>
      </c>
      <c r="B2463" s="23" t="s">
        <v>6610</v>
      </c>
      <c r="C2463" s="24" t="s">
        <v>6611</v>
      </c>
      <c r="D2463" s="24" t="s">
        <v>6612</v>
      </c>
      <c r="E2463" s="25">
        <f>LEN(D2463)</f>
        <v>40</v>
      </c>
      <c r="F2463" s="26">
        <v>955</v>
      </c>
      <c r="G2463" s="188">
        <f t="shared" si="103"/>
        <v>1365.27</v>
      </c>
      <c r="H2463" s="27" t="s">
        <v>5</v>
      </c>
    </row>
    <row r="2464" spans="1:48" ht="15" customHeight="1" x14ac:dyDescent="0.25">
      <c r="A2464" s="22" t="s">
        <v>1</v>
      </c>
      <c r="B2464" s="23" t="s">
        <v>6613</v>
      </c>
      <c r="C2464" s="24" t="s">
        <v>6614</v>
      </c>
      <c r="D2464" s="24" t="s">
        <v>6615</v>
      </c>
      <c r="E2464" s="25">
        <f>LEN(D2464)</f>
        <v>40</v>
      </c>
      <c r="F2464" s="26">
        <v>1305</v>
      </c>
      <c r="G2464" s="188">
        <f t="shared" si="103"/>
        <v>1865.63</v>
      </c>
      <c r="H2464" s="27" t="s">
        <v>5</v>
      </c>
    </row>
    <row r="2465" spans="1:10" ht="15" customHeight="1" x14ac:dyDescent="0.25">
      <c r="A2465" s="22" t="s">
        <v>1</v>
      </c>
      <c r="B2465" s="23" t="s">
        <v>6616</v>
      </c>
      <c r="C2465" s="24" t="s">
        <v>6617</v>
      </c>
      <c r="D2465" s="24" t="s">
        <v>6618</v>
      </c>
      <c r="E2465" s="25">
        <f>LEN(D2465)</f>
        <v>40</v>
      </c>
      <c r="F2465" s="26">
        <v>340</v>
      </c>
      <c r="G2465" s="188">
        <f t="shared" si="103"/>
        <v>486.06</v>
      </c>
      <c r="H2465" s="27" t="s">
        <v>5</v>
      </c>
    </row>
    <row r="2466" spans="1:10" ht="15" customHeight="1" x14ac:dyDescent="0.25">
      <c r="A2466" s="22" t="s">
        <v>1</v>
      </c>
      <c r="B2466" s="30" t="s">
        <v>6619</v>
      </c>
      <c r="C2466" s="148" t="s">
        <v>6620</v>
      </c>
      <c r="D2466" s="31" t="s">
        <v>6621</v>
      </c>
      <c r="E2466" s="25">
        <f>IFERROR(LEN(D2466),0)</f>
        <v>42</v>
      </c>
      <c r="F2466" s="32">
        <v>600</v>
      </c>
      <c r="G2466" s="188">
        <f t="shared" si="103"/>
        <v>857.76</v>
      </c>
      <c r="H2466" s="27" t="s">
        <v>5</v>
      </c>
      <c r="J2466" s="190" t="s">
        <v>5629</v>
      </c>
    </row>
    <row r="2467" spans="1:10" ht="15" customHeight="1" x14ac:dyDescent="0.25">
      <c r="A2467" s="22" t="s">
        <v>1</v>
      </c>
      <c r="B2467" s="30" t="s">
        <v>6622</v>
      </c>
      <c r="C2467" s="148" t="s">
        <v>6623</v>
      </c>
      <c r="D2467" s="31" t="s">
        <v>6624</v>
      </c>
      <c r="E2467" s="25">
        <f>IFERROR(LEN(D2467),0)</f>
        <v>42</v>
      </c>
      <c r="F2467" s="32">
        <v>600</v>
      </c>
      <c r="G2467" s="188">
        <f t="shared" si="103"/>
        <v>857.76</v>
      </c>
      <c r="H2467" s="27" t="s">
        <v>5</v>
      </c>
    </row>
    <row r="2468" spans="1:10" ht="15" customHeight="1" x14ac:dyDescent="0.25">
      <c r="A2468" s="22" t="s">
        <v>1</v>
      </c>
      <c r="B2468" s="23" t="s">
        <v>6625</v>
      </c>
      <c r="C2468" s="24" t="s">
        <v>6626</v>
      </c>
      <c r="D2468" s="24" t="s">
        <v>6627</v>
      </c>
      <c r="E2468" s="25">
        <f t="shared" ref="E2468:E2511" si="104">LEN(D2468)</f>
        <v>40</v>
      </c>
      <c r="F2468" s="26">
        <v>1100</v>
      </c>
      <c r="G2468" s="188">
        <f t="shared" si="103"/>
        <v>1572.56</v>
      </c>
      <c r="H2468" s="27" t="s">
        <v>5</v>
      </c>
    </row>
    <row r="2469" spans="1:10" ht="15" customHeight="1" x14ac:dyDescent="0.25">
      <c r="A2469" s="22" t="s">
        <v>1</v>
      </c>
      <c r="B2469" s="23" t="s">
        <v>6628</v>
      </c>
      <c r="C2469" s="24" t="s">
        <v>6629</v>
      </c>
      <c r="D2469" s="24" t="s">
        <v>6630</v>
      </c>
      <c r="E2469" s="25">
        <f t="shared" si="104"/>
        <v>40</v>
      </c>
      <c r="F2469" s="26">
        <v>1100</v>
      </c>
      <c r="G2469" s="188">
        <f t="shared" si="103"/>
        <v>1572.56</v>
      </c>
      <c r="H2469" s="27" t="s">
        <v>5</v>
      </c>
    </row>
    <row r="2470" spans="1:10" ht="15" customHeight="1" x14ac:dyDescent="0.25">
      <c r="A2470" s="22" t="s">
        <v>1</v>
      </c>
      <c r="B2470" s="23" t="s">
        <v>6631</v>
      </c>
      <c r="C2470" s="24" t="s">
        <v>6632</v>
      </c>
      <c r="D2470" s="24" t="s">
        <v>6633</v>
      </c>
      <c r="E2470" s="25">
        <f t="shared" si="104"/>
        <v>34</v>
      </c>
      <c r="F2470" s="26">
        <v>630</v>
      </c>
      <c r="G2470" s="188">
        <f t="shared" si="103"/>
        <v>900.65</v>
      </c>
      <c r="H2470" s="27" t="s">
        <v>5</v>
      </c>
    </row>
    <row r="2471" spans="1:10" ht="15" customHeight="1" x14ac:dyDescent="0.25">
      <c r="A2471" s="22" t="s">
        <v>1</v>
      </c>
      <c r="B2471" s="23" t="s">
        <v>6634</v>
      </c>
      <c r="C2471" s="24" t="s">
        <v>6635</v>
      </c>
      <c r="D2471" s="24" t="s">
        <v>6636</v>
      </c>
      <c r="E2471" s="25">
        <f t="shared" si="104"/>
        <v>40</v>
      </c>
      <c r="F2471" s="26">
        <v>525</v>
      </c>
      <c r="G2471" s="188">
        <f t="shared" si="103"/>
        <v>750.54</v>
      </c>
      <c r="H2471" s="27" t="s">
        <v>5</v>
      </c>
    </row>
    <row r="2472" spans="1:10" ht="15" customHeight="1" x14ac:dyDescent="0.25">
      <c r="A2472" s="22" t="s">
        <v>1</v>
      </c>
      <c r="B2472" s="23" t="s">
        <v>6637</v>
      </c>
      <c r="C2472" s="24" t="s">
        <v>6638</v>
      </c>
      <c r="D2472" s="24" t="s">
        <v>6639</v>
      </c>
      <c r="E2472" s="25">
        <f t="shared" si="104"/>
        <v>40</v>
      </c>
      <c r="F2472" s="26">
        <v>550</v>
      </c>
      <c r="G2472" s="188">
        <f t="shared" si="103"/>
        <v>786.28</v>
      </c>
      <c r="H2472" s="27" t="s">
        <v>5</v>
      </c>
    </row>
    <row r="2473" spans="1:10" ht="15" customHeight="1" x14ac:dyDescent="0.25">
      <c r="A2473" s="22" t="s">
        <v>1</v>
      </c>
      <c r="B2473" s="23" t="s">
        <v>6640</v>
      </c>
      <c r="C2473" s="24" t="s">
        <v>6641</v>
      </c>
      <c r="D2473" s="24" t="s">
        <v>6642</v>
      </c>
      <c r="E2473" s="25">
        <f t="shared" si="104"/>
        <v>33</v>
      </c>
      <c r="F2473" s="26">
        <v>390</v>
      </c>
      <c r="G2473" s="188">
        <f t="shared" si="103"/>
        <v>557.54</v>
      </c>
      <c r="H2473" s="27" t="s">
        <v>5</v>
      </c>
    </row>
    <row r="2474" spans="1:10" ht="15" customHeight="1" x14ac:dyDescent="0.25">
      <c r="A2474" s="22" t="s">
        <v>1</v>
      </c>
      <c r="B2474" s="23" t="s">
        <v>6643</v>
      </c>
      <c r="C2474" s="24" t="s">
        <v>6644</v>
      </c>
      <c r="D2474" s="24"/>
      <c r="E2474" s="25">
        <f t="shared" si="104"/>
        <v>0</v>
      </c>
      <c r="F2474" s="26">
        <v>3000</v>
      </c>
      <c r="G2474" s="188">
        <f t="shared" si="103"/>
        <v>4288.8</v>
      </c>
      <c r="H2474" s="27" t="s">
        <v>5</v>
      </c>
    </row>
    <row r="2475" spans="1:10" ht="15" customHeight="1" x14ac:dyDescent="0.25">
      <c r="A2475" s="22" t="s">
        <v>1</v>
      </c>
      <c r="B2475" s="23" t="s">
        <v>6645</v>
      </c>
      <c r="C2475" s="24" t="s">
        <v>6646</v>
      </c>
      <c r="D2475" s="24"/>
      <c r="E2475" s="25">
        <f t="shared" si="104"/>
        <v>0</v>
      </c>
      <c r="F2475" s="26">
        <v>1250</v>
      </c>
      <c r="G2475" s="188">
        <f t="shared" si="103"/>
        <v>1787</v>
      </c>
      <c r="H2475" s="27" t="s">
        <v>5</v>
      </c>
    </row>
    <row r="2476" spans="1:10" ht="15" customHeight="1" x14ac:dyDescent="0.25">
      <c r="A2476" s="22" t="s">
        <v>1</v>
      </c>
      <c r="B2476" s="23" t="s">
        <v>6647</v>
      </c>
      <c r="C2476" s="24" t="s">
        <v>6648</v>
      </c>
      <c r="D2476" s="24"/>
      <c r="E2476" s="25">
        <f t="shared" si="104"/>
        <v>0</v>
      </c>
      <c r="F2476" s="26">
        <v>230</v>
      </c>
      <c r="G2476" s="188">
        <f t="shared" si="103"/>
        <v>328.81</v>
      </c>
      <c r="H2476" s="27" t="s">
        <v>5</v>
      </c>
    </row>
    <row r="2477" spans="1:10" ht="15" customHeight="1" x14ac:dyDescent="0.25">
      <c r="A2477" s="22" t="s">
        <v>1</v>
      </c>
      <c r="B2477" s="23" t="s">
        <v>6649</v>
      </c>
      <c r="C2477" s="24" t="s">
        <v>6650</v>
      </c>
      <c r="D2477" s="24"/>
      <c r="E2477" s="25">
        <f t="shared" si="104"/>
        <v>0</v>
      </c>
      <c r="F2477" s="26">
        <v>245</v>
      </c>
      <c r="G2477" s="188">
        <f t="shared" si="103"/>
        <v>350.25</v>
      </c>
      <c r="H2477" s="27" t="s">
        <v>5</v>
      </c>
    </row>
    <row r="2478" spans="1:10" ht="15" customHeight="1" x14ac:dyDescent="0.25">
      <c r="A2478" s="22" t="s">
        <v>1</v>
      </c>
      <c r="B2478" s="23" t="s">
        <v>6651</v>
      </c>
      <c r="C2478" s="24" t="s">
        <v>6652</v>
      </c>
      <c r="D2478" s="24"/>
      <c r="E2478" s="25">
        <f t="shared" si="104"/>
        <v>0</v>
      </c>
      <c r="F2478" s="26">
        <v>330</v>
      </c>
      <c r="G2478" s="188">
        <f t="shared" si="103"/>
        <v>471.77</v>
      </c>
      <c r="H2478" s="27" t="s">
        <v>5</v>
      </c>
    </row>
    <row r="2479" spans="1:10" ht="15" customHeight="1" x14ac:dyDescent="0.25">
      <c r="A2479" s="22" t="s">
        <v>1</v>
      </c>
      <c r="B2479" s="23" t="s">
        <v>6653</v>
      </c>
      <c r="C2479" s="24" t="s">
        <v>6654</v>
      </c>
      <c r="D2479" s="24" t="s">
        <v>6655</v>
      </c>
      <c r="E2479" s="25">
        <f t="shared" si="104"/>
        <v>40</v>
      </c>
      <c r="F2479" s="26">
        <v>1530</v>
      </c>
      <c r="G2479" s="188">
        <f t="shared" si="103"/>
        <v>2187.29</v>
      </c>
      <c r="H2479" s="27" t="s">
        <v>5</v>
      </c>
    </row>
    <row r="2480" spans="1:10" ht="15" customHeight="1" x14ac:dyDescent="0.25">
      <c r="A2480" s="22" t="s">
        <v>1</v>
      </c>
      <c r="B2480" s="23" t="s">
        <v>6656</v>
      </c>
      <c r="C2480" s="24" t="s">
        <v>6657</v>
      </c>
      <c r="D2480" s="24" t="s">
        <v>6658</v>
      </c>
      <c r="E2480" s="25">
        <f t="shared" si="104"/>
        <v>40</v>
      </c>
      <c r="F2480" s="26">
        <v>505</v>
      </c>
      <c r="G2480" s="188">
        <f t="shared" si="103"/>
        <v>721.95</v>
      </c>
      <c r="H2480" s="27" t="s">
        <v>5</v>
      </c>
    </row>
    <row r="2481" spans="1:8" ht="15" customHeight="1" x14ac:dyDescent="0.25">
      <c r="A2481" s="22" t="s">
        <v>1</v>
      </c>
      <c r="B2481" s="23" t="s">
        <v>6659</v>
      </c>
      <c r="C2481" s="24" t="s">
        <v>6660</v>
      </c>
      <c r="D2481" s="24" t="s">
        <v>6661</v>
      </c>
      <c r="E2481" s="25">
        <f t="shared" si="104"/>
        <v>40</v>
      </c>
      <c r="F2481" s="26">
        <v>1045</v>
      </c>
      <c r="G2481" s="188">
        <f t="shared" si="103"/>
        <v>1493.93</v>
      </c>
      <c r="H2481" s="27" t="s">
        <v>5</v>
      </c>
    </row>
    <row r="2482" spans="1:8" ht="15" customHeight="1" x14ac:dyDescent="0.25">
      <c r="A2482" s="22" t="s">
        <v>1</v>
      </c>
      <c r="B2482" s="23" t="s">
        <v>6662</v>
      </c>
      <c r="C2482" s="24" t="s">
        <v>6663</v>
      </c>
      <c r="D2482" s="24" t="s">
        <v>6664</v>
      </c>
      <c r="E2482" s="25">
        <f t="shared" si="104"/>
        <v>23</v>
      </c>
      <c r="F2482" s="26">
        <v>6200</v>
      </c>
      <c r="G2482" s="188">
        <f t="shared" si="103"/>
        <v>8863.52</v>
      </c>
      <c r="H2482" s="27" t="s">
        <v>6665</v>
      </c>
    </row>
    <row r="2483" spans="1:8" ht="15" customHeight="1" x14ac:dyDescent="0.25">
      <c r="A2483" s="22" t="s">
        <v>1</v>
      </c>
      <c r="B2483" s="127" t="s">
        <v>6666</v>
      </c>
      <c r="C2483" s="104" t="s">
        <v>6667</v>
      </c>
      <c r="D2483" s="104" t="s">
        <v>6668</v>
      </c>
      <c r="E2483" s="149">
        <f t="shared" si="104"/>
        <v>38</v>
      </c>
      <c r="F2483" s="150">
        <v>2850</v>
      </c>
      <c r="G2483" s="188">
        <f t="shared" si="103"/>
        <v>4074.36</v>
      </c>
      <c r="H2483" s="27" t="s">
        <v>5</v>
      </c>
    </row>
    <row r="2484" spans="1:8" ht="15" customHeight="1" x14ac:dyDescent="0.25">
      <c r="A2484" s="22" t="s">
        <v>1</v>
      </c>
      <c r="B2484" s="23" t="s">
        <v>6669</v>
      </c>
      <c r="C2484" s="24" t="s">
        <v>6670</v>
      </c>
      <c r="D2484" s="24" t="s">
        <v>6671</v>
      </c>
      <c r="E2484" s="25">
        <f t="shared" si="104"/>
        <v>31</v>
      </c>
      <c r="F2484" s="26">
        <v>2035</v>
      </c>
      <c r="G2484" s="188">
        <f t="shared" si="103"/>
        <v>2909.24</v>
      </c>
      <c r="H2484" s="27" t="s">
        <v>5</v>
      </c>
    </row>
    <row r="2485" spans="1:8" ht="15" customHeight="1" x14ac:dyDescent="0.25">
      <c r="A2485" s="22" t="s">
        <v>1</v>
      </c>
      <c r="B2485" s="23" t="s">
        <v>6672</v>
      </c>
      <c r="C2485" s="24" t="s">
        <v>6673</v>
      </c>
      <c r="D2485" s="24" t="s">
        <v>6674</v>
      </c>
      <c r="E2485" s="25">
        <f t="shared" si="104"/>
        <v>40</v>
      </c>
      <c r="F2485" s="26">
        <v>875</v>
      </c>
      <c r="G2485" s="188">
        <f t="shared" si="103"/>
        <v>1250.9000000000001</v>
      </c>
      <c r="H2485" s="27" t="s">
        <v>5</v>
      </c>
    </row>
    <row r="2486" spans="1:8" ht="15" customHeight="1" x14ac:dyDescent="0.25">
      <c r="A2486" s="22" t="s">
        <v>1</v>
      </c>
      <c r="B2486" s="23" t="s">
        <v>6675</v>
      </c>
      <c r="C2486" s="24" t="s">
        <v>6676</v>
      </c>
      <c r="D2486" s="24" t="s">
        <v>6677</v>
      </c>
      <c r="E2486" s="25">
        <f t="shared" si="104"/>
        <v>40</v>
      </c>
      <c r="F2486" s="26">
        <v>1140</v>
      </c>
      <c r="G2486" s="188">
        <f t="shared" si="103"/>
        <v>1629.74</v>
      </c>
      <c r="H2486" s="27" t="s">
        <v>5</v>
      </c>
    </row>
    <row r="2487" spans="1:8" ht="15" customHeight="1" x14ac:dyDescent="0.25">
      <c r="A2487" s="22" t="s">
        <v>1</v>
      </c>
      <c r="B2487" s="23" t="s">
        <v>6678</v>
      </c>
      <c r="C2487" s="24" t="s">
        <v>6679</v>
      </c>
      <c r="D2487" s="24" t="s">
        <v>6680</v>
      </c>
      <c r="E2487" s="25">
        <f t="shared" si="104"/>
        <v>40</v>
      </c>
      <c r="F2487" s="26">
        <v>1400</v>
      </c>
      <c r="G2487" s="188">
        <f t="shared" si="103"/>
        <v>2001.44</v>
      </c>
      <c r="H2487" s="27" t="s">
        <v>5</v>
      </c>
    </row>
    <row r="2488" spans="1:8" ht="15" customHeight="1" x14ac:dyDescent="0.25">
      <c r="A2488" s="22" t="s">
        <v>1</v>
      </c>
      <c r="B2488" s="23" t="s">
        <v>6681</v>
      </c>
      <c r="C2488" s="24" t="s">
        <v>6682</v>
      </c>
      <c r="D2488" s="24" t="s">
        <v>6658</v>
      </c>
      <c r="E2488" s="25">
        <f t="shared" si="104"/>
        <v>40</v>
      </c>
      <c r="F2488" s="26">
        <v>505</v>
      </c>
      <c r="G2488" s="188">
        <f t="shared" si="103"/>
        <v>721.95</v>
      </c>
      <c r="H2488" s="27" t="s">
        <v>5</v>
      </c>
    </row>
    <row r="2489" spans="1:8" ht="15" customHeight="1" x14ac:dyDescent="0.25">
      <c r="A2489" s="22" t="s">
        <v>1</v>
      </c>
      <c r="B2489" s="23" t="s">
        <v>6683</v>
      </c>
      <c r="C2489" s="24" t="s">
        <v>6684</v>
      </c>
      <c r="D2489" s="24" t="s">
        <v>6685</v>
      </c>
      <c r="E2489" s="25">
        <f t="shared" si="104"/>
        <v>40</v>
      </c>
      <c r="F2489" s="26">
        <v>520</v>
      </c>
      <c r="G2489" s="188">
        <f t="shared" si="103"/>
        <v>743.39</v>
      </c>
      <c r="H2489" s="27" t="s">
        <v>5</v>
      </c>
    </row>
    <row r="2490" spans="1:8" ht="15" customHeight="1" x14ac:dyDescent="0.25">
      <c r="A2490" s="22" t="s">
        <v>1</v>
      </c>
      <c r="B2490" s="23" t="s">
        <v>6686</v>
      </c>
      <c r="C2490" s="24" t="s">
        <v>6687</v>
      </c>
      <c r="D2490" s="24" t="s">
        <v>6688</v>
      </c>
      <c r="E2490" s="25">
        <f t="shared" si="104"/>
        <v>40</v>
      </c>
      <c r="F2490" s="26">
        <v>2600</v>
      </c>
      <c r="G2490" s="188">
        <f t="shared" si="103"/>
        <v>3716.96</v>
      </c>
      <c r="H2490" s="27" t="s">
        <v>5</v>
      </c>
    </row>
    <row r="2491" spans="1:8" ht="15" customHeight="1" x14ac:dyDescent="0.25">
      <c r="A2491" s="22" t="s">
        <v>1</v>
      </c>
      <c r="B2491" s="23" t="s">
        <v>6689</v>
      </c>
      <c r="C2491" s="24" t="s">
        <v>6690</v>
      </c>
      <c r="D2491" s="24" t="s">
        <v>6691</v>
      </c>
      <c r="E2491" s="25">
        <f t="shared" si="104"/>
        <v>27</v>
      </c>
      <c r="F2491" s="26">
        <v>1800</v>
      </c>
      <c r="G2491" s="188">
        <f t="shared" si="103"/>
        <v>2573.2800000000002</v>
      </c>
      <c r="H2491" s="27" t="s">
        <v>5</v>
      </c>
    </row>
    <row r="2492" spans="1:8" ht="15" customHeight="1" x14ac:dyDescent="0.25">
      <c r="A2492" s="22" t="s">
        <v>1</v>
      </c>
      <c r="B2492" s="23" t="s">
        <v>6692</v>
      </c>
      <c r="C2492" s="24" t="s">
        <v>6693</v>
      </c>
      <c r="D2492" s="24" t="s">
        <v>6694</v>
      </c>
      <c r="E2492" s="25">
        <f t="shared" si="104"/>
        <v>40</v>
      </c>
      <c r="F2492" s="26">
        <v>2995</v>
      </c>
      <c r="G2492" s="188">
        <f t="shared" si="103"/>
        <v>4281.6499999999996</v>
      </c>
      <c r="H2492" s="27" t="s">
        <v>5</v>
      </c>
    </row>
    <row r="2493" spans="1:8" ht="15" customHeight="1" x14ac:dyDescent="0.25">
      <c r="A2493" s="22" t="s">
        <v>1</v>
      </c>
      <c r="B2493" s="23" t="s">
        <v>6695</v>
      </c>
      <c r="C2493" s="24" t="s">
        <v>6696</v>
      </c>
      <c r="D2493" s="24" t="s">
        <v>6697</v>
      </c>
      <c r="E2493" s="25">
        <f t="shared" si="104"/>
        <v>40</v>
      </c>
      <c r="F2493" s="26">
        <v>60</v>
      </c>
      <c r="G2493" s="188">
        <f t="shared" si="103"/>
        <v>85.78</v>
      </c>
      <c r="H2493" s="27" t="s">
        <v>5</v>
      </c>
    </row>
    <row r="2494" spans="1:8" ht="15" customHeight="1" x14ac:dyDescent="0.25">
      <c r="A2494" s="22" t="s">
        <v>1</v>
      </c>
      <c r="B2494" s="23" t="s">
        <v>6698</v>
      </c>
      <c r="C2494" s="24" t="s">
        <v>6699</v>
      </c>
      <c r="D2494" s="24" t="s">
        <v>6700</v>
      </c>
      <c r="E2494" s="25">
        <f t="shared" si="104"/>
        <v>40</v>
      </c>
      <c r="F2494" s="26">
        <v>60</v>
      </c>
      <c r="G2494" s="188">
        <f t="shared" si="103"/>
        <v>85.78</v>
      </c>
      <c r="H2494" s="27" t="s">
        <v>5</v>
      </c>
    </row>
    <row r="2495" spans="1:8" ht="15" customHeight="1" x14ac:dyDescent="0.25">
      <c r="A2495" s="22" t="s">
        <v>1</v>
      </c>
      <c r="B2495" s="23" t="s">
        <v>6701</v>
      </c>
      <c r="C2495" s="24" t="s">
        <v>6702</v>
      </c>
      <c r="D2495" s="24" t="s">
        <v>6702</v>
      </c>
      <c r="E2495" s="25">
        <f t="shared" si="104"/>
        <v>40</v>
      </c>
      <c r="F2495" s="26">
        <v>60</v>
      </c>
      <c r="G2495" s="188">
        <f t="shared" si="103"/>
        <v>85.78</v>
      </c>
      <c r="H2495" s="27" t="s">
        <v>5</v>
      </c>
    </row>
    <row r="2496" spans="1:8" ht="15" customHeight="1" x14ac:dyDescent="0.25">
      <c r="A2496" s="22" t="s">
        <v>1</v>
      </c>
      <c r="B2496" s="23" t="s">
        <v>6703</v>
      </c>
      <c r="C2496" s="24" t="s">
        <v>6704</v>
      </c>
      <c r="D2496" s="24" t="s">
        <v>6705</v>
      </c>
      <c r="E2496" s="25">
        <f t="shared" si="104"/>
        <v>40</v>
      </c>
      <c r="F2496" s="26">
        <v>85</v>
      </c>
      <c r="G2496" s="188">
        <f t="shared" si="103"/>
        <v>121.52</v>
      </c>
      <c r="H2496" s="27" t="s">
        <v>5</v>
      </c>
    </row>
    <row r="2497" spans="1:8" s="39" customFormat="1" ht="15" customHeight="1" x14ac:dyDescent="0.25">
      <c r="A2497" s="22" t="s">
        <v>1</v>
      </c>
      <c r="B2497" s="23" t="s">
        <v>6706</v>
      </c>
      <c r="C2497" s="24" t="s">
        <v>6707</v>
      </c>
      <c r="D2497" s="24" t="s">
        <v>6707</v>
      </c>
      <c r="E2497" s="25">
        <f t="shared" si="104"/>
        <v>39</v>
      </c>
      <c r="F2497" s="26">
        <v>60</v>
      </c>
      <c r="G2497" s="188">
        <f t="shared" si="103"/>
        <v>85.78</v>
      </c>
      <c r="H2497" s="27" t="s">
        <v>5</v>
      </c>
    </row>
    <row r="2498" spans="1:8" ht="15" customHeight="1" x14ac:dyDescent="0.25">
      <c r="A2498" s="22" t="s">
        <v>1</v>
      </c>
      <c r="B2498" s="23" t="s">
        <v>6708</v>
      </c>
      <c r="C2498" s="24" t="s">
        <v>6709</v>
      </c>
      <c r="D2498" s="24" t="s">
        <v>6710</v>
      </c>
      <c r="E2498" s="25">
        <f t="shared" si="104"/>
        <v>38</v>
      </c>
      <c r="F2498" s="26">
        <v>1806.5520000000001</v>
      </c>
      <c r="G2498" s="188">
        <f t="shared" si="103"/>
        <v>2582.65</v>
      </c>
      <c r="H2498" s="27" t="s">
        <v>56</v>
      </c>
    </row>
    <row r="2499" spans="1:8" ht="15" customHeight="1" x14ac:dyDescent="0.25">
      <c r="A2499" s="22" t="s">
        <v>1</v>
      </c>
      <c r="B2499" s="23" t="s">
        <v>6711</v>
      </c>
      <c r="C2499" s="24" t="s">
        <v>6709</v>
      </c>
      <c r="D2499" s="24" t="s">
        <v>6712</v>
      </c>
      <c r="E2499" s="25">
        <f t="shared" si="104"/>
        <v>38</v>
      </c>
      <c r="F2499" s="26">
        <v>3011.8</v>
      </c>
      <c r="G2499" s="188">
        <f t="shared" si="103"/>
        <v>4305.67</v>
      </c>
      <c r="H2499" s="27" t="s">
        <v>56</v>
      </c>
    </row>
    <row r="2500" spans="1:8" ht="15" customHeight="1" x14ac:dyDescent="0.25">
      <c r="A2500" s="22" t="s">
        <v>1</v>
      </c>
      <c r="B2500" s="23" t="s">
        <v>6713</v>
      </c>
      <c r="C2500" s="24" t="s">
        <v>6714</v>
      </c>
      <c r="D2500" s="24" t="s">
        <v>6715</v>
      </c>
      <c r="E2500" s="25">
        <f t="shared" si="104"/>
        <v>33</v>
      </c>
      <c r="F2500" s="26">
        <v>1806.5520000000001</v>
      </c>
      <c r="G2500" s="188">
        <f t="shared" si="103"/>
        <v>2582.65</v>
      </c>
      <c r="H2500" s="27" t="s">
        <v>56</v>
      </c>
    </row>
    <row r="2501" spans="1:8" ht="15" customHeight="1" x14ac:dyDescent="0.25">
      <c r="A2501" s="22" t="s">
        <v>1</v>
      </c>
      <c r="B2501" s="23" t="s">
        <v>6716</v>
      </c>
      <c r="C2501" s="24" t="s">
        <v>6714</v>
      </c>
      <c r="D2501" s="24" t="s">
        <v>6717</v>
      </c>
      <c r="E2501" s="25">
        <f t="shared" si="104"/>
        <v>33</v>
      </c>
      <c r="F2501" s="26">
        <v>3011.8</v>
      </c>
      <c r="G2501" s="188">
        <f t="shared" si="103"/>
        <v>4305.67</v>
      </c>
      <c r="H2501" s="27" t="s">
        <v>56</v>
      </c>
    </row>
    <row r="2502" spans="1:8" ht="15" customHeight="1" x14ac:dyDescent="0.25">
      <c r="A2502" s="22" t="s">
        <v>1</v>
      </c>
      <c r="B2502" s="23" t="s">
        <v>6718</v>
      </c>
      <c r="C2502" s="24" t="s">
        <v>6719</v>
      </c>
      <c r="D2502" s="24" t="s">
        <v>6720</v>
      </c>
      <c r="E2502" s="25">
        <f t="shared" si="104"/>
        <v>34</v>
      </c>
      <c r="F2502" s="26">
        <v>1132.252</v>
      </c>
      <c r="G2502" s="188">
        <f t="shared" si="103"/>
        <v>1618.67</v>
      </c>
      <c r="H2502" s="27" t="s">
        <v>56</v>
      </c>
    </row>
    <row r="2503" spans="1:8" ht="15" customHeight="1" x14ac:dyDescent="0.25">
      <c r="A2503" s="22" t="s">
        <v>1</v>
      </c>
      <c r="B2503" s="23" t="s">
        <v>6721</v>
      </c>
      <c r="C2503" s="24" t="s">
        <v>6719</v>
      </c>
      <c r="D2503" s="24" t="s">
        <v>6722</v>
      </c>
      <c r="E2503" s="25">
        <f t="shared" si="104"/>
        <v>34</v>
      </c>
      <c r="F2503" s="26">
        <v>1886.1920000000002</v>
      </c>
      <c r="G2503" s="188">
        <f t="shared" si="103"/>
        <v>2696.5</v>
      </c>
      <c r="H2503" s="27" t="s">
        <v>56</v>
      </c>
    </row>
    <row r="2504" spans="1:8" ht="15" customHeight="1" x14ac:dyDescent="0.25">
      <c r="A2504" s="22" t="s">
        <v>1</v>
      </c>
      <c r="B2504" s="23" t="s">
        <v>6723</v>
      </c>
      <c r="C2504" s="24" t="s">
        <v>6724</v>
      </c>
      <c r="D2504" s="24" t="s">
        <v>6725</v>
      </c>
      <c r="E2504" s="25">
        <f t="shared" si="104"/>
        <v>39</v>
      </c>
      <c r="F2504" s="26">
        <v>1132.252</v>
      </c>
      <c r="G2504" s="188">
        <f t="shared" si="103"/>
        <v>1618.67</v>
      </c>
      <c r="H2504" s="27" t="s">
        <v>56</v>
      </c>
    </row>
    <row r="2505" spans="1:8" ht="15" customHeight="1" x14ac:dyDescent="0.25">
      <c r="A2505" s="22" t="s">
        <v>1</v>
      </c>
      <c r="B2505" s="23" t="s">
        <v>6726</v>
      </c>
      <c r="C2505" s="24" t="s">
        <v>6724</v>
      </c>
      <c r="D2505" s="24" t="s">
        <v>6727</v>
      </c>
      <c r="E2505" s="25">
        <f t="shared" si="104"/>
        <v>39</v>
      </c>
      <c r="F2505" s="26">
        <v>1886.1920000000002</v>
      </c>
      <c r="G2505" s="188">
        <f t="shared" si="103"/>
        <v>2696.5</v>
      </c>
      <c r="H2505" s="27" t="s">
        <v>56</v>
      </c>
    </row>
    <row r="2506" spans="1:8" ht="15" customHeight="1" x14ac:dyDescent="0.25">
      <c r="A2506" s="22" t="s">
        <v>1</v>
      </c>
      <c r="B2506" s="23" t="s">
        <v>6728</v>
      </c>
      <c r="C2506" s="24" t="s">
        <v>6729</v>
      </c>
      <c r="D2506" s="24" t="s">
        <v>6729</v>
      </c>
      <c r="E2506" s="25">
        <f t="shared" si="104"/>
        <v>37</v>
      </c>
      <c r="F2506" s="26">
        <v>2025.5620000000004</v>
      </c>
      <c r="G2506" s="188">
        <f t="shared" si="103"/>
        <v>2895.74</v>
      </c>
      <c r="H2506" s="27" t="s">
        <v>56</v>
      </c>
    </row>
    <row r="2507" spans="1:8" ht="15" customHeight="1" x14ac:dyDescent="0.25">
      <c r="A2507" s="22" t="s">
        <v>1</v>
      </c>
      <c r="B2507" s="23" t="s">
        <v>6730</v>
      </c>
      <c r="C2507" s="24" t="s">
        <v>6731</v>
      </c>
      <c r="D2507" s="24" t="s">
        <v>6731</v>
      </c>
      <c r="E2507" s="25">
        <f t="shared" si="104"/>
        <v>37</v>
      </c>
      <c r="F2507" s="26">
        <v>3376.8240000000005</v>
      </c>
      <c r="G2507" s="188">
        <f t="shared" si="103"/>
        <v>4827.51</v>
      </c>
      <c r="H2507" s="27" t="s">
        <v>56</v>
      </c>
    </row>
    <row r="2508" spans="1:8" ht="15" customHeight="1" x14ac:dyDescent="0.25">
      <c r="A2508" s="22" t="s">
        <v>1</v>
      </c>
      <c r="B2508" s="23" t="s">
        <v>6732</v>
      </c>
      <c r="C2508" s="24" t="s">
        <v>6733</v>
      </c>
      <c r="D2508" s="24" t="s">
        <v>6733</v>
      </c>
      <c r="E2508" s="25">
        <f t="shared" si="104"/>
        <v>38</v>
      </c>
      <c r="F2508" s="26">
        <v>1351.2620000000002</v>
      </c>
      <c r="G2508" s="188">
        <f t="shared" si="103"/>
        <v>1931.76</v>
      </c>
      <c r="H2508" s="27" t="s">
        <v>56</v>
      </c>
    </row>
    <row r="2509" spans="1:8" ht="15" customHeight="1" x14ac:dyDescent="0.25">
      <c r="A2509" s="22" t="s">
        <v>1</v>
      </c>
      <c r="B2509" s="23" t="s">
        <v>6734</v>
      </c>
      <c r="C2509" s="24" t="s">
        <v>6735</v>
      </c>
      <c r="D2509" s="24" t="s">
        <v>6735</v>
      </c>
      <c r="E2509" s="25">
        <f t="shared" si="104"/>
        <v>38</v>
      </c>
      <c r="F2509" s="26">
        <v>2251.2159999999999</v>
      </c>
      <c r="G2509" s="188">
        <f t="shared" si="103"/>
        <v>3218.34</v>
      </c>
      <c r="H2509" s="27" t="s">
        <v>56</v>
      </c>
    </row>
    <row r="2510" spans="1:8" ht="15" customHeight="1" x14ac:dyDescent="0.25">
      <c r="A2510" s="22" t="s">
        <v>1</v>
      </c>
      <c r="B2510" s="23" t="s">
        <v>6736</v>
      </c>
      <c r="C2510" s="24" t="s">
        <v>6737</v>
      </c>
      <c r="D2510" s="24" t="s">
        <v>6737</v>
      </c>
      <c r="E2510" s="25">
        <f t="shared" si="104"/>
        <v>33</v>
      </c>
      <c r="F2510" s="26">
        <v>1076.4930000000002</v>
      </c>
      <c r="G2510" s="188">
        <f t="shared" si="103"/>
        <v>1538.95</v>
      </c>
      <c r="H2510" s="27" t="s">
        <v>56</v>
      </c>
    </row>
    <row r="2511" spans="1:8" ht="15" customHeight="1" x14ac:dyDescent="0.25">
      <c r="A2511" s="22" t="s">
        <v>1</v>
      </c>
      <c r="B2511" s="23" t="s">
        <v>6738</v>
      </c>
      <c r="C2511" s="24" t="s">
        <v>6739</v>
      </c>
      <c r="D2511" s="24" t="s">
        <v>6739</v>
      </c>
      <c r="E2511" s="25">
        <f t="shared" si="104"/>
        <v>33</v>
      </c>
      <c r="F2511" s="26">
        <v>1794.6060000000002</v>
      </c>
      <c r="G2511" s="188">
        <f t="shared" si="103"/>
        <v>2565.5700000000002</v>
      </c>
      <c r="H2511" s="27" t="s">
        <v>56</v>
      </c>
    </row>
    <row r="2512" spans="1:8" ht="15" customHeight="1" x14ac:dyDescent="0.25">
      <c r="A2512" s="22" t="s">
        <v>1</v>
      </c>
      <c r="B2512" s="23" t="s">
        <v>6740</v>
      </c>
      <c r="C2512" s="24" t="s">
        <v>6741</v>
      </c>
      <c r="D2512" s="24" t="s">
        <v>6742</v>
      </c>
      <c r="E2512" s="25">
        <f>IFERROR(LEN(D2512),0)</f>
        <v>38</v>
      </c>
      <c r="F2512" s="26">
        <v>748.15</v>
      </c>
      <c r="G2512" s="188">
        <f t="shared" si="103"/>
        <v>1069.56</v>
      </c>
      <c r="H2512" s="27" t="s">
        <v>56</v>
      </c>
    </row>
    <row r="2513" spans="1:8" ht="15" customHeight="1" x14ac:dyDescent="0.25">
      <c r="A2513" s="22" t="s">
        <v>1</v>
      </c>
      <c r="B2513" s="23" t="s">
        <v>6743</v>
      </c>
      <c r="C2513" s="24" t="s">
        <v>6741</v>
      </c>
      <c r="D2513" s="24" t="s">
        <v>6744</v>
      </c>
      <c r="E2513" s="25">
        <f>IFERROR(LEN(D2513),0)</f>
        <v>38</v>
      </c>
      <c r="F2513" s="26">
        <v>2057.42</v>
      </c>
      <c r="G2513" s="188">
        <f t="shared" si="103"/>
        <v>2941.29</v>
      </c>
      <c r="H2513" s="27" t="s">
        <v>56</v>
      </c>
    </row>
    <row r="2514" spans="1:8" ht="15" customHeight="1" x14ac:dyDescent="0.25">
      <c r="A2514" s="22" t="s">
        <v>1</v>
      </c>
      <c r="B2514" s="23" t="s">
        <v>6745</v>
      </c>
      <c r="C2514" s="24" t="s">
        <v>6741</v>
      </c>
      <c r="D2514" s="24" t="s">
        <v>6746</v>
      </c>
      <c r="E2514" s="25">
        <f>IFERROR(LEN(D2514),0)</f>
        <v>38</v>
      </c>
      <c r="F2514" s="26">
        <v>3429.44</v>
      </c>
      <c r="G2514" s="188">
        <f t="shared" ref="G2514:G2577" si="105">ROUND(F2514*$C$9,2)</f>
        <v>4902.7299999999996</v>
      </c>
      <c r="H2514" s="27" t="s">
        <v>56</v>
      </c>
    </row>
    <row r="2515" spans="1:8" ht="15" customHeight="1" x14ac:dyDescent="0.25">
      <c r="A2515" s="22" t="s">
        <v>1</v>
      </c>
      <c r="B2515" s="23" t="s">
        <v>6747</v>
      </c>
      <c r="C2515" s="24" t="s">
        <v>6748</v>
      </c>
      <c r="D2515" s="24" t="s">
        <v>6749</v>
      </c>
      <c r="E2515" s="25">
        <f t="shared" ref="E2515:E2523" si="106">LEN(D2515)</f>
        <v>37</v>
      </c>
      <c r="F2515" s="26">
        <v>748.15</v>
      </c>
      <c r="G2515" s="188">
        <f t="shared" si="105"/>
        <v>1069.56</v>
      </c>
      <c r="H2515" s="27" t="s">
        <v>56</v>
      </c>
    </row>
    <row r="2516" spans="1:8" ht="15" customHeight="1" x14ac:dyDescent="0.25">
      <c r="A2516" s="22" t="s">
        <v>1</v>
      </c>
      <c r="B2516" s="23" t="s">
        <v>6750</v>
      </c>
      <c r="C2516" s="24" t="s">
        <v>6748</v>
      </c>
      <c r="D2516" s="24" t="s">
        <v>6751</v>
      </c>
      <c r="E2516" s="25">
        <f t="shared" si="106"/>
        <v>37</v>
      </c>
      <c r="F2516" s="26">
        <v>2057.42</v>
      </c>
      <c r="G2516" s="188">
        <f t="shared" si="105"/>
        <v>2941.29</v>
      </c>
      <c r="H2516" s="27" t="s">
        <v>56</v>
      </c>
    </row>
    <row r="2517" spans="1:8" ht="15" customHeight="1" x14ac:dyDescent="0.25">
      <c r="A2517" s="22" t="s">
        <v>1</v>
      </c>
      <c r="B2517" s="23" t="s">
        <v>6752</v>
      </c>
      <c r="C2517" s="24" t="s">
        <v>6748</v>
      </c>
      <c r="D2517" s="24" t="s">
        <v>6753</v>
      </c>
      <c r="E2517" s="25">
        <f t="shared" si="106"/>
        <v>37</v>
      </c>
      <c r="F2517" s="26">
        <v>3429.44</v>
      </c>
      <c r="G2517" s="188">
        <f t="shared" si="105"/>
        <v>4902.7299999999996</v>
      </c>
      <c r="H2517" s="27" t="s">
        <v>56</v>
      </c>
    </row>
    <row r="2518" spans="1:8" ht="15" customHeight="1" x14ac:dyDescent="0.25">
      <c r="A2518" s="22" t="s">
        <v>1</v>
      </c>
      <c r="B2518" s="23" t="s">
        <v>6754</v>
      </c>
      <c r="C2518" s="24" t="s">
        <v>6755</v>
      </c>
      <c r="D2518" s="24" t="s">
        <v>6756</v>
      </c>
      <c r="E2518" s="25">
        <f t="shared" si="106"/>
        <v>38</v>
      </c>
      <c r="F2518" s="26">
        <v>283.57</v>
      </c>
      <c r="G2518" s="188">
        <f t="shared" si="105"/>
        <v>405.39</v>
      </c>
      <c r="H2518" s="27" t="s">
        <v>56</v>
      </c>
    </row>
    <row r="2519" spans="1:8" ht="15" customHeight="1" x14ac:dyDescent="0.25">
      <c r="A2519" s="22" t="s">
        <v>1</v>
      </c>
      <c r="B2519" s="23" t="s">
        <v>6757</v>
      </c>
      <c r="C2519" s="24" t="s">
        <v>6755</v>
      </c>
      <c r="D2519" s="24" t="s">
        <v>6758</v>
      </c>
      <c r="E2519" s="25">
        <f t="shared" si="106"/>
        <v>38</v>
      </c>
      <c r="F2519" s="26">
        <v>779.53</v>
      </c>
      <c r="G2519" s="188">
        <f t="shared" si="105"/>
        <v>1114.42</v>
      </c>
      <c r="H2519" s="27" t="s">
        <v>56</v>
      </c>
    </row>
    <row r="2520" spans="1:8" ht="15" customHeight="1" x14ac:dyDescent="0.25">
      <c r="A2520" s="22" t="s">
        <v>1</v>
      </c>
      <c r="B2520" s="23" t="s">
        <v>6759</v>
      </c>
      <c r="C2520" s="24" t="s">
        <v>6755</v>
      </c>
      <c r="D2520" s="24" t="s">
        <v>6760</v>
      </c>
      <c r="E2520" s="25">
        <f t="shared" si="106"/>
        <v>38</v>
      </c>
      <c r="F2520" s="26">
        <v>1299.6199999999999</v>
      </c>
      <c r="G2520" s="188">
        <f t="shared" si="105"/>
        <v>1857.94</v>
      </c>
      <c r="H2520" s="27" t="s">
        <v>56</v>
      </c>
    </row>
    <row r="2521" spans="1:8" ht="15" customHeight="1" x14ac:dyDescent="0.25">
      <c r="A2521" s="22" t="s">
        <v>1</v>
      </c>
      <c r="B2521" s="23" t="s">
        <v>6761</v>
      </c>
      <c r="C2521" s="24" t="s">
        <v>6762</v>
      </c>
      <c r="D2521" s="24" t="s">
        <v>6763</v>
      </c>
      <c r="E2521" s="25">
        <f t="shared" si="106"/>
        <v>38</v>
      </c>
      <c r="F2521" s="26">
        <v>374.08</v>
      </c>
      <c r="G2521" s="188">
        <f t="shared" si="105"/>
        <v>534.78</v>
      </c>
      <c r="H2521" s="27" t="s">
        <v>56</v>
      </c>
    </row>
    <row r="2522" spans="1:8" ht="15" customHeight="1" x14ac:dyDescent="0.25">
      <c r="A2522" s="22" t="s">
        <v>1</v>
      </c>
      <c r="B2522" s="23" t="s">
        <v>6764</v>
      </c>
      <c r="C2522" s="24" t="s">
        <v>6762</v>
      </c>
      <c r="D2522" s="24" t="s">
        <v>6765</v>
      </c>
      <c r="E2522" s="25">
        <f t="shared" si="106"/>
        <v>38</v>
      </c>
      <c r="F2522" s="26">
        <v>1029.32</v>
      </c>
      <c r="G2522" s="188">
        <f t="shared" si="105"/>
        <v>1471.52</v>
      </c>
      <c r="H2522" s="27" t="s">
        <v>56</v>
      </c>
    </row>
    <row r="2523" spans="1:8" ht="15" customHeight="1" x14ac:dyDescent="0.25">
      <c r="A2523" s="22" t="s">
        <v>1</v>
      </c>
      <c r="B2523" s="23" t="s">
        <v>6766</v>
      </c>
      <c r="C2523" s="24" t="s">
        <v>6762</v>
      </c>
      <c r="D2523" s="24" t="s">
        <v>6767</v>
      </c>
      <c r="E2523" s="25">
        <f t="shared" si="106"/>
        <v>38</v>
      </c>
      <c r="F2523" s="26">
        <v>1714.72</v>
      </c>
      <c r="G2523" s="188">
        <f t="shared" si="105"/>
        <v>2451.36</v>
      </c>
      <c r="H2523" s="27" t="s">
        <v>56</v>
      </c>
    </row>
    <row r="2524" spans="1:8" ht="15" customHeight="1" x14ac:dyDescent="0.25">
      <c r="A2524" s="22" t="s">
        <v>1</v>
      </c>
      <c r="B2524" s="23" t="s">
        <v>6768</v>
      </c>
      <c r="C2524" s="24" t="s">
        <v>6769</v>
      </c>
      <c r="D2524" s="24" t="s">
        <v>6770</v>
      </c>
      <c r="E2524" s="25">
        <f>IFERROR(LEN(D2524),0)</f>
        <v>39</v>
      </c>
      <c r="F2524" s="26">
        <v>374.08</v>
      </c>
      <c r="G2524" s="188">
        <f t="shared" si="105"/>
        <v>534.78</v>
      </c>
      <c r="H2524" s="27" t="s">
        <v>56</v>
      </c>
    </row>
    <row r="2525" spans="1:8" ht="15" customHeight="1" x14ac:dyDescent="0.25">
      <c r="A2525" s="22" t="s">
        <v>1</v>
      </c>
      <c r="B2525" s="23" t="s">
        <v>6771</v>
      </c>
      <c r="C2525" s="24" t="s">
        <v>6769</v>
      </c>
      <c r="D2525" s="24" t="s">
        <v>6772</v>
      </c>
      <c r="E2525" s="25">
        <f>IFERROR(LEN(D2525),0)</f>
        <v>39</v>
      </c>
      <c r="F2525" s="26">
        <v>1029.32</v>
      </c>
      <c r="G2525" s="188">
        <f t="shared" si="105"/>
        <v>1471.52</v>
      </c>
      <c r="H2525" s="27" t="s">
        <v>56</v>
      </c>
    </row>
    <row r="2526" spans="1:8" ht="15" customHeight="1" x14ac:dyDescent="0.25">
      <c r="A2526" s="22" t="s">
        <v>1</v>
      </c>
      <c r="B2526" s="23" t="s">
        <v>6773</v>
      </c>
      <c r="C2526" s="24" t="s">
        <v>6769</v>
      </c>
      <c r="D2526" s="24" t="s">
        <v>6774</v>
      </c>
      <c r="E2526" s="25">
        <f>IFERROR(LEN(D2526),0)</f>
        <v>39</v>
      </c>
      <c r="F2526" s="26">
        <v>1714.72</v>
      </c>
      <c r="G2526" s="188">
        <f t="shared" si="105"/>
        <v>2451.36</v>
      </c>
      <c r="H2526" s="27" t="s">
        <v>56</v>
      </c>
    </row>
    <row r="2527" spans="1:8" ht="15" customHeight="1" x14ac:dyDescent="0.25">
      <c r="A2527" s="22" t="s">
        <v>1</v>
      </c>
      <c r="B2527" s="23" t="s">
        <v>6775</v>
      </c>
      <c r="C2527" s="24" t="s">
        <v>6776</v>
      </c>
      <c r="D2527" s="24" t="s">
        <v>6777</v>
      </c>
      <c r="E2527" s="25">
        <f t="shared" ref="E2527:E2535" si="107">LEN(D2527)</f>
        <v>39</v>
      </c>
      <c r="F2527" s="26">
        <v>820.56</v>
      </c>
      <c r="G2527" s="188">
        <f t="shared" si="105"/>
        <v>1173.07</v>
      </c>
      <c r="H2527" s="27" t="s">
        <v>56</v>
      </c>
    </row>
    <row r="2528" spans="1:8" ht="15" customHeight="1" x14ac:dyDescent="0.25">
      <c r="A2528" s="22" t="s">
        <v>1</v>
      </c>
      <c r="B2528" s="23" t="s">
        <v>6778</v>
      </c>
      <c r="C2528" s="24" t="s">
        <v>6779</v>
      </c>
      <c r="D2528" s="24" t="s">
        <v>6780</v>
      </c>
      <c r="E2528" s="25">
        <f t="shared" si="107"/>
        <v>39</v>
      </c>
      <c r="F2528" s="26">
        <v>2256.5300000000002</v>
      </c>
      <c r="G2528" s="188">
        <f t="shared" si="105"/>
        <v>3225.94</v>
      </c>
      <c r="H2528" s="27" t="s">
        <v>56</v>
      </c>
    </row>
    <row r="2529" spans="1:8" ht="15" customHeight="1" x14ac:dyDescent="0.25">
      <c r="A2529" s="22" t="s">
        <v>1</v>
      </c>
      <c r="B2529" s="23" t="s">
        <v>6781</v>
      </c>
      <c r="C2529" s="24" t="s">
        <v>6782</v>
      </c>
      <c r="D2529" s="24" t="s">
        <v>6783</v>
      </c>
      <c r="E2529" s="25">
        <f t="shared" si="107"/>
        <v>39</v>
      </c>
      <c r="F2529" s="26">
        <v>3761.28</v>
      </c>
      <c r="G2529" s="188">
        <f t="shared" si="105"/>
        <v>5377.13</v>
      </c>
      <c r="H2529" s="27" t="s">
        <v>56</v>
      </c>
    </row>
    <row r="2530" spans="1:8" ht="15" customHeight="1" x14ac:dyDescent="0.25">
      <c r="A2530" s="22" t="s">
        <v>1</v>
      </c>
      <c r="B2530" s="23" t="s">
        <v>6784</v>
      </c>
      <c r="C2530" s="24" t="s">
        <v>6785</v>
      </c>
      <c r="D2530" s="24" t="s">
        <v>6786</v>
      </c>
      <c r="E2530" s="25">
        <f t="shared" si="107"/>
        <v>39</v>
      </c>
      <c r="F2530" s="26">
        <v>446.48</v>
      </c>
      <c r="G2530" s="188">
        <f t="shared" si="105"/>
        <v>638.29</v>
      </c>
      <c r="H2530" s="27" t="s">
        <v>56</v>
      </c>
    </row>
    <row r="2531" spans="1:8" ht="15" customHeight="1" x14ac:dyDescent="0.25">
      <c r="A2531" s="22" t="s">
        <v>1</v>
      </c>
      <c r="B2531" s="23" t="s">
        <v>6787</v>
      </c>
      <c r="C2531" s="24" t="s">
        <v>6788</v>
      </c>
      <c r="D2531" s="24" t="s">
        <v>6789</v>
      </c>
      <c r="E2531" s="25">
        <f t="shared" si="107"/>
        <v>39</v>
      </c>
      <c r="F2531" s="26">
        <v>1228.42</v>
      </c>
      <c r="G2531" s="188">
        <f t="shared" si="105"/>
        <v>1756.15</v>
      </c>
      <c r="H2531" s="27" t="s">
        <v>56</v>
      </c>
    </row>
    <row r="2532" spans="1:8" ht="15" customHeight="1" x14ac:dyDescent="0.25">
      <c r="A2532" s="22" t="s">
        <v>1</v>
      </c>
      <c r="B2532" s="23" t="s">
        <v>6790</v>
      </c>
      <c r="C2532" s="24" t="s">
        <v>6791</v>
      </c>
      <c r="D2532" s="24" t="s">
        <v>6792</v>
      </c>
      <c r="E2532" s="25">
        <f t="shared" si="107"/>
        <v>39</v>
      </c>
      <c r="F2532" s="26">
        <v>2046.56</v>
      </c>
      <c r="G2532" s="188">
        <f t="shared" si="105"/>
        <v>2925.76</v>
      </c>
      <c r="H2532" s="27" t="s">
        <v>56</v>
      </c>
    </row>
    <row r="2533" spans="1:8" ht="15" customHeight="1" x14ac:dyDescent="0.25">
      <c r="A2533" s="22" t="s">
        <v>1</v>
      </c>
      <c r="B2533" s="23" t="s">
        <v>6793</v>
      </c>
      <c r="C2533" s="24" t="s">
        <v>6794</v>
      </c>
      <c r="D2533" s="24" t="s">
        <v>6794</v>
      </c>
      <c r="E2533" s="25">
        <f t="shared" si="107"/>
        <v>37</v>
      </c>
      <c r="F2533" s="26">
        <v>355.98</v>
      </c>
      <c r="G2533" s="188">
        <f t="shared" si="105"/>
        <v>508.91</v>
      </c>
      <c r="H2533" s="27" t="s">
        <v>56</v>
      </c>
    </row>
    <row r="2534" spans="1:8" ht="15" customHeight="1" x14ac:dyDescent="0.25">
      <c r="A2534" s="22" t="s">
        <v>1</v>
      </c>
      <c r="B2534" s="23" t="s">
        <v>6795</v>
      </c>
      <c r="C2534" s="24" t="s">
        <v>6796</v>
      </c>
      <c r="D2534" s="24" t="s">
        <v>6796</v>
      </c>
      <c r="E2534" s="25">
        <f t="shared" si="107"/>
        <v>37</v>
      </c>
      <c r="F2534" s="26">
        <v>978.63</v>
      </c>
      <c r="G2534" s="188">
        <f t="shared" si="105"/>
        <v>1399.05</v>
      </c>
      <c r="H2534" s="27" t="s">
        <v>56</v>
      </c>
    </row>
    <row r="2535" spans="1:8" ht="15" customHeight="1" x14ac:dyDescent="0.25">
      <c r="A2535" s="22" t="s">
        <v>1</v>
      </c>
      <c r="B2535" s="23" t="s">
        <v>6797</v>
      </c>
      <c r="C2535" s="24" t="s">
        <v>6798</v>
      </c>
      <c r="D2535" s="24" t="s">
        <v>6798</v>
      </c>
      <c r="E2535" s="25">
        <f t="shared" si="107"/>
        <v>37</v>
      </c>
      <c r="F2535" s="26">
        <v>1631.46</v>
      </c>
      <c r="G2535" s="188">
        <f t="shared" si="105"/>
        <v>2332.34</v>
      </c>
      <c r="H2535" s="27" t="s">
        <v>56</v>
      </c>
    </row>
    <row r="2536" spans="1:8" ht="15" customHeight="1" x14ac:dyDescent="0.25">
      <c r="A2536" s="22" t="s">
        <v>1</v>
      </c>
      <c r="B2536" s="23" t="s">
        <v>6799</v>
      </c>
      <c r="C2536" s="24" t="s">
        <v>6800</v>
      </c>
      <c r="D2536" s="24" t="s">
        <v>6801</v>
      </c>
      <c r="E2536" s="25">
        <f>IFERROR(LEN(D2536),0)</f>
        <v>34</v>
      </c>
      <c r="F2536" s="26">
        <v>283.57</v>
      </c>
      <c r="G2536" s="188">
        <f t="shared" si="105"/>
        <v>405.39</v>
      </c>
      <c r="H2536" s="27" t="s">
        <v>56</v>
      </c>
    </row>
    <row r="2537" spans="1:8" ht="15" customHeight="1" x14ac:dyDescent="0.25">
      <c r="A2537" s="22" t="s">
        <v>1</v>
      </c>
      <c r="B2537" s="23" t="s">
        <v>6802</v>
      </c>
      <c r="C2537" s="24" t="s">
        <v>6800</v>
      </c>
      <c r="D2537" s="24" t="s">
        <v>6803</v>
      </c>
      <c r="E2537" s="25">
        <f>IFERROR(LEN(D2537),0)</f>
        <v>34</v>
      </c>
      <c r="F2537" s="26">
        <v>779.53</v>
      </c>
      <c r="G2537" s="188">
        <f t="shared" si="105"/>
        <v>1114.42</v>
      </c>
      <c r="H2537" s="27" t="s">
        <v>56</v>
      </c>
    </row>
    <row r="2538" spans="1:8" ht="15" customHeight="1" x14ac:dyDescent="0.25">
      <c r="A2538" s="22" t="s">
        <v>1</v>
      </c>
      <c r="B2538" s="23" t="s">
        <v>6804</v>
      </c>
      <c r="C2538" s="24" t="s">
        <v>6800</v>
      </c>
      <c r="D2538" s="24" t="s">
        <v>6805</v>
      </c>
      <c r="E2538" s="25">
        <f>IFERROR(LEN(D2538),0)</f>
        <v>34</v>
      </c>
      <c r="F2538" s="26">
        <v>1299.6199999999999</v>
      </c>
      <c r="G2538" s="188">
        <f t="shared" si="105"/>
        <v>1857.94</v>
      </c>
      <c r="H2538" s="27" t="s">
        <v>56</v>
      </c>
    </row>
    <row r="2539" spans="1:8" ht="15" customHeight="1" x14ac:dyDescent="0.25">
      <c r="A2539" s="22" t="s">
        <v>1</v>
      </c>
      <c r="B2539" s="23" t="s">
        <v>6806</v>
      </c>
      <c r="C2539" s="24" t="s">
        <v>6807</v>
      </c>
      <c r="D2539" s="24" t="s">
        <v>6808</v>
      </c>
      <c r="E2539" s="25">
        <f t="shared" ref="E2539:E2568" si="108">LEN(D2539)</f>
        <v>36</v>
      </c>
      <c r="F2539" s="26">
        <v>199.11100000000002</v>
      </c>
      <c r="G2539" s="188">
        <f t="shared" si="105"/>
        <v>284.64999999999998</v>
      </c>
      <c r="H2539" s="27" t="s">
        <v>56</v>
      </c>
    </row>
    <row r="2540" spans="1:8" ht="15" customHeight="1" x14ac:dyDescent="0.25">
      <c r="A2540" s="22" t="s">
        <v>1</v>
      </c>
      <c r="B2540" s="23" t="s">
        <v>6809</v>
      </c>
      <c r="C2540" s="24" t="s">
        <v>6807</v>
      </c>
      <c r="D2540" s="24" t="s">
        <v>6810</v>
      </c>
      <c r="E2540" s="25">
        <f t="shared" si="108"/>
        <v>36</v>
      </c>
      <c r="F2540" s="26">
        <v>548.20699999999999</v>
      </c>
      <c r="G2540" s="188">
        <f t="shared" si="105"/>
        <v>783.72</v>
      </c>
      <c r="H2540" s="27" t="s">
        <v>56</v>
      </c>
    </row>
    <row r="2541" spans="1:8" ht="15" customHeight="1" x14ac:dyDescent="0.25">
      <c r="A2541" s="22" t="s">
        <v>1</v>
      </c>
      <c r="B2541" s="23" t="s">
        <v>6811</v>
      </c>
      <c r="C2541" s="24" t="s">
        <v>6807</v>
      </c>
      <c r="D2541" s="24" t="s">
        <v>6812</v>
      </c>
      <c r="E2541" s="25">
        <f t="shared" si="108"/>
        <v>36</v>
      </c>
      <c r="F2541" s="26">
        <v>913.23100000000011</v>
      </c>
      <c r="G2541" s="188">
        <f t="shared" si="105"/>
        <v>1305.56</v>
      </c>
      <c r="H2541" s="27" t="s">
        <v>56</v>
      </c>
    </row>
    <row r="2542" spans="1:8" ht="15" customHeight="1" x14ac:dyDescent="0.25">
      <c r="A2542" s="22" t="s">
        <v>1</v>
      </c>
      <c r="B2542" s="23" t="s">
        <v>6813</v>
      </c>
      <c r="C2542" s="24" t="s">
        <v>6814</v>
      </c>
      <c r="D2542" s="24" t="s">
        <v>6815</v>
      </c>
      <c r="E2542" s="25">
        <f t="shared" si="108"/>
        <v>38</v>
      </c>
      <c r="F2542" s="26">
        <v>822.96500000000003</v>
      </c>
      <c r="G2542" s="188">
        <f t="shared" si="105"/>
        <v>1176.51</v>
      </c>
      <c r="H2542" s="27" t="s">
        <v>56</v>
      </c>
    </row>
    <row r="2543" spans="1:8" ht="15" customHeight="1" x14ac:dyDescent="0.25">
      <c r="A2543" s="22" t="s">
        <v>1</v>
      </c>
      <c r="B2543" s="23" t="s">
        <v>6816</v>
      </c>
      <c r="C2543" s="24" t="s">
        <v>6814</v>
      </c>
      <c r="D2543" s="24" t="s">
        <v>6817</v>
      </c>
      <c r="E2543" s="25">
        <f t="shared" si="108"/>
        <v>38</v>
      </c>
      <c r="F2543" s="26">
        <v>2263.1620000000003</v>
      </c>
      <c r="G2543" s="188">
        <f t="shared" si="105"/>
        <v>3235.42</v>
      </c>
      <c r="H2543" s="27" t="s">
        <v>56</v>
      </c>
    </row>
    <row r="2544" spans="1:8" ht="15" customHeight="1" x14ac:dyDescent="0.25">
      <c r="A2544" s="22" t="s">
        <v>1</v>
      </c>
      <c r="B2544" s="23" t="s">
        <v>6818</v>
      </c>
      <c r="C2544" s="24" t="s">
        <v>6814</v>
      </c>
      <c r="D2544" s="24" t="s">
        <v>6819</v>
      </c>
      <c r="E2544" s="25">
        <f t="shared" si="108"/>
        <v>38</v>
      </c>
      <c r="F2544" s="26">
        <v>3772.3840000000005</v>
      </c>
      <c r="G2544" s="188">
        <f t="shared" si="105"/>
        <v>5393</v>
      </c>
      <c r="H2544" s="27" t="s">
        <v>56</v>
      </c>
    </row>
    <row r="2545" spans="1:8" ht="15" customHeight="1" x14ac:dyDescent="0.25">
      <c r="A2545" s="22" t="s">
        <v>1</v>
      </c>
      <c r="B2545" s="23" t="s">
        <v>6820</v>
      </c>
      <c r="C2545" s="24" t="s">
        <v>6821</v>
      </c>
      <c r="D2545" s="24" t="s">
        <v>6822</v>
      </c>
      <c r="E2545" s="25">
        <f t="shared" si="108"/>
        <v>32</v>
      </c>
      <c r="F2545" s="26">
        <v>822.96500000000003</v>
      </c>
      <c r="G2545" s="188">
        <f t="shared" si="105"/>
        <v>1176.51</v>
      </c>
      <c r="H2545" s="27" t="s">
        <v>56</v>
      </c>
    </row>
    <row r="2546" spans="1:8" ht="15" customHeight="1" x14ac:dyDescent="0.25">
      <c r="A2546" s="22" t="s">
        <v>1</v>
      </c>
      <c r="B2546" s="23" t="s">
        <v>6823</v>
      </c>
      <c r="C2546" s="24" t="s">
        <v>6821</v>
      </c>
      <c r="D2546" s="24" t="s">
        <v>6824</v>
      </c>
      <c r="E2546" s="25">
        <f t="shared" si="108"/>
        <v>32</v>
      </c>
      <c r="F2546" s="26">
        <v>2263.1620000000003</v>
      </c>
      <c r="G2546" s="188">
        <f t="shared" si="105"/>
        <v>3235.42</v>
      </c>
      <c r="H2546" s="27" t="s">
        <v>56</v>
      </c>
    </row>
    <row r="2547" spans="1:8" ht="15" customHeight="1" x14ac:dyDescent="0.25">
      <c r="A2547" s="22" t="s">
        <v>1</v>
      </c>
      <c r="B2547" s="23" t="s">
        <v>6825</v>
      </c>
      <c r="C2547" s="24" t="s">
        <v>6821</v>
      </c>
      <c r="D2547" s="24" t="s">
        <v>6826</v>
      </c>
      <c r="E2547" s="25">
        <f t="shared" si="108"/>
        <v>32</v>
      </c>
      <c r="F2547" s="26">
        <v>3772.3840000000005</v>
      </c>
      <c r="G2547" s="188">
        <f t="shared" si="105"/>
        <v>5393</v>
      </c>
      <c r="H2547" s="27" t="s">
        <v>56</v>
      </c>
    </row>
    <row r="2548" spans="1:8" ht="15" customHeight="1" x14ac:dyDescent="0.25">
      <c r="A2548" s="22" t="s">
        <v>1</v>
      </c>
      <c r="B2548" s="23" t="s">
        <v>6827</v>
      </c>
      <c r="C2548" s="24" t="s">
        <v>6828</v>
      </c>
      <c r="D2548" s="24" t="s">
        <v>6829</v>
      </c>
      <c r="E2548" s="25">
        <f t="shared" si="108"/>
        <v>30</v>
      </c>
      <c r="F2548" s="26">
        <v>311.92700000000002</v>
      </c>
      <c r="G2548" s="188">
        <f t="shared" si="105"/>
        <v>445.93</v>
      </c>
      <c r="H2548" s="27" t="s">
        <v>56</v>
      </c>
    </row>
    <row r="2549" spans="1:8" ht="15" customHeight="1" x14ac:dyDescent="0.25">
      <c r="A2549" s="22" t="s">
        <v>1</v>
      </c>
      <c r="B2549" s="23" t="s">
        <v>6830</v>
      </c>
      <c r="C2549" s="24" t="s">
        <v>6828</v>
      </c>
      <c r="D2549" s="24" t="s">
        <v>6831</v>
      </c>
      <c r="E2549" s="25">
        <f t="shared" si="108"/>
        <v>30</v>
      </c>
      <c r="F2549" s="26">
        <v>857.48300000000006</v>
      </c>
      <c r="G2549" s="188">
        <f t="shared" si="105"/>
        <v>1225.8599999999999</v>
      </c>
      <c r="H2549" s="27" t="s">
        <v>56</v>
      </c>
    </row>
    <row r="2550" spans="1:8" ht="15" customHeight="1" x14ac:dyDescent="0.25">
      <c r="A2550" s="22" t="s">
        <v>1</v>
      </c>
      <c r="B2550" s="23" t="s">
        <v>6832</v>
      </c>
      <c r="C2550" s="24" t="s">
        <v>6828</v>
      </c>
      <c r="D2550" s="24" t="s">
        <v>6833</v>
      </c>
      <c r="E2550" s="25">
        <f t="shared" si="108"/>
        <v>30</v>
      </c>
      <c r="F2550" s="26">
        <v>1429.5820000000001</v>
      </c>
      <c r="G2550" s="188">
        <f t="shared" si="105"/>
        <v>2043.73</v>
      </c>
      <c r="H2550" s="27" t="s">
        <v>56</v>
      </c>
    </row>
    <row r="2551" spans="1:8" ht="15" customHeight="1" x14ac:dyDescent="0.25">
      <c r="A2551" s="22" t="s">
        <v>1</v>
      </c>
      <c r="B2551" s="23" t="s">
        <v>6834</v>
      </c>
      <c r="C2551" s="24" t="s">
        <v>6835</v>
      </c>
      <c r="D2551" s="24" t="s">
        <v>6836</v>
      </c>
      <c r="E2551" s="25">
        <f t="shared" si="108"/>
        <v>30</v>
      </c>
      <c r="F2551" s="26">
        <v>411.488</v>
      </c>
      <c r="G2551" s="188">
        <f t="shared" si="105"/>
        <v>588.26</v>
      </c>
      <c r="H2551" s="27" t="s">
        <v>56</v>
      </c>
    </row>
    <row r="2552" spans="1:8" ht="15" customHeight="1" x14ac:dyDescent="0.25">
      <c r="A2552" s="22" t="s">
        <v>1</v>
      </c>
      <c r="B2552" s="23" t="s">
        <v>6837</v>
      </c>
      <c r="C2552" s="24" t="s">
        <v>6835</v>
      </c>
      <c r="D2552" s="24" t="s">
        <v>6838</v>
      </c>
      <c r="E2552" s="25">
        <f t="shared" si="108"/>
        <v>30</v>
      </c>
      <c r="F2552" s="26">
        <v>1132.252</v>
      </c>
      <c r="G2552" s="188">
        <f t="shared" si="105"/>
        <v>1618.67</v>
      </c>
      <c r="H2552" s="27" t="s">
        <v>56</v>
      </c>
    </row>
    <row r="2553" spans="1:8" ht="15" customHeight="1" x14ac:dyDescent="0.25">
      <c r="A2553" s="22" t="s">
        <v>1</v>
      </c>
      <c r="B2553" s="23" t="s">
        <v>6839</v>
      </c>
      <c r="C2553" s="24" t="s">
        <v>6835</v>
      </c>
      <c r="D2553" s="24" t="s">
        <v>6840</v>
      </c>
      <c r="E2553" s="25">
        <f t="shared" si="108"/>
        <v>30</v>
      </c>
      <c r="F2553" s="26">
        <v>1886.1920000000002</v>
      </c>
      <c r="G2553" s="188">
        <f t="shared" si="105"/>
        <v>2696.5</v>
      </c>
      <c r="H2553" s="27" t="s">
        <v>56</v>
      </c>
    </row>
    <row r="2554" spans="1:8" ht="15" customHeight="1" x14ac:dyDescent="0.25">
      <c r="A2554" s="22" t="s">
        <v>1</v>
      </c>
      <c r="B2554" s="23" t="s">
        <v>6841</v>
      </c>
      <c r="C2554" s="24" t="s">
        <v>6842</v>
      </c>
      <c r="D2554" s="24" t="s">
        <v>6843</v>
      </c>
      <c r="E2554" s="25">
        <f t="shared" si="108"/>
        <v>39</v>
      </c>
      <c r="F2554" s="26">
        <v>411.488</v>
      </c>
      <c r="G2554" s="188">
        <f t="shared" si="105"/>
        <v>588.26</v>
      </c>
      <c r="H2554" s="27" t="s">
        <v>56</v>
      </c>
    </row>
    <row r="2555" spans="1:8" ht="15" customHeight="1" x14ac:dyDescent="0.25">
      <c r="A2555" s="22" t="s">
        <v>1</v>
      </c>
      <c r="B2555" s="23" t="s">
        <v>6844</v>
      </c>
      <c r="C2555" s="24" t="s">
        <v>6842</v>
      </c>
      <c r="D2555" s="24" t="s">
        <v>6845</v>
      </c>
      <c r="E2555" s="25">
        <f t="shared" si="108"/>
        <v>39</v>
      </c>
      <c r="F2555" s="26">
        <v>1132.252</v>
      </c>
      <c r="G2555" s="188">
        <f t="shared" si="105"/>
        <v>1618.67</v>
      </c>
      <c r="H2555" s="27" t="s">
        <v>56</v>
      </c>
    </row>
    <row r="2556" spans="1:8" ht="15" customHeight="1" x14ac:dyDescent="0.25">
      <c r="A2556" s="22" t="s">
        <v>1</v>
      </c>
      <c r="B2556" s="23" t="s">
        <v>6846</v>
      </c>
      <c r="C2556" s="24" t="s">
        <v>6842</v>
      </c>
      <c r="D2556" s="24" t="s">
        <v>6847</v>
      </c>
      <c r="E2556" s="25">
        <f t="shared" si="108"/>
        <v>39</v>
      </c>
      <c r="F2556" s="26">
        <v>1886.1920000000002</v>
      </c>
      <c r="G2556" s="188">
        <f t="shared" si="105"/>
        <v>2696.5</v>
      </c>
      <c r="H2556" s="27" t="s">
        <v>56</v>
      </c>
    </row>
    <row r="2557" spans="1:8" ht="15" customHeight="1" x14ac:dyDescent="0.25">
      <c r="A2557" s="22" t="s">
        <v>1</v>
      </c>
      <c r="B2557" s="23" t="s">
        <v>6848</v>
      </c>
      <c r="C2557" s="24" t="s">
        <v>6849</v>
      </c>
      <c r="D2557" s="24" t="s">
        <v>6850</v>
      </c>
      <c r="E2557" s="25">
        <f t="shared" si="108"/>
        <v>38</v>
      </c>
      <c r="F2557" s="26">
        <v>302.64300000000003</v>
      </c>
      <c r="G2557" s="188">
        <f t="shared" si="105"/>
        <v>432.66</v>
      </c>
      <c r="H2557" s="27" t="s">
        <v>56</v>
      </c>
    </row>
    <row r="2558" spans="1:8" ht="15" customHeight="1" x14ac:dyDescent="0.25">
      <c r="A2558" s="22" t="s">
        <v>1</v>
      </c>
      <c r="B2558" s="23" t="s">
        <v>6851</v>
      </c>
      <c r="C2558" s="24" t="s">
        <v>6852</v>
      </c>
      <c r="D2558" s="24" t="s">
        <v>6853</v>
      </c>
      <c r="E2558" s="25">
        <f t="shared" si="108"/>
        <v>38</v>
      </c>
      <c r="F2558" s="26">
        <v>833.59100000000001</v>
      </c>
      <c r="G2558" s="188">
        <f t="shared" si="105"/>
        <v>1191.7</v>
      </c>
      <c r="H2558" s="27" t="s">
        <v>56</v>
      </c>
    </row>
    <row r="2559" spans="1:8" ht="15" customHeight="1" x14ac:dyDescent="0.25">
      <c r="A2559" s="22" t="s">
        <v>1</v>
      </c>
      <c r="B2559" s="23" t="s">
        <v>6854</v>
      </c>
      <c r="C2559" s="24" t="s">
        <v>6855</v>
      </c>
      <c r="D2559" s="24" t="s">
        <v>6856</v>
      </c>
      <c r="E2559" s="25">
        <f t="shared" si="108"/>
        <v>38</v>
      </c>
      <c r="F2559" s="26">
        <v>1388.431</v>
      </c>
      <c r="G2559" s="188">
        <f t="shared" si="105"/>
        <v>1984.9</v>
      </c>
      <c r="H2559" s="27" t="s">
        <v>56</v>
      </c>
    </row>
    <row r="2560" spans="1:8" ht="15" customHeight="1" x14ac:dyDescent="0.25">
      <c r="A2560" s="22" t="s">
        <v>1</v>
      </c>
      <c r="B2560" s="23" t="s">
        <v>6857</v>
      </c>
      <c r="C2560" s="24" t="s">
        <v>6858</v>
      </c>
      <c r="D2560" s="24" t="s">
        <v>6858</v>
      </c>
      <c r="E2560" s="25">
        <f t="shared" si="108"/>
        <v>37</v>
      </c>
      <c r="F2560" s="26">
        <v>902.61599999999999</v>
      </c>
      <c r="G2560" s="188">
        <f t="shared" si="105"/>
        <v>1290.3800000000001</v>
      </c>
      <c r="H2560" s="27" t="s">
        <v>56</v>
      </c>
    </row>
    <row r="2561" spans="1:8" ht="15" customHeight="1" x14ac:dyDescent="0.25">
      <c r="A2561" s="22" t="s">
        <v>1</v>
      </c>
      <c r="B2561" s="23" t="s">
        <v>6859</v>
      </c>
      <c r="C2561" s="24" t="s">
        <v>6860</v>
      </c>
      <c r="D2561" s="24" t="s">
        <v>6860</v>
      </c>
      <c r="E2561" s="25">
        <f t="shared" si="108"/>
        <v>37</v>
      </c>
      <c r="F2561" s="26">
        <v>2482.1830000000004</v>
      </c>
      <c r="G2561" s="188">
        <f t="shared" si="105"/>
        <v>3548.53</v>
      </c>
      <c r="H2561" s="27" t="s">
        <v>56</v>
      </c>
    </row>
    <row r="2562" spans="1:8" ht="15" customHeight="1" x14ac:dyDescent="0.25">
      <c r="A2562" s="22" t="s">
        <v>1</v>
      </c>
      <c r="B2562" s="23" t="s">
        <v>6861</v>
      </c>
      <c r="C2562" s="24" t="s">
        <v>6862</v>
      </c>
      <c r="D2562" s="24" t="s">
        <v>6862</v>
      </c>
      <c r="E2562" s="25">
        <f t="shared" si="108"/>
        <v>37</v>
      </c>
      <c r="F2562" s="26">
        <v>4137.4080000000004</v>
      </c>
      <c r="G2562" s="188">
        <f t="shared" si="105"/>
        <v>5914.84</v>
      </c>
      <c r="H2562" s="27" t="s">
        <v>56</v>
      </c>
    </row>
    <row r="2563" spans="1:8" ht="15" customHeight="1" x14ac:dyDescent="0.25">
      <c r="A2563" s="22" t="s">
        <v>1</v>
      </c>
      <c r="B2563" s="23" t="s">
        <v>6863</v>
      </c>
      <c r="C2563" s="24" t="s">
        <v>6864</v>
      </c>
      <c r="D2563" s="24" t="s">
        <v>6864</v>
      </c>
      <c r="E2563" s="25">
        <f t="shared" si="108"/>
        <v>38</v>
      </c>
      <c r="F2563" s="26">
        <v>491.12800000000004</v>
      </c>
      <c r="G2563" s="188">
        <f t="shared" si="105"/>
        <v>702.12</v>
      </c>
      <c r="H2563" s="27" t="s">
        <v>56</v>
      </c>
    </row>
    <row r="2564" spans="1:8" ht="15" customHeight="1" x14ac:dyDescent="0.25">
      <c r="A2564" s="22" t="s">
        <v>1</v>
      </c>
      <c r="B2564" s="23" t="s">
        <v>6865</v>
      </c>
      <c r="C2564" s="24" t="s">
        <v>6866</v>
      </c>
      <c r="D2564" s="24" t="s">
        <v>6866</v>
      </c>
      <c r="E2564" s="25">
        <f t="shared" si="108"/>
        <v>38</v>
      </c>
      <c r="F2564" s="26">
        <v>1351.2620000000002</v>
      </c>
      <c r="G2564" s="188">
        <f t="shared" si="105"/>
        <v>1931.76</v>
      </c>
      <c r="H2564" s="27" t="s">
        <v>56</v>
      </c>
    </row>
    <row r="2565" spans="1:8" ht="15" customHeight="1" x14ac:dyDescent="0.25">
      <c r="A2565" s="22" t="s">
        <v>1</v>
      </c>
      <c r="B2565" s="23" t="s">
        <v>6867</v>
      </c>
      <c r="C2565" s="24" t="s">
        <v>6868</v>
      </c>
      <c r="D2565" s="24" t="s">
        <v>6868</v>
      </c>
      <c r="E2565" s="25">
        <f t="shared" si="108"/>
        <v>38</v>
      </c>
      <c r="F2565" s="26">
        <v>2251.2159999999999</v>
      </c>
      <c r="G2565" s="188">
        <f t="shared" si="105"/>
        <v>3218.34</v>
      </c>
      <c r="H2565" s="27" t="s">
        <v>56</v>
      </c>
    </row>
    <row r="2566" spans="1:8" ht="15" customHeight="1" x14ac:dyDescent="0.25">
      <c r="A2566" s="22" t="s">
        <v>1</v>
      </c>
      <c r="B2566" s="23" t="s">
        <v>6869</v>
      </c>
      <c r="C2566" s="24" t="s">
        <v>6870</v>
      </c>
      <c r="D2566" s="24" t="s">
        <v>6870</v>
      </c>
      <c r="E2566" s="25">
        <f t="shared" si="108"/>
        <v>33</v>
      </c>
      <c r="F2566" s="26">
        <v>391.57800000000003</v>
      </c>
      <c r="G2566" s="188">
        <f t="shared" si="105"/>
        <v>559.79999999999995</v>
      </c>
      <c r="H2566" s="27" t="s">
        <v>56</v>
      </c>
    </row>
    <row r="2567" spans="1:8" ht="15" customHeight="1" x14ac:dyDescent="0.25">
      <c r="A2567" s="22" t="s">
        <v>1</v>
      </c>
      <c r="B2567" s="23" t="s">
        <v>6871</v>
      </c>
      <c r="C2567" s="24" t="s">
        <v>6872</v>
      </c>
      <c r="D2567" s="24" t="s">
        <v>6872</v>
      </c>
      <c r="E2567" s="25">
        <f t="shared" si="108"/>
        <v>33</v>
      </c>
      <c r="F2567" s="26">
        <v>1076.4930000000002</v>
      </c>
      <c r="G2567" s="188">
        <f t="shared" si="105"/>
        <v>1538.95</v>
      </c>
      <c r="H2567" s="27" t="s">
        <v>56</v>
      </c>
    </row>
    <row r="2568" spans="1:8" ht="15" customHeight="1" x14ac:dyDescent="0.25">
      <c r="A2568" s="22" t="s">
        <v>1</v>
      </c>
      <c r="B2568" s="23" t="s">
        <v>6873</v>
      </c>
      <c r="C2568" s="24" t="s">
        <v>6874</v>
      </c>
      <c r="D2568" s="24" t="s">
        <v>6874</v>
      </c>
      <c r="E2568" s="25">
        <f t="shared" si="108"/>
        <v>33</v>
      </c>
      <c r="F2568" s="26">
        <v>1794.6060000000002</v>
      </c>
      <c r="G2568" s="188">
        <f t="shared" si="105"/>
        <v>2565.5700000000002</v>
      </c>
      <c r="H2568" s="27" t="s">
        <v>56</v>
      </c>
    </row>
    <row r="2569" spans="1:8" ht="15" customHeight="1" x14ac:dyDescent="0.25">
      <c r="A2569" s="22" t="s">
        <v>1</v>
      </c>
      <c r="B2569" s="23" t="s">
        <v>6875</v>
      </c>
      <c r="C2569" s="24" t="s">
        <v>6876</v>
      </c>
      <c r="D2569" s="24" t="s">
        <v>6877</v>
      </c>
      <c r="E2569" s="25">
        <f>IFERROR(LEN(D2569),0)</f>
        <v>38</v>
      </c>
      <c r="F2569" s="26">
        <v>748.15</v>
      </c>
      <c r="G2569" s="188">
        <f t="shared" si="105"/>
        <v>1069.56</v>
      </c>
      <c r="H2569" s="27" t="s">
        <v>56</v>
      </c>
    </row>
    <row r="2570" spans="1:8" ht="15" customHeight="1" x14ac:dyDescent="0.25">
      <c r="A2570" s="22" t="s">
        <v>1</v>
      </c>
      <c r="B2570" s="23" t="s">
        <v>6878</v>
      </c>
      <c r="C2570" s="24" t="s">
        <v>6876</v>
      </c>
      <c r="D2570" s="24" t="s">
        <v>6879</v>
      </c>
      <c r="E2570" s="25">
        <f>IFERROR(LEN(D2570),0)</f>
        <v>38</v>
      </c>
      <c r="F2570" s="26">
        <v>2057.42</v>
      </c>
      <c r="G2570" s="188">
        <f t="shared" si="105"/>
        <v>2941.29</v>
      </c>
      <c r="H2570" s="27" t="s">
        <v>56</v>
      </c>
    </row>
    <row r="2571" spans="1:8" ht="15" customHeight="1" x14ac:dyDescent="0.25">
      <c r="A2571" s="22" t="s">
        <v>1</v>
      </c>
      <c r="B2571" s="23" t="s">
        <v>6880</v>
      </c>
      <c r="C2571" s="24" t="s">
        <v>6876</v>
      </c>
      <c r="D2571" s="24" t="s">
        <v>6881</v>
      </c>
      <c r="E2571" s="25">
        <f>IFERROR(LEN(D2571),0)</f>
        <v>38</v>
      </c>
      <c r="F2571" s="26">
        <v>3429.44</v>
      </c>
      <c r="G2571" s="188">
        <f t="shared" si="105"/>
        <v>4902.7299999999996</v>
      </c>
      <c r="H2571" s="27" t="s">
        <v>56</v>
      </c>
    </row>
    <row r="2572" spans="1:8" ht="15" customHeight="1" x14ac:dyDescent="0.25">
      <c r="A2572" s="22" t="s">
        <v>1</v>
      </c>
      <c r="B2572" s="23" t="s">
        <v>6882</v>
      </c>
      <c r="C2572" s="24" t="s">
        <v>6883</v>
      </c>
      <c r="D2572" s="24" t="s">
        <v>6884</v>
      </c>
      <c r="E2572" s="25">
        <f t="shared" ref="E2572:E2583" si="109">LEN(D2572)</f>
        <v>37</v>
      </c>
      <c r="F2572" s="26">
        <v>748.15</v>
      </c>
      <c r="G2572" s="188">
        <f t="shared" si="105"/>
        <v>1069.56</v>
      </c>
      <c r="H2572" s="27" t="s">
        <v>56</v>
      </c>
    </row>
    <row r="2573" spans="1:8" ht="15" customHeight="1" x14ac:dyDescent="0.25">
      <c r="A2573" s="22" t="s">
        <v>1</v>
      </c>
      <c r="B2573" s="23" t="s">
        <v>6885</v>
      </c>
      <c r="C2573" s="24" t="s">
        <v>6883</v>
      </c>
      <c r="D2573" s="24" t="s">
        <v>6886</v>
      </c>
      <c r="E2573" s="25">
        <f t="shared" si="109"/>
        <v>37</v>
      </c>
      <c r="F2573" s="26">
        <v>2057.42</v>
      </c>
      <c r="G2573" s="188">
        <f t="shared" si="105"/>
        <v>2941.29</v>
      </c>
      <c r="H2573" s="27" t="s">
        <v>56</v>
      </c>
    </row>
    <row r="2574" spans="1:8" ht="15" customHeight="1" x14ac:dyDescent="0.25">
      <c r="A2574" s="22" t="s">
        <v>1</v>
      </c>
      <c r="B2574" s="23" t="s">
        <v>6887</v>
      </c>
      <c r="C2574" s="24" t="s">
        <v>6883</v>
      </c>
      <c r="D2574" s="24" t="s">
        <v>6888</v>
      </c>
      <c r="E2574" s="25">
        <f t="shared" si="109"/>
        <v>37</v>
      </c>
      <c r="F2574" s="26">
        <v>3429.44</v>
      </c>
      <c r="G2574" s="188">
        <f t="shared" si="105"/>
        <v>4902.7299999999996</v>
      </c>
      <c r="H2574" s="27" t="s">
        <v>56</v>
      </c>
    </row>
    <row r="2575" spans="1:8" ht="15" customHeight="1" x14ac:dyDescent="0.25">
      <c r="A2575" s="22" t="s">
        <v>1</v>
      </c>
      <c r="B2575" s="23" t="s">
        <v>6889</v>
      </c>
      <c r="C2575" s="24" t="s">
        <v>6890</v>
      </c>
      <c r="D2575" s="24" t="s">
        <v>6891</v>
      </c>
      <c r="E2575" s="25">
        <f t="shared" si="109"/>
        <v>34</v>
      </c>
      <c r="F2575" s="26">
        <v>283.57</v>
      </c>
      <c r="G2575" s="188">
        <f t="shared" si="105"/>
        <v>405.39</v>
      </c>
      <c r="H2575" s="27" t="s">
        <v>56</v>
      </c>
    </row>
    <row r="2576" spans="1:8" ht="15" customHeight="1" x14ac:dyDescent="0.25">
      <c r="A2576" s="22" t="s">
        <v>1</v>
      </c>
      <c r="B2576" s="23" t="s">
        <v>6892</v>
      </c>
      <c r="C2576" s="24" t="s">
        <v>6890</v>
      </c>
      <c r="D2576" s="24" t="s">
        <v>6893</v>
      </c>
      <c r="E2576" s="25">
        <f t="shared" si="109"/>
        <v>33</v>
      </c>
      <c r="F2576" s="26">
        <v>779.53</v>
      </c>
      <c r="G2576" s="188">
        <f t="shared" si="105"/>
        <v>1114.42</v>
      </c>
      <c r="H2576" s="27" t="s">
        <v>56</v>
      </c>
    </row>
    <row r="2577" spans="1:8" ht="15" customHeight="1" x14ac:dyDescent="0.25">
      <c r="A2577" s="22" t="s">
        <v>1</v>
      </c>
      <c r="B2577" s="23" t="s">
        <v>6894</v>
      </c>
      <c r="C2577" s="24" t="s">
        <v>6890</v>
      </c>
      <c r="D2577" s="24" t="s">
        <v>6895</v>
      </c>
      <c r="E2577" s="25">
        <f t="shared" si="109"/>
        <v>34</v>
      </c>
      <c r="F2577" s="26">
        <v>1299.6199999999999</v>
      </c>
      <c r="G2577" s="188">
        <f t="shared" si="105"/>
        <v>1857.94</v>
      </c>
      <c r="H2577" s="27" t="s">
        <v>56</v>
      </c>
    </row>
    <row r="2578" spans="1:8" ht="15" customHeight="1" x14ac:dyDescent="0.25">
      <c r="A2578" s="22" t="s">
        <v>1</v>
      </c>
      <c r="B2578" s="23" t="s">
        <v>6896</v>
      </c>
      <c r="C2578" s="24" t="s">
        <v>6897</v>
      </c>
      <c r="D2578" s="24" t="s">
        <v>6898</v>
      </c>
      <c r="E2578" s="25">
        <f t="shared" si="109"/>
        <v>33</v>
      </c>
      <c r="F2578" s="26">
        <v>374.08</v>
      </c>
      <c r="G2578" s="188">
        <f t="shared" ref="G2578:G2641" si="110">ROUND(F2578*$C$9,2)</f>
        <v>534.78</v>
      </c>
      <c r="H2578" s="27" t="s">
        <v>56</v>
      </c>
    </row>
    <row r="2579" spans="1:8" ht="15" customHeight="1" x14ac:dyDescent="0.25">
      <c r="A2579" s="22" t="s">
        <v>1</v>
      </c>
      <c r="B2579" s="23" t="s">
        <v>6899</v>
      </c>
      <c r="C2579" s="24" t="s">
        <v>6897</v>
      </c>
      <c r="D2579" s="24" t="s">
        <v>6900</v>
      </c>
      <c r="E2579" s="25">
        <f t="shared" si="109"/>
        <v>34</v>
      </c>
      <c r="F2579" s="26">
        <v>1029.32</v>
      </c>
      <c r="G2579" s="188">
        <f t="shared" si="110"/>
        <v>1471.52</v>
      </c>
      <c r="H2579" s="27" t="s">
        <v>56</v>
      </c>
    </row>
    <row r="2580" spans="1:8" ht="15" customHeight="1" x14ac:dyDescent="0.25">
      <c r="A2580" s="22" t="s">
        <v>1</v>
      </c>
      <c r="B2580" s="23" t="s">
        <v>6901</v>
      </c>
      <c r="C2580" s="24" t="s">
        <v>6897</v>
      </c>
      <c r="D2580" s="24" t="s">
        <v>6902</v>
      </c>
      <c r="E2580" s="25">
        <f t="shared" si="109"/>
        <v>34</v>
      </c>
      <c r="F2580" s="26">
        <v>1714.72</v>
      </c>
      <c r="G2580" s="188">
        <f t="shared" si="110"/>
        <v>2451.36</v>
      </c>
      <c r="H2580" s="27" t="s">
        <v>56</v>
      </c>
    </row>
    <row r="2581" spans="1:8" ht="15" customHeight="1" x14ac:dyDescent="0.25">
      <c r="A2581" s="22" t="s">
        <v>1</v>
      </c>
      <c r="B2581" s="23" t="s">
        <v>6903</v>
      </c>
      <c r="C2581" s="24" t="s">
        <v>6904</v>
      </c>
      <c r="D2581" s="24" t="s">
        <v>6905</v>
      </c>
      <c r="E2581" s="25">
        <f t="shared" si="109"/>
        <v>34</v>
      </c>
      <c r="F2581" s="26">
        <v>311.92700000000002</v>
      </c>
      <c r="G2581" s="188">
        <f t="shared" si="110"/>
        <v>445.93</v>
      </c>
      <c r="H2581" s="27" t="s">
        <v>56</v>
      </c>
    </row>
    <row r="2582" spans="1:8" ht="15" customHeight="1" x14ac:dyDescent="0.25">
      <c r="A2582" s="22" t="s">
        <v>1</v>
      </c>
      <c r="B2582" s="23" t="s">
        <v>6906</v>
      </c>
      <c r="C2582" s="24" t="s">
        <v>6904</v>
      </c>
      <c r="D2582" s="24" t="s">
        <v>6907</v>
      </c>
      <c r="E2582" s="25">
        <f t="shared" si="109"/>
        <v>34</v>
      </c>
      <c r="F2582" s="26">
        <v>857.48300000000006</v>
      </c>
      <c r="G2582" s="188">
        <f t="shared" si="110"/>
        <v>1225.8599999999999</v>
      </c>
      <c r="H2582" s="27" t="s">
        <v>56</v>
      </c>
    </row>
    <row r="2583" spans="1:8" ht="15" customHeight="1" x14ac:dyDescent="0.25">
      <c r="A2583" s="22" t="s">
        <v>1</v>
      </c>
      <c r="B2583" s="23" t="s">
        <v>6908</v>
      </c>
      <c r="C2583" s="24" t="s">
        <v>6904</v>
      </c>
      <c r="D2583" s="24" t="s">
        <v>6909</v>
      </c>
      <c r="E2583" s="25">
        <f t="shared" si="109"/>
        <v>34</v>
      </c>
      <c r="F2583" s="26">
        <v>1429.5820000000001</v>
      </c>
      <c r="G2583" s="188">
        <f t="shared" si="110"/>
        <v>2043.73</v>
      </c>
      <c r="H2583" s="27" t="s">
        <v>56</v>
      </c>
    </row>
    <row r="2584" spans="1:8" ht="15" customHeight="1" x14ac:dyDescent="0.25">
      <c r="A2584" s="22" t="s">
        <v>1</v>
      </c>
      <c r="B2584" s="23" t="s">
        <v>6910</v>
      </c>
      <c r="C2584" s="24" t="s">
        <v>6911</v>
      </c>
      <c r="D2584" s="24" t="s">
        <v>6912</v>
      </c>
      <c r="E2584" s="25">
        <f>IFERROR(LEN(D2584),0)</f>
        <v>39</v>
      </c>
      <c r="F2584" s="26">
        <v>374.08</v>
      </c>
      <c r="G2584" s="188">
        <f t="shared" si="110"/>
        <v>534.78</v>
      </c>
      <c r="H2584" s="27" t="s">
        <v>56</v>
      </c>
    </row>
    <row r="2585" spans="1:8" ht="15" customHeight="1" x14ac:dyDescent="0.25">
      <c r="A2585" s="22" t="s">
        <v>1</v>
      </c>
      <c r="B2585" s="23" t="s">
        <v>6913</v>
      </c>
      <c r="C2585" s="24" t="s">
        <v>6911</v>
      </c>
      <c r="D2585" s="24" t="s">
        <v>6914</v>
      </c>
      <c r="E2585" s="25">
        <f>IFERROR(LEN(D2585),0)</f>
        <v>39</v>
      </c>
      <c r="F2585" s="26">
        <v>1029.32</v>
      </c>
      <c r="G2585" s="188">
        <f t="shared" si="110"/>
        <v>1471.52</v>
      </c>
      <c r="H2585" s="27" t="s">
        <v>56</v>
      </c>
    </row>
    <row r="2586" spans="1:8" ht="15" customHeight="1" x14ac:dyDescent="0.25">
      <c r="A2586" s="22" t="s">
        <v>1</v>
      </c>
      <c r="B2586" s="23" t="s">
        <v>6915</v>
      </c>
      <c r="C2586" s="24" t="s">
        <v>6911</v>
      </c>
      <c r="D2586" s="24" t="s">
        <v>6916</v>
      </c>
      <c r="E2586" s="25">
        <f>IFERROR(LEN(D2586),0)</f>
        <v>39</v>
      </c>
      <c r="F2586" s="26">
        <v>1714.72</v>
      </c>
      <c r="G2586" s="188">
        <f t="shared" si="110"/>
        <v>2451.36</v>
      </c>
      <c r="H2586" s="27" t="s">
        <v>56</v>
      </c>
    </row>
    <row r="2587" spans="1:8" ht="15" customHeight="1" x14ac:dyDescent="0.25">
      <c r="A2587" s="22" t="s">
        <v>1</v>
      </c>
      <c r="B2587" s="23" t="s">
        <v>6917</v>
      </c>
      <c r="C2587" s="24" t="s">
        <v>6918</v>
      </c>
      <c r="D2587" s="24" t="s">
        <v>6919</v>
      </c>
      <c r="E2587" s="25">
        <f t="shared" ref="E2587:E2595" si="111">LEN(D2587)</f>
        <v>38</v>
      </c>
      <c r="F2587" s="26">
        <v>820.56</v>
      </c>
      <c r="G2587" s="188">
        <f t="shared" si="110"/>
        <v>1173.07</v>
      </c>
      <c r="H2587" s="27" t="s">
        <v>56</v>
      </c>
    </row>
    <row r="2588" spans="1:8" ht="15" customHeight="1" x14ac:dyDescent="0.25">
      <c r="A2588" s="22" t="s">
        <v>1</v>
      </c>
      <c r="B2588" s="23" t="s">
        <v>6920</v>
      </c>
      <c r="C2588" s="24" t="s">
        <v>6921</v>
      </c>
      <c r="D2588" s="24" t="s">
        <v>6922</v>
      </c>
      <c r="E2588" s="25">
        <f t="shared" si="111"/>
        <v>38</v>
      </c>
      <c r="F2588" s="26">
        <v>2256.5300000000002</v>
      </c>
      <c r="G2588" s="188">
        <f t="shared" si="110"/>
        <v>3225.94</v>
      </c>
      <c r="H2588" s="27" t="s">
        <v>56</v>
      </c>
    </row>
    <row r="2589" spans="1:8" ht="15" customHeight="1" x14ac:dyDescent="0.25">
      <c r="A2589" s="22" t="s">
        <v>1</v>
      </c>
      <c r="B2589" s="23" t="s">
        <v>6923</v>
      </c>
      <c r="C2589" s="24" t="s">
        <v>6924</v>
      </c>
      <c r="D2589" s="24" t="s">
        <v>6925</v>
      </c>
      <c r="E2589" s="25">
        <f t="shared" si="111"/>
        <v>38</v>
      </c>
      <c r="F2589" s="26">
        <v>3761.28</v>
      </c>
      <c r="G2589" s="188">
        <f t="shared" si="110"/>
        <v>5377.13</v>
      </c>
      <c r="H2589" s="27" t="s">
        <v>56</v>
      </c>
    </row>
    <row r="2590" spans="1:8" ht="15" customHeight="1" x14ac:dyDescent="0.25">
      <c r="A2590" s="22" t="s">
        <v>1</v>
      </c>
      <c r="B2590" s="23" t="s">
        <v>6926</v>
      </c>
      <c r="C2590" s="24" t="s">
        <v>6927</v>
      </c>
      <c r="D2590" s="24" t="s">
        <v>6928</v>
      </c>
      <c r="E2590" s="25">
        <f t="shared" si="111"/>
        <v>39</v>
      </c>
      <c r="F2590" s="26">
        <v>446.48</v>
      </c>
      <c r="G2590" s="188">
        <f t="shared" si="110"/>
        <v>638.29</v>
      </c>
      <c r="H2590" s="27" t="s">
        <v>56</v>
      </c>
    </row>
    <row r="2591" spans="1:8" ht="15" customHeight="1" x14ac:dyDescent="0.25">
      <c r="A2591" s="22" t="s">
        <v>1</v>
      </c>
      <c r="B2591" s="23" t="s">
        <v>6929</v>
      </c>
      <c r="C2591" s="24" t="s">
        <v>6930</v>
      </c>
      <c r="D2591" s="24" t="s">
        <v>6931</v>
      </c>
      <c r="E2591" s="25">
        <f t="shared" si="111"/>
        <v>39</v>
      </c>
      <c r="F2591" s="26">
        <v>1228.42</v>
      </c>
      <c r="G2591" s="188">
        <f t="shared" si="110"/>
        <v>1756.15</v>
      </c>
      <c r="H2591" s="27" t="s">
        <v>56</v>
      </c>
    </row>
    <row r="2592" spans="1:8" ht="15" customHeight="1" x14ac:dyDescent="0.25">
      <c r="A2592" s="22" t="s">
        <v>1</v>
      </c>
      <c r="B2592" s="23" t="s">
        <v>6932</v>
      </c>
      <c r="C2592" s="24" t="s">
        <v>6933</v>
      </c>
      <c r="D2592" s="24" t="s">
        <v>6934</v>
      </c>
      <c r="E2592" s="25">
        <f t="shared" si="111"/>
        <v>39</v>
      </c>
      <c r="F2592" s="26">
        <v>2046.56</v>
      </c>
      <c r="G2592" s="188">
        <f t="shared" si="110"/>
        <v>2925.76</v>
      </c>
      <c r="H2592" s="27" t="s">
        <v>56</v>
      </c>
    </row>
    <row r="2593" spans="1:8" ht="15" customHeight="1" x14ac:dyDescent="0.25">
      <c r="A2593" s="22" t="s">
        <v>1</v>
      </c>
      <c r="B2593" s="23" t="s">
        <v>6935</v>
      </c>
      <c r="C2593" s="24" t="s">
        <v>6936</v>
      </c>
      <c r="D2593" s="24" t="s">
        <v>6936</v>
      </c>
      <c r="E2593" s="25">
        <f t="shared" si="111"/>
        <v>37</v>
      </c>
      <c r="F2593" s="26">
        <v>355.98</v>
      </c>
      <c r="G2593" s="188">
        <f t="shared" si="110"/>
        <v>508.91</v>
      </c>
      <c r="H2593" s="27" t="s">
        <v>56</v>
      </c>
    </row>
    <row r="2594" spans="1:8" ht="15" customHeight="1" x14ac:dyDescent="0.25">
      <c r="A2594" s="22" t="s">
        <v>1</v>
      </c>
      <c r="B2594" s="23" t="s">
        <v>6937</v>
      </c>
      <c r="C2594" s="24" t="s">
        <v>6938</v>
      </c>
      <c r="D2594" s="24" t="s">
        <v>6938</v>
      </c>
      <c r="E2594" s="25">
        <f t="shared" si="111"/>
        <v>37</v>
      </c>
      <c r="F2594" s="26">
        <v>978.63</v>
      </c>
      <c r="G2594" s="188">
        <f t="shared" si="110"/>
        <v>1399.05</v>
      </c>
      <c r="H2594" s="27" t="s">
        <v>56</v>
      </c>
    </row>
    <row r="2595" spans="1:8" ht="15" customHeight="1" x14ac:dyDescent="0.25">
      <c r="A2595" s="22" t="s">
        <v>1</v>
      </c>
      <c r="B2595" s="23" t="s">
        <v>6939</v>
      </c>
      <c r="C2595" s="24" t="s">
        <v>6940</v>
      </c>
      <c r="D2595" s="24" t="s">
        <v>6940</v>
      </c>
      <c r="E2595" s="25">
        <f t="shared" si="111"/>
        <v>37</v>
      </c>
      <c r="F2595" s="26">
        <v>1631.46</v>
      </c>
      <c r="G2595" s="188">
        <f t="shared" si="110"/>
        <v>2332.34</v>
      </c>
      <c r="H2595" s="27" t="s">
        <v>56</v>
      </c>
    </row>
    <row r="2596" spans="1:8" ht="15" customHeight="1" x14ac:dyDescent="0.25">
      <c r="A2596" s="22" t="s">
        <v>1</v>
      </c>
      <c r="B2596" s="23" t="s">
        <v>6941</v>
      </c>
      <c r="C2596" s="24" t="s">
        <v>6942</v>
      </c>
      <c r="D2596" s="24" t="s">
        <v>6943</v>
      </c>
      <c r="E2596" s="25">
        <f t="shared" ref="E2596:E2601" si="112">IFERROR(LEN(D2596),0)</f>
        <v>34</v>
      </c>
      <c r="F2596" s="26">
        <v>283.57</v>
      </c>
      <c r="G2596" s="188">
        <f t="shared" si="110"/>
        <v>405.39</v>
      </c>
      <c r="H2596" s="27" t="s">
        <v>56</v>
      </c>
    </row>
    <row r="2597" spans="1:8" ht="15" customHeight="1" x14ac:dyDescent="0.25">
      <c r="A2597" s="22" t="s">
        <v>1</v>
      </c>
      <c r="B2597" s="23" t="s">
        <v>6944</v>
      </c>
      <c r="C2597" s="24" t="s">
        <v>6942</v>
      </c>
      <c r="D2597" s="24" t="s">
        <v>6945</v>
      </c>
      <c r="E2597" s="25">
        <f t="shared" si="112"/>
        <v>34</v>
      </c>
      <c r="F2597" s="26">
        <v>779.53</v>
      </c>
      <c r="G2597" s="188">
        <f t="shared" si="110"/>
        <v>1114.42</v>
      </c>
      <c r="H2597" s="27" t="s">
        <v>56</v>
      </c>
    </row>
    <row r="2598" spans="1:8" ht="15" customHeight="1" x14ac:dyDescent="0.25">
      <c r="A2598" s="22" t="s">
        <v>1</v>
      </c>
      <c r="B2598" s="23" t="s">
        <v>6946</v>
      </c>
      <c r="C2598" s="24" t="s">
        <v>6942</v>
      </c>
      <c r="D2598" s="24" t="s">
        <v>6947</v>
      </c>
      <c r="E2598" s="25">
        <f t="shared" si="112"/>
        <v>34</v>
      </c>
      <c r="F2598" s="26">
        <v>1299.6199999999999</v>
      </c>
      <c r="G2598" s="188">
        <f t="shared" si="110"/>
        <v>1857.94</v>
      </c>
      <c r="H2598" s="27" t="s">
        <v>56</v>
      </c>
    </row>
    <row r="2599" spans="1:8" ht="15" customHeight="1" x14ac:dyDescent="0.25">
      <c r="A2599" s="22" t="s">
        <v>1</v>
      </c>
      <c r="B2599" s="23" t="s">
        <v>6948</v>
      </c>
      <c r="C2599" s="24" t="s">
        <v>6949</v>
      </c>
      <c r="D2599" s="24" t="s">
        <v>6950</v>
      </c>
      <c r="E2599" s="25">
        <f t="shared" si="112"/>
        <v>32</v>
      </c>
      <c r="F2599" s="26">
        <v>181.00500000000002</v>
      </c>
      <c r="G2599" s="188">
        <f t="shared" si="110"/>
        <v>258.76</v>
      </c>
      <c r="H2599" s="29" t="s">
        <v>56</v>
      </c>
    </row>
    <row r="2600" spans="1:8" ht="15" customHeight="1" x14ac:dyDescent="0.25">
      <c r="A2600" s="22" t="s">
        <v>1</v>
      </c>
      <c r="B2600" s="23" t="s">
        <v>6951</v>
      </c>
      <c r="C2600" s="24" t="s">
        <v>6952</v>
      </c>
      <c r="D2600" s="24" t="s">
        <v>6953</v>
      </c>
      <c r="E2600" s="25">
        <f t="shared" si="112"/>
        <v>32</v>
      </c>
      <c r="F2600" s="26">
        <v>498.36600000000004</v>
      </c>
      <c r="G2600" s="188">
        <f t="shared" si="110"/>
        <v>712.46</v>
      </c>
      <c r="H2600" s="29" t="s">
        <v>56</v>
      </c>
    </row>
    <row r="2601" spans="1:8" ht="15" customHeight="1" x14ac:dyDescent="0.25">
      <c r="A2601" s="22" t="s">
        <v>1</v>
      </c>
      <c r="B2601" s="23" t="s">
        <v>6954</v>
      </c>
      <c r="C2601" s="24" t="s">
        <v>6955</v>
      </c>
      <c r="D2601" s="24" t="s">
        <v>6956</v>
      </c>
      <c r="E2601" s="25">
        <f t="shared" si="112"/>
        <v>32</v>
      </c>
      <c r="F2601" s="26">
        <v>830.21400000000006</v>
      </c>
      <c r="G2601" s="188">
        <f t="shared" si="110"/>
        <v>1186.8699999999999</v>
      </c>
      <c r="H2601" s="29" t="s">
        <v>56</v>
      </c>
    </row>
    <row r="2602" spans="1:8" ht="15" customHeight="1" x14ac:dyDescent="0.25">
      <c r="A2602" s="22" t="s">
        <v>1</v>
      </c>
      <c r="B2602" s="23" t="s">
        <v>6957</v>
      </c>
      <c r="C2602" s="24" t="s">
        <v>6958</v>
      </c>
      <c r="D2602" s="24" t="s">
        <v>6959</v>
      </c>
      <c r="E2602" s="25">
        <f t="shared" ref="E2602:E2642" si="113">LEN(D2602)</f>
        <v>40</v>
      </c>
      <c r="F2602" s="26">
        <v>84.47</v>
      </c>
      <c r="G2602" s="188">
        <f t="shared" si="110"/>
        <v>120.76</v>
      </c>
      <c r="H2602" s="85" t="s">
        <v>56</v>
      </c>
    </row>
    <row r="2603" spans="1:8" ht="15" customHeight="1" x14ac:dyDescent="0.25">
      <c r="A2603" s="22" t="s">
        <v>1</v>
      </c>
      <c r="B2603" s="23" t="s">
        <v>6960</v>
      </c>
      <c r="C2603" s="24" t="s">
        <v>6961</v>
      </c>
      <c r="D2603" s="24" t="s">
        <v>6962</v>
      </c>
      <c r="E2603" s="25">
        <f t="shared" si="113"/>
        <v>40</v>
      </c>
      <c r="F2603" s="26">
        <v>232.89</v>
      </c>
      <c r="G2603" s="188">
        <f t="shared" si="110"/>
        <v>332.94</v>
      </c>
      <c r="H2603" s="85" t="s">
        <v>56</v>
      </c>
    </row>
    <row r="2604" spans="1:8" ht="15" customHeight="1" x14ac:dyDescent="0.25">
      <c r="A2604" s="22" t="s">
        <v>1</v>
      </c>
      <c r="B2604" s="23" t="s">
        <v>6963</v>
      </c>
      <c r="C2604" s="24" t="s">
        <v>6964</v>
      </c>
      <c r="D2604" s="24" t="s">
        <v>6965</v>
      </c>
      <c r="E2604" s="25">
        <f t="shared" si="113"/>
        <v>40</v>
      </c>
      <c r="F2604" s="26">
        <v>84.47</v>
      </c>
      <c r="G2604" s="188">
        <f t="shared" si="110"/>
        <v>120.76</v>
      </c>
      <c r="H2604" s="27" t="s">
        <v>56</v>
      </c>
    </row>
    <row r="2605" spans="1:8" ht="15" customHeight="1" x14ac:dyDescent="0.25">
      <c r="A2605" s="22" t="s">
        <v>1</v>
      </c>
      <c r="B2605" s="23" t="s">
        <v>6966</v>
      </c>
      <c r="C2605" s="24" t="s">
        <v>6967</v>
      </c>
      <c r="D2605" s="24" t="s">
        <v>6968</v>
      </c>
      <c r="E2605" s="25">
        <f t="shared" si="113"/>
        <v>40</v>
      </c>
      <c r="F2605" s="26">
        <v>232.89</v>
      </c>
      <c r="G2605" s="188">
        <f t="shared" si="110"/>
        <v>332.94</v>
      </c>
      <c r="H2605" s="27" t="s">
        <v>56</v>
      </c>
    </row>
    <row r="2606" spans="1:8" ht="15" customHeight="1" x14ac:dyDescent="0.25">
      <c r="A2606" s="22" t="s">
        <v>1</v>
      </c>
      <c r="B2606" s="23" t="s">
        <v>6969</v>
      </c>
      <c r="C2606" s="24" t="s">
        <v>6970</v>
      </c>
      <c r="D2606" s="24" t="s">
        <v>6971</v>
      </c>
      <c r="E2606" s="25">
        <f t="shared" si="113"/>
        <v>41</v>
      </c>
      <c r="F2606" s="26">
        <v>30.17</v>
      </c>
      <c r="G2606" s="188">
        <f t="shared" si="110"/>
        <v>43.13</v>
      </c>
      <c r="H2606" s="27" t="s">
        <v>56</v>
      </c>
    </row>
    <row r="2607" spans="1:8" ht="15" customHeight="1" x14ac:dyDescent="0.25">
      <c r="A2607" s="22" t="s">
        <v>1</v>
      </c>
      <c r="B2607" s="23" t="s">
        <v>6972</v>
      </c>
      <c r="C2607" s="24" t="s">
        <v>6973</v>
      </c>
      <c r="D2607" s="24" t="s">
        <v>6974</v>
      </c>
      <c r="E2607" s="25">
        <f t="shared" si="113"/>
        <v>41</v>
      </c>
      <c r="F2607" s="26">
        <v>83.26</v>
      </c>
      <c r="G2607" s="188">
        <f t="shared" si="110"/>
        <v>119.03</v>
      </c>
      <c r="H2607" s="27" t="s">
        <v>56</v>
      </c>
    </row>
    <row r="2608" spans="1:8" ht="15" customHeight="1" x14ac:dyDescent="0.25">
      <c r="A2608" s="22" t="s">
        <v>1</v>
      </c>
      <c r="B2608" s="23" t="s">
        <v>6975</v>
      </c>
      <c r="C2608" s="24" t="s">
        <v>6976</v>
      </c>
      <c r="D2608" s="24" t="s">
        <v>6977</v>
      </c>
      <c r="E2608" s="25">
        <f t="shared" si="113"/>
        <v>40</v>
      </c>
      <c r="F2608" s="26">
        <v>42.23</v>
      </c>
      <c r="G2608" s="188">
        <f t="shared" si="110"/>
        <v>60.37</v>
      </c>
      <c r="H2608" s="27" t="s">
        <v>56</v>
      </c>
    </row>
    <row r="2609" spans="1:8" ht="15" customHeight="1" x14ac:dyDescent="0.25">
      <c r="A2609" s="22" t="s">
        <v>1</v>
      </c>
      <c r="B2609" s="23" t="s">
        <v>6978</v>
      </c>
      <c r="C2609" s="24" t="s">
        <v>6979</v>
      </c>
      <c r="D2609" s="24" t="s">
        <v>6980</v>
      </c>
      <c r="E2609" s="25">
        <f t="shared" si="113"/>
        <v>40</v>
      </c>
      <c r="F2609" s="26">
        <v>115.84</v>
      </c>
      <c r="G2609" s="188">
        <f t="shared" si="110"/>
        <v>165.6</v>
      </c>
      <c r="H2609" s="27" t="s">
        <v>56</v>
      </c>
    </row>
    <row r="2610" spans="1:8" ht="15" customHeight="1" x14ac:dyDescent="0.25">
      <c r="A2610" s="22" t="s">
        <v>1</v>
      </c>
      <c r="B2610" s="23" t="s">
        <v>6981</v>
      </c>
      <c r="C2610" s="24" t="s">
        <v>6982</v>
      </c>
      <c r="D2610" s="24" t="s">
        <v>6983</v>
      </c>
      <c r="E2610" s="25">
        <f t="shared" si="113"/>
        <v>40</v>
      </c>
      <c r="F2610" s="26">
        <v>42.23</v>
      </c>
      <c r="G2610" s="188">
        <f t="shared" si="110"/>
        <v>60.37</v>
      </c>
      <c r="H2610" s="85" t="s">
        <v>56</v>
      </c>
    </row>
    <row r="2611" spans="1:8" ht="15" customHeight="1" x14ac:dyDescent="0.25">
      <c r="A2611" s="22" t="s">
        <v>1</v>
      </c>
      <c r="B2611" s="23" t="s">
        <v>6984</v>
      </c>
      <c r="C2611" s="24" t="s">
        <v>6985</v>
      </c>
      <c r="D2611" s="24" t="s">
        <v>6986</v>
      </c>
      <c r="E2611" s="25">
        <f t="shared" si="113"/>
        <v>40</v>
      </c>
      <c r="F2611" s="26">
        <v>115.84</v>
      </c>
      <c r="G2611" s="188">
        <f t="shared" si="110"/>
        <v>165.6</v>
      </c>
      <c r="H2611" s="85" t="s">
        <v>56</v>
      </c>
    </row>
    <row r="2612" spans="1:8" ht="15" customHeight="1" x14ac:dyDescent="0.25">
      <c r="A2612" s="22" t="s">
        <v>1</v>
      </c>
      <c r="B2612" s="23" t="s">
        <v>6987</v>
      </c>
      <c r="C2612" s="24" t="s">
        <v>6988</v>
      </c>
      <c r="D2612" s="24" t="s">
        <v>6989</v>
      </c>
      <c r="E2612" s="25">
        <f t="shared" si="113"/>
        <v>40</v>
      </c>
      <c r="F2612" s="26">
        <v>90.5</v>
      </c>
      <c r="G2612" s="188">
        <f t="shared" si="110"/>
        <v>129.38</v>
      </c>
      <c r="H2612" s="85" t="s">
        <v>56</v>
      </c>
    </row>
    <row r="2613" spans="1:8" ht="15" customHeight="1" x14ac:dyDescent="0.25">
      <c r="A2613" s="22" t="s">
        <v>1</v>
      </c>
      <c r="B2613" s="23" t="s">
        <v>6990</v>
      </c>
      <c r="C2613" s="24" t="s">
        <v>6991</v>
      </c>
      <c r="D2613" s="24" t="s">
        <v>6992</v>
      </c>
      <c r="E2613" s="25">
        <f t="shared" si="113"/>
        <v>40</v>
      </c>
      <c r="F2613" s="26">
        <v>248.58</v>
      </c>
      <c r="G2613" s="188">
        <f t="shared" si="110"/>
        <v>355.37</v>
      </c>
      <c r="H2613" s="85" t="s">
        <v>56</v>
      </c>
    </row>
    <row r="2614" spans="1:8" ht="15" customHeight="1" x14ac:dyDescent="0.25">
      <c r="A2614" s="22" t="s">
        <v>1</v>
      </c>
      <c r="B2614" s="23" t="s">
        <v>6993</v>
      </c>
      <c r="C2614" s="24" t="s">
        <v>6994</v>
      </c>
      <c r="D2614" s="24" t="s">
        <v>6995</v>
      </c>
      <c r="E2614" s="25">
        <f t="shared" si="113"/>
        <v>40</v>
      </c>
      <c r="F2614" s="26">
        <v>48.27</v>
      </c>
      <c r="G2614" s="188">
        <f t="shared" si="110"/>
        <v>69.010000000000005</v>
      </c>
      <c r="H2614" s="85" t="s">
        <v>56</v>
      </c>
    </row>
    <row r="2615" spans="1:8" ht="15" customHeight="1" x14ac:dyDescent="0.25">
      <c r="A2615" s="22" t="s">
        <v>1</v>
      </c>
      <c r="B2615" s="23" t="s">
        <v>6996</v>
      </c>
      <c r="C2615" s="24" t="s">
        <v>6997</v>
      </c>
      <c r="D2615" s="24" t="s">
        <v>6998</v>
      </c>
      <c r="E2615" s="25">
        <f t="shared" si="113"/>
        <v>40</v>
      </c>
      <c r="F2615" s="26">
        <v>132.74</v>
      </c>
      <c r="G2615" s="188">
        <f t="shared" si="110"/>
        <v>189.77</v>
      </c>
      <c r="H2615" s="85" t="s">
        <v>56</v>
      </c>
    </row>
    <row r="2616" spans="1:8" ht="15" customHeight="1" x14ac:dyDescent="0.25">
      <c r="A2616" s="22" t="s">
        <v>1</v>
      </c>
      <c r="B2616" s="23" t="s">
        <v>6999</v>
      </c>
      <c r="C2616" s="24" t="s">
        <v>7000</v>
      </c>
      <c r="D2616" s="24" t="s">
        <v>7001</v>
      </c>
      <c r="E2616" s="25">
        <f t="shared" si="113"/>
        <v>40</v>
      </c>
      <c r="F2616" s="26">
        <v>36.200000000000003</v>
      </c>
      <c r="G2616" s="188">
        <f t="shared" si="110"/>
        <v>51.75</v>
      </c>
      <c r="H2616" s="85" t="s">
        <v>56</v>
      </c>
    </row>
    <row r="2617" spans="1:8" ht="15" customHeight="1" x14ac:dyDescent="0.25">
      <c r="A2617" s="22" t="s">
        <v>1</v>
      </c>
      <c r="B2617" s="23" t="s">
        <v>7002</v>
      </c>
      <c r="C2617" s="24" t="s">
        <v>7003</v>
      </c>
      <c r="D2617" s="24" t="s">
        <v>7004</v>
      </c>
      <c r="E2617" s="25">
        <f t="shared" si="113"/>
        <v>40</v>
      </c>
      <c r="F2617" s="26">
        <v>100.16</v>
      </c>
      <c r="G2617" s="188">
        <f t="shared" si="110"/>
        <v>143.19</v>
      </c>
      <c r="H2617" s="85" t="s">
        <v>56</v>
      </c>
    </row>
    <row r="2618" spans="1:8" ht="15" customHeight="1" x14ac:dyDescent="0.25">
      <c r="A2618" s="22" t="s">
        <v>1</v>
      </c>
      <c r="B2618" s="23" t="s">
        <v>7005</v>
      </c>
      <c r="C2618" s="24" t="s">
        <v>7006</v>
      </c>
      <c r="D2618" s="24" t="s">
        <v>7007</v>
      </c>
      <c r="E2618" s="25">
        <f t="shared" si="113"/>
        <v>38</v>
      </c>
      <c r="F2618" s="26">
        <v>30.17</v>
      </c>
      <c r="G2618" s="188">
        <f t="shared" si="110"/>
        <v>43.13</v>
      </c>
      <c r="H2618" s="85" t="s">
        <v>56</v>
      </c>
    </row>
    <row r="2619" spans="1:8" ht="15" customHeight="1" x14ac:dyDescent="0.25">
      <c r="A2619" s="22" t="s">
        <v>1</v>
      </c>
      <c r="B2619" s="23" t="s">
        <v>7008</v>
      </c>
      <c r="C2619" s="24" t="s">
        <v>7009</v>
      </c>
      <c r="D2619" s="24" t="s">
        <v>7010</v>
      </c>
      <c r="E2619" s="25">
        <f t="shared" si="113"/>
        <v>38</v>
      </c>
      <c r="F2619" s="26">
        <v>83.26</v>
      </c>
      <c r="G2619" s="188">
        <f t="shared" si="110"/>
        <v>119.03</v>
      </c>
      <c r="H2619" s="85" t="s">
        <v>56</v>
      </c>
    </row>
    <row r="2620" spans="1:8" ht="15" customHeight="1" x14ac:dyDescent="0.25">
      <c r="A2620" s="22" t="s">
        <v>1</v>
      </c>
      <c r="B2620" s="23" t="s">
        <v>7011</v>
      </c>
      <c r="C2620" s="24" t="s">
        <v>7012</v>
      </c>
      <c r="D2620" s="24" t="s">
        <v>7013</v>
      </c>
      <c r="E2620" s="25">
        <f t="shared" si="113"/>
        <v>39</v>
      </c>
      <c r="F2620" s="26">
        <v>84.47</v>
      </c>
      <c r="G2620" s="188">
        <f t="shared" si="110"/>
        <v>120.76</v>
      </c>
      <c r="H2620" s="85" t="s">
        <v>56</v>
      </c>
    </row>
    <row r="2621" spans="1:8" ht="15" customHeight="1" x14ac:dyDescent="0.25">
      <c r="A2621" s="22" t="s">
        <v>1</v>
      </c>
      <c r="B2621" s="23" t="s">
        <v>7014</v>
      </c>
      <c r="C2621" s="24" t="s">
        <v>7015</v>
      </c>
      <c r="D2621" s="24" t="s">
        <v>7013</v>
      </c>
      <c r="E2621" s="25">
        <f t="shared" si="113"/>
        <v>39</v>
      </c>
      <c r="F2621" s="26">
        <v>232.89</v>
      </c>
      <c r="G2621" s="188">
        <f t="shared" si="110"/>
        <v>332.94</v>
      </c>
      <c r="H2621" s="85" t="s">
        <v>56</v>
      </c>
    </row>
    <row r="2622" spans="1:8" ht="15" customHeight="1" x14ac:dyDescent="0.25">
      <c r="A2622" s="22" t="s">
        <v>1</v>
      </c>
      <c r="B2622" s="23" t="s">
        <v>7016</v>
      </c>
      <c r="C2622" s="24" t="s">
        <v>7017</v>
      </c>
      <c r="D2622" s="24" t="s">
        <v>7018</v>
      </c>
      <c r="E2622" s="25">
        <f t="shared" si="113"/>
        <v>40</v>
      </c>
      <c r="F2622" s="26">
        <v>84.47</v>
      </c>
      <c r="G2622" s="188">
        <f t="shared" si="110"/>
        <v>120.76</v>
      </c>
      <c r="H2622" s="27" t="s">
        <v>56</v>
      </c>
    </row>
    <row r="2623" spans="1:8" ht="15" customHeight="1" x14ac:dyDescent="0.25">
      <c r="A2623" s="22" t="s">
        <v>1</v>
      </c>
      <c r="B2623" s="23" t="s">
        <v>7019</v>
      </c>
      <c r="C2623" s="24" t="s">
        <v>7017</v>
      </c>
      <c r="D2623" s="24" t="s">
        <v>7020</v>
      </c>
      <c r="E2623" s="25">
        <f t="shared" si="113"/>
        <v>40</v>
      </c>
      <c r="F2623" s="26">
        <v>232.89</v>
      </c>
      <c r="G2623" s="188">
        <f t="shared" si="110"/>
        <v>332.94</v>
      </c>
      <c r="H2623" s="27" t="s">
        <v>56</v>
      </c>
    </row>
    <row r="2624" spans="1:8" ht="15" customHeight="1" x14ac:dyDescent="0.25">
      <c r="A2624" s="22" t="s">
        <v>1</v>
      </c>
      <c r="B2624" s="23" t="s">
        <v>7021</v>
      </c>
      <c r="C2624" s="24" t="s">
        <v>7022</v>
      </c>
      <c r="D2624" s="24" t="s">
        <v>7023</v>
      </c>
      <c r="E2624" s="25">
        <f t="shared" si="113"/>
        <v>36</v>
      </c>
      <c r="F2624" s="26">
        <v>30.17</v>
      </c>
      <c r="G2624" s="188">
        <f t="shared" si="110"/>
        <v>43.13</v>
      </c>
      <c r="H2624" s="27" t="s">
        <v>56</v>
      </c>
    </row>
    <row r="2625" spans="1:8" ht="15" customHeight="1" x14ac:dyDescent="0.25">
      <c r="A2625" s="22" t="s">
        <v>1</v>
      </c>
      <c r="B2625" s="23" t="s">
        <v>7024</v>
      </c>
      <c r="C2625" s="24" t="s">
        <v>7025</v>
      </c>
      <c r="D2625" s="24" t="s">
        <v>7026</v>
      </c>
      <c r="E2625" s="25">
        <f t="shared" si="113"/>
        <v>36</v>
      </c>
      <c r="F2625" s="26">
        <v>83.26</v>
      </c>
      <c r="G2625" s="188">
        <f t="shared" si="110"/>
        <v>119.03</v>
      </c>
      <c r="H2625" s="27" t="s">
        <v>56</v>
      </c>
    </row>
    <row r="2626" spans="1:8" ht="15" customHeight="1" x14ac:dyDescent="0.25">
      <c r="A2626" s="22" t="s">
        <v>1</v>
      </c>
      <c r="B2626" s="23" t="s">
        <v>7027</v>
      </c>
      <c r="C2626" s="24" t="s">
        <v>7028</v>
      </c>
      <c r="D2626" s="24" t="s">
        <v>7029</v>
      </c>
      <c r="E2626" s="25">
        <f t="shared" si="113"/>
        <v>36</v>
      </c>
      <c r="F2626" s="26">
        <v>42.23</v>
      </c>
      <c r="G2626" s="188">
        <f t="shared" si="110"/>
        <v>60.37</v>
      </c>
      <c r="H2626" s="27" t="s">
        <v>56</v>
      </c>
    </row>
    <row r="2627" spans="1:8" ht="15" customHeight="1" x14ac:dyDescent="0.25">
      <c r="A2627" s="22" t="s">
        <v>1</v>
      </c>
      <c r="B2627" s="23" t="s">
        <v>7030</v>
      </c>
      <c r="C2627" s="24" t="s">
        <v>7031</v>
      </c>
      <c r="D2627" s="24" t="s">
        <v>7032</v>
      </c>
      <c r="E2627" s="25">
        <f t="shared" si="113"/>
        <v>36</v>
      </c>
      <c r="F2627" s="26">
        <v>115.84</v>
      </c>
      <c r="G2627" s="188">
        <f t="shared" si="110"/>
        <v>165.6</v>
      </c>
      <c r="H2627" s="27" t="s">
        <v>56</v>
      </c>
    </row>
    <row r="2628" spans="1:8" ht="15" customHeight="1" x14ac:dyDescent="0.25">
      <c r="A2628" s="22" t="s">
        <v>1</v>
      </c>
      <c r="B2628" s="23" t="s">
        <v>7033</v>
      </c>
      <c r="C2628" s="24" t="s">
        <v>7034</v>
      </c>
      <c r="D2628" s="24" t="s">
        <v>7035</v>
      </c>
      <c r="E2628" s="25">
        <f t="shared" si="113"/>
        <v>39</v>
      </c>
      <c r="F2628" s="26">
        <v>42.23</v>
      </c>
      <c r="G2628" s="188">
        <f t="shared" si="110"/>
        <v>60.37</v>
      </c>
      <c r="H2628" s="85" t="s">
        <v>56</v>
      </c>
    </row>
    <row r="2629" spans="1:8" ht="15" customHeight="1" x14ac:dyDescent="0.25">
      <c r="A2629" s="22" t="s">
        <v>1</v>
      </c>
      <c r="B2629" s="23" t="s">
        <v>7036</v>
      </c>
      <c r="C2629" s="24" t="s">
        <v>7037</v>
      </c>
      <c r="D2629" s="24" t="s">
        <v>7035</v>
      </c>
      <c r="E2629" s="25">
        <f t="shared" si="113"/>
        <v>39</v>
      </c>
      <c r="F2629" s="26">
        <v>115.84</v>
      </c>
      <c r="G2629" s="188">
        <f t="shared" si="110"/>
        <v>165.6</v>
      </c>
      <c r="H2629" s="85" t="s">
        <v>56</v>
      </c>
    </row>
    <row r="2630" spans="1:8" ht="15" customHeight="1" x14ac:dyDescent="0.25">
      <c r="A2630" s="22" t="s">
        <v>1</v>
      </c>
      <c r="B2630" s="23" t="s">
        <v>7038</v>
      </c>
      <c r="C2630" s="24" t="s">
        <v>7039</v>
      </c>
      <c r="D2630" s="24" t="s">
        <v>7040</v>
      </c>
      <c r="E2630" s="25">
        <f t="shared" si="113"/>
        <v>39</v>
      </c>
      <c r="F2630" s="26">
        <v>90.5</v>
      </c>
      <c r="G2630" s="188">
        <f t="shared" si="110"/>
        <v>129.38</v>
      </c>
      <c r="H2630" s="85" t="s">
        <v>56</v>
      </c>
    </row>
    <row r="2631" spans="1:8" ht="15" customHeight="1" x14ac:dyDescent="0.25">
      <c r="A2631" s="22" t="s">
        <v>1</v>
      </c>
      <c r="B2631" s="23" t="s">
        <v>7041</v>
      </c>
      <c r="C2631" s="24" t="s">
        <v>7042</v>
      </c>
      <c r="D2631" s="24" t="s">
        <v>7040</v>
      </c>
      <c r="E2631" s="25">
        <f t="shared" si="113"/>
        <v>39</v>
      </c>
      <c r="F2631" s="26">
        <v>248.58</v>
      </c>
      <c r="G2631" s="188">
        <f t="shared" si="110"/>
        <v>355.37</v>
      </c>
      <c r="H2631" s="85" t="s">
        <v>56</v>
      </c>
    </row>
    <row r="2632" spans="1:8" ht="15" customHeight="1" x14ac:dyDescent="0.25">
      <c r="A2632" s="22" t="s">
        <v>1</v>
      </c>
      <c r="B2632" s="23" t="s">
        <v>7043</v>
      </c>
      <c r="C2632" s="24" t="s">
        <v>7044</v>
      </c>
      <c r="D2632" s="24" t="s">
        <v>7045</v>
      </c>
      <c r="E2632" s="25">
        <f t="shared" si="113"/>
        <v>39</v>
      </c>
      <c r="F2632" s="26">
        <v>48.27</v>
      </c>
      <c r="G2632" s="188">
        <f t="shared" si="110"/>
        <v>69.010000000000005</v>
      </c>
      <c r="H2632" s="85" t="s">
        <v>56</v>
      </c>
    </row>
    <row r="2633" spans="1:8" ht="15" customHeight="1" x14ac:dyDescent="0.25">
      <c r="A2633" s="22" t="s">
        <v>1</v>
      </c>
      <c r="B2633" s="23" t="s">
        <v>7046</v>
      </c>
      <c r="C2633" s="24" t="s">
        <v>7047</v>
      </c>
      <c r="D2633" s="24" t="s">
        <v>7045</v>
      </c>
      <c r="E2633" s="25">
        <f t="shared" si="113"/>
        <v>39</v>
      </c>
      <c r="F2633" s="26">
        <v>132.74</v>
      </c>
      <c r="G2633" s="188">
        <f t="shared" si="110"/>
        <v>189.77</v>
      </c>
      <c r="H2633" s="85" t="s">
        <v>56</v>
      </c>
    </row>
    <row r="2634" spans="1:8" ht="15" customHeight="1" x14ac:dyDescent="0.25">
      <c r="A2634" s="22" t="s">
        <v>1</v>
      </c>
      <c r="B2634" s="23" t="s">
        <v>7048</v>
      </c>
      <c r="C2634" s="24" t="s">
        <v>7049</v>
      </c>
      <c r="D2634" s="24" t="s">
        <v>7050</v>
      </c>
      <c r="E2634" s="25">
        <f t="shared" si="113"/>
        <v>36</v>
      </c>
      <c r="F2634" s="26">
        <v>36.200000000000003</v>
      </c>
      <c r="G2634" s="188">
        <f t="shared" si="110"/>
        <v>51.75</v>
      </c>
      <c r="H2634" s="85" t="s">
        <v>56</v>
      </c>
    </row>
    <row r="2635" spans="1:8" ht="15" customHeight="1" x14ac:dyDescent="0.25">
      <c r="A2635" s="22" t="s">
        <v>1</v>
      </c>
      <c r="B2635" s="23" t="s">
        <v>7051</v>
      </c>
      <c r="C2635" s="24" t="s">
        <v>7052</v>
      </c>
      <c r="D2635" s="24" t="s">
        <v>7050</v>
      </c>
      <c r="E2635" s="25">
        <f t="shared" si="113"/>
        <v>36</v>
      </c>
      <c r="F2635" s="26">
        <v>100.16</v>
      </c>
      <c r="G2635" s="188">
        <f t="shared" si="110"/>
        <v>143.19</v>
      </c>
      <c r="H2635" s="85" t="s">
        <v>56</v>
      </c>
    </row>
    <row r="2636" spans="1:8" ht="15" customHeight="1" x14ac:dyDescent="0.3">
      <c r="A2636" s="22" t="s">
        <v>1</v>
      </c>
      <c r="B2636" s="23" t="s">
        <v>7053</v>
      </c>
      <c r="C2636" s="24" t="s">
        <v>7054</v>
      </c>
      <c r="D2636" s="24" t="s">
        <v>7055</v>
      </c>
      <c r="E2636" s="131">
        <f t="shared" si="113"/>
        <v>36</v>
      </c>
      <c r="F2636" s="99">
        <v>30.17</v>
      </c>
      <c r="G2636" s="188">
        <f t="shared" si="110"/>
        <v>43.13</v>
      </c>
      <c r="H2636" s="85" t="s">
        <v>56</v>
      </c>
    </row>
    <row r="2637" spans="1:8" ht="15" customHeight="1" x14ac:dyDescent="0.3">
      <c r="A2637" s="22" t="s">
        <v>1</v>
      </c>
      <c r="B2637" s="23" t="s">
        <v>7056</v>
      </c>
      <c r="C2637" s="24" t="s">
        <v>7057</v>
      </c>
      <c r="D2637" s="24" t="s">
        <v>7055</v>
      </c>
      <c r="E2637" s="131">
        <f t="shared" si="113"/>
        <v>36</v>
      </c>
      <c r="F2637" s="99">
        <v>83.26</v>
      </c>
      <c r="G2637" s="188">
        <f t="shared" si="110"/>
        <v>119.03</v>
      </c>
      <c r="H2637" s="85" t="s">
        <v>56</v>
      </c>
    </row>
    <row r="2638" spans="1:8" ht="15" customHeight="1" x14ac:dyDescent="0.25">
      <c r="A2638" s="30" t="s">
        <v>1</v>
      </c>
      <c r="B2638" s="151" t="s">
        <v>7058</v>
      </c>
      <c r="C2638" s="152" t="s">
        <v>7059</v>
      </c>
      <c r="D2638" s="152" t="s">
        <v>7060</v>
      </c>
      <c r="E2638" s="85">
        <f t="shared" si="113"/>
        <v>40</v>
      </c>
      <c r="F2638" s="58">
        <v>313.74</v>
      </c>
      <c r="G2638" s="188">
        <f t="shared" si="110"/>
        <v>448.52</v>
      </c>
      <c r="H2638" s="85" t="s">
        <v>56</v>
      </c>
    </row>
    <row r="2639" spans="1:8" ht="15" customHeight="1" x14ac:dyDescent="0.25">
      <c r="A2639" s="30" t="s">
        <v>1</v>
      </c>
      <c r="B2639" s="151" t="s">
        <v>7061</v>
      </c>
      <c r="C2639" s="152" t="s">
        <v>7062</v>
      </c>
      <c r="D2639" s="152" t="s">
        <v>7063</v>
      </c>
      <c r="E2639" s="85">
        <f t="shared" si="113"/>
        <v>40</v>
      </c>
      <c r="F2639" s="58">
        <v>862.79</v>
      </c>
      <c r="G2639" s="188">
        <f t="shared" si="110"/>
        <v>1233.44</v>
      </c>
      <c r="H2639" s="85" t="s">
        <v>56</v>
      </c>
    </row>
    <row r="2640" spans="1:8" ht="15" customHeight="1" x14ac:dyDescent="0.25">
      <c r="A2640" s="30" t="s">
        <v>1</v>
      </c>
      <c r="B2640" s="151" t="s">
        <v>7064</v>
      </c>
      <c r="C2640" s="153" t="s">
        <v>7065</v>
      </c>
      <c r="D2640" s="153" t="s">
        <v>7066</v>
      </c>
      <c r="E2640" s="85">
        <f t="shared" si="113"/>
        <v>40</v>
      </c>
      <c r="F2640" s="58">
        <v>156.87</v>
      </c>
      <c r="G2640" s="188">
        <f t="shared" si="110"/>
        <v>224.26</v>
      </c>
      <c r="H2640" s="85" t="s">
        <v>56</v>
      </c>
    </row>
    <row r="2641" spans="1:8" ht="15" customHeight="1" x14ac:dyDescent="0.25">
      <c r="A2641" s="30" t="s">
        <v>1</v>
      </c>
      <c r="B2641" s="151" t="s">
        <v>7067</v>
      </c>
      <c r="C2641" s="153" t="s">
        <v>7068</v>
      </c>
      <c r="D2641" s="153" t="s">
        <v>7069</v>
      </c>
      <c r="E2641" s="85">
        <f t="shared" si="113"/>
        <v>40</v>
      </c>
      <c r="F2641" s="58">
        <v>432</v>
      </c>
      <c r="G2641" s="188">
        <f t="shared" si="110"/>
        <v>617.59</v>
      </c>
      <c r="H2641" s="85" t="s">
        <v>56</v>
      </c>
    </row>
    <row r="2642" spans="1:8" ht="15" customHeight="1" x14ac:dyDescent="0.25">
      <c r="A2642" s="30" t="s">
        <v>1</v>
      </c>
      <c r="B2642" s="151" t="s">
        <v>7070</v>
      </c>
      <c r="C2642" s="152" t="s">
        <v>7071</v>
      </c>
      <c r="D2642" s="152" t="s">
        <v>7072</v>
      </c>
      <c r="E2642" s="85">
        <f t="shared" si="113"/>
        <v>40</v>
      </c>
      <c r="F2642" s="43">
        <v>343.91</v>
      </c>
      <c r="G2642" s="188">
        <f t="shared" ref="G2642:G2705" si="114">ROUND(F2642*$C$9,2)</f>
        <v>491.65</v>
      </c>
      <c r="H2642" s="85" t="s">
        <v>56</v>
      </c>
    </row>
    <row r="2643" spans="1:8" ht="15" customHeight="1" x14ac:dyDescent="0.3">
      <c r="A2643" s="22" t="s">
        <v>1</v>
      </c>
      <c r="B2643" s="64" t="s">
        <v>7073</v>
      </c>
      <c r="C2643" s="65" t="s">
        <v>7074</v>
      </c>
      <c r="D2643" s="154" t="s">
        <v>7075</v>
      </c>
      <c r="F2643" s="72">
        <v>946.05</v>
      </c>
      <c r="G2643" s="188">
        <f t="shared" si="114"/>
        <v>1352.47</v>
      </c>
      <c r="H2643" s="29" t="s">
        <v>56</v>
      </c>
    </row>
    <row r="2644" spans="1:8" ht="15" customHeight="1" x14ac:dyDescent="0.25">
      <c r="A2644" s="30" t="s">
        <v>1</v>
      </c>
      <c r="B2644" s="151" t="s">
        <v>7076</v>
      </c>
      <c r="C2644" s="152" t="s">
        <v>7077</v>
      </c>
      <c r="D2644" s="152" t="s">
        <v>7078</v>
      </c>
      <c r="E2644" s="85">
        <f t="shared" ref="E2644:E2688" si="115">LEN(D2644)</f>
        <v>40</v>
      </c>
      <c r="F2644" s="43">
        <v>187.04</v>
      </c>
      <c r="G2644" s="188">
        <f t="shared" si="114"/>
        <v>267.39</v>
      </c>
      <c r="H2644" s="85" t="s">
        <v>56</v>
      </c>
    </row>
    <row r="2645" spans="1:8" ht="15" customHeight="1" x14ac:dyDescent="0.25">
      <c r="A2645" s="30" t="s">
        <v>1</v>
      </c>
      <c r="B2645" s="151" t="s">
        <v>7079</v>
      </c>
      <c r="C2645" s="152" t="s">
        <v>7080</v>
      </c>
      <c r="D2645" s="152" t="s">
        <v>7081</v>
      </c>
      <c r="E2645" s="85">
        <f t="shared" si="115"/>
        <v>40</v>
      </c>
      <c r="F2645" s="43">
        <v>514.04999999999995</v>
      </c>
      <c r="G2645" s="188">
        <f t="shared" si="114"/>
        <v>734.89</v>
      </c>
      <c r="H2645" s="85" t="s">
        <v>56</v>
      </c>
    </row>
    <row r="2646" spans="1:8" ht="15" customHeight="1" x14ac:dyDescent="0.25">
      <c r="A2646" s="30" t="s">
        <v>1</v>
      </c>
      <c r="B2646" s="30" t="s">
        <v>7082</v>
      </c>
      <c r="C2646" s="152" t="s">
        <v>7083</v>
      </c>
      <c r="D2646" s="152" t="s">
        <v>7084</v>
      </c>
      <c r="E2646" s="85">
        <f t="shared" si="115"/>
        <v>40</v>
      </c>
      <c r="F2646" s="43">
        <v>150.84</v>
      </c>
      <c r="G2646" s="188">
        <f t="shared" si="114"/>
        <v>215.64</v>
      </c>
      <c r="H2646" s="85" t="s">
        <v>56</v>
      </c>
    </row>
    <row r="2647" spans="1:8" ht="15" customHeight="1" x14ac:dyDescent="0.25">
      <c r="A2647" s="30" t="s">
        <v>1</v>
      </c>
      <c r="B2647" s="30" t="s">
        <v>7085</v>
      </c>
      <c r="C2647" s="152" t="s">
        <v>7086</v>
      </c>
      <c r="D2647" s="152" t="s">
        <v>7087</v>
      </c>
      <c r="E2647" s="85">
        <f t="shared" si="115"/>
        <v>40</v>
      </c>
      <c r="F2647" s="43">
        <v>415.1</v>
      </c>
      <c r="G2647" s="188">
        <f t="shared" si="114"/>
        <v>593.42999999999995</v>
      </c>
      <c r="H2647" s="85" t="s">
        <v>56</v>
      </c>
    </row>
    <row r="2648" spans="1:8" ht="15" customHeight="1" x14ac:dyDescent="0.25">
      <c r="A2648" s="30" t="s">
        <v>1</v>
      </c>
      <c r="B2648" s="30" t="s">
        <v>7088</v>
      </c>
      <c r="C2648" s="153" t="s">
        <v>7089</v>
      </c>
      <c r="D2648" s="153" t="s">
        <v>7090</v>
      </c>
      <c r="E2648" s="85">
        <f t="shared" si="115"/>
        <v>39</v>
      </c>
      <c r="F2648" s="43">
        <v>120.67</v>
      </c>
      <c r="G2648" s="188">
        <f t="shared" si="114"/>
        <v>172.51</v>
      </c>
      <c r="H2648" s="85" t="s">
        <v>56</v>
      </c>
    </row>
    <row r="2649" spans="1:8" ht="15" customHeight="1" x14ac:dyDescent="0.25">
      <c r="A2649" s="30" t="s">
        <v>1</v>
      </c>
      <c r="B2649" s="30" t="s">
        <v>7091</v>
      </c>
      <c r="C2649" s="153" t="s">
        <v>7092</v>
      </c>
      <c r="D2649" s="153" t="s">
        <v>7093</v>
      </c>
      <c r="E2649" s="85">
        <f t="shared" si="115"/>
        <v>39</v>
      </c>
      <c r="F2649" s="43">
        <v>331.84</v>
      </c>
      <c r="G2649" s="188">
        <f t="shared" si="114"/>
        <v>474.4</v>
      </c>
      <c r="H2649" s="85" t="s">
        <v>56</v>
      </c>
    </row>
    <row r="2650" spans="1:8" ht="15" customHeight="1" x14ac:dyDescent="0.25">
      <c r="A2650" s="30" t="s">
        <v>1</v>
      </c>
      <c r="B2650" s="30" t="s">
        <v>7094</v>
      </c>
      <c r="C2650" s="153" t="s">
        <v>7095</v>
      </c>
      <c r="D2650" s="153" t="s">
        <v>7096</v>
      </c>
      <c r="E2650" s="85">
        <f t="shared" si="115"/>
        <v>39</v>
      </c>
      <c r="F2650" s="58">
        <v>313.74</v>
      </c>
      <c r="G2650" s="188">
        <f t="shared" si="114"/>
        <v>448.52</v>
      </c>
      <c r="H2650" s="85" t="s">
        <v>56</v>
      </c>
    </row>
    <row r="2651" spans="1:8" ht="15" customHeight="1" x14ac:dyDescent="0.25">
      <c r="A2651" s="30" t="s">
        <v>1</v>
      </c>
      <c r="B2651" s="30" t="s">
        <v>7097</v>
      </c>
      <c r="C2651" s="153" t="s">
        <v>7098</v>
      </c>
      <c r="D2651" s="153" t="s">
        <v>7099</v>
      </c>
      <c r="E2651" s="85">
        <f t="shared" si="115"/>
        <v>39</v>
      </c>
      <c r="F2651" s="58">
        <v>862.79</v>
      </c>
      <c r="G2651" s="188">
        <f t="shared" si="114"/>
        <v>1233.44</v>
      </c>
      <c r="H2651" s="85" t="s">
        <v>56</v>
      </c>
    </row>
    <row r="2652" spans="1:8" ht="15" customHeight="1" x14ac:dyDescent="0.25">
      <c r="A2652" s="30" t="s">
        <v>1</v>
      </c>
      <c r="B2652" s="30" t="s">
        <v>7100</v>
      </c>
      <c r="C2652" s="153" t="s">
        <v>7101</v>
      </c>
      <c r="D2652" s="153" t="s">
        <v>7102</v>
      </c>
      <c r="E2652" s="85">
        <f t="shared" si="115"/>
        <v>39</v>
      </c>
      <c r="F2652" s="58">
        <v>156.87</v>
      </c>
      <c r="G2652" s="188">
        <f t="shared" si="114"/>
        <v>224.26</v>
      </c>
      <c r="H2652" s="85" t="s">
        <v>56</v>
      </c>
    </row>
    <row r="2653" spans="1:8" ht="15" customHeight="1" x14ac:dyDescent="0.25">
      <c r="A2653" s="30" t="s">
        <v>1</v>
      </c>
      <c r="B2653" s="30" t="s">
        <v>7103</v>
      </c>
      <c r="C2653" s="153" t="s">
        <v>7104</v>
      </c>
      <c r="D2653" s="153" t="s">
        <v>7105</v>
      </c>
      <c r="E2653" s="85">
        <f t="shared" si="115"/>
        <v>39</v>
      </c>
      <c r="F2653" s="58">
        <v>432</v>
      </c>
      <c r="G2653" s="188">
        <f t="shared" si="114"/>
        <v>617.59</v>
      </c>
      <c r="H2653" s="85" t="s">
        <v>56</v>
      </c>
    </row>
    <row r="2654" spans="1:8" ht="15" customHeight="1" x14ac:dyDescent="0.25">
      <c r="A2654" s="30" t="s">
        <v>1</v>
      </c>
      <c r="B2654" s="30" t="s">
        <v>7106</v>
      </c>
      <c r="C2654" s="31" t="s">
        <v>7107</v>
      </c>
      <c r="D2654" s="31" t="s">
        <v>7108</v>
      </c>
      <c r="E2654" s="85">
        <f t="shared" si="115"/>
        <v>39</v>
      </c>
      <c r="F2654" s="43">
        <v>343.91</v>
      </c>
      <c r="G2654" s="188">
        <f t="shared" si="114"/>
        <v>491.65</v>
      </c>
      <c r="H2654" s="85" t="s">
        <v>56</v>
      </c>
    </row>
    <row r="2655" spans="1:8" ht="15" customHeight="1" x14ac:dyDescent="0.25">
      <c r="A2655" s="30" t="s">
        <v>1</v>
      </c>
      <c r="B2655" s="30" t="s">
        <v>7109</v>
      </c>
      <c r="C2655" s="31" t="s">
        <v>7110</v>
      </c>
      <c r="D2655" s="31" t="s">
        <v>7111</v>
      </c>
      <c r="E2655" s="85">
        <f t="shared" si="115"/>
        <v>39</v>
      </c>
      <c r="F2655" s="43">
        <v>946.05</v>
      </c>
      <c r="G2655" s="188">
        <f t="shared" si="114"/>
        <v>1352.47</v>
      </c>
      <c r="H2655" s="85" t="s">
        <v>56</v>
      </c>
    </row>
    <row r="2656" spans="1:8" ht="15" customHeight="1" x14ac:dyDescent="0.25">
      <c r="A2656" s="30" t="s">
        <v>1</v>
      </c>
      <c r="B2656" s="30" t="s">
        <v>7112</v>
      </c>
      <c r="C2656" s="31" t="s">
        <v>7113</v>
      </c>
      <c r="D2656" s="31" t="s">
        <v>7114</v>
      </c>
      <c r="E2656" s="85">
        <f t="shared" si="115"/>
        <v>39</v>
      </c>
      <c r="F2656" s="43">
        <v>187.04</v>
      </c>
      <c r="G2656" s="188">
        <f t="shared" si="114"/>
        <v>267.39</v>
      </c>
      <c r="H2656" s="85" t="s">
        <v>56</v>
      </c>
    </row>
    <row r="2657" spans="1:8" ht="15" customHeight="1" x14ac:dyDescent="0.25">
      <c r="A2657" s="30" t="s">
        <v>1</v>
      </c>
      <c r="B2657" s="30" t="s">
        <v>7115</v>
      </c>
      <c r="C2657" s="31" t="s">
        <v>7116</v>
      </c>
      <c r="D2657" s="31" t="s">
        <v>7117</v>
      </c>
      <c r="E2657" s="85">
        <f t="shared" si="115"/>
        <v>39</v>
      </c>
      <c r="F2657" s="43">
        <v>514.04999999999995</v>
      </c>
      <c r="G2657" s="188">
        <f t="shared" si="114"/>
        <v>734.89</v>
      </c>
      <c r="H2657" s="85" t="s">
        <v>56</v>
      </c>
    </row>
    <row r="2658" spans="1:8" ht="15" customHeight="1" x14ac:dyDescent="0.25">
      <c r="A2658" s="30" t="s">
        <v>1</v>
      </c>
      <c r="B2658" s="30" t="s">
        <v>7118</v>
      </c>
      <c r="C2658" s="31" t="s">
        <v>7119</v>
      </c>
      <c r="D2658" s="31" t="s">
        <v>7120</v>
      </c>
      <c r="E2658" s="85">
        <f t="shared" si="115"/>
        <v>38</v>
      </c>
      <c r="F2658" s="43">
        <v>150.84</v>
      </c>
      <c r="G2658" s="188">
        <f t="shared" si="114"/>
        <v>215.64</v>
      </c>
      <c r="H2658" s="85" t="s">
        <v>56</v>
      </c>
    </row>
    <row r="2659" spans="1:8" ht="15" customHeight="1" x14ac:dyDescent="0.25">
      <c r="A2659" s="30" t="s">
        <v>1</v>
      </c>
      <c r="B2659" s="30" t="s">
        <v>7121</v>
      </c>
      <c r="C2659" s="31" t="s">
        <v>7122</v>
      </c>
      <c r="D2659" s="31" t="s">
        <v>7123</v>
      </c>
      <c r="E2659" s="85">
        <f t="shared" si="115"/>
        <v>38</v>
      </c>
      <c r="F2659" s="43">
        <v>415.1</v>
      </c>
      <c r="G2659" s="188">
        <f t="shared" si="114"/>
        <v>593.42999999999995</v>
      </c>
      <c r="H2659" s="85" t="s">
        <v>56</v>
      </c>
    </row>
    <row r="2660" spans="1:8" ht="15" customHeight="1" x14ac:dyDescent="0.3">
      <c r="A2660" s="30" t="s">
        <v>1</v>
      </c>
      <c r="B2660" s="30" t="s">
        <v>7124</v>
      </c>
      <c r="C2660" s="31" t="s">
        <v>7125</v>
      </c>
      <c r="D2660" s="153" t="s">
        <v>7126</v>
      </c>
      <c r="E2660" s="14">
        <f t="shared" si="115"/>
        <v>38</v>
      </c>
      <c r="F2660" s="109">
        <v>120.67</v>
      </c>
      <c r="G2660" s="188">
        <f t="shared" si="114"/>
        <v>172.51</v>
      </c>
      <c r="H2660" s="85" t="s">
        <v>56</v>
      </c>
    </row>
    <row r="2661" spans="1:8" ht="15" customHeight="1" x14ac:dyDescent="0.3">
      <c r="A2661" s="30" t="s">
        <v>1</v>
      </c>
      <c r="B2661" s="30" t="s">
        <v>7127</v>
      </c>
      <c r="C2661" s="31" t="s">
        <v>7128</v>
      </c>
      <c r="D2661" s="153" t="s">
        <v>7129</v>
      </c>
      <c r="E2661" s="14">
        <f t="shared" si="115"/>
        <v>38</v>
      </c>
      <c r="F2661" s="109">
        <v>331.84</v>
      </c>
      <c r="G2661" s="188">
        <f t="shared" si="114"/>
        <v>474.4</v>
      </c>
      <c r="H2661" s="85" t="s">
        <v>56</v>
      </c>
    </row>
    <row r="2662" spans="1:8" s="15" customFormat="1" ht="15" customHeight="1" x14ac:dyDescent="0.25">
      <c r="A2662" s="22" t="s">
        <v>1</v>
      </c>
      <c r="B2662" s="23" t="s">
        <v>7130</v>
      </c>
      <c r="C2662" s="24" t="s">
        <v>7131</v>
      </c>
      <c r="D2662" s="24" t="s">
        <v>7132</v>
      </c>
      <c r="E2662" s="25">
        <f t="shared" si="115"/>
        <v>35</v>
      </c>
      <c r="F2662" s="26">
        <v>278.75100000000003</v>
      </c>
      <c r="G2662" s="188">
        <f t="shared" si="114"/>
        <v>398.5</v>
      </c>
      <c r="H2662" s="27" t="s">
        <v>56</v>
      </c>
    </row>
    <row r="2663" spans="1:8" s="15" customFormat="1" ht="15" customHeight="1" x14ac:dyDescent="0.25">
      <c r="A2663" s="22" t="s">
        <v>1</v>
      </c>
      <c r="B2663" s="23" t="s">
        <v>7133</v>
      </c>
      <c r="C2663" s="24" t="s">
        <v>7131</v>
      </c>
      <c r="D2663" s="24" t="s">
        <v>7134</v>
      </c>
      <c r="E2663" s="25">
        <f t="shared" si="115"/>
        <v>35</v>
      </c>
      <c r="F2663" s="26">
        <v>767.2170000000001</v>
      </c>
      <c r="G2663" s="188">
        <f t="shared" si="114"/>
        <v>1096.81</v>
      </c>
      <c r="H2663" s="27" t="s">
        <v>56</v>
      </c>
    </row>
    <row r="2664" spans="1:8" s="15" customFormat="1" ht="15" customHeight="1" x14ac:dyDescent="0.25">
      <c r="A2664" s="22" t="s">
        <v>1</v>
      </c>
      <c r="B2664" s="23" t="s">
        <v>7135</v>
      </c>
      <c r="C2664" s="24" t="s">
        <v>7131</v>
      </c>
      <c r="D2664" s="24" t="s">
        <v>7136</v>
      </c>
      <c r="E2664" s="25">
        <f t="shared" si="115"/>
        <v>35</v>
      </c>
      <c r="F2664" s="26">
        <v>1278.2550000000001</v>
      </c>
      <c r="G2664" s="188">
        <f t="shared" si="114"/>
        <v>1827.39</v>
      </c>
      <c r="H2664" s="27" t="s">
        <v>56</v>
      </c>
    </row>
    <row r="2665" spans="1:8" ht="15" customHeight="1" x14ac:dyDescent="0.25">
      <c r="A2665" s="22" t="s">
        <v>1</v>
      </c>
      <c r="B2665" s="23" t="s">
        <v>7137</v>
      </c>
      <c r="C2665" s="24" t="s">
        <v>7138</v>
      </c>
      <c r="D2665" s="24" t="s">
        <v>7139</v>
      </c>
      <c r="E2665" s="25">
        <f t="shared" si="115"/>
        <v>27</v>
      </c>
      <c r="F2665" s="26">
        <v>278.75100000000003</v>
      </c>
      <c r="G2665" s="188">
        <f t="shared" si="114"/>
        <v>398.5</v>
      </c>
      <c r="H2665" s="27" t="s">
        <v>56</v>
      </c>
    </row>
    <row r="2666" spans="1:8" ht="15" customHeight="1" x14ac:dyDescent="0.25">
      <c r="A2666" s="22" t="s">
        <v>1</v>
      </c>
      <c r="B2666" s="23" t="s">
        <v>7140</v>
      </c>
      <c r="C2666" s="24" t="s">
        <v>7138</v>
      </c>
      <c r="D2666" s="24" t="s">
        <v>7141</v>
      </c>
      <c r="E2666" s="25">
        <f t="shared" si="115"/>
        <v>30</v>
      </c>
      <c r="F2666" s="26">
        <v>767.2170000000001</v>
      </c>
      <c r="G2666" s="188">
        <f t="shared" si="114"/>
        <v>1096.81</v>
      </c>
      <c r="H2666" s="27" t="s">
        <v>56</v>
      </c>
    </row>
    <row r="2667" spans="1:8" ht="15" customHeight="1" x14ac:dyDescent="0.25">
      <c r="A2667" s="22" t="s">
        <v>1</v>
      </c>
      <c r="B2667" s="23" t="s">
        <v>7142</v>
      </c>
      <c r="C2667" s="24" t="s">
        <v>7138</v>
      </c>
      <c r="D2667" s="24" t="s">
        <v>7143</v>
      </c>
      <c r="E2667" s="25">
        <f t="shared" si="115"/>
        <v>30</v>
      </c>
      <c r="F2667" s="26">
        <v>1278.2550000000001</v>
      </c>
      <c r="G2667" s="188">
        <f t="shared" si="114"/>
        <v>1827.39</v>
      </c>
      <c r="H2667" s="27" t="s">
        <v>56</v>
      </c>
    </row>
    <row r="2668" spans="1:8" ht="15" customHeight="1" x14ac:dyDescent="0.25">
      <c r="A2668" s="22" t="s">
        <v>1</v>
      </c>
      <c r="B2668" s="23" t="s">
        <v>7144</v>
      </c>
      <c r="C2668" s="24" t="s">
        <v>7145</v>
      </c>
      <c r="D2668" s="24" t="s">
        <v>7146</v>
      </c>
      <c r="E2668" s="25">
        <f t="shared" si="115"/>
        <v>31</v>
      </c>
      <c r="F2668" s="26">
        <v>106.19400000000002</v>
      </c>
      <c r="G2668" s="188">
        <f t="shared" si="114"/>
        <v>151.81</v>
      </c>
      <c r="H2668" s="27" t="s">
        <v>56</v>
      </c>
    </row>
    <row r="2669" spans="1:8" ht="15" customHeight="1" x14ac:dyDescent="0.25">
      <c r="A2669" s="22" t="s">
        <v>1</v>
      </c>
      <c r="B2669" s="23" t="s">
        <v>7147</v>
      </c>
      <c r="C2669" s="24" t="s">
        <v>7145</v>
      </c>
      <c r="D2669" s="24" t="s">
        <v>7148</v>
      </c>
      <c r="E2669" s="25">
        <f t="shared" si="115"/>
        <v>31</v>
      </c>
      <c r="F2669" s="26">
        <v>292.01700000000005</v>
      </c>
      <c r="G2669" s="188">
        <f t="shared" si="114"/>
        <v>417.47</v>
      </c>
      <c r="H2669" s="27" t="s">
        <v>56</v>
      </c>
    </row>
    <row r="2670" spans="1:8" ht="15" customHeight="1" x14ac:dyDescent="0.25">
      <c r="A2670" s="22" t="s">
        <v>1</v>
      </c>
      <c r="B2670" s="23" t="s">
        <v>7149</v>
      </c>
      <c r="C2670" s="24" t="s">
        <v>7145</v>
      </c>
      <c r="D2670" s="24" t="s">
        <v>7150</v>
      </c>
      <c r="E2670" s="25">
        <f t="shared" si="115"/>
        <v>31</v>
      </c>
      <c r="F2670" s="26">
        <v>487.14600000000007</v>
      </c>
      <c r="G2670" s="188">
        <f t="shared" si="114"/>
        <v>696.42</v>
      </c>
      <c r="H2670" s="27" t="s">
        <v>56</v>
      </c>
    </row>
    <row r="2671" spans="1:8" ht="15" customHeight="1" x14ac:dyDescent="0.25">
      <c r="A2671" s="22" t="s">
        <v>1</v>
      </c>
      <c r="B2671" s="23" t="s">
        <v>7151</v>
      </c>
      <c r="C2671" s="24" t="s">
        <v>7152</v>
      </c>
      <c r="D2671" s="24" t="s">
        <v>7153</v>
      </c>
      <c r="E2671" s="25">
        <f t="shared" si="115"/>
        <v>31</v>
      </c>
      <c r="F2671" s="26">
        <v>139.37</v>
      </c>
      <c r="G2671" s="188">
        <f t="shared" si="114"/>
        <v>199.24</v>
      </c>
      <c r="H2671" s="27" t="s">
        <v>56</v>
      </c>
    </row>
    <row r="2672" spans="1:8" ht="15" customHeight="1" x14ac:dyDescent="0.25">
      <c r="A2672" s="22" t="s">
        <v>1</v>
      </c>
      <c r="B2672" s="23" t="s">
        <v>7154</v>
      </c>
      <c r="C2672" s="24" t="s">
        <v>7152</v>
      </c>
      <c r="D2672" s="24" t="s">
        <v>7155</v>
      </c>
      <c r="E2672" s="25">
        <f t="shared" si="115"/>
        <v>31</v>
      </c>
      <c r="F2672" s="26">
        <v>383.61400000000003</v>
      </c>
      <c r="G2672" s="188">
        <f t="shared" si="114"/>
        <v>548.41</v>
      </c>
      <c r="H2672" s="27" t="s">
        <v>56</v>
      </c>
    </row>
    <row r="2673" spans="1:8" ht="15" customHeight="1" x14ac:dyDescent="0.25">
      <c r="A2673" s="22" t="s">
        <v>1</v>
      </c>
      <c r="B2673" s="23" t="s">
        <v>7156</v>
      </c>
      <c r="C2673" s="24" t="s">
        <v>7152</v>
      </c>
      <c r="D2673" s="24" t="s">
        <v>7157</v>
      </c>
      <c r="E2673" s="25">
        <f t="shared" si="115"/>
        <v>31</v>
      </c>
      <c r="F2673" s="26">
        <v>638.46199999999999</v>
      </c>
      <c r="G2673" s="188">
        <f t="shared" si="114"/>
        <v>912.75</v>
      </c>
      <c r="H2673" s="27" t="s">
        <v>56</v>
      </c>
    </row>
    <row r="2674" spans="1:8" ht="15" customHeight="1" x14ac:dyDescent="0.25">
      <c r="A2674" s="22" t="s">
        <v>1</v>
      </c>
      <c r="B2674" s="23" t="s">
        <v>7158</v>
      </c>
      <c r="C2674" s="24" t="s">
        <v>7159</v>
      </c>
      <c r="D2674" s="24" t="s">
        <v>7160</v>
      </c>
      <c r="E2674" s="25">
        <f t="shared" si="115"/>
        <v>36</v>
      </c>
      <c r="F2674" s="26">
        <v>139.37</v>
      </c>
      <c r="G2674" s="188">
        <f t="shared" si="114"/>
        <v>199.24</v>
      </c>
      <c r="H2674" s="27" t="s">
        <v>56</v>
      </c>
    </row>
    <row r="2675" spans="1:8" ht="15" customHeight="1" x14ac:dyDescent="0.25">
      <c r="A2675" s="22" t="s">
        <v>1</v>
      </c>
      <c r="B2675" s="23" t="s">
        <v>7161</v>
      </c>
      <c r="C2675" s="24" t="s">
        <v>7159</v>
      </c>
      <c r="D2675" s="24" t="s">
        <v>7162</v>
      </c>
      <c r="E2675" s="25">
        <f t="shared" si="115"/>
        <v>36</v>
      </c>
      <c r="F2675" s="26">
        <v>383.61400000000003</v>
      </c>
      <c r="G2675" s="188">
        <f t="shared" si="114"/>
        <v>548.41</v>
      </c>
      <c r="H2675" s="27" t="s">
        <v>56</v>
      </c>
    </row>
    <row r="2676" spans="1:8" ht="15" customHeight="1" x14ac:dyDescent="0.25">
      <c r="A2676" s="22" t="s">
        <v>1</v>
      </c>
      <c r="B2676" s="23" t="s">
        <v>7163</v>
      </c>
      <c r="C2676" s="24" t="s">
        <v>7159</v>
      </c>
      <c r="D2676" s="24" t="s">
        <v>7164</v>
      </c>
      <c r="E2676" s="25">
        <f t="shared" si="115"/>
        <v>36</v>
      </c>
      <c r="F2676" s="26">
        <v>638.46199999999999</v>
      </c>
      <c r="G2676" s="188">
        <f t="shared" si="114"/>
        <v>912.75</v>
      </c>
      <c r="H2676" s="27" t="s">
        <v>56</v>
      </c>
    </row>
    <row r="2677" spans="1:8" ht="15" customHeight="1" x14ac:dyDescent="0.25">
      <c r="A2677" s="22" t="s">
        <v>1</v>
      </c>
      <c r="B2677" s="23" t="s">
        <v>7165</v>
      </c>
      <c r="C2677" s="24" t="s">
        <v>7166</v>
      </c>
      <c r="D2677" s="24" t="s">
        <v>7167</v>
      </c>
      <c r="E2677" s="25">
        <f t="shared" si="115"/>
        <v>29</v>
      </c>
      <c r="F2677" s="26">
        <v>302.64300000000003</v>
      </c>
      <c r="G2677" s="188">
        <f t="shared" si="114"/>
        <v>432.66</v>
      </c>
      <c r="H2677" s="27" t="s">
        <v>56</v>
      </c>
    </row>
    <row r="2678" spans="1:8" ht="15" customHeight="1" x14ac:dyDescent="0.25">
      <c r="A2678" s="22" t="s">
        <v>1</v>
      </c>
      <c r="B2678" s="23" t="s">
        <v>7168</v>
      </c>
      <c r="C2678" s="24" t="s">
        <v>7169</v>
      </c>
      <c r="D2678" s="24" t="s">
        <v>7170</v>
      </c>
      <c r="E2678" s="25">
        <f t="shared" si="115"/>
        <v>29</v>
      </c>
      <c r="F2678" s="26">
        <v>833.59100000000001</v>
      </c>
      <c r="G2678" s="188">
        <f t="shared" si="114"/>
        <v>1191.7</v>
      </c>
      <c r="H2678" s="27" t="s">
        <v>56</v>
      </c>
    </row>
    <row r="2679" spans="1:8" ht="15" customHeight="1" x14ac:dyDescent="0.25">
      <c r="A2679" s="22" t="s">
        <v>1</v>
      </c>
      <c r="B2679" s="23" t="s">
        <v>7171</v>
      </c>
      <c r="C2679" s="24" t="s">
        <v>7172</v>
      </c>
      <c r="D2679" s="24" t="s">
        <v>7173</v>
      </c>
      <c r="E2679" s="25">
        <f t="shared" si="115"/>
        <v>29</v>
      </c>
      <c r="F2679" s="26">
        <v>1388.431</v>
      </c>
      <c r="G2679" s="188">
        <f t="shared" si="114"/>
        <v>1984.9</v>
      </c>
      <c r="H2679" s="27" t="s">
        <v>56</v>
      </c>
    </row>
    <row r="2680" spans="1:8" ht="15" customHeight="1" x14ac:dyDescent="0.25">
      <c r="A2680" s="22" t="s">
        <v>1</v>
      </c>
      <c r="B2680" s="23" t="s">
        <v>7174</v>
      </c>
      <c r="C2680" s="24" t="s">
        <v>7175</v>
      </c>
      <c r="D2680" s="24" t="s">
        <v>7175</v>
      </c>
      <c r="E2680" s="25">
        <f t="shared" si="115"/>
        <v>34</v>
      </c>
      <c r="F2680" s="26">
        <v>305.29400000000004</v>
      </c>
      <c r="G2680" s="188">
        <f t="shared" si="114"/>
        <v>436.45</v>
      </c>
      <c r="H2680" s="27" t="s">
        <v>56</v>
      </c>
    </row>
    <row r="2681" spans="1:8" ht="15" customHeight="1" x14ac:dyDescent="0.25">
      <c r="A2681" s="22" t="s">
        <v>1</v>
      </c>
      <c r="B2681" s="23" t="s">
        <v>7176</v>
      </c>
      <c r="C2681" s="24" t="s">
        <v>7177</v>
      </c>
      <c r="D2681" s="24" t="s">
        <v>7177</v>
      </c>
      <c r="E2681" s="25">
        <f t="shared" si="115"/>
        <v>34</v>
      </c>
      <c r="F2681" s="26">
        <v>840.22400000000005</v>
      </c>
      <c r="G2681" s="188">
        <f t="shared" si="114"/>
        <v>1201.18</v>
      </c>
      <c r="H2681" s="27" t="s">
        <v>56</v>
      </c>
    </row>
    <row r="2682" spans="1:8" ht="15" customHeight="1" x14ac:dyDescent="0.25">
      <c r="A2682" s="22" t="s">
        <v>1</v>
      </c>
      <c r="B2682" s="23" t="s">
        <v>7178</v>
      </c>
      <c r="C2682" s="24" t="s">
        <v>7179</v>
      </c>
      <c r="D2682" s="24" t="s">
        <v>7179</v>
      </c>
      <c r="E2682" s="25">
        <f t="shared" si="115"/>
        <v>34</v>
      </c>
      <c r="F2682" s="26">
        <v>1399.046</v>
      </c>
      <c r="G2682" s="188">
        <f t="shared" si="114"/>
        <v>2000.08</v>
      </c>
      <c r="H2682" s="27" t="s">
        <v>56</v>
      </c>
    </row>
    <row r="2683" spans="1:8" ht="15" customHeight="1" x14ac:dyDescent="0.25">
      <c r="A2683" s="22" t="s">
        <v>1</v>
      </c>
      <c r="B2683" s="23" t="s">
        <v>7180</v>
      </c>
      <c r="C2683" s="24" t="s">
        <v>7181</v>
      </c>
      <c r="D2683" s="24" t="s">
        <v>7181</v>
      </c>
      <c r="E2683" s="25">
        <f t="shared" si="115"/>
        <v>35</v>
      </c>
      <c r="F2683" s="26">
        <v>165.92400000000001</v>
      </c>
      <c r="G2683" s="188">
        <f t="shared" si="114"/>
        <v>237.2</v>
      </c>
      <c r="H2683" s="27" t="s">
        <v>56</v>
      </c>
    </row>
    <row r="2684" spans="1:8" ht="15" customHeight="1" x14ac:dyDescent="0.25">
      <c r="A2684" s="22" t="s">
        <v>1</v>
      </c>
      <c r="B2684" s="23" t="s">
        <v>7182</v>
      </c>
      <c r="C2684" s="24" t="s">
        <v>7183</v>
      </c>
      <c r="D2684" s="24" t="s">
        <v>7183</v>
      </c>
      <c r="E2684" s="25">
        <f t="shared" si="115"/>
        <v>35</v>
      </c>
      <c r="F2684" s="26">
        <v>456.61000000000007</v>
      </c>
      <c r="G2684" s="188">
        <f t="shared" si="114"/>
        <v>652.77</v>
      </c>
      <c r="H2684" s="27" t="s">
        <v>56</v>
      </c>
    </row>
    <row r="2685" spans="1:8" ht="15" customHeight="1" x14ac:dyDescent="0.25">
      <c r="A2685" s="22" t="s">
        <v>1</v>
      </c>
      <c r="B2685" s="23" t="s">
        <v>7184</v>
      </c>
      <c r="C2685" s="24" t="s">
        <v>7185</v>
      </c>
      <c r="D2685" s="24" t="s">
        <v>7185</v>
      </c>
      <c r="E2685" s="25">
        <f t="shared" si="115"/>
        <v>35</v>
      </c>
      <c r="F2685" s="26">
        <v>760.58400000000017</v>
      </c>
      <c r="G2685" s="188">
        <f t="shared" si="114"/>
        <v>1087.33</v>
      </c>
      <c r="H2685" s="27" t="s">
        <v>56</v>
      </c>
    </row>
    <row r="2686" spans="1:8" ht="15" customHeight="1" x14ac:dyDescent="0.25">
      <c r="A2686" s="22" t="s">
        <v>1</v>
      </c>
      <c r="B2686" s="23" t="s">
        <v>7186</v>
      </c>
      <c r="C2686" s="24" t="s">
        <v>7187</v>
      </c>
      <c r="D2686" s="24" t="s">
        <v>7187</v>
      </c>
      <c r="E2686" s="25">
        <f t="shared" si="115"/>
        <v>30</v>
      </c>
      <c r="F2686" s="26">
        <v>132.73700000000002</v>
      </c>
      <c r="G2686" s="188">
        <f t="shared" si="114"/>
        <v>189.76</v>
      </c>
      <c r="H2686" s="27" t="s">
        <v>56</v>
      </c>
    </row>
    <row r="2687" spans="1:8" ht="15" customHeight="1" x14ac:dyDescent="0.25">
      <c r="A2687" s="22" t="s">
        <v>1</v>
      </c>
      <c r="B2687" s="23" t="s">
        <v>7188</v>
      </c>
      <c r="C2687" s="24" t="s">
        <v>7189</v>
      </c>
      <c r="D2687" s="24" t="s">
        <v>7189</v>
      </c>
      <c r="E2687" s="25">
        <f t="shared" si="115"/>
        <v>30</v>
      </c>
      <c r="F2687" s="26">
        <v>365.024</v>
      </c>
      <c r="G2687" s="188">
        <f t="shared" si="114"/>
        <v>521.84</v>
      </c>
      <c r="H2687" s="27" t="s">
        <v>56</v>
      </c>
    </row>
    <row r="2688" spans="1:8" ht="15" customHeight="1" x14ac:dyDescent="0.25">
      <c r="A2688" s="22" t="s">
        <v>1</v>
      </c>
      <c r="B2688" s="23" t="s">
        <v>7190</v>
      </c>
      <c r="C2688" s="24" t="s">
        <v>7191</v>
      </c>
      <c r="D2688" s="24" t="s">
        <v>7191</v>
      </c>
      <c r="E2688" s="25">
        <f t="shared" si="115"/>
        <v>30</v>
      </c>
      <c r="F2688" s="26">
        <v>607.93700000000001</v>
      </c>
      <c r="G2688" s="188">
        <f t="shared" si="114"/>
        <v>869.11</v>
      </c>
      <c r="H2688" s="27" t="s">
        <v>56</v>
      </c>
    </row>
    <row r="2689" spans="1:8" ht="15" customHeight="1" x14ac:dyDescent="0.25">
      <c r="A2689" s="22" t="s">
        <v>1</v>
      </c>
      <c r="B2689" s="23" t="s">
        <v>7192</v>
      </c>
      <c r="C2689" s="24" t="s">
        <v>7193</v>
      </c>
      <c r="D2689" s="24" t="s">
        <v>7194</v>
      </c>
      <c r="E2689" s="25">
        <f>IFERROR(LEN(D2689),0)</f>
        <v>39</v>
      </c>
      <c r="F2689" s="26">
        <v>253.41</v>
      </c>
      <c r="G2689" s="188">
        <f t="shared" si="114"/>
        <v>362.27</v>
      </c>
      <c r="H2689" s="27" t="s">
        <v>56</v>
      </c>
    </row>
    <row r="2690" spans="1:8" ht="15" customHeight="1" x14ac:dyDescent="0.25">
      <c r="A2690" s="22" t="s">
        <v>1</v>
      </c>
      <c r="B2690" s="23" t="s">
        <v>7195</v>
      </c>
      <c r="C2690" s="24" t="s">
        <v>7193</v>
      </c>
      <c r="D2690" s="24" t="s">
        <v>7196</v>
      </c>
      <c r="E2690" s="25">
        <f>IFERROR(LEN(D2690),0)</f>
        <v>39</v>
      </c>
      <c r="F2690" s="26">
        <v>697.47</v>
      </c>
      <c r="G2690" s="188">
        <f t="shared" si="114"/>
        <v>997.1</v>
      </c>
      <c r="H2690" s="27" t="s">
        <v>56</v>
      </c>
    </row>
    <row r="2691" spans="1:8" ht="15" customHeight="1" x14ac:dyDescent="0.25">
      <c r="A2691" s="22" t="s">
        <v>1</v>
      </c>
      <c r="B2691" s="23" t="s">
        <v>7197</v>
      </c>
      <c r="C2691" s="24" t="s">
        <v>7193</v>
      </c>
      <c r="D2691" s="24" t="s">
        <v>7198</v>
      </c>
      <c r="E2691" s="25">
        <f>IFERROR(LEN(D2691),0)</f>
        <v>39</v>
      </c>
      <c r="F2691" s="26">
        <v>1162.05</v>
      </c>
      <c r="G2691" s="188">
        <f t="shared" si="114"/>
        <v>1661.27</v>
      </c>
      <c r="H2691" s="27" t="s">
        <v>56</v>
      </c>
    </row>
    <row r="2692" spans="1:8" ht="15" customHeight="1" x14ac:dyDescent="0.25">
      <c r="A2692" s="22" t="s">
        <v>1</v>
      </c>
      <c r="B2692" s="23" t="s">
        <v>7199</v>
      </c>
      <c r="C2692" s="24" t="s">
        <v>7200</v>
      </c>
      <c r="D2692" s="24" t="s">
        <v>7201</v>
      </c>
      <c r="E2692" s="25">
        <f t="shared" ref="E2692:E2703" si="116">LEN(D2692)</f>
        <v>34</v>
      </c>
      <c r="F2692" s="26">
        <v>253.41</v>
      </c>
      <c r="G2692" s="188">
        <f t="shared" si="114"/>
        <v>362.27</v>
      </c>
      <c r="H2692" s="27" t="s">
        <v>56</v>
      </c>
    </row>
    <row r="2693" spans="1:8" ht="15" customHeight="1" x14ac:dyDescent="0.25">
      <c r="A2693" s="22" t="s">
        <v>1</v>
      </c>
      <c r="B2693" s="23" t="s">
        <v>7202</v>
      </c>
      <c r="C2693" s="24" t="s">
        <v>7200</v>
      </c>
      <c r="D2693" s="24" t="s">
        <v>7203</v>
      </c>
      <c r="E2693" s="25">
        <f t="shared" si="116"/>
        <v>34</v>
      </c>
      <c r="F2693" s="26">
        <v>697.47</v>
      </c>
      <c r="G2693" s="188">
        <f t="shared" si="114"/>
        <v>997.1</v>
      </c>
      <c r="H2693" s="27" t="s">
        <v>56</v>
      </c>
    </row>
    <row r="2694" spans="1:8" ht="15" customHeight="1" x14ac:dyDescent="0.25">
      <c r="A2694" s="22" t="s">
        <v>1</v>
      </c>
      <c r="B2694" s="23" t="s">
        <v>7204</v>
      </c>
      <c r="C2694" s="24" t="s">
        <v>7200</v>
      </c>
      <c r="D2694" s="24" t="s">
        <v>7205</v>
      </c>
      <c r="E2694" s="25">
        <f t="shared" si="116"/>
        <v>34</v>
      </c>
      <c r="F2694" s="26">
        <v>1162.05</v>
      </c>
      <c r="G2694" s="188">
        <f t="shared" si="114"/>
        <v>1661.27</v>
      </c>
      <c r="H2694" s="27" t="s">
        <v>56</v>
      </c>
    </row>
    <row r="2695" spans="1:8" ht="15" customHeight="1" x14ac:dyDescent="0.25">
      <c r="A2695" s="22" t="s">
        <v>1</v>
      </c>
      <c r="B2695" s="23" t="s">
        <v>7206</v>
      </c>
      <c r="C2695" s="24" t="s">
        <v>7207</v>
      </c>
      <c r="D2695" s="24" t="s">
        <v>7208</v>
      </c>
      <c r="E2695" s="25">
        <f t="shared" si="116"/>
        <v>35</v>
      </c>
      <c r="F2695" s="26">
        <v>96.54</v>
      </c>
      <c r="G2695" s="188">
        <f t="shared" si="114"/>
        <v>138.01</v>
      </c>
      <c r="H2695" s="27" t="s">
        <v>56</v>
      </c>
    </row>
    <row r="2696" spans="1:8" ht="15" customHeight="1" x14ac:dyDescent="0.25">
      <c r="A2696" s="22" t="s">
        <v>1</v>
      </c>
      <c r="B2696" s="23" t="s">
        <v>7209</v>
      </c>
      <c r="C2696" s="24" t="s">
        <v>7207</v>
      </c>
      <c r="D2696" s="24" t="s">
        <v>7210</v>
      </c>
      <c r="E2696" s="25">
        <f t="shared" si="116"/>
        <v>35</v>
      </c>
      <c r="F2696" s="26">
        <v>265.47000000000003</v>
      </c>
      <c r="G2696" s="188">
        <f t="shared" si="114"/>
        <v>379.52</v>
      </c>
      <c r="H2696" s="27" t="s">
        <v>56</v>
      </c>
    </row>
    <row r="2697" spans="1:8" ht="15" customHeight="1" x14ac:dyDescent="0.25">
      <c r="A2697" s="22" t="s">
        <v>1</v>
      </c>
      <c r="B2697" s="23" t="s">
        <v>7211</v>
      </c>
      <c r="C2697" s="24" t="s">
        <v>7207</v>
      </c>
      <c r="D2697" s="24" t="s">
        <v>7212</v>
      </c>
      <c r="E2697" s="25">
        <f t="shared" si="116"/>
        <v>35</v>
      </c>
      <c r="F2697" s="26">
        <v>442.86</v>
      </c>
      <c r="G2697" s="188">
        <f t="shared" si="114"/>
        <v>633.11</v>
      </c>
      <c r="H2697" s="27" t="s">
        <v>56</v>
      </c>
    </row>
    <row r="2698" spans="1:8" ht="15" customHeight="1" x14ac:dyDescent="0.25">
      <c r="A2698" s="22" t="s">
        <v>1</v>
      </c>
      <c r="B2698" s="23" t="s">
        <v>7213</v>
      </c>
      <c r="C2698" s="24" t="s">
        <v>7214</v>
      </c>
      <c r="D2698" s="24" t="s">
        <v>7215</v>
      </c>
      <c r="E2698" s="25">
        <f t="shared" si="116"/>
        <v>35</v>
      </c>
      <c r="F2698" s="26">
        <v>126.7</v>
      </c>
      <c r="G2698" s="188">
        <f t="shared" si="114"/>
        <v>181.13</v>
      </c>
      <c r="H2698" s="27" t="s">
        <v>56</v>
      </c>
    </row>
    <row r="2699" spans="1:8" ht="15" customHeight="1" x14ac:dyDescent="0.25">
      <c r="A2699" s="22" t="s">
        <v>1</v>
      </c>
      <c r="B2699" s="23" t="s">
        <v>7216</v>
      </c>
      <c r="C2699" s="24" t="s">
        <v>7214</v>
      </c>
      <c r="D2699" s="24" t="s">
        <v>7217</v>
      </c>
      <c r="E2699" s="25">
        <f t="shared" si="116"/>
        <v>35</v>
      </c>
      <c r="F2699" s="26">
        <v>348.74</v>
      </c>
      <c r="G2699" s="188">
        <f t="shared" si="114"/>
        <v>498.56</v>
      </c>
      <c r="H2699" s="27" t="s">
        <v>56</v>
      </c>
    </row>
    <row r="2700" spans="1:8" ht="15" customHeight="1" x14ac:dyDescent="0.25">
      <c r="A2700" s="22" t="s">
        <v>1</v>
      </c>
      <c r="B2700" s="23" t="s">
        <v>7218</v>
      </c>
      <c r="C2700" s="24" t="s">
        <v>7214</v>
      </c>
      <c r="D2700" s="24" t="s">
        <v>7219</v>
      </c>
      <c r="E2700" s="25">
        <f t="shared" si="116"/>
        <v>35</v>
      </c>
      <c r="F2700" s="26">
        <v>580.41999999999996</v>
      </c>
      <c r="G2700" s="188">
        <f t="shared" si="114"/>
        <v>829.77</v>
      </c>
      <c r="H2700" s="27" t="s">
        <v>56</v>
      </c>
    </row>
    <row r="2701" spans="1:8" ht="15" customHeight="1" x14ac:dyDescent="0.25">
      <c r="A2701" s="22" t="s">
        <v>1</v>
      </c>
      <c r="B2701" s="23" t="s">
        <v>7220</v>
      </c>
      <c r="C2701" s="24" t="s">
        <v>7221</v>
      </c>
      <c r="D2701" s="24" t="s">
        <v>7222</v>
      </c>
      <c r="E2701" s="25">
        <f t="shared" si="116"/>
        <v>31</v>
      </c>
      <c r="F2701" s="26">
        <v>106.19400000000002</v>
      </c>
      <c r="G2701" s="188">
        <f t="shared" si="114"/>
        <v>151.81</v>
      </c>
      <c r="H2701" s="27" t="s">
        <v>56</v>
      </c>
    </row>
    <row r="2702" spans="1:8" ht="15" customHeight="1" x14ac:dyDescent="0.25">
      <c r="A2702" s="22" t="s">
        <v>1</v>
      </c>
      <c r="B2702" s="23" t="s">
        <v>7223</v>
      </c>
      <c r="C2702" s="24" t="s">
        <v>7221</v>
      </c>
      <c r="D2702" s="24" t="s">
        <v>7224</v>
      </c>
      <c r="E2702" s="25">
        <f t="shared" si="116"/>
        <v>31</v>
      </c>
      <c r="F2702" s="26">
        <v>292.01700000000005</v>
      </c>
      <c r="G2702" s="188">
        <f t="shared" si="114"/>
        <v>417.47</v>
      </c>
      <c r="H2702" s="27" t="s">
        <v>56</v>
      </c>
    </row>
    <row r="2703" spans="1:8" ht="15" customHeight="1" x14ac:dyDescent="0.25">
      <c r="A2703" s="22" t="s">
        <v>1</v>
      </c>
      <c r="B2703" s="23" t="s">
        <v>7225</v>
      </c>
      <c r="C2703" s="24" t="s">
        <v>7221</v>
      </c>
      <c r="D2703" s="24" t="s">
        <v>7226</v>
      </c>
      <c r="E2703" s="25">
        <f t="shared" si="116"/>
        <v>31</v>
      </c>
      <c r="F2703" s="26">
        <v>487.14600000000007</v>
      </c>
      <c r="G2703" s="188">
        <f t="shared" si="114"/>
        <v>696.42</v>
      </c>
      <c r="H2703" s="27" t="s">
        <v>56</v>
      </c>
    </row>
    <row r="2704" spans="1:8" ht="15" customHeight="1" x14ac:dyDescent="0.25">
      <c r="A2704" s="22" t="s">
        <v>1</v>
      </c>
      <c r="B2704" s="23" t="s">
        <v>7227</v>
      </c>
      <c r="C2704" s="24" t="s">
        <v>7228</v>
      </c>
      <c r="D2704" s="24" t="s">
        <v>7229</v>
      </c>
      <c r="E2704" s="25">
        <f>IFERROR(LEN(D2704),0)</f>
        <v>40</v>
      </c>
      <c r="F2704" s="26">
        <v>126.7</v>
      </c>
      <c r="G2704" s="188">
        <f t="shared" si="114"/>
        <v>181.13</v>
      </c>
      <c r="H2704" s="27" t="s">
        <v>56</v>
      </c>
    </row>
    <row r="2705" spans="1:8" ht="15" customHeight="1" x14ac:dyDescent="0.25">
      <c r="A2705" s="22" t="s">
        <v>1</v>
      </c>
      <c r="B2705" s="23" t="s">
        <v>7230</v>
      </c>
      <c r="C2705" s="24" t="s">
        <v>7228</v>
      </c>
      <c r="D2705" s="24" t="s">
        <v>7231</v>
      </c>
      <c r="E2705" s="25">
        <f>IFERROR(LEN(D2705),0)</f>
        <v>40</v>
      </c>
      <c r="F2705" s="26">
        <v>348.74</v>
      </c>
      <c r="G2705" s="188">
        <f t="shared" si="114"/>
        <v>498.56</v>
      </c>
      <c r="H2705" s="27" t="s">
        <v>56</v>
      </c>
    </row>
    <row r="2706" spans="1:8" ht="15" customHeight="1" x14ac:dyDescent="0.25">
      <c r="A2706" s="22" t="s">
        <v>1</v>
      </c>
      <c r="B2706" s="23" t="s">
        <v>7232</v>
      </c>
      <c r="C2706" s="24" t="s">
        <v>7228</v>
      </c>
      <c r="D2706" s="24" t="s">
        <v>7233</v>
      </c>
      <c r="E2706" s="25">
        <f>IFERROR(LEN(D2706),0)</f>
        <v>40</v>
      </c>
      <c r="F2706" s="26">
        <v>580.41999999999996</v>
      </c>
      <c r="G2706" s="188">
        <f t="shared" ref="G2706:G2769" si="117">ROUND(F2706*$C$9,2)</f>
        <v>829.77</v>
      </c>
      <c r="H2706" s="27" t="s">
        <v>56</v>
      </c>
    </row>
    <row r="2707" spans="1:8" ht="15" customHeight="1" x14ac:dyDescent="0.25">
      <c r="A2707" s="22" t="s">
        <v>1</v>
      </c>
      <c r="B2707" s="23" t="s">
        <v>7234</v>
      </c>
      <c r="C2707" s="24" t="s">
        <v>7235</v>
      </c>
      <c r="D2707" s="24" t="s">
        <v>7235</v>
      </c>
      <c r="E2707" s="25">
        <f t="shared" ref="E2707:E2715" si="118">LEN(D2707)</f>
        <v>38</v>
      </c>
      <c r="F2707" s="26">
        <v>277.54000000000002</v>
      </c>
      <c r="G2707" s="188">
        <f t="shared" si="117"/>
        <v>396.77</v>
      </c>
      <c r="H2707" s="27" t="s">
        <v>56</v>
      </c>
    </row>
    <row r="2708" spans="1:8" ht="15" customHeight="1" x14ac:dyDescent="0.25">
      <c r="A2708" s="22" t="s">
        <v>1</v>
      </c>
      <c r="B2708" s="23" t="s">
        <v>7236</v>
      </c>
      <c r="C2708" s="24" t="s">
        <v>7237</v>
      </c>
      <c r="D2708" s="24" t="s">
        <v>7237</v>
      </c>
      <c r="E2708" s="25">
        <f t="shared" si="118"/>
        <v>38</v>
      </c>
      <c r="F2708" s="26">
        <v>763.84</v>
      </c>
      <c r="G2708" s="188">
        <f t="shared" si="117"/>
        <v>1091.99</v>
      </c>
      <c r="H2708" s="27" t="s">
        <v>56</v>
      </c>
    </row>
    <row r="2709" spans="1:8" ht="15" customHeight="1" x14ac:dyDescent="0.25">
      <c r="A2709" s="22" t="s">
        <v>1</v>
      </c>
      <c r="B2709" s="23" t="s">
        <v>7238</v>
      </c>
      <c r="C2709" s="24" t="s">
        <v>7239</v>
      </c>
      <c r="D2709" s="24" t="s">
        <v>7239</v>
      </c>
      <c r="E2709" s="25">
        <f t="shared" si="118"/>
        <v>38</v>
      </c>
      <c r="F2709" s="26">
        <v>1271.8599999999999</v>
      </c>
      <c r="G2709" s="188">
        <f t="shared" si="117"/>
        <v>1818.25</v>
      </c>
      <c r="H2709" s="27" t="s">
        <v>56</v>
      </c>
    </row>
    <row r="2710" spans="1:8" ht="15" customHeight="1" x14ac:dyDescent="0.25">
      <c r="A2710" s="22" t="s">
        <v>1</v>
      </c>
      <c r="B2710" s="23" t="s">
        <v>7240</v>
      </c>
      <c r="C2710" s="24" t="s">
        <v>7241</v>
      </c>
      <c r="D2710" s="24" t="s">
        <v>7241</v>
      </c>
      <c r="E2710" s="25">
        <f t="shared" si="118"/>
        <v>39</v>
      </c>
      <c r="F2710" s="26">
        <v>150.84</v>
      </c>
      <c r="G2710" s="188">
        <f t="shared" si="117"/>
        <v>215.64</v>
      </c>
      <c r="H2710" s="27" t="s">
        <v>56</v>
      </c>
    </row>
    <row r="2711" spans="1:8" ht="15" customHeight="1" x14ac:dyDescent="0.25">
      <c r="A2711" s="22" t="s">
        <v>1</v>
      </c>
      <c r="B2711" s="23" t="s">
        <v>7242</v>
      </c>
      <c r="C2711" s="24" t="s">
        <v>7243</v>
      </c>
      <c r="D2711" s="24" t="s">
        <v>7243</v>
      </c>
      <c r="E2711" s="25">
        <f t="shared" si="118"/>
        <v>39</v>
      </c>
      <c r="F2711" s="26">
        <v>415.1</v>
      </c>
      <c r="G2711" s="188">
        <f t="shared" si="117"/>
        <v>593.42999999999995</v>
      </c>
      <c r="H2711" s="27" t="s">
        <v>56</v>
      </c>
    </row>
    <row r="2712" spans="1:8" ht="15" customHeight="1" x14ac:dyDescent="0.25">
      <c r="A2712" s="22" t="s">
        <v>1</v>
      </c>
      <c r="B2712" s="23" t="s">
        <v>7244</v>
      </c>
      <c r="C2712" s="24" t="s">
        <v>7245</v>
      </c>
      <c r="D2712" s="24" t="s">
        <v>7245</v>
      </c>
      <c r="E2712" s="25">
        <f t="shared" si="118"/>
        <v>39</v>
      </c>
      <c r="F2712" s="26">
        <v>691.44</v>
      </c>
      <c r="G2712" s="188">
        <f t="shared" si="117"/>
        <v>988.48</v>
      </c>
      <c r="H2712" s="27" t="s">
        <v>56</v>
      </c>
    </row>
    <row r="2713" spans="1:8" ht="15" customHeight="1" x14ac:dyDescent="0.25">
      <c r="A2713" s="22" t="s">
        <v>1</v>
      </c>
      <c r="B2713" s="23" t="s">
        <v>7246</v>
      </c>
      <c r="C2713" s="24" t="s">
        <v>7247</v>
      </c>
      <c r="D2713" s="24" t="s">
        <v>7247</v>
      </c>
      <c r="E2713" s="25">
        <f t="shared" si="118"/>
        <v>34</v>
      </c>
      <c r="F2713" s="26">
        <v>120.67</v>
      </c>
      <c r="G2713" s="188">
        <f t="shared" si="117"/>
        <v>172.51</v>
      </c>
      <c r="H2713" s="27" t="s">
        <v>56</v>
      </c>
    </row>
    <row r="2714" spans="1:8" ht="15" customHeight="1" x14ac:dyDescent="0.25">
      <c r="A2714" s="22" t="s">
        <v>1</v>
      </c>
      <c r="B2714" s="23" t="s">
        <v>7248</v>
      </c>
      <c r="C2714" s="24" t="s">
        <v>7249</v>
      </c>
      <c r="D2714" s="24" t="s">
        <v>7249</v>
      </c>
      <c r="E2714" s="25">
        <f t="shared" si="118"/>
        <v>34</v>
      </c>
      <c r="F2714" s="26">
        <v>331.84</v>
      </c>
      <c r="G2714" s="188">
        <f t="shared" si="117"/>
        <v>474.4</v>
      </c>
      <c r="H2714" s="27" t="s">
        <v>56</v>
      </c>
    </row>
    <row r="2715" spans="1:8" ht="15" customHeight="1" x14ac:dyDescent="0.25">
      <c r="A2715" s="22" t="s">
        <v>1</v>
      </c>
      <c r="B2715" s="23" t="s">
        <v>7250</v>
      </c>
      <c r="C2715" s="24" t="s">
        <v>7251</v>
      </c>
      <c r="D2715" s="24" t="s">
        <v>7251</v>
      </c>
      <c r="E2715" s="25">
        <f t="shared" si="118"/>
        <v>34</v>
      </c>
      <c r="F2715" s="26">
        <v>552.66999999999996</v>
      </c>
      <c r="G2715" s="188">
        <f t="shared" si="117"/>
        <v>790.1</v>
      </c>
      <c r="H2715" s="27" t="s">
        <v>56</v>
      </c>
    </row>
    <row r="2716" spans="1:8" ht="15" customHeight="1" x14ac:dyDescent="0.3">
      <c r="A2716" s="22" t="s">
        <v>1</v>
      </c>
      <c r="B2716" s="23" t="s">
        <v>7252</v>
      </c>
      <c r="C2716" s="24" t="s">
        <v>7253</v>
      </c>
      <c r="D2716" s="24" t="s">
        <v>7254</v>
      </c>
      <c r="E2716" s="131">
        <f>IFERROR(LEN(D2716),0)</f>
        <v>35</v>
      </c>
      <c r="F2716" s="99">
        <v>96.54</v>
      </c>
      <c r="G2716" s="188">
        <f t="shared" si="117"/>
        <v>138.01</v>
      </c>
      <c r="H2716" s="27" t="s">
        <v>56</v>
      </c>
    </row>
    <row r="2717" spans="1:8" ht="15" customHeight="1" x14ac:dyDescent="0.3">
      <c r="A2717" s="22" t="s">
        <v>1</v>
      </c>
      <c r="B2717" s="23" t="s">
        <v>7255</v>
      </c>
      <c r="C2717" s="24" t="s">
        <v>7253</v>
      </c>
      <c r="D2717" s="24" t="s">
        <v>7256</v>
      </c>
      <c r="E2717" s="131">
        <f>IFERROR(LEN(D2717),0)</f>
        <v>35</v>
      </c>
      <c r="F2717" s="99">
        <v>265.47000000000003</v>
      </c>
      <c r="G2717" s="188">
        <f t="shared" si="117"/>
        <v>379.52</v>
      </c>
      <c r="H2717" s="27" t="s">
        <v>56</v>
      </c>
    </row>
    <row r="2718" spans="1:8" ht="15" customHeight="1" x14ac:dyDescent="0.3">
      <c r="A2718" s="22" t="s">
        <v>1</v>
      </c>
      <c r="B2718" s="23" t="s">
        <v>7257</v>
      </c>
      <c r="C2718" s="24" t="s">
        <v>7253</v>
      </c>
      <c r="D2718" s="24" t="s">
        <v>7258</v>
      </c>
      <c r="E2718" s="131">
        <f>IFERROR(LEN(D2718),0)</f>
        <v>35</v>
      </c>
      <c r="F2718" s="99">
        <v>442.86</v>
      </c>
      <c r="G2718" s="188">
        <f t="shared" si="117"/>
        <v>633.11</v>
      </c>
      <c r="H2718" s="27" t="s">
        <v>56</v>
      </c>
    </row>
    <row r="2719" spans="1:8" ht="15" customHeight="1" x14ac:dyDescent="0.25">
      <c r="A2719" s="22" t="s">
        <v>1</v>
      </c>
      <c r="B2719" s="23" t="s">
        <v>7259</v>
      </c>
      <c r="C2719" s="24" t="s">
        <v>7260</v>
      </c>
      <c r="D2719" s="24" t="s">
        <v>7261</v>
      </c>
      <c r="E2719" s="25">
        <f t="shared" ref="E2719:E2725" si="119">LEN(D2719)</f>
        <v>33</v>
      </c>
      <c r="F2719" s="26">
        <v>199.11100000000002</v>
      </c>
      <c r="G2719" s="188">
        <f t="shared" si="117"/>
        <v>284.64999999999998</v>
      </c>
      <c r="H2719" s="27" t="s">
        <v>56</v>
      </c>
    </row>
    <row r="2720" spans="1:8" ht="15" customHeight="1" x14ac:dyDescent="0.25">
      <c r="A2720" s="22" t="s">
        <v>1</v>
      </c>
      <c r="B2720" s="23" t="s">
        <v>7262</v>
      </c>
      <c r="C2720" s="24" t="s">
        <v>7260</v>
      </c>
      <c r="D2720" s="24" t="s">
        <v>7263</v>
      </c>
      <c r="E2720" s="25">
        <f t="shared" si="119"/>
        <v>33</v>
      </c>
      <c r="F2720" s="26">
        <v>548.20699999999999</v>
      </c>
      <c r="G2720" s="188">
        <f t="shared" si="117"/>
        <v>783.72</v>
      </c>
      <c r="H2720" s="27" t="s">
        <v>56</v>
      </c>
    </row>
    <row r="2721" spans="1:9" ht="15" customHeight="1" x14ac:dyDescent="0.25">
      <c r="A2721" s="22" t="s">
        <v>1</v>
      </c>
      <c r="B2721" s="23" t="s">
        <v>7264</v>
      </c>
      <c r="C2721" s="24" t="s">
        <v>7260</v>
      </c>
      <c r="D2721" s="24" t="s">
        <v>7265</v>
      </c>
      <c r="E2721" s="25">
        <f t="shared" si="119"/>
        <v>33</v>
      </c>
      <c r="F2721" s="26">
        <v>913.23100000000011</v>
      </c>
      <c r="G2721" s="188">
        <f t="shared" si="117"/>
        <v>1305.56</v>
      </c>
      <c r="H2721" s="27" t="s">
        <v>56</v>
      </c>
    </row>
    <row r="2722" spans="1:9" ht="15" customHeight="1" x14ac:dyDescent="0.25">
      <c r="A2722" s="22" t="s">
        <v>1</v>
      </c>
      <c r="B2722" s="23" t="s">
        <v>7266</v>
      </c>
      <c r="C2722" s="24" t="s">
        <v>7267</v>
      </c>
      <c r="D2722" s="24" t="s">
        <v>7268</v>
      </c>
      <c r="E2722" s="25">
        <f t="shared" si="119"/>
        <v>39</v>
      </c>
      <c r="F2722" s="26">
        <v>1400</v>
      </c>
      <c r="G2722" s="188">
        <f t="shared" si="117"/>
        <v>2001.44</v>
      </c>
      <c r="H2722" s="27" t="s">
        <v>5</v>
      </c>
    </row>
    <row r="2723" spans="1:9" ht="15" customHeight="1" x14ac:dyDescent="0.25">
      <c r="A2723" s="22" t="s">
        <v>1</v>
      </c>
      <c r="B2723" s="23" t="s">
        <v>7269</v>
      </c>
      <c r="C2723" s="24" t="s">
        <v>7270</v>
      </c>
      <c r="D2723" s="24" t="s">
        <v>7271</v>
      </c>
      <c r="E2723" s="25">
        <f t="shared" si="119"/>
        <v>40</v>
      </c>
      <c r="F2723" s="26">
        <v>1000</v>
      </c>
      <c r="G2723" s="188">
        <f t="shared" si="117"/>
        <v>1429.6</v>
      </c>
      <c r="H2723" s="27" t="s">
        <v>5</v>
      </c>
    </row>
    <row r="2724" spans="1:9" ht="15" customHeight="1" x14ac:dyDescent="0.25">
      <c r="A2724" s="22" t="s">
        <v>1</v>
      </c>
      <c r="B2724" s="23" t="s">
        <v>7272</v>
      </c>
      <c r="C2724" s="24" t="s">
        <v>7273</v>
      </c>
      <c r="D2724" s="24" t="s">
        <v>7274</v>
      </c>
      <c r="E2724" s="25">
        <f t="shared" si="119"/>
        <v>39</v>
      </c>
      <c r="F2724" s="26">
        <v>1000</v>
      </c>
      <c r="G2724" s="188">
        <f t="shared" si="117"/>
        <v>1429.6</v>
      </c>
      <c r="H2724" s="27" t="s">
        <v>5</v>
      </c>
    </row>
    <row r="2725" spans="1:9" s="39" customFormat="1" ht="15" customHeight="1" x14ac:dyDescent="0.25">
      <c r="A2725" s="22" t="s">
        <v>1</v>
      </c>
      <c r="B2725" s="117" t="s">
        <v>7275</v>
      </c>
      <c r="C2725" s="155" t="s">
        <v>7276</v>
      </c>
      <c r="D2725" s="36" t="s">
        <v>7277</v>
      </c>
      <c r="E2725" s="156">
        <f t="shared" si="119"/>
        <v>32</v>
      </c>
      <c r="F2725" s="157">
        <v>1000</v>
      </c>
      <c r="G2725" s="188">
        <f t="shared" si="117"/>
        <v>1429.6</v>
      </c>
      <c r="H2725" s="29" t="s">
        <v>5</v>
      </c>
      <c r="I2725" s="33"/>
    </row>
    <row r="2726" spans="1:9" ht="15" customHeight="1" x14ac:dyDescent="0.25">
      <c r="A2726" s="22" t="s">
        <v>1</v>
      </c>
      <c r="B2726" s="23" t="s">
        <v>7278</v>
      </c>
      <c r="C2726" s="24" t="s">
        <v>7279</v>
      </c>
      <c r="D2726" s="24" t="s">
        <v>7280</v>
      </c>
      <c r="E2726" s="25">
        <f>IFERROR(LEN(D2726),0)</f>
        <v>36</v>
      </c>
      <c r="F2726" s="26">
        <v>422.35</v>
      </c>
      <c r="G2726" s="188">
        <f t="shared" si="117"/>
        <v>603.79</v>
      </c>
      <c r="H2726" s="27" t="s">
        <v>56</v>
      </c>
    </row>
    <row r="2727" spans="1:9" ht="15" customHeight="1" x14ac:dyDescent="0.3">
      <c r="A2727" s="22" t="s">
        <v>1</v>
      </c>
      <c r="B2727" s="64" t="s">
        <v>7278</v>
      </c>
      <c r="C2727" s="65" t="s">
        <v>7281</v>
      </c>
      <c r="D2727" s="65" t="s">
        <v>7282</v>
      </c>
      <c r="F2727" s="72">
        <v>422.35</v>
      </c>
      <c r="G2727" s="188">
        <f t="shared" si="117"/>
        <v>603.79</v>
      </c>
      <c r="H2727" s="27" t="s">
        <v>56</v>
      </c>
    </row>
    <row r="2728" spans="1:9" ht="15" customHeight="1" x14ac:dyDescent="0.25">
      <c r="A2728" s="22" t="s">
        <v>1</v>
      </c>
      <c r="B2728" s="23" t="s">
        <v>7283</v>
      </c>
      <c r="C2728" s="24" t="s">
        <v>7279</v>
      </c>
      <c r="D2728" s="24" t="s">
        <v>7284</v>
      </c>
      <c r="E2728" s="25">
        <f>IFERROR(LEN(D2728),0)</f>
        <v>36</v>
      </c>
      <c r="F2728" s="26">
        <v>1162.05</v>
      </c>
      <c r="G2728" s="188">
        <f t="shared" si="117"/>
        <v>1661.27</v>
      </c>
      <c r="H2728" s="27" t="s">
        <v>56</v>
      </c>
    </row>
    <row r="2729" spans="1:9" ht="15" customHeight="1" x14ac:dyDescent="0.3">
      <c r="A2729" s="22" t="s">
        <v>1</v>
      </c>
      <c r="B2729" s="64" t="s">
        <v>7283</v>
      </c>
      <c r="C2729" s="65" t="s">
        <v>7285</v>
      </c>
      <c r="D2729" s="65" t="s">
        <v>7286</v>
      </c>
      <c r="F2729" s="72">
        <v>1162.05</v>
      </c>
      <c r="G2729" s="188">
        <f t="shared" si="117"/>
        <v>1661.27</v>
      </c>
      <c r="H2729" s="27" t="s">
        <v>56</v>
      </c>
    </row>
    <row r="2730" spans="1:9" ht="15" customHeight="1" x14ac:dyDescent="0.25">
      <c r="A2730" s="22" t="s">
        <v>1</v>
      </c>
      <c r="B2730" s="23" t="s">
        <v>7287</v>
      </c>
      <c r="C2730" s="24" t="s">
        <v>7288</v>
      </c>
      <c r="D2730" s="24" t="s">
        <v>7289</v>
      </c>
      <c r="E2730" s="25">
        <f t="shared" ref="E2730:E2735" si="120">LEN(D2730)</f>
        <v>31</v>
      </c>
      <c r="F2730" s="26">
        <v>422.35</v>
      </c>
      <c r="G2730" s="188">
        <f t="shared" si="117"/>
        <v>603.79</v>
      </c>
      <c r="H2730" s="27" t="s">
        <v>56</v>
      </c>
    </row>
    <row r="2731" spans="1:9" ht="15" customHeight="1" x14ac:dyDescent="0.25">
      <c r="A2731" s="22" t="s">
        <v>1</v>
      </c>
      <c r="B2731" s="23" t="s">
        <v>7290</v>
      </c>
      <c r="C2731" s="24" t="s">
        <v>7291</v>
      </c>
      <c r="D2731" s="24" t="s">
        <v>7292</v>
      </c>
      <c r="E2731" s="25">
        <f t="shared" si="120"/>
        <v>31</v>
      </c>
      <c r="F2731" s="26">
        <v>1162.05</v>
      </c>
      <c r="G2731" s="188">
        <f t="shared" si="117"/>
        <v>1661.27</v>
      </c>
      <c r="H2731" s="27" t="s">
        <v>56</v>
      </c>
    </row>
    <row r="2732" spans="1:9" ht="15" customHeight="1" x14ac:dyDescent="0.25">
      <c r="A2732" s="22" t="s">
        <v>1</v>
      </c>
      <c r="B2732" s="23" t="s">
        <v>7293</v>
      </c>
      <c r="C2732" s="24" t="s">
        <v>7294</v>
      </c>
      <c r="D2732" s="24" t="s">
        <v>7295</v>
      </c>
      <c r="E2732" s="25">
        <f t="shared" si="120"/>
        <v>32</v>
      </c>
      <c r="F2732" s="26">
        <v>156.87</v>
      </c>
      <c r="G2732" s="188">
        <f t="shared" si="117"/>
        <v>224.26</v>
      </c>
      <c r="H2732" s="27" t="s">
        <v>56</v>
      </c>
    </row>
    <row r="2733" spans="1:9" ht="15" customHeight="1" x14ac:dyDescent="0.25">
      <c r="A2733" s="22" t="s">
        <v>1</v>
      </c>
      <c r="B2733" s="23" t="s">
        <v>7296</v>
      </c>
      <c r="C2733" s="24" t="s">
        <v>7297</v>
      </c>
      <c r="D2733" s="24" t="s">
        <v>7298</v>
      </c>
      <c r="E2733" s="25">
        <f t="shared" si="120"/>
        <v>32</v>
      </c>
      <c r="F2733" s="26">
        <v>432</v>
      </c>
      <c r="G2733" s="188">
        <f t="shared" si="117"/>
        <v>617.59</v>
      </c>
      <c r="H2733" s="27" t="s">
        <v>56</v>
      </c>
    </row>
    <row r="2734" spans="1:9" ht="15" customHeight="1" x14ac:dyDescent="0.25">
      <c r="A2734" s="22" t="s">
        <v>1</v>
      </c>
      <c r="B2734" s="23" t="s">
        <v>7299</v>
      </c>
      <c r="C2734" s="24" t="s">
        <v>7300</v>
      </c>
      <c r="D2734" s="24" t="s">
        <v>7301</v>
      </c>
      <c r="E2734" s="25">
        <f t="shared" si="120"/>
        <v>32</v>
      </c>
      <c r="F2734" s="26">
        <v>211.17</v>
      </c>
      <c r="G2734" s="188">
        <f t="shared" si="117"/>
        <v>301.89</v>
      </c>
      <c r="H2734" s="27" t="s">
        <v>56</v>
      </c>
    </row>
    <row r="2735" spans="1:9" ht="15" customHeight="1" x14ac:dyDescent="0.25">
      <c r="A2735" s="22" t="s">
        <v>1</v>
      </c>
      <c r="B2735" s="23" t="s">
        <v>7302</v>
      </c>
      <c r="C2735" s="24" t="s">
        <v>7303</v>
      </c>
      <c r="D2735" s="24" t="s">
        <v>7304</v>
      </c>
      <c r="E2735" s="25">
        <f t="shared" si="120"/>
        <v>32</v>
      </c>
      <c r="F2735" s="26">
        <v>580.41999999999996</v>
      </c>
      <c r="G2735" s="188">
        <f t="shared" si="117"/>
        <v>829.77</v>
      </c>
      <c r="H2735" s="27" t="s">
        <v>56</v>
      </c>
    </row>
    <row r="2736" spans="1:9" ht="15" customHeight="1" x14ac:dyDescent="0.25">
      <c r="A2736" s="22" t="s">
        <v>1</v>
      </c>
      <c r="B2736" s="23" t="s">
        <v>7305</v>
      </c>
      <c r="C2736" s="24" t="s">
        <v>7306</v>
      </c>
      <c r="D2736" s="24" t="s">
        <v>7307</v>
      </c>
      <c r="E2736" s="25">
        <f>IFERROR(LEN(D2736),0)</f>
        <v>35</v>
      </c>
      <c r="F2736" s="26">
        <v>211.17</v>
      </c>
      <c r="G2736" s="188">
        <f t="shared" si="117"/>
        <v>301.89</v>
      </c>
      <c r="H2736" s="27" t="s">
        <v>56</v>
      </c>
    </row>
    <row r="2737" spans="1:8" ht="15" customHeight="1" x14ac:dyDescent="0.3">
      <c r="A2737" s="22" t="s">
        <v>1</v>
      </c>
      <c r="B2737" s="64" t="s">
        <v>7305</v>
      </c>
      <c r="C2737" s="65" t="s">
        <v>7308</v>
      </c>
      <c r="D2737" s="65" t="s">
        <v>7309</v>
      </c>
      <c r="F2737" s="72">
        <v>211.17</v>
      </c>
      <c r="G2737" s="188">
        <f t="shared" si="117"/>
        <v>301.89</v>
      </c>
      <c r="H2737" s="29" t="s">
        <v>56</v>
      </c>
    </row>
    <row r="2738" spans="1:8" ht="15" customHeight="1" x14ac:dyDescent="0.25">
      <c r="A2738" s="22" t="s">
        <v>1</v>
      </c>
      <c r="B2738" s="23" t="s">
        <v>7310</v>
      </c>
      <c r="C2738" s="24" t="s">
        <v>7306</v>
      </c>
      <c r="D2738" s="24" t="s">
        <v>7311</v>
      </c>
      <c r="E2738" s="25">
        <f>IFERROR(LEN(D2738),0)</f>
        <v>35</v>
      </c>
      <c r="F2738" s="26">
        <v>580.41999999999996</v>
      </c>
      <c r="G2738" s="188">
        <f t="shared" si="117"/>
        <v>829.77</v>
      </c>
      <c r="H2738" s="27" t="s">
        <v>56</v>
      </c>
    </row>
    <row r="2739" spans="1:8" ht="15" customHeight="1" x14ac:dyDescent="0.3">
      <c r="A2739" s="22" t="s">
        <v>1</v>
      </c>
      <c r="B2739" s="64" t="s">
        <v>7310</v>
      </c>
      <c r="C2739" s="65" t="s">
        <v>7312</v>
      </c>
      <c r="D2739" s="65" t="s">
        <v>7313</v>
      </c>
      <c r="F2739" s="72">
        <v>580.41999999999996</v>
      </c>
      <c r="G2739" s="188">
        <f t="shared" si="117"/>
        <v>829.77</v>
      </c>
      <c r="H2739" s="29" t="s">
        <v>56</v>
      </c>
    </row>
    <row r="2740" spans="1:8" ht="15" customHeight="1" x14ac:dyDescent="0.25">
      <c r="A2740" s="22" t="s">
        <v>1</v>
      </c>
      <c r="B2740" s="23" t="s">
        <v>7314</v>
      </c>
      <c r="C2740" s="24" t="s">
        <v>7315</v>
      </c>
      <c r="D2740" s="24" t="s">
        <v>7315</v>
      </c>
      <c r="E2740" s="25">
        <f t="shared" ref="E2740:E2745" si="121">LEN(D2740)</f>
        <v>37</v>
      </c>
      <c r="F2740" s="26">
        <v>464.58</v>
      </c>
      <c r="G2740" s="188">
        <f t="shared" si="117"/>
        <v>664.16</v>
      </c>
      <c r="H2740" s="27" t="s">
        <v>56</v>
      </c>
    </row>
    <row r="2741" spans="1:8" ht="15" customHeight="1" x14ac:dyDescent="0.25">
      <c r="A2741" s="22" t="s">
        <v>1</v>
      </c>
      <c r="B2741" s="23" t="s">
        <v>7316</v>
      </c>
      <c r="C2741" s="24" t="s">
        <v>7317</v>
      </c>
      <c r="D2741" s="24" t="s">
        <v>7317</v>
      </c>
      <c r="E2741" s="25">
        <f t="shared" si="121"/>
        <v>37</v>
      </c>
      <c r="F2741" s="26">
        <v>1277.9000000000001</v>
      </c>
      <c r="G2741" s="188">
        <f t="shared" si="117"/>
        <v>1826.89</v>
      </c>
      <c r="H2741" s="27" t="s">
        <v>56</v>
      </c>
    </row>
    <row r="2742" spans="1:8" ht="15" customHeight="1" x14ac:dyDescent="0.25">
      <c r="A2742" s="22" t="s">
        <v>1</v>
      </c>
      <c r="B2742" s="23" t="s">
        <v>7318</v>
      </c>
      <c r="C2742" s="24" t="s">
        <v>7319</v>
      </c>
      <c r="D2742" s="24" t="s">
        <v>7319</v>
      </c>
      <c r="E2742" s="25">
        <f t="shared" si="121"/>
        <v>38</v>
      </c>
      <c r="F2742" s="26">
        <v>253.41</v>
      </c>
      <c r="G2742" s="188">
        <f t="shared" si="117"/>
        <v>362.27</v>
      </c>
      <c r="H2742" s="27" t="s">
        <v>56</v>
      </c>
    </row>
    <row r="2743" spans="1:8" ht="15" customHeight="1" x14ac:dyDescent="0.25">
      <c r="A2743" s="22" t="s">
        <v>1</v>
      </c>
      <c r="B2743" s="23" t="s">
        <v>7320</v>
      </c>
      <c r="C2743" s="24" t="s">
        <v>7321</v>
      </c>
      <c r="D2743" s="24" t="s">
        <v>7321</v>
      </c>
      <c r="E2743" s="25">
        <f t="shared" si="121"/>
        <v>38</v>
      </c>
      <c r="F2743" s="26">
        <v>697.47</v>
      </c>
      <c r="G2743" s="188">
        <f t="shared" si="117"/>
        <v>997.1</v>
      </c>
      <c r="H2743" s="27" t="s">
        <v>56</v>
      </c>
    </row>
    <row r="2744" spans="1:8" ht="15" customHeight="1" x14ac:dyDescent="0.25">
      <c r="A2744" s="22" t="s">
        <v>1</v>
      </c>
      <c r="B2744" s="23" t="s">
        <v>7322</v>
      </c>
      <c r="C2744" s="24" t="s">
        <v>7323</v>
      </c>
      <c r="D2744" s="24" t="s">
        <v>7323</v>
      </c>
      <c r="E2744" s="25">
        <f t="shared" si="121"/>
        <v>33</v>
      </c>
      <c r="F2744" s="26">
        <v>199.11</v>
      </c>
      <c r="G2744" s="188">
        <f t="shared" si="117"/>
        <v>284.64999999999998</v>
      </c>
      <c r="H2744" s="27" t="s">
        <v>56</v>
      </c>
    </row>
    <row r="2745" spans="1:8" ht="15" customHeight="1" x14ac:dyDescent="0.25">
      <c r="A2745" s="22" t="s">
        <v>1</v>
      </c>
      <c r="B2745" s="23" t="s">
        <v>7324</v>
      </c>
      <c r="C2745" s="24" t="s">
        <v>7325</v>
      </c>
      <c r="D2745" s="24" t="s">
        <v>7325</v>
      </c>
      <c r="E2745" s="25">
        <f t="shared" si="121"/>
        <v>33</v>
      </c>
      <c r="F2745" s="26">
        <v>547.84</v>
      </c>
      <c r="G2745" s="188">
        <f t="shared" si="117"/>
        <v>783.19</v>
      </c>
      <c r="H2745" s="27" t="s">
        <v>56</v>
      </c>
    </row>
    <row r="2746" spans="1:8" ht="15" customHeight="1" x14ac:dyDescent="0.25">
      <c r="A2746" s="22" t="s">
        <v>1</v>
      </c>
      <c r="B2746" s="23" t="s">
        <v>7326</v>
      </c>
      <c r="C2746" s="24" t="s">
        <v>7327</v>
      </c>
      <c r="D2746" s="24" t="s">
        <v>7328</v>
      </c>
      <c r="E2746" s="25">
        <f>IFERROR(LEN(D2746),0)</f>
        <v>35</v>
      </c>
      <c r="F2746" s="26">
        <v>156.87</v>
      </c>
      <c r="G2746" s="188">
        <f t="shared" si="117"/>
        <v>224.26</v>
      </c>
      <c r="H2746" s="27" t="s">
        <v>56</v>
      </c>
    </row>
    <row r="2747" spans="1:8" ht="15" customHeight="1" x14ac:dyDescent="0.3">
      <c r="A2747" s="22" t="s">
        <v>1</v>
      </c>
      <c r="B2747" s="64" t="s">
        <v>7326</v>
      </c>
      <c r="C2747" s="65" t="s">
        <v>7329</v>
      </c>
      <c r="D2747" s="65" t="s">
        <v>7330</v>
      </c>
      <c r="F2747" s="72">
        <v>156.87</v>
      </c>
      <c r="G2747" s="188">
        <f t="shared" si="117"/>
        <v>224.26</v>
      </c>
      <c r="H2747" s="29" t="s">
        <v>56</v>
      </c>
    </row>
    <row r="2748" spans="1:8" ht="15" customHeight="1" x14ac:dyDescent="0.25">
      <c r="A2748" s="22" t="s">
        <v>1</v>
      </c>
      <c r="B2748" s="23" t="s">
        <v>7331</v>
      </c>
      <c r="C2748" s="24" t="s">
        <v>7327</v>
      </c>
      <c r="D2748" s="24" t="s">
        <v>7332</v>
      </c>
      <c r="E2748" s="25">
        <f>IFERROR(LEN(D2748),0)</f>
        <v>35</v>
      </c>
      <c r="F2748" s="26">
        <v>432</v>
      </c>
      <c r="G2748" s="188">
        <f t="shared" si="117"/>
        <v>617.59</v>
      </c>
      <c r="H2748" s="27" t="s">
        <v>56</v>
      </c>
    </row>
    <row r="2749" spans="1:8" ht="15" customHeight="1" x14ac:dyDescent="0.3">
      <c r="A2749" s="22" t="s">
        <v>1</v>
      </c>
      <c r="B2749" s="64" t="s">
        <v>7331</v>
      </c>
      <c r="C2749" s="65" t="s">
        <v>7333</v>
      </c>
      <c r="D2749" s="65" t="s">
        <v>7334</v>
      </c>
      <c r="F2749" s="72">
        <v>432</v>
      </c>
      <c r="G2749" s="188">
        <f t="shared" si="117"/>
        <v>617.59</v>
      </c>
      <c r="H2749" s="29" t="s">
        <v>56</v>
      </c>
    </row>
    <row r="2750" spans="1:8" ht="15" customHeight="1" x14ac:dyDescent="0.25">
      <c r="A2750" s="22" t="s">
        <v>1</v>
      </c>
      <c r="B2750" s="23" t="s">
        <v>7335</v>
      </c>
      <c r="C2750" s="24" t="s">
        <v>7336</v>
      </c>
      <c r="D2750" s="24" t="s">
        <v>7337</v>
      </c>
      <c r="E2750" s="105">
        <f t="shared" ref="E2750:E2768" si="122">LEN(D2750)</f>
        <v>30</v>
      </c>
      <c r="F2750" s="158">
        <v>1200</v>
      </c>
      <c r="G2750" s="188">
        <f t="shared" si="117"/>
        <v>1715.52</v>
      </c>
      <c r="H2750" s="27" t="s">
        <v>5</v>
      </c>
    </row>
    <row r="2751" spans="1:8" ht="15" customHeight="1" x14ac:dyDescent="0.25">
      <c r="A2751" s="22" t="s">
        <v>1</v>
      </c>
      <c r="B2751" s="23" t="s">
        <v>7338</v>
      </c>
      <c r="C2751" s="24" t="s">
        <v>7339</v>
      </c>
      <c r="D2751" s="24" t="s">
        <v>7340</v>
      </c>
      <c r="E2751" s="25">
        <f t="shared" si="122"/>
        <v>33</v>
      </c>
      <c r="F2751" s="26">
        <v>905.03</v>
      </c>
      <c r="G2751" s="188">
        <f t="shared" si="117"/>
        <v>1293.83</v>
      </c>
      <c r="H2751" s="27" t="s">
        <v>56</v>
      </c>
    </row>
    <row r="2752" spans="1:8" ht="15" customHeight="1" x14ac:dyDescent="0.25">
      <c r="A2752" s="22" t="s">
        <v>1</v>
      </c>
      <c r="B2752" s="23" t="s">
        <v>7341</v>
      </c>
      <c r="C2752" s="24" t="s">
        <v>7339</v>
      </c>
      <c r="D2752" s="24" t="s">
        <v>7342</v>
      </c>
      <c r="E2752" s="25">
        <f t="shared" si="122"/>
        <v>33</v>
      </c>
      <c r="F2752" s="26">
        <v>2489.42</v>
      </c>
      <c r="G2752" s="188">
        <f t="shared" si="117"/>
        <v>3558.87</v>
      </c>
      <c r="H2752" s="27" t="s">
        <v>56</v>
      </c>
    </row>
    <row r="2753" spans="1:8" ht="15" customHeight="1" x14ac:dyDescent="0.25">
      <c r="A2753" s="22" t="s">
        <v>1</v>
      </c>
      <c r="B2753" s="23" t="s">
        <v>7343</v>
      </c>
      <c r="C2753" s="24" t="s">
        <v>7344</v>
      </c>
      <c r="D2753" s="24" t="s">
        <v>7345</v>
      </c>
      <c r="E2753" s="25">
        <f t="shared" si="122"/>
        <v>35</v>
      </c>
      <c r="F2753" s="26">
        <v>905.03</v>
      </c>
      <c r="G2753" s="188">
        <f t="shared" si="117"/>
        <v>1293.83</v>
      </c>
      <c r="H2753" s="27" t="s">
        <v>56</v>
      </c>
    </row>
    <row r="2754" spans="1:8" ht="15" customHeight="1" x14ac:dyDescent="0.25">
      <c r="A2754" s="22" t="s">
        <v>1</v>
      </c>
      <c r="B2754" s="23" t="s">
        <v>7346</v>
      </c>
      <c r="C2754" s="24" t="s">
        <v>7347</v>
      </c>
      <c r="D2754" s="24" t="s">
        <v>7348</v>
      </c>
      <c r="E2754" s="25">
        <f t="shared" si="122"/>
        <v>35</v>
      </c>
      <c r="F2754" s="26">
        <v>2489.42</v>
      </c>
      <c r="G2754" s="188">
        <f t="shared" si="117"/>
        <v>3558.87</v>
      </c>
      <c r="H2754" s="27" t="s">
        <v>56</v>
      </c>
    </row>
    <row r="2755" spans="1:8" ht="15" customHeight="1" x14ac:dyDescent="0.25">
      <c r="A2755" s="22" t="s">
        <v>1</v>
      </c>
      <c r="B2755" s="23" t="s">
        <v>7349</v>
      </c>
      <c r="C2755" s="24" t="s">
        <v>7350</v>
      </c>
      <c r="D2755" s="24" t="s">
        <v>7351</v>
      </c>
      <c r="E2755" s="25">
        <f t="shared" si="122"/>
        <v>36</v>
      </c>
      <c r="F2755" s="26">
        <v>337.88</v>
      </c>
      <c r="G2755" s="188">
        <f t="shared" si="117"/>
        <v>483.03</v>
      </c>
      <c r="H2755" s="27" t="s">
        <v>56</v>
      </c>
    </row>
    <row r="2756" spans="1:8" ht="15" customHeight="1" x14ac:dyDescent="0.25">
      <c r="A2756" s="22" t="s">
        <v>1</v>
      </c>
      <c r="B2756" s="23" t="s">
        <v>7352</v>
      </c>
      <c r="C2756" s="24" t="s">
        <v>7353</v>
      </c>
      <c r="D2756" s="24" t="s">
        <v>7354</v>
      </c>
      <c r="E2756" s="25">
        <f t="shared" si="122"/>
        <v>36</v>
      </c>
      <c r="F2756" s="26">
        <v>929.16</v>
      </c>
      <c r="G2756" s="188">
        <f t="shared" si="117"/>
        <v>1328.33</v>
      </c>
      <c r="H2756" s="27" t="s">
        <v>56</v>
      </c>
    </row>
    <row r="2757" spans="1:8" ht="15" customHeight="1" x14ac:dyDescent="0.25">
      <c r="A2757" s="22" t="s">
        <v>1</v>
      </c>
      <c r="B2757" s="23" t="s">
        <v>7355</v>
      </c>
      <c r="C2757" s="24" t="s">
        <v>7356</v>
      </c>
      <c r="D2757" s="24" t="s">
        <v>7357</v>
      </c>
      <c r="E2757" s="25">
        <f t="shared" si="122"/>
        <v>36</v>
      </c>
      <c r="F2757" s="26">
        <v>452.51</v>
      </c>
      <c r="G2757" s="188">
        <f t="shared" si="117"/>
        <v>646.91</v>
      </c>
      <c r="H2757" s="27" t="s">
        <v>56</v>
      </c>
    </row>
    <row r="2758" spans="1:8" ht="15" customHeight="1" x14ac:dyDescent="0.25">
      <c r="A2758" s="22" t="s">
        <v>1</v>
      </c>
      <c r="B2758" s="23" t="s">
        <v>7358</v>
      </c>
      <c r="C2758" s="24" t="s">
        <v>7359</v>
      </c>
      <c r="D2758" s="24" t="s">
        <v>7360</v>
      </c>
      <c r="E2758" s="25">
        <f t="shared" si="122"/>
        <v>36</v>
      </c>
      <c r="F2758" s="26">
        <v>1244.1099999999999</v>
      </c>
      <c r="G2758" s="188">
        <f t="shared" si="117"/>
        <v>1778.58</v>
      </c>
      <c r="H2758" s="27" t="s">
        <v>56</v>
      </c>
    </row>
    <row r="2759" spans="1:8" ht="15" customHeight="1" x14ac:dyDescent="0.25">
      <c r="A2759" s="22" t="s">
        <v>1</v>
      </c>
      <c r="B2759" s="23" t="s">
        <v>7361</v>
      </c>
      <c r="C2759" s="24" t="s">
        <v>7362</v>
      </c>
      <c r="D2759" s="24" t="s">
        <v>7363</v>
      </c>
      <c r="E2759" s="25">
        <f t="shared" si="122"/>
        <v>34</v>
      </c>
      <c r="F2759" s="26">
        <v>452.51</v>
      </c>
      <c r="G2759" s="188">
        <f t="shared" si="117"/>
        <v>646.91</v>
      </c>
      <c r="H2759" s="27" t="s">
        <v>56</v>
      </c>
    </row>
    <row r="2760" spans="1:8" ht="15" customHeight="1" x14ac:dyDescent="0.25">
      <c r="A2760" s="22" t="s">
        <v>1</v>
      </c>
      <c r="B2760" s="23" t="s">
        <v>7364</v>
      </c>
      <c r="C2760" s="24" t="s">
        <v>7362</v>
      </c>
      <c r="D2760" s="24" t="s">
        <v>7365</v>
      </c>
      <c r="E2760" s="25">
        <f t="shared" si="122"/>
        <v>34</v>
      </c>
      <c r="F2760" s="26">
        <v>1244.1099999999999</v>
      </c>
      <c r="G2760" s="188">
        <f t="shared" si="117"/>
        <v>1778.58</v>
      </c>
      <c r="H2760" s="27" t="s">
        <v>56</v>
      </c>
    </row>
    <row r="2761" spans="1:8" ht="15" customHeight="1" x14ac:dyDescent="0.25">
      <c r="A2761" s="22" t="s">
        <v>1</v>
      </c>
      <c r="B2761" s="23" t="s">
        <v>7366</v>
      </c>
      <c r="C2761" s="24" t="s">
        <v>7367</v>
      </c>
      <c r="D2761" s="24" t="s">
        <v>7368</v>
      </c>
      <c r="E2761" s="25">
        <f t="shared" si="122"/>
        <v>29</v>
      </c>
      <c r="F2761" s="26">
        <v>275.13</v>
      </c>
      <c r="G2761" s="188">
        <f t="shared" si="117"/>
        <v>393.33</v>
      </c>
      <c r="H2761" s="27" t="s">
        <v>56</v>
      </c>
    </row>
    <row r="2762" spans="1:8" ht="15" customHeight="1" x14ac:dyDescent="0.25">
      <c r="A2762" s="22" t="s">
        <v>1</v>
      </c>
      <c r="B2762" s="23" t="s">
        <v>7369</v>
      </c>
      <c r="C2762" s="24" t="s">
        <v>7370</v>
      </c>
      <c r="D2762" s="24" t="s">
        <v>7371</v>
      </c>
      <c r="E2762" s="25">
        <f t="shared" si="122"/>
        <v>29</v>
      </c>
      <c r="F2762" s="26">
        <v>757.81</v>
      </c>
      <c r="G2762" s="188">
        <f t="shared" si="117"/>
        <v>1083.3699999999999</v>
      </c>
      <c r="H2762" s="27" t="s">
        <v>56</v>
      </c>
    </row>
    <row r="2763" spans="1:8" ht="15" customHeight="1" x14ac:dyDescent="0.25">
      <c r="A2763" s="22" t="s">
        <v>1</v>
      </c>
      <c r="B2763" s="23" t="s">
        <v>7372</v>
      </c>
      <c r="C2763" s="24" t="s">
        <v>7373</v>
      </c>
      <c r="D2763" s="24" t="s">
        <v>7373</v>
      </c>
      <c r="E2763" s="25">
        <f t="shared" si="122"/>
        <v>33</v>
      </c>
      <c r="F2763" s="26">
        <v>995.53</v>
      </c>
      <c r="G2763" s="188">
        <f t="shared" si="117"/>
        <v>1423.21</v>
      </c>
      <c r="H2763" s="27" t="s">
        <v>56</v>
      </c>
    </row>
    <row r="2764" spans="1:8" ht="15" customHeight="1" x14ac:dyDescent="0.25">
      <c r="A2764" s="22" t="s">
        <v>1</v>
      </c>
      <c r="B2764" s="23" t="s">
        <v>7374</v>
      </c>
      <c r="C2764" s="24" t="s">
        <v>7375</v>
      </c>
      <c r="D2764" s="24" t="s">
        <v>7375</v>
      </c>
      <c r="E2764" s="25">
        <f t="shared" si="122"/>
        <v>33</v>
      </c>
      <c r="F2764" s="26">
        <v>2738</v>
      </c>
      <c r="G2764" s="188">
        <f t="shared" si="117"/>
        <v>3914.24</v>
      </c>
      <c r="H2764" s="27" t="s">
        <v>56</v>
      </c>
    </row>
    <row r="2765" spans="1:8" ht="15" customHeight="1" x14ac:dyDescent="0.25">
      <c r="A2765" s="22" t="s">
        <v>1</v>
      </c>
      <c r="B2765" s="23" t="s">
        <v>7376</v>
      </c>
      <c r="C2765" s="24" t="s">
        <v>7377</v>
      </c>
      <c r="D2765" s="24" t="s">
        <v>7377</v>
      </c>
      <c r="E2765" s="25">
        <f t="shared" si="122"/>
        <v>34</v>
      </c>
      <c r="F2765" s="26">
        <v>543.02</v>
      </c>
      <c r="G2765" s="188">
        <f t="shared" si="117"/>
        <v>776.3</v>
      </c>
      <c r="H2765" s="27" t="s">
        <v>56</v>
      </c>
    </row>
    <row r="2766" spans="1:8" ht="15" customHeight="1" x14ac:dyDescent="0.25">
      <c r="A2766" s="22" t="s">
        <v>1</v>
      </c>
      <c r="B2766" s="23" t="s">
        <v>7378</v>
      </c>
      <c r="C2766" s="24" t="s">
        <v>7379</v>
      </c>
      <c r="D2766" s="24" t="s">
        <v>7379</v>
      </c>
      <c r="E2766" s="25">
        <f t="shared" si="122"/>
        <v>34</v>
      </c>
      <c r="F2766" s="26">
        <v>1493.89</v>
      </c>
      <c r="G2766" s="188">
        <f t="shared" si="117"/>
        <v>2135.67</v>
      </c>
      <c r="H2766" s="27" t="s">
        <v>56</v>
      </c>
    </row>
    <row r="2767" spans="1:8" ht="15" customHeight="1" x14ac:dyDescent="0.25">
      <c r="A2767" s="22" t="s">
        <v>1</v>
      </c>
      <c r="B2767" s="23" t="s">
        <v>7380</v>
      </c>
      <c r="C2767" s="24" t="s">
        <v>7381</v>
      </c>
      <c r="D2767" s="24" t="s">
        <v>7381</v>
      </c>
      <c r="E2767" s="25">
        <f t="shared" si="122"/>
        <v>29</v>
      </c>
      <c r="F2767" s="26">
        <v>428.38</v>
      </c>
      <c r="G2767" s="188">
        <f t="shared" si="117"/>
        <v>612.41</v>
      </c>
      <c r="H2767" s="27" t="s">
        <v>56</v>
      </c>
    </row>
    <row r="2768" spans="1:8" ht="15" customHeight="1" x14ac:dyDescent="0.25">
      <c r="A2768" s="22" t="s">
        <v>1</v>
      </c>
      <c r="B2768" s="23" t="s">
        <v>7382</v>
      </c>
      <c r="C2768" s="24" t="s">
        <v>7383</v>
      </c>
      <c r="D2768" s="24" t="s">
        <v>7383</v>
      </c>
      <c r="E2768" s="25">
        <f t="shared" si="122"/>
        <v>29</v>
      </c>
      <c r="F2768" s="26">
        <v>1177.74</v>
      </c>
      <c r="G2768" s="188">
        <f t="shared" si="117"/>
        <v>1683.7</v>
      </c>
      <c r="H2768" s="27" t="s">
        <v>56</v>
      </c>
    </row>
    <row r="2769" spans="1:8" ht="15" customHeight="1" x14ac:dyDescent="0.25">
      <c r="A2769" s="22" t="s">
        <v>1</v>
      </c>
      <c r="B2769" s="23" t="s">
        <v>7384</v>
      </c>
      <c r="C2769" s="24" t="s">
        <v>7385</v>
      </c>
      <c r="D2769" s="24" t="s">
        <v>7386</v>
      </c>
      <c r="E2769" s="25">
        <f>IFERROR(LEN(D2769),0)</f>
        <v>36</v>
      </c>
      <c r="F2769" s="26">
        <v>905.03</v>
      </c>
      <c r="G2769" s="188">
        <f t="shared" si="117"/>
        <v>1293.83</v>
      </c>
      <c r="H2769" s="27" t="s">
        <v>56</v>
      </c>
    </row>
    <row r="2770" spans="1:8" ht="15" customHeight="1" x14ac:dyDescent="0.25">
      <c r="A2770" s="22" t="s">
        <v>1</v>
      </c>
      <c r="B2770" s="23" t="s">
        <v>7387</v>
      </c>
      <c r="C2770" s="24" t="s">
        <v>7385</v>
      </c>
      <c r="D2770" s="24" t="s">
        <v>7388</v>
      </c>
      <c r="E2770" s="25">
        <f>IFERROR(LEN(D2770),0)</f>
        <v>36</v>
      </c>
      <c r="F2770" s="26">
        <v>2489.42</v>
      </c>
      <c r="G2770" s="188">
        <f t="shared" ref="G2770:G2833" si="123">ROUND(F2770*$C$9,2)</f>
        <v>3558.87</v>
      </c>
      <c r="H2770" s="27" t="s">
        <v>56</v>
      </c>
    </row>
    <row r="2771" spans="1:8" ht="15" customHeight="1" x14ac:dyDescent="0.25">
      <c r="A2771" s="22" t="s">
        <v>1</v>
      </c>
      <c r="B2771" s="23" t="s">
        <v>7389</v>
      </c>
      <c r="C2771" s="24" t="s">
        <v>7390</v>
      </c>
      <c r="D2771" s="24" t="s">
        <v>7391</v>
      </c>
      <c r="E2771" s="25">
        <f t="shared" ref="E2771:E2778" si="124">LEN(D2771)</f>
        <v>41</v>
      </c>
      <c r="F2771" s="26">
        <v>905.03</v>
      </c>
      <c r="G2771" s="188">
        <f t="shared" si="123"/>
        <v>1293.83</v>
      </c>
      <c r="H2771" s="27" t="s">
        <v>56</v>
      </c>
    </row>
    <row r="2772" spans="1:8" ht="15" customHeight="1" x14ac:dyDescent="0.25">
      <c r="A2772" s="22" t="s">
        <v>1</v>
      </c>
      <c r="B2772" s="23" t="s">
        <v>7392</v>
      </c>
      <c r="C2772" s="24" t="s">
        <v>7393</v>
      </c>
      <c r="D2772" s="24" t="s">
        <v>7394</v>
      </c>
      <c r="E2772" s="25">
        <f t="shared" si="124"/>
        <v>41</v>
      </c>
      <c r="F2772" s="26">
        <v>2489.42</v>
      </c>
      <c r="G2772" s="188">
        <f t="shared" si="123"/>
        <v>3558.87</v>
      </c>
      <c r="H2772" s="27" t="s">
        <v>56</v>
      </c>
    </row>
    <row r="2773" spans="1:8" ht="15" customHeight="1" x14ac:dyDescent="0.25">
      <c r="A2773" s="22" t="s">
        <v>1</v>
      </c>
      <c r="B2773" s="23" t="s">
        <v>7395</v>
      </c>
      <c r="C2773" s="24" t="s">
        <v>7396</v>
      </c>
      <c r="D2773" s="24" t="s">
        <v>7397</v>
      </c>
      <c r="E2773" s="25">
        <f t="shared" si="124"/>
        <v>41</v>
      </c>
      <c r="F2773" s="26">
        <v>337.88</v>
      </c>
      <c r="G2773" s="188">
        <f t="shared" si="123"/>
        <v>483.03</v>
      </c>
      <c r="H2773" s="27" t="s">
        <v>56</v>
      </c>
    </row>
    <row r="2774" spans="1:8" ht="15" customHeight="1" x14ac:dyDescent="0.25">
      <c r="A2774" s="22" t="s">
        <v>1</v>
      </c>
      <c r="B2774" s="23" t="s">
        <v>7398</v>
      </c>
      <c r="C2774" s="24" t="s">
        <v>7399</v>
      </c>
      <c r="D2774" s="24" t="s">
        <v>7400</v>
      </c>
      <c r="E2774" s="25">
        <f t="shared" si="124"/>
        <v>41</v>
      </c>
      <c r="F2774" s="26">
        <v>929.16</v>
      </c>
      <c r="G2774" s="188">
        <f t="shared" si="123"/>
        <v>1328.33</v>
      </c>
      <c r="H2774" s="27" t="s">
        <v>56</v>
      </c>
    </row>
    <row r="2775" spans="1:8" ht="15" customHeight="1" x14ac:dyDescent="0.25">
      <c r="A2775" s="22" t="s">
        <v>1</v>
      </c>
      <c r="B2775" s="23" t="s">
        <v>7401</v>
      </c>
      <c r="C2775" s="24" t="s">
        <v>7402</v>
      </c>
      <c r="D2775" s="24" t="s">
        <v>7403</v>
      </c>
      <c r="E2775" s="25">
        <f t="shared" si="124"/>
        <v>41</v>
      </c>
      <c r="F2775" s="26">
        <v>452.51</v>
      </c>
      <c r="G2775" s="188">
        <f t="shared" si="123"/>
        <v>646.91</v>
      </c>
      <c r="H2775" s="27" t="s">
        <v>56</v>
      </c>
    </row>
    <row r="2776" spans="1:8" ht="15" customHeight="1" x14ac:dyDescent="0.25">
      <c r="A2776" s="22" t="s">
        <v>1</v>
      </c>
      <c r="B2776" s="23" t="s">
        <v>7404</v>
      </c>
      <c r="C2776" s="24" t="s">
        <v>7405</v>
      </c>
      <c r="D2776" s="24" t="s">
        <v>7406</v>
      </c>
      <c r="E2776" s="25">
        <f t="shared" si="124"/>
        <v>41</v>
      </c>
      <c r="F2776" s="26">
        <v>1244.1099999999999</v>
      </c>
      <c r="G2776" s="188">
        <f t="shared" si="123"/>
        <v>1778.58</v>
      </c>
      <c r="H2776" s="27" t="s">
        <v>56</v>
      </c>
    </row>
    <row r="2777" spans="1:8" ht="15" customHeight="1" x14ac:dyDescent="0.25">
      <c r="A2777" s="22" t="s">
        <v>1</v>
      </c>
      <c r="B2777" s="23" t="s">
        <v>7407</v>
      </c>
      <c r="C2777" s="24" t="s">
        <v>7408</v>
      </c>
      <c r="D2777" s="24" t="s">
        <v>7409</v>
      </c>
      <c r="E2777" s="25">
        <f t="shared" si="124"/>
        <v>29</v>
      </c>
      <c r="F2777" s="26">
        <v>337.88</v>
      </c>
      <c r="G2777" s="188">
        <f t="shared" si="123"/>
        <v>483.03</v>
      </c>
      <c r="H2777" s="27" t="s">
        <v>56</v>
      </c>
    </row>
    <row r="2778" spans="1:8" ht="15" customHeight="1" x14ac:dyDescent="0.25">
      <c r="A2778" s="22" t="s">
        <v>1</v>
      </c>
      <c r="B2778" s="23" t="s">
        <v>7410</v>
      </c>
      <c r="C2778" s="24" t="s">
        <v>7408</v>
      </c>
      <c r="D2778" s="24" t="s">
        <v>7411</v>
      </c>
      <c r="E2778" s="25">
        <f t="shared" si="124"/>
        <v>29</v>
      </c>
      <c r="F2778" s="26">
        <v>929.16</v>
      </c>
      <c r="G2778" s="188">
        <f t="shared" si="123"/>
        <v>1328.33</v>
      </c>
      <c r="H2778" s="27" t="s">
        <v>56</v>
      </c>
    </row>
    <row r="2779" spans="1:8" ht="15" customHeight="1" x14ac:dyDescent="0.25">
      <c r="A2779" s="22" t="s">
        <v>1</v>
      </c>
      <c r="B2779" s="23" t="s">
        <v>7412</v>
      </c>
      <c r="C2779" s="24" t="s">
        <v>7413</v>
      </c>
      <c r="D2779" s="24" t="s">
        <v>7414</v>
      </c>
      <c r="E2779" s="25">
        <f>IFERROR(LEN(D2779),0)</f>
        <v>35</v>
      </c>
      <c r="F2779" s="26">
        <v>452.51</v>
      </c>
      <c r="G2779" s="188">
        <f t="shared" si="123"/>
        <v>646.91</v>
      </c>
      <c r="H2779" s="27" t="s">
        <v>56</v>
      </c>
    </row>
    <row r="2780" spans="1:8" ht="15" customHeight="1" x14ac:dyDescent="0.25">
      <c r="A2780" s="22" t="s">
        <v>1</v>
      </c>
      <c r="B2780" s="23" t="s">
        <v>7415</v>
      </c>
      <c r="C2780" s="24" t="s">
        <v>7413</v>
      </c>
      <c r="D2780" s="24" t="s">
        <v>7416</v>
      </c>
      <c r="E2780" s="25">
        <f>IFERROR(LEN(D2780),0)</f>
        <v>35</v>
      </c>
      <c r="F2780" s="26">
        <v>1244.1099999999999</v>
      </c>
      <c r="G2780" s="188">
        <f t="shared" si="123"/>
        <v>1778.58</v>
      </c>
      <c r="H2780" s="27" t="s">
        <v>56</v>
      </c>
    </row>
    <row r="2781" spans="1:8" ht="15" customHeight="1" x14ac:dyDescent="0.25">
      <c r="A2781" s="22" t="s">
        <v>1</v>
      </c>
      <c r="B2781" s="23" t="s">
        <v>7417</v>
      </c>
      <c r="C2781" s="24" t="s">
        <v>7418</v>
      </c>
      <c r="D2781" s="24" t="s">
        <v>7418</v>
      </c>
      <c r="E2781" s="25">
        <f t="shared" ref="E2781:E2786" si="125">LEN(D2781)</f>
        <v>37</v>
      </c>
      <c r="F2781" s="26">
        <v>995.53</v>
      </c>
      <c r="G2781" s="188">
        <f t="shared" si="123"/>
        <v>1423.21</v>
      </c>
      <c r="H2781" s="27" t="s">
        <v>56</v>
      </c>
    </row>
    <row r="2782" spans="1:8" ht="15" customHeight="1" x14ac:dyDescent="0.25">
      <c r="A2782" s="22" t="s">
        <v>1</v>
      </c>
      <c r="B2782" s="23" t="s">
        <v>7419</v>
      </c>
      <c r="C2782" s="24" t="s">
        <v>7420</v>
      </c>
      <c r="D2782" s="24" t="s">
        <v>7420</v>
      </c>
      <c r="E2782" s="25">
        <f t="shared" si="125"/>
        <v>37</v>
      </c>
      <c r="F2782" s="26">
        <v>2738</v>
      </c>
      <c r="G2782" s="188">
        <f t="shared" si="123"/>
        <v>3914.24</v>
      </c>
      <c r="H2782" s="27" t="s">
        <v>56</v>
      </c>
    </row>
    <row r="2783" spans="1:8" ht="15" customHeight="1" x14ac:dyDescent="0.25">
      <c r="A2783" s="22" t="s">
        <v>1</v>
      </c>
      <c r="B2783" s="23" t="s">
        <v>7421</v>
      </c>
      <c r="C2783" s="24" t="s">
        <v>7422</v>
      </c>
      <c r="D2783" s="24" t="s">
        <v>7422</v>
      </c>
      <c r="E2783" s="25">
        <f t="shared" si="125"/>
        <v>38</v>
      </c>
      <c r="F2783" s="26">
        <v>543.02</v>
      </c>
      <c r="G2783" s="188">
        <f t="shared" si="123"/>
        <v>776.3</v>
      </c>
      <c r="H2783" s="27" t="s">
        <v>56</v>
      </c>
    </row>
    <row r="2784" spans="1:8" ht="15" customHeight="1" x14ac:dyDescent="0.25">
      <c r="A2784" s="22" t="s">
        <v>1</v>
      </c>
      <c r="B2784" s="23" t="s">
        <v>7423</v>
      </c>
      <c r="C2784" s="24" t="s">
        <v>7424</v>
      </c>
      <c r="D2784" s="24" t="s">
        <v>7424</v>
      </c>
      <c r="E2784" s="25">
        <f t="shared" si="125"/>
        <v>38</v>
      </c>
      <c r="F2784" s="26">
        <v>1493.89</v>
      </c>
      <c r="G2784" s="188">
        <f t="shared" si="123"/>
        <v>2135.67</v>
      </c>
      <c r="H2784" s="27" t="s">
        <v>56</v>
      </c>
    </row>
    <row r="2785" spans="1:8" ht="15" customHeight="1" x14ac:dyDescent="0.25">
      <c r="A2785" s="22" t="s">
        <v>1</v>
      </c>
      <c r="B2785" s="23" t="s">
        <v>7425</v>
      </c>
      <c r="C2785" s="24" t="s">
        <v>7426</v>
      </c>
      <c r="D2785" s="24" t="s">
        <v>7426</v>
      </c>
      <c r="E2785" s="25">
        <f t="shared" si="125"/>
        <v>33</v>
      </c>
      <c r="F2785" s="26">
        <v>428.38</v>
      </c>
      <c r="G2785" s="188">
        <f t="shared" si="123"/>
        <v>612.41</v>
      </c>
      <c r="H2785" s="27" t="s">
        <v>56</v>
      </c>
    </row>
    <row r="2786" spans="1:8" ht="15" customHeight="1" x14ac:dyDescent="0.25">
      <c r="A2786" s="22" t="s">
        <v>1</v>
      </c>
      <c r="B2786" s="23" t="s">
        <v>7427</v>
      </c>
      <c r="C2786" s="24" t="s">
        <v>7428</v>
      </c>
      <c r="D2786" s="24" t="s">
        <v>7428</v>
      </c>
      <c r="E2786" s="25">
        <f t="shared" si="125"/>
        <v>33</v>
      </c>
      <c r="F2786" s="26">
        <v>1177.74</v>
      </c>
      <c r="G2786" s="188">
        <f t="shared" si="123"/>
        <v>1683.7</v>
      </c>
      <c r="H2786" s="27" t="s">
        <v>56</v>
      </c>
    </row>
    <row r="2787" spans="1:8" ht="15" customHeight="1" x14ac:dyDescent="0.3">
      <c r="A2787" s="22" t="s">
        <v>1</v>
      </c>
      <c r="B2787" s="23" t="s">
        <v>7429</v>
      </c>
      <c r="C2787" s="24" t="s">
        <v>7430</v>
      </c>
      <c r="D2787" s="24" t="s">
        <v>7431</v>
      </c>
      <c r="E2787" s="131">
        <f>IFERROR(LEN(D2787),0)</f>
        <v>35</v>
      </c>
      <c r="F2787" s="99">
        <v>337.88</v>
      </c>
      <c r="G2787" s="188">
        <f t="shared" si="123"/>
        <v>483.03</v>
      </c>
      <c r="H2787" s="27" t="s">
        <v>56</v>
      </c>
    </row>
    <row r="2788" spans="1:8" ht="15" customHeight="1" x14ac:dyDescent="0.25">
      <c r="A2788" s="22" t="s">
        <v>1</v>
      </c>
      <c r="B2788" s="23" t="s">
        <v>7432</v>
      </c>
      <c r="C2788" s="24" t="s">
        <v>7430</v>
      </c>
      <c r="D2788" s="24" t="s">
        <v>7433</v>
      </c>
      <c r="E2788" s="25">
        <f>IFERROR(LEN(D2788),0)</f>
        <v>35</v>
      </c>
      <c r="F2788" s="26">
        <v>929.16</v>
      </c>
      <c r="G2788" s="188">
        <f t="shared" si="123"/>
        <v>1328.33</v>
      </c>
      <c r="H2788" s="27" t="s">
        <v>56</v>
      </c>
    </row>
    <row r="2789" spans="1:8" ht="15" customHeight="1" x14ac:dyDescent="0.25">
      <c r="A2789" s="22" t="s">
        <v>1</v>
      </c>
      <c r="B2789" s="23" t="s">
        <v>7434</v>
      </c>
      <c r="C2789" s="24" t="s">
        <v>7435</v>
      </c>
      <c r="D2789" s="24" t="s">
        <v>7436</v>
      </c>
      <c r="E2789" s="25">
        <f>LEN(D2789)</f>
        <v>31</v>
      </c>
      <c r="F2789" s="26">
        <v>181.01</v>
      </c>
      <c r="G2789" s="188">
        <f t="shared" si="123"/>
        <v>258.77</v>
      </c>
      <c r="H2789" s="27" t="s">
        <v>56</v>
      </c>
    </row>
    <row r="2790" spans="1:8" ht="15" customHeight="1" x14ac:dyDescent="0.25">
      <c r="A2790" s="22" t="s">
        <v>1</v>
      </c>
      <c r="B2790" s="23" t="s">
        <v>7437</v>
      </c>
      <c r="C2790" s="24" t="s">
        <v>7435</v>
      </c>
      <c r="D2790" s="24" t="s">
        <v>7438</v>
      </c>
      <c r="E2790" s="25">
        <f>LEN(D2790)</f>
        <v>31</v>
      </c>
      <c r="F2790" s="26">
        <v>498.37</v>
      </c>
      <c r="G2790" s="188">
        <f t="shared" si="123"/>
        <v>712.47</v>
      </c>
      <c r="H2790" s="27" t="s">
        <v>56</v>
      </c>
    </row>
    <row r="2791" spans="1:8" ht="15" customHeight="1" x14ac:dyDescent="0.25">
      <c r="A2791" s="22" t="s">
        <v>1</v>
      </c>
      <c r="B2791" s="22" t="s">
        <v>7439</v>
      </c>
      <c r="C2791" s="36" t="s">
        <v>7440</v>
      </c>
      <c r="D2791" s="36" t="s">
        <v>7441</v>
      </c>
      <c r="E2791" s="29">
        <v>30</v>
      </c>
      <c r="F2791" s="32">
        <v>6110</v>
      </c>
      <c r="G2791" s="188">
        <f t="shared" si="123"/>
        <v>8734.86</v>
      </c>
      <c r="H2791" s="29" t="s">
        <v>5</v>
      </c>
    </row>
    <row r="2792" spans="1:8" ht="15" customHeight="1" x14ac:dyDescent="0.25">
      <c r="A2792" s="22" t="s">
        <v>1</v>
      </c>
      <c r="B2792" s="22" t="s">
        <v>7442</v>
      </c>
      <c r="C2792" s="36" t="s">
        <v>7443</v>
      </c>
      <c r="D2792" s="36" t="s">
        <v>7444</v>
      </c>
      <c r="E2792" s="29">
        <v>31</v>
      </c>
      <c r="F2792" s="32">
        <v>8690</v>
      </c>
      <c r="G2792" s="188">
        <f t="shared" si="123"/>
        <v>12423.22</v>
      </c>
      <c r="H2792" s="29" t="s">
        <v>5</v>
      </c>
    </row>
    <row r="2793" spans="1:8" ht="15" customHeight="1" x14ac:dyDescent="0.25">
      <c r="A2793" s="22" t="s">
        <v>1</v>
      </c>
      <c r="B2793" s="22" t="s">
        <v>7445</v>
      </c>
      <c r="C2793" s="36" t="s">
        <v>7446</v>
      </c>
      <c r="D2793" s="36" t="s">
        <v>7447</v>
      </c>
      <c r="E2793" s="29">
        <v>36</v>
      </c>
      <c r="F2793" s="32">
        <v>14090</v>
      </c>
      <c r="G2793" s="188">
        <f t="shared" si="123"/>
        <v>20143.060000000001</v>
      </c>
      <c r="H2793" s="29" t="s">
        <v>5</v>
      </c>
    </row>
    <row r="2794" spans="1:8" ht="15" customHeight="1" x14ac:dyDescent="0.25">
      <c r="A2794" s="22" t="s">
        <v>1</v>
      </c>
      <c r="B2794" s="22" t="s">
        <v>7448</v>
      </c>
      <c r="C2794" s="36" t="s">
        <v>7449</v>
      </c>
      <c r="D2794" s="36" t="s">
        <v>7450</v>
      </c>
      <c r="E2794" s="29">
        <v>37</v>
      </c>
      <c r="F2794" s="32">
        <v>16495</v>
      </c>
      <c r="G2794" s="188">
        <f t="shared" si="123"/>
        <v>23581.25</v>
      </c>
      <c r="H2794" s="29" t="s">
        <v>5</v>
      </c>
    </row>
    <row r="2795" spans="1:8" ht="15" customHeight="1" x14ac:dyDescent="0.25">
      <c r="A2795" s="22" t="s">
        <v>1</v>
      </c>
      <c r="B2795" s="22" t="s">
        <v>7451</v>
      </c>
      <c r="C2795" s="36" t="s">
        <v>7452</v>
      </c>
      <c r="D2795" s="36" t="s">
        <v>7453</v>
      </c>
      <c r="E2795" s="29">
        <v>40</v>
      </c>
      <c r="F2795" s="32">
        <v>18310</v>
      </c>
      <c r="G2795" s="188">
        <f t="shared" si="123"/>
        <v>26175.98</v>
      </c>
      <c r="H2795" s="29" t="s">
        <v>5</v>
      </c>
    </row>
    <row r="2796" spans="1:8" ht="15" customHeight="1" x14ac:dyDescent="0.25">
      <c r="A2796" s="22" t="s">
        <v>1</v>
      </c>
      <c r="B2796" s="22" t="s">
        <v>7454</v>
      </c>
      <c r="C2796" s="36" t="s">
        <v>7455</v>
      </c>
      <c r="D2796" s="36" t="s">
        <v>7456</v>
      </c>
      <c r="E2796" s="29">
        <v>27</v>
      </c>
      <c r="F2796" s="32">
        <v>6715</v>
      </c>
      <c r="G2796" s="188">
        <f t="shared" si="123"/>
        <v>9599.76</v>
      </c>
      <c r="H2796" s="29" t="s">
        <v>5</v>
      </c>
    </row>
    <row r="2797" spans="1:8" ht="15" customHeight="1" x14ac:dyDescent="0.25">
      <c r="A2797" s="22" t="s">
        <v>1</v>
      </c>
      <c r="B2797" s="22" t="s">
        <v>7457</v>
      </c>
      <c r="C2797" s="36" t="s">
        <v>7458</v>
      </c>
      <c r="D2797" s="36" t="s">
        <v>7459</v>
      </c>
      <c r="E2797" s="29">
        <v>27</v>
      </c>
      <c r="F2797" s="32">
        <v>10770</v>
      </c>
      <c r="G2797" s="188">
        <f t="shared" si="123"/>
        <v>15396.79</v>
      </c>
      <c r="H2797" s="29" t="s">
        <v>5</v>
      </c>
    </row>
    <row r="2798" spans="1:8" ht="15" customHeight="1" x14ac:dyDescent="0.25">
      <c r="A2798" s="22" t="s">
        <v>1</v>
      </c>
      <c r="B2798" s="22" t="s">
        <v>7460</v>
      </c>
      <c r="C2798" s="36" t="s">
        <v>7461</v>
      </c>
      <c r="D2798" s="36" t="s">
        <v>7462</v>
      </c>
      <c r="E2798" s="29">
        <v>32</v>
      </c>
      <c r="F2798" s="32">
        <v>12035</v>
      </c>
      <c r="G2798" s="188">
        <f t="shared" si="123"/>
        <v>17205.240000000002</v>
      </c>
      <c r="H2798" s="29" t="s">
        <v>5</v>
      </c>
    </row>
    <row r="2799" spans="1:8" ht="15" customHeight="1" x14ac:dyDescent="0.25">
      <c r="A2799" s="22" t="s">
        <v>1</v>
      </c>
      <c r="B2799" s="22" t="s">
        <v>7463</v>
      </c>
      <c r="C2799" s="36" t="s">
        <v>7464</v>
      </c>
      <c r="D2799" s="36" t="s">
        <v>7465</v>
      </c>
      <c r="E2799" s="29">
        <v>36</v>
      </c>
      <c r="F2799" s="32">
        <v>12670</v>
      </c>
      <c r="G2799" s="188">
        <f t="shared" si="123"/>
        <v>18113.03</v>
      </c>
      <c r="H2799" s="29" t="s">
        <v>5</v>
      </c>
    </row>
    <row r="2800" spans="1:8" ht="15" customHeight="1" x14ac:dyDescent="0.25">
      <c r="A2800" s="22" t="s">
        <v>1</v>
      </c>
      <c r="B2800" s="22" t="s">
        <v>7466</v>
      </c>
      <c r="C2800" s="36" t="s">
        <v>7467</v>
      </c>
      <c r="D2800" s="36" t="s">
        <v>7468</v>
      </c>
      <c r="E2800" s="29">
        <v>37</v>
      </c>
      <c r="F2800" s="32">
        <v>16710</v>
      </c>
      <c r="G2800" s="188">
        <f t="shared" si="123"/>
        <v>23888.62</v>
      </c>
      <c r="H2800" s="29" t="s">
        <v>5</v>
      </c>
    </row>
    <row r="2801" spans="1:8" ht="15" customHeight="1" x14ac:dyDescent="0.25">
      <c r="A2801" s="22" t="s">
        <v>1</v>
      </c>
      <c r="B2801" s="22" t="s">
        <v>7469</v>
      </c>
      <c r="C2801" s="36" t="s">
        <v>7470</v>
      </c>
      <c r="D2801" s="36" t="s">
        <v>7471</v>
      </c>
      <c r="E2801" s="29">
        <v>40</v>
      </c>
      <c r="F2801" s="32">
        <v>18665</v>
      </c>
      <c r="G2801" s="188">
        <f t="shared" si="123"/>
        <v>26683.48</v>
      </c>
      <c r="H2801" s="29" t="s">
        <v>5</v>
      </c>
    </row>
    <row r="2802" spans="1:8" ht="15" customHeight="1" x14ac:dyDescent="0.25">
      <c r="A2802" s="22" t="s">
        <v>1</v>
      </c>
      <c r="B2802" s="22" t="s">
        <v>7472</v>
      </c>
      <c r="C2802" s="35" t="s">
        <v>7473</v>
      </c>
      <c r="D2802" s="36" t="s">
        <v>7474</v>
      </c>
      <c r="E2802" s="29">
        <v>30</v>
      </c>
      <c r="F2802" s="32">
        <v>8865</v>
      </c>
      <c r="G2802" s="188">
        <f t="shared" si="123"/>
        <v>12673.4</v>
      </c>
      <c r="H2802" s="29" t="s">
        <v>5</v>
      </c>
    </row>
    <row r="2803" spans="1:8" ht="15" customHeight="1" x14ac:dyDescent="0.25">
      <c r="A2803" s="22" t="s">
        <v>1</v>
      </c>
      <c r="B2803" s="22" t="s">
        <v>7475</v>
      </c>
      <c r="C2803" s="36" t="s">
        <v>7476</v>
      </c>
      <c r="D2803" s="36" t="s">
        <v>7477</v>
      </c>
      <c r="E2803" s="29">
        <v>32</v>
      </c>
      <c r="F2803" s="32">
        <v>11440.000000000002</v>
      </c>
      <c r="G2803" s="188">
        <f t="shared" si="123"/>
        <v>16354.62</v>
      </c>
      <c r="H2803" s="29" t="s">
        <v>5</v>
      </c>
    </row>
    <row r="2804" spans="1:8" ht="15" customHeight="1" x14ac:dyDescent="0.25">
      <c r="A2804" s="22" t="s">
        <v>1</v>
      </c>
      <c r="B2804" s="22" t="s">
        <v>7478</v>
      </c>
      <c r="C2804" s="35" t="s">
        <v>7479</v>
      </c>
      <c r="D2804" s="36" t="s">
        <v>7480</v>
      </c>
      <c r="E2804" s="29">
        <v>36</v>
      </c>
      <c r="F2804" s="32">
        <v>14090</v>
      </c>
      <c r="G2804" s="188">
        <f t="shared" si="123"/>
        <v>20143.060000000001</v>
      </c>
      <c r="H2804" s="29" t="s">
        <v>5</v>
      </c>
    </row>
    <row r="2805" spans="1:8" ht="15" customHeight="1" x14ac:dyDescent="0.25">
      <c r="A2805" s="22" t="s">
        <v>1</v>
      </c>
      <c r="B2805" s="22" t="s">
        <v>7481</v>
      </c>
      <c r="C2805" s="36" t="s">
        <v>7482</v>
      </c>
      <c r="D2805" s="36" t="s">
        <v>7483</v>
      </c>
      <c r="E2805" s="29">
        <v>37</v>
      </c>
      <c r="F2805" s="32">
        <v>16495</v>
      </c>
      <c r="G2805" s="188">
        <f t="shared" si="123"/>
        <v>23581.25</v>
      </c>
      <c r="H2805" s="29" t="s">
        <v>5</v>
      </c>
    </row>
    <row r="2806" spans="1:8" ht="15" customHeight="1" x14ac:dyDescent="0.25">
      <c r="A2806" s="22" t="s">
        <v>1</v>
      </c>
      <c r="B2806" s="22" t="s">
        <v>7484</v>
      </c>
      <c r="C2806" s="36" t="s">
        <v>7485</v>
      </c>
      <c r="D2806" s="36" t="s">
        <v>7486</v>
      </c>
      <c r="E2806" s="29">
        <v>40</v>
      </c>
      <c r="F2806" s="32">
        <v>18310</v>
      </c>
      <c r="G2806" s="188">
        <f t="shared" si="123"/>
        <v>26175.98</v>
      </c>
      <c r="H2806" s="29" t="s">
        <v>5</v>
      </c>
    </row>
    <row r="2807" spans="1:8" ht="15" customHeight="1" x14ac:dyDescent="0.25">
      <c r="A2807" s="22" t="s">
        <v>1</v>
      </c>
      <c r="B2807" s="22" t="s">
        <v>7487</v>
      </c>
      <c r="C2807" s="36" t="s">
        <v>7488</v>
      </c>
      <c r="D2807" s="36" t="s">
        <v>7489</v>
      </c>
      <c r="E2807" s="29">
        <v>27</v>
      </c>
      <c r="F2807" s="32">
        <v>9615</v>
      </c>
      <c r="G2807" s="188">
        <f t="shared" si="123"/>
        <v>13745.6</v>
      </c>
      <c r="H2807" s="29" t="s">
        <v>5</v>
      </c>
    </row>
    <row r="2808" spans="1:8" ht="15" customHeight="1" x14ac:dyDescent="0.25">
      <c r="A2808" s="22" t="s">
        <v>1</v>
      </c>
      <c r="B2808" s="22" t="s">
        <v>7490</v>
      </c>
      <c r="C2808" s="36" t="s">
        <v>7491</v>
      </c>
      <c r="D2808" s="36" t="s">
        <v>7492</v>
      </c>
      <c r="E2808" s="29">
        <v>27</v>
      </c>
      <c r="F2808" s="32">
        <v>13655</v>
      </c>
      <c r="G2808" s="188">
        <f t="shared" si="123"/>
        <v>19521.189999999999</v>
      </c>
      <c r="H2808" s="29" t="s">
        <v>5</v>
      </c>
    </row>
    <row r="2809" spans="1:8" ht="15" customHeight="1" x14ac:dyDescent="0.25">
      <c r="A2809" s="22" t="s">
        <v>1</v>
      </c>
      <c r="B2809" s="22" t="s">
        <v>7493</v>
      </c>
      <c r="C2809" s="36" t="s">
        <v>7494</v>
      </c>
      <c r="D2809" s="36" t="s">
        <v>7495</v>
      </c>
      <c r="E2809" s="29">
        <v>32</v>
      </c>
      <c r="F2809" s="32">
        <v>14920</v>
      </c>
      <c r="G2809" s="188">
        <f t="shared" si="123"/>
        <v>21329.63</v>
      </c>
      <c r="H2809" s="29" t="s">
        <v>5</v>
      </c>
    </row>
    <row r="2810" spans="1:8" ht="15" customHeight="1" x14ac:dyDescent="0.25">
      <c r="A2810" s="22" t="s">
        <v>1</v>
      </c>
      <c r="B2810" s="22" t="s">
        <v>7496</v>
      </c>
      <c r="C2810" s="36" t="s">
        <v>7497</v>
      </c>
      <c r="D2810" s="36" t="s">
        <v>7498</v>
      </c>
      <c r="E2810" s="29">
        <v>36</v>
      </c>
      <c r="F2810" s="32">
        <v>13425</v>
      </c>
      <c r="G2810" s="188">
        <f t="shared" si="123"/>
        <v>19192.38</v>
      </c>
      <c r="H2810" s="29" t="s">
        <v>5</v>
      </c>
    </row>
    <row r="2811" spans="1:8" ht="15" customHeight="1" x14ac:dyDescent="0.25">
      <c r="A2811" s="22" t="s">
        <v>1</v>
      </c>
      <c r="B2811" s="22" t="s">
        <v>7499</v>
      </c>
      <c r="C2811" s="36" t="s">
        <v>7500</v>
      </c>
      <c r="D2811" s="36" t="s">
        <v>7501</v>
      </c>
      <c r="E2811" s="29">
        <v>37</v>
      </c>
      <c r="F2811" s="32">
        <v>17451</v>
      </c>
      <c r="G2811" s="188">
        <f t="shared" si="123"/>
        <v>24947.95</v>
      </c>
      <c r="H2811" s="29" t="s">
        <v>5</v>
      </c>
    </row>
    <row r="2812" spans="1:8" ht="15" customHeight="1" x14ac:dyDescent="0.25">
      <c r="A2812" s="22" t="s">
        <v>1</v>
      </c>
      <c r="B2812" s="22" t="s">
        <v>7502</v>
      </c>
      <c r="C2812" s="36" t="s">
        <v>7503</v>
      </c>
      <c r="D2812" s="36" t="s">
        <v>7504</v>
      </c>
      <c r="E2812" s="29">
        <v>40</v>
      </c>
      <c r="F2812" s="32">
        <v>19410</v>
      </c>
      <c r="G2812" s="188">
        <f t="shared" si="123"/>
        <v>27748.54</v>
      </c>
      <c r="H2812" s="29" t="s">
        <v>5</v>
      </c>
    </row>
    <row r="2813" spans="1:8" ht="15" customHeight="1" x14ac:dyDescent="0.25">
      <c r="A2813" s="22" t="s">
        <v>1</v>
      </c>
      <c r="B2813" s="22" t="s">
        <v>7505</v>
      </c>
      <c r="C2813" s="36" t="s">
        <v>7506</v>
      </c>
      <c r="D2813" s="36" t="s">
        <v>7507</v>
      </c>
      <c r="E2813" s="29">
        <v>40</v>
      </c>
      <c r="F2813" s="32">
        <v>13425</v>
      </c>
      <c r="G2813" s="188">
        <f t="shared" si="123"/>
        <v>19192.38</v>
      </c>
      <c r="H2813" s="29" t="s">
        <v>5</v>
      </c>
    </row>
    <row r="2814" spans="1:8" ht="15" customHeight="1" x14ac:dyDescent="0.25">
      <c r="A2814" s="22" t="s">
        <v>1</v>
      </c>
      <c r="B2814" s="22" t="s">
        <v>7508</v>
      </c>
      <c r="C2814" s="36" t="s">
        <v>7509</v>
      </c>
      <c r="D2814" s="36" t="s">
        <v>7510</v>
      </c>
      <c r="E2814" s="29">
        <v>40</v>
      </c>
      <c r="F2814" s="32">
        <v>17450</v>
      </c>
      <c r="G2814" s="188">
        <f t="shared" si="123"/>
        <v>24946.52</v>
      </c>
      <c r="H2814" s="29" t="s">
        <v>5</v>
      </c>
    </row>
    <row r="2815" spans="1:8" ht="15" customHeight="1" x14ac:dyDescent="0.25">
      <c r="A2815" s="22" t="s">
        <v>1</v>
      </c>
      <c r="B2815" s="22" t="s">
        <v>7511</v>
      </c>
      <c r="C2815" s="36" t="s">
        <v>7512</v>
      </c>
      <c r="D2815" s="36" t="s">
        <v>7513</v>
      </c>
      <c r="E2815" s="29">
        <v>40</v>
      </c>
      <c r="F2815" s="32">
        <v>1250</v>
      </c>
      <c r="G2815" s="188">
        <f t="shared" si="123"/>
        <v>1787</v>
      </c>
      <c r="H2815" s="29" t="s">
        <v>5</v>
      </c>
    </row>
    <row r="2816" spans="1:8" ht="15" customHeight="1" x14ac:dyDescent="0.25">
      <c r="A2816" s="22" t="s">
        <v>1</v>
      </c>
      <c r="B2816" s="22" t="s">
        <v>7514</v>
      </c>
      <c r="C2816" s="35" t="s">
        <v>7515</v>
      </c>
      <c r="D2816" s="36" t="s">
        <v>7516</v>
      </c>
      <c r="E2816" s="29">
        <v>32</v>
      </c>
      <c r="F2816" s="18">
        <v>1200</v>
      </c>
      <c r="G2816" s="188">
        <f t="shared" si="123"/>
        <v>1715.52</v>
      </c>
      <c r="H2816" s="29" t="s">
        <v>5</v>
      </c>
    </row>
    <row r="2817" spans="1:8" ht="15" customHeight="1" x14ac:dyDescent="0.25">
      <c r="A2817" s="22" t="s">
        <v>1</v>
      </c>
      <c r="B2817" s="23" t="s">
        <v>7517</v>
      </c>
      <c r="C2817" s="24" t="s">
        <v>7518</v>
      </c>
      <c r="D2817" s="24" t="s">
        <v>7519</v>
      </c>
      <c r="E2817" s="25">
        <f>LEN(D2817)</f>
        <v>33</v>
      </c>
      <c r="F2817" s="26">
        <v>5000</v>
      </c>
      <c r="G2817" s="188">
        <f t="shared" si="123"/>
        <v>7148</v>
      </c>
      <c r="H2817" s="27" t="s">
        <v>5</v>
      </c>
    </row>
    <row r="2818" spans="1:8" ht="15" customHeight="1" x14ac:dyDescent="0.25">
      <c r="A2818" s="22" t="s">
        <v>1</v>
      </c>
      <c r="B2818" s="23" t="s">
        <v>7520</v>
      </c>
      <c r="C2818" s="24" t="s">
        <v>7521</v>
      </c>
      <c r="D2818" s="24" t="s">
        <v>7522</v>
      </c>
      <c r="E2818" s="25">
        <f>LEN(D2818)</f>
        <v>31</v>
      </c>
      <c r="F2818" s="26">
        <v>2500</v>
      </c>
      <c r="G2818" s="188">
        <f t="shared" si="123"/>
        <v>3574</v>
      </c>
      <c r="H2818" s="27" t="s">
        <v>5</v>
      </c>
    </row>
    <row r="2819" spans="1:8" ht="15" customHeight="1" x14ac:dyDescent="0.25">
      <c r="A2819" s="22" t="s">
        <v>1</v>
      </c>
      <c r="B2819" s="23" t="s">
        <v>7523</v>
      </c>
      <c r="C2819" s="24" t="s">
        <v>7524</v>
      </c>
      <c r="D2819" s="24" t="s">
        <v>7525</v>
      </c>
      <c r="E2819" s="25">
        <f>LEN(D2819)</f>
        <v>30</v>
      </c>
      <c r="F2819" s="26">
        <v>1250</v>
      </c>
      <c r="G2819" s="188">
        <f t="shared" si="123"/>
        <v>1787</v>
      </c>
      <c r="H2819" s="27" t="s">
        <v>5</v>
      </c>
    </row>
    <row r="2820" spans="1:8" ht="15" customHeight="1" x14ac:dyDescent="0.25">
      <c r="A2820" s="22" t="s">
        <v>1</v>
      </c>
      <c r="B2820" s="23" t="s">
        <v>7526</v>
      </c>
      <c r="C2820" s="24" t="s">
        <v>7527</v>
      </c>
      <c r="D2820" s="24" t="s">
        <v>7528</v>
      </c>
      <c r="E2820" s="25">
        <f>IFERROR(LEN(D2820),0)</f>
        <v>32</v>
      </c>
      <c r="F2820" s="26">
        <v>1200</v>
      </c>
      <c r="G2820" s="188">
        <f t="shared" si="123"/>
        <v>1715.52</v>
      </c>
      <c r="H2820" s="27" t="s">
        <v>5</v>
      </c>
    </row>
    <row r="2821" spans="1:8" ht="15" customHeight="1" x14ac:dyDescent="0.25">
      <c r="A2821" s="22" t="s">
        <v>1</v>
      </c>
      <c r="B2821" s="23" t="s">
        <v>7529</v>
      </c>
      <c r="C2821" s="24" t="s">
        <v>7530</v>
      </c>
      <c r="D2821" s="24" t="s">
        <v>7531</v>
      </c>
      <c r="E2821" s="25">
        <f>IFERROR(LEN(D2821),0)</f>
        <v>36</v>
      </c>
      <c r="F2821" s="26">
        <v>1448.04</v>
      </c>
      <c r="G2821" s="188">
        <f t="shared" si="123"/>
        <v>2070.12</v>
      </c>
      <c r="H2821" s="27" t="s">
        <v>56</v>
      </c>
    </row>
    <row r="2822" spans="1:8" ht="15" customHeight="1" x14ac:dyDescent="0.25">
      <c r="A2822" s="22" t="s">
        <v>1</v>
      </c>
      <c r="B2822" s="23" t="s">
        <v>7532</v>
      </c>
      <c r="C2822" s="24" t="s">
        <v>7530</v>
      </c>
      <c r="D2822" s="24" t="s">
        <v>7533</v>
      </c>
      <c r="E2822" s="25">
        <f>IFERROR(LEN(D2822),0)</f>
        <v>36</v>
      </c>
      <c r="F2822" s="26">
        <v>3982.11</v>
      </c>
      <c r="G2822" s="188">
        <f t="shared" si="123"/>
        <v>5692.82</v>
      </c>
      <c r="H2822" s="27" t="s">
        <v>56</v>
      </c>
    </row>
    <row r="2823" spans="1:8" ht="15" customHeight="1" x14ac:dyDescent="0.25">
      <c r="A2823" s="22" t="s">
        <v>1</v>
      </c>
      <c r="B2823" s="23" t="s">
        <v>7534</v>
      </c>
      <c r="C2823" s="24" t="s">
        <v>7535</v>
      </c>
      <c r="D2823" s="24" t="s">
        <v>7536</v>
      </c>
      <c r="E2823" s="25">
        <f t="shared" ref="E2823:E2828" si="126">LEN(D2823)</f>
        <v>31</v>
      </c>
      <c r="F2823" s="26">
        <v>1448.04</v>
      </c>
      <c r="G2823" s="188">
        <f t="shared" si="123"/>
        <v>2070.12</v>
      </c>
      <c r="H2823" s="27" t="s">
        <v>56</v>
      </c>
    </row>
    <row r="2824" spans="1:8" ht="15" customHeight="1" x14ac:dyDescent="0.25">
      <c r="A2824" s="22" t="s">
        <v>1</v>
      </c>
      <c r="B2824" s="23" t="s">
        <v>7537</v>
      </c>
      <c r="C2824" s="24" t="s">
        <v>7538</v>
      </c>
      <c r="D2824" s="24" t="s">
        <v>7539</v>
      </c>
      <c r="E2824" s="25">
        <f t="shared" si="126"/>
        <v>31</v>
      </c>
      <c r="F2824" s="26">
        <v>3982.11</v>
      </c>
      <c r="G2824" s="188">
        <f t="shared" si="123"/>
        <v>5692.82</v>
      </c>
      <c r="H2824" s="27" t="s">
        <v>56</v>
      </c>
    </row>
    <row r="2825" spans="1:8" ht="15" customHeight="1" x14ac:dyDescent="0.25">
      <c r="A2825" s="22" t="s">
        <v>1</v>
      </c>
      <c r="B2825" s="23" t="s">
        <v>7540</v>
      </c>
      <c r="C2825" s="24" t="s">
        <v>7541</v>
      </c>
      <c r="D2825" s="24" t="s">
        <v>7542</v>
      </c>
      <c r="E2825" s="25">
        <f t="shared" si="126"/>
        <v>32</v>
      </c>
      <c r="F2825" s="26">
        <v>543.02</v>
      </c>
      <c r="G2825" s="188">
        <f t="shared" si="123"/>
        <v>776.3</v>
      </c>
      <c r="H2825" s="27" t="s">
        <v>56</v>
      </c>
    </row>
    <row r="2826" spans="1:8" ht="15" customHeight="1" x14ac:dyDescent="0.25">
      <c r="A2826" s="22" t="s">
        <v>1</v>
      </c>
      <c r="B2826" s="23" t="s">
        <v>7543</v>
      </c>
      <c r="C2826" s="24" t="s">
        <v>7544</v>
      </c>
      <c r="D2826" s="24" t="s">
        <v>7545</v>
      </c>
      <c r="E2826" s="25">
        <f t="shared" si="126"/>
        <v>32</v>
      </c>
      <c r="F2826" s="26">
        <v>1493.29</v>
      </c>
      <c r="G2826" s="188">
        <f t="shared" si="123"/>
        <v>2134.81</v>
      </c>
      <c r="H2826" s="27" t="s">
        <v>56</v>
      </c>
    </row>
    <row r="2827" spans="1:8" ht="15" customHeight="1" x14ac:dyDescent="0.25">
      <c r="A2827" s="22" t="s">
        <v>1</v>
      </c>
      <c r="B2827" s="23" t="s">
        <v>7546</v>
      </c>
      <c r="C2827" s="24" t="s">
        <v>7547</v>
      </c>
      <c r="D2827" s="24" t="s">
        <v>7548</v>
      </c>
      <c r="E2827" s="25">
        <f t="shared" si="126"/>
        <v>32</v>
      </c>
      <c r="F2827" s="26">
        <v>724.02</v>
      </c>
      <c r="G2827" s="188">
        <f t="shared" si="123"/>
        <v>1035.06</v>
      </c>
      <c r="H2827" s="27" t="s">
        <v>56</v>
      </c>
    </row>
    <row r="2828" spans="1:8" ht="15" customHeight="1" x14ac:dyDescent="0.25">
      <c r="A2828" s="22" t="s">
        <v>1</v>
      </c>
      <c r="B2828" s="23" t="s">
        <v>7549</v>
      </c>
      <c r="C2828" s="24" t="s">
        <v>7550</v>
      </c>
      <c r="D2828" s="24" t="s">
        <v>7551</v>
      </c>
      <c r="E2828" s="25">
        <f t="shared" si="126"/>
        <v>32</v>
      </c>
      <c r="F2828" s="26">
        <v>1991.06</v>
      </c>
      <c r="G2828" s="188">
        <f t="shared" si="123"/>
        <v>2846.42</v>
      </c>
      <c r="H2828" s="27" t="s">
        <v>56</v>
      </c>
    </row>
    <row r="2829" spans="1:8" ht="15" customHeight="1" x14ac:dyDescent="0.25">
      <c r="A2829" s="22" t="s">
        <v>1</v>
      </c>
      <c r="B2829" s="23" t="s">
        <v>7552</v>
      </c>
      <c r="C2829" s="24" t="s">
        <v>7553</v>
      </c>
      <c r="D2829" s="24" t="s">
        <v>7554</v>
      </c>
      <c r="E2829" s="25">
        <f>IFERROR(LEN(D2829),0)</f>
        <v>35</v>
      </c>
      <c r="F2829" s="26">
        <v>724.02</v>
      </c>
      <c r="G2829" s="188">
        <f t="shared" si="123"/>
        <v>1035.06</v>
      </c>
      <c r="H2829" s="27" t="s">
        <v>56</v>
      </c>
    </row>
    <row r="2830" spans="1:8" ht="15" customHeight="1" x14ac:dyDescent="0.25">
      <c r="A2830" s="22" t="s">
        <v>1</v>
      </c>
      <c r="B2830" s="23" t="s">
        <v>7555</v>
      </c>
      <c r="C2830" s="24" t="s">
        <v>7553</v>
      </c>
      <c r="D2830" s="24" t="s">
        <v>7556</v>
      </c>
      <c r="E2830" s="25">
        <f>IFERROR(LEN(D2830),0)</f>
        <v>35</v>
      </c>
      <c r="F2830" s="26">
        <v>1991.06</v>
      </c>
      <c r="G2830" s="188">
        <f t="shared" si="123"/>
        <v>2846.42</v>
      </c>
      <c r="H2830" s="27" t="s">
        <v>56</v>
      </c>
    </row>
    <row r="2831" spans="1:8" ht="15" customHeight="1" x14ac:dyDescent="0.25">
      <c r="A2831" s="22" t="s">
        <v>1</v>
      </c>
      <c r="B2831" s="23" t="s">
        <v>7557</v>
      </c>
      <c r="C2831" s="24" t="s">
        <v>7558</v>
      </c>
      <c r="D2831" s="24" t="s">
        <v>7558</v>
      </c>
      <c r="E2831" s="25">
        <v>36</v>
      </c>
      <c r="F2831" s="26">
        <v>1592.84</v>
      </c>
      <c r="G2831" s="188">
        <f t="shared" si="123"/>
        <v>2277.12</v>
      </c>
      <c r="H2831" s="27" t="s">
        <v>56</v>
      </c>
    </row>
    <row r="2832" spans="1:8" ht="15" customHeight="1" x14ac:dyDescent="0.25">
      <c r="A2832" s="22" t="s">
        <v>1</v>
      </c>
      <c r="B2832" s="23" t="s">
        <v>7559</v>
      </c>
      <c r="C2832" s="24" t="s">
        <v>7558</v>
      </c>
      <c r="D2832" s="24" t="s">
        <v>7558</v>
      </c>
      <c r="E2832" s="25">
        <v>36</v>
      </c>
      <c r="F2832" s="26">
        <v>4380.32</v>
      </c>
      <c r="G2832" s="188">
        <f t="shared" si="123"/>
        <v>6262.11</v>
      </c>
      <c r="H2832" s="27" t="s">
        <v>56</v>
      </c>
    </row>
    <row r="2833" spans="1:8" ht="15" customHeight="1" x14ac:dyDescent="0.25">
      <c r="A2833" s="22" t="s">
        <v>1</v>
      </c>
      <c r="B2833" s="23" t="s">
        <v>7560</v>
      </c>
      <c r="C2833" s="24" t="s">
        <v>7561</v>
      </c>
      <c r="D2833" s="24" t="s">
        <v>7561</v>
      </c>
      <c r="E2833" s="25">
        <v>36</v>
      </c>
      <c r="F2833" s="26">
        <v>868.82</v>
      </c>
      <c r="G2833" s="188">
        <f t="shared" si="123"/>
        <v>1242.07</v>
      </c>
      <c r="H2833" s="27" t="s">
        <v>56</v>
      </c>
    </row>
    <row r="2834" spans="1:8" ht="15" customHeight="1" x14ac:dyDescent="0.25">
      <c r="A2834" s="22" t="s">
        <v>1</v>
      </c>
      <c r="B2834" s="23" t="s">
        <v>7562</v>
      </c>
      <c r="C2834" s="24" t="s">
        <v>7561</v>
      </c>
      <c r="D2834" s="24" t="s">
        <v>7561</v>
      </c>
      <c r="E2834" s="25">
        <v>36</v>
      </c>
      <c r="F2834" s="26">
        <v>2389.27</v>
      </c>
      <c r="G2834" s="188">
        <f t="shared" ref="G2834:G2897" si="127">ROUND(F2834*$C$9,2)</f>
        <v>3415.7</v>
      </c>
      <c r="H2834" s="27" t="s">
        <v>56</v>
      </c>
    </row>
    <row r="2835" spans="1:8" ht="15" customHeight="1" x14ac:dyDescent="0.25">
      <c r="A2835" s="22" t="s">
        <v>1</v>
      </c>
      <c r="B2835" s="23" t="s">
        <v>7563</v>
      </c>
      <c r="C2835" s="24" t="s">
        <v>7564</v>
      </c>
      <c r="D2835" s="24" t="s">
        <v>7564</v>
      </c>
      <c r="E2835" s="25">
        <v>34</v>
      </c>
      <c r="F2835" s="26">
        <v>687.82</v>
      </c>
      <c r="G2835" s="188">
        <f t="shared" si="127"/>
        <v>983.31</v>
      </c>
      <c r="H2835" s="27" t="s">
        <v>56</v>
      </c>
    </row>
    <row r="2836" spans="1:8" ht="15" customHeight="1" x14ac:dyDescent="0.25">
      <c r="A2836" s="22" t="s">
        <v>1</v>
      </c>
      <c r="B2836" s="23" t="s">
        <v>7565</v>
      </c>
      <c r="C2836" s="24" t="s">
        <v>7564</v>
      </c>
      <c r="D2836" s="24" t="s">
        <v>7564</v>
      </c>
      <c r="E2836" s="25">
        <v>34</v>
      </c>
      <c r="F2836" s="26">
        <v>1892.11</v>
      </c>
      <c r="G2836" s="188">
        <f t="shared" si="127"/>
        <v>2704.96</v>
      </c>
      <c r="H2836" s="27" t="s">
        <v>56</v>
      </c>
    </row>
    <row r="2837" spans="1:8" ht="15" customHeight="1" x14ac:dyDescent="0.3">
      <c r="A2837" s="22" t="s">
        <v>1</v>
      </c>
      <c r="B2837" s="23" t="s">
        <v>7566</v>
      </c>
      <c r="C2837" s="24" t="s">
        <v>7567</v>
      </c>
      <c r="D2837" s="24" t="s">
        <v>7568</v>
      </c>
      <c r="E2837" s="131">
        <f>IFERROR(LEN(D2837),0)</f>
        <v>35</v>
      </c>
      <c r="F2837" s="99">
        <v>543.02</v>
      </c>
      <c r="G2837" s="188">
        <f t="shared" si="127"/>
        <v>776.3</v>
      </c>
      <c r="H2837" s="27" t="s">
        <v>56</v>
      </c>
    </row>
    <row r="2838" spans="1:8" ht="15" customHeight="1" x14ac:dyDescent="0.3">
      <c r="A2838" s="22" t="s">
        <v>1</v>
      </c>
      <c r="B2838" s="23" t="s">
        <v>7569</v>
      </c>
      <c r="C2838" s="24" t="s">
        <v>7567</v>
      </c>
      <c r="D2838" s="24" t="s">
        <v>7570</v>
      </c>
      <c r="E2838" s="131">
        <f>IFERROR(LEN(D2838),0)</f>
        <v>35</v>
      </c>
      <c r="F2838" s="99">
        <v>1493.29</v>
      </c>
      <c r="G2838" s="188">
        <f t="shared" si="127"/>
        <v>2134.81</v>
      </c>
      <c r="H2838" s="27" t="s">
        <v>56</v>
      </c>
    </row>
    <row r="2839" spans="1:8" ht="15" customHeight="1" x14ac:dyDescent="0.25">
      <c r="A2839" s="22" t="s">
        <v>1</v>
      </c>
      <c r="B2839" s="23" t="s">
        <v>7571</v>
      </c>
      <c r="C2839" s="24" t="s">
        <v>7572</v>
      </c>
      <c r="D2839" s="24" t="s">
        <v>7573</v>
      </c>
      <c r="E2839" s="25">
        <f>LEN(D2839)</f>
        <v>30</v>
      </c>
      <c r="F2839" s="26">
        <v>6495</v>
      </c>
      <c r="G2839" s="188">
        <f t="shared" si="127"/>
        <v>9285.25</v>
      </c>
      <c r="H2839" s="27" t="s">
        <v>5</v>
      </c>
    </row>
    <row r="2840" spans="1:8" ht="15" customHeight="1" x14ac:dyDescent="0.25">
      <c r="A2840" s="22" t="s">
        <v>1</v>
      </c>
      <c r="B2840" s="23" t="s">
        <v>7574</v>
      </c>
      <c r="C2840" s="24" t="s">
        <v>7575</v>
      </c>
      <c r="D2840" s="24" t="s">
        <v>7576</v>
      </c>
      <c r="E2840" s="25">
        <f>IFERROR(LEN(D2840),0)</f>
        <v>36</v>
      </c>
      <c r="F2840" s="26">
        <v>3016.75</v>
      </c>
      <c r="G2840" s="188">
        <f t="shared" si="127"/>
        <v>4312.75</v>
      </c>
      <c r="H2840" s="27" t="s">
        <v>56</v>
      </c>
    </row>
    <row r="2841" spans="1:8" ht="15" customHeight="1" x14ac:dyDescent="0.25">
      <c r="A2841" s="22" t="s">
        <v>1</v>
      </c>
      <c r="B2841" s="23" t="s">
        <v>7577</v>
      </c>
      <c r="C2841" s="24" t="s">
        <v>7575</v>
      </c>
      <c r="D2841" s="24" t="s">
        <v>7578</v>
      </c>
      <c r="E2841" s="25">
        <f>IFERROR(LEN(D2841),0)</f>
        <v>36</v>
      </c>
      <c r="F2841" s="26">
        <v>8296.06</v>
      </c>
      <c r="G2841" s="188">
        <f t="shared" si="127"/>
        <v>11860.05</v>
      </c>
      <c r="H2841" s="27" t="s">
        <v>56</v>
      </c>
    </row>
    <row r="2842" spans="1:8" ht="15" customHeight="1" x14ac:dyDescent="0.25">
      <c r="A2842" s="22" t="s">
        <v>1</v>
      </c>
      <c r="B2842" s="23" t="s">
        <v>7579</v>
      </c>
      <c r="C2842" s="24" t="s">
        <v>7580</v>
      </c>
      <c r="D2842" s="24" t="s">
        <v>7581</v>
      </c>
      <c r="E2842" s="25">
        <f t="shared" ref="E2842:E2847" si="128">LEN(D2842)</f>
        <v>31</v>
      </c>
      <c r="F2842" s="26">
        <v>3016.75</v>
      </c>
      <c r="G2842" s="188">
        <f t="shared" si="127"/>
        <v>4312.75</v>
      </c>
      <c r="H2842" s="27" t="s">
        <v>56</v>
      </c>
    </row>
    <row r="2843" spans="1:8" ht="15" customHeight="1" x14ac:dyDescent="0.25">
      <c r="A2843" s="22" t="s">
        <v>1</v>
      </c>
      <c r="B2843" s="23" t="s">
        <v>7582</v>
      </c>
      <c r="C2843" s="24" t="s">
        <v>7583</v>
      </c>
      <c r="D2843" s="24" t="s">
        <v>7584</v>
      </c>
      <c r="E2843" s="25">
        <f t="shared" si="128"/>
        <v>31</v>
      </c>
      <c r="F2843" s="26">
        <v>8296.06</v>
      </c>
      <c r="G2843" s="188">
        <f t="shared" si="127"/>
        <v>11860.05</v>
      </c>
      <c r="H2843" s="27" t="s">
        <v>56</v>
      </c>
    </row>
    <row r="2844" spans="1:8" ht="15" customHeight="1" x14ac:dyDescent="0.25">
      <c r="A2844" s="22" t="s">
        <v>1</v>
      </c>
      <c r="B2844" s="23" t="s">
        <v>7585</v>
      </c>
      <c r="C2844" s="24" t="s">
        <v>7586</v>
      </c>
      <c r="D2844" s="24" t="s">
        <v>7587</v>
      </c>
      <c r="E2844" s="25">
        <f t="shared" si="128"/>
        <v>32</v>
      </c>
      <c r="F2844" s="26">
        <v>1134.3</v>
      </c>
      <c r="G2844" s="188">
        <f t="shared" si="127"/>
        <v>1621.6</v>
      </c>
      <c r="H2844" s="27" t="s">
        <v>56</v>
      </c>
    </row>
    <row r="2845" spans="1:8" ht="15" customHeight="1" x14ac:dyDescent="0.25">
      <c r="A2845" s="22" t="s">
        <v>1</v>
      </c>
      <c r="B2845" s="23" t="s">
        <v>7588</v>
      </c>
      <c r="C2845" s="24" t="s">
        <v>7589</v>
      </c>
      <c r="D2845" s="24" t="s">
        <v>7590</v>
      </c>
      <c r="E2845" s="25">
        <f t="shared" si="128"/>
        <v>32</v>
      </c>
      <c r="F2845" s="26">
        <v>3119.32</v>
      </c>
      <c r="G2845" s="188">
        <f t="shared" si="127"/>
        <v>4459.38</v>
      </c>
      <c r="H2845" s="27" t="s">
        <v>56</v>
      </c>
    </row>
    <row r="2846" spans="1:8" ht="15" customHeight="1" x14ac:dyDescent="0.25">
      <c r="A2846" s="22" t="s">
        <v>1</v>
      </c>
      <c r="B2846" s="23" t="s">
        <v>7591</v>
      </c>
      <c r="C2846" s="24" t="s">
        <v>7592</v>
      </c>
      <c r="D2846" s="24" t="s">
        <v>7593</v>
      </c>
      <c r="E2846" s="25">
        <f t="shared" si="128"/>
        <v>32</v>
      </c>
      <c r="F2846" s="26">
        <v>1508.38</v>
      </c>
      <c r="G2846" s="188">
        <f t="shared" si="127"/>
        <v>2156.38</v>
      </c>
      <c r="H2846" s="27" t="s">
        <v>56</v>
      </c>
    </row>
    <row r="2847" spans="1:8" ht="15" customHeight="1" x14ac:dyDescent="0.25">
      <c r="A2847" s="22" t="s">
        <v>1</v>
      </c>
      <c r="B2847" s="23" t="s">
        <v>7594</v>
      </c>
      <c r="C2847" s="24" t="s">
        <v>7595</v>
      </c>
      <c r="D2847" s="24" t="s">
        <v>7596</v>
      </c>
      <c r="E2847" s="25">
        <f t="shared" si="128"/>
        <v>32</v>
      </c>
      <c r="F2847" s="26">
        <v>4148.63</v>
      </c>
      <c r="G2847" s="188">
        <f t="shared" si="127"/>
        <v>5930.88</v>
      </c>
      <c r="H2847" s="27" t="s">
        <v>56</v>
      </c>
    </row>
    <row r="2848" spans="1:8" ht="15" customHeight="1" x14ac:dyDescent="0.25">
      <c r="A2848" s="22" t="s">
        <v>1</v>
      </c>
      <c r="B2848" s="23" t="s">
        <v>7597</v>
      </c>
      <c r="C2848" s="24" t="s">
        <v>7598</v>
      </c>
      <c r="D2848" s="24" t="s">
        <v>7599</v>
      </c>
      <c r="E2848" s="25">
        <f>IFERROR(LEN(D2848),0)</f>
        <v>35</v>
      </c>
      <c r="F2848" s="26">
        <v>1508.38</v>
      </c>
      <c r="G2848" s="188">
        <f t="shared" si="127"/>
        <v>2156.38</v>
      </c>
      <c r="H2848" s="27" t="s">
        <v>56</v>
      </c>
    </row>
    <row r="2849" spans="1:11" ht="15" customHeight="1" x14ac:dyDescent="0.25">
      <c r="A2849" s="22" t="s">
        <v>1</v>
      </c>
      <c r="B2849" s="23" t="s">
        <v>7600</v>
      </c>
      <c r="C2849" s="24" t="s">
        <v>7598</v>
      </c>
      <c r="D2849" s="24" t="s">
        <v>7601</v>
      </c>
      <c r="E2849" s="25">
        <f>IFERROR(LEN(D2849),0)</f>
        <v>35</v>
      </c>
      <c r="F2849" s="26">
        <v>4148.63</v>
      </c>
      <c r="G2849" s="188">
        <f t="shared" si="127"/>
        <v>5930.88</v>
      </c>
      <c r="H2849" s="27" t="s">
        <v>56</v>
      </c>
    </row>
    <row r="2850" spans="1:11" ht="15" customHeight="1" x14ac:dyDescent="0.25">
      <c r="A2850" s="22" t="s">
        <v>1</v>
      </c>
      <c r="B2850" s="23" t="s">
        <v>7602</v>
      </c>
      <c r="C2850" s="24" t="s">
        <v>7603</v>
      </c>
      <c r="D2850" s="24" t="s">
        <v>7603</v>
      </c>
      <c r="E2850" s="25">
        <f t="shared" ref="E2850:E2855" si="129">LEN(D2850)</f>
        <v>39</v>
      </c>
      <c r="F2850" s="26">
        <v>3318.43</v>
      </c>
      <c r="G2850" s="188">
        <f t="shared" si="127"/>
        <v>4744.03</v>
      </c>
      <c r="H2850" s="27" t="s">
        <v>56</v>
      </c>
    </row>
    <row r="2851" spans="1:11" ht="15" customHeight="1" x14ac:dyDescent="0.25">
      <c r="A2851" s="22" t="s">
        <v>1</v>
      </c>
      <c r="B2851" s="23" t="s">
        <v>7604</v>
      </c>
      <c r="C2851" s="24" t="s">
        <v>7605</v>
      </c>
      <c r="D2851" s="24" t="s">
        <v>7605</v>
      </c>
      <c r="E2851" s="25">
        <f t="shared" si="129"/>
        <v>39</v>
      </c>
      <c r="F2851" s="26">
        <v>9126.27</v>
      </c>
      <c r="G2851" s="188">
        <f t="shared" si="127"/>
        <v>13046.92</v>
      </c>
      <c r="H2851" s="27" t="s">
        <v>56</v>
      </c>
    </row>
    <row r="2852" spans="1:11" ht="15" customHeight="1" x14ac:dyDescent="0.25">
      <c r="A2852" s="22" t="s">
        <v>1</v>
      </c>
      <c r="B2852" s="23" t="s">
        <v>7606</v>
      </c>
      <c r="C2852" s="24" t="s">
        <v>7607</v>
      </c>
      <c r="D2852" s="24" t="s">
        <v>7607</v>
      </c>
      <c r="E2852" s="25">
        <f t="shared" si="129"/>
        <v>40</v>
      </c>
      <c r="F2852" s="26">
        <v>1810.05</v>
      </c>
      <c r="G2852" s="188">
        <f t="shared" si="127"/>
        <v>2587.65</v>
      </c>
      <c r="H2852" s="27" t="s">
        <v>56</v>
      </c>
    </row>
    <row r="2853" spans="1:11" ht="15" customHeight="1" x14ac:dyDescent="0.25">
      <c r="A2853" s="22" t="s">
        <v>1</v>
      </c>
      <c r="B2853" s="23" t="s">
        <v>7608</v>
      </c>
      <c r="C2853" s="24" t="s">
        <v>7609</v>
      </c>
      <c r="D2853" s="24" t="s">
        <v>7609</v>
      </c>
      <c r="E2853" s="25">
        <f t="shared" si="129"/>
        <v>40</v>
      </c>
      <c r="F2853" s="26">
        <v>4977.6400000000003</v>
      </c>
      <c r="G2853" s="188">
        <f t="shared" si="127"/>
        <v>7116.03</v>
      </c>
      <c r="H2853" s="27" t="s">
        <v>56</v>
      </c>
    </row>
    <row r="2854" spans="1:11" ht="15" customHeight="1" x14ac:dyDescent="0.25">
      <c r="A2854" s="22" t="s">
        <v>1</v>
      </c>
      <c r="B2854" s="23" t="s">
        <v>7610</v>
      </c>
      <c r="C2854" s="24" t="s">
        <v>7611</v>
      </c>
      <c r="D2854" s="24" t="s">
        <v>7611</v>
      </c>
      <c r="E2854" s="25">
        <f t="shared" si="129"/>
        <v>35</v>
      </c>
      <c r="F2854" s="26">
        <v>1435.97</v>
      </c>
      <c r="G2854" s="188">
        <f t="shared" si="127"/>
        <v>2052.86</v>
      </c>
      <c r="H2854" s="27" t="s">
        <v>56</v>
      </c>
    </row>
    <row r="2855" spans="1:11" ht="15" customHeight="1" x14ac:dyDescent="0.25">
      <c r="A2855" s="22" t="s">
        <v>1</v>
      </c>
      <c r="B2855" s="23" t="s">
        <v>7612</v>
      </c>
      <c r="C2855" s="24" t="s">
        <v>7613</v>
      </c>
      <c r="D2855" s="24" t="s">
        <v>7613</v>
      </c>
      <c r="E2855" s="25">
        <f t="shared" si="129"/>
        <v>35</v>
      </c>
      <c r="F2855" s="26">
        <v>3949.53</v>
      </c>
      <c r="G2855" s="188">
        <f t="shared" si="127"/>
        <v>5646.25</v>
      </c>
      <c r="H2855" s="27" t="s">
        <v>56</v>
      </c>
    </row>
    <row r="2856" spans="1:11" ht="15" customHeight="1" x14ac:dyDescent="0.3">
      <c r="A2856" s="22" t="s">
        <v>1</v>
      </c>
      <c r="B2856" s="23" t="s">
        <v>7614</v>
      </c>
      <c r="C2856" s="24" t="s">
        <v>7615</v>
      </c>
      <c r="D2856" s="24" t="s">
        <v>7616</v>
      </c>
      <c r="E2856" s="131">
        <f>IFERROR(LEN(D2856),0)</f>
        <v>35</v>
      </c>
      <c r="F2856" s="99">
        <v>1134.3</v>
      </c>
      <c r="G2856" s="188">
        <f t="shared" si="127"/>
        <v>1621.6</v>
      </c>
      <c r="H2856" s="27" t="s">
        <v>56</v>
      </c>
    </row>
    <row r="2857" spans="1:11" ht="15" customHeight="1" x14ac:dyDescent="0.3">
      <c r="A2857" s="22" t="s">
        <v>1</v>
      </c>
      <c r="B2857" s="23" t="s">
        <v>7617</v>
      </c>
      <c r="C2857" s="24" t="s">
        <v>7615</v>
      </c>
      <c r="D2857" s="24" t="s">
        <v>7618</v>
      </c>
      <c r="E2857" s="131">
        <f>IFERROR(LEN(D2857),0)</f>
        <v>35</v>
      </c>
      <c r="F2857" s="99">
        <v>3119.32</v>
      </c>
      <c r="G2857" s="188">
        <f t="shared" si="127"/>
        <v>4459.38</v>
      </c>
      <c r="H2857" s="27" t="s">
        <v>56</v>
      </c>
    </row>
    <row r="2858" spans="1:11" ht="15" customHeight="1" x14ac:dyDescent="0.25">
      <c r="A2858" s="22" t="s">
        <v>1</v>
      </c>
      <c r="B2858" s="23" t="s">
        <v>7619</v>
      </c>
      <c r="C2858" s="24" t="s">
        <v>7620</v>
      </c>
      <c r="D2858" s="24" t="s">
        <v>7621</v>
      </c>
      <c r="E2858" s="25"/>
      <c r="F2858" s="26">
        <v>33980</v>
      </c>
      <c r="G2858" s="188">
        <f t="shared" si="127"/>
        <v>48577.81</v>
      </c>
      <c r="H2858" s="27" t="s">
        <v>5</v>
      </c>
    </row>
    <row r="2859" spans="1:11" ht="15" customHeight="1" x14ac:dyDescent="0.25">
      <c r="A2859" s="22" t="s">
        <v>1</v>
      </c>
      <c r="B2859" s="23" t="s">
        <v>7622</v>
      </c>
      <c r="C2859" s="24" t="s">
        <v>7623</v>
      </c>
      <c r="D2859" s="24" t="s">
        <v>7624</v>
      </c>
      <c r="E2859" s="25"/>
      <c r="F2859" s="26">
        <v>42110</v>
      </c>
      <c r="G2859" s="188">
        <f t="shared" si="127"/>
        <v>60200.46</v>
      </c>
      <c r="H2859" s="27" t="s">
        <v>5</v>
      </c>
    </row>
    <row r="2860" spans="1:11" ht="15" customHeight="1" x14ac:dyDescent="0.25">
      <c r="A2860" s="22" t="s">
        <v>1</v>
      </c>
      <c r="B2860" s="23" t="s">
        <v>7625</v>
      </c>
      <c r="C2860" s="24" t="s">
        <v>7626</v>
      </c>
      <c r="D2860" s="31" t="s">
        <v>7627</v>
      </c>
      <c r="E2860" s="25"/>
      <c r="F2860" s="26">
        <v>36145</v>
      </c>
      <c r="G2860" s="188">
        <f t="shared" si="127"/>
        <v>51672.89</v>
      </c>
      <c r="H2860" s="27" t="s">
        <v>5</v>
      </c>
    </row>
    <row r="2861" spans="1:11" ht="15" customHeight="1" x14ac:dyDescent="0.25">
      <c r="A2861" s="22" t="s">
        <v>1</v>
      </c>
      <c r="B2861" s="23" t="s">
        <v>7628</v>
      </c>
      <c r="C2861" s="24" t="s">
        <v>7629</v>
      </c>
      <c r="D2861" s="31" t="s">
        <v>7630</v>
      </c>
      <c r="E2861" s="25"/>
      <c r="F2861" s="26">
        <v>43250</v>
      </c>
      <c r="G2861" s="188">
        <f t="shared" si="127"/>
        <v>61830.2</v>
      </c>
      <c r="H2861" s="27" t="s">
        <v>5</v>
      </c>
    </row>
    <row r="2862" spans="1:11" ht="15" customHeight="1" x14ac:dyDescent="0.25">
      <c r="A2862" s="22" t="s">
        <v>1</v>
      </c>
      <c r="B2862" s="23" t="s">
        <v>7631</v>
      </c>
      <c r="C2862" s="24" t="s">
        <v>7632</v>
      </c>
      <c r="D2862" s="24" t="s">
        <v>7633</v>
      </c>
      <c r="E2862" s="25"/>
      <c r="F2862" s="26">
        <v>28250</v>
      </c>
      <c r="G2862" s="188">
        <f t="shared" si="127"/>
        <v>40386.199999999997</v>
      </c>
      <c r="H2862" s="27" t="s">
        <v>5</v>
      </c>
    </row>
    <row r="2863" spans="1:11" ht="15" customHeight="1" x14ac:dyDescent="0.25">
      <c r="A2863" s="22" t="s">
        <v>1</v>
      </c>
      <c r="B2863" s="23" t="s">
        <v>7634</v>
      </c>
      <c r="C2863" s="24" t="s">
        <v>7635</v>
      </c>
      <c r="D2863" s="24" t="s">
        <v>7636</v>
      </c>
      <c r="E2863" s="25"/>
      <c r="F2863" s="26">
        <v>35815</v>
      </c>
      <c r="G2863" s="188">
        <f t="shared" si="127"/>
        <v>51201.120000000003</v>
      </c>
      <c r="H2863" s="27" t="s">
        <v>5</v>
      </c>
    </row>
    <row r="2864" spans="1:11" ht="15" customHeight="1" x14ac:dyDescent="0.25">
      <c r="A2864" s="22" t="s">
        <v>1</v>
      </c>
      <c r="B2864" s="23" t="s">
        <v>7637</v>
      </c>
      <c r="C2864" s="24" t="s">
        <v>7638</v>
      </c>
      <c r="D2864" s="24" t="s">
        <v>7639</v>
      </c>
      <c r="E2864" s="25"/>
      <c r="F2864" s="26">
        <v>34715</v>
      </c>
      <c r="G2864" s="188">
        <f t="shared" si="127"/>
        <v>49628.56</v>
      </c>
      <c r="H2864" s="27" t="s">
        <v>5</v>
      </c>
      <c r="K2864" s="191"/>
    </row>
    <row r="2865" spans="1:8" ht="15" customHeight="1" x14ac:dyDescent="0.25">
      <c r="A2865" s="22" t="s">
        <v>1</v>
      </c>
      <c r="B2865" s="23" t="s">
        <v>7640</v>
      </c>
      <c r="C2865" s="24" t="s">
        <v>7641</v>
      </c>
      <c r="D2865" s="24" t="s">
        <v>7642</v>
      </c>
      <c r="E2865" s="25"/>
      <c r="F2865" s="26">
        <v>42255</v>
      </c>
      <c r="G2865" s="188">
        <f t="shared" si="127"/>
        <v>60407.75</v>
      </c>
      <c r="H2865" s="27" t="s">
        <v>5</v>
      </c>
    </row>
    <row r="2866" spans="1:8" ht="15" customHeight="1" x14ac:dyDescent="0.25">
      <c r="A2866" s="22" t="s">
        <v>1</v>
      </c>
      <c r="B2866" s="23" t="s">
        <v>7643</v>
      </c>
      <c r="C2866" s="24" t="s">
        <v>7644</v>
      </c>
      <c r="D2866" s="24" t="s">
        <v>7645</v>
      </c>
      <c r="E2866" s="25"/>
      <c r="F2866" s="26">
        <v>46180</v>
      </c>
      <c r="G2866" s="188">
        <f t="shared" si="127"/>
        <v>66018.929999999993</v>
      </c>
      <c r="H2866" s="27" t="s">
        <v>5</v>
      </c>
    </row>
    <row r="2867" spans="1:8" ht="15" customHeight="1" x14ac:dyDescent="0.25">
      <c r="A2867" s="22" t="s">
        <v>1</v>
      </c>
      <c r="B2867" s="23" t="s">
        <v>7646</v>
      </c>
      <c r="C2867" s="24" t="s">
        <v>7647</v>
      </c>
      <c r="D2867" s="24" t="s">
        <v>7648</v>
      </c>
      <c r="E2867" s="25"/>
      <c r="F2867" s="26">
        <v>6495</v>
      </c>
      <c r="G2867" s="188">
        <f t="shared" si="127"/>
        <v>9285.25</v>
      </c>
      <c r="H2867" s="27" t="s">
        <v>5</v>
      </c>
    </row>
    <row r="2868" spans="1:8" ht="15" customHeight="1" x14ac:dyDescent="0.25">
      <c r="A2868" s="22" t="s">
        <v>1</v>
      </c>
      <c r="B2868" s="23" t="s">
        <v>7649</v>
      </c>
      <c r="C2868" s="24" t="s">
        <v>7650</v>
      </c>
      <c r="D2868" s="24" t="s">
        <v>7651</v>
      </c>
      <c r="E2868" s="25">
        <f t="shared" ref="E2868:E2929" si="130">LEN(D2868)</f>
        <v>34</v>
      </c>
      <c r="F2868" s="26">
        <v>3398.0650000000005</v>
      </c>
      <c r="G2868" s="188">
        <f t="shared" si="127"/>
        <v>4857.87</v>
      </c>
      <c r="H2868" s="27" t="s">
        <v>56</v>
      </c>
    </row>
    <row r="2869" spans="1:8" ht="15" customHeight="1" x14ac:dyDescent="0.25">
      <c r="A2869" s="22" t="s">
        <v>1</v>
      </c>
      <c r="B2869" s="23" t="s">
        <v>7652</v>
      </c>
      <c r="C2869" s="24" t="s">
        <v>7653</v>
      </c>
      <c r="D2869" s="24" t="s">
        <v>7654</v>
      </c>
      <c r="E2869" s="25">
        <f t="shared" si="130"/>
        <v>34</v>
      </c>
      <c r="F2869" s="26">
        <v>9344.6870000000017</v>
      </c>
      <c r="G2869" s="188">
        <f t="shared" si="127"/>
        <v>13359.16</v>
      </c>
      <c r="H2869" s="27" t="s">
        <v>56</v>
      </c>
    </row>
    <row r="2870" spans="1:8" ht="15" customHeight="1" x14ac:dyDescent="0.25">
      <c r="A2870" s="22" t="s">
        <v>1</v>
      </c>
      <c r="B2870" s="23" t="s">
        <v>7655</v>
      </c>
      <c r="C2870" s="24" t="s">
        <v>7656</v>
      </c>
      <c r="D2870" s="24" t="s">
        <v>7657</v>
      </c>
      <c r="E2870" s="25">
        <f t="shared" si="130"/>
        <v>34</v>
      </c>
      <c r="F2870" s="26">
        <v>15576.682000000003</v>
      </c>
      <c r="G2870" s="188">
        <f t="shared" si="127"/>
        <v>22268.42</v>
      </c>
      <c r="H2870" s="27" t="s">
        <v>56</v>
      </c>
    </row>
    <row r="2871" spans="1:8" ht="15" customHeight="1" x14ac:dyDescent="0.25">
      <c r="A2871" s="22" t="s">
        <v>1</v>
      </c>
      <c r="B2871" s="23" t="s">
        <v>7658</v>
      </c>
      <c r="C2871" s="24" t="s">
        <v>7659</v>
      </c>
      <c r="D2871" s="24" t="s">
        <v>7660</v>
      </c>
      <c r="E2871" s="25">
        <f t="shared" si="130"/>
        <v>28</v>
      </c>
      <c r="F2871" s="26">
        <v>3398.0650000000005</v>
      </c>
      <c r="G2871" s="188">
        <f t="shared" si="127"/>
        <v>4857.87</v>
      </c>
      <c r="H2871" s="27" t="s">
        <v>56</v>
      </c>
    </row>
    <row r="2872" spans="1:8" ht="15" customHeight="1" x14ac:dyDescent="0.25">
      <c r="A2872" s="22" t="s">
        <v>1</v>
      </c>
      <c r="B2872" s="23" t="s">
        <v>7661</v>
      </c>
      <c r="C2872" s="24" t="s">
        <v>7662</v>
      </c>
      <c r="D2872" s="24" t="s">
        <v>7663</v>
      </c>
      <c r="E2872" s="25">
        <f t="shared" si="130"/>
        <v>28</v>
      </c>
      <c r="F2872" s="26">
        <v>9344.6870000000017</v>
      </c>
      <c r="G2872" s="188">
        <f t="shared" si="127"/>
        <v>13359.16</v>
      </c>
      <c r="H2872" s="27" t="s">
        <v>56</v>
      </c>
    </row>
    <row r="2873" spans="1:8" ht="15" customHeight="1" x14ac:dyDescent="0.25">
      <c r="A2873" s="22" t="s">
        <v>1</v>
      </c>
      <c r="B2873" s="23" t="s">
        <v>7664</v>
      </c>
      <c r="C2873" s="24" t="s">
        <v>7665</v>
      </c>
      <c r="D2873" s="24" t="s">
        <v>7666</v>
      </c>
      <c r="E2873" s="25">
        <f t="shared" si="130"/>
        <v>28</v>
      </c>
      <c r="F2873" s="26">
        <v>15576.682000000003</v>
      </c>
      <c r="G2873" s="188">
        <f t="shared" si="127"/>
        <v>22268.42</v>
      </c>
      <c r="H2873" s="27" t="s">
        <v>56</v>
      </c>
    </row>
    <row r="2874" spans="1:8" ht="15" customHeight="1" x14ac:dyDescent="0.25">
      <c r="A2874" s="22" t="s">
        <v>1</v>
      </c>
      <c r="B2874" s="23" t="s">
        <v>7667</v>
      </c>
      <c r="C2874" s="24" t="s">
        <v>7668</v>
      </c>
      <c r="D2874" s="24" t="s">
        <v>7669</v>
      </c>
      <c r="E2874" s="25">
        <f t="shared" si="130"/>
        <v>29</v>
      </c>
      <c r="F2874" s="26">
        <v>1274.2730000000001</v>
      </c>
      <c r="G2874" s="188">
        <f t="shared" si="127"/>
        <v>1821.7</v>
      </c>
      <c r="H2874" s="27" t="s">
        <v>56</v>
      </c>
    </row>
    <row r="2875" spans="1:8" ht="15" customHeight="1" x14ac:dyDescent="0.25">
      <c r="A2875" s="22" t="s">
        <v>1</v>
      </c>
      <c r="B2875" s="23" t="s">
        <v>7670</v>
      </c>
      <c r="C2875" s="24" t="s">
        <v>7671</v>
      </c>
      <c r="D2875" s="24" t="s">
        <v>7672</v>
      </c>
      <c r="E2875" s="25">
        <f t="shared" si="130"/>
        <v>29</v>
      </c>
      <c r="F2875" s="26">
        <v>3504.2590000000005</v>
      </c>
      <c r="G2875" s="188">
        <f t="shared" si="127"/>
        <v>5009.6899999999996</v>
      </c>
      <c r="H2875" s="27" t="s">
        <v>56</v>
      </c>
    </row>
    <row r="2876" spans="1:8" ht="15" customHeight="1" x14ac:dyDescent="0.25">
      <c r="A2876" s="22" t="s">
        <v>1</v>
      </c>
      <c r="B2876" s="23" t="s">
        <v>7673</v>
      </c>
      <c r="C2876" s="24" t="s">
        <v>7674</v>
      </c>
      <c r="D2876" s="24" t="s">
        <v>7675</v>
      </c>
      <c r="E2876" s="25">
        <f t="shared" si="130"/>
        <v>29</v>
      </c>
      <c r="F2876" s="26">
        <v>5840.4279999999999</v>
      </c>
      <c r="G2876" s="188">
        <f t="shared" si="127"/>
        <v>8349.48</v>
      </c>
      <c r="H2876" s="27" t="s">
        <v>56</v>
      </c>
    </row>
    <row r="2877" spans="1:8" ht="15" customHeight="1" x14ac:dyDescent="0.25">
      <c r="A2877" s="22" t="s">
        <v>1</v>
      </c>
      <c r="B2877" s="23" t="s">
        <v>7676</v>
      </c>
      <c r="C2877" s="24" t="s">
        <v>7677</v>
      </c>
      <c r="D2877" s="24" t="s">
        <v>7678</v>
      </c>
      <c r="E2877" s="25">
        <f t="shared" si="130"/>
        <v>29</v>
      </c>
      <c r="F2877" s="26">
        <v>1699.038</v>
      </c>
      <c r="G2877" s="188">
        <f t="shared" si="127"/>
        <v>2428.94</v>
      </c>
      <c r="H2877" s="27" t="s">
        <v>56</v>
      </c>
    </row>
    <row r="2878" spans="1:8" ht="15" customHeight="1" x14ac:dyDescent="0.25">
      <c r="A2878" s="22" t="s">
        <v>1</v>
      </c>
      <c r="B2878" s="23" t="s">
        <v>7679</v>
      </c>
      <c r="C2878" s="24" t="s">
        <v>7680</v>
      </c>
      <c r="D2878" s="24" t="s">
        <v>7681</v>
      </c>
      <c r="E2878" s="25">
        <f t="shared" si="130"/>
        <v>29</v>
      </c>
      <c r="F2878" s="26">
        <v>4672.3380000000006</v>
      </c>
      <c r="G2878" s="188">
        <f t="shared" si="127"/>
        <v>6679.57</v>
      </c>
      <c r="H2878" s="27" t="s">
        <v>56</v>
      </c>
    </row>
    <row r="2879" spans="1:8" ht="15" customHeight="1" x14ac:dyDescent="0.25">
      <c r="A2879" s="22" t="s">
        <v>1</v>
      </c>
      <c r="B2879" s="23" t="s">
        <v>7682</v>
      </c>
      <c r="C2879" s="24" t="s">
        <v>7683</v>
      </c>
      <c r="D2879" s="24" t="s">
        <v>7684</v>
      </c>
      <c r="E2879" s="25">
        <f t="shared" si="130"/>
        <v>29</v>
      </c>
      <c r="F2879" s="26">
        <v>7785.0300000000007</v>
      </c>
      <c r="G2879" s="188">
        <f t="shared" si="127"/>
        <v>11129.48</v>
      </c>
      <c r="H2879" s="27" t="s">
        <v>56</v>
      </c>
    </row>
    <row r="2880" spans="1:8" ht="15" customHeight="1" x14ac:dyDescent="0.25">
      <c r="A2880" s="22" t="s">
        <v>1</v>
      </c>
      <c r="B2880" s="23" t="s">
        <v>7685</v>
      </c>
      <c r="C2880" s="24" t="s">
        <v>7686</v>
      </c>
      <c r="D2880" s="24" t="s">
        <v>7687</v>
      </c>
      <c r="E2880" s="25">
        <f t="shared" si="130"/>
        <v>34</v>
      </c>
      <c r="F2880" s="26">
        <v>1699.038</v>
      </c>
      <c r="G2880" s="188">
        <f t="shared" si="127"/>
        <v>2428.94</v>
      </c>
      <c r="H2880" s="85" t="s">
        <v>56</v>
      </c>
    </row>
    <row r="2881" spans="1:8" ht="15" customHeight="1" x14ac:dyDescent="0.25">
      <c r="A2881" s="22" t="s">
        <v>1</v>
      </c>
      <c r="B2881" s="23" t="s">
        <v>7688</v>
      </c>
      <c r="C2881" s="24" t="s">
        <v>7689</v>
      </c>
      <c r="D2881" s="24" t="s">
        <v>7690</v>
      </c>
      <c r="E2881" s="25">
        <f t="shared" si="130"/>
        <v>34</v>
      </c>
      <c r="F2881" s="26">
        <v>4672.3380000000006</v>
      </c>
      <c r="G2881" s="188">
        <f t="shared" si="127"/>
        <v>6679.57</v>
      </c>
      <c r="H2881" s="85" t="s">
        <v>56</v>
      </c>
    </row>
    <row r="2882" spans="1:8" ht="15" customHeight="1" x14ac:dyDescent="0.25">
      <c r="A2882" s="22" t="s">
        <v>1</v>
      </c>
      <c r="B2882" s="23" t="s">
        <v>7691</v>
      </c>
      <c r="C2882" s="24" t="s">
        <v>7692</v>
      </c>
      <c r="D2882" s="24" t="s">
        <v>7693</v>
      </c>
      <c r="E2882" s="25">
        <f t="shared" si="130"/>
        <v>34</v>
      </c>
      <c r="F2882" s="26">
        <v>7785.0300000000007</v>
      </c>
      <c r="G2882" s="188">
        <f t="shared" si="127"/>
        <v>11129.48</v>
      </c>
      <c r="H2882" s="85" t="s">
        <v>56</v>
      </c>
    </row>
    <row r="2883" spans="1:8" ht="15" customHeight="1" x14ac:dyDescent="0.25">
      <c r="A2883" s="22" t="s">
        <v>1</v>
      </c>
      <c r="B2883" s="23" t="s">
        <v>7694</v>
      </c>
      <c r="C2883" s="24" t="s">
        <v>7695</v>
      </c>
      <c r="D2883" s="24" t="s">
        <v>7696</v>
      </c>
      <c r="E2883" s="25">
        <f t="shared" si="130"/>
        <v>29</v>
      </c>
      <c r="F2883" s="26">
        <v>1034.0220000000002</v>
      </c>
      <c r="G2883" s="188">
        <f t="shared" si="127"/>
        <v>1478.24</v>
      </c>
      <c r="H2883" s="85" t="s">
        <v>56</v>
      </c>
    </row>
    <row r="2884" spans="1:8" ht="15" customHeight="1" x14ac:dyDescent="0.25">
      <c r="A2884" s="22" t="s">
        <v>1</v>
      </c>
      <c r="B2884" s="23" t="s">
        <v>7697</v>
      </c>
      <c r="C2884" s="24" t="s">
        <v>7698</v>
      </c>
      <c r="D2884" s="24" t="s">
        <v>7699</v>
      </c>
      <c r="E2884" s="25">
        <f t="shared" si="130"/>
        <v>29</v>
      </c>
      <c r="F2884" s="26">
        <v>2841.8940000000002</v>
      </c>
      <c r="G2884" s="188">
        <f t="shared" si="127"/>
        <v>4062.77</v>
      </c>
      <c r="H2884" s="85" t="s">
        <v>56</v>
      </c>
    </row>
    <row r="2885" spans="1:8" ht="15" customHeight="1" x14ac:dyDescent="0.25">
      <c r="A2885" s="22" t="s">
        <v>1</v>
      </c>
      <c r="B2885" s="23" t="s">
        <v>7700</v>
      </c>
      <c r="C2885" s="24" t="s">
        <v>7701</v>
      </c>
      <c r="D2885" s="24" t="s">
        <v>7702</v>
      </c>
      <c r="E2885" s="25">
        <f t="shared" si="130"/>
        <v>29</v>
      </c>
      <c r="F2885" s="26">
        <v>4736.0610000000006</v>
      </c>
      <c r="G2885" s="188">
        <f t="shared" si="127"/>
        <v>6770.67</v>
      </c>
      <c r="H2885" s="85" t="s">
        <v>56</v>
      </c>
    </row>
    <row r="2886" spans="1:8" ht="15" customHeight="1" x14ac:dyDescent="0.25">
      <c r="A2886" s="22" t="s">
        <v>1</v>
      </c>
      <c r="B2886" s="23" t="s">
        <v>7703</v>
      </c>
      <c r="C2886" s="24" t="s">
        <v>7704</v>
      </c>
      <c r="D2886" s="24" t="s">
        <v>7705</v>
      </c>
      <c r="E2886" s="25">
        <f t="shared" si="130"/>
        <v>33</v>
      </c>
      <c r="F2886" s="26">
        <v>3736.5460000000003</v>
      </c>
      <c r="G2886" s="188">
        <f t="shared" si="127"/>
        <v>5341.77</v>
      </c>
      <c r="H2886" s="85" t="s">
        <v>56</v>
      </c>
    </row>
    <row r="2887" spans="1:8" ht="15" customHeight="1" x14ac:dyDescent="0.25">
      <c r="A2887" s="22" t="s">
        <v>1</v>
      </c>
      <c r="B2887" s="23" t="s">
        <v>7706</v>
      </c>
      <c r="C2887" s="24" t="s">
        <v>7707</v>
      </c>
      <c r="D2887" s="24" t="s">
        <v>7708</v>
      </c>
      <c r="E2887" s="25">
        <f t="shared" si="130"/>
        <v>33</v>
      </c>
      <c r="F2887" s="26">
        <v>10273.846000000001</v>
      </c>
      <c r="G2887" s="188">
        <f t="shared" si="127"/>
        <v>14687.49</v>
      </c>
      <c r="H2887" s="85" t="s">
        <v>56</v>
      </c>
    </row>
    <row r="2888" spans="1:8" ht="15" customHeight="1" x14ac:dyDescent="0.25">
      <c r="A2888" s="22" t="s">
        <v>1</v>
      </c>
      <c r="B2888" s="23" t="s">
        <v>7709</v>
      </c>
      <c r="C2888" s="24" t="s">
        <v>7710</v>
      </c>
      <c r="D2888" s="24" t="s">
        <v>7711</v>
      </c>
      <c r="E2888" s="25">
        <f t="shared" si="130"/>
        <v>33</v>
      </c>
      <c r="F2888" s="26">
        <v>17123.073</v>
      </c>
      <c r="G2888" s="188">
        <f t="shared" si="127"/>
        <v>24479.15</v>
      </c>
      <c r="H2888" s="85" t="s">
        <v>56</v>
      </c>
    </row>
    <row r="2889" spans="1:8" ht="15" customHeight="1" x14ac:dyDescent="0.25">
      <c r="A2889" s="22" t="s">
        <v>1</v>
      </c>
      <c r="B2889" s="23" t="s">
        <v>7712</v>
      </c>
      <c r="C2889" s="24" t="s">
        <v>7713</v>
      </c>
      <c r="D2889" s="24" t="s">
        <v>7714</v>
      </c>
      <c r="E2889" s="25">
        <f t="shared" si="130"/>
        <v>33</v>
      </c>
      <c r="F2889" s="26">
        <v>2037.508</v>
      </c>
      <c r="G2889" s="188">
        <f t="shared" si="127"/>
        <v>2912.82</v>
      </c>
      <c r="H2889" s="85" t="s">
        <v>56</v>
      </c>
    </row>
    <row r="2890" spans="1:8" ht="15" customHeight="1" x14ac:dyDescent="0.25">
      <c r="A2890" s="22" t="s">
        <v>1</v>
      </c>
      <c r="B2890" s="23" t="s">
        <v>7715</v>
      </c>
      <c r="C2890" s="24" t="s">
        <v>7716</v>
      </c>
      <c r="D2890" s="24" t="s">
        <v>7717</v>
      </c>
      <c r="E2890" s="25">
        <f t="shared" si="130"/>
        <v>33</v>
      </c>
      <c r="F2890" s="26">
        <v>5601.4970000000012</v>
      </c>
      <c r="G2890" s="188">
        <f t="shared" si="127"/>
        <v>8007.9</v>
      </c>
      <c r="H2890" s="85" t="s">
        <v>56</v>
      </c>
    </row>
    <row r="2891" spans="1:8" ht="15" customHeight="1" x14ac:dyDescent="0.25">
      <c r="A2891" s="22" t="s">
        <v>1</v>
      </c>
      <c r="B2891" s="23" t="s">
        <v>7718</v>
      </c>
      <c r="C2891" s="24" t="s">
        <v>7719</v>
      </c>
      <c r="D2891" s="24" t="s">
        <v>7720</v>
      </c>
      <c r="E2891" s="25">
        <f t="shared" si="130"/>
        <v>33</v>
      </c>
      <c r="F2891" s="26">
        <v>9338.0429999999997</v>
      </c>
      <c r="G2891" s="188">
        <f t="shared" si="127"/>
        <v>13349.67</v>
      </c>
      <c r="H2891" s="85" t="s">
        <v>56</v>
      </c>
    </row>
    <row r="2892" spans="1:8" ht="15" customHeight="1" x14ac:dyDescent="0.25">
      <c r="A2892" s="22" t="s">
        <v>1</v>
      </c>
      <c r="B2892" s="23" t="s">
        <v>7721</v>
      </c>
      <c r="C2892" s="24" t="s">
        <v>7722</v>
      </c>
      <c r="D2892" s="24" t="s">
        <v>7723</v>
      </c>
      <c r="E2892" s="25">
        <f t="shared" si="130"/>
        <v>31</v>
      </c>
      <c r="F2892" s="26">
        <v>1612.7540000000001</v>
      </c>
      <c r="G2892" s="188">
        <f t="shared" si="127"/>
        <v>2305.59</v>
      </c>
      <c r="H2892" s="85" t="s">
        <v>56</v>
      </c>
    </row>
    <row r="2893" spans="1:8" ht="15" customHeight="1" x14ac:dyDescent="0.25">
      <c r="A2893" s="22" t="s">
        <v>1</v>
      </c>
      <c r="B2893" s="23" t="s">
        <v>7724</v>
      </c>
      <c r="C2893" s="24" t="s">
        <v>7725</v>
      </c>
      <c r="D2893" s="24" t="s">
        <v>7726</v>
      </c>
      <c r="E2893" s="25">
        <f t="shared" si="130"/>
        <v>31</v>
      </c>
      <c r="F2893" s="26">
        <v>4433.4180000000006</v>
      </c>
      <c r="G2893" s="188">
        <f t="shared" si="127"/>
        <v>6338.01</v>
      </c>
      <c r="H2893" s="85" t="s">
        <v>56</v>
      </c>
    </row>
    <row r="2894" spans="1:8" ht="15" customHeight="1" x14ac:dyDescent="0.25">
      <c r="A2894" s="22" t="s">
        <v>1</v>
      </c>
      <c r="B2894" s="23" t="s">
        <v>7727</v>
      </c>
      <c r="C2894" s="24" t="s">
        <v>7728</v>
      </c>
      <c r="D2894" s="24" t="s">
        <v>7729</v>
      </c>
      <c r="E2894" s="25">
        <f t="shared" si="130"/>
        <v>31</v>
      </c>
      <c r="F2894" s="26">
        <v>7393.4520000000002</v>
      </c>
      <c r="G2894" s="188">
        <f t="shared" si="127"/>
        <v>10569.68</v>
      </c>
      <c r="H2894" s="85" t="s">
        <v>56</v>
      </c>
    </row>
    <row r="2895" spans="1:8" ht="15" customHeight="1" x14ac:dyDescent="0.25">
      <c r="A2895" s="22" t="s">
        <v>1</v>
      </c>
      <c r="B2895" s="23" t="s">
        <v>7730</v>
      </c>
      <c r="C2895" s="24" t="s">
        <v>7731</v>
      </c>
      <c r="D2895" s="24" t="s">
        <v>7732</v>
      </c>
      <c r="E2895" s="25">
        <f t="shared" si="130"/>
        <v>38</v>
      </c>
      <c r="F2895" s="26">
        <v>3089.15</v>
      </c>
      <c r="G2895" s="188">
        <f t="shared" si="127"/>
        <v>4416.25</v>
      </c>
      <c r="H2895" s="85" t="s">
        <v>56</v>
      </c>
    </row>
    <row r="2896" spans="1:8" ht="15" customHeight="1" x14ac:dyDescent="0.25">
      <c r="A2896" s="22" t="s">
        <v>1</v>
      </c>
      <c r="B2896" s="23" t="s">
        <v>7733</v>
      </c>
      <c r="C2896" s="24" t="s">
        <v>7734</v>
      </c>
      <c r="D2896" s="24" t="s">
        <v>7735</v>
      </c>
      <c r="E2896" s="25">
        <f t="shared" si="130"/>
        <v>38</v>
      </c>
      <c r="F2896" s="26">
        <v>8495.17</v>
      </c>
      <c r="G2896" s="188">
        <f t="shared" si="127"/>
        <v>12144.7</v>
      </c>
      <c r="H2896" s="85" t="s">
        <v>56</v>
      </c>
    </row>
    <row r="2897" spans="1:8" ht="15" customHeight="1" x14ac:dyDescent="0.25">
      <c r="A2897" s="22" t="s">
        <v>1</v>
      </c>
      <c r="B2897" s="23" t="s">
        <v>7736</v>
      </c>
      <c r="C2897" s="24" t="s">
        <v>7737</v>
      </c>
      <c r="D2897" s="24" t="s">
        <v>7738</v>
      </c>
      <c r="E2897" s="25">
        <f t="shared" si="130"/>
        <v>38</v>
      </c>
      <c r="F2897" s="26">
        <v>14160.62</v>
      </c>
      <c r="G2897" s="188">
        <f t="shared" si="127"/>
        <v>20244.02</v>
      </c>
      <c r="H2897" s="85" t="s">
        <v>56</v>
      </c>
    </row>
    <row r="2898" spans="1:8" ht="15" customHeight="1" x14ac:dyDescent="0.25">
      <c r="A2898" s="22" t="s">
        <v>1</v>
      </c>
      <c r="B2898" s="23" t="s">
        <v>7739</v>
      </c>
      <c r="C2898" s="24" t="s">
        <v>7740</v>
      </c>
      <c r="D2898" s="24" t="s">
        <v>7741</v>
      </c>
      <c r="E2898" s="25">
        <f t="shared" si="130"/>
        <v>32</v>
      </c>
      <c r="F2898" s="26">
        <v>3089.15</v>
      </c>
      <c r="G2898" s="188">
        <f t="shared" ref="G2898:G2961" si="131">ROUND(F2898*$C$9,2)</f>
        <v>4416.25</v>
      </c>
      <c r="H2898" s="85" t="s">
        <v>56</v>
      </c>
    </row>
    <row r="2899" spans="1:8" ht="15" customHeight="1" x14ac:dyDescent="0.25">
      <c r="A2899" s="22" t="s">
        <v>1</v>
      </c>
      <c r="B2899" s="23" t="s">
        <v>7742</v>
      </c>
      <c r="C2899" s="24" t="s">
        <v>7743</v>
      </c>
      <c r="D2899" s="24" t="s">
        <v>7744</v>
      </c>
      <c r="E2899" s="25">
        <f t="shared" si="130"/>
        <v>32</v>
      </c>
      <c r="F2899" s="26">
        <v>8495.17</v>
      </c>
      <c r="G2899" s="188">
        <f t="shared" si="131"/>
        <v>12144.7</v>
      </c>
      <c r="H2899" s="85" t="s">
        <v>56</v>
      </c>
    </row>
    <row r="2900" spans="1:8" ht="15" customHeight="1" x14ac:dyDescent="0.25">
      <c r="A2900" s="22" t="s">
        <v>1</v>
      </c>
      <c r="B2900" s="23" t="s">
        <v>7745</v>
      </c>
      <c r="C2900" s="24" t="s">
        <v>7746</v>
      </c>
      <c r="D2900" s="24" t="s">
        <v>7747</v>
      </c>
      <c r="E2900" s="25">
        <f t="shared" si="130"/>
        <v>32</v>
      </c>
      <c r="F2900" s="26">
        <v>14160.62</v>
      </c>
      <c r="G2900" s="188">
        <f t="shared" si="131"/>
        <v>20244.02</v>
      </c>
      <c r="H2900" s="85" t="s">
        <v>56</v>
      </c>
    </row>
    <row r="2901" spans="1:8" ht="15" customHeight="1" x14ac:dyDescent="0.25">
      <c r="A2901" s="22" t="s">
        <v>1</v>
      </c>
      <c r="B2901" s="23" t="s">
        <v>7748</v>
      </c>
      <c r="C2901" s="24" t="s">
        <v>7749</v>
      </c>
      <c r="D2901" s="24" t="s">
        <v>7750</v>
      </c>
      <c r="E2901" s="25">
        <f t="shared" si="130"/>
        <v>33</v>
      </c>
      <c r="F2901" s="26">
        <v>1158.43</v>
      </c>
      <c r="G2901" s="188">
        <f t="shared" si="131"/>
        <v>1656.09</v>
      </c>
      <c r="H2901" s="85" t="s">
        <v>56</v>
      </c>
    </row>
    <row r="2902" spans="1:8" ht="15" customHeight="1" x14ac:dyDescent="0.25">
      <c r="A2902" s="22" t="s">
        <v>1</v>
      </c>
      <c r="B2902" s="23" t="s">
        <v>7751</v>
      </c>
      <c r="C2902" s="24" t="s">
        <v>7752</v>
      </c>
      <c r="D2902" s="24" t="s">
        <v>7753</v>
      </c>
      <c r="E2902" s="25">
        <f t="shared" si="130"/>
        <v>33</v>
      </c>
      <c r="F2902" s="26">
        <v>3185.69</v>
      </c>
      <c r="G2902" s="188">
        <f t="shared" si="131"/>
        <v>4554.26</v>
      </c>
      <c r="H2902" s="85" t="s">
        <v>56</v>
      </c>
    </row>
    <row r="2903" spans="1:8" ht="15" customHeight="1" x14ac:dyDescent="0.25">
      <c r="A2903" s="22" t="s">
        <v>1</v>
      </c>
      <c r="B2903" s="23" t="s">
        <v>7754</v>
      </c>
      <c r="C2903" s="24" t="s">
        <v>7755</v>
      </c>
      <c r="D2903" s="24" t="s">
        <v>7756</v>
      </c>
      <c r="E2903" s="25">
        <f t="shared" si="130"/>
        <v>33</v>
      </c>
      <c r="F2903" s="26">
        <v>5309.48</v>
      </c>
      <c r="G2903" s="188">
        <f t="shared" si="131"/>
        <v>7590.43</v>
      </c>
      <c r="H2903" s="85" t="s">
        <v>56</v>
      </c>
    </row>
    <row r="2904" spans="1:8" ht="15" customHeight="1" x14ac:dyDescent="0.25">
      <c r="A2904" s="22" t="s">
        <v>1</v>
      </c>
      <c r="B2904" s="23" t="s">
        <v>7757</v>
      </c>
      <c r="C2904" s="24" t="s">
        <v>7758</v>
      </c>
      <c r="D2904" s="24" t="s">
        <v>7759</v>
      </c>
      <c r="E2904" s="25">
        <f t="shared" si="130"/>
        <v>34</v>
      </c>
      <c r="F2904" s="26">
        <v>1544.58</v>
      </c>
      <c r="G2904" s="188">
        <f t="shared" si="131"/>
        <v>2208.13</v>
      </c>
      <c r="H2904" s="85" t="s">
        <v>56</v>
      </c>
    </row>
    <row r="2905" spans="1:8" ht="15" customHeight="1" x14ac:dyDescent="0.25">
      <c r="A2905" s="22" t="s">
        <v>1</v>
      </c>
      <c r="B2905" s="23" t="s">
        <v>7760</v>
      </c>
      <c r="C2905" s="24" t="s">
        <v>7761</v>
      </c>
      <c r="D2905" s="24" t="s">
        <v>7762</v>
      </c>
      <c r="E2905" s="25">
        <f t="shared" si="130"/>
        <v>34</v>
      </c>
      <c r="F2905" s="26">
        <v>4247.58</v>
      </c>
      <c r="G2905" s="188">
        <f t="shared" si="131"/>
        <v>6072.34</v>
      </c>
      <c r="H2905" s="85" t="s">
        <v>56</v>
      </c>
    </row>
    <row r="2906" spans="1:8" ht="15" customHeight="1" x14ac:dyDescent="0.25">
      <c r="A2906" s="22" t="s">
        <v>1</v>
      </c>
      <c r="B2906" s="23" t="s">
        <v>7763</v>
      </c>
      <c r="C2906" s="24" t="s">
        <v>7764</v>
      </c>
      <c r="D2906" s="24" t="s">
        <v>7765</v>
      </c>
      <c r="E2906" s="25">
        <f t="shared" si="130"/>
        <v>34</v>
      </c>
      <c r="F2906" s="26">
        <v>7077.3</v>
      </c>
      <c r="G2906" s="188">
        <f t="shared" si="131"/>
        <v>10117.709999999999</v>
      </c>
      <c r="H2906" s="85" t="s">
        <v>56</v>
      </c>
    </row>
    <row r="2907" spans="1:8" ht="15" customHeight="1" x14ac:dyDescent="0.25">
      <c r="A2907" s="22" t="s">
        <v>1</v>
      </c>
      <c r="B2907" s="23" t="s">
        <v>7766</v>
      </c>
      <c r="C2907" s="24" t="s">
        <v>7767</v>
      </c>
      <c r="D2907" s="24" t="s">
        <v>7768</v>
      </c>
      <c r="E2907" s="25">
        <f t="shared" si="130"/>
        <v>31</v>
      </c>
      <c r="F2907" s="26">
        <v>1274.2730000000001</v>
      </c>
      <c r="G2907" s="188">
        <f t="shared" si="131"/>
        <v>1821.7</v>
      </c>
      <c r="H2907" s="85" t="s">
        <v>56</v>
      </c>
    </row>
    <row r="2908" spans="1:8" ht="15" customHeight="1" x14ac:dyDescent="0.25">
      <c r="A2908" s="22" t="s">
        <v>1</v>
      </c>
      <c r="B2908" s="23" t="s">
        <v>7769</v>
      </c>
      <c r="C2908" s="24" t="s">
        <v>7770</v>
      </c>
      <c r="D2908" s="24" t="s">
        <v>7771</v>
      </c>
      <c r="E2908" s="25">
        <f t="shared" si="130"/>
        <v>31</v>
      </c>
      <c r="F2908" s="26">
        <v>3504.2590000000005</v>
      </c>
      <c r="G2908" s="188">
        <f t="shared" si="131"/>
        <v>5009.6899999999996</v>
      </c>
      <c r="H2908" s="85" t="s">
        <v>56</v>
      </c>
    </row>
    <row r="2909" spans="1:8" ht="15" customHeight="1" x14ac:dyDescent="0.25">
      <c r="A2909" s="22" t="s">
        <v>1</v>
      </c>
      <c r="B2909" s="23" t="s">
        <v>7772</v>
      </c>
      <c r="C2909" s="24" t="s">
        <v>7773</v>
      </c>
      <c r="D2909" s="24" t="s">
        <v>7774</v>
      </c>
      <c r="E2909" s="25">
        <f t="shared" si="130"/>
        <v>31</v>
      </c>
      <c r="F2909" s="26">
        <v>5840.4279999999999</v>
      </c>
      <c r="G2909" s="188">
        <f t="shared" si="131"/>
        <v>8349.48</v>
      </c>
      <c r="H2909" s="85" t="s">
        <v>56</v>
      </c>
    </row>
    <row r="2910" spans="1:8" ht="15" customHeight="1" x14ac:dyDescent="0.25">
      <c r="A2910" s="22" t="s">
        <v>1</v>
      </c>
      <c r="B2910" s="23" t="s">
        <v>7775</v>
      </c>
      <c r="C2910" s="24" t="s">
        <v>7776</v>
      </c>
      <c r="D2910" s="24" t="s">
        <v>7777</v>
      </c>
      <c r="E2910" s="25">
        <f t="shared" si="130"/>
        <v>38</v>
      </c>
      <c r="F2910" s="26">
        <v>1544.58</v>
      </c>
      <c r="G2910" s="188">
        <f t="shared" si="131"/>
        <v>2208.13</v>
      </c>
      <c r="H2910" s="85" t="s">
        <v>56</v>
      </c>
    </row>
    <row r="2911" spans="1:8" ht="15" customHeight="1" x14ac:dyDescent="0.25">
      <c r="A2911" s="22" t="s">
        <v>1</v>
      </c>
      <c r="B2911" s="23" t="s">
        <v>7778</v>
      </c>
      <c r="C2911" s="24" t="s">
        <v>7779</v>
      </c>
      <c r="D2911" s="24" t="s">
        <v>7780</v>
      </c>
      <c r="E2911" s="25">
        <f t="shared" si="130"/>
        <v>38</v>
      </c>
      <c r="F2911" s="26">
        <v>4247.58</v>
      </c>
      <c r="G2911" s="188">
        <f t="shared" si="131"/>
        <v>6072.34</v>
      </c>
      <c r="H2911" s="85" t="s">
        <v>56</v>
      </c>
    </row>
    <row r="2912" spans="1:8" ht="15" customHeight="1" x14ac:dyDescent="0.25">
      <c r="A2912" s="22" t="s">
        <v>1</v>
      </c>
      <c r="B2912" s="23" t="s">
        <v>7781</v>
      </c>
      <c r="C2912" s="24" t="s">
        <v>7782</v>
      </c>
      <c r="D2912" s="24" t="s">
        <v>7783</v>
      </c>
      <c r="E2912" s="25">
        <f t="shared" si="130"/>
        <v>38</v>
      </c>
      <c r="F2912" s="26">
        <v>7077.3</v>
      </c>
      <c r="G2912" s="188">
        <f t="shared" si="131"/>
        <v>10117.709999999999</v>
      </c>
      <c r="H2912" s="85" t="s">
        <v>56</v>
      </c>
    </row>
    <row r="2913" spans="1:8" ht="15" customHeight="1" x14ac:dyDescent="0.25">
      <c r="A2913" s="22" t="s">
        <v>1</v>
      </c>
      <c r="B2913" s="23" t="s">
        <v>7784</v>
      </c>
      <c r="C2913" s="24" t="s">
        <v>7785</v>
      </c>
      <c r="D2913" s="24" t="s">
        <v>7786</v>
      </c>
      <c r="E2913" s="25">
        <f t="shared" si="130"/>
        <v>39</v>
      </c>
      <c r="F2913" s="26">
        <v>3396.86</v>
      </c>
      <c r="G2913" s="188">
        <f t="shared" si="131"/>
        <v>4856.1499999999996</v>
      </c>
      <c r="H2913" s="85" t="s">
        <v>56</v>
      </c>
    </row>
    <row r="2914" spans="1:8" ht="15" customHeight="1" x14ac:dyDescent="0.25">
      <c r="A2914" s="22" t="s">
        <v>1</v>
      </c>
      <c r="B2914" s="23" t="s">
        <v>7787</v>
      </c>
      <c r="C2914" s="24" t="s">
        <v>7788</v>
      </c>
      <c r="D2914" s="24" t="s">
        <v>7789</v>
      </c>
      <c r="E2914" s="25">
        <f t="shared" si="130"/>
        <v>39</v>
      </c>
      <c r="F2914" s="26">
        <v>9339.86</v>
      </c>
      <c r="G2914" s="188">
        <f t="shared" si="131"/>
        <v>13352.26</v>
      </c>
      <c r="H2914" s="85" t="s">
        <v>56</v>
      </c>
    </row>
    <row r="2915" spans="1:8" ht="15" customHeight="1" x14ac:dyDescent="0.25">
      <c r="A2915" s="22" t="s">
        <v>1</v>
      </c>
      <c r="B2915" s="23" t="s">
        <v>7790</v>
      </c>
      <c r="C2915" s="24" t="s">
        <v>7791</v>
      </c>
      <c r="D2915" s="24" t="s">
        <v>7792</v>
      </c>
      <c r="E2915" s="25">
        <f t="shared" si="130"/>
        <v>39</v>
      </c>
      <c r="F2915" s="26">
        <v>15566.43</v>
      </c>
      <c r="G2915" s="188">
        <f t="shared" si="131"/>
        <v>22253.77</v>
      </c>
      <c r="H2915" s="85" t="s">
        <v>56</v>
      </c>
    </row>
    <row r="2916" spans="1:8" ht="15" customHeight="1" x14ac:dyDescent="0.25">
      <c r="A2916" s="22" t="s">
        <v>1</v>
      </c>
      <c r="B2916" s="23" t="s">
        <v>7793</v>
      </c>
      <c r="C2916" s="24" t="s">
        <v>7794</v>
      </c>
      <c r="D2916" s="24" t="s">
        <v>7795</v>
      </c>
      <c r="E2916" s="25">
        <f t="shared" si="130"/>
        <v>39</v>
      </c>
      <c r="F2916" s="26">
        <v>1852.28</v>
      </c>
      <c r="G2916" s="188">
        <f t="shared" si="131"/>
        <v>2648.02</v>
      </c>
      <c r="H2916" s="85" t="s">
        <v>56</v>
      </c>
    </row>
    <row r="2917" spans="1:8" ht="15" customHeight="1" x14ac:dyDescent="0.25">
      <c r="A2917" s="22" t="s">
        <v>1</v>
      </c>
      <c r="B2917" s="23" t="s">
        <v>7796</v>
      </c>
      <c r="C2917" s="24" t="s">
        <v>7797</v>
      </c>
      <c r="D2917" s="24" t="s">
        <v>7798</v>
      </c>
      <c r="E2917" s="25">
        <f t="shared" si="130"/>
        <v>39</v>
      </c>
      <c r="F2917" s="26">
        <v>5092.2700000000004</v>
      </c>
      <c r="G2917" s="188">
        <f t="shared" si="131"/>
        <v>7279.91</v>
      </c>
      <c r="H2917" s="85" t="s">
        <v>56</v>
      </c>
    </row>
    <row r="2918" spans="1:8" ht="15" customHeight="1" x14ac:dyDescent="0.25">
      <c r="A2918" s="22" t="s">
        <v>1</v>
      </c>
      <c r="B2918" s="23" t="s">
        <v>7799</v>
      </c>
      <c r="C2918" s="24" t="s">
        <v>7800</v>
      </c>
      <c r="D2918" s="24" t="s">
        <v>7801</v>
      </c>
      <c r="E2918" s="25">
        <f t="shared" si="130"/>
        <v>39</v>
      </c>
      <c r="F2918" s="26">
        <v>8489.1299999999992</v>
      </c>
      <c r="G2918" s="188">
        <f t="shared" si="131"/>
        <v>12136.06</v>
      </c>
      <c r="H2918" s="85" t="s">
        <v>56</v>
      </c>
    </row>
    <row r="2919" spans="1:8" ht="15" customHeight="1" x14ac:dyDescent="0.25">
      <c r="A2919" s="22" t="s">
        <v>1</v>
      </c>
      <c r="B2919" s="23" t="s">
        <v>7802</v>
      </c>
      <c r="C2919" s="24" t="s">
        <v>7803</v>
      </c>
      <c r="D2919" s="24" t="s">
        <v>7804</v>
      </c>
      <c r="E2919" s="25">
        <f t="shared" si="130"/>
        <v>37</v>
      </c>
      <c r="F2919" s="26">
        <v>1466.14</v>
      </c>
      <c r="G2919" s="188">
        <f t="shared" si="131"/>
        <v>2095.9899999999998</v>
      </c>
      <c r="H2919" s="85" t="s">
        <v>56</v>
      </c>
    </row>
    <row r="2920" spans="1:8" ht="15" customHeight="1" x14ac:dyDescent="0.25">
      <c r="A2920" s="22" t="s">
        <v>1</v>
      </c>
      <c r="B2920" s="23" t="s">
        <v>7805</v>
      </c>
      <c r="C2920" s="24" t="s">
        <v>7806</v>
      </c>
      <c r="D2920" s="24" t="s">
        <v>7807</v>
      </c>
      <c r="E2920" s="25">
        <f t="shared" si="130"/>
        <v>37</v>
      </c>
      <c r="F2920" s="26">
        <v>4030.38</v>
      </c>
      <c r="G2920" s="188">
        <f t="shared" si="131"/>
        <v>5761.83</v>
      </c>
      <c r="H2920" s="85" t="s">
        <v>56</v>
      </c>
    </row>
    <row r="2921" spans="1:8" ht="15" customHeight="1" x14ac:dyDescent="0.25">
      <c r="A2921" s="22" t="s">
        <v>1</v>
      </c>
      <c r="B2921" s="23" t="s">
        <v>7808</v>
      </c>
      <c r="C2921" s="24" t="s">
        <v>7809</v>
      </c>
      <c r="D2921" s="24" t="s">
        <v>7810</v>
      </c>
      <c r="E2921" s="25">
        <f t="shared" si="130"/>
        <v>37</v>
      </c>
      <c r="F2921" s="26">
        <v>6721.32</v>
      </c>
      <c r="G2921" s="188">
        <f t="shared" si="131"/>
        <v>9608.7999999999993</v>
      </c>
      <c r="H2921" s="85" t="s">
        <v>56</v>
      </c>
    </row>
    <row r="2922" spans="1:8" ht="15" customHeight="1" x14ac:dyDescent="0.3">
      <c r="A2922" s="22" t="s">
        <v>1</v>
      </c>
      <c r="B2922" s="23" t="s">
        <v>7811</v>
      </c>
      <c r="C2922" s="24" t="s">
        <v>7812</v>
      </c>
      <c r="D2922" s="24" t="s">
        <v>7813</v>
      </c>
      <c r="E2922" s="131">
        <f t="shared" si="130"/>
        <v>35</v>
      </c>
      <c r="F2922" s="99">
        <v>1158.43</v>
      </c>
      <c r="G2922" s="188">
        <f t="shared" si="131"/>
        <v>1656.09</v>
      </c>
      <c r="H2922" s="85" t="s">
        <v>56</v>
      </c>
    </row>
    <row r="2923" spans="1:8" ht="15" customHeight="1" x14ac:dyDescent="0.3">
      <c r="A2923" s="22" t="s">
        <v>1</v>
      </c>
      <c r="B2923" s="23" t="s">
        <v>7814</v>
      </c>
      <c r="C2923" s="24" t="s">
        <v>7815</v>
      </c>
      <c r="D2923" s="24" t="s">
        <v>7816</v>
      </c>
      <c r="E2923" s="131">
        <f t="shared" si="130"/>
        <v>35</v>
      </c>
      <c r="F2923" s="99">
        <v>3185.69</v>
      </c>
      <c r="G2923" s="188">
        <f t="shared" si="131"/>
        <v>4554.26</v>
      </c>
      <c r="H2923" s="85" t="s">
        <v>56</v>
      </c>
    </row>
    <row r="2924" spans="1:8" ht="15" customHeight="1" x14ac:dyDescent="0.3">
      <c r="A2924" s="22" t="s">
        <v>1</v>
      </c>
      <c r="B2924" s="23" t="s">
        <v>7817</v>
      </c>
      <c r="C2924" s="24" t="s">
        <v>7818</v>
      </c>
      <c r="D2924" s="24" t="s">
        <v>7819</v>
      </c>
      <c r="E2924" s="131">
        <f t="shared" si="130"/>
        <v>35</v>
      </c>
      <c r="F2924" s="99">
        <v>5309.48</v>
      </c>
      <c r="G2924" s="188">
        <f t="shared" si="131"/>
        <v>7590.43</v>
      </c>
      <c r="H2924" s="85" t="s">
        <v>56</v>
      </c>
    </row>
    <row r="2925" spans="1:8" ht="15" customHeight="1" x14ac:dyDescent="0.25">
      <c r="A2925" s="22" t="s">
        <v>1</v>
      </c>
      <c r="B2925" s="23" t="s">
        <v>7820</v>
      </c>
      <c r="C2925" s="24" t="s">
        <v>7821</v>
      </c>
      <c r="D2925" s="24" t="s">
        <v>7821</v>
      </c>
      <c r="E2925" s="25">
        <f t="shared" si="130"/>
        <v>34</v>
      </c>
      <c r="F2925" s="26">
        <v>679.61300000000006</v>
      </c>
      <c r="G2925" s="188">
        <f t="shared" si="131"/>
        <v>971.57</v>
      </c>
      <c r="H2925" s="85" t="s">
        <v>56</v>
      </c>
    </row>
    <row r="2926" spans="1:8" ht="15" customHeight="1" x14ac:dyDescent="0.25">
      <c r="A2926" s="22" t="s">
        <v>1</v>
      </c>
      <c r="B2926" s="23" t="s">
        <v>7822</v>
      </c>
      <c r="C2926" s="24" t="s">
        <v>7823</v>
      </c>
      <c r="D2926" s="24" t="s">
        <v>7823</v>
      </c>
      <c r="E2926" s="25">
        <f t="shared" si="130"/>
        <v>34</v>
      </c>
      <c r="F2926" s="26">
        <v>1868.9330000000002</v>
      </c>
      <c r="G2926" s="188">
        <f t="shared" si="131"/>
        <v>2671.83</v>
      </c>
      <c r="H2926" s="85" t="s">
        <v>56</v>
      </c>
    </row>
    <row r="2927" spans="1:8" ht="15" customHeight="1" x14ac:dyDescent="0.25">
      <c r="A2927" s="22" t="s">
        <v>1</v>
      </c>
      <c r="B2927" s="23" t="s">
        <v>7824</v>
      </c>
      <c r="C2927" s="24" t="s">
        <v>7825</v>
      </c>
      <c r="D2927" s="24" t="s">
        <v>7825</v>
      </c>
      <c r="E2927" s="25">
        <f t="shared" si="130"/>
        <v>34</v>
      </c>
      <c r="F2927" s="26">
        <v>3115.3320000000003</v>
      </c>
      <c r="G2927" s="188">
        <f t="shared" si="131"/>
        <v>4453.68</v>
      </c>
      <c r="H2927" s="85" t="s">
        <v>56</v>
      </c>
    </row>
    <row r="2928" spans="1:8" ht="15" customHeight="1" x14ac:dyDescent="0.25">
      <c r="A2928" s="22" t="s">
        <v>1</v>
      </c>
      <c r="B2928" s="30" t="s">
        <v>7826</v>
      </c>
      <c r="C2928" s="24" t="s">
        <v>7827</v>
      </c>
      <c r="D2928" s="24" t="s">
        <v>7828</v>
      </c>
      <c r="E2928" s="25">
        <f t="shared" si="130"/>
        <v>15</v>
      </c>
      <c r="F2928" s="159">
        <v>1320</v>
      </c>
      <c r="G2928" s="188">
        <f t="shared" si="131"/>
        <v>1887.07</v>
      </c>
      <c r="H2928" s="3" t="s">
        <v>5</v>
      </c>
    </row>
    <row r="2929" spans="1:8" ht="15" customHeight="1" x14ac:dyDescent="0.25">
      <c r="A2929" s="22" t="s">
        <v>1</v>
      </c>
      <c r="B2929" s="30" t="s">
        <v>7829</v>
      </c>
      <c r="C2929" s="24" t="s">
        <v>7830</v>
      </c>
      <c r="D2929" s="24" t="s">
        <v>7831</v>
      </c>
      <c r="E2929" s="25">
        <f t="shared" si="130"/>
        <v>25</v>
      </c>
      <c r="F2929" s="159">
        <v>2420</v>
      </c>
      <c r="G2929" s="188">
        <f t="shared" si="131"/>
        <v>3459.63</v>
      </c>
      <c r="H2929" s="3" t="s">
        <v>5</v>
      </c>
    </row>
    <row r="2930" spans="1:8" ht="15" customHeight="1" x14ac:dyDescent="0.25">
      <c r="A2930" s="22" t="s">
        <v>1</v>
      </c>
      <c r="B2930" s="30" t="s">
        <v>7832</v>
      </c>
      <c r="C2930" s="24" t="s">
        <v>7833</v>
      </c>
      <c r="D2930" s="24" t="s">
        <v>7834</v>
      </c>
      <c r="E2930" s="25">
        <v>26</v>
      </c>
      <c r="F2930" s="159">
        <v>4015.0000000000005</v>
      </c>
      <c r="G2930" s="188">
        <f t="shared" si="131"/>
        <v>5739.84</v>
      </c>
      <c r="H2930" s="3" t="s">
        <v>5</v>
      </c>
    </row>
    <row r="2931" spans="1:8" ht="15" customHeight="1" x14ac:dyDescent="0.25">
      <c r="A2931" s="22" t="s">
        <v>1</v>
      </c>
      <c r="B2931" s="30" t="s">
        <v>7835</v>
      </c>
      <c r="C2931" s="24" t="s">
        <v>7836</v>
      </c>
      <c r="D2931" s="24" t="s">
        <v>7837</v>
      </c>
      <c r="E2931" s="25">
        <v>16</v>
      </c>
      <c r="F2931" s="159">
        <v>3080.0000000000005</v>
      </c>
      <c r="G2931" s="188">
        <f t="shared" si="131"/>
        <v>4403.17</v>
      </c>
      <c r="H2931" s="3" t="s">
        <v>5</v>
      </c>
    </row>
    <row r="2932" spans="1:8" ht="15" customHeight="1" x14ac:dyDescent="0.25">
      <c r="A2932" s="22" t="s">
        <v>1</v>
      </c>
      <c r="B2932" s="30" t="s">
        <v>7838</v>
      </c>
      <c r="C2932" s="24" t="s">
        <v>7839</v>
      </c>
      <c r="D2932" s="24" t="s">
        <v>7840</v>
      </c>
      <c r="E2932" s="25">
        <f>LEN(D2932)</f>
        <v>15</v>
      </c>
      <c r="F2932" s="159">
        <v>2530</v>
      </c>
      <c r="G2932" s="188">
        <f t="shared" si="131"/>
        <v>3616.89</v>
      </c>
      <c r="H2932" s="3" t="s">
        <v>5</v>
      </c>
    </row>
    <row r="2933" spans="1:8" ht="15" customHeight="1" x14ac:dyDescent="0.25">
      <c r="A2933" s="22" t="s">
        <v>1</v>
      </c>
      <c r="B2933" s="30" t="s">
        <v>7841</v>
      </c>
      <c r="C2933" s="24" t="s">
        <v>7842</v>
      </c>
      <c r="D2933" s="24" t="s">
        <v>7843</v>
      </c>
      <c r="E2933" s="25">
        <f>LEN(D2933)</f>
        <v>25</v>
      </c>
      <c r="F2933" s="159">
        <v>3960.0000000000005</v>
      </c>
      <c r="G2933" s="188">
        <f t="shared" si="131"/>
        <v>5661.22</v>
      </c>
      <c r="H2933" s="3" t="s">
        <v>5</v>
      </c>
    </row>
    <row r="2934" spans="1:8" ht="15" customHeight="1" x14ac:dyDescent="0.25">
      <c r="A2934" s="22" t="s">
        <v>1</v>
      </c>
      <c r="B2934" s="30" t="s">
        <v>7844</v>
      </c>
      <c r="C2934" s="24" t="s">
        <v>7845</v>
      </c>
      <c r="D2934" s="24" t="s">
        <v>7846</v>
      </c>
      <c r="E2934" s="25">
        <v>26</v>
      </c>
      <c r="F2934" s="159">
        <v>5830.0000000000009</v>
      </c>
      <c r="G2934" s="188">
        <f t="shared" si="131"/>
        <v>8334.57</v>
      </c>
      <c r="H2934" s="3" t="s">
        <v>5</v>
      </c>
    </row>
    <row r="2935" spans="1:8" s="39" customFormat="1" ht="15" customHeight="1" x14ac:dyDescent="0.25">
      <c r="A2935" s="22" t="s">
        <v>1</v>
      </c>
      <c r="B2935" s="160" t="s">
        <v>7847</v>
      </c>
      <c r="C2935" s="24" t="s">
        <v>7848</v>
      </c>
      <c r="D2935" s="24" t="s">
        <v>7849</v>
      </c>
      <c r="E2935" s="25">
        <v>16</v>
      </c>
      <c r="F2935" s="159">
        <v>1540.0000000000002</v>
      </c>
      <c r="G2935" s="188">
        <f t="shared" si="131"/>
        <v>2201.58</v>
      </c>
      <c r="H2935" s="84" t="s">
        <v>5</v>
      </c>
    </row>
    <row r="2936" spans="1:8" s="39" customFormat="1" ht="15" customHeight="1" x14ac:dyDescent="0.25">
      <c r="A2936" s="22" t="s">
        <v>1</v>
      </c>
      <c r="B2936" s="160" t="s">
        <v>7850</v>
      </c>
      <c r="C2936" s="24" t="s">
        <v>7851</v>
      </c>
      <c r="D2936" s="24" t="s">
        <v>7852</v>
      </c>
      <c r="E2936" s="25">
        <v>16</v>
      </c>
      <c r="F2936" s="159">
        <v>2200</v>
      </c>
      <c r="G2936" s="188">
        <f t="shared" si="131"/>
        <v>3145.12</v>
      </c>
      <c r="H2936" s="84" t="s">
        <v>5</v>
      </c>
    </row>
    <row r="2937" spans="1:8" ht="15" customHeight="1" x14ac:dyDescent="0.25">
      <c r="A2937" s="22" t="s">
        <v>1</v>
      </c>
      <c r="B2937" s="30" t="s">
        <v>7853</v>
      </c>
      <c r="C2937" s="24" t="s">
        <v>7854</v>
      </c>
      <c r="D2937" s="24" t="s">
        <v>7855</v>
      </c>
      <c r="E2937" s="25">
        <v>16</v>
      </c>
      <c r="F2937" s="159">
        <v>4510</v>
      </c>
      <c r="G2937" s="188">
        <f t="shared" si="131"/>
        <v>6447.5</v>
      </c>
      <c r="H2937" s="3" t="s">
        <v>5</v>
      </c>
    </row>
    <row r="2938" spans="1:8" ht="15" customHeight="1" x14ac:dyDescent="0.25">
      <c r="A2938" s="22" t="s">
        <v>1</v>
      </c>
      <c r="B2938" s="30" t="s">
        <v>7856</v>
      </c>
      <c r="C2938" s="24" t="s">
        <v>7857</v>
      </c>
      <c r="D2938" s="24" t="s">
        <v>7858</v>
      </c>
      <c r="E2938" s="25">
        <v>16</v>
      </c>
      <c r="F2938" s="159">
        <v>5775.0000000000009</v>
      </c>
      <c r="G2938" s="188">
        <f t="shared" si="131"/>
        <v>8255.94</v>
      </c>
      <c r="H2938" s="3" t="s">
        <v>5</v>
      </c>
    </row>
    <row r="2939" spans="1:8" ht="15" customHeight="1" x14ac:dyDescent="0.25">
      <c r="A2939" s="22" t="s">
        <v>1</v>
      </c>
      <c r="B2939" s="30" t="s">
        <v>7859</v>
      </c>
      <c r="C2939" s="24" t="s">
        <v>7860</v>
      </c>
      <c r="D2939" s="24" t="s">
        <v>7861</v>
      </c>
      <c r="E2939" s="25">
        <v>16</v>
      </c>
      <c r="F2939" s="159">
        <v>7700.0000000000009</v>
      </c>
      <c r="G2939" s="188">
        <f t="shared" si="131"/>
        <v>11007.92</v>
      </c>
      <c r="H2939" s="3" t="s">
        <v>5</v>
      </c>
    </row>
    <row r="2940" spans="1:8" ht="15" customHeight="1" x14ac:dyDescent="0.25">
      <c r="A2940" s="22" t="s">
        <v>1</v>
      </c>
      <c r="B2940" s="30" t="s">
        <v>7862</v>
      </c>
      <c r="C2940" s="24" t="s">
        <v>7863</v>
      </c>
      <c r="D2940" s="24" t="s">
        <v>7864</v>
      </c>
      <c r="E2940" s="25">
        <f>LEN(D2940)</f>
        <v>24</v>
      </c>
      <c r="F2940" s="159">
        <v>1210</v>
      </c>
      <c r="G2940" s="188">
        <f t="shared" si="131"/>
        <v>1729.82</v>
      </c>
      <c r="H2940" s="3" t="s">
        <v>5</v>
      </c>
    </row>
    <row r="2941" spans="1:8" ht="15" customHeight="1" x14ac:dyDescent="0.25">
      <c r="A2941" s="22" t="s">
        <v>1</v>
      </c>
      <c r="B2941" s="30" t="s">
        <v>7865</v>
      </c>
      <c r="C2941" s="24" t="s">
        <v>7866</v>
      </c>
      <c r="D2941" s="24" t="s">
        <v>7867</v>
      </c>
      <c r="E2941" s="25">
        <v>25</v>
      </c>
      <c r="F2941" s="159">
        <v>1980.0000000000002</v>
      </c>
      <c r="G2941" s="188">
        <f t="shared" si="131"/>
        <v>2830.61</v>
      </c>
      <c r="H2941" s="3" t="s">
        <v>5</v>
      </c>
    </row>
    <row r="2942" spans="1:8" ht="15" customHeight="1" x14ac:dyDescent="0.25">
      <c r="A2942" s="22" t="s">
        <v>1</v>
      </c>
      <c r="B2942" s="22" t="s">
        <v>7868</v>
      </c>
      <c r="C2942" s="36" t="s">
        <v>7869</v>
      </c>
      <c r="D2942" s="36" t="s">
        <v>7870</v>
      </c>
      <c r="E2942" s="47">
        <f t="shared" ref="E2942:E2963" si="132">LEN(D2942)</f>
        <v>18</v>
      </c>
      <c r="F2942" s="32">
        <v>4290</v>
      </c>
      <c r="G2942" s="188">
        <f t="shared" si="131"/>
        <v>6132.98</v>
      </c>
      <c r="H2942" s="29" t="s">
        <v>5</v>
      </c>
    </row>
    <row r="2943" spans="1:8" ht="15" customHeight="1" x14ac:dyDescent="0.25">
      <c r="A2943" s="22" t="s">
        <v>1</v>
      </c>
      <c r="B2943" s="40" t="s">
        <v>7871</v>
      </c>
      <c r="C2943" s="54" t="s">
        <v>7872</v>
      </c>
      <c r="D2943" s="36" t="s">
        <v>7873</v>
      </c>
      <c r="E2943" s="47">
        <f t="shared" si="132"/>
        <v>22</v>
      </c>
      <c r="F2943" s="161">
        <v>7590.0000000000009</v>
      </c>
      <c r="G2943" s="188">
        <f t="shared" si="131"/>
        <v>10850.66</v>
      </c>
      <c r="H2943" s="29" t="s">
        <v>5</v>
      </c>
    </row>
    <row r="2944" spans="1:8" ht="15" customHeight="1" x14ac:dyDescent="0.25">
      <c r="A2944" s="22" t="s">
        <v>1</v>
      </c>
      <c r="B2944" s="40" t="s">
        <v>7874</v>
      </c>
      <c r="C2944" s="54" t="s">
        <v>7875</v>
      </c>
      <c r="D2944" s="36" t="s">
        <v>7876</v>
      </c>
      <c r="E2944" s="47">
        <f t="shared" si="132"/>
        <v>23</v>
      </c>
      <c r="F2944" s="161">
        <v>10560</v>
      </c>
      <c r="G2944" s="188">
        <f t="shared" si="131"/>
        <v>15096.58</v>
      </c>
      <c r="H2944" s="29" t="s">
        <v>5</v>
      </c>
    </row>
    <row r="2945" spans="1:8" ht="15" customHeight="1" x14ac:dyDescent="0.25">
      <c r="A2945" s="22" t="s">
        <v>1</v>
      </c>
      <c r="B2945" s="22" t="s">
        <v>7877</v>
      </c>
      <c r="C2945" s="36" t="s">
        <v>7878</v>
      </c>
      <c r="D2945" s="36" t="s">
        <v>7879</v>
      </c>
      <c r="E2945" s="47">
        <f t="shared" si="132"/>
        <v>22</v>
      </c>
      <c r="F2945" s="32">
        <v>5390</v>
      </c>
      <c r="G2945" s="188">
        <f t="shared" si="131"/>
        <v>7705.54</v>
      </c>
      <c r="H2945" s="29" t="s">
        <v>5</v>
      </c>
    </row>
    <row r="2946" spans="1:8" s="146" customFormat="1" ht="15" customHeight="1" x14ac:dyDescent="0.25">
      <c r="A2946" s="132" t="s">
        <v>1</v>
      </c>
      <c r="B2946" s="132" t="s">
        <v>7880</v>
      </c>
      <c r="C2946" s="145" t="s">
        <v>7881</v>
      </c>
      <c r="D2946" s="145" t="s">
        <v>7882</v>
      </c>
      <c r="E2946" s="162">
        <f t="shared" si="132"/>
        <v>25</v>
      </c>
      <c r="F2946" s="32">
        <v>5390</v>
      </c>
      <c r="G2946" s="188">
        <f t="shared" si="131"/>
        <v>7705.54</v>
      </c>
      <c r="H2946" s="28" t="s">
        <v>5</v>
      </c>
    </row>
    <row r="2947" spans="1:8" ht="15" customHeight="1" x14ac:dyDescent="0.25">
      <c r="A2947" s="22" t="s">
        <v>1</v>
      </c>
      <c r="B2947" s="40" t="s">
        <v>7883</v>
      </c>
      <c r="C2947" s="24" t="s">
        <v>7884</v>
      </c>
      <c r="D2947" s="36" t="s">
        <v>7885</v>
      </c>
      <c r="E2947" s="47">
        <f t="shared" si="132"/>
        <v>25</v>
      </c>
      <c r="F2947" s="161">
        <v>9020</v>
      </c>
      <c r="G2947" s="188">
        <f t="shared" si="131"/>
        <v>12894.99</v>
      </c>
      <c r="H2947" s="29" t="s">
        <v>5</v>
      </c>
    </row>
    <row r="2948" spans="1:8" ht="15" customHeight="1" x14ac:dyDescent="0.25">
      <c r="A2948" s="22" t="s">
        <v>1</v>
      </c>
      <c r="B2948" s="22" t="s">
        <v>7886</v>
      </c>
      <c r="C2948" s="36" t="s">
        <v>7887</v>
      </c>
      <c r="D2948" s="36" t="s">
        <v>7888</v>
      </c>
      <c r="E2948" s="47">
        <f t="shared" si="132"/>
        <v>18</v>
      </c>
      <c r="F2948" s="32">
        <v>5940.0000000000009</v>
      </c>
      <c r="G2948" s="188">
        <f t="shared" si="131"/>
        <v>8491.82</v>
      </c>
      <c r="H2948" s="29" t="s">
        <v>5</v>
      </c>
    </row>
    <row r="2949" spans="1:8" ht="15" customHeight="1" x14ac:dyDescent="0.25">
      <c r="A2949" s="22" t="s">
        <v>1</v>
      </c>
      <c r="B2949" s="40" t="s">
        <v>7889</v>
      </c>
      <c r="C2949" s="54" t="s">
        <v>7890</v>
      </c>
      <c r="D2949" s="36" t="s">
        <v>7891</v>
      </c>
      <c r="E2949" s="47">
        <f t="shared" si="132"/>
        <v>22</v>
      </c>
      <c r="F2949" s="161">
        <v>11880.000000000002</v>
      </c>
      <c r="G2949" s="188">
        <f t="shared" si="131"/>
        <v>16983.650000000001</v>
      </c>
      <c r="H2949" s="29" t="s">
        <v>5</v>
      </c>
    </row>
    <row r="2950" spans="1:8" ht="15" customHeight="1" x14ac:dyDescent="0.25">
      <c r="A2950" s="22" t="s">
        <v>1</v>
      </c>
      <c r="B2950" s="22" t="s">
        <v>7892</v>
      </c>
      <c r="C2950" s="36" t="s">
        <v>7893</v>
      </c>
      <c r="D2950" s="36" t="s">
        <v>7894</v>
      </c>
      <c r="E2950" s="47">
        <f t="shared" si="132"/>
        <v>27</v>
      </c>
      <c r="F2950" s="32">
        <v>7150.0000000000009</v>
      </c>
      <c r="G2950" s="188">
        <f t="shared" si="131"/>
        <v>10221.64</v>
      </c>
      <c r="H2950" s="29" t="s">
        <v>5</v>
      </c>
    </row>
    <row r="2951" spans="1:8" ht="15" customHeight="1" x14ac:dyDescent="0.25">
      <c r="A2951" s="22" t="s">
        <v>1</v>
      </c>
      <c r="B2951" s="22" t="s">
        <v>7895</v>
      </c>
      <c r="C2951" s="36" t="s">
        <v>7896</v>
      </c>
      <c r="D2951" s="36" t="s">
        <v>7897</v>
      </c>
      <c r="E2951" s="47">
        <f t="shared" si="132"/>
        <v>27</v>
      </c>
      <c r="F2951" s="32">
        <v>8800</v>
      </c>
      <c r="G2951" s="188">
        <f t="shared" si="131"/>
        <v>12580.48</v>
      </c>
      <c r="H2951" s="29" t="s">
        <v>5</v>
      </c>
    </row>
    <row r="2952" spans="1:8" ht="15" customHeight="1" x14ac:dyDescent="0.25">
      <c r="A2952" s="22" t="s">
        <v>1</v>
      </c>
      <c r="B2952" s="22" t="s">
        <v>7898</v>
      </c>
      <c r="C2952" s="36" t="s">
        <v>7899</v>
      </c>
      <c r="D2952" s="36" t="s">
        <v>7900</v>
      </c>
      <c r="E2952" s="47">
        <f t="shared" si="132"/>
        <v>26</v>
      </c>
      <c r="F2952" s="32">
        <v>9020</v>
      </c>
      <c r="G2952" s="188">
        <f t="shared" si="131"/>
        <v>12894.99</v>
      </c>
      <c r="H2952" s="29" t="s">
        <v>5</v>
      </c>
    </row>
    <row r="2953" spans="1:8" ht="15" customHeight="1" x14ac:dyDescent="0.25">
      <c r="A2953" s="22" t="s">
        <v>1</v>
      </c>
      <c r="B2953" s="22" t="s">
        <v>7901</v>
      </c>
      <c r="C2953" s="36" t="s">
        <v>7902</v>
      </c>
      <c r="D2953" s="36" t="s">
        <v>7903</v>
      </c>
      <c r="E2953" s="47">
        <f t="shared" si="132"/>
        <v>26</v>
      </c>
      <c r="F2953" s="32">
        <v>11110</v>
      </c>
      <c r="G2953" s="188">
        <f t="shared" si="131"/>
        <v>15882.86</v>
      </c>
      <c r="H2953" s="29" t="s">
        <v>5</v>
      </c>
    </row>
    <row r="2954" spans="1:8" ht="15" customHeight="1" x14ac:dyDescent="0.25">
      <c r="A2954" s="22" t="s">
        <v>1</v>
      </c>
      <c r="B2954" s="40" t="s">
        <v>7904</v>
      </c>
      <c r="C2954" s="24" t="s">
        <v>7905</v>
      </c>
      <c r="D2954" s="36" t="s">
        <v>7906</v>
      </c>
      <c r="E2954" s="47">
        <f t="shared" si="132"/>
        <v>29</v>
      </c>
      <c r="F2954" s="161">
        <v>10890</v>
      </c>
      <c r="G2954" s="188">
        <f t="shared" si="131"/>
        <v>15568.34</v>
      </c>
      <c r="H2954" s="29" t="s">
        <v>5</v>
      </c>
    </row>
    <row r="2955" spans="1:8" ht="15" customHeight="1" x14ac:dyDescent="0.25">
      <c r="A2955" s="22" t="s">
        <v>1</v>
      </c>
      <c r="B2955" s="40" t="s">
        <v>7907</v>
      </c>
      <c r="C2955" s="54" t="s">
        <v>7908</v>
      </c>
      <c r="D2955" s="36" t="s">
        <v>7909</v>
      </c>
      <c r="E2955" s="47">
        <f t="shared" si="132"/>
        <v>29</v>
      </c>
      <c r="F2955" s="161">
        <v>12980</v>
      </c>
      <c r="G2955" s="188">
        <f t="shared" si="131"/>
        <v>18556.21</v>
      </c>
      <c r="H2955" s="29" t="s">
        <v>5</v>
      </c>
    </row>
    <row r="2956" spans="1:8" ht="15" customHeight="1" x14ac:dyDescent="0.25">
      <c r="A2956" s="22" t="s">
        <v>1</v>
      </c>
      <c r="B2956" s="40" t="s">
        <v>7910</v>
      </c>
      <c r="C2956" s="24" t="s">
        <v>7911</v>
      </c>
      <c r="D2956" s="36" t="s">
        <v>7912</v>
      </c>
      <c r="E2956" s="47">
        <f t="shared" si="132"/>
        <v>25</v>
      </c>
      <c r="F2956" s="32">
        <v>2750</v>
      </c>
      <c r="G2956" s="188">
        <f t="shared" si="131"/>
        <v>3931.4</v>
      </c>
      <c r="H2956" s="29" t="s">
        <v>5</v>
      </c>
    </row>
    <row r="2957" spans="1:8" s="146" customFormat="1" ht="15" customHeight="1" x14ac:dyDescent="0.25">
      <c r="A2957" s="132" t="s">
        <v>1</v>
      </c>
      <c r="B2957" s="132" t="s">
        <v>7913</v>
      </c>
      <c r="C2957" s="145" t="s">
        <v>7914</v>
      </c>
      <c r="D2957" s="145" t="s">
        <v>7915</v>
      </c>
      <c r="E2957" s="162">
        <f t="shared" si="132"/>
        <v>28</v>
      </c>
      <c r="F2957" s="32">
        <v>2750</v>
      </c>
      <c r="G2957" s="188">
        <f t="shared" si="131"/>
        <v>3931.4</v>
      </c>
      <c r="H2957" s="28" t="s">
        <v>5</v>
      </c>
    </row>
    <row r="2958" spans="1:8" ht="15" customHeight="1" x14ac:dyDescent="0.25">
      <c r="A2958" s="22" t="s">
        <v>1</v>
      </c>
      <c r="B2958" s="40" t="s">
        <v>7916</v>
      </c>
      <c r="C2958" s="24" t="s">
        <v>7917</v>
      </c>
      <c r="D2958" s="36" t="s">
        <v>7918</v>
      </c>
      <c r="E2958" s="47">
        <f t="shared" si="132"/>
        <v>24</v>
      </c>
      <c r="F2958" s="32">
        <v>4840</v>
      </c>
      <c r="G2958" s="188">
        <f t="shared" si="131"/>
        <v>6919.26</v>
      </c>
      <c r="H2958" s="29" t="s">
        <v>5</v>
      </c>
    </row>
    <row r="2959" spans="1:8" ht="15" customHeight="1" x14ac:dyDescent="0.25">
      <c r="A2959" s="132" t="s">
        <v>1</v>
      </c>
      <c r="B2959" s="127" t="s">
        <v>7919</v>
      </c>
      <c r="C2959" s="104" t="s">
        <v>7920</v>
      </c>
      <c r="D2959" s="104" t="s">
        <v>7921</v>
      </c>
      <c r="E2959" s="149">
        <f t="shared" si="132"/>
        <v>18</v>
      </c>
      <c r="F2959" s="26">
        <v>100</v>
      </c>
      <c r="G2959" s="188">
        <f t="shared" si="131"/>
        <v>142.96</v>
      </c>
      <c r="H2959" s="147" t="s">
        <v>5</v>
      </c>
    </row>
    <row r="2960" spans="1:8" ht="15" customHeight="1" x14ac:dyDescent="0.25">
      <c r="A2960" s="22" t="s">
        <v>1</v>
      </c>
      <c r="B2960" s="23" t="s">
        <v>7922</v>
      </c>
      <c r="C2960" s="24" t="s">
        <v>7923</v>
      </c>
      <c r="D2960" s="24" t="s">
        <v>7924</v>
      </c>
      <c r="E2960" s="25">
        <f t="shared" si="132"/>
        <v>28</v>
      </c>
      <c r="F2960" s="26">
        <v>435</v>
      </c>
      <c r="G2960" s="188">
        <f t="shared" si="131"/>
        <v>621.88</v>
      </c>
      <c r="H2960" s="27" t="s">
        <v>5</v>
      </c>
    </row>
    <row r="2961" spans="1:8" ht="15" customHeight="1" x14ac:dyDescent="0.25">
      <c r="A2961" s="22" t="s">
        <v>1</v>
      </c>
      <c r="B2961" s="23" t="s">
        <v>7925</v>
      </c>
      <c r="C2961" s="24" t="s">
        <v>7926</v>
      </c>
      <c r="D2961" s="24" t="s">
        <v>7927</v>
      </c>
      <c r="E2961" s="25">
        <f t="shared" si="132"/>
        <v>27</v>
      </c>
      <c r="F2961" s="26">
        <v>435</v>
      </c>
      <c r="G2961" s="188">
        <f t="shared" si="131"/>
        <v>621.88</v>
      </c>
      <c r="H2961" s="27" t="s">
        <v>5</v>
      </c>
    </row>
    <row r="2962" spans="1:8" ht="15" customHeight="1" x14ac:dyDescent="0.25">
      <c r="A2962" s="22" t="s">
        <v>1</v>
      </c>
      <c r="B2962" s="117" t="s">
        <v>7928</v>
      </c>
      <c r="C2962" s="36" t="s">
        <v>7929</v>
      </c>
      <c r="D2962" s="36" t="s">
        <v>7930</v>
      </c>
      <c r="E2962" s="47">
        <f t="shared" si="132"/>
        <v>27</v>
      </c>
      <c r="F2962" s="32">
        <v>435</v>
      </c>
      <c r="G2962" s="188">
        <f t="shared" ref="G2962:G3025" si="133">ROUND(F2962*$C$9,2)</f>
        <v>621.88</v>
      </c>
      <c r="H2962" s="27" t="s">
        <v>5</v>
      </c>
    </row>
    <row r="2963" spans="1:8" ht="15" customHeight="1" x14ac:dyDescent="0.25">
      <c r="A2963" s="22" t="s">
        <v>1</v>
      </c>
      <c r="B2963" s="23" t="s">
        <v>7931</v>
      </c>
      <c r="C2963" s="24" t="s">
        <v>7932</v>
      </c>
      <c r="D2963" s="24" t="s">
        <v>7933</v>
      </c>
      <c r="E2963" s="25">
        <f t="shared" si="132"/>
        <v>26</v>
      </c>
      <c r="F2963" s="26">
        <v>1000</v>
      </c>
      <c r="G2963" s="188">
        <f t="shared" si="133"/>
        <v>1429.6</v>
      </c>
      <c r="H2963" s="27" t="s">
        <v>5</v>
      </c>
    </row>
    <row r="2964" spans="1:8" ht="15" customHeight="1" x14ac:dyDescent="0.25">
      <c r="A2964" s="22" t="s">
        <v>1</v>
      </c>
      <c r="B2964" s="23" t="s">
        <v>7934</v>
      </c>
      <c r="C2964" s="24" t="s">
        <v>7935</v>
      </c>
      <c r="D2964" s="24" t="s">
        <v>7936</v>
      </c>
      <c r="E2964" s="25"/>
      <c r="F2964" s="26">
        <v>450</v>
      </c>
      <c r="G2964" s="188">
        <f t="shared" si="133"/>
        <v>643.32000000000005</v>
      </c>
      <c r="H2964" s="27" t="s">
        <v>5</v>
      </c>
    </row>
    <row r="2965" spans="1:8" ht="15" customHeight="1" x14ac:dyDescent="0.25">
      <c r="A2965" s="22" t="s">
        <v>7937</v>
      </c>
      <c r="B2965" s="60" t="s">
        <v>7938</v>
      </c>
      <c r="C2965" s="54" t="s">
        <v>7939</v>
      </c>
      <c r="D2965" s="54" t="s">
        <v>7940</v>
      </c>
      <c r="E2965" s="137">
        <f t="shared" ref="E2965:E2973" si="134">LEN(D2965)</f>
        <v>35</v>
      </c>
      <c r="F2965" s="26">
        <v>21.94</v>
      </c>
      <c r="G2965" s="188">
        <f t="shared" si="133"/>
        <v>31.37</v>
      </c>
      <c r="H2965" s="29" t="s">
        <v>5945</v>
      </c>
    </row>
    <row r="2966" spans="1:8" ht="15" customHeight="1" x14ac:dyDescent="0.25">
      <c r="A2966" s="22" t="s">
        <v>7937</v>
      </c>
      <c r="B2966" s="60" t="s">
        <v>7941</v>
      </c>
      <c r="C2966" s="54" t="s">
        <v>7942</v>
      </c>
      <c r="D2966" s="54" t="s">
        <v>7943</v>
      </c>
      <c r="E2966" s="137">
        <f t="shared" si="134"/>
        <v>35</v>
      </c>
      <c r="F2966" s="26">
        <v>65.819999999999993</v>
      </c>
      <c r="G2966" s="188">
        <f t="shared" si="133"/>
        <v>94.1</v>
      </c>
      <c r="H2966" s="29" t="s">
        <v>5945</v>
      </c>
    </row>
    <row r="2967" spans="1:8" ht="15" customHeight="1" x14ac:dyDescent="0.25">
      <c r="A2967" s="22" t="s">
        <v>7937</v>
      </c>
      <c r="B2967" s="60" t="s">
        <v>7944</v>
      </c>
      <c r="C2967" s="54" t="s">
        <v>7945</v>
      </c>
      <c r="D2967" s="54" t="s">
        <v>7946</v>
      </c>
      <c r="E2967" s="137">
        <f t="shared" si="134"/>
        <v>35</v>
      </c>
      <c r="F2967" s="26">
        <v>109.7</v>
      </c>
      <c r="G2967" s="188">
        <f t="shared" si="133"/>
        <v>156.83000000000001</v>
      </c>
      <c r="H2967" s="29" t="s">
        <v>5945</v>
      </c>
    </row>
    <row r="2968" spans="1:8" ht="15" customHeight="1" x14ac:dyDescent="0.25">
      <c r="A2968" s="22" t="s">
        <v>7937</v>
      </c>
      <c r="B2968" s="60" t="s">
        <v>7947</v>
      </c>
      <c r="C2968" s="54" t="s">
        <v>7948</v>
      </c>
      <c r="D2968" s="54" t="s">
        <v>7949</v>
      </c>
      <c r="E2968" s="137">
        <f t="shared" si="134"/>
        <v>31</v>
      </c>
      <c r="F2968" s="26">
        <v>21.94</v>
      </c>
      <c r="G2968" s="188">
        <f t="shared" si="133"/>
        <v>31.37</v>
      </c>
      <c r="H2968" s="29" t="s">
        <v>5945</v>
      </c>
    </row>
    <row r="2969" spans="1:8" ht="15" customHeight="1" x14ac:dyDescent="0.25">
      <c r="A2969" s="22" t="s">
        <v>7937</v>
      </c>
      <c r="B2969" s="60" t="s">
        <v>7947</v>
      </c>
      <c r="C2969" s="54" t="s">
        <v>7948</v>
      </c>
      <c r="D2969" s="54" t="s">
        <v>7949</v>
      </c>
      <c r="E2969" s="137">
        <f t="shared" si="134"/>
        <v>31</v>
      </c>
      <c r="F2969" s="26">
        <v>21.94</v>
      </c>
      <c r="G2969" s="188">
        <f t="shared" si="133"/>
        <v>31.37</v>
      </c>
      <c r="H2969" s="29" t="s">
        <v>5945</v>
      </c>
    </row>
    <row r="2970" spans="1:8" ht="15" customHeight="1" x14ac:dyDescent="0.25">
      <c r="A2970" s="22" t="s">
        <v>7937</v>
      </c>
      <c r="B2970" s="60" t="s">
        <v>7950</v>
      </c>
      <c r="C2970" s="54" t="s">
        <v>7951</v>
      </c>
      <c r="D2970" s="54" t="s">
        <v>7952</v>
      </c>
      <c r="E2970" s="137">
        <f t="shared" si="134"/>
        <v>31</v>
      </c>
      <c r="F2970" s="26">
        <v>65.819999999999993</v>
      </c>
      <c r="G2970" s="188">
        <f t="shared" si="133"/>
        <v>94.1</v>
      </c>
      <c r="H2970" s="29" t="s">
        <v>5945</v>
      </c>
    </row>
    <row r="2971" spans="1:8" ht="15" customHeight="1" x14ac:dyDescent="0.25">
      <c r="A2971" s="22" t="s">
        <v>7937</v>
      </c>
      <c r="B2971" s="60" t="s">
        <v>7953</v>
      </c>
      <c r="C2971" s="54" t="s">
        <v>7954</v>
      </c>
      <c r="D2971" s="54" t="s">
        <v>7955</v>
      </c>
      <c r="E2971" s="137">
        <f t="shared" si="134"/>
        <v>31</v>
      </c>
      <c r="F2971" s="26">
        <v>109.7</v>
      </c>
      <c r="G2971" s="188">
        <f t="shared" si="133"/>
        <v>156.83000000000001</v>
      </c>
      <c r="H2971" s="29" t="s">
        <v>5945</v>
      </c>
    </row>
    <row r="2972" spans="1:8" ht="15" customHeight="1" x14ac:dyDescent="0.25">
      <c r="A2972" s="22" t="s">
        <v>504</v>
      </c>
      <c r="B2972" s="23" t="s">
        <v>7956</v>
      </c>
      <c r="C2972" s="24" t="s">
        <v>7957</v>
      </c>
      <c r="D2972" s="24" t="s">
        <v>7958</v>
      </c>
      <c r="E2972" s="25">
        <f t="shared" si="134"/>
        <v>39</v>
      </c>
      <c r="F2972" s="43">
        <v>40</v>
      </c>
      <c r="G2972" s="188">
        <f t="shared" si="133"/>
        <v>57.18</v>
      </c>
      <c r="H2972" s="27" t="s">
        <v>5542</v>
      </c>
    </row>
    <row r="2973" spans="1:8" ht="15" customHeight="1" x14ac:dyDescent="0.25">
      <c r="A2973" s="22" t="s">
        <v>1316</v>
      </c>
      <c r="B2973" s="23" t="s">
        <v>7959</v>
      </c>
      <c r="C2973" s="24" t="s">
        <v>7960</v>
      </c>
      <c r="D2973" s="24" t="s">
        <v>7961</v>
      </c>
      <c r="E2973" s="25">
        <f t="shared" si="134"/>
        <v>21</v>
      </c>
      <c r="F2973" s="26">
        <v>160000</v>
      </c>
      <c r="G2973" s="188">
        <f t="shared" si="133"/>
        <v>228736</v>
      </c>
      <c r="H2973" s="27" t="s">
        <v>5542</v>
      </c>
    </row>
    <row r="2974" spans="1:8" ht="15" customHeight="1" x14ac:dyDescent="0.25">
      <c r="A2974" s="22" t="s">
        <v>504</v>
      </c>
      <c r="B2974" s="23" t="s">
        <v>7962</v>
      </c>
      <c r="C2974" s="24" t="s">
        <v>7963</v>
      </c>
      <c r="D2974" s="24" t="s">
        <v>7964</v>
      </c>
      <c r="E2974" s="25">
        <v>40</v>
      </c>
      <c r="F2974" s="43">
        <v>10</v>
      </c>
      <c r="G2974" s="188">
        <f t="shared" si="133"/>
        <v>14.3</v>
      </c>
      <c r="H2974" s="27" t="s">
        <v>5542</v>
      </c>
    </row>
    <row r="2975" spans="1:8" ht="15" customHeight="1" x14ac:dyDescent="0.25">
      <c r="A2975" s="22" t="s">
        <v>504</v>
      </c>
      <c r="B2975" s="23" t="s">
        <v>7965</v>
      </c>
      <c r="C2975" s="24" t="s">
        <v>7966</v>
      </c>
      <c r="D2975" s="24" t="s">
        <v>7967</v>
      </c>
      <c r="E2975" s="25">
        <v>29</v>
      </c>
      <c r="F2975" s="43">
        <v>200</v>
      </c>
      <c r="G2975" s="188">
        <f t="shared" si="133"/>
        <v>285.92</v>
      </c>
      <c r="H2975" s="27" t="s">
        <v>5542</v>
      </c>
    </row>
    <row r="2976" spans="1:8" ht="15" customHeight="1" x14ac:dyDescent="0.25">
      <c r="A2976" s="22" t="s">
        <v>504</v>
      </c>
      <c r="B2976" s="23" t="s">
        <v>7968</v>
      </c>
      <c r="C2976" s="24" t="s">
        <v>7969</v>
      </c>
      <c r="D2976" s="24" t="s">
        <v>7970</v>
      </c>
      <c r="E2976" s="25">
        <f t="shared" ref="E2976:E2993" si="135">LEN(D2976)</f>
        <v>31</v>
      </c>
      <c r="F2976" s="43">
        <v>200</v>
      </c>
      <c r="G2976" s="188">
        <f t="shared" si="133"/>
        <v>285.92</v>
      </c>
      <c r="H2976" s="27" t="s">
        <v>5542</v>
      </c>
    </row>
    <row r="2977" spans="1:8" ht="15" customHeight="1" x14ac:dyDescent="0.25">
      <c r="A2977" s="22" t="s">
        <v>504</v>
      </c>
      <c r="B2977" s="23" t="s">
        <v>7971</v>
      </c>
      <c r="C2977" s="24" t="s">
        <v>7972</v>
      </c>
      <c r="D2977" s="24" t="s">
        <v>7973</v>
      </c>
      <c r="E2977" s="25">
        <f t="shared" si="135"/>
        <v>34</v>
      </c>
      <c r="F2977" s="43">
        <v>30</v>
      </c>
      <c r="G2977" s="188">
        <f t="shared" si="133"/>
        <v>42.89</v>
      </c>
      <c r="H2977" s="27" t="s">
        <v>5542</v>
      </c>
    </row>
    <row r="2978" spans="1:8" ht="15" customHeight="1" x14ac:dyDescent="0.25">
      <c r="A2978" s="22" t="s">
        <v>504</v>
      </c>
      <c r="B2978" s="23" t="s">
        <v>7974</v>
      </c>
      <c r="C2978" s="24" t="s">
        <v>7975</v>
      </c>
      <c r="D2978" s="24" t="s">
        <v>7975</v>
      </c>
      <c r="E2978" s="25">
        <f t="shared" si="135"/>
        <v>28</v>
      </c>
      <c r="F2978" s="43">
        <v>10</v>
      </c>
      <c r="G2978" s="188">
        <f t="shared" si="133"/>
        <v>14.3</v>
      </c>
      <c r="H2978" s="27" t="s">
        <v>5542</v>
      </c>
    </row>
    <row r="2979" spans="1:8" ht="15" customHeight="1" x14ac:dyDescent="0.25">
      <c r="A2979" s="22" t="s">
        <v>1</v>
      </c>
      <c r="B2979" s="163" t="s">
        <v>7976</v>
      </c>
      <c r="C2979" s="24" t="s">
        <v>7977</v>
      </c>
      <c r="D2979" s="31" t="s">
        <v>7978</v>
      </c>
      <c r="E2979" s="45">
        <f t="shared" si="135"/>
        <v>23</v>
      </c>
      <c r="F2979" s="51">
        <v>100</v>
      </c>
      <c r="G2979" s="188">
        <f t="shared" si="133"/>
        <v>142.96</v>
      </c>
      <c r="H2979" s="29" t="s">
        <v>5542</v>
      </c>
    </row>
    <row r="2980" spans="1:8" ht="15" customHeight="1" x14ac:dyDescent="0.25">
      <c r="A2980" s="22" t="s">
        <v>504</v>
      </c>
      <c r="B2980" s="23" t="s">
        <v>7979</v>
      </c>
      <c r="C2980" s="24" t="s">
        <v>7980</v>
      </c>
      <c r="D2980" s="24" t="s">
        <v>7981</v>
      </c>
      <c r="E2980" s="25">
        <f t="shared" si="135"/>
        <v>37</v>
      </c>
      <c r="F2980" s="43">
        <v>75</v>
      </c>
      <c r="G2980" s="188">
        <f t="shared" si="133"/>
        <v>107.22</v>
      </c>
      <c r="H2980" s="27" t="s">
        <v>5542</v>
      </c>
    </row>
    <row r="2981" spans="1:8" ht="15" customHeight="1" x14ac:dyDescent="0.25">
      <c r="A2981" s="22" t="s">
        <v>504</v>
      </c>
      <c r="B2981" s="23" t="s">
        <v>7982</v>
      </c>
      <c r="C2981" s="24" t="s">
        <v>7983</v>
      </c>
      <c r="D2981" s="24" t="s">
        <v>7984</v>
      </c>
      <c r="E2981" s="25">
        <f t="shared" si="135"/>
        <v>31</v>
      </c>
      <c r="F2981" s="43">
        <v>100</v>
      </c>
      <c r="G2981" s="188">
        <f t="shared" si="133"/>
        <v>142.96</v>
      </c>
      <c r="H2981" s="27" t="s">
        <v>5542</v>
      </c>
    </row>
    <row r="2982" spans="1:8" ht="15" customHeight="1" x14ac:dyDescent="0.25">
      <c r="A2982" s="22" t="s">
        <v>504</v>
      </c>
      <c r="B2982" s="23" t="s">
        <v>7985</v>
      </c>
      <c r="C2982" s="164" t="s">
        <v>7986</v>
      </c>
      <c r="D2982" s="164" t="s">
        <v>7987</v>
      </c>
      <c r="E2982" s="25">
        <f t="shared" si="135"/>
        <v>40</v>
      </c>
      <c r="F2982" s="43">
        <v>30</v>
      </c>
      <c r="G2982" s="188">
        <f t="shared" si="133"/>
        <v>42.89</v>
      </c>
      <c r="H2982" s="27" t="s">
        <v>5542</v>
      </c>
    </row>
    <row r="2983" spans="1:8" ht="15" customHeight="1" x14ac:dyDescent="0.25">
      <c r="A2983" s="22" t="s">
        <v>1316</v>
      </c>
      <c r="B2983" s="23" t="s">
        <v>7988</v>
      </c>
      <c r="C2983" s="24" t="s">
        <v>7989</v>
      </c>
      <c r="D2983" s="24" t="s">
        <v>7990</v>
      </c>
      <c r="E2983" s="25">
        <f t="shared" si="135"/>
        <v>40</v>
      </c>
      <c r="F2983" s="26">
        <v>2500</v>
      </c>
      <c r="G2983" s="188">
        <f t="shared" si="133"/>
        <v>3574</v>
      </c>
      <c r="H2983" s="27" t="s">
        <v>5542</v>
      </c>
    </row>
    <row r="2984" spans="1:8" ht="15" customHeight="1" x14ac:dyDescent="0.25">
      <c r="A2984" s="22" t="s">
        <v>1316</v>
      </c>
      <c r="B2984" s="23" t="s">
        <v>7991</v>
      </c>
      <c r="C2984" s="24" t="s">
        <v>7992</v>
      </c>
      <c r="D2984" s="24" t="s">
        <v>7993</v>
      </c>
      <c r="E2984" s="25">
        <f t="shared" si="135"/>
        <v>40</v>
      </c>
      <c r="F2984" s="26">
        <v>1500</v>
      </c>
      <c r="G2984" s="188">
        <f t="shared" si="133"/>
        <v>2144.4</v>
      </c>
      <c r="H2984" s="27" t="s">
        <v>5542</v>
      </c>
    </row>
    <row r="2985" spans="1:8" ht="15" customHeight="1" x14ac:dyDescent="0.25">
      <c r="A2985" s="22" t="s">
        <v>504</v>
      </c>
      <c r="B2985" s="23" t="s">
        <v>7994</v>
      </c>
      <c r="C2985" s="24" t="s">
        <v>7995</v>
      </c>
      <c r="D2985" s="24" t="s">
        <v>7996</v>
      </c>
      <c r="E2985" s="25">
        <f t="shared" si="135"/>
        <v>31</v>
      </c>
      <c r="F2985" s="43">
        <v>3.75</v>
      </c>
      <c r="G2985" s="188">
        <f t="shared" si="133"/>
        <v>5.36</v>
      </c>
      <c r="H2985" s="27" t="s">
        <v>5542</v>
      </c>
    </row>
    <row r="2986" spans="1:8" ht="15" customHeight="1" x14ac:dyDescent="0.25">
      <c r="A2986" s="22" t="s">
        <v>504</v>
      </c>
      <c r="B2986" s="23" t="s">
        <v>7997</v>
      </c>
      <c r="C2986" s="24" t="s">
        <v>7998</v>
      </c>
      <c r="D2986" s="24" t="s">
        <v>7999</v>
      </c>
      <c r="E2986" s="25">
        <f t="shared" si="135"/>
        <v>36</v>
      </c>
      <c r="F2986" s="43">
        <v>10.199999999999999</v>
      </c>
      <c r="G2986" s="188">
        <f t="shared" si="133"/>
        <v>14.58</v>
      </c>
      <c r="H2986" s="27" t="s">
        <v>5542</v>
      </c>
    </row>
    <row r="2987" spans="1:8" ht="15" customHeight="1" x14ac:dyDescent="0.25">
      <c r="A2987" s="22" t="s">
        <v>504</v>
      </c>
      <c r="B2987" s="23" t="s">
        <v>8000</v>
      </c>
      <c r="C2987" s="24" t="s">
        <v>8001</v>
      </c>
      <c r="D2987" s="24" t="s">
        <v>8002</v>
      </c>
      <c r="E2987" s="25">
        <f t="shared" si="135"/>
        <v>37</v>
      </c>
      <c r="F2987" s="43">
        <v>7.5</v>
      </c>
      <c r="G2987" s="188">
        <f t="shared" si="133"/>
        <v>10.72</v>
      </c>
      <c r="H2987" s="27" t="s">
        <v>5542</v>
      </c>
    </row>
    <row r="2988" spans="1:8" ht="15" customHeight="1" x14ac:dyDescent="0.25">
      <c r="A2988" s="22" t="s">
        <v>504</v>
      </c>
      <c r="B2988" s="23" t="s">
        <v>8003</v>
      </c>
      <c r="C2988" s="24" t="s">
        <v>8004</v>
      </c>
      <c r="D2988" s="24" t="s">
        <v>8005</v>
      </c>
      <c r="E2988" s="25">
        <f t="shared" si="135"/>
        <v>37</v>
      </c>
      <c r="F2988" s="43">
        <v>5.25</v>
      </c>
      <c r="G2988" s="188">
        <f t="shared" si="133"/>
        <v>7.51</v>
      </c>
      <c r="H2988" s="27" t="s">
        <v>5542</v>
      </c>
    </row>
    <row r="2989" spans="1:8" ht="15" customHeight="1" x14ac:dyDescent="0.25">
      <c r="A2989" s="22" t="s">
        <v>504</v>
      </c>
      <c r="B2989" s="23" t="s">
        <v>8006</v>
      </c>
      <c r="C2989" s="24" t="s">
        <v>8007</v>
      </c>
      <c r="D2989" s="24" t="s">
        <v>8008</v>
      </c>
      <c r="E2989" s="25">
        <f t="shared" si="135"/>
        <v>31</v>
      </c>
      <c r="F2989" s="43">
        <v>12.5</v>
      </c>
      <c r="G2989" s="188">
        <f t="shared" si="133"/>
        <v>17.87</v>
      </c>
      <c r="H2989" s="27" t="s">
        <v>5542</v>
      </c>
    </row>
    <row r="2990" spans="1:8" ht="15" customHeight="1" x14ac:dyDescent="0.25">
      <c r="A2990" s="22" t="s">
        <v>504</v>
      </c>
      <c r="B2990" s="23" t="s">
        <v>8009</v>
      </c>
      <c r="C2990" s="24" t="s">
        <v>8010</v>
      </c>
      <c r="D2990" s="24" t="s">
        <v>8011</v>
      </c>
      <c r="E2990" s="25">
        <f t="shared" si="135"/>
        <v>36</v>
      </c>
      <c r="F2990" s="43">
        <v>35</v>
      </c>
      <c r="G2990" s="188">
        <f t="shared" si="133"/>
        <v>50.04</v>
      </c>
      <c r="H2990" s="27" t="s">
        <v>5542</v>
      </c>
    </row>
    <row r="2991" spans="1:8" ht="15" customHeight="1" x14ac:dyDescent="0.25">
      <c r="A2991" s="22" t="s">
        <v>504</v>
      </c>
      <c r="B2991" s="23" t="s">
        <v>8012</v>
      </c>
      <c r="C2991" s="24" t="s">
        <v>8013</v>
      </c>
      <c r="D2991" s="24" t="s">
        <v>8014</v>
      </c>
      <c r="E2991" s="25">
        <f t="shared" si="135"/>
        <v>37</v>
      </c>
      <c r="F2991" s="43">
        <v>25</v>
      </c>
      <c r="G2991" s="188">
        <f t="shared" si="133"/>
        <v>35.74</v>
      </c>
      <c r="H2991" s="27" t="s">
        <v>5542</v>
      </c>
    </row>
    <row r="2992" spans="1:8" ht="15" customHeight="1" x14ac:dyDescent="0.25">
      <c r="A2992" s="22" t="s">
        <v>504</v>
      </c>
      <c r="B2992" s="23" t="s">
        <v>8015</v>
      </c>
      <c r="C2992" s="24" t="s">
        <v>8016</v>
      </c>
      <c r="D2992" s="24" t="s">
        <v>8017</v>
      </c>
      <c r="E2992" s="25">
        <f t="shared" si="135"/>
        <v>37</v>
      </c>
      <c r="F2992" s="43">
        <v>17.5</v>
      </c>
      <c r="G2992" s="188">
        <f t="shared" si="133"/>
        <v>25.02</v>
      </c>
      <c r="H2992" s="27" t="s">
        <v>5542</v>
      </c>
    </row>
    <row r="2993" spans="1:8" ht="15" customHeight="1" x14ac:dyDescent="0.25">
      <c r="A2993" s="22" t="s">
        <v>7937</v>
      </c>
      <c r="B2993" s="23" t="s">
        <v>8018</v>
      </c>
      <c r="C2993" s="24" t="s">
        <v>8019</v>
      </c>
      <c r="D2993" s="24" t="s">
        <v>8020</v>
      </c>
      <c r="E2993" s="25">
        <f t="shared" si="135"/>
        <v>22</v>
      </c>
      <c r="F2993" s="43">
        <v>995</v>
      </c>
      <c r="G2993" s="188">
        <f t="shared" si="133"/>
        <v>1422.45</v>
      </c>
      <c r="H2993" s="27" t="s">
        <v>5542</v>
      </c>
    </row>
    <row r="2994" spans="1:8" ht="15" customHeight="1" x14ac:dyDescent="0.25">
      <c r="A2994" s="22" t="s">
        <v>504</v>
      </c>
      <c r="B2994" s="23" t="s">
        <v>8021</v>
      </c>
      <c r="C2994" s="24" t="s">
        <v>8022</v>
      </c>
      <c r="D2994" s="24" t="s">
        <v>8023</v>
      </c>
      <c r="E2994" s="25">
        <v>37</v>
      </c>
      <c r="F2994" s="43">
        <v>995</v>
      </c>
      <c r="G2994" s="188">
        <f t="shared" si="133"/>
        <v>1422.45</v>
      </c>
      <c r="H2994" s="27" t="s">
        <v>5542</v>
      </c>
    </row>
    <row r="2995" spans="1:8" ht="15" customHeight="1" x14ac:dyDescent="0.25">
      <c r="A2995" s="22" t="s">
        <v>504</v>
      </c>
      <c r="B2995" s="23" t="s">
        <v>8024</v>
      </c>
      <c r="C2995" s="24" t="s">
        <v>8025</v>
      </c>
      <c r="D2995" s="24" t="s">
        <v>8026</v>
      </c>
      <c r="E2995" s="25">
        <f>LEN(D2995)</f>
        <v>39</v>
      </c>
      <c r="F2995" s="43">
        <v>100</v>
      </c>
      <c r="G2995" s="188">
        <f t="shared" si="133"/>
        <v>142.96</v>
      </c>
      <c r="H2995" s="27" t="s">
        <v>5542</v>
      </c>
    </row>
    <row r="2996" spans="1:8" ht="15" customHeight="1" x14ac:dyDescent="0.25">
      <c r="A2996" s="22" t="s">
        <v>504</v>
      </c>
      <c r="B2996" s="23" t="s">
        <v>8027</v>
      </c>
      <c r="C2996" s="24" t="s">
        <v>8028</v>
      </c>
      <c r="D2996" s="24" t="s">
        <v>8029</v>
      </c>
      <c r="E2996" s="25">
        <v>37</v>
      </c>
      <c r="F2996" s="43">
        <v>2985</v>
      </c>
      <c r="G2996" s="188">
        <f t="shared" si="133"/>
        <v>4267.3599999999997</v>
      </c>
      <c r="H2996" s="27" t="s">
        <v>5542</v>
      </c>
    </row>
    <row r="2997" spans="1:8" ht="15" customHeight="1" x14ac:dyDescent="0.25">
      <c r="A2997" s="22" t="s">
        <v>504</v>
      </c>
      <c r="B2997" s="23" t="s">
        <v>8030</v>
      </c>
      <c r="C2997" s="24" t="s">
        <v>8031</v>
      </c>
      <c r="D2997" s="24" t="s">
        <v>8032</v>
      </c>
      <c r="E2997" s="25">
        <f t="shared" ref="E2997:E3057" si="136">LEN(D2997)</f>
        <v>28</v>
      </c>
      <c r="F2997" s="43">
        <v>995</v>
      </c>
      <c r="G2997" s="188">
        <f t="shared" si="133"/>
        <v>1422.45</v>
      </c>
      <c r="H2997" s="27" t="s">
        <v>5542</v>
      </c>
    </row>
    <row r="2998" spans="1:8" ht="15" customHeight="1" x14ac:dyDescent="0.25">
      <c r="A2998" s="22" t="s">
        <v>504</v>
      </c>
      <c r="B2998" s="23" t="s">
        <v>8033</v>
      </c>
      <c r="C2998" s="53" t="s">
        <v>8034</v>
      </c>
      <c r="D2998" s="24" t="s">
        <v>8035</v>
      </c>
      <c r="E2998" s="25">
        <f t="shared" si="136"/>
        <v>37</v>
      </c>
      <c r="F2998" s="43">
        <v>9995</v>
      </c>
      <c r="G2998" s="188">
        <f t="shared" si="133"/>
        <v>14288.85</v>
      </c>
      <c r="H2998" s="27" t="s">
        <v>5542</v>
      </c>
    </row>
    <row r="2999" spans="1:8" ht="15" customHeight="1" x14ac:dyDescent="0.25">
      <c r="A2999" s="22" t="s">
        <v>504</v>
      </c>
      <c r="B2999" s="23" t="s">
        <v>8036</v>
      </c>
      <c r="C2999" s="24" t="s">
        <v>8037</v>
      </c>
      <c r="D2999" s="24" t="s">
        <v>8038</v>
      </c>
      <c r="E2999" s="25">
        <f t="shared" si="136"/>
        <v>24</v>
      </c>
      <c r="F2999" s="43">
        <v>1995</v>
      </c>
      <c r="G2999" s="188">
        <f t="shared" si="133"/>
        <v>2852.05</v>
      </c>
      <c r="H2999" s="27" t="s">
        <v>5542</v>
      </c>
    </row>
    <row r="3000" spans="1:8" ht="15" customHeight="1" x14ac:dyDescent="0.25">
      <c r="A3000" s="22" t="s">
        <v>504</v>
      </c>
      <c r="B3000" s="23" t="s">
        <v>8039</v>
      </c>
      <c r="C3000" s="24" t="s">
        <v>8040</v>
      </c>
      <c r="D3000" s="24" t="s">
        <v>8041</v>
      </c>
      <c r="E3000" s="25">
        <f t="shared" si="136"/>
        <v>31</v>
      </c>
      <c r="F3000" s="43">
        <v>4995</v>
      </c>
      <c r="G3000" s="188">
        <f t="shared" si="133"/>
        <v>7140.85</v>
      </c>
      <c r="H3000" s="27" t="s">
        <v>5542</v>
      </c>
    </row>
    <row r="3001" spans="1:8" ht="15" customHeight="1" x14ac:dyDescent="0.25">
      <c r="A3001" s="22" t="s">
        <v>504</v>
      </c>
      <c r="B3001" s="23" t="s">
        <v>8042</v>
      </c>
      <c r="C3001" s="24" t="s">
        <v>8043</v>
      </c>
      <c r="D3001" s="24" t="s">
        <v>8044</v>
      </c>
      <c r="E3001" s="25">
        <f t="shared" si="136"/>
        <v>29</v>
      </c>
      <c r="F3001" s="43">
        <v>4995</v>
      </c>
      <c r="G3001" s="188">
        <f t="shared" si="133"/>
        <v>7140.85</v>
      </c>
      <c r="H3001" s="27" t="s">
        <v>5542</v>
      </c>
    </row>
    <row r="3002" spans="1:8" ht="15" customHeight="1" x14ac:dyDescent="0.25">
      <c r="A3002" s="22" t="s">
        <v>504</v>
      </c>
      <c r="B3002" s="23" t="s">
        <v>8045</v>
      </c>
      <c r="C3002" s="24" t="s">
        <v>8046</v>
      </c>
      <c r="D3002" s="24" t="s">
        <v>8047</v>
      </c>
      <c r="E3002" s="25">
        <f t="shared" si="136"/>
        <v>23</v>
      </c>
      <c r="F3002" s="43">
        <v>4995</v>
      </c>
      <c r="G3002" s="188">
        <f t="shared" si="133"/>
        <v>7140.85</v>
      </c>
      <c r="H3002" s="27" t="s">
        <v>5542</v>
      </c>
    </row>
    <row r="3003" spans="1:8" ht="15" customHeight="1" x14ac:dyDescent="0.25">
      <c r="A3003" s="22" t="s">
        <v>504</v>
      </c>
      <c r="B3003" s="23" t="s">
        <v>8048</v>
      </c>
      <c r="C3003" s="24" t="s">
        <v>8049</v>
      </c>
      <c r="D3003" s="24" t="s">
        <v>8050</v>
      </c>
      <c r="E3003" s="25">
        <f t="shared" si="136"/>
        <v>24</v>
      </c>
      <c r="F3003" s="43">
        <v>4995</v>
      </c>
      <c r="G3003" s="188">
        <f t="shared" si="133"/>
        <v>7140.85</v>
      </c>
      <c r="H3003" s="27" t="s">
        <v>5542</v>
      </c>
    </row>
    <row r="3004" spans="1:8" ht="15" customHeight="1" x14ac:dyDescent="0.25">
      <c r="A3004" s="22" t="s">
        <v>504</v>
      </c>
      <c r="B3004" s="23" t="s">
        <v>8051</v>
      </c>
      <c r="C3004" s="54" t="s">
        <v>8052</v>
      </c>
      <c r="D3004" s="24" t="s">
        <v>8053</v>
      </c>
      <c r="E3004" s="25">
        <f t="shared" si="136"/>
        <v>33</v>
      </c>
      <c r="F3004" s="43">
        <v>2985</v>
      </c>
      <c r="G3004" s="188">
        <f t="shared" si="133"/>
        <v>4267.3599999999997</v>
      </c>
      <c r="H3004" s="27" t="s">
        <v>5542</v>
      </c>
    </row>
    <row r="3005" spans="1:8" ht="15" customHeight="1" x14ac:dyDescent="0.25">
      <c r="A3005" s="22" t="s">
        <v>6188</v>
      </c>
      <c r="B3005" s="23" t="s">
        <v>8054</v>
      </c>
      <c r="C3005" s="24" t="s">
        <v>8055</v>
      </c>
      <c r="D3005" s="24" t="s">
        <v>8056</v>
      </c>
      <c r="E3005" s="25">
        <f t="shared" si="136"/>
        <v>40</v>
      </c>
      <c r="F3005" s="26">
        <v>9995</v>
      </c>
      <c r="G3005" s="188">
        <f t="shared" si="133"/>
        <v>14288.85</v>
      </c>
      <c r="H3005" s="27" t="s">
        <v>5945</v>
      </c>
    </row>
    <row r="3006" spans="1:8" ht="15" customHeight="1" x14ac:dyDescent="0.25">
      <c r="A3006" s="22" t="s">
        <v>6188</v>
      </c>
      <c r="B3006" s="23" t="s">
        <v>8057</v>
      </c>
      <c r="C3006" s="24" t="s">
        <v>8058</v>
      </c>
      <c r="D3006" s="24" t="s">
        <v>8059</v>
      </c>
      <c r="E3006" s="25">
        <f t="shared" si="136"/>
        <v>39</v>
      </c>
      <c r="F3006" s="26">
        <v>4995</v>
      </c>
      <c r="G3006" s="188">
        <f t="shared" si="133"/>
        <v>7140.85</v>
      </c>
      <c r="H3006" s="27" t="s">
        <v>5542</v>
      </c>
    </row>
    <row r="3007" spans="1:8" ht="15" customHeight="1" x14ac:dyDescent="0.25">
      <c r="A3007" s="22" t="s">
        <v>6188</v>
      </c>
      <c r="B3007" s="23" t="s">
        <v>8060</v>
      </c>
      <c r="C3007" s="24" t="s">
        <v>8061</v>
      </c>
      <c r="D3007" s="24" t="s">
        <v>8062</v>
      </c>
      <c r="E3007" s="25">
        <f t="shared" si="136"/>
        <v>37</v>
      </c>
      <c r="F3007" s="26">
        <v>4995</v>
      </c>
      <c r="G3007" s="188">
        <f t="shared" si="133"/>
        <v>7140.85</v>
      </c>
      <c r="H3007" s="27" t="s">
        <v>5542</v>
      </c>
    </row>
    <row r="3008" spans="1:8" ht="15" customHeight="1" x14ac:dyDescent="0.25">
      <c r="A3008" s="22" t="s">
        <v>504</v>
      </c>
      <c r="B3008" s="23" t="s">
        <v>8063</v>
      </c>
      <c r="C3008" s="24" t="s">
        <v>8064</v>
      </c>
      <c r="D3008" s="24" t="s">
        <v>8065</v>
      </c>
      <c r="E3008" s="25">
        <f t="shared" si="136"/>
        <v>40</v>
      </c>
      <c r="F3008" s="43">
        <v>1.5</v>
      </c>
      <c r="G3008" s="188">
        <f t="shared" si="133"/>
        <v>2.14</v>
      </c>
      <c r="H3008" s="27" t="s">
        <v>5945</v>
      </c>
    </row>
    <row r="3009" spans="1:8" ht="15" customHeight="1" x14ac:dyDescent="0.25">
      <c r="A3009" s="22" t="s">
        <v>504</v>
      </c>
      <c r="B3009" s="23" t="s">
        <v>8066</v>
      </c>
      <c r="C3009" s="24" t="s">
        <v>8067</v>
      </c>
      <c r="D3009" s="24" t="s">
        <v>8068</v>
      </c>
      <c r="E3009" s="25">
        <f t="shared" si="136"/>
        <v>39</v>
      </c>
      <c r="F3009" s="43">
        <v>4.2</v>
      </c>
      <c r="G3009" s="188">
        <f t="shared" si="133"/>
        <v>6</v>
      </c>
      <c r="H3009" s="27" t="s">
        <v>5945</v>
      </c>
    </row>
    <row r="3010" spans="1:8" ht="15" customHeight="1" x14ac:dyDescent="0.25">
      <c r="A3010" s="22" t="s">
        <v>504</v>
      </c>
      <c r="B3010" s="23" t="s">
        <v>8069</v>
      </c>
      <c r="C3010" s="24" t="s">
        <v>8070</v>
      </c>
      <c r="D3010" s="24" t="s">
        <v>8071</v>
      </c>
      <c r="E3010" s="25">
        <f t="shared" si="136"/>
        <v>40</v>
      </c>
      <c r="F3010" s="43">
        <v>3</v>
      </c>
      <c r="G3010" s="188">
        <f t="shared" si="133"/>
        <v>4.29</v>
      </c>
      <c r="H3010" s="27" t="s">
        <v>5945</v>
      </c>
    </row>
    <row r="3011" spans="1:8" ht="15" customHeight="1" x14ac:dyDescent="0.25">
      <c r="A3011" s="22" t="s">
        <v>504</v>
      </c>
      <c r="B3011" s="23" t="s">
        <v>8072</v>
      </c>
      <c r="C3011" s="24" t="s">
        <v>8073</v>
      </c>
      <c r="D3011" s="24" t="s">
        <v>8074</v>
      </c>
      <c r="E3011" s="25">
        <f t="shared" si="136"/>
        <v>40</v>
      </c>
      <c r="F3011" s="43">
        <v>2.1</v>
      </c>
      <c r="G3011" s="188">
        <f t="shared" si="133"/>
        <v>3</v>
      </c>
      <c r="H3011" s="27" t="s">
        <v>5945</v>
      </c>
    </row>
    <row r="3012" spans="1:8" ht="15" customHeight="1" x14ac:dyDescent="0.25">
      <c r="A3012" s="22" t="s">
        <v>504</v>
      </c>
      <c r="B3012" s="23" t="s">
        <v>8075</v>
      </c>
      <c r="C3012" s="24" t="s">
        <v>8076</v>
      </c>
      <c r="D3012" s="24" t="s">
        <v>8077</v>
      </c>
      <c r="E3012" s="25">
        <f t="shared" si="136"/>
        <v>40</v>
      </c>
      <c r="F3012" s="43">
        <v>3</v>
      </c>
      <c r="G3012" s="188">
        <f t="shared" si="133"/>
        <v>4.29</v>
      </c>
      <c r="H3012" s="27" t="s">
        <v>5945</v>
      </c>
    </row>
    <row r="3013" spans="1:8" ht="15" customHeight="1" x14ac:dyDescent="0.25">
      <c r="A3013" s="22" t="s">
        <v>504</v>
      </c>
      <c r="B3013" s="23" t="s">
        <v>8078</v>
      </c>
      <c r="C3013" s="24" t="s">
        <v>8079</v>
      </c>
      <c r="D3013" s="24" t="s">
        <v>8080</v>
      </c>
      <c r="E3013" s="25">
        <f t="shared" si="136"/>
        <v>39</v>
      </c>
      <c r="F3013" s="43">
        <v>8.4</v>
      </c>
      <c r="G3013" s="188">
        <f t="shared" si="133"/>
        <v>12.01</v>
      </c>
      <c r="H3013" s="27" t="s">
        <v>5945</v>
      </c>
    </row>
    <row r="3014" spans="1:8" ht="15" customHeight="1" x14ac:dyDescent="0.25">
      <c r="A3014" s="22" t="s">
        <v>504</v>
      </c>
      <c r="B3014" s="23" t="s">
        <v>8081</v>
      </c>
      <c r="C3014" s="24" t="s">
        <v>8082</v>
      </c>
      <c r="D3014" s="24" t="s">
        <v>8083</v>
      </c>
      <c r="E3014" s="25">
        <f t="shared" si="136"/>
        <v>40</v>
      </c>
      <c r="F3014" s="43">
        <v>6</v>
      </c>
      <c r="G3014" s="188">
        <f t="shared" si="133"/>
        <v>8.58</v>
      </c>
      <c r="H3014" s="27" t="s">
        <v>5945</v>
      </c>
    </row>
    <row r="3015" spans="1:8" ht="15" customHeight="1" x14ac:dyDescent="0.25">
      <c r="A3015" s="22" t="s">
        <v>504</v>
      </c>
      <c r="B3015" s="23" t="s">
        <v>8084</v>
      </c>
      <c r="C3015" s="24" t="s">
        <v>8085</v>
      </c>
      <c r="D3015" s="24" t="s">
        <v>8086</v>
      </c>
      <c r="E3015" s="25">
        <f t="shared" si="136"/>
        <v>40</v>
      </c>
      <c r="F3015" s="43">
        <v>4.2</v>
      </c>
      <c r="G3015" s="188">
        <f t="shared" si="133"/>
        <v>6</v>
      </c>
      <c r="H3015" s="27" t="s">
        <v>5945</v>
      </c>
    </row>
    <row r="3016" spans="1:8" ht="15" customHeight="1" x14ac:dyDescent="0.25">
      <c r="A3016" s="22" t="s">
        <v>504</v>
      </c>
      <c r="B3016" s="23" t="s">
        <v>8087</v>
      </c>
      <c r="C3016" s="24" t="s">
        <v>8088</v>
      </c>
      <c r="D3016" s="24" t="s">
        <v>8089</v>
      </c>
      <c r="E3016" s="25">
        <f t="shared" si="136"/>
        <v>40</v>
      </c>
      <c r="F3016" s="43">
        <v>4.5</v>
      </c>
      <c r="G3016" s="188">
        <f t="shared" si="133"/>
        <v>6.43</v>
      </c>
      <c r="H3016" s="27" t="s">
        <v>5945</v>
      </c>
    </row>
    <row r="3017" spans="1:8" ht="15" customHeight="1" x14ac:dyDescent="0.25">
      <c r="A3017" s="22" t="s">
        <v>504</v>
      </c>
      <c r="B3017" s="23" t="s">
        <v>8090</v>
      </c>
      <c r="C3017" s="24" t="s">
        <v>8091</v>
      </c>
      <c r="D3017" s="24" t="s">
        <v>8092</v>
      </c>
      <c r="E3017" s="25">
        <f t="shared" si="136"/>
        <v>39</v>
      </c>
      <c r="F3017" s="43">
        <v>12.6</v>
      </c>
      <c r="G3017" s="188">
        <f t="shared" si="133"/>
        <v>18.010000000000002</v>
      </c>
      <c r="H3017" s="27" t="s">
        <v>5945</v>
      </c>
    </row>
    <row r="3018" spans="1:8" ht="15" customHeight="1" x14ac:dyDescent="0.25">
      <c r="A3018" s="22" t="s">
        <v>504</v>
      </c>
      <c r="B3018" s="23" t="s">
        <v>8093</v>
      </c>
      <c r="C3018" s="24" t="s">
        <v>8094</v>
      </c>
      <c r="D3018" s="24" t="s">
        <v>8095</v>
      </c>
      <c r="E3018" s="25">
        <f t="shared" si="136"/>
        <v>40</v>
      </c>
      <c r="F3018" s="43">
        <v>9</v>
      </c>
      <c r="G3018" s="188">
        <f t="shared" si="133"/>
        <v>12.87</v>
      </c>
      <c r="H3018" s="27" t="s">
        <v>5945</v>
      </c>
    </row>
    <row r="3019" spans="1:8" ht="15" customHeight="1" x14ac:dyDescent="0.25">
      <c r="A3019" s="22" t="s">
        <v>504</v>
      </c>
      <c r="B3019" s="23" t="s">
        <v>8096</v>
      </c>
      <c r="C3019" s="24" t="s">
        <v>8097</v>
      </c>
      <c r="D3019" s="24" t="s">
        <v>8098</v>
      </c>
      <c r="E3019" s="25">
        <f t="shared" si="136"/>
        <v>40</v>
      </c>
      <c r="F3019" s="43">
        <v>6.3</v>
      </c>
      <c r="G3019" s="188">
        <f t="shared" si="133"/>
        <v>9.01</v>
      </c>
      <c r="H3019" s="27" t="s">
        <v>5945</v>
      </c>
    </row>
    <row r="3020" spans="1:8" ht="15" customHeight="1" x14ac:dyDescent="0.25">
      <c r="A3020" s="22" t="s">
        <v>504</v>
      </c>
      <c r="B3020" s="23" t="s">
        <v>8099</v>
      </c>
      <c r="C3020" s="24" t="s">
        <v>8100</v>
      </c>
      <c r="D3020" s="24" t="s">
        <v>8101</v>
      </c>
      <c r="E3020" s="25">
        <f t="shared" si="136"/>
        <v>40</v>
      </c>
      <c r="F3020" s="43">
        <v>5</v>
      </c>
      <c r="G3020" s="188">
        <f t="shared" si="133"/>
        <v>7.15</v>
      </c>
      <c r="H3020" s="27" t="s">
        <v>5945</v>
      </c>
    </row>
    <row r="3021" spans="1:8" ht="15" customHeight="1" x14ac:dyDescent="0.25">
      <c r="A3021" s="22" t="s">
        <v>504</v>
      </c>
      <c r="B3021" s="23" t="s">
        <v>8102</v>
      </c>
      <c r="C3021" s="24" t="s">
        <v>8103</v>
      </c>
      <c r="D3021" s="24" t="s">
        <v>8104</v>
      </c>
      <c r="E3021" s="25">
        <f t="shared" si="136"/>
        <v>39</v>
      </c>
      <c r="F3021" s="43">
        <v>14</v>
      </c>
      <c r="G3021" s="188">
        <f t="shared" si="133"/>
        <v>20.010000000000002</v>
      </c>
      <c r="H3021" s="27" t="s">
        <v>5945</v>
      </c>
    </row>
    <row r="3022" spans="1:8" ht="15" customHeight="1" x14ac:dyDescent="0.25">
      <c r="A3022" s="22" t="s">
        <v>504</v>
      </c>
      <c r="B3022" s="23" t="s">
        <v>8105</v>
      </c>
      <c r="C3022" s="24" t="s">
        <v>8106</v>
      </c>
      <c r="D3022" s="24" t="s">
        <v>8107</v>
      </c>
      <c r="E3022" s="25">
        <f t="shared" si="136"/>
        <v>40</v>
      </c>
      <c r="F3022" s="43">
        <v>10</v>
      </c>
      <c r="G3022" s="188">
        <f t="shared" si="133"/>
        <v>14.3</v>
      </c>
      <c r="H3022" s="27" t="s">
        <v>5945</v>
      </c>
    </row>
    <row r="3023" spans="1:8" ht="15" customHeight="1" x14ac:dyDescent="0.25">
      <c r="A3023" s="22" t="s">
        <v>504</v>
      </c>
      <c r="B3023" s="23" t="s">
        <v>8108</v>
      </c>
      <c r="C3023" s="24" t="s">
        <v>8109</v>
      </c>
      <c r="D3023" s="24" t="s">
        <v>8110</v>
      </c>
      <c r="E3023" s="25">
        <f t="shared" si="136"/>
        <v>40</v>
      </c>
      <c r="F3023" s="43">
        <v>7</v>
      </c>
      <c r="G3023" s="188">
        <f t="shared" si="133"/>
        <v>10.01</v>
      </c>
      <c r="H3023" s="27" t="s">
        <v>5945</v>
      </c>
    </row>
    <row r="3024" spans="1:8" ht="15" customHeight="1" x14ac:dyDescent="0.25">
      <c r="A3024" s="22" t="s">
        <v>504</v>
      </c>
      <c r="B3024" s="23" t="s">
        <v>8111</v>
      </c>
      <c r="C3024" s="24" t="s">
        <v>8112</v>
      </c>
      <c r="D3024" s="24" t="s">
        <v>8113</v>
      </c>
      <c r="E3024" s="25">
        <f t="shared" si="136"/>
        <v>40</v>
      </c>
      <c r="F3024" s="43">
        <v>10</v>
      </c>
      <c r="G3024" s="188">
        <f t="shared" si="133"/>
        <v>14.3</v>
      </c>
      <c r="H3024" s="27" t="s">
        <v>5945</v>
      </c>
    </row>
    <row r="3025" spans="1:8" ht="15" customHeight="1" x14ac:dyDescent="0.25">
      <c r="A3025" s="22" t="s">
        <v>504</v>
      </c>
      <c r="B3025" s="23" t="s">
        <v>8114</v>
      </c>
      <c r="C3025" s="24" t="s">
        <v>8115</v>
      </c>
      <c r="D3025" s="24" t="s">
        <v>8116</v>
      </c>
      <c r="E3025" s="25">
        <f t="shared" si="136"/>
        <v>39</v>
      </c>
      <c r="F3025" s="43">
        <v>28</v>
      </c>
      <c r="G3025" s="188">
        <f t="shared" si="133"/>
        <v>40.03</v>
      </c>
      <c r="H3025" s="27" t="s">
        <v>5945</v>
      </c>
    </row>
    <row r="3026" spans="1:8" ht="15" customHeight="1" x14ac:dyDescent="0.25">
      <c r="A3026" s="22" t="s">
        <v>504</v>
      </c>
      <c r="B3026" s="23" t="s">
        <v>8117</v>
      </c>
      <c r="C3026" s="24" t="s">
        <v>8118</v>
      </c>
      <c r="D3026" s="24" t="s">
        <v>8119</v>
      </c>
      <c r="E3026" s="25">
        <f t="shared" si="136"/>
        <v>40</v>
      </c>
      <c r="F3026" s="43">
        <v>20</v>
      </c>
      <c r="G3026" s="188">
        <f t="shared" ref="G3026:G3089" si="137">ROUND(F3026*$C$9,2)</f>
        <v>28.59</v>
      </c>
      <c r="H3026" s="27" t="s">
        <v>5945</v>
      </c>
    </row>
    <row r="3027" spans="1:8" ht="15" customHeight="1" x14ac:dyDescent="0.25">
      <c r="A3027" s="22" t="s">
        <v>504</v>
      </c>
      <c r="B3027" s="23" t="s">
        <v>8120</v>
      </c>
      <c r="C3027" s="24" t="s">
        <v>8121</v>
      </c>
      <c r="D3027" s="24" t="s">
        <v>8122</v>
      </c>
      <c r="E3027" s="25">
        <f t="shared" si="136"/>
        <v>40</v>
      </c>
      <c r="F3027" s="43">
        <v>14</v>
      </c>
      <c r="G3027" s="188">
        <f t="shared" si="137"/>
        <v>20.010000000000002</v>
      </c>
      <c r="H3027" s="27" t="s">
        <v>5945</v>
      </c>
    </row>
    <row r="3028" spans="1:8" ht="15" customHeight="1" x14ac:dyDescent="0.25">
      <c r="A3028" s="22" t="s">
        <v>504</v>
      </c>
      <c r="B3028" s="23" t="s">
        <v>8123</v>
      </c>
      <c r="C3028" s="24" t="s">
        <v>8124</v>
      </c>
      <c r="D3028" s="24" t="s">
        <v>8125</v>
      </c>
      <c r="E3028" s="25">
        <f t="shared" si="136"/>
        <v>40</v>
      </c>
      <c r="F3028" s="43">
        <v>15</v>
      </c>
      <c r="G3028" s="188">
        <f t="shared" si="137"/>
        <v>21.44</v>
      </c>
      <c r="H3028" s="27" t="s">
        <v>5945</v>
      </c>
    </row>
    <row r="3029" spans="1:8" ht="15" customHeight="1" x14ac:dyDescent="0.25">
      <c r="A3029" s="22" t="s">
        <v>504</v>
      </c>
      <c r="B3029" s="23" t="s">
        <v>8126</v>
      </c>
      <c r="C3029" s="24" t="s">
        <v>8127</v>
      </c>
      <c r="D3029" s="24" t="s">
        <v>8128</v>
      </c>
      <c r="E3029" s="25">
        <f t="shared" si="136"/>
        <v>39</v>
      </c>
      <c r="F3029" s="43">
        <v>42</v>
      </c>
      <c r="G3029" s="188">
        <f t="shared" si="137"/>
        <v>60.04</v>
      </c>
      <c r="H3029" s="27" t="s">
        <v>5945</v>
      </c>
    </row>
    <row r="3030" spans="1:8" ht="15" customHeight="1" x14ac:dyDescent="0.25">
      <c r="A3030" s="22" t="s">
        <v>504</v>
      </c>
      <c r="B3030" s="23" t="s">
        <v>8129</v>
      </c>
      <c r="C3030" s="24" t="s">
        <v>8130</v>
      </c>
      <c r="D3030" s="24" t="s">
        <v>8131</v>
      </c>
      <c r="E3030" s="25">
        <f t="shared" si="136"/>
        <v>40</v>
      </c>
      <c r="F3030" s="43">
        <v>30</v>
      </c>
      <c r="G3030" s="188">
        <f t="shared" si="137"/>
        <v>42.89</v>
      </c>
      <c r="H3030" s="27" t="s">
        <v>5945</v>
      </c>
    </row>
    <row r="3031" spans="1:8" ht="15" customHeight="1" x14ac:dyDescent="0.25">
      <c r="A3031" s="22" t="s">
        <v>504</v>
      </c>
      <c r="B3031" s="23" t="s">
        <v>8132</v>
      </c>
      <c r="C3031" s="24" t="s">
        <v>8133</v>
      </c>
      <c r="D3031" s="24" t="s">
        <v>8134</v>
      </c>
      <c r="E3031" s="25">
        <f t="shared" si="136"/>
        <v>40</v>
      </c>
      <c r="F3031" s="43">
        <v>21</v>
      </c>
      <c r="G3031" s="188">
        <f t="shared" si="137"/>
        <v>30.02</v>
      </c>
      <c r="H3031" s="27" t="s">
        <v>5945</v>
      </c>
    </row>
    <row r="3032" spans="1:8" ht="15" customHeight="1" x14ac:dyDescent="0.25">
      <c r="A3032" s="22" t="s">
        <v>504</v>
      </c>
      <c r="B3032" s="23" t="s">
        <v>8135</v>
      </c>
      <c r="C3032" s="24" t="s">
        <v>8136</v>
      </c>
      <c r="D3032" s="24" t="s">
        <v>8137</v>
      </c>
      <c r="E3032" s="25">
        <f t="shared" si="136"/>
        <v>39</v>
      </c>
      <c r="F3032" s="43">
        <v>995</v>
      </c>
      <c r="G3032" s="188">
        <f t="shared" si="137"/>
        <v>1422.45</v>
      </c>
      <c r="H3032" s="27" t="s">
        <v>5945</v>
      </c>
    </row>
    <row r="3033" spans="1:8" ht="15" customHeight="1" x14ac:dyDescent="0.25">
      <c r="A3033" s="22" t="s">
        <v>504</v>
      </c>
      <c r="B3033" s="23" t="s">
        <v>8138</v>
      </c>
      <c r="C3033" s="24" t="s">
        <v>8139</v>
      </c>
      <c r="D3033" s="24" t="s">
        <v>8140</v>
      </c>
      <c r="E3033" s="25">
        <f t="shared" si="136"/>
        <v>36</v>
      </c>
      <c r="F3033" s="43">
        <v>995</v>
      </c>
      <c r="G3033" s="188">
        <f t="shared" si="137"/>
        <v>1422.45</v>
      </c>
      <c r="H3033" s="27" t="s">
        <v>5945</v>
      </c>
    </row>
    <row r="3034" spans="1:8" ht="15" customHeight="1" x14ac:dyDescent="0.25">
      <c r="A3034" s="22" t="s">
        <v>504</v>
      </c>
      <c r="B3034" s="23" t="s">
        <v>8141</v>
      </c>
      <c r="C3034" s="24" t="s">
        <v>8142</v>
      </c>
      <c r="D3034" s="24" t="s">
        <v>8065</v>
      </c>
      <c r="E3034" s="25">
        <f t="shared" si="136"/>
        <v>40</v>
      </c>
      <c r="F3034" s="43">
        <v>1.5</v>
      </c>
      <c r="G3034" s="188">
        <f t="shared" si="137"/>
        <v>2.14</v>
      </c>
      <c r="H3034" s="27" t="s">
        <v>5945</v>
      </c>
    </row>
    <row r="3035" spans="1:8" ht="15" customHeight="1" x14ac:dyDescent="0.25">
      <c r="A3035" s="22" t="s">
        <v>504</v>
      </c>
      <c r="B3035" s="23" t="s">
        <v>8143</v>
      </c>
      <c r="C3035" s="24" t="s">
        <v>8144</v>
      </c>
      <c r="D3035" s="24" t="s">
        <v>8068</v>
      </c>
      <c r="E3035" s="25">
        <f t="shared" si="136"/>
        <v>39</v>
      </c>
      <c r="F3035" s="43">
        <v>4.2</v>
      </c>
      <c r="G3035" s="188">
        <f t="shared" si="137"/>
        <v>6</v>
      </c>
      <c r="H3035" s="27" t="s">
        <v>5945</v>
      </c>
    </row>
    <row r="3036" spans="1:8" ht="15" customHeight="1" x14ac:dyDescent="0.25">
      <c r="A3036" s="22" t="s">
        <v>504</v>
      </c>
      <c r="B3036" s="23" t="s">
        <v>8145</v>
      </c>
      <c r="C3036" s="24" t="s">
        <v>8146</v>
      </c>
      <c r="D3036" s="24" t="s">
        <v>8071</v>
      </c>
      <c r="E3036" s="25">
        <f t="shared" si="136"/>
        <v>40</v>
      </c>
      <c r="F3036" s="43">
        <v>3</v>
      </c>
      <c r="G3036" s="188">
        <f t="shared" si="137"/>
        <v>4.29</v>
      </c>
      <c r="H3036" s="27" t="s">
        <v>5945</v>
      </c>
    </row>
    <row r="3037" spans="1:8" ht="15" customHeight="1" x14ac:dyDescent="0.25">
      <c r="A3037" s="22" t="s">
        <v>504</v>
      </c>
      <c r="B3037" s="23" t="s">
        <v>8147</v>
      </c>
      <c r="C3037" s="24" t="s">
        <v>8148</v>
      </c>
      <c r="D3037" s="24" t="s">
        <v>8074</v>
      </c>
      <c r="E3037" s="25">
        <f t="shared" si="136"/>
        <v>40</v>
      </c>
      <c r="F3037" s="43">
        <v>2.1</v>
      </c>
      <c r="G3037" s="188">
        <f t="shared" si="137"/>
        <v>3</v>
      </c>
      <c r="H3037" s="27" t="s">
        <v>5945</v>
      </c>
    </row>
    <row r="3038" spans="1:8" ht="15" customHeight="1" x14ac:dyDescent="0.25">
      <c r="A3038" s="22" t="s">
        <v>504</v>
      </c>
      <c r="B3038" s="23" t="s">
        <v>8149</v>
      </c>
      <c r="C3038" s="24" t="s">
        <v>8150</v>
      </c>
      <c r="D3038" s="24" t="s">
        <v>8077</v>
      </c>
      <c r="E3038" s="25">
        <f t="shared" si="136"/>
        <v>40</v>
      </c>
      <c r="F3038" s="43">
        <v>3</v>
      </c>
      <c r="G3038" s="188">
        <f t="shared" si="137"/>
        <v>4.29</v>
      </c>
      <c r="H3038" s="27" t="s">
        <v>5945</v>
      </c>
    </row>
    <row r="3039" spans="1:8" ht="15" customHeight="1" x14ac:dyDescent="0.25">
      <c r="A3039" s="22" t="s">
        <v>504</v>
      </c>
      <c r="B3039" s="23" t="s">
        <v>8151</v>
      </c>
      <c r="C3039" s="24" t="s">
        <v>8152</v>
      </c>
      <c r="D3039" s="24" t="s">
        <v>8080</v>
      </c>
      <c r="E3039" s="25">
        <f t="shared" si="136"/>
        <v>39</v>
      </c>
      <c r="F3039" s="43">
        <v>8.4</v>
      </c>
      <c r="G3039" s="188">
        <f t="shared" si="137"/>
        <v>12.01</v>
      </c>
      <c r="H3039" s="27" t="s">
        <v>5945</v>
      </c>
    </row>
    <row r="3040" spans="1:8" ht="15" customHeight="1" x14ac:dyDescent="0.25">
      <c r="A3040" s="22" t="s">
        <v>504</v>
      </c>
      <c r="B3040" s="23" t="s">
        <v>8153</v>
      </c>
      <c r="C3040" s="24" t="s">
        <v>8154</v>
      </c>
      <c r="D3040" s="24" t="s">
        <v>8083</v>
      </c>
      <c r="E3040" s="25">
        <f t="shared" si="136"/>
        <v>40</v>
      </c>
      <c r="F3040" s="43">
        <v>6</v>
      </c>
      <c r="G3040" s="188">
        <f t="shared" si="137"/>
        <v>8.58</v>
      </c>
      <c r="H3040" s="27" t="s">
        <v>5945</v>
      </c>
    </row>
    <row r="3041" spans="1:8" ht="15" customHeight="1" x14ac:dyDescent="0.25">
      <c r="A3041" s="22" t="s">
        <v>504</v>
      </c>
      <c r="B3041" s="23" t="s">
        <v>8155</v>
      </c>
      <c r="C3041" s="24" t="s">
        <v>8156</v>
      </c>
      <c r="D3041" s="24" t="s">
        <v>8086</v>
      </c>
      <c r="E3041" s="25">
        <f t="shared" si="136"/>
        <v>40</v>
      </c>
      <c r="F3041" s="43">
        <v>4.2</v>
      </c>
      <c r="G3041" s="188">
        <f t="shared" si="137"/>
        <v>6</v>
      </c>
      <c r="H3041" s="27" t="s">
        <v>5945</v>
      </c>
    </row>
    <row r="3042" spans="1:8" ht="15" customHeight="1" x14ac:dyDescent="0.25">
      <c r="A3042" s="22" t="s">
        <v>504</v>
      </c>
      <c r="B3042" s="23" t="s">
        <v>8157</v>
      </c>
      <c r="C3042" s="24" t="s">
        <v>8158</v>
      </c>
      <c r="D3042" s="24" t="s">
        <v>8089</v>
      </c>
      <c r="E3042" s="25">
        <f t="shared" si="136"/>
        <v>40</v>
      </c>
      <c r="F3042" s="43">
        <v>4.5</v>
      </c>
      <c r="G3042" s="188">
        <f t="shared" si="137"/>
        <v>6.43</v>
      </c>
      <c r="H3042" s="27" t="s">
        <v>5945</v>
      </c>
    </row>
    <row r="3043" spans="1:8" ht="15" customHeight="1" x14ac:dyDescent="0.25">
      <c r="A3043" s="22" t="s">
        <v>504</v>
      </c>
      <c r="B3043" s="23" t="s">
        <v>8159</v>
      </c>
      <c r="C3043" s="24" t="s">
        <v>8160</v>
      </c>
      <c r="D3043" s="24" t="s">
        <v>8092</v>
      </c>
      <c r="E3043" s="25">
        <f t="shared" si="136"/>
        <v>39</v>
      </c>
      <c r="F3043" s="43">
        <v>12.6</v>
      </c>
      <c r="G3043" s="188">
        <f t="shared" si="137"/>
        <v>18.010000000000002</v>
      </c>
      <c r="H3043" s="27" t="s">
        <v>5945</v>
      </c>
    </row>
    <row r="3044" spans="1:8" ht="15" customHeight="1" x14ac:dyDescent="0.25">
      <c r="A3044" s="22" t="s">
        <v>504</v>
      </c>
      <c r="B3044" s="23" t="s">
        <v>8161</v>
      </c>
      <c r="C3044" s="24" t="s">
        <v>8162</v>
      </c>
      <c r="D3044" s="24" t="s">
        <v>8095</v>
      </c>
      <c r="E3044" s="25">
        <f t="shared" si="136"/>
        <v>40</v>
      </c>
      <c r="F3044" s="43">
        <v>9</v>
      </c>
      <c r="G3044" s="188">
        <f t="shared" si="137"/>
        <v>12.87</v>
      </c>
      <c r="H3044" s="27" t="s">
        <v>5945</v>
      </c>
    </row>
    <row r="3045" spans="1:8" ht="15" customHeight="1" x14ac:dyDescent="0.25">
      <c r="A3045" s="22" t="s">
        <v>504</v>
      </c>
      <c r="B3045" s="23" t="s">
        <v>8163</v>
      </c>
      <c r="C3045" s="24" t="s">
        <v>8164</v>
      </c>
      <c r="D3045" s="24" t="s">
        <v>8098</v>
      </c>
      <c r="E3045" s="25">
        <f t="shared" si="136"/>
        <v>40</v>
      </c>
      <c r="F3045" s="43">
        <v>6.3</v>
      </c>
      <c r="G3045" s="188">
        <f t="shared" si="137"/>
        <v>9.01</v>
      </c>
      <c r="H3045" s="27" t="s">
        <v>5945</v>
      </c>
    </row>
    <row r="3046" spans="1:8" ht="15" customHeight="1" x14ac:dyDescent="0.25">
      <c r="A3046" s="22" t="s">
        <v>504</v>
      </c>
      <c r="B3046" s="23" t="s">
        <v>8165</v>
      </c>
      <c r="C3046" s="24" t="s">
        <v>8166</v>
      </c>
      <c r="D3046" s="24" t="s">
        <v>8101</v>
      </c>
      <c r="E3046" s="25">
        <f t="shared" si="136"/>
        <v>40</v>
      </c>
      <c r="F3046" s="43">
        <v>5</v>
      </c>
      <c r="G3046" s="188">
        <f t="shared" si="137"/>
        <v>7.15</v>
      </c>
      <c r="H3046" s="27" t="s">
        <v>5945</v>
      </c>
    </row>
    <row r="3047" spans="1:8" ht="15" customHeight="1" x14ac:dyDescent="0.25">
      <c r="A3047" s="22" t="s">
        <v>504</v>
      </c>
      <c r="B3047" s="23" t="s">
        <v>8167</v>
      </c>
      <c r="C3047" s="24" t="s">
        <v>8168</v>
      </c>
      <c r="D3047" s="24" t="s">
        <v>8104</v>
      </c>
      <c r="E3047" s="25">
        <f t="shared" si="136"/>
        <v>39</v>
      </c>
      <c r="F3047" s="43">
        <v>14</v>
      </c>
      <c r="G3047" s="188">
        <f t="shared" si="137"/>
        <v>20.010000000000002</v>
      </c>
      <c r="H3047" s="27" t="s">
        <v>5945</v>
      </c>
    </row>
    <row r="3048" spans="1:8" ht="15" customHeight="1" x14ac:dyDescent="0.25">
      <c r="A3048" s="22" t="s">
        <v>504</v>
      </c>
      <c r="B3048" s="23" t="s">
        <v>8169</v>
      </c>
      <c r="C3048" s="24" t="s">
        <v>8170</v>
      </c>
      <c r="D3048" s="24" t="s">
        <v>8107</v>
      </c>
      <c r="E3048" s="25">
        <f t="shared" si="136"/>
        <v>40</v>
      </c>
      <c r="F3048" s="43">
        <v>10</v>
      </c>
      <c r="G3048" s="188">
        <f t="shared" si="137"/>
        <v>14.3</v>
      </c>
      <c r="H3048" s="27" t="s">
        <v>5945</v>
      </c>
    </row>
    <row r="3049" spans="1:8" ht="15" customHeight="1" x14ac:dyDescent="0.25">
      <c r="A3049" s="22" t="s">
        <v>504</v>
      </c>
      <c r="B3049" s="23" t="s">
        <v>8171</v>
      </c>
      <c r="C3049" s="24" t="s">
        <v>8172</v>
      </c>
      <c r="D3049" s="24" t="s">
        <v>8110</v>
      </c>
      <c r="E3049" s="25">
        <f t="shared" si="136"/>
        <v>40</v>
      </c>
      <c r="F3049" s="43">
        <v>7</v>
      </c>
      <c r="G3049" s="188">
        <f t="shared" si="137"/>
        <v>10.01</v>
      </c>
      <c r="H3049" s="27" t="s">
        <v>5945</v>
      </c>
    </row>
    <row r="3050" spans="1:8" ht="15" customHeight="1" x14ac:dyDescent="0.25">
      <c r="A3050" s="22" t="s">
        <v>504</v>
      </c>
      <c r="B3050" s="23" t="s">
        <v>8173</v>
      </c>
      <c r="C3050" s="24" t="s">
        <v>8174</v>
      </c>
      <c r="D3050" s="24" t="s">
        <v>8113</v>
      </c>
      <c r="E3050" s="25">
        <f t="shared" si="136"/>
        <v>40</v>
      </c>
      <c r="F3050" s="43">
        <v>10</v>
      </c>
      <c r="G3050" s="188">
        <f t="shared" si="137"/>
        <v>14.3</v>
      </c>
      <c r="H3050" s="27" t="s">
        <v>5945</v>
      </c>
    </row>
    <row r="3051" spans="1:8" ht="15" customHeight="1" x14ac:dyDescent="0.25">
      <c r="A3051" s="22" t="s">
        <v>504</v>
      </c>
      <c r="B3051" s="23" t="s">
        <v>8175</v>
      </c>
      <c r="C3051" s="24" t="s">
        <v>8176</v>
      </c>
      <c r="D3051" s="24" t="s">
        <v>8116</v>
      </c>
      <c r="E3051" s="25">
        <f t="shared" si="136"/>
        <v>39</v>
      </c>
      <c r="F3051" s="43">
        <v>28</v>
      </c>
      <c r="G3051" s="188">
        <f t="shared" si="137"/>
        <v>40.03</v>
      </c>
      <c r="H3051" s="27" t="s">
        <v>5945</v>
      </c>
    </row>
    <row r="3052" spans="1:8" ht="15" customHeight="1" x14ac:dyDescent="0.25">
      <c r="A3052" s="22" t="s">
        <v>504</v>
      </c>
      <c r="B3052" s="23" t="s">
        <v>8177</v>
      </c>
      <c r="C3052" s="24" t="s">
        <v>8178</v>
      </c>
      <c r="D3052" s="24" t="s">
        <v>8119</v>
      </c>
      <c r="E3052" s="25">
        <f t="shared" si="136"/>
        <v>40</v>
      </c>
      <c r="F3052" s="43">
        <v>20</v>
      </c>
      <c r="G3052" s="188">
        <f t="shared" si="137"/>
        <v>28.59</v>
      </c>
      <c r="H3052" s="27" t="s">
        <v>5945</v>
      </c>
    </row>
    <row r="3053" spans="1:8" s="59" customFormat="1" ht="15" customHeight="1" x14ac:dyDescent="0.25">
      <c r="A3053" s="22" t="s">
        <v>504</v>
      </c>
      <c r="B3053" s="23" t="s">
        <v>8179</v>
      </c>
      <c r="C3053" s="24" t="s">
        <v>8180</v>
      </c>
      <c r="D3053" s="24" t="s">
        <v>8122</v>
      </c>
      <c r="E3053" s="25">
        <f t="shared" si="136"/>
        <v>40</v>
      </c>
      <c r="F3053" s="43">
        <v>14</v>
      </c>
      <c r="G3053" s="188">
        <f t="shared" si="137"/>
        <v>20.010000000000002</v>
      </c>
      <c r="H3053" s="27" t="s">
        <v>5945</v>
      </c>
    </row>
    <row r="3054" spans="1:8" s="59" customFormat="1" ht="15" customHeight="1" x14ac:dyDescent="0.25">
      <c r="A3054" s="22" t="s">
        <v>504</v>
      </c>
      <c r="B3054" s="23" t="s">
        <v>8181</v>
      </c>
      <c r="C3054" s="24" t="s">
        <v>8182</v>
      </c>
      <c r="D3054" s="24" t="s">
        <v>8125</v>
      </c>
      <c r="E3054" s="25">
        <f t="shared" si="136"/>
        <v>40</v>
      </c>
      <c r="F3054" s="43">
        <v>15</v>
      </c>
      <c r="G3054" s="188">
        <f t="shared" si="137"/>
        <v>21.44</v>
      </c>
      <c r="H3054" s="27" t="s">
        <v>5945</v>
      </c>
    </row>
    <row r="3055" spans="1:8" s="59" customFormat="1" ht="15" customHeight="1" x14ac:dyDescent="0.25">
      <c r="A3055" s="22" t="s">
        <v>504</v>
      </c>
      <c r="B3055" s="23" t="s">
        <v>8183</v>
      </c>
      <c r="C3055" s="24" t="s">
        <v>8184</v>
      </c>
      <c r="D3055" s="24" t="s">
        <v>8128</v>
      </c>
      <c r="E3055" s="25">
        <f t="shared" si="136"/>
        <v>39</v>
      </c>
      <c r="F3055" s="43">
        <v>42</v>
      </c>
      <c r="G3055" s="188">
        <f t="shared" si="137"/>
        <v>60.04</v>
      </c>
      <c r="H3055" s="27" t="s">
        <v>5945</v>
      </c>
    </row>
    <row r="3056" spans="1:8" s="59" customFormat="1" ht="15" customHeight="1" x14ac:dyDescent="0.25">
      <c r="A3056" s="22" t="s">
        <v>504</v>
      </c>
      <c r="B3056" s="23" t="s">
        <v>8185</v>
      </c>
      <c r="C3056" s="24" t="s">
        <v>8186</v>
      </c>
      <c r="D3056" s="24" t="s">
        <v>8131</v>
      </c>
      <c r="E3056" s="25">
        <f t="shared" si="136"/>
        <v>40</v>
      </c>
      <c r="F3056" s="43">
        <v>30</v>
      </c>
      <c r="G3056" s="188">
        <f t="shared" si="137"/>
        <v>42.89</v>
      </c>
      <c r="H3056" s="27" t="s">
        <v>5945</v>
      </c>
    </row>
    <row r="3057" spans="1:8" s="59" customFormat="1" ht="15" customHeight="1" x14ac:dyDescent="0.25">
      <c r="A3057" s="22" t="s">
        <v>504</v>
      </c>
      <c r="B3057" s="23" t="s">
        <v>8187</v>
      </c>
      <c r="C3057" s="24" t="s">
        <v>8188</v>
      </c>
      <c r="D3057" s="24" t="s">
        <v>8134</v>
      </c>
      <c r="E3057" s="25">
        <f t="shared" si="136"/>
        <v>40</v>
      </c>
      <c r="F3057" s="43">
        <v>21</v>
      </c>
      <c r="G3057" s="188">
        <f t="shared" si="137"/>
        <v>30.02</v>
      </c>
      <c r="H3057" s="27" t="s">
        <v>5945</v>
      </c>
    </row>
    <row r="3058" spans="1:8" s="59" customFormat="1" ht="15" customHeight="1" x14ac:dyDescent="0.25">
      <c r="A3058" s="61" t="s">
        <v>8189</v>
      </c>
      <c r="B3058" s="55" t="s">
        <v>8190</v>
      </c>
      <c r="C3058" s="115" t="s">
        <v>8191</v>
      </c>
      <c r="D3058" s="115" t="s">
        <v>8192</v>
      </c>
      <c r="E3058" s="165">
        <f t="shared" ref="E3058:E3073" si="138">LEN(C3058)</f>
        <v>31</v>
      </c>
      <c r="F3058" s="111">
        <v>100</v>
      </c>
      <c r="G3058" s="188">
        <f t="shared" si="137"/>
        <v>142.96</v>
      </c>
      <c r="H3058" s="25" t="s">
        <v>5945</v>
      </c>
    </row>
    <row r="3059" spans="1:8" s="59" customFormat="1" ht="15" customHeight="1" x14ac:dyDescent="0.25">
      <c r="A3059" s="61" t="s">
        <v>8189</v>
      </c>
      <c r="B3059" s="55" t="s">
        <v>8193</v>
      </c>
      <c r="C3059" s="115" t="s">
        <v>8194</v>
      </c>
      <c r="D3059" s="115" t="s">
        <v>8192</v>
      </c>
      <c r="E3059" s="165">
        <f t="shared" si="138"/>
        <v>39</v>
      </c>
      <c r="F3059" s="111">
        <v>475</v>
      </c>
      <c r="G3059" s="188">
        <f t="shared" si="137"/>
        <v>679.06</v>
      </c>
      <c r="H3059" s="25" t="s">
        <v>5945</v>
      </c>
    </row>
    <row r="3060" spans="1:8" s="59" customFormat="1" ht="15" customHeight="1" x14ac:dyDescent="0.25">
      <c r="A3060" s="61" t="s">
        <v>8189</v>
      </c>
      <c r="B3060" s="55" t="s">
        <v>8195</v>
      </c>
      <c r="C3060" s="115" t="s">
        <v>8196</v>
      </c>
      <c r="D3060" s="115" t="s">
        <v>8192</v>
      </c>
      <c r="E3060" s="165">
        <f t="shared" si="138"/>
        <v>26</v>
      </c>
      <c r="F3060" s="111">
        <v>500</v>
      </c>
      <c r="G3060" s="188">
        <f t="shared" si="137"/>
        <v>714.8</v>
      </c>
      <c r="H3060" s="25" t="s">
        <v>1475</v>
      </c>
    </row>
    <row r="3061" spans="1:8" s="59" customFormat="1" ht="15" customHeight="1" x14ac:dyDescent="0.25">
      <c r="A3061" s="61" t="s">
        <v>8189</v>
      </c>
      <c r="B3061" s="166" t="s">
        <v>8197</v>
      </c>
      <c r="C3061" s="167" t="s">
        <v>8198</v>
      </c>
      <c r="D3061" s="115" t="s">
        <v>8192</v>
      </c>
      <c r="E3061" s="165">
        <f t="shared" si="138"/>
        <v>27</v>
      </c>
      <c r="F3061" s="111">
        <v>5000</v>
      </c>
      <c r="G3061" s="188">
        <f t="shared" si="137"/>
        <v>7148</v>
      </c>
      <c r="H3061" s="25" t="s">
        <v>1475</v>
      </c>
    </row>
    <row r="3062" spans="1:8" s="59" customFormat="1" ht="15" customHeight="1" x14ac:dyDescent="0.25">
      <c r="A3062" s="22" t="s">
        <v>8189</v>
      </c>
      <c r="B3062" s="55" t="s">
        <v>8199</v>
      </c>
      <c r="C3062" s="115" t="s">
        <v>8200</v>
      </c>
      <c r="D3062" s="115" t="s">
        <v>8201</v>
      </c>
      <c r="E3062" s="165">
        <f t="shared" si="138"/>
        <v>35</v>
      </c>
      <c r="F3062" s="111">
        <v>18950</v>
      </c>
      <c r="G3062" s="188">
        <f t="shared" si="137"/>
        <v>27090.92</v>
      </c>
      <c r="H3062" s="29" t="s">
        <v>5945</v>
      </c>
    </row>
    <row r="3063" spans="1:8" s="59" customFormat="1" ht="15" customHeight="1" x14ac:dyDescent="0.25">
      <c r="A3063" s="22" t="s">
        <v>8189</v>
      </c>
      <c r="B3063" s="168" t="s">
        <v>8202</v>
      </c>
      <c r="C3063" s="115" t="s">
        <v>8203</v>
      </c>
      <c r="D3063" s="115" t="s">
        <v>8204</v>
      </c>
      <c r="E3063" s="165">
        <f t="shared" si="138"/>
        <v>38</v>
      </c>
      <c r="F3063" s="169">
        <v>3750</v>
      </c>
      <c r="G3063" s="188">
        <f t="shared" si="137"/>
        <v>5361</v>
      </c>
      <c r="H3063" s="29" t="s">
        <v>5945</v>
      </c>
    </row>
    <row r="3064" spans="1:8" s="59" customFormat="1" ht="15" customHeight="1" x14ac:dyDescent="0.25">
      <c r="A3064" s="22" t="s">
        <v>8189</v>
      </c>
      <c r="B3064" s="55" t="s">
        <v>8205</v>
      </c>
      <c r="C3064" s="115" t="s">
        <v>8206</v>
      </c>
      <c r="D3064" s="115" t="s">
        <v>8201</v>
      </c>
      <c r="E3064" s="165">
        <f t="shared" si="138"/>
        <v>35</v>
      </c>
      <c r="F3064" s="111">
        <v>26150</v>
      </c>
      <c r="G3064" s="188">
        <f t="shared" si="137"/>
        <v>37384.04</v>
      </c>
      <c r="H3064" s="29" t="s">
        <v>5945</v>
      </c>
    </row>
    <row r="3065" spans="1:8" s="59" customFormat="1" ht="15" customHeight="1" x14ac:dyDescent="0.25">
      <c r="A3065" s="22" t="s">
        <v>8189</v>
      </c>
      <c r="B3065" s="168" t="s">
        <v>8207</v>
      </c>
      <c r="C3065" s="115" t="s">
        <v>8208</v>
      </c>
      <c r="D3065" s="115" t="s">
        <v>8204</v>
      </c>
      <c r="E3065" s="165">
        <f t="shared" si="138"/>
        <v>38</v>
      </c>
      <c r="F3065" s="169">
        <v>7500</v>
      </c>
      <c r="G3065" s="188">
        <f t="shared" si="137"/>
        <v>10722</v>
      </c>
      <c r="H3065" s="29" t="s">
        <v>5945</v>
      </c>
    </row>
    <row r="3066" spans="1:8" ht="15" customHeight="1" x14ac:dyDescent="0.25">
      <c r="A3066" s="22" t="s">
        <v>8189</v>
      </c>
      <c r="B3066" s="55" t="s">
        <v>8209</v>
      </c>
      <c r="C3066" s="115" t="s">
        <v>8210</v>
      </c>
      <c r="D3066" s="115" t="s">
        <v>8201</v>
      </c>
      <c r="E3066" s="165">
        <f t="shared" si="138"/>
        <v>35</v>
      </c>
      <c r="F3066" s="111">
        <v>33395</v>
      </c>
      <c r="G3066" s="188">
        <f t="shared" si="137"/>
        <v>47741.49</v>
      </c>
      <c r="H3066" s="29" t="s">
        <v>5945</v>
      </c>
    </row>
    <row r="3067" spans="1:8" ht="15" customHeight="1" x14ac:dyDescent="0.25">
      <c r="A3067" s="22" t="s">
        <v>8189</v>
      </c>
      <c r="B3067" s="168" t="s">
        <v>8211</v>
      </c>
      <c r="C3067" s="115" t="s">
        <v>8212</v>
      </c>
      <c r="D3067" s="115" t="s">
        <v>8204</v>
      </c>
      <c r="E3067" s="165">
        <f t="shared" si="138"/>
        <v>38</v>
      </c>
      <c r="F3067" s="169">
        <v>11500</v>
      </c>
      <c r="G3067" s="188">
        <f t="shared" si="137"/>
        <v>16440.400000000001</v>
      </c>
      <c r="H3067" s="29" t="s">
        <v>5945</v>
      </c>
    </row>
    <row r="3068" spans="1:8" ht="15" customHeight="1" x14ac:dyDescent="0.25">
      <c r="A3068" s="22" t="s">
        <v>8189</v>
      </c>
      <c r="B3068" s="55" t="s">
        <v>8213</v>
      </c>
      <c r="C3068" s="115" t="s">
        <v>8214</v>
      </c>
      <c r="D3068" s="115" t="s">
        <v>8201</v>
      </c>
      <c r="E3068" s="165">
        <f t="shared" si="138"/>
        <v>34</v>
      </c>
      <c r="F3068" s="111">
        <v>2395</v>
      </c>
      <c r="G3068" s="188">
        <f t="shared" si="137"/>
        <v>3423.89</v>
      </c>
      <c r="H3068" s="29" t="s">
        <v>5945</v>
      </c>
    </row>
    <row r="3069" spans="1:8" ht="15" customHeight="1" x14ac:dyDescent="0.25">
      <c r="A3069" s="22" t="s">
        <v>8189</v>
      </c>
      <c r="B3069" s="168" t="s">
        <v>8215</v>
      </c>
      <c r="C3069" s="115" t="s">
        <v>8216</v>
      </c>
      <c r="D3069" s="115" t="s">
        <v>8204</v>
      </c>
      <c r="E3069" s="165">
        <f t="shared" si="138"/>
        <v>37</v>
      </c>
      <c r="F3069" s="169">
        <v>375</v>
      </c>
      <c r="G3069" s="188">
        <f t="shared" si="137"/>
        <v>536.1</v>
      </c>
      <c r="H3069" s="29" t="s">
        <v>5945</v>
      </c>
    </row>
    <row r="3070" spans="1:8" ht="15" customHeight="1" x14ac:dyDescent="0.25">
      <c r="A3070" s="22" t="s">
        <v>8189</v>
      </c>
      <c r="B3070" s="55" t="s">
        <v>8217</v>
      </c>
      <c r="C3070" s="115" t="s">
        <v>8218</v>
      </c>
      <c r="D3070" s="115" t="s">
        <v>8201</v>
      </c>
      <c r="E3070" s="165">
        <f t="shared" si="138"/>
        <v>34</v>
      </c>
      <c r="F3070" s="111">
        <v>3250</v>
      </c>
      <c r="G3070" s="188">
        <f t="shared" si="137"/>
        <v>4646.2</v>
      </c>
      <c r="H3070" s="29" t="s">
        <v>5945</v>
      </c>
    </row>
    <row r="3071" spans="1:8" ht="15" customHeight="1" x14ac:dyDescent="0.25">
      <c r="A3071" s="22" t="s">
        <v>8189</v>
      </c>
      <c r="B3071" s="168" t="s">
        <v>8219</v>
      </c>
      <c r="C3071" s="115" t="s">
        <v>8220</v>
      </c>
      <c r="D3071" s="115" t="s">
        <v>8204</v>
      </c>
      <c r="E3071" s="165">
        <f t="shared" si="138"/>
        <v>37</v>
      </c>
      <c r="F3071" s="169">
        <v>750</v>
      </c>
      <c r="G3071" s="188">
        <f t="shared" si="137"/>
        <v>1072.2</v>
      </c>
      <c r="H3071" s="29" t="s">
        <v>5945</v>
      </c>
    </row>
    <row r="3072" spans="1:8" ht="15" customHeight="1" x14ac:dyDescent="0.25">
      <c r="A3072" s="22" t="s">
        <v>8189</v>
      </c>
      <c r="B3072" s="55" t="s">
        <v>8221</v>
      </c>
      <c r="C3072" s="115" t="s">
        <v>8222</v>
      </c>
      <c r="D3072" s="115" t="s">
        <v>8201</v>
      </c>
      <c r="E3072" s="165">
        <f t="shared" si="138"/>
        <v>34</v>
      </c>
      <c r="F3072" s="111">
        <v>4150</v>
      </c>
      <c r="G3072" s="188">
        <f t="shared" si="137"/>
        <v>5932.84</v>
      </c>
      <c r="H3072" s="29" t="s">
        <v>5945</v>
      </c>
    </row>
    <row r="3073" spans="1:8" ht="15" customHeight="1" x14ac:dyDescent="0.25">
      <c r="A3073" s="22" t="s">
        <v>8189</v>
      </c>
      <c r="B3073" s="168" t="s">
        <v>8223</v>
      </c>
      <c r="C3073" s="115" t="s">
        <v>8224</v>
      </c>
      <c r="D3073" s="115" t="s">
        <v>8204</v>
      </c>
      <c r="E3073" s="165">
        <f t="shared" si="138"/>
        <v>37</v>
      </c>
      <c r="F3073" s="169">
        <v>1200</v>
      </c>
      <c r="G3073" s="188">
        <f t="shared" si="137"/>
        <v>1715.52</v>
      </c>
      <c r="H3073" s="29" t="s">
        <v>5945</v>
      </c>
    </row>
    <row r="3074" spans="1:8" ht="15" customHeight="1" x14ac:dyDescent="0.3">
      <c r="A3074" s="61" t="s">
        <v>8189</v>
      </c>
      <c r="B3074" s="60" t="s">
        <v>8225</v>
      </c>
      <c r="C3074" s="53" t="s">
        <v>8226</v>
      </c>
      <c r="D3074" s="55" t="s">
        <v>8227</v>
      </c>
      <c r="E3074" s="25">
        <v>39</v>
      </c>
      <c r="F3074" s="62">
        <v>9000</v>
      </c>
      <c r="G3074" s="188">
        <f t="shared" si="137"/>
        <v>12866.4</v>
      </c>
      <c r="H3074" s="25" t="s">
        <v>5945</v>
      </c>
    </row>
    <row r="3075" spans="1:8" ht="15" customHeight="1" x14ac:dyDescent="0.3">
      <c r="A3075" s="61" t="s">
        <v>8189</v>
      </c>
      <c r="B3075" s="60" t="s">
        <v>8228</v>
      </c>
      <c r="C3075" s="53" t="s">
        <v>8229</v>
      </c>
      <c r="D3075" s="55" t="s">
        <v>8230</v>
      </c>
      <c r="E3075" s="25">
        <v>39</v>
      </c>
      <c r="F3075" s="62">
        <v>12000</v>
      </c>
      <c r="G3075" s="188">
        <f t="shared" si="137"/>
        <v>17155.2</v>
      </c>
      <c r="H3075" s="25" t="s">
        <v>5945</v>
      </c>
    </row>
    <row r="3076" spans="1:8" ht="15" customHeight="1" x14ac:dyDescent="0.3">
      <c r="A3076" s="61" t="s">
        <v>8189</v>
      </c>
      <c r="B3076" s="60" t="s">
        <v>8231</v>
      </c>
      <c r="C3076" s="53" t="s">
        <v>8232</v>
      </c>
      <c r="D3076" s="55" t="s">
        <v>8233</v>
      </c>
      <c r="E3076" s="25">
        <v>39</v>
      </c>
      <c r="F3076" s="62">
        <v>15000</v>
      </c>
      <c r="G3076" s="188">
        <f t="shared" si="137"/>
        <v>21444</v>
      </c>
      <c r="H3076" s="25" t="s">
        <v>5945</v>
      </c>
    </row>
    <row r="3077" spans="1:8" ht="15" customHeight="1" x14ac:dyDescent="0.3">
      <c r="A3077" s="61" t="s">
        <v>8189</v>
      </c>
      <c r="B3077" s="52" t="s">
        <v>8234</v>
      </c>
      <c r="C3077" s="53" t="s">
        <v>8235</v>
      </c>
      <c r="D3077" s="55" t="s">
        <v>8236</v>
      </c>
      <c r="E3077" s="25">
        <v>37</v>
      </c>
      <c r="F3077" s="62">
        <v>2000</v>
      </c>
      <c r="G3077" s="188">
        <f t="shared" si="137"/>
        <v>2859.2</v>
      </c>
      <c r="H3077" s="25" t="s">
        <v>5945</v>
      </c>
    </row>
    <row r="3078" spans="1:8" ht="15" customHeight="1" x14ac:dyDescent="0.3">
      <c r="A3078" s="61" t="s">
        <v>8189</v>
      </c>
      <c r="B3078" s="52" t="s">
        <v>8237</v>
      </c>
      <c r="C3078" s="53" t="s">
        <v>8238</v>
      </c>
      <c r="D3078" s="55" t="s">
        <v>8239</v>
      </c>
      <c r="E3078" s="25">
        <v>37</v>
      </c>
      <c r="F3078" s="62">
        <v>3000</v>
      </c>
      <c r="G3078" s="188">
        <f t="shared" si="137"/>
        <v>4288.8</v>
      </c>
      <c r="H3078" s="25" t="s">
        <v>5945</v>
      </c>
    </row>
    <row r="3079" spans="1:8" ht="15" customHeight="1" x14ac:dyDescent="0.3">
      <c r="A3079" s="170" t="s">
        <v>8189</v>
      </c>
      <c r="B3079" s="92" t="s">
        <v>8240</v>
      </c>
      <c r="C3079" s="171" t="s">
        <v>8241</v>
      </c>
      <c r="D3079" s="172" t="s">
        <v>8242</v>
      </c>
      <c r="E3079" s="149">
        <v>37</v>
      </c>
      <c r="F3079" s="173">
        <v>4000</v>
      </c>
      <c r="G3079" s="188">
        <f t="shared" si="137"/>
        <v>5718.4</v>
      </c>
      <c r="H3079" s="25" t="s">
        <v>5945</v>
      </c>
    </row>
    <row r="3080" spans="1:8" ht="15" customHeight="1" x14ac:dyDescent="0.25">
      <c r="A3080" s="22" t="s">
        <v>8189</v>
      </c>
      <c r="B3080" s="55" t="s">
        <v>8243</v>
      </c>
      <c r="C3080" s="115" t="s">
        <v>8244</v>
      </c>
      <c r="D3080" s="115" t="s">
        <v>8204</v>
      </c>
      <c r="E3080" s="165">
        <f t="shared" ref="E3080:E3085" si="139">LEN(C3080)</f>
        <v>38</v>
      </c>
      <c r="F3080" s="111">
        <v>3200</v>
      </c>
      <c r="G3080" s="188">
        <f t="shared" si="137"/>
        <v>4574.72</v>
      </c>
      <c r="H3080" s="29" t="s">
        <v>5945</v>
      </c>
    </row>
    <row r="3081" spans="1:8" ht="15" customHeight="1" x14ac:dyDescent="0.25">
      <c r="A3081" s="22" t="s">
        <v>8189</v>
      </c>
      <c r="B3081" s="168" t="s">
        <v>8245</v>
      </c>
      <c r="C3081" s="115" t="s">
        <v>8246</v>
      </c>
      <c r="D3081" s="115" t="s">
        <v>8204</v>
      </c>
      <c r="E3081" s="165">
        <f t="shared" si="139"/>
        <v>39</v>
      </c>
      <c r="F3081" s="169">
        <v>2800</v>
      </c>
      <c r="G3081" s="188">
        <f t="shared" si="137"/>
        <v>4002.88</v>
      </c>
      <c r="H3081" s="29" t="s">
        <v>5945</v>
      </c>
    </row>
    <row r="3082" spans="1:8" ht="15" customHeight="1" x14ac:dyDescent="0.25">
      <c r="A3082" s="22" t="s">
        <v>8189</v>
      </c>
      <c r="B3082" s="55" t="s">
        <v>8247</v>
      </c>
      <c r="C3082" s="115" t="s">
        <v>8248</v>
      </c>
      <c r="D3082" s="115" t="s">
        <v>8204</v>
      </c>
      <c r="E3082" s="165">
        <f t="shared" si="139"/>
        <v>38</v>
      </c>
      <c r="F3082" s="111">
        <v>5000</v>
      </c>
      <c r="G3082" s="188">
        <f t="shared" si="137"/>
        <v>7148</v>
      </c>
      <c r="H3082" s="29" t="s">
        <v>5945</v>
      </c>
    </row>
    <row r="3083" spans="1:8" ht="15" customHeight="1" x14ac:dyDescent="0.25">
      <c r="A3083" s="22" t="s">
        <v>8189</v>
      </c>
      <c r="B3083" s="168" t="s">
        <v>8249</v>
      </c>
      <c r="C3083" s="115" t="s">
        <v>8250</v>
      </c>
      <c r="D3083" s="115" t="s">
        <v>8204</v>
      </c>
      <c r="E3083" s="165">
        <f t="shared" si="139"/>
        <v>38</v>
      </c>
      <c r="F3083" s="169">
        <v>5300</v>
      </c>
      <c r="G3083" s="188">
        <f t="shared" si="137"/>
        <v>7576.88</v>
      </c>
      <c r="H3083" s="29" t="s">
        <v>5945</v>
      </c>
    </row>
    <row r="3084" spans="1:8" ht="15" customHeight="1" x14ac:dyDescent="0.25">
      <c r="A3084" s="22" t="s">
        <v>8189</v>
      </c>
      <c r="B3084" s="55" t="s">
        <v>8251</v>
      </c>
      <c r="C3084" s="115" t="s">
        <v>8252</v>
      </c>
      <c r="D3084" s="115" t="s">
        <v>8204</v>
      </c>
      <c r="E3084" s="165">
        <f t="shared" si="139"/>
        <v>38</v>
      </c>
      <c r="F3084" s="111">
        <v>6800</v>
      </c>
      <c r="G3084" s="188">
        <f t="shared" si="137"/>
        <v>9721.2800000000007</v>
      </c>
      <c r="H3084" s="29" t="s">
        <v>5945</v>
      </c>
    </row>
    <row r="3085" spans="1:8" ht="15" customHeight="1" x14ac:dyDescent="0.25">
      <c r="A3085" s="22" t="s">
        <v>8189</v>
      </c>
      <c r="B3085" s="168" t="s">
        <v>8253</v>
      </c>
      <c r="C3085" s="115" t="s">
        <v>8254</v>
      </c>
      <c r="D3085" s="115" t="s">
        <v>8204</v>
      </c>
      <c r="E3085" s="165">
        <f t="shared" si="139"/>
        <v>38</v>
      </c>
      <c r="F3085" s="169">
        <v>7900</v>
      </c>
      <c r="G3085" s="188">
        <f t="shared" si="137"/>
        <v>11293.84</v>
      </c>
      <c r="H3085" s="29" t="s">
        <v>5945</v>
      </c>
    </row>
    <row r="3086" spans="1:8" ht="15" customHeight="1" x14ac:dyDescent="0.3">
      <c r="A3086" s="61" t="s">
        <v>8189</v>
      </c>
      <c r="B3086" s="55" t="s">
        <v>8255</v>
      </c>
      <c r="C3086" s="53" t="s">
        <v>8256</v>
      </c>
      <c r="D3086" s="55" t="s">
        <v>8257</v>
      </c>
      <c r="E3086" s="25">
        <v>33</v>
      </c>
      <c r="F3086" s="62">
        <v>200</v>
      </c>
      <c r="G3086" s="188">
        <f t="shared" si="137"/>
        <v>285.92</v>
      </c>
      <c r="H3086" s="25" t="s">
        <v>5945</v>
      </c>
    </row>
    <row r="3087" spans="1:8" ht="15" customHeight="1" x14ac:dyDescent="0.3">
      <c r="A3087" s="61" t="s">
        <v>8189</v>
      </c>
      <c r="B3087" s="55" t="s">
        <v>8258</v>
      </c>
      <c r="C3087" s="53" t="s">
        <v>8259</v>
      </c>
      <c r="D3087" s="55" t="s">
        <v>8260</v>
      </c>
      <c r="E3087" s="25">
        <v>33</v>
      </c>
      <c r="F3087" s="62">
        <v>600</v>
      </c>
      <c r="G3087" s="188">
        <f t="shared" si="137"/>
        <v>857.76</v>
      </c>
      <c r="H3087" s="25" t="s">
        <v>5945</v>
      </c>
    </row>
    <row r="3088" spans="1:8" ht="15" customHeight="1" x14ac:dyDescent="0.3">
      <c r="A3088" s="61" t="s">
        <v>8189</v>
      </c>
      <c r="B3088" s="55" t="s">
        <v>8261</v>
      </c>
      <c r="C3088" s="53" t="s">
        <v>8262</v>
      </c>
      <c r="D3088" s="55" t="s">
        <v>8263</v>
      </c>
      <c r="E3088" s="25">
        <v>33</v>
      </c>
      <c r="F3088" s="62">
        <v>1000</v>
      </c>
      <c r="G3088" s="188">
        <f t="shared" si="137"/>
        <v>1429.6</v>
      </c>
      <c r="H3088" s="25" t="s">
        <v>5945</v>
      </c>
    </row>
    <row r="3089" spans="1:8" ht="15" customHeight="1" x14ac:dyDescent="0.25">
      <c r="A3089" s="61" t="s">
        <v>8189</v>
      </c>
      <c r="B3089" s="55" t="s">
        <v>8264</v>
      </c>
      <c r="C3089" s="115" t="s">
        <v>8265</v>
      </c>
      <c r="D3089" s="115" t="s">
        <v>8266</v>
      </c>
      <c r="E3089" s="165">
        <f>LEN(C3089)</f>
        <v>22</v>
      </c>
      <c r="F3089" s="111">
        <v>100</v>
      </c>
      <c r="G3089" s="188">
        <f t="shared" si="137"/>
        <v>142.96</v>
      </c>
      <c r="H3089" s="25" t="s">
        <v>5945</v>
      </c>
    </row>
    <row r="3090" spans="1:8" ht="15" customHeight="1" x14ac:dyDescent="0.3">
      <c r="A3090" s="61" t="s">
        <v>8189</v>
      </c>
      <c r="B3090" s="55" t="s">
        <v>8267</v>
      </c>
      <c r="C3090" s="53" t="s">
        <v>8268</v>
      </c>
      <c r="D3090" s="55" t="s">
        <v>8269</v>
      </c>
      <c r="E3090" s="25">
        <v>32</v>
      </c>
      <c r="F3090" s="62">
        <v>300</v>
      </c>
      <c r="G3090" s="188">
        <f t="shared" ref="G3090:G3153" si="140">ROUND(F3090*$C$9,2)</f>
        <v>428.88</v>
      </c>
      <c r="H3090" s="25" t="s">
        <v>5945</v>
      </c>
    </row>
    <row r="3091" spans="1:8" ht="15" customHeight="1" x14ac:dyDescent="0.3">
      <c r="A3091" s="61" t="s">
        <v>8189</v>
      </c>
      <c r="B3091" s="55" t="s">
        <v>8270</v>
      </c>
      <c r="C3091" s="53" t="s">
        <v>8271</v>
      </c>
      <c r="D3091" s="55" t="s">
        <v>8272</v>
      </c>
      <c r="E3091" s="25">
        <v>32</v>
      </c>
      <c r="F3091" s="62">
        <v>500</v>
      </c>
      <c r="G3091" s="188">
        <f t="shared" si="140"/>
        <v>714.8</v>
      </c>
      <c r="H3091" s="25" t="s">
        <v>5945</v>
      </c>
    </row>
    <row r="3092" spans="1:8" ht="15" customHeight="1" x14ac:dyDescent="0.25">
      <c r="A3092" s="22" t="s">
        <v>8189</v>
      </c>
      <c r="B3092" s="55" t="s">
        <v>8273</v>
      </c>
      <c r="C3092" s="115" t="s">
        <v>8274</v>
      </c>
      <c r="D3092" s="115" t="s">
        <v>8204</v>
      </c>
      <c r="E3092" s="165">
        <f t="shared" ref="E3092:E3097" si="141">LEN(C3092)</f>
        <v>37</v>
      </c>
      <c r="F3092" s="111">
        <v>195</v>
      </c>
      <c r="G3092" s="188">
        <f t="shared" si="140"/>
        <v>278.77</v>
      </c>
      <c r="H3092" s="29" t="s">
        <v>5945</v>
      </c>
    </row>
    <row r="3093" spans="1:8" ht="15" customHeight="1" x14ac:dyDescent="0.25">
      <c r="A3093" s="22" t="s">
        <v>8189</v>
      </c>
      <c r="B3093" s="55" t="s">
        <v>8275</v>
      </c>
      <c r="C3093" s="115" t="s">
        <v>8276</v>
      </c>
      <c r="D3093" s="115" t="s">
        <v>8204</v>
      </c>
      <c r="E3093" s="165">
        <f t="shared" si="141"/>
        <v>37</v>
      </c>
      <c r="F3093" s="111">
        <v>595</v>
      </c>
      <c r="G3093" s="188">
        <f t="shared" si="140"/>
        <v>850.61</v>
      </c>
      <c r="H3093" s="29" t="s">
        <v>5945</v>
      </c>
    </row>
    <row r="3094" spans="1:8" ht="15" customHeight="1" x14ac:dyDescent="0.25">
      <c r="A3094" s="22" t="s">
        <v>8189</v>
      </c>
      <c r="B3094" s="55" t="s">
        <v>8277</v>
      </c>
      <c r="C3094" s="115" t="s">
        <v>8278</v>
      </c>
      <c r="D3094" s="115" t="s">
        <v>8204</v>
      </c>
      <c r="E3094" s="165">
        <f t="shared" si="141"/>
        <v>37</v>
      </c>
      <c r="F3094" s="111">
        <v>995</v>
      </c>
      <c r="G3094" s="188">
        <f t="shared" si="140"/>
        <v>1422.45</v>
      </c>
      <c r="H3094" s="29" t="s">
        <v>5945</v>
      </c>
    </row>
    <row r="3095" spans="1:8" ht="15" customHeight="1" x14ac:dyDescent="0.25">
      <c r="A3095" s="22" t="s">
        <v>8189</v>
      </c>
      <c r="B3095" s="55" t="s">
        <v>8279</v>
      </c>
      <c r="C3095" s="115" t="s">
        <v>8280</v>
      </c>
      <c r="D3095" s="115" t="s">
        <v>8204</v>
      </c>
      <c r="E3095" s="165">
        <f t="shared" si="141"/>
        <v>27</v>
      </c>
      <c r="F3095" s="111">
        <v>595</v>
      </c>
      <c r="G3095" s="188">
        <f t="shared" si="140"/>
        <v>850.61</v>
      </c>
      <c r="H3095" s="29" t="s">
        <v>5945</v>
      </c>
    </row>
    <row r="3096" spans="1:8" ht="15" customHeight="1" x14ac:dyDescent="0.25">
      <c r="A3096" s="22" t="s">
        <v>8189</v>
      </c>
      <c r="B3096" s="55" t="s">
        <v>8281</v>
      </c>
      <c r="C3096" s="115" t="s">
        <v>8282</v>
      </c>
      <c r="D3096" s="115" t="s">
        <v>8204</v>
      </c>
      <c r="E3096" s="165">
        <f t="shared" si="141"/>
        <v>27</v>
      </c>
      <c r="F3096" s="111">
        <v>1795</v>
      </c>
      <c r="G3096" s="188">
        <f t="shared" si="140"/>
        <v>2566.13</v>
      </c>
      <c r="H3096" s="29" t="s">
        <v>5945</v>
      </c>
    </row>
    <row r="3097" spans="1:8" ht="15" customHeight="1" x14ac:dyDescent="0.25">
      <c r="A3097" s="22" t="s">
        <v>8189</v>
      </c>
      <c r="B3097" s="55" t="s">
        <v>8283</v>
      </c>
      <c r="C3097" s="115" t="s">
        <v>8284</v>
      </c>
      <c r="D3097" s="115" t="s">
        <v>8204</v>
      </c>
      <c r="E3097" s="165">
        <f t="shared" si="141"/>
        <v>27</v>
      </c>
      <c r="F3097" s="111">
        <v>2995</v>
      </c>
      <c r="G3097" s="188">
        <f t="shared" si="140"/>
        <v>4281.6499999999996</v>
      </c>
      <c r="H3097" s="29" t="s">
        <v>5945</v>
      </c>
    </row>
    <row r="3098" spans="1:8" ht="15" customHeight="1" x14ac:dyDescent="0.25">
      <c r="A3098" s="22" t="s">
        <v>504</v>
      </c>
      <c r="B3098" s="60" t="s">
        <v>8285</v>
      </c>
      <c r="C3098" s="24" t="s">
        <v>8286</v>
      </c>
      <c r="D3098" s="24" t="s">
        <v>8287</v>
      </c>
      <c r="E3098" s="25">
        <f>LEN(D3098)</f>
        <v>36</v>
      </c>
      <c r="F3098" s="43">
        <v>495</v>
      </c>
      <c r="G3098" s="188">
        <f t="shared" si="140"/>
        <v>707.65</v>
      </c>
      <c r="H3098" s="27" t="s">
        <v>5542</v>
      </c>
    </row>
    <row r="3099" spans="1:8" ht="15" customHeight="1" x14ac:dyDescent="0.25">
      <c r="A3099" s="22" t="s">
        <v>504</v>
      </c>
      <c r="B3099" s="23" t="s">
        <v>8288</v>
      </c>
      <c r="C3099" s="24" t="s">
        <v>8289</v>
      </c>
      <c r="D3099" s="24" t="s">
        <v>8290</v>
      </c>
      <c r="E3099" s="25">
        <f>LEN(D3099)</f>
        <v>38</v>
      </c>
      <c r="F3099" s="43">
        <v>10115</v>
      </c>
      <c r="G3099" s="188">
        <f t="shared" si="140"/>
        <v>14460.4</v>
      </c>
      <c r="H3099" s="29" t="s">
        <v>5542</v>
      </c>
    </row>
    <row r="3100" spans="1:8" ht="15" customHeight="1" x14ac:dyDescent="0.3">
      <c r="A3100" s="22" t="s">
        <v>504</v>
      </c>
      <c r="B3100" s="174" t="s">
        <v>8291</v>
      </c>
      <c r="C3100" s="52" t="s">
        <v>8292</v>
      </c>
      <c r="D3100" s="53" t="s">
        <v>8293</v>
      </c>
      <c r="E3100" s="101">
        <v>34</v>
      </c>
      <c r="F3100" s="72">
        <v>1995</v>
      </c>
      <c r="G3100" s="188">
        <f t="shared" si="140"/>
        <v>2852.05</v>
      </c>
      <c r="H3100" s="29" t="s">
        <v>5542</v>
      </c>
    </row>
    <row r="3101" spans="1:8" ht="15" customHeight="1" x14ac:dyDescent="0.3">
      <c r="A3101" s="22" t="s">
        <v>504</v>
      </c>
      <c r="B3101" s="60" t="s">
        <v>8294</v>
      </c>
      <c r="C3101" s="40" t="s">
        <v>8295</v>
      </c>
      <c r="D3101" s="91" t="s">
        <v>8296</v>
      </c>
      <c r="E3101" s="101">
        <f>LEN(D3101)</f>
        <v>36</v>
      </c>
      <c r="F3101" s="72">
        <v>10115</v>
      </c>
      <c r="G3101" s="188">
        <f t="shared" si="140"/>
        <v>14460.4</v>
      </c>
      <c r="H3101" s="29" t="s">
        <v>5542</v>
      </c>
    </row>
    <row r="3102" spans="1:8" ht="15" customHeight="1" x14ac:dyDescent="0.25">
      <c r="A3102" s="22" t="s">
        <v>504</v>
      </c>
      <c r="B3102" s="23" t="s">
        <v>8297</v>
      </c>
      <c r="C3102" s="24" t="s">
        <v>8298</v>
      </c>
      <c r="D3102" s="24" t="s">
        <v>8299</v>
      </c>
      <c r="E3102" s="25">
        <v>37</v>
      </c>
      <c r="F3102" s="43">
        <v>10115</v>
      </c>
      <c r="G3102" s="188">
        <f t="shared" si="140"/>
        <v>14460.4</v>
      </c>
      <c r="H3102" s="29" t="s">
        <v>5542</v>
      </c>
    </row>
    <row r="3103" spans="1:8" ht="15" customHeight="1" x14ac:dyDescent="0.25">
      <c r="A3103" s="22" t="s">
        <v>1</v>
      </c>
      <c r="B3103" s="23" t="s">
        <v>8300</v>
      </c>
      <c r="C3103" s="24" t="s">
        <v>8301</v>
      </c>
      <c r="D3103" s="24" t="s">
        <v>8302</v>
      </c>
      <c r="E3103" s="25">
        <f t="shared" ref="E3103:E3125" si="142">LEN(D3103)</f>
        <v>39</v>
      </c>
      <c r="F3103" s="26">
        <v>72</v>
      </c>
      <c r="G3103" s="188">
        <f t="shared" si="140"/>
        <v>102.93</v>
      </c>
      <c r="H3103" s="27" t="s">
        <v>5</v>
      </c>
    </row>
    <row r="3104" spans="1:8" ht="15" customHeight="1" x14ac:dyDescent="0.25">
      <c r="A3104" s="132" t="s">
        <v>1</v>
      </c>
      <c r="B3104" s="127" t="s">
        <v>8303</v>
      </c>
      <c r="C3104" s="104" t="s">
        <v>8304</v>
      </c>
      <c r="D3104" s="104" t="s">
        <v>8305</v>
      </c>
      <c r="E3104" s="149">
        <f t="shared" si="142"/>
        <v>33</v>
      </c>
      <c r="F3104" s="26">
        <v>85</v>
      </c>
      <c r="G3104" s="188">
        <f t="shared" si="140"/>
        <v>121.52</v>
      </c>
      <c r="H3104" s="147" t="s">
        <v>5</v>
      </c>
    </row>
    <row r="3105" spans="1:8" ht="15" customHeight="1" x14ac:dyDescent="0.25">
      <c r="A3105" s="132" t="s">
        <v>1</v>
      </c>
      <c r="B3105" s="127" t="s">
        <v>8306</v>
      </c>
      <c r="C3105" s="104" t="s">
        <v>8307</v>
      </c>
      <c r="D3105" s="104" t="s">
        <v>8308</v>
      </c>
      <c r="E3105" s="149">
        <f t="shared" si="142"/>
        <v>33</v>
      </c>
      <c r="F3105" s="26">
        <v>85</v>
      </c>
      <c r="G3105" s="188">
        <f t="shared" si="140"/>
        <v>121.52</v>
      </c>
      <c r="H3105" s="147" t="s">
        <v>5</v>
      </c>
    </row>
    <row r="3106" spans="1:8" s="39" customFormat="1" ht="15" customHeight="1" x14ac:dyDescent="0.25">
      <c r="A3106" s="132" t="s">
        <v>1</v>
      </c>
      <c r="B3106" s="127" t="s">
        <v>8309</v>
      </c>
      <c r="C3106" s="104" t="s">
        <v>8310</v>
      </c>
      <c r="D3106" s="104" t="s">
        <v>8311</v>
      </c>
      <c r="E3106" s="149">
        <v>33</v>
      </c>
      <c r="F3106" s="26">
        <v>113</v>
      </c>
      <c r="G3106" s="188">
        <f t="shared" si="140"/>
        <v>161.54</v>
      </c>
      <c r="H3106" s="147" t="s">
        <v>5</v>
      </c>
    </row>
    <row r="3107" spans="1:8" ht="15" customHeight="1" x14ac:dyDescent="0.25">
      <c r="A3107" s="132" t="s">
        <v>1</v>
      </c>
      <c r="B3107" s="127" t="s">
        <v>8312</v>
      </c>
      <c r="C3107" s="104" t="s">
        <v>8313</v>
      </c>
      <c r="D3107" s="104" t="s">
        <v>8314</v>
      </c>
      <c r="E3107" s="149">
        <f t="shared" si="142"/>
        <v>32</v>
      </c>
      <c r="F3107" s="26">
        <v>85</v>
      </c>
      <c r="G3107" s="188">
        <f t="shared" si="140"/>
        <v>121.52</v>
      </c>
      <c r="H3107" s="147" t="s">
        <v>5</v>
      </c>
    </row>
    <row r="3108" spans="1:8" ht="15" customHeight="1" x14ac:dyDescent="0.25">
      <c r="A3108" s="132" t="s">
        <v>1</v>
      </c>
      <c r="B3108" s="127" t="s">
        <v>8315</v>
      </c>
      <c r="C3108" s="104" t="s">
        <v>8316</v>
      </c>
      <c r="D3108" s="104" t="s">
        <v>8317</v>
      </c>
      <c r="E3108" s="149">
        <f t="shared" si="142"/>
        <v>29</v>
      </c>
      <c r="F3108" s="26">
        <v>85</v>
      </c>
      <c r="G3108" s="188">
        <f t="shared" si="140"/>
        <v>121.52</v>
      </c>
      <c r="H3108" s="147" t="s">
        <v>5</v>
      </c>
    </row>
    <row r="3109" spans="1:8" ht="15" customHeight="1" x14ac:dyDescent="0.25">
      <c r="A3109" s="22" t="s">
        <v>1</v>
      </c>
      <c r="B3109" s="23" t="s">
        <v>8318</v>
      </c>
      <c r="C3109" s="24" t="s">
        <v>8319</v>
      </c>
      <c r="D3109" s="24" t="s">
        <v>8320</v>
      </c>
      <c r="E3109" s="25">
        <f t="shared" si="142"/>
        <v>35</v>
      </c>
      <c r="F3109" s="26">
        <v>26</v>
      </c>
      <c r="G3109" s="188">
        <f t="shared" si="140"/>
        <v>37.17</v>
      </c>
      <c r="H3109" s="27" t="s">
        <v>5</v>
      </c>
    </row>
    <row r="3110" spans="1:8" ht="15" customHeight="1" x14ac:dyDescent="0.25">
      <c r="A3110" s="132" t="s">
        <v>1</v>
      </c>
      <c r="B3110" s="127" t="s">
        <v>8321</v>
      </c>
      <c r="C3110" s="104" t="s">
        <v>8322</v>
      </c>
      <c r="D3110" s="104" t="s">
        <v>8323</v>
      </c>
      <c r="E3110" s="149">
        <f t="shared" si="142"/>
        <v>27</v>
      </c>
      <c r="F3110" s="26">
        <v>85</v>
      </c>
      <c r="G3110" s="188">
        <f t="shared" si="140"/>
        <v>121.52</v>
      </c>
      <c r="H3110" s="147" t="s">
        <v>5</v>
      </c>
    </row>
    <row r="3111" spans="1:8" ht="15" customHeight="1" x14ac:dyDescent="0.25">
      <c r="A3111" s="22" t="s">
        <v>1</v>
      </c>
      <c r="B3111" s="23" t="s">
        <v>8324</v>
      </c>
      <c r="C3111" s="24" t="s">
        <v>8325</v>
      </c>
      <c r="D3111" s="24" t="s">
        <v>8326</v>
      </c>
      <c r="E3111" s="25">
        <f t="shared" si="142"/>
        <v>37</v>
      </c>
      <c r="F3111" s="26">
        <v>60</v>
      </c>
      <c r="G3111" s="188">
        <f t="shared" si="140"/>
        <v>85.78</v>
      </c>
      <c r="H3111" s="27" t="s">
        <v>5</v>
      </c>
    </row>
    <row r="3112" spans="1:8" ht="15" customHeight="1" x14ac:dyDescent="0.25">
      <c r="A3112" s="132" t="s">
        <v>1</v>
      </c>
      <c r="B3112" s="127" t="s">
        <v>8327</v>
      </c>
      <c r="C3112" s="104" t="s">
        <v>8328</v>
      </c>
      <c r="D3112" s="104" t="s">
        <v>8329</v>
      </c>
      <c r="E3112" s="149">
        <f t="shared" si="142"/>
        <v>29</v>
      </c>
      <c r="F3112" s="26">
        <v>85</v>
      </c>
      <c r="G3112" s="188">
        <f t="shared" si="140"/>
        <v>121.52</v>
      </c>
      <c r="H3112" s="147" t="s">
        <v>5</v>
      </c>
    </row>
    <row r="3113" spans="1:8" ht="15" customHeight="1" x14ac:dyDescent="0.25">
      <c r="A3113" s="132" t="s">
        <v>1</v>
      </c>
      <c r="B3113" s="127" t="s">
        <v>8330</v>
      </c>
      <c r="C3113" s="104" t="s">
        <v>8331</v>
      </c>
      <c r="D3113" s="104" t="s">
        <v>8332</v>
      </c>
      <c r="E3113" s="149">
        <f t="shared" si="142"/>
        <v>29</v>
      </c>
      <c r="F3113" s="26">
        <v>85</v>
      </c>
      <c r="G3113" s="188">
        <f t="shared" si="140"/>
        <v>121.52</v>
      </c>
      <c r="H3113" s="147" t="s">
        <v>5</v>
      </c>
    </row>
    <row r="3114" spans="1:8" ht="15" customHeight="1" x14ac:dyDescent="0.25">
      <c r="A3114" s="22" t="s">
        <v>1</v>
      </c>
      <c r="B3114" s="23" t="s">
        <v>8333</v>
      </c>
      <c r="C3114" s="24" t="s">
        <v>8334</v>
      </c>
      <c r="D3114" s="24" t="s">
        <v>8335</v>
      </c>
      <c r="E3114" s="25">
        <f t="shared" si="142"/>
        <v>32</v>
      </c>
      <c r="F3114" s="26">
        <v>43</v>
      </c>
      <c r="G3114" s="188">
        <f t="shared" si="140"/>
        <v>61.47</v>
      </c>
      <c r="H3114" s="27" t="s">
        <v>5</v>
      </c>
    </row>
    <row r="3115" spans="1:8" ht="15" customHeight="1" x14ac:dyDescent="0.25">
      <c r="A3115" s="132" t="s">
        <v>1</v>
      </c>
      <c r="B3115" s="127" t="s">
        <v>8336</v>
      </c>
      <c r="C3115" s="104" t="s">
        <v>8337</v>
      </c>
      <c r="D3115" s="104" t="s">
        <v>8338</v>
      </c>
      <c r="E3115" s="149">
        <f t="shared" si="142"/>
        <v>29</v>
      </c>
      <c r="F3115" s="26">
        <v>85</v>
      </c>
      <c r="G3115" s="188">
        <f t="shared" si="140"/>
        <v>121.52</v>
      </c>
      <c r="H3115" s="147" t="s">
        <v>5</v>
      </c>
    </row>
    <row r="3116" spans="1:8" ht="15" customHeight="1" x14ac:dyDescent="0.25">
      <c r="A3116" s="22" t="s">
        <v>1</v>
      </c>
      <c r="B3116" s="23" t="s">
        <v>8339</v>
      </c>
      <c r="C3116" s="24" t="s">
        <v>8340</v>
      </c>
      <c r="D3116" s="24" t="s">
        <v>8341</v>
      </c>
      <c r="E3116" s="25">
        <f t="shared" si="142"/>
        <v>38</v>
      </c>
      <c r="F3116" s="26">
        <v>144</v>
      </c>
      <c r="G3116" s="188">
        <f t="shared" si="140"/>
        <v>205.86</v>
      </c>
      <c r="H3116" s="27" t="s">
        <v>5</v>
      </c>
    </row>
    <row r="3117" spans="1:8" ht="15" customHeight="1" x14ac:dyDescent="0.25">
      <c r="A3117" s="132" t="s">
        <v>1</v>
      </c>
      <c r="B3117" s="127" t="s">
        <v>8342</v>
      </c>
      <c r="C3117" s="104" t="s">
        <v>8343</v>
      </c>
      <c r="D3117" s="104" t="s">
        <v>8344</v>
      </c>
      <c r="E3117" s="149">
        <f t="shared" si="142"/>
        <v>29</v>
      </c>
      <c r="F3117" s="26">
        <v>85</v>
      </c>
      <c r="G3117" s="188">
        <f t="shared" si="140"/>
        <v>121.52</v>
      </c>
      <c r="H3117" s="147" t="s">
        <v>5</v>
      </c>
    </row>
    <row r="3118" spans="1:8" ht="15" customHeight="1" x14ac:dyDescent="0.25">
      <c r="A3118" s="22" t="s">
        <v>1</v>
      </c>
      <c r="B3118" s="23" t="s">
        <v>8345</v>
      </c>
      <c r="C3118" s="24" t="s">
        <v>8346</v>
      </c>
      <c r="D3118" s="24" t="s">
        <v>8347</v>
      </c>
      <c r="E3118" s="25">
        <f t="shared" si="142"/>
        <v>29</v>
      </c>
      <c r="F3118" s="26">
        <v>26</v>
      </c>
      <c r="G3118" s="188">
        <f t="shared" si="140"/>
        <v>37.17</v>
      </c>
      <c r="H3118" s="27" t="s">
        <v>5</v>
      </c>
    </row>
    <row r="3119" spans="1:8" ht="15" customHeight="1" x14ac:dyDescent="0.25">
      <c r="A3119" s="132" t="s">
        <v>1</v>
      </c>
      <c r="B3119" s="127" t="s">
        <v>8348</v>
      </c>
      <c r="C3119" s="104" t="s">
        <v>8346</v>
      </c>
      <c r="D3119" s="104" t="s">
        <v>8349</v>
      </c>
      <c r="E3119" s="149">
        <f t="shared" si="142"/>
        <v>25</v>
      </c>
      <c r="F3119" s="26">
        <v>85</v>
      </c>
      <c r="G3119" s="188">
        <f t="shared" si="140"/>
        <v>121.52</v>
      </c>
      <c r="H3119" s="147" t="s">
        <v>5</v>
      </c>
    </row>
    <row r="3120" spans="1:8" ht="15" customHeight="1" x14ac:dyDescent="0.25">
      <c r="A3120" s="22" t="s">
        <v>1</v>
      </c>
      <c r="B3120" s="23" t="s">
        <v>8350</v>
      </c>
      <c r="C3120" s="24" t="s">
        <v>8351</v>
      </c>
      <c r="D3120" s="24" t="s">
        <v>8352</v>
      </c>
      <c r="E3120" s="25">
        <f t="shared" si="142"/>
        <v>37</v>
      </c>
      <c r="F3120" s="26">
        <v>28</v>
      </c>
      <c r="G3120" s="188">
        <f t="shared" si="140"/>
        <v>40.03</v>
      </c>
      <c r="H3120" s="27" t="s">
        <v>5</v>
      </c>
    </row>
    <row r="3121" spans="1:8" ht="15" customHeight="1" x14ac:dyDescent="0.25">
      <c r="A3121" s="22" t="s">
        <v>1</v>
      </c>
      <c r="B3121" s="23" t="s">
        <v>8353</v>
      </c>
      <c r="C3121" s="24" t="s">
        <v>8354</v>
      </c>
      <c r="D3121" s="24" t="s">
        <v>8354</v>
      </c>
      <c r="E3121" s="25">
        <f t="shared" si="142"/>
        <v>40</v>
      </c>
      <c r="F3121" s="26">
        <v>51</v>
      </c>
      <c r="G3121" s="188">
        <f t="shared" si="140"/>
        <v>72.91</v>
      </c>
      <c r="H3121" s="27" t="s">
        <v>5</v>
      </c>
    </row>
    <row r="3122" spans="1:8" ht="15" customHeight="1" x14ac:dyDescent="0.25">
      <c r="A3122" s="22" t="s">
        <v>1</v>
      </c>
      <c r="B3122" s="23" t="s">
        <v>8355</v>
      </c>
      <c r="C3122" s="24" t="s">
        <v>8356</v>
      </c>
      <c r="D3122" s="24" t="s">
        <v>8357</v>
      </c>
      <c r="E3122" s="25">
        <f t="shared" si="142"/>
        <v>37</v>
      </c>
      <c r="F3122" s="26">
        <v>33</v>
      </c>
      <c r="G3122" s="188">
        <f t="shared" si="140"/>
        <v>47.18</v>
      </c>
      <c r="H3122" s="27" t="s">
        <v>5</v>
      </c>
    </row>
    <row r="3123" spans="1:8" ht="15" customHeight="1" x14ac:dyDescent="0.25">
      <c r="A3123" s="132" t="s">
        <v>1</v>
      </c>
      <c r="B3123" s="127" t="s">
        <v>8358</v>
      </c>
      <c r="C3123" s="104" t="s">
        <v>8359</v>
      </c>
      <c r="D3123" s="104" t="s">
        <v>8360</v>
      </c>
      <c r="E3123" s="149">
        <f t="shared" si="142"/>
        <v>27</v>
      </c>
      <c r="F3123" s="26">
        <v>85</v>
      </c>
      <c r="G3123" s="188">
        <f t="shared" si="140"/>
        <v>121.52</v>
      </c>
      <c r="H3123" s="147" t="s">
        <v>5</v>
      </c>
    </row>
    <row r="3124" spans="1:8" ht="15" customHeight="1" x14ac:dyDescent="0.25">
      <c r="A3124" s="22" t="s">
        <v>8361</v>
      </c>
      <c r="B3124" s="30" t="s">
        <v>8362</v>
      </c>
      <c r="C3124" s="31" t="s">
        <v>8363</v>
      </c>
      <c r="D3124" s="31" t="s">
        <v>8364</v>
      </c>
      <c r="E3124" s="63">
        <f t="shared" si="142"/>
        <v>27</v>
      </c>
      <c r="F3124" s="43">
        <v>26995</v>
      </c>
      <c r="G3124" s="188">
        <f t="shared" si="140"/>
        <v>38592.050000000003</v>
      </c>
      <c r="H3124" s="29" t="s">
        <v>5542</v>
      </c>
    </row>
    <row r="3125" spans="1:8" ht="15" customHeight="1" x14ac:dyDescent="0.25">
      <c r="A3125" s="22" t="s">
        <v>6188</v>
      </c>
      <c r="B3125" s="23" t="s">
        <v>8365</v>
      </c>
      <c r="C3125" s="24" t="s">
        <v>8366</v>
      </c>
      <c r="D3125" s="24" t="s">
        <v>8367</v>
      </c>
      <c r="E3125" s="25">
        <f t="shared" si="142"/>
        <v>39</v>
      </c>
      <c r="F3125" s="26">
        <v>95000</v>
      </c>
      <c r="G3125" s="188">
        <f t="shared" si="140"/>
        <v>135812</v>
      </c>
      <c r="H3125" s="27" t="s">
        <v>5542</v>
      </c>
    </row>
    <row r="3126" spans="1:8" ht="15" customHeight="1" x14ac:dyDescent="0.25">
      <c r="A3126" s="22" t="s">
        <v>1</v>
      </c>
      <c r="B3126" s="23" t="s">
        <v>8368</v>
      </c>
      <c r="C3126" s="24" t="s">
        <v>8369</v>
      </c>
      <c r="D3126" s="24" t="s">
        <v>8370</v>
      </c>
      <c r="E3126" s="25"/>
      <c r="F3126" s="26">
        <v>3625</v>
      </c>
      <c r="G3126" s="188">
        <f t="shared" si="140"/>
        <v>5182.3</v>
      </c>
      <c r="H3126" s="27" t="s">
        <v>5</v>
      </c>
    </row>
    <row r="3127" spans="1:8" ht="15" customHeight="1" x14ac:dyDescent="0.25">
      <c r="A3127" s="22" t="s">
        <v>1</v>
      </c>
      <c r="B3127" s="23" t="s">
        <v>8371</v>
      </c>
      <c r="C3127" s="24" t="s">
        <v>8372</v>
      </c>
      <c r="D3127" s="24" t="s">
        <v>8373</v>
      </c>
      <c r="E3127" s="25"/>
      <c r="F3127" s="26">
        <v>3625</v>
      </c>
      <c r="G3127" s="188">
        <f t="shared" si="140"/>
        <v>5182.3</v>
      </c>
      <c r="H3127" s="27" t="s">
        <v>5</v>
      </c>
    </row>
    <row r="3128" spans="1:8" ht="15" customHeight="1" x14ac:dyDescent="0.25">
      <c r="A3128" s="22" t="s">
        <v>1</v>
      </c>
      <c r="B3128" s="23" t="s">
        <v>8374</v>
      </c>
      <c r="C3128" s="24" t="s">
        <v>8375</v>
      </c>
      <c r="D3128" s="24" t="s">
        <v>8376</v>
      </c>
      <c r="E3128" s="25"/>
      <c r="F3128" s="26">
        <v>1755</v>
      </c>
      <c r="G3128" s="188">
        <f t="shared" si="140"/>
        <v>2508.9499999999998</v>
      </c>
      <c r="H3128" s="27" t="s">
        <v>5</v>
      </c>
    </row>
    <row r="3129" spans="1:8" ht="15" customHeight="1" x14ac:dyDescent="0.25">
      <c r="A3129" s="22" t="s">
        <v>1</v>
      </c>
      <c r="B3129" s="23" t="s">
        <v>8377</v>
      </c>
      <c r="C3129" s="24" t="s">
        <v>8378</v>
      </c>
      <c r="D3129" s="24" t="s">
        <v>8379</v>
      </c>
      <c r="E3129" s="25"/>
      <c r="F3129" s="26">
        <v>1755</v>
      </c>
      <c r="G3129" s="188">
        <f t="shared" si="140"/>
        <v>2508.9499999999998</v>
      </c>
      <c r="H3129" s="27" t="s">
        <v>5</v>
      </c>
    </row>
    <row r="3130" spans="1:8" ht="15" customHeight="1" x14ac:dyDescent="0.25">
      <c r="A3130" s="22" t="s">
        <v>1</v>
      </c>
      <c r="B3130" s="22" t="s">
        <v>8380</v>
      </c>
      <c r="C3130" s="35" t="s">
        <v>8381</v>
      </c>
      <c r="D3130" s="36" t="s">
        <v>8381</v>
      </c>
      <c r="E3130" s="29">
        <v>28</v>
      </c>
      <c r="F3130" s="43">
        <v>1815</v>
      </c>
      <c r="G3130" s="188">
        <f t="shared" si="140"/>
        <v>2594.7199999999998</v>
      </c>
      <c r="H3130" s="29" t="s">
        <v>5</v>
      </c>
    </row>
    <row r="3131" spans="1:8" ht="15" customHeight="1" x14ac:dyDescent="0.25">
      <c r="A3131" s="22" t="s">
        <v>1</v>
      </c>
      <c r="B3131" s="22" t="s">
        <v>8382</v>
      </c>
      <c r="C3131" s="35" t="s">
        <v>8383</v>
      </c>
      <c r="D3131" s="36" t="s">
        <v>8383</v>
      </c>
      <c r="E3131" s="29">
        <v>27</v>
      </c>
      <c r="F3131" s="43">
        <v>1815</v>
      </c>
      <c r="G3131" s="188">
        <f t="shared" si="140"/>
        <v>2594.7199999999998</v>
      </c>
      <c r="H3131" s="29" t="s">
        <v>5</v>
      </c>
    </row>
    <row r="3132" spans="1:8" ht="15" customHeight="1" x14ac:dyDescent="0.25">
      <c r="A3132" s="22" t="s">
        <v>1</v>
      </c>
      <c r="B3132" s="22" t="s">
        <v>8384</v>
      </c>
      <c r="C3132" s="35" t="s">
        <v>8385</v>
      </c>
      <c r="D3132" s="36" t="s">
        <v>8385</v>
      </c>
      <c r="E3132" s="29">
        <v>28</v>
      </c>
      <c r="F3132" s="43">
        <v>825</v>
      </c>
      <c r="G3132" s="188">
        <f t="shared" si="140"/>
        <v>1179.42</v>
      </c>
      <c r="H3132" s="29" t="s">
        <v>5</v>
      </c>
    </row>
    <row r="3133" spans="1:8" ht="15" customHeight="1" x14ac:dyDescent="0.25">
      <c r="A3133" s="22" t="s">
        <v>1</v>
      </c>
      <c r="B3133" s="22" t="s">
        <v>8386</v>
      </c>
      <c r="C3133" s="35" t="s">
        <v>8387</v>
      </c>
      <c r="D3133" s="36" t="s">
        <v>8387</v>
      </c>
      <c r="E3133" s="29">
        <v>27</v>
      </c>
      <c r="F3133" s="43">
        <v>825</v>
      </c>
      <c r="G3133" s="188">
        <f t="shared" si="140"/>
        <v>1179.42</v>
      </c>
      <c r="H3133" s="29" t="s">
        <v>5</v>
      </c>
    </row>
    <row r="3134" spans="1:8" ht="15" customHeight="1" x14ac:dyDescent="0.25">
      <c r="A3134" s="22" t="s">
        <v>1</v>
      </c>
      <c r="B3134" s="22" t="s">
        <v>8388</v>
      </c>
      <c r="C3134" s="35" t="s">
        <v>8389</v>
      </c>
      <c r="D3134" s="36" t="s">
        <v>8389</v>
      </c>
      <c r="E3134" s="29">
        <v>34</v>
      </c>
      <c r="F3134" s="43">
        <v>1650</v>
      </c>
      <c r="G3134" s="188">
        <f t="shared" si="140"/>
        <v>2358.84</v>
      </c>
      <c r="H3134" s="29" t="s">
        <v>5</v>
      </c>
    </row>
    <row r="3135" spans="1:8" ht="15" customHeight="1" x14ac:dyDescent="0.25">
      <c r="A3135" s="22" t="s">
        <v>1</v>
      </c>
      <c r="B3135" s="22" t="s">
        <v>8390</v>
      </c>
      <c r="C3135" s="35" t="s">
        <v>8391</v>
      </c>
      <c r="D3135" s="36" t="s">
        <v>8391</v>
      </c>
      <c r="E3135" s="29">
        <v>33</v>
      </c>
      <c r="F3135" s="43">
        <v>1650</v>
      </c>
      <c r="G3135" s="188">
        <f t="shared" si="140"/>
        <v>2358.84</v>
      </c>
      <c r="H3135" s="29" t="s">
        <v>5</v>
      </c>
    </row>
    <row r="3136" spans="1:8" ht="15" customHeight="1" x14ac:dyDescent="0.25">
      <c r="A3136" s="22" t="s">
        <v>1</v>
      </c>
      <c r="B3136" s="117" t="s">
        <v>8392</v>
      </c>
      <c r="C3136" s="36" t="s">
        <v>8393</v>
      </c>
      <c r="D3136" s="36" t="s">
        <v>8394</v>
      </c>
      <c r="E3136" s="47">
        <f>LEN(D3136)</f>
        <v>13</v>
      </c>
      <c r="F3136" s="32">
        <v>1650</v>
      </c>
      <c r="G3136" s="188">
        <f t="shared" si="140"/>
        <v>2358.84</v>
      </c>
      <c r="H3136" s="27" t="s">
        <v>5</v>
      </c>
    </row>
    <row r="3137" spans="1:8" ht="15" customHeight="1" x14ac:dyDescent="0.25">
      <c r="A3137" s="22" t="s">
        <v>504</v>
      </c>
      <c r="B3137" s="22" t="s">
        <v>8395</v>
      </c>
      <c r="C3137" s="175" t="s">
        <v>8396</v>
      </c>
      <c r="D3137" s="22" t="s">
        <v>8397</v>
      </c>
      <c r="E3137" s="29">
        <v>36</v>
      </c>
      <c r="F3137" s="43">
        <v>10217</v>
      </c>
      <c r="G3137" s="188">
        <f t="shared" si="140"/>
        <v>14606.22</v>
      </c>
      <c r="H3137" s="29" t="s">
        <v>508</v>
      </c>
    </row>
    <row r="3138" spans="1:8" ht="15" customHeight="1" x14ac:dyDescent="0.25">
      <c r="A3138" s="22" t="s">
        <v>504</v>
      </c>
      <c r="B3138" s="22" t="s">
        <v>8398</v>
      </c>
      <c r="C3138" s="175" t="s">
        <v>8399</v>
      </c>
      <c r="D3138" s="22" t="s">
        <v>8400</v>
      </c>
      <c r="E3138" s="29">
        <v>36</v>
      </c>
      <c r="F3138" s="43">
        <v>30651</v>
      </c>
      <c r="G3138" s="188">
        <f t="shared" si="140"/>
        <v>43818.67</v>
      </c>
      <c r="H3138" s="29" t="s">
        <v>508</v>
      </c>
    </row>
    <row r="3139" spans="1:8" ht="15" customHeight="1" x14ac:dyDescent="0.25">
      <c r="A3139" s="22" t="s">
        <v>504</v>
      </c>
      <c r="B3139" s="22" t="s">
        <v>8401</v>
      </c>
      <c r="C3139" s="175" t="s">
        <v>8402</v>
      </c>
      <c r="D3139" s="22" t="s">
        <v>8403</v>
      </c>
      <c r="E3139" s="29">
        <v>35</v>
      </c>
      <c r="F3139" s="43">
        <v>3400</v>
      </c>
      <c r="G3139" s="188">
        <f t="shared" si="140"/>
        <v>4860.6400000000003</v>
      </c>
      <c r="H3139" s="29" t="s">
        <v>508</v>
      </c>
    </row>
    <row r="3140" spans="1:8" ht="15" customHeight="1" x14ac:dyDescent="0.25">
      <c r="A3140" s="22" t="s">
        <v>504</v>
      </c>
      <c r="B3140" s="22" t="s">
        <v>8404</v>
      </c>
      <c r="C3140" s="175" t="s">
        <v>8405</v>
      </c>
      <c r="D3140" s="22" t="s">
        <v>8406</v>
      </c>
      <c r="E3140" s="29">
        <v>35</v>
      </c>
      <c r="F3140" s="43">
        <v>10200</v>
      </c>
      <c r="G3140" s="188">
        <f t="shared" si="140"/>
        <v>14581.92</v>
      </c>
      <c r="H3140" s="29" t="s">
        <v>508</v>
      </c>
    </row>
    <row r="3141" spans="1:8" ht="15" customHeight="1" x14ac:dyDescent="0.25">
      <c r="A3141" s="22" t="s">
        <v>504</v>
      </c>
      <c r="B3141" s="73" t="s">
        <v>8407</v>
      </c>
      <c r="C3141" s="175" t="s">
        <v>8408</v>
      </c>
      <c r="D3141" s="52" t="s">
        <v>8409</v>
      </c>
      <c r="E3141" s="137">
        <v>35</v>
      </c>
      <c r="F3141" s="58">
        <v>1.8</v>
      </c>
      <c r="G3141" s="188">
        <f t="shared" si="140"/>
        <v>2.57</v>
      </c>
      <c r="H3141" s="29" t="s">
        <v>508</v>
      </c>
    </row>
    <row r="3142" spans="1:8" ht="15" customHeight="1" x14ac:dyDescent="0.25">
      <c r="A3142" s="22" t="s">
        <v>504</v>
      </c>
      <c r="B3142" s="73" t="s">
        <v>8410</v>
      </c>
      <c r="C3142" s="176" t="s">
        <v>8411</v>
      </c>
      <c r="D3142" s="52" t="s">
        <v>8412</v>
      </c>
      <c r="E3142" s="137">
        <v>35</v>
      </c>
      <c r="F3142" s="58">
        <v>5.4</v>
      </c>
      <c r="G3142" s="188">
        <f t="shared" si="140"/>
        <v>7.72</v>
      </c>
      <c r="H3142" s="29" t="s">
        <v>508</v>
      </c>
    </row>
    <row r="3143" spans="1:8" ht="15" customHeight="1" x14ac:dyDescent="0.25">
      <c r="A3143" s="22" t="s">
        <v>504</v>
      </c>
      <c r="B3143" s="22" t="s">
        <v>8413</v>
      </c>
      <c r="C3143" s="175" t="s">
        <v>8414</v>
      </c>
      <c r="D3143" s="22" t="s">
        <v>8415</v>
      </c>
      <c r="E3143" s="29">
        <v>36</v>
      </c>
      <c r="F3143" s="43">
        <v>16192.5</v>
      </c>
      <c r="G3143" s="188">
        <f t="shared" si="140"/>
        <v>23148.799999999999</v>
      </c>
      <c r="H3143" s="29" t="s">
        <v>508</v>
      </c>
    </row>
    <row r="3144" spans="1:8" ht="15" customHeight="1" x14ac:dyDescent="0.25">
      <c r="A3144" s="22" t="s">
        <v>504</v>
      </c>
      <c r="B3144" s="22" t="s">
        <v>8416</v>
      </c>
      <c r="C3144" s="175" t="s">
        <v>8417</v>
      </c>
      <c r="D3144" s="22" t="s">
        <v>8418</v>
      </c>
      <c r="E3144" s="29">
        <v>36</v>
      </c>
      <c r="F3144" s="43">
        <v>48577.5</v>
      </c>
      <c r="G3144" s="188">
        <f t="shared" si="140"/>
        <v>69446.39</v>
      </c>
      <c r="H3144" s="29" t="s">
        <v>508</v>
      </c>
    </row>
    <row r="3145" spans="1:8" ht="15" customHeight="1" x14ac:dyDescent="0.25">
      <c r="A3145" s="22" t="s">
        <v>504</v>
      </c>
      <c r="B3145" s="22" t="s">
        <v>8419</v>
      </c>
      <c r="C3145" s="175" t="s">
        <v>8420</v>
      </c>
      <c r="D3145" s="22" t="s">
        <v>8421</v>
      </c>
      <c r="E3145" s="29">
        <v>36</v>
      </c>
      <c r="F3145" s="43">
        <v>23868</v>
      </c>
      <c r="G3145" s="188">
        <f t="shared" si="140"/>
        <v>34121.69</v>
      </c>
      <c r="H3145" s="29" t="s">
        <v>508</v>
      </c>
    </row>
    <row r="3146" spans="1:8" ht="15" customHeight="1" x14ac:dyDescent="0.25">
      <c r="A3146" s="22" t="s">
        <v>504</v>
      </c>
      <c r="B3146" s="22" t="s">
        <v>8422</v>
      </c>
      <c r="C3146" s="175" t="s">
        <v>8423</v>
      </c>
      <c r="D3146" s="22" t="s">
        <v>8424</v>
      </c>
      <c r="E3146" s="29">
        <v>36</v>
      </c>
      <c r="F3146" s="26">
        <v>71604</v>
      </c>
      <c r="G3146" s="188">
        <f t="shared" si="140"/>
        <v>102365.08</v>
      </c>
      <c r="H3146" s="29" t="s">
        <v>508</v>
      </c>
    </row>
    <row r="3147" spans="1:8" ht="15" customHeight="1" x14ac:dyDescent="0.25">
      <c r="A3147" s="22" t="s">
        <v>504</v>
      </c>
      <c r="B3147" s="22" t="s">
        <v>8425</v>
      </c>
      <c r="C3147" s="175" t="s">
        <v>8426</v>
      </c>
      <c r="D3147" s="22" t="s">
        <v>8427</v>
      </c>
      <c r="E3147" s="29">
        <v>35</v>
      </c>
      <c r="F3147" s="43">
        <v>5958.5</v>
      </c>
      <c r="G3147" s="188">
        <f t="shared" si="140"/>
        <v>8518.27</v>
      </c>
      <c r="H3147" s="29" t="s">
        <v>508</v>
      </c>
    </row>
    <row r="3148" spans="1:8" ht="15" customHeight="1" x14ac:dyDescent="0.25">
      <c r="A3148" s="22" t="s">
        <v>504</v>
      </c>
      <c r="B3148" s="22" t="s">
        <v>8428</v>
      </c>
      <c r="C3148" s="175" t="s">
        <v>8429</v>
      </c>
      <c r="D3148" s="22" t="s">
        <v>8430</v>
      </c>
      <c r="E3148" s="29">
        <v>35</v>
      </c>
      <c r="F3148" s="43">
        <v>17875.5</v>
      </c>
      <c r="G3148" s="188">
        <f t="shared" si="140"/>
        <v>25554.81</v>
      </c>
      <c r="H3148" s="29" t="s">
        <v>508</v>
      </c>
    </row>
    <row r="3149" spans="1:8" ht="15" customHeight="1" x14ac:dyDescent="0.25">
      <c r="A3149" s="22" t="s">
        <v>504</v>
      </c>
      <c r="B3149" s="73" t="s">
        <v>8431</v>
      </c>
      <c r="C3149" s="175" t="s">
        <v>8432</v>
      </c>
      <c r="D3149" s="52" t="s">
        <v>8433</v>
      </c>
      <c r="E3149" s="137">
        <v>39</v>
      </c>
      <c r="F3149" s="58">
        <v>60</v>
      </c>
      <c r="G3149" s="188">
        <f t="shared" si="140"/>
        <v>85.78</v>
      </c>
      <c r="H3149" s="29" t="s">
        <v>508</v>
      </c>
    </row>
    <row r="3150" spans="1:8" ht="15" customHeight="1" x14ac:dyDescent="0.25">
      <c r="A3150" s="22" t="s">
        <v>504</v>
      </c>
      <c r="B3150" s="73" t="s">
        <v>8434</v>
      </c>
      <c r="C3150" s="175" t="s">
        <v>8435</v>
      </c>
      <c r="D3150" s="52" t="s">
        <v>8436</v>
      </c>
      <c r="E3150" s="137">
        <v>39</v>
      </c>
      <c r="F3150" s="58">
        <v>180</v>
      </c>
      <c r="G3150" s="188">
        <f t="shared" si="140"/>
        <v>257.33</v>
      </c>
      <c r="H3150" s="29" t="s">
        <v>508</v>
      </c>
    </row>
    <row r="3151" spans="1:8" ht="15" customHeight="1" x14ac:dyDescent="0.25">
      <c r="A3151" s="22" t="s">
        <v>504</v>
      </c>
      <c r="B3151" s="73" t="s">
        <v>8437</v>
      </c>
      <c r="C3151" s="175" t="s">
        <v>8438</v>
      </c>
      <c r="D3151" s="52" t="s">
        <v>8439</v>
      </c>
      <c r="E3151" s="137">
        <v>38</v>
      </c>
      <c r="F3151" s="58">
        <v>65</v>
      </c>
      <c r="G3151" s="188">
        <f t="shared" si="140"/>
        <v>92.92</v>
      </c>
      <c r="H3151" s="29" t="s">
        <v>508</v>
      </c>
    </row>
    <row r="3152" spans="1:8" ht="15" customHeight="1" x14ac:dyDescent="0.25">
      <c r="A3152" s="22" t="s">
        <v>504</v>
      </c>
      <c r="B3152" s="73" t="s">
        <v>8440</v>
      </c>
      <c r="C3152" s="175" t="s">
        <v>8441</v>
      </c>
      <c r="D3152" s="52" t="s">
        <v>8442</v>
      </c>
      <c r="E3152" s="137">
        <v>38</v>
      </c>
      <c r="F3152" s="58">
        <v>195</v>
      </c>
      <c r="G3152" s="188">
        <f t="shared" si="140"/>
        <v>278.77</v>
      </c>
      <c r="H3152" s="29" t="s">
        <v>508</v>
      </c>
    </row>
    <row r="3153" spans="1:8" ht="15" customHeight="1" x14ac:dyDescent="0.25">
      <c r="A3153" s="22" t="s">
        <v>504</v>
      </c>
      <c r="B3153" s="22" t="s">
        <v>8443</v>
      </c>
      <c r="C3153" s="175" t="s">
        <v>8444</v>
      </c>
      <c r="D3153" s="22" t="s">
        <v>8445</v>
      </c>
      <c r="E3153" s="29">
        <v>40</v>
      </c>
      <c r="F3153" s="43">
        <v>850</v>
      </c>
      <c r="G3153" s="188">
        <f t="shared" si="140"/>
        <v>1215.1600000000001</v>
      </c>
      <c r="H3153" s="29" t="s">
        <v>508</v>
      </c>
    </row>
    <row r="3154" spans="1:8" ht="15" customHeight="1" x14ac:dyDescent="0.25">
      <c r="A3154" s="22" t="s">
        <v>504</v>
      </c>
      <c r="B3154" s="22" t="s">
        <v>8446</v>
      </c>
      <c r="C3154" s="175" t="s">
        <v>8447</v>
      </c>
      <c r="D3154" s="22" t="s">
        <v>8448</v>
      </c>
      <c r="E3154" s="29">
        <v>40</v>
      </c>
      <c r="F3154" s="43">
        <v>2550</v>
      </c>
      <c r="G3154" s="188">
        <f t="shared" ref="G3154:G3217" si="143">ROUND(F3154*$C$9,2)</f>
        <v>3645.48</v>
      </c>
      <c r="H3154" s="29" t="s">
        <v>508</v>
      </c>
    </row>
    <row r="3155" spans="1:8" ht="15" customHeight="1" x14ac:dyDescent="0.25">
      <c r="A3155" s="22" t="s">
        <v>504</v>
      </c>
      <c r="B3155" s="22" t="s">
        <v>8449</v>
      </c>
      <c r="C3155" s="175" t="s">
        <v>8450</v>
      </c>
      <c r="D3155" s="22" t="s">
        <v>8451</v>
      </c>
      <c r="E3155" s="29">
        <v>40</v>
      </c>
      <c r="F3155" s="43">
        <v>3400</v>
      </c>
      <c r="G3155" s="188">
        <f t="shared" si="143"/>
        <v>4860.6400000000003</v>
      </c>
      <c r="H3155" s="29" t="s">
        <v>508</v>
      </c>
    </row>
    <row r="3156" spans="1:8" ht="15" customHeight="1" x14ac:dyDescent="0.25">
      <c r="A3156" s="22" t="s">
        <v>504</v>
      </c>
      <c r="B3156" s="22" t="s">
        <v>8452</v>
      </c>
      <c r="C3156" s="175" t="s">
        <v>8453</v>
      </c>
      <c r="D3156" s="22" t="s">
        <v>8454</v>
      </c>
      <c r="E3156" s="29">
        <v>40</v>
      </c>
      <c r="F3156" s="43">
        <v>10200</v>
      </c>
      <c r="G3156" s="188">
        <f t="shared" si="143"/>
        <v>14581.92</v>
      </c>
      <c r="H3156" s="29" t="s">
        <v>508</v>
      </c>
    </row>
    <row r="3157" spans="1:8" ht="15" customHeight="1" x14ac:dyDescent="0.25">
      <c r="A3157" s="22" t="s">
        <v>504</v>
      </c>
      <c r="B3157" s="22" t="s">
        <v>8455</v>
      </c>
      <c r="C3157" s="175" t="s">
        <v>8456</v>
      </c>
      <c r="D3157" s="22" t="s">
        <v>8457</v>
      </c>
      <c r="E3157" s="29">
        <v>40</v>
      </c>
      <c r="F3157" s="43">
        <v>6800</v>
      </c>
      <c r="G3157" s="188">
        <f t="shared" si="143"/>
        <v>9721.2800000000007</v>
      </c>
      <c r="H3157" s="29" t="s">
        <v>508</v>
      </c>
    </row>
    <row r="3158" spans="1:8" ht="15" customHeight="1" x14ac:dyDescent="0.25">
      <c r="A3158" s="22" t="s">
        <v>504</v>
      </c>
      <c r="B3158" s="22" t="s">
        <v>8458</v>
      </c>
      <c r="C3158" s="175" t="s">
        <v>8459</v>
      </c>
      <c r="D3158" s="22" t="s">
        <v>8460</v>
      </c>
      <c r="E3158" s="29">
        <v>40</v>
      </c>
      <c r="F3158" s="43">
        <v>20400</v>
      </c>
      <c r="G3158" s="188">
        <f t="shared" si="143"/>
        <v>29163.84</v>
      </c>
      <c r="H3158" s="29" t="s">
        <v>508</v>
      </c>
    </row>
    <row r="3159" spans="1:8" ht="15" customHeight="1" x14ac:dyDescent="0.25">
      <c r="A3159" s="22" t="s">
        <v>504</v>
      </c>
      <c r="B3159" s="22" t="s">
        <v>8461</v>
      </c>
      <c r="C3159" s="175" t="s">
        <v>8462</v>
      </c>
      <c r="D3159" s="22" t="s">
        <v>8463</v>
      </c>
      <c r="E3159" s="29">
        <v>40</v>
      </c>
      <c r="F3159" s="43">
        <v>10200</v>
      </c>
      <c r="G3159" s="188">
        <f t="shared" si="143"/>
        <v>14581.92</v>
      </c>
      <c r="H3159" s="29" t="s">
        <v>508</v>
      </c>
    </row>
    <row r="3160" spans="1:8" ht="15" customHeight="1" x14ac:dyDescent="0.25">
      <c r="A3160" s="22" t="s">
        <v>504</v>
      </c>
      <c r="B3160" s="22" t="s">
        <v>8464</v>
      </c>
      <c r="C3160" s="175" t="s">
        <v>8465</v>
      </c>
      <c r="D3160" s="22" t="s">
        <v>8466</v>
      </c>
      <c r="E3160" s="29">
        <v>40</v>
      </c>
      <c r="F3160" s="43">
        <v>30600</v>
      </c>
      <c r="G3160" s="188">
        <f t="shared" si="143"/>
        <v>43745.760000000002</v>
      </c>
      <c r="H3160" s="29" t="s">
        <v>508</v>
      </c>
    </row>
    <row r="3161" spans="1:8" ht="15" customHeight="1" x14ac:dyDescent="0.25">
      <c r="A3161" s="22" t="s">
        <v>504</v>
      </c>
      <c r="B3161" s="22" t="s">
        <v>8467</v>
      </c>
      <c r="C3161" s="52" t="s">
        <v>8468</v>
      </c>
      <c r="D3161" s="22" t="s">
        <v>8469</v>
      </c>
      <c r="E3161" s="29">
        <v>35</v>
      </c>
      <c r="F3161" s="43">
        <v>12</v>
      </c>
      <c r="G3161" s="188">
        <f t="shared" si="143"/>
        <v>17.16</v>
      </c>
      <c r="H3161" s="29" t="s">
        <v>508</v>
      </c>
    </row>
    <row r="3162" spans="1:8" ht="15" customHeight="1" x14ac:dyDescent="0.25">
      <c r="A3162" s="22" t="s">
        <v>504</v>
      </c>
      <c r="B3162" s="22" t="s">
        <v>8470</v>
      </c>
      <c r="C3162" s="52" t="s">
        <v>8471</v>
      </c>
      <c r="D3162" s="22" t="s">
        <v>8472</v>
      </c>
      <c r="E3162" s="29">
        <v>35</v>
      </c>
      <c r="F3162" s="43">
        <v>36</v>
      </c>
      <c r="G3162" s="188">
        <f t="shared" si="143"/>
        <v>51.47</v>
      </c>
      <c r="H3162" s="29" t="s">
        <v>508</v>
      </c>
    </row>
    <row r="3163" spans="1:8" ht="15" customHeight="1" x14ac:dyDescent="0.25">
      <c r="A3163" s="22" t="s">
        <v>504</v>
      </c>
      <c r="B3163" s="22" t="s">
        <v>8473</v>
      </c>
      <c r="C3163" s="52" t="s">
        <v>8474</v>
      </c>
      <c r="D3163" s="22" t="s">
        <v>8475</v>
      </c>
      <c r="E3163" s="29">
        <v>34</v>
      </c>
      <c r="F3163" s="43">
        <v>13</v>
      </c>
      <c r="G3163" s="188">
        <f t="shared" si="143"/>
        <v>18.579999999999998</v>
      </c>
      <c r="H3163" s="29" t="s">
        <v>508</v>
      </c>
    </row>
    <row r="3164" spans="1:8" ht="15" customHeight="1" x14ac:dyDescent="0.25">
      <c r="A3164" s="22" t="s">
        <v>504</v>
      </c>
      <c r="B3164" s="22" t="s">
        <v>8476</v>
      </c>
      <c r="C3164" s="52" t="s">
        <v>8477</v>
      </c>
      <c r="D3164" s="22" t="s">
        <v>8478</v>
      </c>
      <c r="E3164" s="29">
        <v>34</v>
      </c>
      <c r="F3164" s="43">
        <v>39</v>
      </c>
      <c r="G3164" s="188">
        <f t="shared" si="143"/>
        <v>55.75</v>
      </c>
      <c r="H3164" s="29" t="s">
        <v>508</v>
      </c>
    </row>
    <row r="3165" spans="1:8" ht="15" customHeight="1" x14ac:dyDescent="0.25">
      <c r="A3165" s="22" t="s">
        <v>504</v>
      </c>
      <c r="B3165" s="23" t="s">
        <v>8479</v>
      </c>
      <c r="C3165" s="24" t="s">
        <v>8480</v>
      </c>
      <c r="D3165" s="24" t="s">
        <v>8481</v>
      </c>
      <c r="E3165" s="25">
        <v>37</v>
      </c>
      <c r="F3165" s="43">
        <v>7.6010000000000009</v>
      </c>
      <c r="G3165" s="188">
        <f t="shared" si="143"/>
        <v>10.87</v>
      </c>
      <c r="H3165" s="29" t="s">
        <v>508</v>
      </c>
    </row>
    <row r="3166" spans="1:8" ht="15" customHeight="1" x14ac:dyDescent="0.25">
      <c r="A3166" s="22" t="s">
        <v>504</v>
      </c>
      <c r="B3166" s="23" t="s">
        <v>8482</v>
      </c>
      <c r="C3166" s="24" t="s">
        <v>8483</v>
      </c>
      <c r="D3166" s="24" t="s">
        <v>8484</v>
      </c>
      <c r="E3166" s="25">
        <v>34</v>
      </c>
      <c r="F3166" s="43">
        <v>10.131000000000002</v>
      </c>
      <c r="G3166" s="188">
        <f t="shared" si="143"/>
        <v>14.48</v>
      </c>
      <c r="H3166" s="29" t="s">
        <v>508</v>
      </c>
    </row>
    <row r="3167" spans="1:8" ht="15" customHeight="1" x14ac:dyDescent="0.25">
      <c r="A3167" s="22" t="s">
        <v>504</v>
      </c>
      <c r="B3167" s="23" t="s">
        <v>8485</v>
      </c>
      <c r="C3167" s="24" t="s">
        <v>8486</v>
      </c>
      <c r="D3167" s="24" t="s">
        <v>8487</v>
      </c>
      <c r="E3167" s="25">
        <v>34</v>
      </c>
      <c r="F3167" s="43">
        <v>2.5299999999999998</v>
      </c>
      <c r="G3167" s="188">
        <f t="shared" si="143"/>
        <v>3.62</v>
      </c>
      <c r="H3167" s="29" t="s">
        <v>508</v>
      </c>
    </row>
    <row r="3168" spans="1:8" ht="15" customHeight="1" x14ac:dyDescent="0.25">
      <c r="A3168" s="22" t="s">
        <v>504</v>
      </c>
      <c r="B3168" s="23" t="s">
        <v>8488</v>
      </c>
      <c r="C3168" s="24" t="s">
        <v>8489</v>
      </c>
      <c r="D3168" s="24" t="s">
        <v>8490</v>
      </c>
      <c r="E3168" s="25">
        <f>LEN(D3168)</f>
        <v>39</v>
      </c>
      <c r="F3168" s="43">
        <v>25.344000000000001</v>
      </c>
      <c r="G3168" s="188">
        <f t="shared" si="143"/>
        <v>36.229999999999997</v>
      </c>
      <c r="H3168" s="29" t="s">
        <v>508</v>
      </c>
    </row>
    <row r="3169" spans="1:8" ht="15" customHeight="1" x14ac:dyDescent="0.25">
      <c r="A3169" s="22" t="s">
        <v>504</v>
      </c>
      <c r="B3169" s="23" t="s">
        <v>8491</v>
      </c>
      <c r="C3169" s="24" t="s">
        <v>8492</v>
      </c>
      <c r="D3169" s="24" t="s">
        <v>8493</v>
      </c>
      <c r="E3169" s="25">
        <f>LEN(D3169)</f>
        <v>34</v>
      </c>
      <c r="F3169" s="43">
        <v>25.344000000000001</v>
      </c>
      <c r="G3169" s="188">
        <f t="shared" si="143"/>
        <v>36.229999999999997</v>
      </c>
      <c r="H3169" s="29" t="s">
        <v>508</v>
      </c>
    </row>
    <row r="3170" spans="1:8" ht="15" customHeight="1" x14ac:dyDescent="0.25">
      <c r="A3170" s="22" t="s">
        <v>504</v>
      </c>
      <c r="B3170" s="23" t="s">
        <v>8494</v>
      </c>
      <c r="C3170" s="24" t="s">
        <v>8495</v>
      </c>
      <c r="D3170" s="24" t="s">
        <v>8496</v>
      </c>
      <c r="E3170" s="25">
        <f>LEN(D3170)</f>
        <v>34</v>
      </c>
      <c r="F3170" s="43">
        <v>15.202000000000002</v>
      </c>
      <c r="G3170" s="188">
        <f t="shared" si="143"/>
        <v>21.73</v>
      </c>
      <c r="H3170" s="29" t="s">
        <v>508</v>
      </c>
    </row>
    <row r="3171" spans="1:8" ht="15" customHeight="1" x14ac:dyDescent="0.25">
      <c r="A3171" s="22" t="s">
        <v>504</v>
      </c>
      <c r="B3171" s="23" t="s">
        <v>8497</v>
      </c>
      <c r="C3171" s="24" t="s">
        <v>8498</v>
      </c>
      <c r="D3171" s="24" t="s">
        <v>8499</v>
      </c>
      <c r="E3171" s="25">
        <v>37</v>
      </c>
      <c r="F3171" s="43">
        <v>15.202000000000002</v>
      </c>
      <c r="G3171" s="188">
        <f t="shared" si="143"/>
        <v>21.73</v>
      </c>
      <c r="H3171" s="29" t="s">
        <v>508</v>
      </c>
    </row>
    <row r="3172" spans="1:8" ht="15" customHeight="1" x14ac:dyDescent="0.25">
      <c r="A3172" s="22" t="s">
        <v>504</v>
      </c>
      <c r="B3172" s="23" t="s">
        <v>8500</v>
      </c>
      <c r="C3172" s="24" t="s">
        <v>8501</v>
      </c>
      <c r="D3172" s="24" t="s">
        <v>8502</v>
      </c>
      <c r="E3172" s="25">
        <v>34</v>
      </c>
      <c r="F3172" s="43">
        <v>20.273</v>
      </c>
      <c r="G3172" s="188">
        <f t="shared" si="143"/>
        <v>28.98</v>
      </c>
      <c r="H3172" s="29" t="s">
        <v>508</v>
      </c>
    </row>
    <row r="3173" spans="1:8" ht="15" customHeight="1" x14ac:dyDescent="0.25">
      <c r="A3173" s="22" t="s">
        <v>504</v>
      </c>
      <c r="B3173" s="23" t="s">
        <v>8503</v>
      </c>
      <c r="C3173" s="24" t="s">
        <v>8504</v>
      </c>
      <c r="D3173" s="24" t="s">
        <v>8505</v>
      </c>
      <c r="E3173" s="25">
        <v>34</v>
      </c>
      <c r="F3173" s="43">
        <v>5.0710000000000006</v>
      </c>
      <c r="G3173" s="188">
        <f t="shared" si="143"/>
        <v>7.25</v>
      </c>
      <c r="H3173" s="29" t="s">
        <v>508</v>
      </c>
    </row>
    <row r="3174" spans="1:8" ht="15" customHeight="1" x14ac:dyDescent="0.25">
      <c r="A3174" s="22" t="s">
        <v>504</v>
      </c>
      <c r="B3174" s="23" t="s">
        <v>8506</v>
      </c>
      <c r="C3174" s="24" t="s">
        <v>8507</v>
      </c>
      <c r="D3174" s="24" t="s">
        <v>8508</v>
      </c>
      <c r="E3174" s="25">
        <f>LEN(D3174)</f>
        <v>39</v>
      </c>
      <c r="F3174" s="43">
        <v>54.483000000000004</v>
      </c>
      <c r="G3174" s="188">
        <f t="shared" si="143"/>
        <v>77.89</v>
      </c>
      <c r="H3174" s="29" t="s">
        <v>508</v>
      </c>
    </row>
    <row r="3175" spans="1:8" ht="15" customHeight="1" x14ac:dyDescent="0.25">
      <c r="A3175" s="22" t="s">
        <v>504</v>
      </c>
      <c r="B3175" s="23" t="s">
        <v>8509</v>
      </c>
      <c r="C3175" s="24" t="s">
        <v>8510</v>
      </c>
      <c r="D3175" s="24" t="s">
        <v>8511</v>
      </c>
      <c r="E3175" s="25">
        <f>LEN(D3175)</f>
        <v>34</v>
      </c>
      <c r="F3175" s="43">
        <v>50.677000000000007</v>
      </c>
      <c r="G3175" s="188">
        <f t="shared" si="143"/>
        <v>72.45</v>
      </c>
      <c r="H3175" s="29" t="s">
        <v>508</v>
      </c>
    </row>
    <row r="3176" spans="1:8" ht="15" customHeight="1" x14ac:dyDescent="0.25">
      <c r="A3176" s="22" t="s">
        <v>504</v>
      </c>
      <c r="B3176" s="23" t="s">
        <v>8512</v>
      </c>
      <c r="C3176" s="24" t="s">
        <v>8513</v>
      </c>
      <c r="D3176" s="24" t="s">
        <v>8514</v>
      </c>
      <c r="E3176" s="25">
        <f>LEN(D3176)</f>
        <v>34</v>
      </c>
      <c r="F3176" s="43">
        <v>30.404000000000003</v>
      </c>
      <c r="G3176" s="188">
        <f t="shared" si="143"/>
        <v>43.47</v>
      </c>
      <c r="H3176" s="29" t="s">
        <v>508</v>
      </c>
    </row>
    <row r="3177" spans="1:8" ht="15" customHeight="1" x14ac:dyDescent="0.25">
      <c r="A3177" s="22" t="s">
        <v>504</v>
      </c>
      <c r="B3177" s="23" t="s">
        <v>8515</v>
      </c>
      <c r="C3177" s="24" t="s">
        <v>8516</v>
      </c>
      <c r="D3177" s="24" t="s">
        <v>8517</v>
      </c>
      <c r="E3177" s="25">
        <v>37</v>
      </c>
      <c r="F3177" s="43">
        <v>22.803000000000001</v>
      </c>
      <c r="G3177" s="188">
        <f t="shared" si="143"/>
        <v>32.6</v>
      </c>
      <c r="H3177" s="29" t="s">
        <v>508</v>
      </c>
    </row>
    <row r="3178" spans="1:8" ht="15" customHeight="1" x14ac:dyDescent="0.25">
      <c r="A3178" s="22" t="s">
        <v>504</v>
      </c>
      <c r="B3178" s="23" t="s">
        <v>8518</v>
      </c>
      <c r="C3178" s="24" t="s">
        <v>8519</v>
      </c>
      <c r="D3178" s="24" t="s">
        <v>8520</v>
      </c>
      <c r="E3178" s="25">
        <v>34</v>
      </c>
      <c r="F3178" s="43">
        <v>30.404000000000003</v>
      </c>
      <c r="G3178" s="188">
        <f t="shared" si="143"/>
        <v>43.47</v>
      </c>
      <c r="H3178" s="29" t="s">
        <v>508</v>
      </c>
    </row>
    <row r="3179" spans="1:8" ht="15" customHeight="1" x14ac:dyDescent="0.25">
      <c r="A3179" s="22" t="s">
        <v>504</v>
      </c>
      <c r="B3179" s="23" t="s">
        <v>8521</v>
      </c>
      <c r="C3179" s="24" t="s">
        <v>8522</v>
      </c>
      <c r="D3179" s="24" t="s">
        <v>8523</v>
      </c>
      <c r="E3179" s="25">
        <v>34</v>
      </c>
      <c r="F3179" s="43">
        <v>7.6010000000000009</v>
      </c>
      <c r="G3179" s="188">
        <f t="shared" si="143"/>
        <v>10.87</v>
      </c>
      <c r="H3179" s="29" t="s">
        <v>508</v>
      </c>
    </row>
    <row r="3180" spans="1:8" ht="15" customHeight="1" x14ac:dyDescent="0.25">
      <c r="A3180" s="22" t="s">
        <v>504</v>
      </c>
      <c r="B3180" s="23" t="s">
        <v>8524</v>
      </c>
      <c r="C3180" s="24" t="s">
        <v>8525</v>
      </c>
      <c r="D3180" s="24" t="s">
        <v>8526</v>
      </c>
      <c r="E3180" s="25">
        <f>LEN(D3180)</f>
        <v>39</v>
      </c>
      <c r="F3180" s="43">
        <v>73.491000000000014</v>
      </c>
      <c r="G3180" s="188">
        <f t="shared" si="143"/>
        <v>105.06</v>
      </c>
      <c r="H3180" s="29" t="s">
        <v>508</v>
      </c>
    </row>
    <row r="3181" spans="1:8" ht="15" customHeight="1" x14ac:dyDescent="0.25">
      <c r="A3181" s="22" t="s">
        <v>504</v>
      </c>
      <c r="B3181" s="23" t="s">
        <v>8527</v>
      </c>
      <c r="C3181" s="24" t="s">
        <v>8528</v>
      </c>
      <c r="D3181" s="24" t="s">
        <v>8529</v>
      </c>
      <c r="E3181" s="25">
        <f>LEN(D3181)</f>
        <v>34</v>
      </c>
      <c r="F3181" s="43">
        <v>76.021000000000001</v>
      </c>
      <c r="G3181" s="188">
        <f t="shared" si="143"/>
        <v>108.68</v>
      </c>
      <c r="H3181" s="29" t="s">
        <v>508</v>
      </c>
    </row>
    <row r="3182" spans="1:8" ht="15" customHeight="1" x14ac:dyDescent="0.25">
      <c r="A3182" s="22" t="s">
        <v>504</v>
      </c>
      <c r="B3182" s="23" t="s">
        <v>8530</v>
      </c>
      <c r="C3182" s="24" t="s">
        <v>8531</v>
      </c>
      <c r="D3182" s="24" t="s">
        <v>8532</v>
      </c>
      <c r="E3182" s="25">
        <f>LEN(D3182)</f>
        <v>34</v>
      </c>
      <c r="F3182" s="43">
        <v>45.617000000000004</v>
      </c>
      <c r="G3182" s="188">
        <f t="shared" si="143"/>
        <v>65.209999999999994</v>
      </c>
      <c r="H3182" s="29" t="s">
        <v>508</v>
      </c>
    </row>
    <row r="3183" spans="1:8" ht="15" customHeight="1" x14ac:dyDescent="0.25">
      <c r="A3183" s="22" t="s">
        <v>504</v>
      </c>
      <c r="B3183" s="23" t="s">
        <v>8533</v>
      </c>
      <c r="C3183" s="24" t="s">
        <v>8534</v>
      </c>
      <c r="D3183" s="24" t="s">
        <v>8535</v>
      </c>
      <c r="E3183" s="25">
        <v>24</v>
      </c>
      <c r="F3183" s="43">
        <v>2026.046</v>
      </c>
      <c r="G3183" s="188">
        <f t="shared" si="143"/>
        <v>2896.44</v>
      </c>
      <c r="H3183" s="29" t="s">
        <v>508</v>
      </c>
    </row>
    <row r="3184" spans="1:8" ht="15" customHeight="1" x14ac:dyDescent="0.25">
      <c r="A3184" s="22" t="s">
        <v>504</v>
      </c>
      <c r="B3184" s="23" t="s">
        <v>8536</v>
      </c>
      <c r="C3184" s="24" t="s">
        <v>8537</v>
      </c>
      <c r="D3184" s="24" t="s">
        <v>8538</v>
      </c>
      <c r="E3184" s="25">
        <v>24</v>
      </c>
      <c r="F3184" s="43">
        <v>4052.1030000000005</v>
      </c>
      <c r="G3184" s="188">
        <f t="shared" si="143"/>
        <v>5792.89</v>
      </c>
      <c r="H3184" s="29" t="s">
        <v>508</v>
      </c>
    </row>
    <row r="3185" spans="1:8" ht="15" customHeight="1" x14ac:dyDescent="0.25">
      <c r="A3185" s="22" t="s">
        <v>504</v>
      </c>
      <c r="B3185" s="23" t="s">
        <v>8539</v>
      </c>
      <c r="C3185" s="24" t="s">
        <v>8540</v>
      </c>
      <c r="D3185" s="24" t="s">
        <v>8541</v>
      </c>
      <c r="E3185" s="25">
        <v>23</v>
      </c>
      <c r="F3185" s="43">
        <v>6078.1490000000003</v>
      </c>
      <c r="G3185" s="188">
        <f t="shared" si="143"/>
        <v>8689.32</v>
      </c>
      <c r="H3185" s="29" t="s">
        <v>508</v>
      </c>
    </row>
    <row r="3186" spans="1:8" ht="15" customHeight="1" x14ac:dyDescent="0.25">
      <c r="A3186" s="22" t="s">
        <v>504</v>
      </c>
      <c r="B3186" s="177" t="s">
        <v>8542</v>
      </c>
      <c r="C3186" s="178" t="s">
        <v>8543</v>
      </c>
      <c r="D3186" s="178" t="s">
        <v>8544</v>
      </c>
      <c r="E3186" s="179">
        <f>LEN(D3186)</f>
        <v>24</v>
      </c>
      <c r="F3186" s="82">
        <v>580.44799999999998</v>
      </c>
      <c r="G3186" s="188">
        <f t="shared" si="143"/>
        <v>829.81</v>
      </c>
      <c r="H3186" s="29" t="s">
        <v>508</v>
      </c>
    </row>
    <row r="3187" spans="1:8" ht="15" customHeight="1" x14ac:dyDescent="0.25">
      <c r="A3187" s="22" t="s">
        <v>504</v>
      </c>
      <c r="B3187" s="177" t="s">
        <v>8545</v>
      </c>
      <c r="C3187" s="178" t="s">
        <v>8546</v>
      </c>
      <c r="D3187" s="178" t="s">
        <v>8547</v>
      </c>
      <c r="E3187" s="179">
        <f>LEN(D3187)</f>
        <v>24</v>
      </c>
      <c r="F3187" s="82">
        <v>1160.896</v>
      </c>
      <c r="G3187" s="188">
        <f t="shared" si="143"/>
        <v>1659.62</v>
      </c>
      <c r="H3187" s="29" t="s">
        <v>508</v>
      </c>
    </row>
    <row r="3188" spans="1:8" ht="15" customHeight="1" x14ac:dyDescent="0.25">
      <c r="A3188" s="22" t="s">
        <v>504</v>
      </c>
      <c r="B3188" s="177" t="s">
        <v>8548</v>
      </c>
      <c r="C3188" s="178" t="s">
        <v>8549</v>
      </c>
      <c r="D3188" s="178" t="s">
        <v>8550</v>
      </c>
      <c r="E3188" s="179">
        <f>LEN(D3188)</f>
        <v>24</v>
      </c>
      <c r="F3188" s="82">
        <v>1741.3330000000001</v>
      </c>
      <c r="G3188" s="188">
        <f t="shared" si="143"/>
        <v>2489.41</v>
      </c>
      <c r="H3188" s="17" t="s">
        <v>508</v>
      </c>
    </row>
    <row r="3189" spans="1:8" ht="15" customHeight="1" x14ac:dyDescent="0.3">
      <c r="A3189" s="22" t="s">
        <v>504</v>
      </c>
      <c r="B3189" s="177" t="s">
        <v>8551</v>
      </c>
      <c r="C3189" s="178" t="s">
        <v>8552</v>
      </c>
      <c r="D3189" s="178" t="s">
        <v>8553</v>
      </c>
      <c r="F3189" s="72">
        <v>2675.288</v>
      </c>
      <c r="G3189" s="188">
        <f t="shared" si="143"/>
        <v>3824.59</v>
      </c>
      <c r="H3189" s="29" t="s">
        <v>508</v>
      </c>
    </row>
    <row r="3190" spans="1:8" ht="15" customHeight="1" x14ac:dyDescent="0.3">
      <c r="A3190" s="22" t="s">
        <v>504</v>
      </c>
      <c r="B3190" s="177" t="s">
        <v>8554</v>
      </c>
      <c r="C3190" s="178" t="s">
        <v>8555</v>
      </c>
      <c r="D3190" s="178" t="s">
        <v>8556</v>
      </c>
      <c r="F3190" s="72">
        <v>5350.576</v>
      </c>
      <c r="G3190" s="188">
        <f t="shared" si="143"/>
        <v>7649.18</v>
      </c>
      <c r="H3190" s="29" t="s">
        <v>508</v>
      </c>
    </row>
    <row r="3191" spans="1:8" ht="15" customHeight="1" x14ac:dyDescent="0.3">
      <c r="A3191" s="22" t="s">
        <v>504</v>
      </c>
      <c r="B3191" s="177" t="s">
        <v>8557</v>
      </c>
      <c r="C3191" s="178" t="s">
        <v>8558</v>
      </c>
      <c r="D3191" s="178" t="s">
        <v>8559</v>
      </c>
      <c r="F3191" s="72">
        <v>8025.8530000000001</v>
      </c>
      <c r="G3191" s="188">
        <f t="shared" si="143"/>
        <v>11473.76</v>
      </c>
      <c r="H3191" s="29" t="s">
        <v>508</v>
      </c>
    </row>
    <row r="3192" spans="1:8" ht="15" customHeight="1" x14ac:dyDescent="0.25">
      <c r="A3192" s="22" t="s">
        <v>504</v>
      </c>
      <c r="B3192" s="23" t="s">
        <v>8560</v>
      </c>
      <c r="C3192" s="24" t="s">
        <v>8561</v>
      </c>
      <c r="D3192" s="24" t="s">
        <v>8562</v>
      </c>
      <c r="E3192" s="25">
        <v>26</v>
      </c>
      <c r="F3192" s="43">
        <v>1265.825</v>
      </c>
      <c r="G3192" s="188">
        <f t="shared" si="143"/>
        <v>1809.62</v>
      </c>
      <c r="H3192" s="27" t="s">
        <v>508</v>
      </c>
    </row>
    <row r="3193" spans="1:8" ht="15" customHeight="1" x14ac:dyDescent="0.25">
      <c r="A3193" s="22" t="s">
        <v>504</v>
      </c>
      <c r="B3193" s="23" t="s">
        <v>8563</v>
      </c>
      <c r="C3193" s="24" t="s">
        <v>8564</v>
      </c>
      <c r="D3193" s="24" t="s">
        <v>8565</v>
      </c>
      <c r="E3193" s="25">
        <v>26</v>
      </c>
      <c r="F3193" s="43">
        <v>2531.6610000000005</v>
      </c>
      <c r="G3193" s="188">
        <f t="shared" si="143"/>
        <v>3619.26</v>
      </c>
      <c r="H3193" s="27" t="s">
        <v>508</v>
      </c>
    </row>
    <row r="3194" spans="1:8" ht="15" customHeight="1" x14ac:dyDescent="0.25">
      <c r="A3194" s="22" t="s">
        <v>504</v>
      </c>
      <c r="B3194" s="23" t="s">
        <v>8566</v>
      </c>
      <c r="C3194" s="24" t="s">
        <v>8567</v>
      </c>
      <c r="D3194" s="24" t="s">
        <v>8568</v>
      </c>
      <c r="E3194" s="25">
        <v>26</v>
      </c>
      <c r="F3194" s="43">
        <v>3797.4860000000003</v>
      </c>
      <c r="G3194" s="188">
        <f t="shared" si="143"/>
        <v>5428.89</v>
      </c>
      <c r="H3194" s="27" t="s">
        <v>508</v>
      </c>
    </row>
    <row r="3195" spans="1:8" ht="15" customHeight="1" x14ac:dyDescent="0.25">
      <c r="A3195" s="22" t="s">
        <v>504</v>
      </c>
      <c r="B3195" s="23" t="s">
        <v>8569</v>
      </c>
      <c r="C3195" s="24" t="s">
        <v>8570</v>
      </c>
      <c r="D3195" s="24" t="s">
        <v>8571</v>
      </c>
      <c r="E3195" s="25">
        <v>29</v>
      </c>
      <c r="F3195" s="43">
        <v>2025.9910000000002</v>
      </c>
      <c r="G3195" s="188">
        <f t="shared" si="143"/>
        <v>2896.36</v>
      </c>
      <c r="H3195" s="29" t="s">
        <v>508</v>
      </c>
    </row>
    <row r="3196" spans="1:8" ht="15" customHeight="1" x14ac:dyDescent="0.25">
      <c r="A3196" s="22" t="s">
        <v>504</v>
      </c>
      <c r="B3196" s="30" t="s">
        <v>8572</v>
      </c>
      <c r="C3196" s="31" t="s">
        <v>8573</v>
      </c>
      <c r="D3196" s="31" t="s">
        <v>8574</v>
      </c>
      <c r="E3196" s="45">
        <v>29</v>
      </c>
      <c r="F3196" s="49">
        <v>4560.0610000000006</v>
      </c>
      <c r="G3196" s="188">
        <f t="shared" si="143"/>
        <v>6519.06</v>
      </c>
      <c r="H3196" s="29" t="s">
        <v>508</v>
      </c>
    </row>
    <row r="3197" spans="1:8" ht="15" customHeight="1" x14ac:dyDescent="0.25">
      <c r="A3197" s="22" t="s">
        <v>504</v>
      </c>
      <c r="B3197" s="23" t="s">
        <v>8575</v>
      </c>
      <c r="C3197" s="24" t="s">
        <v>8576</v>
      </c>
      <c r="D3197" s="24" t="s">
        <v>8577</v>
      </c>
      <c r="E3197" s="25">
        <v>29</v>
      </c>
      <c r="F3197" s="43">
        <v>4051.9820000000004</v>
      </c>
      <c r="G3197" s="188">
        <f t="shared" si="143"/>
        <v>5792.71</v>
      </c>
      <c r="H3197" s="29" t="s">
        <v>508</v>
      </c>
    </row>
    <row r="3198" spans="1:8" ht="15" customHeight="1" x14ac:dyDescent="0.25">
      <c r="A3198" s="22" t="s">
        <v>504</v>
      </c>
      <c r="B3198" s="30" t="s">
        <v>8578</v>
      </c>
      <c r="C3198" s="31" t="s">
        <v>8579</v>
      </c>
      <c r="D3198" s="31" t="s">
        <v>8580</v>
      </c>
      <c r="E3198" s="45">
        <v>29</v>
      </c>
      <c r="F3198" s="49">
        <v>9120.1220000000012</v>
      </c>
      <c r="G3198" s="188">
        <f t="shared" si="143"/>
        <v>13038.13</v>
      </c>
      <c r="H3198" s="29" t="s">
        <v>508</v>
      </c>
    </row>
    <row r="3199" spans="1:8" ht="15" customHeight="1" x14ac:dyDescent="0.25">
      <c r="A3199" s="22" t="s">
        <v>504</v>
      </c>
      <c r="B3199" s="23" t="s">
        <v>8581</v>
      </c>
      <c r="C3199" s="24" t="s">
        <v>8582</v>
      </c>
      <c r="D3199" s="53" t="s">
        <v>8583</v>
      </c>
      <c r="E3199" s="25">
        <v>29</v>
      </c>
      <c r="F3199" s="43">
        <v>6077.9620000000004</v>
      </c>
      <c r="G3199" s="188">
        <f t="shared" si="143"/>
        <v>8689.0499999999993</v>
      </c>
      <c r="H3199" s="29" t="s">
        <v>508</v>
      </c>
    </row>
    <row r="3200" spans="1:8" ht="15" customHeight="1" x14ac:dyDescent="0.25">
      <c r="A3200" s="22" t="s">
        <v>504</v>
      </c>
      <c r="B3200" s="30" t="s">
        <v>8584</v>
      </c>
      <c r="C3200" s="31" t="s">
        <v>8585</v>
      </c>
      <c r="D3200" s="31" t="s">
        <v>8586</v>
      </c>
      <c r="E3200" s="45">
        <v>29</v>
      </c>
      <c r="F3200" s="49">
        <v>13680.172000000002</v>
      </c>
      <c r="G3200" s="188">
        <f t="shared" si="143"/>
        <v>19557.169999999998</v>
      </c>
      <c r="H3200" s="29" t="s">
        <v>508</v>
      </c>
    </row>
    <row r="3201" spans="1:8" ht="15" customHeight="1" x14ac:dyDescent="0.25">
      <c r="A3201" s="22" t="s">
        <v>1316</v>
      </c>
      <c r="B3201" s="23" t="s">
        <v>8587</v>
      </c>
      <c r="C3201" s="24" t="s">
        <v>8588</v>
      </c>
      <c r="D3201" s="24" t="s">
        <v>8589</v>
      </c>
      <c r="E3201" s="25">
        <f t="shared" ref="E3201:E3221" si="144">LEN(D3201)</f>
        <v>35</v>
      </c>
      <c r="F3201" s="26">
        <v>24073.665000000005</v>
      </c>
      <c r="G3201" s="188">
        <f t="shared" si="143"/>
        <v>34415.71</v>
      </c>
      <c r="H3201" s="29" t="s">
        <v>508</v>
      </c>
    </row>
    <row r="3202" spans="1:8" ht="15" customHeight="1" x14ac:dyDescent="0.25">
      <c r="A3202" s="22" t="s">
        <v>504</v>
      </c>
      <c r="B3202" s="30" t="s">
        <v>8590</v>
      </c>
      <c r="C3202" s="31" t="s">
        <v>8591</v>
      </c>
      <c r="D3202" s="31" t="s">
        <v>8592</v>
      </c>
      <c r="E3202" s="29">
        <f t="shared" si="144"/>
        <v>29</v>
      </c>
      <c r="F3202" s="26">
        <v>24073.665000000005</v>
      </c>
      <c r="G3202" s="188">
        <f t="shared" si="143"/>
        <v>34415.71</v>
      </c>
      <c r="H3202" s="29" t="s">
        <v>508</v>
      </c>
    </row>
    <row r="3203" spans="1:8" ht="15" customHeight="1" x14ac:dyDescent="0.25">
      <c r="A3203" s="22" t="s">
        <v>1316</v>
      </c>
      <c r="B3203" s="23" t="s">
        <v>8593</v>
      </c>
      <c r="C3203" s="24" t="s">
        <v>8594</v>
      </c>
      <c r="D3203" s="24" t="s">
        <v>8595</v>
      </c>
      <c r="E3203" s="25">
        <f t="shared" si="144"/>
        <v>35</v>
      </c>
      <c r="F3203" s="26">
        <v>24073.665000000005</v>
      </c>
      <c r="G3203" s="188">
        <f t="shared" si="143"/>
        <v>34415.71</v>
      </c>
      <c r="H3203" s="29" t="s">
        <v>508</v>
      </c>
    </row>
    <row r="3204" spans="1:8" ht="15" customHeight="1" x14ac:dyDescent="0.25">
      <c r="A3204" s="22" t="s">
        <v>1316</v>
      </c>
      <c r="B3204" s="23" t="s">
        <v>8596</v>
      </c>
      <c r="C3204" s="24" t="s">
        <v>8597</v>
      </c>
      <c r="D3204" s="24" t="s">
        <v>8598</v>
      </c>
      <c r="E3204" s="25">
        <f t="shared" si="144"/>
        <v>33</v>
      </c>
      <c r="F3204" s="26">
        <v>7222.1050000000005</v>
      </c>
      <c r="G3204" s="188">
        <f t="shared" si="143"/>
        <v>10324.719999999999</v>
      </c>
      <c r="H3204" s="29" t="s">
        <v>508</v>
      </c>
    </row>
    <row r="3205" spans="1:8" ht="15" customHeight="1" x14ac:dyDescent="0.25">
      <c r="A3205" s="22" t="s">
        <v>1316</v>
      </c>
      <c r="B3205" s="23" t="s">
        <v>8599</v>
      </c>
      <c r="C3205" s="24" t="s">
        <v>8600</v>
      </c>
      <c r="D3205" s="24" t="s">
        <v>8601</v>
      </c>
      <c r="E3205" s="25">
        <f t="shared" si="144"/>
        <v>35</v>
      </c>
      <c r="F3205" s="26">
        <v>48147.330000000009</v>
      </c>
      <c r="G3205" s="188">
        <f t="shared" si="143"/>
        <v>68831.42</v>
      </c>
      <c r="H3205" s="29" t="s">
        <v>508</v>
      </c>
    </row>
    <row r="3206" spans="1:8" ht="15" customHeight="1" x14ac:dyDescent="0.25">
      <c r="A3206" s="22" t="s">
        <v>504</v>
      </c>
      <c r="B3206" s="30" t="s">
        <v>8602</v>
      </c>
      <c r="C3206" s="31" t="s">
        <v>8603</v>
      </c>
      <c r="D3206" s="31" t="s">
        <v>8604</v>
      </c>
      <c r="E3206" s="29">
        <f t="shared" si="144"/>
        <v>29</v>
      </c>
      <c r="F3206" s="26">
        <v>48147.330000000009</v>
      </c>
      <c r="G3206" s="188">
        <f t="shared" si="143"/>
        <v>68831.42</v>
      </c>
      <c r="H3206" s="29" t="s">
        <v>508</v>
      </c>
    </row>
    <row r="3207" spans="1:8" ht="15" customHeight="1" x14ac:dyDescent="0.25">
      <c r="A3207" s="22" t="s">
        <v>1316</v>
      </c>
      <c r="B3207" s="23" t="s">
        <v>8605</v>
      </c>
      <c r="C3207" s="24" t="s">
        <v>8606</v>
      </c>
      <c r="D3207" s="24" t="s">
        <v>8607</v>
      </c>
      <c r="E3207" s="25">
        <f t="shared" si="144"/>
        <v>35</v>
      </c>
      <c r="F3207" s="26">
        <v>48147.330000000009</v>
      </c>
      <c r="G3207" s="188">
        <f t="shared" si="143"/>
        <v>68831.42</v>
      </c>
      <c r="H3207" s="29" t="s">
        <v>508</v>
      </c>
    </row>
    <row r="3208" spans="1:8" ht="15" customHeight="1" x14ac:dyDescent="0.25">
      <c r="A3208" s="22" t="s">
        <v>1316</v>
      </c>
      <c r="B3208" s="23" t="s">
        <v>8608</v>
      </c>
      <c r="C3208" s="24" t="s">
        <v>8597</v>
      </c>
      <c r="D3208" s="24" t="s">
        <v>8598</v>
      </c>
      <c r="E3208" s="25">
        <f t="shared" si="144"/>
        <v>33</v>
      </c>
      <c r="F3208" s="26">
        <v>14444.199000000001</v>
      </c>
      <c r="G3208" s="188">
        <f t="shared" si="143"/>
        <v>20649.43</v>
      </c>
      <c r="H3208" s="29" t="s">
        <v>508</v>
      </c>
    </row>
    <row r="3209" spans="1:8" ht="15" customHeight="1" x14ac:dyDescent="0.25">
      <c r="A3209" s="22" t="s">
        <v>1316</v>
      </c>
      <c r="B3209" s="23" t="s">
        <v>8609</v>
      </c>
      <c r="C3209" s="24" t="s">
        <v>8610</v>
      </c>
      <c r="D3209" s="24" t="s">
        <v>8611</v>
      </c>
      <c r="E3209" s="25">
        <f t="shared" si="144"/>
        <v>35</v>
      </c>
      <c r="F3209" s="26">
        <v>65655.45</v>
      </c>
      <c r="G3209" s="188">
        <f t="shared" si="143"/>
        <v>93861.03</v>
      </c>
      <c r="H3209" s="29" t="s">
        <v>508</v>
      </c>
    </row>
    <row r="3210" spans="1:8" ht="15" customHeight="1" x14ac:dyDescent="0.25">
      <c r="A3210" s="22" t="s">
        <v>504</v>
      </c>
      <c r="B3210" s="30" t="s">
        <v>8612</v>
      </c>
      <c r="C3210" s="31" t="s">
        <v>8613</v>
      </c>
      <c r="D3210" s="31" t="s">
        <v>8614</v>
      </c>
      <c r="E3210" s="29">
        <f t="shared" si="144"/>
        <v>29</v>
      </c>
      <c r="F3210" s="26">
        <v>65655.45</v>
      </c>
      <c r="G3210" s="188">
        <f t="shared" si="143"/>
        <v>93861.03</v>
      </c>
      <c r="H3210" s="29" t="s">
        <v>508</v>
      </c>
    </row>
    <row r="3211" spans="1:8" ht="15" customHeight="1" x14ac:dyDescent="0.25">
      <c r="A3211" s="22" t="s">
        <v>1316</v>
      </c>
      <c r="B3211" s="23" t="s">
        <v>8615</v>
      </c>
      <c r="C3211" s="24" t="s">
        <v>8616</v>
      </c>
      <c r="D3211" s="24" t="s">
        <v>8617</v>
      </c>
      <c r="E3211" s="25">
        <f t="shared" si="144"/>
        <v>35</v>
      </c>
      <c r="F3211" s="26">
        <v>65655.45</v>
      </c>
      <c r="G3211" s="188">
        <f t="shared" si="143"/>
        <v>93861.03</v>
      </c>
      <c r="H3211" s="29" t="s">
        <v>508</v>
      </c>
    </row>
    <row r="3212" spans="1:8" ht="15" customHeight="1" x14ac:dyDescent="0.25">
      <c r="A3212" s="22" t="s">
        <v>1316</v>
      </c>
      <c r="B3212" s="23" t="s">
        <v>8618</v>
      </c>
      <c r="C3212" s="24" t="s">
        <v>8597</v>
      </c>
      <c r="D3212" s="24" t="s">
        <v>8598</v>
      </c>
      <c r="E3212" s="25">
        <f t="shared" si="144"/>
        <v>33</v>
      </c>
      <c r="F3212" s="26">
        <v>19696.64</v>
      </c>
      <c r="G3212" s="188">
        <f t="shared" si="143"/>
        <v>28158.32</v>
      </c>
      <c r="H3212" s="29" t="s">
        <v>508</v>
      </c>
    </row>
    <row r="3213" spans="1:8" ht="15" customHeight="1" x14ac:dyDescent="0.25">
      <c r="A3213" s="22" t="s">
        <v>504</v>
      </c>
      <c r="B3213" s="23" t="s">
        <v>8619</v>
      </c>
      <c r="C3213" s="24" t="s">
        <v>8620</v>
      </c>
      <c r="D3213" s="24" t="s">
        <v>8621</v>
      </c>
      <c r="E3213" s="25">
        <f t="shared" si="144"/>
        <v>29</v>
      </c>
      <c r="F3213" s="43">
        <v>252.14200000000002</v>
      </c>
      <c r="G3213" s="188">
        <f t="shared" si="143"/>
        <v>360.46</v>
      </c>
      <c r="H3213" s="29" t="s">
        <v>508</v>
      </c>
    </row>
    <row r="3214" spans="1:8" ht="15" customHeight="1" x14ac:dyDescent="0.25">
      <c r="A3214" s="22" t="s">
        <v>504</v>
      </c>
      <c r="B3214" s="23" t="s">
        <v>8622</v>
      </c>
      <c r="C3214" s="24" t="s">
        <v>8623</v>
      </c>
      <c r="D3214" s="24" t="s">
        <v>8624</v>
      </c>
      <c r="E3214" s="25">
        <f t="shared" si="144"/>
        <v>29</v>
      </c>
      <c r="F3214" s="43">
        <v>504.28400000000005</v>
      </c>
      <c r="G3214" s="188">
        <f t="shared" si="143"/>
        <v>720.92</v>
      </c>
      <c r="H3214" s="29" t="s">
        <v>508</v>
      </c>
    </row>
    <row r="3215" spans="1:8" ht="15" customHeight="1" x14ac:dyDescent="0.25">
      <c r="A3215" s="22" t="s">
        <v>504</v>
      </c>
      <c r="B3215" s="23" t="s">
        <v>8625</v>
      </c>
      <c r="C3215" s="24" t="s">
        <v>8626</v>
      </c>
      <c r="D3215" s="24" t="s">
        <v>8627</v>
      </c>
      <c r="E3215" s="25">
        <f t="shared" si="144"/>
        <v>29</v>
      </c>
      <c r="F3215" s="43">
        <v>756.41500000000008</v>
      </c>
      <c r="G3215" s="188">
        <f t="shared" si="143"/>
        <v>1081.3699999999999</v>
      </c>
      <c r="H3215" s="29" t="s">
        <v>508</v>
      </c>
    </row>
    <row r="3216" spans="1:8" ht="15" customHeight="1" x14ac:dyDescent="0.25">
      <c r="A3216" s="22" t="s">
        <v>504</v>
      </c>
      <c r="B3216" s="23" t="s">
        <v>8628</v>
      </c>
      <c r="C3216" s="24" t="s">
        <v>8629</v>
      </c>
      <c r="D3216" s="24" t="s">
        <v>8630</v>
      </c>
      <c r="E3216" s="25">
        <f t="shared" si="144"/>
        <v>40</v>
      </c>
      <c r="F3216" s="43">
        <v>30</v>
      </c>
      <c r="G3216" s="188">
        <f t="shared" si="143"/>
        <v>42.89</v>
      </c>
      <c r="H3216" s="29" t="s">
        <v>5945</v>
      </c>
    </row>
    <row r="3217" spans="1:8" ht="15" customHeight="1" x14ac:dyDescent="0.25">
      <c r="A3217" s="22" t="s">
        <v>504</v>
      </c>
      <c r="B3217" s="23" t="s">
        <v>8631</v>
      </c>
      <c r="C3217" s="24" t="s">
        <v>8632</v>
      </c>
      <c r="D3217" s="24" t="s">
        <v>8633</v>
      </c>
      <c r="E3217" s="25">
        <f t="shared" si="144"/>
        <v>39</v>
      </c>
      <c r="F3217" s="43">
        <v>30</v>
      </c>
      <c r="G3217" s="188">
        <f t="shared" si="143"/>
        <v>42.89</v>
      </c>
      <c r="H3217" s="29" t="s">
        <v>5945</v>
      </c>
    </row>
    <row r="3218" spans="1:8" ht="15" customHeight="1" x14ac:dyDescent="0.25">
      <c r="A3218" s="22" t="s">
        <v>504</v>
      </c>
      <c r="B3218" s="23" t="s">
        <v>8634</v>
      </c>
      <c r="C3218" s="24" t="s">
        <v>8635</v>
      </c>
      <c r="D3218" s="24" t="s">
        <v>8636</v>
      </c>
      <c r="E3218" s="25">
        <f t="shared" si="144"/>
        <v>40</v>
      </c>
      <c r="F3218" s="43">
        <v>60</v>
      </c>
      <c r="G3218" s="188">
        <f t="shared" ref="G3218:G3281" si="145">ROUND(F3218*$C$9,2)</f>
        <v>85.78</v>
      </c>
      <c r="H3218" s="29" t="s">
        <v>5945</v>
      </c>
    </row>
    <row r="3219" spans="1:8" ht="15" customHeight="1" x14ac:dyDescent="0.25">
      <c r="A3219" s="22" t="s">
        <v>504</v>
      </c>
      <c r="B3219" s="23" t="s">
        <v>8637</v>
      </c>
      <c r="C3219" s="24" t="s">
        <v>8638</v>
      </c>
      <c r="D3219" s="24" t="s">
        <v>8639</v>
      </c>
      <c r="E3219" s="25">
        <f t="shared" si="144"/>
        <v>39</v>
      </c>
      <c r="F3219" s="43">
        <v>60</v>
      </c>
      <c r="G3219" s="188">
        <f t="shared" si="145"/>
        <v>85.78</v>
      </c>
      <c r="H3219" s="29" t="s">
        <v>5945</v>
      </c>
    </row>
    <row r="3220" spans="1:8" ht="15" customHeight="1" x14ac:dyDescent="0.25">
      <c r="A3220" s="22" t="s">
        <v>504</v>
      </c>
      <c r="B3220" s="23" t="s">
        <v>8640</v>
      </c>
      <c r="C3220" s="24" t="s">
        <v>8641</v>
      </c>
      <c r="D3220" s="24" t="s">
        <v>8642</v>
      </c>
      <c r="E3220" s="25">
        <f t="shared" si="144"/>
        <v>40</v>
      </c>
      <c r="F3220" s="43">
        <v>90</v>
      </c>
      <c r="G3220" s="188">
        <f t="shared" si="145"/>
        <v>128.66</v>
      </c>
      <c r="H3220" s="29" t="s">
        <v>5945</v>
      </c>
    </row>
    <row r="3221" spans="1:8" ht="15" customHeight="1" x14ac:dyDescent="0.25">
      <c r="A3221" s="22" t="s">
        <v>504</v>
      </c>
      <c r="B3221" s="23" t="s">
        <v>8643</v>
      </c>
      <c r="C3221" s="24" t="s">
        <v>8644</v>
      </c>
      <c r="D3221" s="24" t="s">
        <v>8645</v>
      </c>
      <c r="E3221" s="25">
        <f t="shared" si="144"/>
        <v>39</v>
      </c>
      <c r="F3221" s="43">
        <v>90</v>
      </c>
      <c r="G3221" s="188">
        <f t="shared" si="145"/>
        <v>128.66</v>
      </c>
      <c r="H3221" s="29" t="s">
        <v>5945</v>
      </c>
    </row>
    <row r="3222" spans="1:8" ht="15" customHeight="1" x14ac:dyDescent="0.25">
      <c r="A3222" s="22" t="s">
        <v>504</v>
      </c>
      <c r="B3222" s="23" t="s">
        <v>8646</v>
      </c>
      <c r="C3222" s="24" t="s">
        <v>8647</v>
      </c>
      <c r="D3222" s="24" t="s">
        <v>8648</v>
      </c>
      <c r="E3222" s="25">
        <v>34</v>
      </c>
      <c r="F3222" s="43">
        <v>25.344000000000001</v>
      </c>
      <c r="G3222" s="188">
        <f t="shared" si="145"/>
        <v>36.229999999999997</v>
      </c>
      <c r="H3222" s="29" t="s">
        <v>508</v>
      </c>
    </row>
    <row r="3223" spans="1:8" ht="15" customHeight="1" x14ac:dyDescent="0.25">
      <c r="A3223" s="22" t="s">
        <v>504</v>
      </c>
      <c r="B3223" s="23" t="s">
        <v>8649</v>
      </c>
      <c r="C3223" s="24" t="s">
        <v>8650</v>
      </c>
      <c r="D3223" s="24" t="s">
        <v>8651</v>
      </c>
      <c r="E3223" s="25">
        <v>34</v>
      </c>
      <c r="F3223" s="43">
        <v>50.677000000000007</v>
      </c>
      <c r="G3223" s="188">
        <f t="shared" si="145"/>
        <v>72.45</v>
      </c>
      <c r="H3223" s="29" t="s">
        <v>508</v>
      </c>
    </row>
    <row r="3224" spans="1:8" ht="15" customHeight="1" x14ac:dyDescent="0.25">
      <c r="A3224" s="22" t="s">
        <v>504</v>
      </c>
      <c r="B3224" s="23" t="s">
        <v>8652</v>
      </c>
      <c r="C3224" s="24" t="s">
        <v>8653</v>
      </c>
      <c r="D3224" s="24" t="s">
        <v>8654</v>
      </c>
      <c r="E3224" s="25">
        <v>34</v>
      </c>
      <c r="F3224" s="43">
        <v>76.021000000000001</v>
      </c>
      <c r="G3224" s="188">
        <f t="shared" si="145"/>
        <v>108.68</v>
      </c>
      <c r="H3224" s="29" t="s">
        <v>508</v>
      </c>
    </row>
    <row r="3225" spans="1:8" ht="15" customHeight="1" x14ac:dyDescent="0.25">
      <c r="A3225" s="22" t="s">
        <v>504</v>
      </c>
      <c r="B3225" s="23" t="s">
        <v>8655</v>
      </c>
      <c r="C3225" s="24" t="s">
        <v>8656</v>
      </c>
      <c r="D3225" s="24" t="s">
        <v>8657</v>
      </c>
      <c r="E3225" s="25">
        <v>32</v>
      </c>
      <c r="F3225" s="43">
        <v>252.14200000000002</v>
      </c>
      <c r="G3225" s="188">
        <f t="shared" si="145"/>
        <v>360.46</v>
      </c>
      <c r="H3225" s="29" t="s">
        <v>508</v>
      </c>
    </row>
    <row r="3226" spans="1:8" ht="15" customHeight="1" x14ac:dyDescent="0.25">
      <c r="A3226" s="22" t="s">
        <v>504</v>
      </c>
      <c r="B3226" s="30" t="s">
        <v>8658</v>
      </c>
      <c r="C3226" s="31" t="s">
        <v>8659</v>
      </c>
      <c r="D3226" s="31" t="s">
        <v>8660</v>
      </c>
      <c r="E3226" s="29">
        <f>LEN(D3226)</f>
        <v>29</v>
      </c>
      <c r="F3226" s="26">
        <v>1265.7700000000002</v>
      </c>
      <c r="G3226" s="188">
        <f t="shared" si="145"/>
        <v>1809.54</v>
      </c>
      <c r="H3226" s="29" t="s">
        <v>508</v>
      </c>
    </row>
    <row r="3227" spans="1:8" ht="15" customHeight="1" x14ac:dyDescent="0.25">
      <c r="A3227" s="22" t="s">
        <v>1316</v>
      </c>
      <c r="B3227" s="23" t="s">
        <v>8661</v>
      </c>
      <c r="C3227" s="24" t="s">
        <v>8662</v>
      </c>
      <c r="D3227" s="24" t="s">
        <v>8663</v>
      </c>
      <c r="E3227" s="25">
        <f>LEN(D3227)</f>
        <v>24</v>
      </c>
      <c r="F3227" s="26">
        <v>76.021000000000001</v>
      </c>
      <c r="G3227" s="188">
        <f t="shared" si="145"/>
        <v>108.68</v>
      </c>
      <c r="H3227" s="29" t="s">
        <v>508</v>
      </c>
    </row>
    <row r="3228" spans="1:8" ht="15" customHeight="1" x14ac:dyDescent="0.25">
      <c r="A3228" s="22" t="s">
        <v>504</v>
      </c>
      <c r="B3228" s="23" t="s">
        <v>8664</v>
      </c>
      <c r="C3228" s="24" t="s">
        <v>8665</v>
      </c>
      <c r="D3228" s="24" t="s">
        <v>8666</v>
      </c>
      <c r="E3228" s="25"/>
      <c r="F3228" s="43">
        <v>542.2890000000001</v>
      </c>
      <c r="G3228" s="188">
        <f t="shared" si="145"/>
        <v>775.26</v>
      </c>
      <c r="H3228" s="29" t="s">
        <v>508</v>
      </c>
    </row>
    <row r="3229" spans="1:8" ht="15" customHeight="1" x14ac:dyDescent="0.25">
      <c r="A3229" s="22" t="s">
        <v>504</v>
      </c>
      <c r="B3229" s="30" t="s">
        <v>8667</v>
      </c>
      <c r="C3229" s="31" t="s">
        <v>8668</v>
      </c>
      <c r="D3229" s="31" t="s">
        <v>8669</v>
      </c>
      <c r="E3229" s="29">
        <f>LEN(D3229)</f>
        <v>29</v>
      </c>
      <c r="F3229" s="26">
        <v>2531.5400000000004</v>
      </c>
      <c r="G3229" s="188">
        <f t="shared" si="145"/>
        <v>3619.09</v>
      </c>
      <c r="H3229" s="29" t="s">
        <v>508</v>
      </c>
    </row>
    <row r="3230" spans="1:8" ht="15" customHeight="1" x14ac:dyDescent="0.25">
      <c r="A3230" s="22" t="s">
        <v>1316</v>
      </c>
      <c r="B3230" s="23" t="s">
        <v>8670</v>
      </c>
      <c r="C3230" s="24" t="s">
        <v>8671</v>
      </c>
      <c r="D3230" s="24" t="s">
        <v>8672</v>
      </c>
      <c r="E3230" s="25">
        <f>LEN(D3230)</f>
        <v>24</v>
      </c>
      <c r="F3230" s="26">
        <v>152.042</v>
      </c>
      <c r="G3230" s="188">
        <f t="shared" si="145"/>
        <v>217.36</v>
      </c>
      <c r="H3230" s="29" t="s">
        <v>508</v>
      </c>
    </row>
    <row r="3231" spans="1:8" ht="15" customHeight="1" x14ac:dyDescent="0.25">
      <c r="A3231" s="22" t="s">
        <v>504</v>
      </c>
      <c r="B3231" s="23" t="s">
        <v>8673</v>
      </c>
      <c r="C3231" s="24" t="s">
        <v>8674</v>
      </c>
      <c r="D3231" s="24" t="s">
        <v>8675</v>
      </c>
      <c r="E3231" s="25"/>
      <c r="F3231" s="43">
        <v>719.67500000000007</v>
      </c>
      <c r="G3231" s="188">
        <f t="shared" si="145"/>
        <v>1028.8499999999999</v>
      </c>
      <c r="H3231" s="29" t="s">
        <v>508</v>
      </c>
    </row>
    <row r="3232" spans="1:8" ht="15" customHeight="1" x14ac:dyDescent="0.25">
      <c r="A3232" s="22" t="s">
        <v>504</v>
      </c>
      <c r="B3232" s="30" t="s">
        <v>8676</v>
      </c>
      <c r="C3232" s="31" t="s">
        <v>8677</v>
      </c>
      <c r="D3232" s="31" t="s">
        <v>8678</v>
      </c>
      <c r="E3232" s="29">
        <f t="shared" ref="E3232:E3278" si="146">LEN(D3232)</f>
        <v>29</v>
      </c>
      <c r="F3232" s="26">
        <v>3797.2990000000004</v>
      </c>
      <c r="G3232" s="188">
        <f t="shared" si="145"/>
        <v>5428.62</v>
      </c>
      <c r="H3232" s="29" t="s">
        <v>508</v>
      </c>
    </row>
    <row r="3233" spans="1:8" ht="15" customHeight="1" x14ac:dyDescent="0.25">
      <c r="A3233" s="22" t="s">
        <v>1316</v>
      </c>
      <c r="B3233" s="23" t="s">
        <v>8679</v>
      </c>
      <c r="C3233" s="24" t="s">
        <v>8680</v>
      </c>
      <c r="D3233" s="24" t="s">
        <v>8681</v>
      </c>
      <c r="E3233" s="25">
        <f t="shared" si="146"/>
        <v>24</v>
      </c>
      <c r="F3233" s="26">
        <v>228.06300000000005</v>
      </c>
      <c r="G3233" s="188">
        <f t="shared" si="145"/>
        <v>326.04000000000002</v>
      </c>
      <c r="H3233" s="29" t="s">
        <v>508</v>
      </c>
    </row>
    <row r="3234" spans="1:8" ht="15" customHeight="1" x14ac:dyDescent="0.25">
      <c r="A3234" s="22" t="s">
        <v>504</v>
      </c>
      <c r="B3234" s="23" t="s">
        <v>8682</v>
      </c>
      <c r="C3234" s="24" t="s">
        <v>8683</v>
      </c>
      <c r="D3234" s="24" t="s">
        <v>8684</v>
      </c>
      <c r="E3234" s="25">
        <f t="shared" si="146"/>
        <v>27</v>
      </c>
      <c r="F3234" s="43">
        <v>252.14200000000002</v>
      </c>
      <c r="G3234" s="188">
        <f t="shared" si="145"/>
        <v>360.46</v>
      </c>
      <c r="H3234" s="29" t="s">
        <v>508</v>
      </c>
    </row>
    <row r="3235" spans="1:8" ht="15" customHeight="1" x14ac:dyDescent="0.25">
      <c r="A3235" s="22" t="s">
        <v>504</v>
      </c>
      <c r="B3235" s="23" t="s">
        <v>8685</v>
      </c>
      <c r="C3235" s="24" t="s">
        <v>8686</v>
      </c>
      <c r="D3235" s="24" t="s">
        <v>8687</v>
      </c>
      <c r="E3235" s="25">
        <f t="shared" si="146"/>
        <v>27</v>
      </c>
      <c r="F3235" s="43">
        <v>504.28400000000005</v>
      </c>
      <c r="G3235" s="188">
        <f t="shared" si="145"/>
        <v>720.92</v>
      </c>
      <c r="H3235" s="29" t="s">
        <v>508</v>
      </c>
    </row>
    <row r="3236" spans="1:8" ht="15" customHeight="1" x14ac:dyDescent="0.25">
      <c r="A3236" s="22" t="s">
        <v>504</v>
      </c>
      <c r="B3236" s="23" t="s">
        <v>8688</v>
      </c>
      <c r="C3236" s="24" t="s">
        <v>8689</v>
      </c>
      <c r="D3236" s="24" t="s">
        <v>8690</v>
      </c>
      <c r="E3236" s="25">
        <f t="shared" si="146"/>
        <v>27</v>
      </c>
      <c r="F3236" s="43">
        <v>756.41500000000008</v>
      </c>
      <c r="G3236" s="188">
        <f t="shared" si="145"/>
        <v>1081.3699999999999</v>
      </c>
      <c r="H3236" s="29" t="s">
        <v>508</v>
      </c>
    </row>
    <row r="3237" spans="1:8" ht="15" customHeight="1" x14ac:dyDescent="0.25">
      <c r="A3237" s="22" t="s">
        <v>504</v>
      </c>
      <c r="B3237" s="23" t="s">
        <v>8691</v>
      </c>
      <c r="C3237" s="24" t="s">
        <v>8692</v>
      </c>
      <c r="D3237" s="24" t="s">
        <v>8693</v>
      </c>
      <c r="E3237" s="25">
        <f t="shared" si="146"/>
        <v>36</v>
      </c>
      <c r="F3237" s="43">
        <v>252.14200000000002</v>
      </c>
      <c r="G3237" s="188">
        <f t="shared" si="145"/>
        <v>360.46</v>
      </c>
      <c r="H3237" s="29" t="s">
        <v>508</v>
      </c>
    </row>
    <row r="3238" spans="1:8" ht="15" customHeight="1" x14ac:dyDescent="0.25">
      <c r="A3238" s="22" t="s">
        <v>504</v>
      </c>
      <c r="B3238" s="30" t="s">
        <v>8694</v>
      </c>
      <c r="C3238" s="31" t="s">
        <v>8695</v>
      </c>
      <c r="D3238" s="31" t="s">
        <v>8696</v>
      </c>
      <c r="E3238" s="29">
        <f t="shared" si="146"/>
        <v>29</v>
      </c>
      <c r="F3238" s="26">
        <v>1265.7700000000002</v>
      </c>
      <c r="G3238" s="188">
        <f t="shared" si="145"/>
        <v>1809.54</v>
      </c>
      <c r="H3238" s="29" t="s">
        <v>508</v>
      </c>
    </row>
    <row r="3239" spans="1:8" ht="15" customHeight="1" x14ac:dyDescent="0.25">
      <c r="A3239" s="22" t="s">
        <v>504</v>
      </c>
      <c r="B3239" s="23" t="s">
        <v>8697</v>
      </c>
      <c r="C3239" s="24" t="s">
        <v>8698</v>
      </c>
      <c r="D3239" s="24" t="s">
        <v>8699</v>
      </c>
      <c r="E3239" s="25">
        <f t="shared" si="146"/>
        <v>37</v>
      </c>
      <c r="F3239" s="43">
        <v>2532.8050000000003</v>
      </c>
      <c r="G3239" s="188">
        <f t="shared" si="145"/>
        <v>3620.9</v>
      </c>
      <c r="H3239" s="29" t="s">
        <v>508</v>
      </c>
    </row>
    <row r="3240" spans="1:8" ht="15" customHeight="1" x14ac:dyDescent="0.25">
      <c r="A3240" s="22" t="s">
        <v>504</v>
      </c>
      <c r="B3240" s="23" t="s">
        <v>8700</v>
      </c>
      <c r="C3240" s="24" t="s">
        <v>8701</v>
      </c>
      <c r="D3240" s="24" t="s">
        <v>8702</v>
      </c>
      <c r="E3240" s="25">
        <f t="shared" si="146"/>
        <v>30</v>
      </c>
      <c r="F3240" s="43">
        <v>1265.7700000000002</v>
      </c>
      <c r="G3240" s="188">
        <f t="shared" si="145"/>
        <v>1809.54</v>
      </c>
      <c r="H3240" s="29" t="s">
        <v>508</v>
      </c>
    </row>
    <row r="3241" spans="1:8" ht="15" customHeight="1" x14ac:dyDescent="0.25">
      <c r="A3241" s="22" t="s">
        <v>504</v>
      </c>
      <c r="B3241" s="23" t="s">
        <v>8703</v>
      </c>
      <c r="C3241" s="24" t="s">
        <v>8704</v>
      </c>
      <c r="D3241" s="24" t="s">
        <v>8705</v>
      </c>
      <c r="E3241" s="25">
        <f t="shared" si="146"/>
        <v>39</v>
      </c>
      <c r="F3241" s="43">
        <v>505.54900000000004</v>
      </c>
      <c r="G3241" s="188">
        <f t="shared" si="145"/>
        <v>722.73</v>
      </c>
      <c r="H3241" s="29" t="s">
        <v>508</v>
      </c>
    </row>
    <row r="3242" spans="1:8" ht="15" customHeight="1" x14ac:dyDescent="0.25">
      <c r="A3242" s="22" t="s">
        <v>504</v>
      </c>
      <c r="B3242" s="23" t="s">
        <v>8706</v>
      </c>
      <c r="C3242" s="24" t="s">
        <v>8707</v>
      </c>
      <c r="D3242" s="24" t="s">
        <v>8708</v>
      </c>
      <c r="E3242" s="25">
        <f t="shared" si="146"/>
        <v>27</v>
      </c>
      <c r="F3242" s="43">
        <v>1265.7700000000002</v>
      </c>
      <c r="G3242" s="188">
        <f t="shared" si="145"/>
        <v>1809.54</v>
      </c>
      <c r="H3242" s="29" t="s">
        <v>508</v>
      </c>
    </row>
    <row r="3243" spans="1:8" ht="15" customHeight="1" x14ac:dyDescent="0.25">
      <c r="A3243" s="22" t="s">
        <v>504</v>
      </c>
      <c r="B3243" s="23" t="s">
        <v>8709</v>
      </c>
      <c r="C3243" s="24" t="s">
        <v>8710</v>
      </c>
      <c r="D3243" s="24" t="s">
        <v>8711</v>
      </c>
      <c r="E3243" s="25">
        <f t="shared" si="146"/>
        <v>39</v>
      </c>
      <c r="F3243" s="43">
        <v>1265.7700000000002</v>
      </c>
      <c r="G3243" s="188">
        <f t="shared" si="145"/>
        <v>1809.54</v>
      </c>
      <c r="H3243" s="29" t="s">
        <v>508</v>
      </c>
    </row>
    <row r="3244" spans="1:8" ht="15" customHeight="1" x14ac:dyDescent="0.25">
      <c r="A3244" s="22" t="s">
        <v>504</v>
      </c>
      <c r="B3244" s="23" t="s">
        <v>8712</v>
      </c>
      <c r="C3244" s="24" t="s">
        <v>8713</v>
      </c>
      <c r="D3244" s="24" t="s">
        <v>8714</v>
      </c>
      <c r="E3244" s="25">
        <f t="shared" si="146"/>
        <v>40</v>
      </c>
      <c r="F3244" s="43">
        <v>5066.875</v>
      </c>
      <c r="G3244" s="188">
        <f t="shared" si="145"/>
        <v>7243.6</v>
      </c>
      <c r="H3244" s="29" t="s">
        <v>508</v>
      </c>
    </row>
    <row r="3245" spans="1:8" ht="15" customHeight="1" x14ac:dyDescent="0.25">
      <c r="A3245" s="22" t="s">
        <v>504</v>
      </c>
      <c r="B3245" s="23" t="s">
        <v>8715</v>
      </c>
      <c r="C3245" s="24" t="s">
        <v>8716</v>
      </c>
      <c r="D3245" s="24" t="s">
        <v>8717</v>
      </c>
      <c r="E3245" s="25">
        <f t="shared" si="146"/>
        <v>36</v>
      </c>
      <c r="F3245" s="43">
        <v>542.2890000000001</v>
      </c>
      <c r="G3245" s="188">
        <f t="shared" si="145"/>
        <v>775.26</v>
      </c>
      <c r="H3245" s="29" t="s">
        <v>508</v>
      </c>
    </row>
    <row r="3246" spans="1:8" ht="15" customHeight="1" x14ac:dyDescent="0.25">
      <c r="A3246" s="22" t="s">
        <v>504</v>
      </c>
      <c r="B3246" s="30" t="s">
        <v>8718</v>
      </c>
      <c r="C3246" s="31" t="s">
        <v>8719</v>
      </c>
      <c r="D3246" s="31" t="s">
        <v>8720</v>
      </c>
      <c r="E3246" s="29">
        <f t="shared" si="146"/>
        <v>29</v>
      </c>
      <c r="F3246" s="26">
        <v>2531.5400000000004</v>
      </c>
      <c r="G3246" s="188">
        <f t="shared" si="145"/>
        <v>3619.09</v>
      </c>
      <c r="H3246" s="29" t="s">
        <v>508</v>
      </c>
    </row>
    <row r="3247" spans="1:8" ht="15" customHeight="1" x14ac:dyDescent="0.25">
      <c r="A3247" s="22" t="s">
        <v>504</v>
      </c>
      <c r="B3247" s="23" t="s">
        <v>8721</v>
      </c>
      <c r="C3247" s="24" t="s">
        <v>8722</v>
      </c>
      <c r="D3247" s="24" t="s">
        <v>8723</v>
      </c>
      <c r="E3247" s="25">
        <f t="shared" si="146"/>
        <v>37</v>
      </c>
      <c r="F3247" s="43">
        <v>5445.7150000000001</v>
      </c>
      <c r="G3247" s="188">
        <f t="shared" si="145"/>
        <v>7785.19</v>
      </c>
      <c r="H3247" s="29" t="s">
        <v>508</v>
      </c>
    </row>
    <row r="3248" spans="1:8" ht="15" customHeight="1" x14ac:dyDescent="0.25">
      <c r="A3248" s="22" t="s">
        <v>504</v>
      </c>
      <c r="B3248" s="23" t="s">
        <v>8724</v>
      </c>
      <c r="C3248" s="24" t="s">
        <v>8725</v>
      </c>
      <c r="D3248" s="24" t="s">
        <v>8726</v>
      </c>
      <c r="E3248" s="25">
        <f t="shared" si="146"/>
        <v>30</v>
      </c>
      <c r="F3248" s="43">
        <v>2531.5400000000004</v>
      </c>
      <c r="G3248" s="188">
        <f t="shared" si="145"/>
        <v>3619.09</v>
      </c>
      <c r="H3248" s="29" t="s">
        <v>508</v>
      </c>
    </row>
    <row r="3249" spans="1:8" ht="15" customHeight="1" x14ac:dyDescent="0.25">
      <c r="A3249" s="22" t="s">
        <v>504</v>
      </c>
      <c r="B3249" s="23" t="s">
        <v>8727</v>
      </c>
      <c r="C3249" s="24" t="s">
        <v>8728</v>
      </c>
      <c r="D3249" s="24" t="s">
        <v>8729</v>
      </c>
      <c r="E3249" s="25">
        <f t="shared" si="146"/>
        <v>39</v>
      </c>
      <c r="F3249" s="43">
        <v>1011.0980000000001</v>
      </c>
      <c r="G3249" s="188">
        <f t="shared" si="145"/>
        <v>1445.47</v>
      </c>
      <c r="H3249" s="29" t="s">
        <v>508</v>
      </c>
    </row>
    <row r="3250" spans="1:8" ht="15" customHeight="1" x14ac:dyDescent="0.25">
      <c r="A3250" s="22" t="s">
        <v>504</v>
      </c>
      <c r="B3250" s="23" t="s">
        <v>8730</v>
      </c>
      <c r="C3250" s="24" t="s">
        <v>8731</v>
      </c>
      <c r="D3250" s="24" t="s">
        <v>8732</v>
      </c>
      <c r="E3250" s="25">
        <f t="shared" si="146"/>
        <v>27</v>
      </c>
      <c r="F3250" s="43">
        <v>2531.5400000000004</v>
      </c>
      <c r="G3250" s="188">
        <f t="shared" si="145"/>
        <v>3619.09</v>
      </c>
      <c r="H3250" s="29" t="s">
        <v>508</v>
      </c>
    </row>
    <row r="3251" spans="1:8" ht="15" customHeight="1" x14ac:dyDescent="0.25">
      <c r="A3251" s="22" t="s">
        <v>504</v>
      </c>
      <c r="B3251" s="23" t="s">
        <v>8733</v>
      </c>
      <c r="C3251" s="24" t="s">
        <v>8734</v>
      </c>
      <c r="D3251" s="24" t="s">
        <v>8735</v>
      </c>
      <c r="E3251" s="25">
        <f t="shared" si="146"/>
        <v>39</v>
      </c>
      <c r="F3251" s="43">
        <v>2531.5400000000004</v>
      </c>
      <c r="G3251" s="188">
        <f t="shared" si="145"/>
        <v>3619.09</v>
      </c>
      <c r="H3251" s="29" t="s">
        <v>508</v>
      </c>
    </row>
    <row r="3252" spans="1:8" ht="15" customHeight="1" x14ac:dyDescent="0.25">
      <c r="A3252" s="22" t="s">
        <v>504</v>
      </c>
      <c r="B3252" s="23" t="s">
        <v>8736</v>
      </c>
      <c r="C3252" s="24" t="s">
        <v>8737</v>
      </c>
      <c r="D3252" s="24" t="s">
        <v>8738</v>
      </c>
      <c r="E3252" s="25">
        <f t="shared" si="146"/>
        <v>40</v>
      </c>
      <c r="F3252" s="43">
        <v>10893.971000000001</v>
      </c>
      <c r="G3252" s="188">
        <f t="shared" si="145"/>
        <v>15574.02</v>
      </c>
      <c r="H3252" s="29" t="s">
        <v>508</v>
      </c>
    </row>
    <row r="3253" spans="1:8" ht="15" customHeight="1" x14ac:dyDescent="0.25">
      <c r="A3253" s="22" t="s">
        <v>504</v>
      </c>
      <c r="B3253" s="23" t="s">
        <v>8739</v>
      </c>
      <c r="C3253" s="24" t="s">
        <v>8740</v>
      </c>
      <c r="D3253" s="24" t="s">
        <v>8741</v>
      </c>
      <c r="E3253" s="25">
        <f t="shared" si="146"/>
        <v>36</v>
      </c>
      <c r="F3253" s="43">
        <v>719.67500000000007</v>
      </c>
      <c r="G3253" s="188">
        <f t="shared" si="145"/>
        <v>1028.8499999999999</v>
      </c>
      <c r="H3253" s="29" t="s">
        <v>508</v>
      </c>
    </row>
    <row r="3254" spans="1:8" ht="15" customHeight="1" x14ac:dyDescent="0.25">
      <c r="A3254" s="22" t="s">
        <v>504</v>
      </c>
      <c r="B3254" s="30" t="s">
        <v>8742</v>
      </c>
      <c r="C3254" s="31" t="s">
        <v>8743</v>
      </c>
      <c r="D3254" s="31" t="s">
        <v>8744</v>
      </c>
      <c r="E3254" s="29">
        <f t="shared" si="146"/>
        <v>29</v>
      </c>
      <c r="F3254" s="26">
        <v>3797.2990000000004</v>
      </c>
      <c r="G3254" s="188">
        <f t="shared" si="145"/>
        <v>5428.62</v>
      </c>
      <c r="H3254" s="29" t="s">
        <v>508</v>
      </c>
    </row>
    <row r="3255" spans="1:8" ht="15" customHeight="1" x14ac:dyDescent="0.25">
      <c r="A3255" s="22" t="s">
        <v>504</v>
      </c>
      <c r="B3255" s="23" t="s">
        <v>8745</v>
      </c>
      <c r="C3255" s="24" t="s">
        <v>8746</v>
      </c>
      <c r="D3255" s="24" t="s">
        <v>8747</v>
      </c>
      <c r="E3255" s="25">
        <f t="shared" si="146"/>
        <v>37</v>
      </c>
      <c r="F3255" s="43">
        <v>7229.706000000001</v>
      </c>
      <c r="G3255" s="188">
        <f t="shared" si="145"/>
        <v>10335.59</v>
      </c>
      <c r="H3255" s="29" t="s">
        <v>508</v>
      </c>
    </row>
    <row r="3256" spans="1:8" ht="15" customHeight="1" x14ac:dyDescent="0.25">
      <c r="A3256" s="22" t="s">
        <v>504</v>
      </c>
      <c r="B3256" s="23" t="s">
        <v>8748</v>
      </c>
      <c r="C3256" s="24" t="s">
        <v>8749</v>
      </c>
      <c r="D3256" s="24" t="s">
        <v>8750</v>
      </c>
      <c r="E3256" s="25">
        <f t="shared" si="146"/>
        <v>30</v>
      </c>
      <c r="F3256" s="43">
        <v>3797.2990000000004</v>
      </c>
      <c r="G3256" s="188">
        <f t="shared" si="145"/>
        <v>5428.62</v>
      </c>
      <c r="H3256" s="29" t="s">
        <v>508</v>
      </c>
    </row>
    <row r="3257" spans="1:8" ht="15" customHeight="1" x14ac:dyDescent="0.25">
      <c r="A3257" s="22" t="s">
        <v>504</v>
      </c>
      <c r="B3257" s="23" t="s">
        <v>8751</v>
      </c>
      <c r="C3257" s="24" t="s">
        <v>8752</v>
      </c>
      <c r="D3257" s="24" t="s">
        <v>8753</v>
      </c>
      <c r="E3257" s="25">
        <f t="shared" si="146"/>
        <v>39</v>
      </c>
      <c r="F3257" s="43">
        <v>1516.6360000000002</v>
      </c>
      <c r="G3257" s="188">
        <f t="shared" si="145"/>
        <v>2168.1799999999998</v>
      </c>
      <c r="H3257" s="29" t="s">
        <v>508</v>
      </c>
    </row>
    <row r="3258" spans="1:8" ht="15" customHeight="1" x14ac:dyDescent="0.25">
      <c r="A3258" s="22" t="s">
        <v>504</v>
      </c>
      <c r="B3258" s="23" t="s">
        <v>8754</v>
      </c>
      <c r="C3258" s="24" t="s">
        <v>8755</v>
      </c>
      <c r="D3258" s="24" t="s">
        <v>8756</v>
      </c>
      <c r="E3258" s="25">
        <f t="shared" si="146"/>
        <v>27</v>
      </c>
      <c r="F3258" s="43">
        <v>3797.2990000000004</v>
      </c>
      <c r="G3258" s="188">
        <f t="shared" si="145"/>
        <v>5428.62</v>
      </c>
      <c r="H3258" s="29" t="s">
        <v>508</v>
      </c>
    </row>
    <row r="3259" spans="1:8" ht="15" customHeight="1" x14ac:dyDescent="0.25">
      <c r="A3259" s="22" t="s">
        <v>504</v>
      </c>
      <c r="B3259" s="23" t="s">
        <v>8757</v>
      </c>
      <c r="C3259" s="24" t="s">
        <v>8758</v>
      </c>
      <c r="D3259" s="24" t="s">
        <v>8759</v>
      </c>
      <c r="E3259" s="25">
        <f t="shared" si="146"/>
        <v>39</v>
      </c>
      <c r="F3259" s="43">
        <v>3797.4860000000003</v>
      </c>
      <c r="G3259" s="188">
        <f t="shared" si="145"/>
        <v>5428.89</v>
      </c>
      <c r="H3259" s="29" t="s">
        <v>508</v>
      </c>
    </row>
    <row r="3260" spans="1:8" ht="15" customHeight="1" x14ac:dyDescent="0.25">
      <c r="A3260" s="22" t="s">
        <v>504</v>
      </c>
      <c r="B3260" s="23" t="s">
        <v>8760</v>
      </c>
      <c r="C3260" s="24" t="s">
        <v>8761</v>
      </c>
      <c r="D3260" s="24" t="s">
        <v>8762</v>
      </c>
      <c r="E3260" s="25">
        <f t="shared" si="146"/>
        <v>40</v>
      </c>
      <c r="F3260" s="43">
        <v>14463.504000000001</v>
      </c>
      <c r="G3260" s="188">
        <f t="shared" si="145"/>
        <v>20677.03</v>
      </c>
      <c r="H3260" s="29" t="s">
        <v>508</v>
      </c>
    </row>
    <row r="3261" spans="1:8" ht="15" customHeight="1" x14ac:dyDescent="0.25">
      <c r="A3261" s="22" t="s">
        <v>504</v>
      </c>
      <c r="B3261" s="23" t="s">
        <v>8763</v>
      </c>
      <c r="C3261" s="24" t="s">
        <v>8764</v>
      </c>
      <c r="D3261" s="24" t="s">
        <v>8765</v>
      </c>
      <c r="E3261" s="25">
        <f t="shared" si="146"/>
        <v>39</v>
      </c>
      <c r="F3261" s="43">
        <v>7.6010000000000009</v>
      </c>
      <c r="G3261" s="188">
        <f t="shared" si="145"/>
        <v>10.87</v>
      </c>
      <c r="H3261" s="29" t="s">
        <v>56</v>
      </c>
    </row>
    <row r="3262" spans="1:8" ht="15" customHeight="1" x14ac:dyDescent="0.25">
      <c r="A3262" s="22" t="s">
        <v>504</v>
      </c>
      <c r="B3262" s="23" t="s">
        <v>8766</v>
      </c>
      <c r="C3262" s="24" t="s">
        <v>8767</v>
      </c>
      <c r="D3262" s="24" t="s">
        <v>8768</v>
      </c>
      <c r="E3262" s="25">
        <f t="shared" si="146"/>
        <v>35</v>
      </c>
      <c r="F3262" s="43">
        <v>10.131000000000002</v>
      </c>
      <c r="G3262" s="188">
        <f t="shared" si="145"/>
        <v>14.48</v>
      </c>
      <c r="H3262" s="29" t="s">
        <v>56</v>
      </c>
    </row>
    <row r="3263" spans="1:8" ht="15" customHeight="1" x14ac:dyDescent="0.25">
      <c r="A3263" s="22" t="s">
        <v>504</v>
      </c>
      <c r="B3263" s="23" t="s">
        <v>8769</v>
      </c>
      <c r="C3263" s="24" t="s">
        <v>8770</v>
      </c>
      <c r="D3263" s="24" t="s">
        <v>8771</v>
      </c>
      <c r="E3263" s="25">
        <f t="shared" si="146"/>
        <v>34</v>
      </c>
      <c r="F3263" s="43">
        <v>2.5299999999999998</v>
      </c>
      <c r="G3263" s="188">
        <f t="shared" si="145"/>
        <v>3.62</v>
      </c>
      <c r="H3263" s="29" t="s">
        <v>56</v>
      </c>
    </row>
    <row r="3264" spans="1:8" ht="15" customHeight="1" x14ac:dyDescent="0.25">
      <c r="A3264" s="22" t="s">
        <v>504</v>
      </c>
      <c r="B3264" s="23" t="s">
        <v>8772</v>
      </c>
      <c r="C3264" s="24" t="s">
        <v>8773</v>
      </c>
      <c r="D3264" s="24" t="s">
        <v>8774</v>
      </c>
      <c r="E3264" s="25">
        <f t="shared" si="146"/>
        <v>35</v>
      </c>
      <c r="F3264" s="43">
        <v>25.344000000000001</v>
      </c>
      <c r="G3264" s="188">
        <f t="shared" si="145"/>
        <v>36.229999999999997</v>
      </c>
      <c r="H3264" s="29" t="s">
        <v>56</v>
      </c>
    </row>
    <row r="3265" spans="1:8" ht="15" customHeight="1" x14ac:dyDescent="0.25">
      <c r="A3265" s="22" t="s">
        <v>504</v>
      </c>
      <c r="B3265" s="23" t="s">
        <v>8775</v>
      </c>
      <c r="C3265" s="24" t="s">
        <v>8776</v>
      </c>
      <c r="D3265" s="24" t="s">
        <v>8777</v>
      </c>
      <c r="E3265" s="25">
        <f t="shared" si="146"/>
        <v>30</v>
      </c>
      <c r="F3265" s="43">
        <v>25.344000000000001</v>
      </c>
      <c r="G3265" s="188">
        <f t="shared" si="145"/>
        <v>36.229999999999997</v>
      </c>
      <c r="H3265" s="29" t="s">
        <v>56</v>
      </c>
    </row>
    <row r="3266" spans="1:8" ht="15" customHeight="1" x14ac:dyDescent="0.25">
      <c r="A3266" s="22" t="s">
        <v>504</v>
      </c>
      <c r="B3266" s="23" t="s">
        <v>8778</v>
      </c>
      <c r="C3266" s="24" t="s">
        <v>8779</v>
      </c>
      <c r="D3266" s="24" t="s">
        <v>8780</v>
      </c>
      <c r="E3266" s="25">
        <f t="shared" si="146"/>
        <v>38</v>
      </c>
      <c r="F3266" s="43">
        <v>15.202000000000002</v>
      </c>
      <c r="G3266" s="188">
        <f t="shared" si="145"/>
        <v>21.73</v>
      </c>
      <c r="H3266" s="29" t="s">
        <v>56</v>
      </c>
    </row>
    <row r="3267" spans="1:8" ht="15" customHeight="1" x14ac:dyDescent="0.25">
      <c r="A3267" s="22" t="s">
        <v>504</v>
      </c>
      <c r="B3267" s="23" t="s">
        <v>8781</v>
      </c>
      <c r="C3267" s="24" t="s">
        <v>8782</v>
      </c>
      <c r="D3267" s="24" t="s">
        <v>8783</v>
      </c>
      <c r="E3267" s="25">
        <f t="shared" si="146"/>
        <v>39</v>
      </c>
      <c r="F3267" s="43">
        <v>15.202000000000002</v>
      </c>
      <c r="G3267" s="188">
        <f t="shared" si="145"/>
        <v>21.73</v>
      </c>
      <c r="H3267" s="29" t="s">
        <v>56</v>
      </c>
    </row>
    <row r="3268" spans="1:8" ht="15" customHeight="1" x14ac:dyDescent="0.25">
      <c r="A3268" s="22" t="s">
        <v>504</v>
      </c>
      <c r="B3268" s="23" t="s">
        <v>8784</v>
      </c>
      <c r="C3268" s="24" t="s">
        <v>8785</v>
      </c>
      <c r="D3268" s="24" t="s">
        <v>8786</v>
      </c>
      <c r="E3268" s="25">
        <f t="shared" si="146"/>
        <v>35</v>
      </c>
      <c r="F3268" s="43">
        <v>20.273</v>
      </c>
      <c r="G3268" s="188">
        <f t="shared" si="145"/>
        <v>28.98</v>
      </c>
      <c r="H3268" s="29" t="s">
        <v>56</v>
      </c>
    </row>
    <row r="3269" spans="1:8" ht="15" customHeight="1" x14ac:dyDescent="0.25">
      <c r="A3269" s="22" t="s">
        <v>504</v>
      </c>
      <c r="B3269" s="23" t="s">
        <v>8787</v>
      </c>
      <c r="C3269" s="24" t="s">
        <v>8788</v>
      </c>
      <c r="D3269" s="24" t="s">
        <v>8789</v>
      </c>
      <c r="E3269" s="25">
        <f t="shared" si="146"/>
        <v>35</v>
      </c>
      <c r="F3269" s="43">
        <v>5.0710000000000006</v>
      </c>
      <c r="G3269" s="188">
        <f t="shared" si="145"/>
        <v>7.25</v>
      </c>
      <c r="H3269" s="29" t="s">
        <v>56</v>
      </c>
    </row>
    <row r="3270" spans="1:8" ht="15" customHeight="1" x14ac:dyDescent="0.25">
      <c r="A3270" s="22" t="s">
        <v>504</v>
      </c>
      <c r="B3270" s="23" t="s">
        <v>8790</v>
      </c>
      <c r="C3270" s="24" t="s">
        <v>8791</v>
      </c>
      <c r="D3270" s="24" t="s">
        <v>8792</v>
      </c>
      <c r="E3270" s="25">
        <f t="shared" si="146"/>
        <v>35</v>
      </c>
      <c r="F3270" s="43">
        <v>54.483000000000004</v>
      </c>
      <c r="G3270" s="188">
        <f t="shared" si="145"/>
        <v>77.89</v>
      </c>
      <c r="H3270" s="29" t="s">
        <v>56</v>
      </c>
    </row>
    <row r="3271" spans="1:8" ht="15" customHeight="1" x14ac:dyDescent="0.25">
      <c r="A3271" s="22" t="s">
        <v>504</v>
      </c>
      <c r="B3271" s="23" t="s">
        <v>8793</v>
      </c>
      <c r="C3271" s="24" t="s">
        <v>8794</v>
      </c>
      <c r="D3271" s="24" t="s">
        <v>8795</v>
      </c>
      <c r="E3271" s="25">
        <f t="shared" si="146"/>
        <v>30</v>
      </c>
      <c r="F3271" s="43">
        <v>50.677000000000007</v>
      </c>
      <c r="G3271" s="188">
        <f t="shared" si="145"/>
        <v>72.45</v>
      </c>
      <c r="H3271" s="29" t="s">
        <v>56</v>
      </c>
    </row>
    <row r="3272" spans="1:8" ht="15" customHeight="1" x14ac:dyDescent="0.25">
      <c r="A3272" s="22" t="s">
        <v>504</v>
      </c>
      <c r="B3272" s="23" t="s">
        <v>8796</v>
      </c>
      <c r="C3272" s="24" t="s">
        <v>8797</v>
      </c>
      <c r="D3272" s="24" t="s">
        <v>8798</v>
      </c>
      <c r="E3272" s="25">
        <f t="shared" si="146"/>
        <v>38</v>
      </c>
      <c r="F3272" s="43">
        <v>30.404000000000003</v>
      </c>
      <c r="G3272" s="188">
        <f t="shared" si="145"/>
        <v>43.47</v>
      </c>
      <c r="H3272" s="29" t="s">
        <v>56</v>
      </c>
    </row>
    <row r="3273" spans="1:8" ht="15" customHeight="1" x14ac:dyDescent="0.25">
      <c r="A3273" s="22" t="s">
        <v>504</v>
      </c>
      <c r="B3273" s="23" t="s">
        <v>8799</v>
      </c>
      <c r="C3273" s="24" t="s">
        <v>8800</v>
      </c>
      <c r="D3273" s="24" t="s">
        <v>8801</v>
      </c>
      <c r="E3273" s="25">
        <f t="shared" si="146"/>
        <v>39</v>
      </c>
      <c r="F3273" s="43">
        <v>22.803000000000001</v>
      </c>
      <c r="G3273" s="188">
        <f t="shared" si="145"/>
        <v>32.6</v>
      </c>
      <c r="H3273" s="29" t="s">
        <v>56</v>
      </c>
    </row>
    <row r="3274" spans="1:8" ht="15" customHeight="1" x14ac:dyDescent="0.25">
      <c r="A3274" s="22" t="s">
        <v>504</v>
      </c>
      <c r="B3274" s="23" t="s">
        <v>8802</v>
      </c>
      <c r="C3274" s="24" t="s">
        <v>8803</v>
      </c>
      <c r="D3274" s="24" t="s">
        <v>8804</v>
      </c>
      <c r="E3274" s="25">
        <f t="shared" si="146"/>
        <v>35</v>
      </c>
      <c r="F3274" s="43">
        <v>30.404000000000003</v>
      </c>
      <c r="G3274" s="188">
        <f t="shared" si="145"/>
        <v>43.47</v>
      </c>
      <c r="H3274" s="29" t="s">
        <v>56</v>
      </c>
    </row>
    <row r="3275" spans="1:8" ht="15" customHeight="1" x14ac:dyDescent="0.25">
      <c r="A3275" s="22" t="s">
        <v>504</v>
      </c>
      <c r="B3275" s="23" t="s">
        <v>8805</v>
      </c>
      <c r="C3275" s="24" t="s">
        <v>8806</v>
      </c>
      <c r="D3275" s="24" t="s">
        <v>8807</v>
      </c>
      <c r="E3275" s="25">
        <f t="shared" si="146"/>
        <v>35</v>
      </c>
      <c r="F3275" s="43">
        <v>7.6010000000000009</v>
      </c>
      <c r="G3275" s="188">
        <f t="shared" si="145"/>
        <v>10.87</v>
      </c>
      <c r="H3275" s="29" t="s">
        <v>56</v>
      </c>
    </row>
    <row r="3276" spans="1:8" ht="15" customHeight="1" x14ac:dyDescent="0.25">
      <c r="A3276" s="22" t="s">
        <v>504</v>
      </c>
      <c r="B3276" s="23" t="s">
        <v>8808</v>
      </c>
      <c r="C3276" s="24" t="s">
        <v>8809</v>
      </c>
      <c r="D3276" s="24" t="s">
        <v>8810</v>
      </c>
      <c r="E3276" s="25">
        <f t="shared" si="146"/>
        <v>35</v>
      </c>
      <c r="F3276" s="43">
        <v>73.491000000000014</v>
      </c>
      <c r="G3276" s="188">
        <f t="shared" si="145"/>
        <v>105.06</v>
      </c>
      <c r="H3276" s="29" t="s">
        <v>56</v>
      </c>
    </row>
    <row r="3277" spans="1:8" ht="15" customHeight="1" x14ac:dyDescent="0.25">
      <c r="A3277" s="22" t="s">
        <v>504</v>
      </c>
      <c r="B3277" s="23" t="s">
        <v>8811</v>
      </c>
      <c r="C3277" s="24" t="s">
        <v>8812</v>
      </c>
      <c r="D3277" s="24" t="s">
        <v>8813</v>
      </c>
      <c r="E3277" s="25">
        <f t="shared" si="146"/>
        <v>30</v>
      </c>
      <c r="F3277" s="43">
        <v>76.021000000000001</v>
      </c>
      <c r="G3277" s="188">
        <f t="shared" si="145"/>
        <v>108.68</v>
      </c>
      <c r="H3277" s="29" t="s">
        <v>56</v>
      </c>
    </row>
    <row r="3278" spans="1:8" ht="15" customHeight="1" x14ac:dyDescent="0.25">
      <c r="A3278" s="22" t="s">
        <v>504</v>
      </c>
      <c r="B3278" s="23" t="s">
        <v>8814</v>
      </c>
      <c r="C3278" s="24" t="s">
        <v>8815</v>
      </c>
      <c r="D3278" s="24" t="s">
        <v>8816</v>
      </c>
      <c r="E3278" s="25">
        <f t="shared" si="146"/>
        <v>38</v>
      </c>
      <c r="F3278" s="43">
        <v>45.617000000000004</v>
      </c>
      <c r="G3278" s="188">
        <f t="shared" si="145"/>
        <v>65.209999999999994</v>
      </c>
      <c r="H3278" s="29" t="s">
        <v>56</v>
      </c>
    </row>
    <row r="3279" spans="1:8" ht="15" customHeight="1" x14ac:dyDescent="0.25">
      <c r="A3279" s="22" t="s">
        <v>504</v>
      </c>
      <c r="B3279" s="23" t="s">
        <v>8817</v>
      </c>
      <c r="C3279" s="24" t="s">
        <v>8818</v>
      </c>
      <c r="D3279" s="24" t="s">
        <v>8819</v>
      </c>
      <c r="E3279" s="25">
        <v>23</v>
      </c>
      <c r="F3279" s="43">
        <v>2025.9910000000002</v>
      </c>
      <c r="G3279" s="188">
        <f t="shared" si="145"/>
        <v>2896.36</v>
      </c>
      <c r="H3279" s="29" t="s">
        <v>56</v>
      </c>
    </row>
    <row r="3280" spans="1:8" ht="15" customHeight="1" x14ac:dyDescent="0.25">
      <c r="A3280" s="22" t="s">
        <v>504</v>
      </c>
      <c r="B3280" s="23" t="s">
        <v>8820</v>
      </c>
      <c r="C3280" s="24" t="s">
        <v>8821</v>
      </c>
      <c r="D3280" s="24" t="s">
        <v>8819</v>
      </c>
      <c r="E3280" s="25">
        <v>23</v>
      </c>
      <c r="F3280" s="43">
        <v>4051.9820000000004</v>
      </c>
      <c r="G3280" s="188">
        <f t="shared" si="145"/>
        <v>5792.71</v>
      </c>
      <c r="H3280" s="29" t="s">
        <v>56</v>
      </c>
    </row>
    <row r="3281" spans="1:8" ht="15" customHeight="1" x14ac:dyDescent="0.25">
      <c r="A3281" s="22" t="s">
        <v>504</v>
      </c>
      <c r="B3281" s="23" t="s">
        <v>8822</v>
      </c>
      <c r="C3281" s="24" t="s">
        <v>8823</v>
      </c>
      <c r="D3281" s="24" t="s">
        <v>8819</v>
      </c>
      <c r="E3281" s="25">
        <v>23</v>
      </c>
      <c r="F3281" s="43">
        <v>6077.9620000000004</v>
      </c>
      <c r="G3281" s="188">
        <f t="shared" si="145"/>
        <v>8689.0499999999993</v>
      </c>
      <c r="H3281" s="29" t="s">
        <v>56</v>
      </c>
    </row>
    <row r="3282" spans="1:8" ht="15" customHeight="1" x14ac:dyDescent="0.25">
      <c r="A3282" s="22" t="s">
        <v>504</v>
      </c>
      <c r="B3282" s="36" t="s">
        <v>8824</v>
      </c>
      <c r="C3282" s="36" t="s">
        <v>8825</v>
      </c>
      <c r="D3282" s="36" t="s">
        <v>8826</v>
      </c>
      <c r="E3282" s="17">
        <v>25</v>
      </c>
      <c r="F3282" s="18">
        <v>580.44799999999998</v>
      </c>
      <c r="G3282" s="188">
        <f t="shared" ref="G3282:G3345" si="147">ROUND(F3282*$C$9,2)</f>
        <v>829.81</v>
      </c>
      <c r="H3282" s="29" t="s">
        <v>56</v>
      </c>
    </row>
    <row r="3283" spans="1:8" ht="15" customHeight="1" x14ac:dyDescent="0.25">
      <c r="A3283" s="22" t="s">
        <v>504</v>
      </c>
      <c r="B3283" s="36" t="s">
        <v>8827</v>
      </c>
      <c r="C3283" s="36" t="s">
        <v>8828</v>
      </c>
      <c r="D3283" s="36" t="s">
        <v>8829</v>
      </c>
      <c r="E3283" s="17">
        <v>25</v>
      </c>
      <c r="F3283" s="18">
        <v>1160.896</v>
      </c>
      <c r="G3283" s="188">
        <f t="shared" si="147"/>
        <v>1659.62</v>
      </c>
      <c r="H3283" s="29" t="s">
        <v>56</v>
      </c>
    </row>
    <row r="3284" spans="1:8" ht="15" customHeight="1" x14ac:dyDescent="0.25">
      <c r="A3284" s="22" t="s">
        <v>504</v>
      </c>
      <c r="B3284" s="36" t="s">
        <v>8830</v>
      </c>
      <c r="C3284" s="36" t="s">
        <v>8831</v>
      </c>
      <c r="D3284" s="36" t="s">
        <v>8832</v>
      </c>
      <c r="E3284" s="17">
        <v>25</v>
      </c>
      <c r="F3284" s="18">
        <v>1741.3330000000001</v>
      </c>
      <c r="G3284" s="188">
        <f t="shared" si="147"/>
        <v>2489.41</v>
      </c>
      <c r="H3284" s="29" t="s">
        <v>56</v>
      </c>
    </row>
    <row r="3285" spans="1:8" ht="15" customHeight="1" x14ac:dyDescent="0.3">
      <c r="A3285" s="22" t="s">
        <v>504</v>
      </c>
      <c r="B3285" s="177" t="s">
        <v>8833</v>
      </c>
      <c r="C3285" s="178" t="s">
        <v>8834</v>
      </c>
      <c r="D3285" s="178" t="s">
        <v>8835</v>
      </c>
      <c r="F3285" s="72">
        <v>2675.288</v>
      </c>
      <c r="G3285" s="188">
        <f t="shared" si="147"/>
        <v>3824.59</v>
      </c>
      <c r="H3285" s="29" t="s">
        <v>56</v>
      </c>
    </row>
    <row r="3286" spans="1:8" ht="15" customHeight="1" x14ac:dyDescent="0.3">
      <c r="A3286" s="22" t="s">
        <v>504</v>
      </c>
      <c r="B3286" s="177" t="s">
        <v>8836</v>
      </c>
      <c r="C3286" s="178" t="s">
        <v>8837</v>
      </c>
      <c r="D3286" s="178" t="s">
        <v>8838</v>
      </c>
      <c r="F3286" s="72">
        <v>5350.576</v>
      </c>
      <c r="G3286" s="188">
        <f t="shared" si="147"/>
        <v>7649.18</v>
      </c>
      <c r="H3286" s="29" t="s">
        <v>56</v>
      </c>
    </row>
    <row r="3287" spans="1:8" ht="15" customHeight="1" x14ac:dyDescent="0.3">
      <c r="A3287" s="22" t="s">
        <v>504</v>
      </c>
      <c r="B3287" s="177" t="s">
        <v>8839</v>
      </c>
      <c r="C3287" s="178" t="s">
        <v>8840</v>
      </c>
      <c r="D3287" s="178" t="s">
        <v>8841</v>
      </c>
      <c r="F3287" s="72">
        <v>8025.8530000000001</v>
      </c>
      <c r="G3287" s="188">
        <f t="shared" si="147"/>
        <v>11473.76</v>
      </c>
      <c r="H3287" s="29" t="s">
        <v>56</v>
      </c>
    </row>
    <row r="3288" spans="1:8" ht="15" customHeight="1" x14ac:dyDescent="0.25">
      <c r="A3288" s="22" t="s">
        <v>504</v>
      </c>
      <c r="B3288" s="23" t="s">
        <v>8842</v>
      </c>
      <c r="C3288" s="24" t="s">
        <v>8843</v>
      </c>
      <c r="D3288" s="24" t="s">
        <v>8844</v>
      </c>
      <c r="E3288" s="25">
        <f t="shared" ref="E3288:E3296" si="148">LEN(D3288)</f>
        <v>28</v>
      </c>
      <c r="F3288" s="43">
        <v>1265.7700000000002</v>
      </c>
      <c r="G3288" s="188">
        <f t="shared" si="147"/>
        <v>1809.54</v>
      </c>
      <c r="H3288" s="29" t="s">
        <v>56</v>
      </c>
    </row>
    <row r="3289" spans="1:8" ht="15" customHeight="1" x14ac:dyDescent="0.25">
      <c r="A3289" s="22" t="s">
        <v>504</v>
      </c>
      <c r="B3289" s="23" t="s">
        <v>8845</v>
      </c>
      <c r="C3289" s="24" t="s">
        <v>8846</v>
      </c>
      <c r="D3289" s="24" t="s">
        <v>8847</v>
      </c>
      <c r="E3289" s="25">
        <f t="shared" si="148"/>
        <v>28</v>
      </c>
      <c r="F3289" s="43">
        <v>2531.5400000000004</v>
      </c>
      <c r="G3289" s="188">
        <f t="shared" si="147"/>
        <v>3619.09</v>
      </c>
      <c r="H3289" s="29" t="s">
        <v>56</v>
      </c>
    </row>
    <row r="3290" spans="1:8" ht="15" customHeight="1" x14ac:dyDescent="0.25">
      <c r="A3290" s="22" t="s">
        <v>504</v>
      </c>
      <c r="B3290" s="23" t="s">
        <v>8848</v>
      </c>
      <c r="C3290" s="24" t="s">
        <v>8849</v>
      </c>
      <c r="D3290" s="24" t="s">
        <v>8850</v>
      </c>
      <c r="E3290" s="25">
        <f t="shared" si="148"/>
        <v>28</v>
      </c>
      <c r="F3290" s="43">
        <v>3797.2990000000004</v>
      </c>
      <c r="G3290" s="188">
        <f t="shared" si="147"/>
        <v>5428.62</v>
      </c>
      <c r="H3290" s="29" t="s">
        <v>56</v>
      </c>
    </row>
    <row r="3291" spans="1:8" ht="15" customHeight="1" x14ac:dyDescent="0.25">
      <c r="A3291" s="22" t="s">
        <v>1316</v>
      </c>
      <c r="B3291" s="23" t="s">
        <v>8851</v>
      </c>
      <c r="C3291" s="24" t="s">
        <v>8852</v>
      </c>
      <c r="D3291" s="24" t="s">
        <v>8853</v>
      </c>
      <c r="E3291" s="25">
        <f t="shared" si="148"/>
        <v>29</v>
      </c>
      <c r="F3291" s="26">
        <v>81090.240000000005</v>
      </c>
      <c r="G3291" s="188">
        <f t="shared" si="147"/>
        <v>115926.61</v>
      </c>
      <c r="H3291" s="29" t="s">
        <v>56</v>
      </c>
    </row>
    <row r="3292" spans="1:8" ht="15" customHeight="1" x14ac:dyDescent="0.25">
      <c r="A3292" s="22" t="s">
        <v>1316</v>
      </c>
      <c r="B3292" s="23" t="s">
        <v>8854</v>
      </c>
      <c r="C3292" s="24" t="s">
        <v>8855</v>
      </c>
      <c r="D3292" s="24" t="s">
        <v>8856</v>
      </c>
      <c r="E3292" s="25">
        <f t="shared" si="148"/>
        <v>29</v>
      </c>
      <c r="F3292" s="26">
        <v>110577.60000000001</v>
      </c>
      <c r="G3292" s="188">
        <f t="shared" si="147"/>
        <v>158081.74</v>
      </c>
      <c r="H3292" s="29" t="s">
        <v>56</v>
      </c>
    </row>
    <row r="3293" spans="1:8" ht="15" customHeight="1" x14ac:dyDescent="0.25">
      <c r="A3293" s="22" t="s">
        <v>1316</v>
      </c>
      <c r="B3293" s="23" t="s">
        <v>8857</v>
      </c>
      <c r="C3293" s="24" t="s">
        <v>8858</v>
      </c>
      <c r="D3293" s="24" t="s">
        <v>8859</v>
      </c>
      <c r="E3293" s="25">
        <f t="shared" si="148"/>
        <v>37</v>
      </c>
      <c r="F3293" s="26">
        <v>1151.8499999999999</v>
      </c>
      <c r="G3293" s="188">
        <f t="shared" si="147"/>
        <v>1646.68</v>
      </c>
      <c r="H3293" s="29" t="s">
        <v>56</v>
      </c>
    </row>
    <row r="3294" spans="1:8" ht="15" customHeight="1" x14ac:dyDescent="0.25">
      <c r="A3294" s="22" t="s">
        <v>1316</v>
      </c>
      <c r="B3294" s="23" t="s">
        <v>8860</v>
      </c>
      <c r="C3294" s="24" t="s">
        <v>8861</v>
      </c>
      <c r="D3294" s="24" t="s">
        <v>8862</v>
      </c>
      <c r="E3294" s="25">
        <f t="shared" si="148"/>
        <v>37</v>
      </c>
      <c r="F3294" s="26">
        <v>1727.78</v>
      </c>
      <c r="G3294" s="188">
        <f t="shared" si="147"/>
        <v>2470.0300000000002</v>
      </c>
      <c r="H3294" s="29" t="s">
        <v>56</v>
      </c>
    </row>
    <row r="3295" spans="1:8" ht="15" customHeight="1" x14ac:dyDescent="0.25">
      <c r="A3295" s="22" t="s">
        <v>1316</v>
      </c>
      <c r="B3295" s="23" t="s">
        <v>8863</v>
      </c>
      <c r="C3295" s="24" t="s">
        <v>8864</v>
      </c>
      <c r="D3295" s="24" t="s">
        <v>8865</v>
      </c>
      <c r="E3295" s="25">
        <f t="shared" si="148"/>
        <v>38</v>
      </c>
      <c r="F3295" s="26">
        <v>691.11</v>
      </c>
      <c r="G3295" s="188">
        <f t="shared" si="147"/>
        <v>988.01</v>
      </c>
      <c r="H3295" s="29" t="s">
        <v>56</v>
      </c>
    </row>
    <row r="3296" spans="1:8" ht="15" customHeight="1" x14ac:dyDescent="0.25">
      <c r="A3296" s="22" t="s">
        <v>1316</v>
      </c>
      <c r="B3296" s="23" t="s">
        <v>8866</v>
      </c>
      <c r="C3296" s="24" t="s">
        <v>8867</v>
      </c>
      <c r="D3296" s="24" t="s">
        <v>8868</v>
      </c>
      <c r="E3296" s="25">
        <f t="shared" si="148"/>
        <v>38</v>
      </c>
      <c r="F3296" s="26">
        <v>1036.67</v>
      </c>
      <c r="G3296" s="188">
        <f t="shared" si="147"/>
        <v>1482.02</v>
      </c>
      <c r="H3296" s="29" t="s">
        <v>56</v>
      </c>
    </row>
    <row r="3297" spans="1:8" ht="15" customHeight="1" x14ac:dyDescent="0.25">
      <c r="A3297" s="22" t="s">
        <v>504</v>
      </c>
      <c r="B3297" s="23" t="s">
        <v>8869</v>
      </c>
      <c r="C3297" s="24" t="s">
        <v>8870</v>
      </c>
      <c r="D3297" s="53" t="s">
        <v>8871</v>
      </c>
      <c r="E3297" s="25">
        <v>24</v>
      </c>
      <c r="F3297" s="43">
        <v>2025.9910000000002</v>
      </c>
      <c r="G3297" s="188">
        <f t="shared" si="147"/>
        <v>2896.36</v>
      </c>
      <c r="H3297" s="29" t="s">
        <v>56</v>
      </c>
    </row>
    <row r="3298" spans="1:8" ht="15" customHeight="1" x14ac:dyDescent="0.25">
      <c r="A3298" s="22" t="s">
        <v>504</v>
      </c>
      <c r="B3298" s="30" t="s">
        <v>8872</v>
      </c>
      <c r="C3298" s="31" t="s">
        <v>8873</v>
      </c>
      <c r="D3298" s="31" t="s">
        <v>8874</v>
      </c>
      <c r="E3298" s="45">
        <v>29</v>
      </c>
      <c r="F3298" s="49">
        <v>4560.0610000000006</v>
      </c>
      <c r="G3298" s="188">
        <f t="shared" si="147"/>
        <v>6519.06</v>
      </c>
      <c r="H3298" s="29" t="s">
        <v>56</v>
      </c>
    </row>
    <row r="3299" spans="1:8" ht="15" customHeight="1" x14ac:dyDescent="0.25">
      <c r="A3299" s="22" t="s">
        <v>504</v>
      </c>
      <c r="B3299" s="23" t="s">
        <v>8875</v>
      </c>
      <c r="C3299" s="24" t="s">
        <v>8876</v>
      </c>
      <c r="D3299" s="53" t="s">
        <v>8877</v>
      </c>
      <c r="E3299" s="25">
        <v>23</v>
      </c>
      <c r="F3299" s="43">
        <v>4051.9820000000004</v>
      </c>
      <c r="G3299" s="188">
        <f t="shared" si="147"/>
        <v>5792.71</v>
      </c>
      <c r="H3299" s="29" t="s">
        <v>56</v>
      </c>
    </row>
    <row r="3300" spans="1:8" ht="15" customHeight="1" x14ac:dyDescent="0.25">
      <c r="A3300" s="22" t="s">
        <v>504</v>
      </c>
      <c r="B3300" s="30" t="s">
        <v>8878</v>
      </c>
      <c r="C3300" s="31" t="s">
        <v>8879</v>
      </c>
      <c r="D3300" s="31" t="s">
        <v>8880</v>
      </c>
      <c r="E3300" s="45">
        <v>29</v>
      </c>
      <c r="F3300" s="49">
        <v>9120.1220000000012</v>
      </c>
      <c r="G3300" s="188">
        <f t="shared" si="147"/>
        <v>13038.13</v>
      </c>
      <c r="H3300" s="29" t="s">
        <v>56</v>
      </c>
    </row>
    <row r="3301" spans="1:8" ht="15" customHeight="1" x14ac:dyDescent="0.25">
      <c r="A3301" s="22" t="s">
        <v>504</v>
      </c>
      <c r="B3301" s="23" t="s">
        <v>8881</v>
      </c>
      <c r="C3301" s="24" t="s">
        <v>8882</v>
      </c>
      <c r="D3301" s="53" t="s">
        <v>8883</v>
      </c>
      <c r="E3301" s="25">
        <v>24</v>
      </c>
      <c r="F3301" s="43">
        <v>6077.9620000000004</v>
      </c>
      <c r="G3301" s="188">
        <f t="shared" si="147"/>
        <v>8689.0499999999993</v>
      </c>
      <c r="H3301" s="29" t="s">
        <v>56</v>
      </c>
    </row>
    <row r="3302" spans="1:8" ht="15" customHeight="1" x14ac:dyDescent="0.25">
      <c r="A3302" s="22" t="s">
        <v>504</v>
      </c>
      <c r="B3302" s="30" t="s">
        <v>8884</v>
      </c>
      <c r="C3302" s="31" t="s">
        <v>8885</v>
      </c>
      <c r="D3302" s="31" t="s">
        <v>8886</v>
      </c>
      <c r="E3302" s="45">
        <v>29</v>
      </c>
      <c r="F3302" s="49">
        <v>13680.172000000002</v>
      </c>
      <c r="G3302" s="188">
        <f t="shared" si="147"/>
        <v>19557.169999999998</v>
      </c>
      <c r="H3302" s="29" t="s">
        <v>56</v>
      </c>
    </row>
    <row r="3303" spans="1:8" ht="15" customHeight="1" x14ac:dyDescent="0.25">
      <c r="A3303" s="22" t="s">
        <v>1316</v>
      </c>
      <c r="B3303" s="23" t="s">
        <v>8887</v>
      </c>
      <c r="C3303" s="24" t="s">
        <v>8888</v>
      </c>
      <c r="D3303" s="24" t="s">
        <v>8889</v>
      </c>
      <c r="E3303" s="25">
        <f t="shared" ref="E3303:E3354" si="149">LEN(D3303)</f>
        <v>28</v>
      </c>
      <c r="F3303" s="26">
        <v>24073.665000000005</v>
      </c>
      <c r="G3303" s="188">
        <f t="shared" si="147"/>
        <v>34415.71</v>
      </c>
      <c r="H3303" s="29" t="s">
        <v>56</v>
      </c>
    </row>
    <row r="3304" spans="1:8" ht="15" customHeight="1" x14ac:dyDescent="0.25">
      <c r="A3304" s="22" t="s">
        <v>1316</v>
      </c>
      <c r="B3304" s="23" t="s">
        <v>8890</v>
      </c>
      <c r="C3304" s="24" t="s">
        <v>8891</v>
      </c>
      <c r="D3304" s="24" t="s">
        <v>8892</v>
      </c>
      <c r="E3304" s="25">
        <f t="shared" si="149"/>
        <v>28</v>
      </c>
      <c r="F3304" s="26">
        <v>24073.665000000005</v>
      </c>
      <c r="G3304" s="188">
        <f t="shared" si="147"/>
        <v>34415.71</v>
      </c>
      <c r="H3304" s="29" t="s">
        <v>56</v>
      </c>
    </row>
    <row r="3305" spans="1:8" ht="15" customHeight="1" x14ac:dyDescent="0.25">
      <c r="A3305" s="22" t="s">
        <v>1316</v>
      </c>
      <c r="B3305" s="23" t="s">
        <v>8893</v>
      </c>
      <c r="C3305" s="24" t="s">
        <v>8894</v>
      </c>
      <c r="D3305" s="24" t="s">
        <v>8895</v>
      </c>
      <c r="E3305" s="25">
        <f t="shared" si="149"/>
        <v>35</v>
      </c>
      <c r="F3305" s="26" t="s">
        <v>57</v>
      </c>
      <c r="G3305" s="188" t="e">
        <f t="shared" si="147"/>
        <v>#VALUE!</v>
      </c>
      <c r="H3305" s="29" t="s">
        <v>56</v>
      </c>
    </row>
    <row r="3306" spans="1:8" ht="15" customHeight="1" x14ac:dyDescent="0.25">
      <c r="A3306" s="22" t="s">
        <v>1316</v>
      </c>
      <c r="B3306" s="23" t="s">
        <v>8896</v>
      </c>
      <c r="C3306" s="24" t="s">
        <v>8897</v>
      </c>
      <c r="D3306" s="24" t="s">
        <v>8898</v>
      </c>
      <c r="E3306" s="25">
        <f t="shared" si="149"/>
        <v>28</v>
      </c>
      <c r="F3306" s="26">
        <v>48147.330000000009</v>
      </c>
      <c r="G3306" s="188">
        <f t="shared" si="147"/>
        <v>68831.42</v>
      </c>
      <c r="H3306" s="29" t="s">
        <v>56</v>
      </c>
    </row>
    <row r="3307" spans="1:8" ht="15" customHeight="1" x14ac:dyDescent="0.25">
      <c r="A3307" s="22" t="s">
        <v>1316</v>
      </c>
      <c r="B3307" s="23" t="s">
        <v>8899</v>
      </c>
      <c r="C3307" s="24" t="s">
        <v>8900</v>
      </c>
      <c r="D3307" s="24" t="s">
        <v>8901</v>
      </c>
      <c r="E3307" s="25">
        <f t="shared" si="149"/>
        <v>28</v>
      </c>
      <c r="F3307" s="26">
        <v>48147.330000000009</v>
      </c>
      <c r="G3307" s="188">
        <f t="shared" si="147"/>
        <v>68831.42</v>
      </c>
      <c r="H3307" s="29" t="s">
        <v>56</v>
      </c>
    </row>
    <row r="3308" spans="1:8" ht="15" customHeight="1" x14ac:dyDescent="0.25">
      <c r="A3308" s="22" t="s">
        <v>1316</v>
      </c>
      <c r="B3308" s="23" t="s">
        <v>8902</v>
      </c>
      <c r="C3308" s="24" t="s">
        <v>8903</v>
      </c>
      <c r="D3308" s="24" t="s">
        <v>8904</v>
      </c>
      <c r="E3308" s="25">
        <f t="shared" si="149"/>
        <v>35</v>
      </c>
      <c r="F3308" s="26">
        <v>11970</v>
      </c>
      <c r="G3308" s="188">
        <f t="shared" si="147"/>
        <v>17112.310000000001</v>
      </c>
      <c r="H3308" s="29" t="s">
        <v>56</v>
      </c>
    </row>
    <row r="3309" spans="1:8" ht="15" customHeight="1" x14ac:dyDescent="0.25">
      <c r="A3309" s="22" t="s">
        <v>1316</v>
      </c>
      <c r="B3309" s="23" t="s">
        <v>8905</v>
      </c>
      <c r="C3309" s="24" t="s">
        <v>8906</v>
      </c>
      <c r="D3309" s="24" t="s">
        <v>8907</v>
      </c>
      <c r="E3309" s="25">
        <f t="shared" si="149"/>
        <v>28</v>
      </c>
      <c r="F3309" s="26">
        <v>65655.45</v>
      </c>
      <c r="G3309" s="188">
        <f t="shared" si="147"/>
        <v>93861.03</v>
      </c>
      <c r="H3309" s="29" t="s">
        <v>56</v>
      </c>
    </row>
    <row r="3310" spans="1:8" ht="15" customHeight="1" x14ac:dyDescent="0.25">
      <c r="A3310" s="22" t="s">
        <v>1316</v>
      </c>
      <c r="B3310" s="23" t="s">
        <v>8908</v>
      </c>
      <c r="C3310" s="24" t="s">
        <v>8909</v>
      </c>
      <c r="D3310" s="24" t="s">
        <v>8910</v>
      </c>
      <c r="E3310" s="25">
        <f t="shared" si="149"/>
        <v>28</v>
      </c>
      <c r="F3310" s="26">
        <v>65655.45</v>
      </c>
      <c r="G3310" s="188">
        <f t="shared" si="147"/>
        <v>93861.03</v>
      </c>
      <c r="H3310" s="29" t="s">
        <v>56</v>
      </c>
    </row>
    <row r="3311" spans="1:8" ht="15" customHeight="1" x14ac:dyDescent="0.25">
      <c r="A3311" s="22" t="s">
        <v>1316</v>
      </c>
      <c r="B3311" s="23" t="s">
        <v>8911</v>
      </c>
      <c r="C3311" s="24" t="s">
        <v>8912</v>
      </c>
      <c r="D3311" s="24" t="s">
        <v>8913</v>
      </c>
      <c r="E3311" s="25">
        <f t="shared" si="149"/>
        <v>35</v>
      </c>
      <c r="F3311" s="26">
        <v>17955</v>
      </c>
      <c r="G3311" s="188">
        <f t="shared" si="147"/>
        <v>25668.47</v>
      </c>
      <c r="H3311" s="29" t="s">
        <v>56</v>
      </c>
    </row>
    <row r="3312" spans="1:8" ht="15" customHeight="1" x14ac:dyDescent="0.25">
      <c r="A3312" s="22" t="s">
        <v>504</v>
      </c>
      <c r="B3312" s="23" t="s">
        <v>8914</v>
      </c>
      <c r="C3312" s="24" t="s">
        <v>8915</v>
      </c>
      <c r="D3312" s="24" t="s">
        <v>8916</v>
      </c>
      <c r="E3312" s="25">
        <f t="shared" si="149"/>
        <v>31</v>
      </c>
      <c r="F3312" s="43">
        <v>252.14200000000002</v>
      </c>
      <c r="G3312" s="188">
        <f t="shared" si="147"/>
        <v>360.46</v>
      </c>
      <c r="H3312" s="29" t="s">
        <v>56</v>
      </c>
    </row>
    <row r="3313" spans="1:8" ht="15" customHeight="1" x14ac:dyDescent="0.25">
      <c r="A3313" s="22" t="s">
        <v>504</v>
      </c>
      <c r="B3313" s="23" t="s">
        <v>8917</v>
      </c>
      <c r="C3313" s="24" t="s">
        <v>8918</v>
      </c>
      <c r="D3313" s="24" t="s">
        <v>8919</v>
      </c>
      <c r="E3313" s="25">
        <f t="shared" si="149"/>
        <v>31</v>
      </c>
      <c r="F3313" s="43">
        <v>504.28400000000005</v>
      </c>
      <c r="G3313" s="188">
        <f t="shared" si="147"/>
        <v>720.92</v>
      </c>
      <c r="H3313" s="29" t="s">
        <v>56</v>
      </c>
    </row>
    <row r="3314" spans="1:8" ht="15" customHeight="1" x14ac:dyDescent="0.25">
      <c r="A3314" s="22" t="s">
        <v>504</v>
      </c>
      <c r="B3314" s="23" t="s">
        <v>8920</v>
      </c>
      <c r="C3314" s="24" t="s">
        <v>8921</v>
      </c>
      <c r="D3314" s="24" t="s">
        <v>8922</v>
      </c>
      <c r="E3314" s="25">
        <f t="shared" si="149"/>
        <v>31</v>
      </c>
      <c r="F3314" s="43">
        <v>756.41500000000008</v>
      </c>
      <c r="G3314" s="188">
        <f t="shared" si="147"/>
        <v>1081.3699999999999</v>
      </c>
      <c r="H3314" s="29" t="s">
        <v>56</v>
      </c>
    </row>
    <row r="3315" spans="1:8" ht="15" customHeight="1" x14ac:dyDescent="0.25">
      <c r="A3315" s="22" t="s">
        <v>504</v>
      </c>
      <c r="B3315" s="23" t="s">
        <v>8923</v>
      </c>
      <c r="C3315" s="24" t="s">
        <v>8924</v>
      </c>
      <c r="D3315" s="24" t="s">
        <v>8925</v>
      </c>
      <c r="E3315" s="25">
        <f t="shared" si="149"/>
        <v>35</v>
      </c>
      <c r="F3315" s="43">
        <v>25.344000000000001</v>
      </c>
      <c r="G3315" s="188">
        <f t="shared" si="147"/>
        <v>36.229999999999997</v>
      </c>
      <c r="H3315" s="29" t="s">
        <v>56</v>
      </c>
    </row>
    <row r="3316" spans="1:8" ht="15" customHeight="1" x14ac:dyDescent="0.25">
      <c r="A3316" s="22" t="s">
        <v>504</v>
      </c>
      <c r="B3316" s="23" t="s">
        <v>8926</v>
      </c>
      <c r="C3316" s="24" t="s">
        <v>8927</v>
      </c>
      <c r="D3316" s="24" t="s">
        <v>8928</v>
      </c>
      <c r="E3316" s="25">
        <f t="shared" si="149"/>
        <v>35</v>
      </c>
      <c r="F3316" s="43">
        <v>50.677000000000007</v>
      </c>
      <c r="G3316" s="188">
        <f t="shared" si="147"/>
        <v>72.45</v>
      </c>
      <c r="H3316" s="29" t="s">
        <v>56</v>
      </c>
    </row>
    <row r="3317" spans="1:8" ht="15" customHeight="1" x14ac:dyDescent="0.25">
      <c r="A3317" s="22" t="s">
        <v>504</v>
      </c>
      <c r="B3317" s="23" t="s">
        <v>8929</v>
      </c>
      <c r="C3317" s="24" t="s">
        <v>8930</v>
      </c>
      <c r="D3317" s="24" t="s">
        <v>8931</v>
      </c>
      <c r="E3317" s="25">
        <f t="shared" si="149"/>
        <v>35</v>
      </c>
      <c r="F3317" s="43">
        <v>76.021000000000001</v>
      </c>
      <c r="G3317" s="188">
        <f t="shared" si="147"/>
        <v>108.68</v>
      </c>
      <c r="H3317" s="29" t="s">
        <v>56</v>
      </c>
    </row>
    <row r="3318" spans="1:8" ht="15" customHeight="1" x14ac:dyDescent="0.25">
      <c r="A3318" s="22" t="s">
        <v>504</v>
      </c>
      <c r="B3318" s="23" t="s">
        <v>8932</v>
      </c>
      <c r="C3318" s="24" t="s">
        <v>8933</v>
      </c>
      <c r="D3318" s="24" t="s">
        <v>8934</v>
      </c>
      <c r="E3318" s="25">
        <f t="shared" si="149"/>
        <v>29</v>
      </c>
      <c r="F3318" s="43">
        <v>252.14200000000002</v>
      </c>
      <c r="G3318" s="188">
        <f t="shared" si="147"/>
        <v>360.46</v>
      </c>
      <c r="H3318" s="29" t="s">
        <v>56</v>
      </c>
    </row>
    <row r="3319" spans="1:8" ht="15" customHeight="1" x14ac:dyDescent="0.25">
      <c r="A3319" s="22" t="s">
        <v>504</v>
      </c>
      <c r="B3319" s="30" t="s">
        <v>8935</v>
      </c>
      <c r="C3319" s="31" t="s">
        <v>8936</v>
      </c>
      <c r="D3319" s="31" t="s">
        <v>8937</v>
      </c>
      <c r="E3319" s="29">
        <f t="shared" si="149"/>
        <v>32</v>
      </c>
      <c r="F3319" s="26">
        <v>1265.7700000000002</v>
      </c>
      <c r="G3319" s="188">
        <f t="shared" si="147"/>
        <v>1809.54</v>
      </c>
      <c r="H3319" s="29" t="s">
        <v>56</v>
      </c>
    </row>
    <row r="3320" spans="1:8" ht="15" customHeight="1" x14ac:dyDescent="0.25">
      <c r="A3320" s="22" t="s">
        <v>1316</v>
      </c>
      <c r="B3320" s="23" t="s">
        <v>8938</v>
      </c>
      <c r="C3320" s="24" t="s">
        <v>8939</v>
      </c>
      <c r="D3320" s="24" t="s">
        <v>8940</v>
      </c>
      <c r="E3320" s="25">
        <f t="shared" si="149"/>
        <v>26</v>
      </c>
      <c r="F3320" s="26">
        <v>76.021000000000001</v>
      </c>
      <c r="G3320" s="188">
        <f t="shared" si="147"/>
        <v>108.68</v>
      </c>
      <c r="H3320" s="29" t="s">
        <v>56</v>
      </c>
    </row>
    <row r="3321" spans="1:8" ht="15" customHeight="1" x14ac:dyDescent="0.25">
      <c r="A3321" s="22" t="s">
        <v>504</v>
      </c>
      <c r="B3321" s="23" t="s">
        <v>8941</v>
      </c>
      <c r="C3321" s="24" t="s">
        <v>8942</v>
      </c>
      <c r="D3321" s="24" t="s">
        <v>8943</v>
      </c>
      <c r="E3321" s="25">
        <f t="shared" si="149"/>
        <v>29</v>
      </c>
      <c r="F3321" s="43">
        <v>542.2890000000001</v>
      </c>
      <c r="G3321" s="188">
        <f t="shared" si="147"/>
        <v>775.26</v>
      </c>
      <c r="H3321" s="29" t="s">
        <v>56</v>
      </c>
    </row>
    <row r="3322" spans="1:8" ht="15" customHeight="1" x14ac:dyDescent="0.25">
      <c r="A3322" s="22" t="s">
        <v>504</v>
      </c>
      <c r="B3322" s="30" t="s">
        <v>8944</v>
      </c>
      <c r="C3322" s="31" t="s">
        <v>8945</v>
      </c>
      <c r="D3322" s="31" t="s">
        <v>8946</v>
      </c>
      <c r="E3322" s="29">
        <f t="shared" si="149"/>
        <v>32</v>
      </c>
      <c r="F3322" s="26">
        <v>2531.5400000000004</v>
      </c>
      <c r="G3322" s="188">
        <f t="shared" si="147"/>
        <v>3619.09</v>
      </c>
      <c r="H3322" s="29" t="s">
        <v>56</v>
      </c>
    </row>
    <row r="3323" spans="1:8" ht="15" customHeight="1" x14ac:dyDescent="0.25">
      <c r="A3323" s="22" t="s">
        <v>1316</v>
      </c>
      <c r="B3323" s="23" t="s">
        <v>8947</v>
      </c>
      <c r="C3323" s="24" t="s">
        <v>8948</v>
      </c>
      <c r="D3323" s="24" t="s">
        <v>8949</v>
      </c>
      <c r="E3323" s="25">
        <f t="shared" si="149"/>
        <v>26</v>
      </c>
      <c r="F3323" s="26">
        <v>152.042</v>
      </c>
      <c r="G3323" s="188">
        <f t="shared" si="147"/>
        <v>217.36</v>
      </c>
      <c r="H3323" s="29" t="s">
        <v>56</v>
      </c>
    </row>
    <row r="3324" spans="1:8" ht="15" customHeight="1" x14ac:dyDescent="0.25">
      <c r="A3324" s="22" t="s">
        <v>504</v>
      </c>
      <c r="B3324" s="23" t="s">
        <v>8950</v>
      </c>
      <c r="C3324" s="24" t="s">
        <v>8951</v>
      </c>
      <c r="D3324" s="24" t="s">
        <v>8952</v>
      </c>
      <c r="E3324" s="25">
        <f t="shared" si="149"/>
        <v>29</v>
      </c>
      <c r="F3324" s="43">
        <v>719.67500000000007</v>
      </c>
      <c r="G3324" s="188">
        <f t="shared" si="147"/>
        <v>1028.8499999999999</v>
      </c>
      <c r="H3324" s="29" t="s">
        <v>56</v>
      </c>
    </row>
    <row r="3325" spans="1:8" ht="15" customHeight="1" x14ac:dyDescent="0.25">
      <c r="A3325" s="22" t="s">
        <v>504</v>
      </c>
      <c r="B3325" s="30" t="s">
        <v>8953</v>
      </c>
      <c r="C3325" s="31" t="s">
        <v>8954</v>
      </c>
      <c r="D3325" s="31" t="s">
        <v>8955</v>
      </c>
      <c r="E3325" s="29">
        <f t="shared" si="149"/>
        <v>32</v>
      </c>
      <c r="F3325" s="26">
        <v>3797.2990000000004</v>
      </c>
      <c r="G3325" s="188">
        <f t="shared" si="147"/>
        <v>5428.62</v>
      </c>
      <c r="H3325" s="29" t="s">
        <v>56</v>
      </c>
    </row>
    <row r="3326" spans="1:8" ht="15" customHeight="1" x14ac:dyDescent="0.25">
      <c r="A3326" s="22" t="s">
        <v>1316</v>
      </c>
      <c r="B3326" s="23" t="s">
        <v>8956</v>
      </c>
      <c r="C3326" s="24" t="s">
        <v>8957</v>
      </c>
      <c r="D3326" s="24" t="s">
        <v>8958</v>
      </c>
      <c r="E3326" s="25">
        <f t="shared" si="149"/>
        <v>26</v>
      </c>
      <c r="F3326" s="26">
        <v>228.06300000000005</v>
      </c>
      <c r="G3326" s="188">
        <f t="shared" si="147"/>
        <v>326.04000000000002</v>
      </c>
      <c r="H3326" s="29" t="s">
        <v>56</v>
      </c>
    </row>
    <row r="3327" spans="1:8" ht="15" customHeight="1" x14ac:dyDescent="0.25">
      <c r="A3327" s="22" t="s">
        <v>504</v>
      </c>
      <c r="B3327" s="23" t="s">
        <v>8959</v>
      </c>
      <c r="C3327" s="24" t="s">
        <v>8960</v>
      </c>
      <c r="D3327" s="24" t="s">
        <v>8961</v>
      </c>
      <c r="E3327" s="25">
        <f t="shared" si="149"/>
        <v>23</v>
      </c>
      <c r="F3327" s="43">
        <v>252.14200000000002</v>
      </c>
      <c r="G3327" s="188">
        <f t="shared" si="147"/>
        <v>360.46</v>
      </c>
      <c r="H3327" s="29" t="s">
        <v>56</v>
      </c>
    </row>
    <row r="3328" spans="1:8" ht="15" customHeight="1" x14ac:dyDescent="0.25">
      <c r="A3328" s="22" t="s">
        <v>504</v>
      </c>
      <c r="B3328" s="23" t="s">
        <v>8962</v>
      </c>
      <c r="C3328" s="24" t="s">
        <v>8963</v>
      </c>
      <c r="D3328" s="24" t="s">
        <v>8964</v>
      </c>
      <c r="E3328" s="25">
        <f t="shared" si="149"/>
        <v>23</v>
      </c>
      <c r="F3328" s="43">
        <v>504.28400000000005</v>
      </c>
      <c r="G3328" s="188">
        <f t="shared" si="147"/>
        <v>720.92</v>
      </c>
      <c r="H3328" s="29" t="s">
        <v>56</v>
      </c>
    </row>
    <row r="3329" spans="1:8" ht="15" customHeight="1" x14ac:dyDescent="0.25">
      <c r="A3329" s="22" t="s">
        <v>504</v>
      </c>
      <c r="B3329" s="23" t="s">
        <v>8965</v>
      </c>
      <c r="C3329" s="24" t="s">
        <v>8966</v>
      </c>
      <c r="D3329" s="24" t="s">
        <v>8967</v>
      </c>
      <c r="E3329" s="25">
        <f t="shared" si="149"/>
        <v>23</v>
      </c>
      <c r="F3329" s="43">
        <v>756.41500000000008</v>
      </c>
      <c r="G3329" s="188">
        <f t="shared" si="147"/>
        <v>1081.3699999999999</v>
      </c>
      <c r="H3329" s="29" t="s">
        <v>56</v>
      </c>
    </row>
    <row r="3330" spans="1:8" ht="15" customHeight="1" x14ac:dyDescent="0.25">
      <c r="A3330" s="22" t="s">
        <v>504</v>
      </c>
      <c r="B3330" s="23" t="s">
        <v>8968</v>
      </c>
      <c r="C3330" s="24" t="s">
        <v>8969</v>
      </c>
      <c r="D3330" s="24" t="s">
        <v>8970</v>
      </c>
      <c r="E3330" s="25">
        <f t="shared" si="149"/>
        <v>33</v>
      </c>
      <c r="F3330" s="43">
        <v>252.14200000000002</v>
      </c>
      <c r="G3330" s="188">
        <f t="shared" si="147"/>
        <v>360.46</v>
      </c>
      <c r="H3330" s="29" t="s">
        <v>56</v>
      </c>
    </row>
    <row r="3331" spans="1:8" ht="15" customHeight="1" x14ac:dyDescent="0.25">
      <c r="A3331" s="22" t="s">
        <v>504</v>
      </c>
      <c r="B3331" s="30" t="s">
        <v>8971</v>
      </c>
      <c r="C3331" s="31" t="s">
        <v>8972</v>
      </c>
      <c r="D3331" s="31" t="s">
        <v>8973</v>
      </c>
      <c r="E3331" s="29">
        <f t="shared" si="149"/>
        <v>32</v>
      </c>
      <c r="F3331" s="26">
        <v>1265.7700000000002</v>
      </c>
      <c r="G3331" s="188">
        <f t="shared" si="147"/>
        <v>1809.54</v>
      </c>
      <c r="H3331" s="29" t="s">
        <v>56</v>
      </c>
    </row>
    <row r="3332" spans="1:8" ht="15" customHeight="1" x14ac:dyDescent="0.25">
      <c r="A3332" s="22" t="s">
        <v>504</v>
      </c>
      <c r="B3332" s="23" t="s">
        <v>8974</v>
      </c>
      <c r="C3332" s="24" t="s">
        <v>8975</v>
      </c>
      <c r="D3332" s="24" t="s">
        <v>8976</v>
      </c>
      <c r="E3332" s="25">
        <f t="shared" si="149"/>
        <v>34</v>
      </c>
      <c r="F3332" s="43">
        <v>2532.8050000000003</v>
      </c>
      <c r="G3332" s="188">
        <f t="shared" si="147"/>
        <v>3620.9</v>
      </c>
      <c r="H3332" s="29" t="s">
        <v>56</v>
      </c>
    </row>
    <row r="3333" spans="1:8" ht="15" customHeight="1" x14ac:dyDescent="0.25">
      <c r="A3333" s="22" t="s">
        <v>504</v>
      </c>
      <c r="B3333" s="23" t="s">
        <v>8977</v>
      </c>
      <c r="C3333" s="24" t="s">
        <v>8978</v>
      </c>
      <c r="D3333" s="24" t="s">
        <v>8979</v>
      </c>
      <c r="E3333" s="25">
        <f t="shared" si="149"/>
        <v>35</v>
      </c>
      <c r="F3333" s="43">
        <v>1265.7700000000002</v>
      </c>
      <c r="G3333" s="188">
        <f t="shared" si="147"/>
        <v>1809.54</v>
      </c>
      <c r="H3333" s="29" t="s">
        <v>56</v>
      </c>
    </row>
    <row r="3334" spans="1:8" ht="15" customHeight="1" x14ac:dyDescent="0.25">
      <c r="A3334" s="22" t="s">
        <v>504</v>
      </c>
      <c r="B3334" s="23" t="s">
        <v>8980</v>
      </c>
      <c r="C3334" s="24" t="s">
        <v>8981</v>
      </c>
      <c r="D3334" s="24" t="s">
        <v>8982</v>
      </c>
      <c r="E3334" s="25">
        <f t="shared" si="149"/>
        <v>29</v>
      </c>
      <c r="F3334" s="43">
        <v>505.54900000000004</v>
      </c>
      <c r="G3334" s="188">
        <f t="shared" si="147"/>
        <v>722.73</v>
      </c>
      <c r="H3334" s="29" t="s">
        <v>56</v>
      </c>
    </row>
    <row r="3335" spans="1:8" ht="15" customHeight="1" x14ac:dyDescent="0.25">
      <c r="A3335" s="22" t="s">
        <v>504</v>
      </c>
      <c r="B3335" s="23" t="s">
        <v>8983</v>
      </c>
      <c r="C3335" s="24" t="s">
        <v>8984</v>
      </c>
      <c r="D3335" s="24" t="s">
        <v>8985</v>
      </c>
      <c r="E3335" s="25">
        <f t="shared" si="149"/>
        <v>30</v>
      </c>
      <c r="F3335" s="43">
        <v>1265.7700000000002</v>
      </c>
      <c r="G3335" s="188">
        <f t="shared" si="147"/>
        <v>1809.54</v>
      </c>
      <c r="H3335" s="29" t="s">
        <v>56</v>
      </c>
    </row>
    <row r="3336" spans="1:8" ht="15" customHeight="1" x14ac:dyDescent="0.25">
      <c r="A3336" s="22" t="s">
        <v>504</v>
      </c>
      <c r="B3336" s="23" t="s">
        <v>8986</v>
      </c>
      <c r="C3336" s="24" t="s">
        <v>8987</v>
      </c>
      <c r="D3336" s="24" t="s">
        <v>8988</v>
      </c>
      <c r="E3336" s="25">
        <f t="shared" si="149"/>
        <v>29</v>
      </c>
      <c r="F3336" s="43">
        <v>1265.7700000000002</v>
      </c>
      <c r="G3336" s="188">
        <f t="shared" si="147"/>
        <v>1809.54</v>
      </c>
      <c r="H3336" s="29" t="s">
        <v>56</v>
      </c>
    </row>
    <row r="3337" spans="1:8" ht="15" customHeight="1" x14ac:dyDescent="0.25">
      <c r="A3337" s="22" t="s">
        <v>504</v>
      </c>
      <c r="B3337" s="23" t="s">
        <v>8989</v>
      </c>
      <c r="C3337" s="24" t="s">
        <v>8990</v>
      </c>
      <c r="D3337" s="24" t="s">
        <v>8991</v>
      </c>
      <c r="E3337" s="25">
        <f t="shared" si="149"/>
        <v>37</v>
      </c>
      <c r="F3337" s="43">
        <v>5066.875</v>
      </c>
      <c r="G3337" s="188">
        <f t="shared" si="147"/>
        <v>7243.6</v>
      </c>
      <c r="H3337" s="29" t="s">
        <v>56</v>
      </c>
    </row>
    <row r="3338" spans="1:8" ht="15" customHeight="1" x14ac:dyDescent="0.25">
      <c r="A3338" s="22" t="s">
        <v>504</v>
      </c>
      <c r="B3338" s="23" t="s">
        <v>8992</v>
      </c>
      <c r="C3338" s="24" t="s">
        <v>8993</v>
      </c>
      <c r="D3338" s="24" t="s">
        <v>8994</v>
      </c>
      <c r="E3338" s="25">
        <f t="shared" si="149"/>
        <v>32</v>
      </c>
      <c r="F3338" s="43">
        <v>542.2890000000001</v>
      </c>
      <c r="G3338" s="188">
        <f t="shared" si="147"/>
        <v>775.26</v>
      </c>
      <c r="H3338" s="29" t="s">
        <v>56</v>
      </c>
    </row>
    <row r="3339" spans="1:8" ht="15" customHeight="1" x14ac:dyDescent="0.25">
      <c r="A3339" s="22" t="s">
        <v>504</v>
      </c>
      <c r="B3339" s="30" t="s">
        <v>8995</v>
      </c>
      <c r="C3339" s="31" t="s">
        <v>8996</v>
      </c>
      <c r="D3339" s="31" t="s">
        <v>8997</v>
      </c>
      <c r="E3339" s="29">
        <f t="shared" si="149"/>
        <v>32</v>
      </c>
      <c r="F3339" s="26">
        <v>2531.5400000000004</v>
      </c>
      <c r="G3339" s="188">
        <f t="shared" si="147"/>
        <v>3619.09</v>
      </c>
      <c r="H3339" s="29" t="s">
        <v>56</v>
      </c>
    </row>
    <row r="3340" spans="1:8" ht="15" customHeight="1" x14ac:dyDescent="0.25">
      <c r="A3340" s="22" t="s">
        <v>504</v>
      </c>
      <c r="B3340" s="23" t="s">
        <v>8998</v>
      </c>
      <c r="C3340" s="24" t="s">
        <v>8999</v>
      </c>
      <c r="D3340" s="24" t="s">
        <v>9000</v>
      </c>
      <c r="E3340" s="25">
        <f t="shared" si="149"/>
        <v>33</v>
      </c>
      <c r="F3340" s="43">
        <v>5445.7150000000001</v>
      </c>
      <c r="G3340" s="188">
        <f t="shared" si="147"/>
        <v>7785.19</v>
      </c>
      <c r="H3340" s="29" t="s">
        <v>56</v>
      </c>
    </row>
    <row r="3341" spans="1:8" ht="15" customHeight="1" x14ac:dyDescent="0.25">
      <c r="A3341" s="22" t="s">
        <v>504</v>
      </c>
      <c r="B3341" s="23" t="s">
        <v>9001</v>
      </c>
      <c r="C3341" s="24" t="s">
        <v>9002</v>
      </c>
      <c r="D3341" s="24" t="s">
        <v>9003</v>
      </c>
      <c r="E3341" s="25">
        <f t="shared" si="149"/>
        <v>35</v>
      </c>
      <c r="F3341" s="43">
        <v>2531.5400000000004</v>
      </c>
      <c r="G3341" s="188">
        <f t="shared" si="147"/>
        <v>3619.09</v>
      </c>
      <c r="H3341" s="29" t="s">
        <v>56</v>
      </c>
    </row>
    <row r="3342" spans="1:8" ht="15" customHeight="1" x14ac:dyDescent="0.25">
      <c r="A3342" s="22" t="s">
        <v>504</v>
      </c>
      <c r="B3342" s="23" t="s">
        <v>9004</v>
      </c>
      <c r="C3342" s="24" t="s">
        <v>9005</v>
      </c>
      <c r="D3342" s="24" t="s">
        <v>9006</v>
      </c>
      <c r="E3342" s="25">
        <f t="shared" si="149"/>
        <v>28</v>
      </c>
      <c r="F3342" s="43">
        <v>1011.0980000000001</v>
      </c>
      <c r="G3342" s="188">
        <f t="shared" si="147"/>
        <v>1445.47</v>
      </c>
      <c r="H3342" s="29" t="s">
        <v>56</v>
      </c>
    </row>
    <row r="3343" spans="1:8" ht="15" customHeight="1" x14ac:dyDescent="0.25">
      <c r="A3343" s="22" t="s">
        <v>504</v>
      </c>
      <c r="B3343" s="23" t="s">
        <v>9007</v>
      </c>
      <c r="C3343" s="24" t="s">
        <v>9008</v>
      </c>
      <c r="D3343" s="24" t="s">
        <v>9009</v>
      </c>
      <c r="E3343" s="25">
        <f t="shared" si="149"/>
        <v>30</v>
      </c>
      <c r="F3343" s="43">
        <v>2531.5400000000004</v>
      </c>
      <c r="G3343" s="188">
        <f t="shared" si="147"/>
        <v>3619.09</v>
      </c>
      <c r="H3343" s="29" t="s">
        <v>56</v>
      </c>
    </row>
    <row r="3344" spans="1:8" ht="15" customHeight="1" x14ac:dyDescent="0.25">
      <c r="A3344" s="22" t="s">
        <v>504</v>
      </c>
      <c r="B3344" s="23" t="s">
        <v>9010</v>
      </c>
      <c r="C3344" s="24" t="s">
        <v>9011</v>
      </c>
      <c r="D3344" s="24" t="s">
        <v>9012</v>
      </c>
      <c r="E3344" s="25">
        <f t="shared" si="149"/>
        <v>28</v>
      </c>
      <c r="F3344" s="43">
        <v>2531.5400000000004</v>
      </c>
      <c r="G3344" s="188">
        <f t="shared" si="147"/>
        <v>3619.09</v>
      </c>
      <c r="H3344" s="29" t="s">
        <v>56</v>
      </c>
    </row>
    <row r="3345" spans="1:8" ht="15" customHeight="1" x14ac:dyDescent="0.25">
      <c r="A3345" s="22" t="s">
        <v>504</v>
      </c>
      <c r="B3345" s="23" t="s">
        <v>9013</v>
      </c>
      <c r="C3345" s="24" t="s">
        <v>9014</v>
      </c>
      <c r="D3345" s="24" t="s">
        <v>9015</v>
      </c>
      <c r="E3345" s="25">
        <f t="shared" si="149"/>
        <v>36</v>
      </c>
      <c r="F3345" s="43">
        <v>10893.971000000001</v>
      </c>
      <c r="G3345" s="188">
        <f t="shared" si="147"/>
        <v>15574.02</v>
      </c>
      <c r="H3345" s="29" t="s">
        <v>56</v>
      </c>
    </row>
    <row r="3346" spans="1:8" ht="15" customHeight="1" x14ac:dyDescent="0.25">
      <c r="A3346" s="22" t="s">
        <v>504</v>
      </c>
      <c r="B3346" s="23" t="s">
        <v>9016</v>
      </c>
      <c r="C3346" s="24" t="s">
        <v>9017</v>
      </c>
      <c r="D3346" s="24" t="s">
        <v>9018</v>
      </c>
      <c r="E3346" s="25">
        <f t="shared" si="149"/>
        <v>33</v>
      </c>
      <c r="F3346" s="43">
        <v>719.67500000000007</v>
      </c>
      <c r="G3346" s="188">
        <f t="shared" ref="G3346:G3409" si="150">ROUND(F3346*$C$9,2)</f>
        <v>1028.8499999999999</v>
      </c>
      <c r="H3346" s="29" t="s">
        <v>56</v>
      </c>
    </row>
    <row r="3347" spans="1:8" ht="15" customHeight="1" x14ac:dyDescent="0.25">
      <c r="A3347" s="22" t="s">
        <v>504</v>
      </c>
      <c r="B3347" s="30" t="s">
        <v>9019</v>
      </c>
      <c r="C3347" s="31" t="s">
        <v>9020</v>
      </c>
      <c r="D3347" s="31" t="s">
        <v>9021</v>
      </c>
      <c r="E3347" s="29">
        <f t="shared" si="149"/>
        <v>32</v>
      </c>
      <c r="F3347" s="26">
        <v>3797.2990000000004</v>
      </c>
      <c r="G3347" s="188">
        <f t="shared" si="150"/>
        <v>5428.62</v>
      </c>
      <c r="H3347" s="29" t="s">
        <v>56</v>
      </c>
    </row>
    <row r="3348" spans="1:8" ht="15" customHeight="1" x14ac:dyDescent="0.25">
      <c r="A3348" s="22" t="s">
        <v>504</v>
      </c>
      <c r="B3348" s="23" t="s">
        <v>9022</v>
      </c>
      <c r="C3348" s="24" t="s">
        <v>9023</v>
      </c>
      <c r="D3348" s="24" t="s">
        <v>9024</v>
      </c>
      <c r="E3348" s="25">
        <f t="shared" si="149"/>
        <v>34</v>
      </c>
      <c r="F3348" s="43">
        <v>7229.706000000001</v>
      </c>
      <c r="G3348" s="188">
        <f t="shared" si="150"/>
        <v>10335.59</v>
      </c>
      <c r="H3348" s="29" t="s">
        <v>56</v>
      </c>
    </row>
    <row r="3349" spans="1:8" ht="15" customHeight="1" x14ac:dyDescent="0.25">
      <c r="A3349" s="22" t="s">
        <v>504</v>
      </c>
      <c r="B3349" s="23" t="s">
        <v>9025</v>
      </c>
      <c r="C3349" s="24" t="s">
        <v>9026</v>
      </c>
      <c r="D3349" s="24" t="s">
        <v>9027</v>
      </c>
      <c r="E3349" s="25">
        <f t="shared" si="149"/>
        <v>35</v>
      </c>
      <c r="F3349" s="43">
        <v>3797.2990000000004</v>
      </c>
      <c r="G3349" s="188">
        <f t="shared" si="150"/>
        <v>5428.62</v>
      </c>
      <c r="H3349" s="29" t="s">
        <v>56</v>
      </c>
    </row>
    <row r="3350" spans="1:8" ht="15" customHeight="1" x14ac:dyDescent="0.25">
      <c r="A3350" s="22" t="s">
        <v>504</v>
      </c>
      <c r="B3350" s="23" t="s">
        <v>9028</v>
      </c>
      <c r="C3350" s="24" t="s">
        <v>9029</v>
      </c>
      <c r="D3350" s="24" t="s">
        <v>9030</v>
      </c>
      <c r="E3350" s="25">
        <f t="shared" si="149"/>
        <v>29</v>
      </c>
      <c r="F3350" s="43">
        <v>1516.6360000000002</v>
      </c>
      <c r="G3350" s="188">
        <f t="shared" si="150"/>
        <v>2168.1799999999998</v>
      </c>
      <c r="H3350" s="29" t="s">
        <v>56</v>
      </c>
    </row>
    <row r="3351" spans="1:8" ht="15" customHeight="1" x14ac:dyDescent="0.25">
      <c r="A3351" s="22" t="s">
        <v>504</v>
      </c>
      <c r="B3351" s="23" t="s">
        <v>9031</v>
      </c>
      <c r="C3351" s="24" t="s">
        <v>9032</v>
      </c>
      <c r="D3351" s="24" t="s">
        <v>9033</v>
      </c>
      <c r="E3351" s="25">
        <f t="shared" si="149"/>
        <v>30</v>
      </c>
      <c r="F3351" s="43">
        <v>3797.2990000000004</v>
      </c>
      <c r="G3351" s="188">
        <f t="shared" si="150"/>
        <v>5428.62</v>
      </c>
      <c r="H3351" s="29" t="s">
        <v>56</v>
      </c>
    </row>
    <row r="3352" spans="1:8" ht="15" customHeight="1" x14ac:dyDescent="0.25">
      <c r="A3352" s="22" t="s">
        <v>504</v>
      </c>
      <c r="B3352" s="23" t="s">
        <v>9034</v>
      </c>
      <c r="C3352" s="24" t="s">
        <v>9035</v>
      </c>
      <c r="D3352" s="24" t="s">
        <v>9036</v>
      </c>
      <c r="E3352" s="25">
        <f t="shared" si="149"/>
        <v>29</v>
      </c>
      <c r="F3352" s="43">
        <v>3797.2990000000004</v>
      </c>
      <c r="G3352" s="188">
        <f t="shared" si="150"/>
        <v>5428.62</v>
      </c>
      <c r="H3352" s="29" t="s">
        <v>56</v>
      </c>
    </row>
    <row r="3353" spans="1:8" ht="15" customHeight="1" x14ac:dyDescent="0.25">
      <c r="A3353" s="22" t="s">
        <v>504</v>
      </c>
      <c r="B3353" s="23" t="s">
        <v>9037</v>
      </c>
      <c r="C3353" s="24" t="s">
        <v>9038</v>
      </c>
      <c r="D3353" s="24" t="s">
        <v>9039</v>
      </c>
      <c r="E3353" s="25">
        <f t="shared" si="149"/>
        <v>37</v>
      </c>
      <c r="F3353" s="43">
        <v>14463.207000000002</v>
      </c>
      <c r="G3353" s="188">
        <f t="shared" si="150"/>
        <v>20676.599999999999</v>
      </c>
      <c r="H3353" s="29" t="s">
        <v>56</v>
      </c>
    </row>
    <row r="3354" spans="1:8" ht="15" customHeight="1" x14ac:dyDescent="0.25">
      <c r="A3354" s="22" t="s">
        <v>504</v>
      </c>
      <c r="B3354" s="23" t="s">
        <v>9040</v>
      </c>
      <c r="C3354" s="24" t="s">
        <v>9041</v>
      </c>
      <c r="D3354" s="24" t="s">
        <v>9042</v>
      </c>
      <c r="E3354" s="25">
        <f t="shared" si="149"/>
        <v>35</v>
      </c>
      <c r="F3354" s="43">
        <v>7.6010000000000009</v>
      </c>
      <c r="G3354" s="188">
        <f t="shared" si="150"/>
        <v>10.87</v>
      </c>
      <c r="H3354" s="29" t="s">
        <v>1475</v>
      </c>
    </row>
    <row r="3355" spans="1:8" ht="15" customHeight="1" x14ac:dyDescent="0.25">
      <c r="A3355" s="22" t="s">
        <v>504</v>
      </c>
      <c r="B3355" s="23" t="s">
        <v>9043</v>
      </c>
      <c r="C3355" s="24" t="s">
        <v>9044</v>
      </c>
      <c r="D3355" s="24" t="s">
        <v>9045</v>
      </c>
      <c r="E3355" s="25">
        <v>36</v>
      </c>
      <c r="F3355" s="43">
        <v>10.131000000000002</v>
      </c>
      <c r="G3355" s="188">
        <f t="shared" si="150"/>
        <v>14.48</v>
      </c>
      <c r="H3355" s="29" t="s">
        <v>1475</v>
      </c>
    </row>
    <row r="3356" spans="1:8" ht="15" customHeight="1" x14ac:dyDescent="0.25">
      <c r="A3356" s="22" t="s">
        <v>504</v>
      </c>
      <c r="B3356" s="23" t="s">
        <v>9046</v>
      </c>
      <c r="C3356" s="24" t="s">
        <v>9047</v>
      </c>
      <c r="D3356" s="24" t="s">
        <v>9048</v>
      </c>
      <c r="E3356" s="25">
        <v>36</v>
      </c>
      <c r="F3356" s="43">
        <v>2.5299999999999998</v>
      </c>
      <c r="G3356" s="188">
        <f t="shared" si="150"/>
        <v>3.62</v>
      </c>
      <c r="H3356" s="29" t="s">
        <v>1475</v>
      </c>
    </row>
    <row r="3357" spans="1:8" ht="15" customHeight="1" x14ac:dyDescent="0.25">
      <c r="A3357" s="22" t="s">
        <v>504</v>
      </c>
      <c r="B3357" s="23" t="s">
        <v>9049</v>
      </c>
      <c r="C3357" s="24" t="s">
        <v>9050</v>
      </c>
      <c r="D3357" s="24" t="s">
        <v>9051</v>
      </c>
      <c r="E3357" s="25">
        <f>LEN(D3357)</f>
        <v>39</v>
      </c>
      <c r="F3357" s="43">
        <v>21.538</v>
      </c>
      <c r="G3357" s="188">
        <f t="shared" si="150"/>
        <v>30.79</v>
      </c>
      <c r="H3357" s="29" t="s">
        <v>1475</v>
      </c>
    </row>
    <row r="3358" spans="1:8" ht="15" customHeight="1" x14ac:dyDescent="0.25">
      <c r="A3358" s="22" t="s">
        <v>504</v>
      </c>
      <c r="B3358" s="23" t="s">
        <v>9052</v>
      </c>
      <c r="C3358" s="24" t="s">
        <v>9053</v>
      </c>
      <c r="D3358" s="24" t="s">
        <v>9054</v>
      </c>
      <c r="E3358" s="25">
        <f>LEN(D3358)</f>
        <v>33</v>
      </c>
      <c r="F3358" s="43">
        <v>21.538</v>
      </c>
      <c r="G3358" s="188">
        <f t="shared" si="150"/>
        <v>30.79</v>
      </c>
      <c r="H3358" s="29" t="s">
        <v>1475</v>
      </c>
    </row>
    <row r="3359" spans="1:8" ht="15" customHeight="1" x14ac:dyDescent="0.25">
      <c r="A3359" s="22" t="s">
        <v>504</v>
      </c>
      <c r="B3359" s="23" t="s">
        <v>9055</v>
      </c>
      <c r="C3359" s="24" t="s">
        <v>9056</v>
      </c>
      <c r="D3359" s="24" t="s">
        <v>9057</v>
      </c>
      <c r="E3359" s="25">
        <f>IFERROR(LEN(D3359),0)</f>
        <v>36</v>
      </c>
      <c r="F3359" s="43">
        <v>11.55</v>
      </c>
      <c r="G3359" s="188">
        <f t="shared" si="150"/>
        <v>16.510000000000002</v>
      </c>
      <c r="H3359" s="29" t="s">
        <v>1475</v>
      </c>
    </row>
    <row r="3360" spans="1:8" ht="15" customHeight="1" x14ac:dyDescent="0.25">
      <c r="A3360" s="22" t="s">
        <v>504</v>
      </c>
      <c r="B3360" s="23" t="s">
        <v>9058</v>
      </c>
      <c r="C3360" s="24" t="s">
        <v>9059</v>
      </c>
      <c r="D3360" s="24" t="s">
        <v>9060</v>
      </c>
      <c r="E3360" s="25">
        <f>LEN(D3360)</f>
        <v>35</v>
      </c>
      <c r="F3360" s="43">
        <v>15.202000000000002</v>
      </c>
      <c r="G3360" s="188">
        <f t="shared" si="150"/>
        <v>21.73</v>
      </c>
      <c r="H3360" s="29" t="s">
        <v>1475</v>
      </c>
    </row>
    <row r="3361" spans="1:8" ht="15" customHeight="1" x14ac:dyDescent="0.25">
      <c r="A3361" s="22" t="s">
        <v>504</v>
      </c>
      <c r="B3361" s="23" t="s">
        <v>9061</v>
      </c>
      <c r="C3361" s="24" t="s">
        <v>9062</v>
      </c>
      <c r="D3361" s="24" t="s">
        <v>9063</v>
      </c>
      <c r="E3361" s="25">
        <v>36</v>
      </c>
      <c r="F3361" s="43">
        <v>20.273</v>
      </c>
      <c r="G3361" s="188">
        <f t="shared" si="150"/>
        <v>28.98</v>
      </c>
      <c r="H3361" s="29" t="s">
        <v>1475</v>
      </c>
    </row>
    <row r="3362" spans="1:8" ht="15" customHeight="1" x14ac:dyDescent="0.25">
      <c r="A3362" s="22" t="s">
        <v>504</v>
      </c>
      <c r="B3362" s="23" t="s">
        <v>9064</v>
      </c>
      <c r="C3362" s="24" t="s">
        <v>9065</v>
      </c>
      <c r="D3362" s="24" t="s">
        <v>9066</v>
      </c>
      <c r="E3362" s="25">
        <v>36</v>
      </c>
      <c r="F3362" s="43">
        <v>5.0710000000000006</v>
      </c>
      <c r="G3362" s="188">
        <f t="shared" si="150"/>
        <v>7.25</v>
      </c>
      <c r="H3362" s="29" t="s">
        <v>1475</v>
      </c>
    </row>
    <row r="3363" spans="1:8" ht="15" customHeight="1" x14ac:dyDescent="0.25">
      <c r="A3363" s="22" t="s">
        <v>504</v>
      </c>
      <c r="B3363" s="23" t="s">
        <v>9067</v>
      </c>
      <c r="C3363" s="24" t="s">
        <v>9068</v>
      </c>
      <c r="D3363" s="24" t="s">
        <v>9069</v>
      </c>
      <c r="E3363" s="25">
        <f>LEN(D3363)</f>
        <v>38</v>
      </c>
      <c r="F3363" s="43">
        <v>46.881999999999998</v>
      </c>
      <c r="G3363" s="188">
        <f t="shared" si="150"/>
        <v>67.02</v>
      </c>
      <c r="H3363" s="29" t="s">
        <v>1475</v>
      </c>
    </row>
    <row r="3364" spans="1:8" ht="15" customHeight="1" x14ac:dyDescent="0.25">
      <c r="A3364" s="22" t="s">
        <v>504</v>
      </c>
      <c r="B3364" s="23" t="s">
        <v>9070</v>
      </c>
      <c r="C3364" s="24" t="s">
        <v>9071</v>
      </c>
      <c r="D3364" s="24" t="s">
        <v>9072</v>
      </c>
      <c r="E3364" s="25">
        <f>LEN(D3364)</f>
        <v>33</v>
      </c>
      <c r="F3364" s="43">
        <v>43.076000000000001</v>
      </c>
      <c r="G3364" s="188">
        <f t="shared" si="150"/>
        <v>61.58</v>
      </c>
      <c r="H3364" s="29" t="s">
        <v>1475</v>
      </c>
    </row>
    <row r="3365" spans="1:8" ht="15" customHeight="1" x14ac:dyDescent="0.25">
      <c r="A3365" s="22" t="s">
        <v>504</v>
      </c>
      <c r="B3365" s="23" t="s">
        <v>9073</v>
      </c>
      <c r="C3365" s="24" t="s">
        <v>9074</v>
      </c>
      <c r="D3365" s="24" t="s">
        <v>9075</v>
      </c>
      <c r="E3365" s="25">
        <f>IFERROR(LEN(D3365),0)</f>
        <v>36</v>
      </c>
      <c r="F3365" s="43">
        <v>23.1</v>
      </c>
      <c r="G3365" s="188">
        <f t="shared" si="150"/>
        <v>33.020000000000003</v>
      </c>
      <c r="H3365" s="29" t="s">
        <v>1475</v>
      </c>
    </row>
    <row r="3366" spans="1:8" ht="15" customHeight="1" x14ac:dyDescent="0.25">
      <c r="A3366" s="22" t="s">
        <v>504</v>
      </c>
      <c r="B3366" s="23" t="s">
        <v>9076</v>
      </c>
      <c r="C3366" s="24" t="s">
        <v>9077</v>
      </c>
      <c r="D3366" s="24" t="s">
        <v>9078</v>
      </c>
      <c r="E3366" s="25">
        <f>LEN(D3366)</f>
        <v>35</v>
      </c>
      <c r="F3366" s="43">
        <v>22.803000000000001</v>
      </c>
      <c r="G3366" s="188">
        <f t="shared" si="150"/>
        <v>32.6</v>
      </c>
      <c r="H3366" s="29" t="s">
        <v>1475</v>
      </c>
    </row>
    <row r="3367" spans="1:8" ht="15" customHeight="1" x14ac:dyDescent="0.25">
      <c r="A3367" s="22" t="s">
        <v>504</v>
      </c>
      <c r="B3367" s="23" t="s">
        <v>9079</v>
      </c>
      <c r="C3367" s="24" t="s">
        <v>9080</v>
      </c>
      <c r="D3367" s="24" t="s">
        <v>9081</v>
      </c>
      <c r="E3367" s="25">
        <v>36</v>
      </c>
      <c r="F3367" s="43">
        <v>30.404000000000003</v>
      </c>
      <c r="G3367" s="188">
        <f t="shared" si="150"/>
        <v>43.47</v>
      </c>
      <c r="H3367" s="29" t="s">
        <v>1475</v>
      </c>
    </row>
    <row r="3368" spans="1:8" ht="15" customHeight="1" x14ac:dyDescent="0.25">
      <c r="A3368" s="22" t="s">
        <v>504</v>
      </c>
      <c r="B3368" s="23" t="s">
        <v>9082</v>
      </c>
      <c r="C3368" s="24" t="s">
        <v>9083</v>
      </c>
      <c r="D3368" s="24" t="s">
        <v>9084</v>
      </c>
      <c r="E3368" s="25">
        <v>36</v>
      </c>
      <c r="F3368" s="43">
        <v>7.6010000000000009</v>
      </c>
      <c r="G3368" s="188">
        <f t="shared" si="150"/>
        <v>10.87</v>
      </c>
      <c r="H3368" s="29" t="s">
        <v>1475</v>
      </c>
    </row>
    <row r="3369" spans="1:8" ht="15" customHeight="1" x14ac:dyDescent="0.25">
      <c r="A3369" s="22" t="s">
        <v>504</v>
      </c>
      <c r="B3369" s="23" t="s">
        <v>9085</v>
      </c>
      <c r="C3369" s="24" t="s">
        <v>9086</v>
      </c>
      <c r="D3369" s="24" t="s">
        <v>9087</v>
      </c>
      <c r="E3369" s="25">
        <f>LEN(D3369)</f>
        <v>36</v>
      </c>
      <c r="F3369" s="43">
        <v>64.614000000000004</v>
      </c>
      <c r="G3369" s="188">
        <f t="shared" si="150"/>
        <v>92.37</v>
      </c>
      <c r="H3369" s="29" t="s">
        <v>1475</v>
      </c>
    </row>
    <row r="3370" spans="1:8" ht="15" customHeight="1" x14ac:dyDescent="0.25">
      <c r="A3370" s="22" t="s">
        <v>504</v>
      </c>
      <c r="B3370" s="23" t="s">
        <v>9088</v>
      </c>
      <c r="C3370" s="24" t="s">
        <v>9089</v>
      </c>
      <c r="D3370" s="24" t="s">
        <v>9090</v>
      </c>
      <c r="E3370" s="25">
        <f>IFERROR(LEN(D3370),0)</f>
        <v>36</v>
      </c>
      <c r="F3370" s="43">
        <v>34.65</v>
      </c>
      <c r="G3370" s="188">
        <f t="shared" si="150"/>
        <v>49.54</v>
      </c>
      <c r="H3370" s="29" t="s">
        <v>1475</v>
      </c>
    </row>
    <row r="3371" spans="1:8" ht="15" customHeight="1" x14ac:dyDescent="0.25">
      <c r="A3371" s="22" t="s">
        <v>504</v>
      </c>
      <c r="B3371" s="180" t="s">
        <v>9091</v>
      </c>
      <c r="C3371" s="53" t="s">
        <v>9092</v>
      </c>
      <c r="D3371" s="53" t="s">
        <v>9093</v>
      </c>
      <c r="E3371" s="45">
        <f t="shared" ref="E3371:E3376" si="151">LEN(D3371)</f>
        <v>37</v>
      </c>
      <c r="F3371" s="43">
        <v>6.0390000000000006</v>
      </c>
      <c r="G3371" s="188">
        <f t="shared" si="150"/>
        <v>8.6300000000000008</v>
      </c>
      <c r="H3371" s="29" t="s">
        <v>1475</v>
      </c>
    </row>
    <row r="3372" spans="1:8" ht="15" customHeight="1" x14ac:dyDescent="0.25">
      <c r="A3372" s="22" t="s">
        <v>504</v>
      </c>
      <c r="B3372" s="180" t="s">
        <v>9094</v>
      </c>
      <c r="C3372" s="53" t="s">
        <v>9095</v>
      </c>
      <c r="D3372" s="53" t="s">
        <v>9096</v>
      </c>
      <c r="E3372" s="45">
        <f t="shared" si="151"/>
        <v>37</v>
      </c>
      <c r="F3372" s="43">
        <v>12.067000000000002</v>
      </c>
      <c r="G3372" s="188">
        <f t="shared" si="150"/>
        <v>17.25</v>
      </c>
      <c r="H3372" s="29" t="s">
        <v>1475</v>
      </c>
    </row>
    <row r="3373" spans="1:8" ht="15" customHeight="1" x14ac:dyDescent="0.25">
      <c r="A3373" s="22" t="s">
        <v>504</v>
      </c>
      <c r="B3373" s="180" t="s">
        <v>9097</v>
      </c>
      <c r="C3373" s="53" t="s">
        <v>9098</v>
      </c>
      <c r="D3373" s="53" t="s">
        <v>9099</v>
      </c>
      <c r="E3373" s="45">
        <f t="shared" si="151"/>
        <v>37</v>
      </c>
      <c r="F3373" s="43">
        <v>18.106000000000002</v>
      </c>
      <c r="G3373" s="188">
        <f t="shared" si="150"/>
        <v>25.88</v>
      </c>
      <c r="H3373" s="29" t="s">
        <v>1475</v>
      </c>
    </row>
    <row r="3374" spans="1:8" ht="15" customHeight="1" x14ac:dyDescent="0.25">
      <c r="A3374" s="22" t="s">
        <v>504</v>
      </c>
      <c r="B3374" s="23" t="s">
        <v>9100</v>
      </c>
      <c r="C3374" s="24" t="s">
        <v>9101</v>
      </c>
      <c r="D3374" s="24" t="s">
        <v>9102</v>
      </c>
      <c r="E3374" s="45">
        <f t="shared" si="151"/>
        <v>23</v>
      </c>
      <c r="F3374" s="43">
        <v>1702.8990000000001</v>
      </c>
      <c r="G3374" s="188">
        <f t="shared" si="150"/>
        <v>2434.46</v>
      </c>
      <c r="H3374" s="29" t="s">
        <v>1475</v>
      </c>
    </row>
    <row r="3375" spans="1:8" ht="15" customHeight="1" x14ac:dyDescent="0.25">
      <c r="A3375" s="22" t="s">
        <v>504</v>
      </c>
      <c r="B3375" s="23" t="s">
        <v>9103</v>
      </c>
      <c r="C3375" s="24" t="s">
        <v>9104</v>
      </c>
      <c r="D3375" s="24" t="s">
        <v>9105</v>
      </c>
      <c r="E3375" s="45">
        <f t="shared" si="151"/>
        <v>23</v>
      </c>
      <c r="F3375" s="43">
        <v>3405.7870000000003</v>
      </c>
      <c r="G3375" s="188">
        <f t="shared" si="150"/>
        <v>4868.91</v>
      </c>
      <c r="H3375" s="29" t="s">
        <v>1475</v>
      </c>
    </row>
    <row r="3376" spans="1:8" ht="15" customHeight="1" x14ac:dyDescent="0.25">
      <c r="A3376" s="22" t="s">
        <v>504</v>
      </c>
      <c r="B3376" s="23" t="s">
        <v>9106</v>
      </c>
      <c r="C3376" s="24" t="s">
        <v>9107</v>
      </c>
      <c r="D3376" s="24" t="s">
        <v>9108</v>
      </c>
      <c r="E3376" s="45">
        <f t="shared" si="151"/>
        <v>23</v>
      </c>
      <c r="F3376" s="43">
        <v>5108.6860000000006</v>
      </c>
      <c r="G3376" s="188">
        <f t="shared" si="150"/>
        <v>7303.38</v>
      </c>
      <c r="H3376" s="29" t="s">
        <v>1475</v>
      </c>
    </row>
    <row r="3377" spans="1:8" ht="15" customHeight="1" x14ac:dyDescent="0.25">
      <c r="A3377" s="22" t="s">
        <v>504</v>
      </c>
      <c r="B3377" s="36" t="s">
        <v>9109</v>
      </c>
      <c r="C3377" s="36" t="s">
        <v>9110</v>
      </c>
      <c r="D3377" s="36" t="s">
        <v>9111</v>
      </c>
      <c r="E3377" s="17">
        <v>25</v>
      </c>
      <c r="F3377" s="18">
        <v>487.57500000000005</v>
      </c>
      <c r="G3377" s="188">
        <f t="shared" si="150"/>
        <v>697.04</v>
      </c>
      <c r="H3377" s="29" t="s">
        <v>1475</v>
      </c>
    </row>
    <row r="3378" spans="1:8" ht="15" customHeight="1" x14ac:dyDescent="0.25">
      <c r="A3378" s="22" t="s">
        <v>504</v>
      </c>
      <c r="B3378" s="36" t="s">
        <v>9112</v>
      </c>
      <c r="C3378" s="36" t="s">
        <v>9113</v>
      </c>
      <c r="D3378" s="36" t="s">
        <v>9114</v>
      </c>
      <c r="E3378" s="17">
        <v>25</v>
      </c>
      <c r="F3378" s="18">
        <v>975.15000000000009</v>
      </c>
      <c r="G3378" s="188">
        <f t="shared" si="150"/>
        <v>1394.07</v>
      </c>
      <c r="H3378" s="29" t="s">
        <v>1475</v>
      </c>
    </row>
    <row r="3379" spans="1:8" ht="15" customHeight="1" x14ac:dyDescent="0.25">
      <c r="A3379" s="22" t="s">
        <v>504</v>
      </c>
      <c r="B3379" s="36" t="s">
        <v>9115</v>
      </c>
      <c r="C3379" s="36" t="s">
        <v>9116</v>
      </c>
      <c r="D3379" s="36" t="s">
        <v>9117</v>
      </c>
      <c r="E3379" s="17">
        <v>25</v>
      </c>
      <c r="F3379" s="18">
        <v>1462.7250000000001</v>
      </c>
      <c r="G3379" s="188">
        <f t="shared" si="150"/>
        <v>2091.11</v>
      </c>
      <c r="H3379" s="29" t="s">
        <v>1475</v>
      </c>
    </row>
    <row r="3380" spans="1:8" ht="15" customHeight="1" x14ac:dyDescent="0.3">
      <c r="A3380" s="22" t="s">
        <v>504</v>
      </c>
      <c r="B3380" s="177" t="s">
        <v>9118</v>
      </c>
      <c r="C3380" s="178" t="s">
        <v>9119</v>
      </c>
      <c r="D3380" s="178" t="s">
        <v>9120</v>
      </c>
      <c r="F3380" s="72">
        <v>2247.2450000000003</v>
      </c>
      <c r="G3380" s="188">
        <f t="shared" si="150"/>
        <v>3212.66</v>
      </c>
      <c r="H3380" s="29" t="s">
        <v>1475</v>
      </c>
    </row>
    <row r="3381" spans="1:8" ht="15" customHeight="1" x14ac:dyDescent="0.3">
      <c r="A3381" s="22" t="s">
        <v>504</v>
      </c>
      <c r="B3381" s="177" t="s">
        <v>9121</v>
      </c>
      <c r="C3381" s="178" t="s">
        <v>9122</v>
      </c>
      <c r="D3381" s="178" t="s">
        <v>9123</v>
      </c>
      <c r="F3381" s="72">
        <v>4494.4790000000003</v>
      </c>
      <c r="G3381" s="188">
        <f t="shared" si="150"/>
        <v>6425.31</v>
      </c>
      <c r="H3381" s="29" t="s">
        <v>1475</v>
      </c>
    </row>
    <row r="3382" spans="1:8" ht="15" customHeight="1" x14ac:dyDescent="0.3">
      <c r="A3382" s="22" t="s">
        <v>504</v>
      </c>
      <c r="B3382" s="178" t="s">
        <v>9124</v>
      </c>
      <c r="C3382" s="178" t="s">
        <v>9125</v>
      </c>
      <c r="D3382" s="178" t="s">
        <v>9126</v>
      </c>
      <c r="F3382" s="72">
        <v>6741.7240000000011</v>
      </c>
      <c r="G3382" s="188">
        <f t="shared" si="150"/>
        <v>9637.9699999999993</v>
      </c>
      <c r="H3382" s="29" t="s">
        <v>1475</v>
      </c>
    </row>
    <row r="3383" spans="1:8" ht="15" customHeight="1" x14ac:dyDescent="0.25">
      <c r="A3383" s="22" t="s">
        <v>504</v>
      </c>
      <c r="B3383" s="23" t="s">
        <v>9127</v>
      </c>
      <c r="C3383" s="24" t="s">
        <v>9128</v>
      </c>
      <c r="D3383" s="24" t="s">
        <v>9129</v>
      </c>
      <c r="E3383" s="25">
        <f>LEN(D3383)</f>
        <v>31</v>
      </c>
      <c r="F3383" s="43">
        <v>1064.3050000000001</v>
      </c>
      <c r="G3383" s="188">
        <f t="shared" si="150"/>
        <v>1521.53</v>
      </c>
      <c r="H3383" s="29" t="s">
        <v>1475</v>
      </c>
    </row>
    <row r="3384" spans="1:8" ht="15" customHeight="1" x14ac:dyDescent="0.25">
      <c r="A3384" s="22" t="s">
        <v>504</v>
      </c>
      <c r="B3384" s="23" t="s">
        <v>9130</v>
      </c>
      <c r="C3384" s="24" t="s">
        <v>9131</v>
      </c>
      <c r="D3384" s="24" t="s">
        <v>9132</v>
      </c>
      <c r="E3384" s="25">
        <f>LEN(D3384)</f>
        <v>31</v>
      </c>
      <c r="F3384" s="43">
        <v>2128.6210000000001</v>
      </c>
      <c r="G3384" s="188">
        <f t="shared" si="150"/>
        <v>3043.08</v>
      </c>
      <c r="H3384" s="29" t="s">
        <v>1475</v>
      </c>
    </row>
    <row r="3385" spans="1:8" ht="15" customHeight="1" x14ac:dyDescent="0.25">
      <c r="A3385" s="22" t="s">
        <v>504</v>
      </c>
      <c r="B3385" s="23" t="s">
        <v>9133</v>
      </c>
      <c r="C3385" s="24" t="s">
        <v>9134</v>
      </c>
      <c r="D3385" s="24" t="s">
        <v>9135</v>
      </c>
      <c r="E3385" s="25">
        <f>LEN(D3385)</f>
        <v>31</v>
      </c>
      <c r="F3385" s="43">
        <v>3192.9259999999999</v>
      </c>
      <c r="G3385" s="188">
        <f t="shared" si="150"/>
        <v>4564.6099999999997</v>
      </c>
      <c r="H3385" s="29" t="s">
        <v>1475</v>
      </c>
    </row>
    <row r="3386" spans="1:8" ht="15" customHeight="1" x14ac:dyDescent="0.25">
      <c r="A3386" s="22" t="s">
        <v>504</v>
      </c>
      <c r="B3386" s="23" t="s">
        <v>9136</v>
      </c>
      <c r="C3386" s="24" t="s">
        <v>9137</v>
      </c>
      <c r="D3386" s="53" t="s">
        <v>9138</v>
      </c>
      <c r="E3386" s="45">
        <f>LEN(D3386)</f>
        <v>35</v>
      </c>
      <c r="F3386" s="43">
        <v>1702.8990000000001</v>
      </c>
      <c r="G3386" s="188">
        <f t="shared" si="150"/>
        <v>2434.46</v>
      </c>
      <c r="H3386" s="29" t="s">
        <v>1475</v>
      </c>
    </row>
    <row r="3387" spans="1:8" ht="15" customHeight="1" x14ac:dyDescent="0.25">
      <c r="A3387" s="22" t="s">
        <v>504</v>
      </c>
      <c r="B3387" s="30" t="s">
        <v>9139</v>
      </c>
      <c r="C3387" s="31" t="s">
        <v>9140</v>
      </c>
      <c r="D3387" s="31" t="s">
        <v>9141</v>
      </c>
      <c r="E3387" s="181">
        <v>31</v>
      </c>
      <c r="F3387" s="49">
        <v>3831.5090000000005</v>
      </c>
      <c r="G3387" s="188">
        <f t="shared" si="150"/>
        <v>5477.53</v>
      </c>
      <c r="H3387" s="29" t="s">
        <v>1475</v>
      </c>
    </row>
    <row r="3388" spans="1:8" ht="15" customHeight="1" x14ac:dyDescent="0.25">
      <c r="A3388" s="22" t="s">
        <v>504</v>
      </c>
      <c r="B3388" s="23" t="s">
        <v>9142</v>
      </c>
      <c r="C3388" s="24" t="s">
        <v>9143</v>
      </c>
      <c r="D3388" s="53" t="s">
        <v>9144</v>
      </c>
      <c r="E3388" s="45">
        <f>LEN(D3388)</f>
        <v>35</v>
      </c>
      <c r="F3388" s="43">
        <v>3405.7870000000003</v>
      </c>
      <c r="G3388" s="188">
        <f t="shared" si="150"/>
        <v>4868.91</v>
      </c>
      <c r="H3388" s="29" t="s">
        <v>1475</v>
      </c>
    </row>
    <row r="3389" spans="1:8" ht="15" customHeight="1" x14ac:dyDescent="0.25">
      <c r="A3389" s="22" t="s">
        <v>504</v>
      </c>
      <c r="B3389" s="30" t="s">
        <v>9145</v>
      </c>
      <c r="C3389" s="31" t="s">
        <v>9146</v>
      </c>
      <c r="D3389" s="31" t="s">
        <v>9147</v>
      </c>
      <c r="E3389" s="181">
        <v>31</v>
      </c>
      <c r="F3389" s="49">
        <v>7663.0290000000014</v>
      </c>
      <c r="G3389" s="188">
        <f t="shared" si="150"/>
        <v>10955.07</v>
      </c>
      <c r="H3389" s="29" t="s">
        <v>1475</v>
      </c>
    </row>
    <row r="3390" spans="1:8" ht="15" customHeight="1" x14ac:dyDescent="0.25">
      <c r="A3390" s="22" t="s">
        <v>504</v>
      </c>
      <c r="B3390" s="23" t="s">
        <v>9148</v>
      </c>
      <c r="C3390" s="24" t="s">
        <v>9149</v>
      </c>
      <c r="D3390" s="53" t="s">
        <v>9150</v>
      </c>
      <c r="E3390" s="45">
        <f>LEN(D3390)</f>
        <v>35</v>
      </c>
      <c r="F3390" s="43">
        <v>5108.6860000000006</v>
      </c>
      <c r="G3390" s="188">
        <f t="shared" si="150"/>
        <v>7303.38</v>
      </c>
      <c r="H3390" s="29" t="s">
        <v>1475</v>
      </c>
    </row>
    <row r="3391" spans="1:8" ht="15" customHeight="1" x14ac:dyDescent="0.25">
      <c r="A3391" s="22" t="s">
        <v>504</v>
      </c>
      <c r="B3391" s="30" t="s">
        <v>9151</v>
      </c>
      <c r="C3391" s="31" t="s">
        <v>9152</v>
      </c>
      <c r="D3391" s="31" t="s">
        <v>9153</v>
      </c>
      <c r="E3391" s="181">
        <v>31</v>
      </c>
      <c r="F3391" s="49">
        <v>11494.538</v>
      </c>
      <c r="G3391" s="188">
        <f t="shared" si="150"/>
        <v>16432.59</v>
      </c>
      <c r="H3391" s="29" t="s">
        <v>1475</v>
      </c>
    </row>
    <row r="3392" spans="1:8" ht="15" customHeight="1" x14ac:dyDescent="0.25">
      <c r="A3392" s="22" t="s">
        <v>504</v>
      </c>
      <c r="B3392" s="23" t="s">
        <v>9154</v>
      </c>
      <c r="C3392" s="24" t="s">
        <v>9155</v>
      </c>
      <c r="D3392" s="24" t="s">
        <v>9156</v>
      </c>
      <c r="E3392" s="25">
        <f t="shared" ref="E3392:E3400" si="152">LEN(D3392)</f>
        <v>27</v>
      </c>
      <c r="F3392" s="43">
        <v>16851.571000000004</v>
      </c>
      <c r="G3392" s="188">
        <f t="shared" si="150"/>
        <v>24091.01</v>
      </c>
      <c r="H3392" s="29" t="s">
        <v>1475</v>
      </c>
    </row>
    <row r="3393" spans="1:8" ht="15" customHeight="1" x14ac:dyDescent="0.25">
      <c r="A3393" s="22" t="s">
        <v>504</v>
      </c>
      <c r="B3393" s="30" t="s">
        <v>9157</v>
      </c>
      <c r="C3393" s="31" t="s">
        <v>9158</v>
      </c>
      <c r="D3393" s="31" t="s">
        <v>9159</v>
      </c>
      <c r="E3393" s="29">
        <f t="shared" si="152"/>
        <v>31</v>
      </c>
      <c r="F3393" s="49">
        <v>20221.883000000002</v>
      </c>
      <c r="G3393" s="188">
        <f t="shared" si="150"/>
        <v>28909.200000000001</v>
      </c>
      <c r="H3393" s="29" t="s">
        <v>1475</v>
      </c>
    </row>
    <row r="3394" spans="1:8" ht="15" customHeight="1" x14ac:dyDescent="0.25">
      <c r="A3394" s="22" t="s">
        <v>504</v>
      </c>
      <c r="B3394" s="23" t="s">
        <v>9160</v>
      </c>
      <c r="C3394" s="24" t="s">
        <v>9161</v>
      </c>
      <c r="D3394" s="24" t="s">
        <v>9162</v>
      </c>
      <c r="E3394" s="25">
        <f t="shared" si="152"/>
        <v>33</v>
      </c>
      <c r="F3394" s="43">
        <v>6066.5660000000007</v>
      </c>
      <c r="G3394" s="188">
        <f t="shared" si="150"/>
        <v>8672.76</v>
      </c>
      <c r="H3394" s="29" t="s">
        <v>1475</v>
      </c>
    </row>
    <row r="3395" spans="1:8" ht="15" customHeight="1" x14ac:dyDescent="0.25">
      <c r="A3395" s="22" t="s">
        <v>504</v>
      </c>
      <c r="B3395" s="23" t="s">
        <v>9163</v>
      </c>
      <c r="C3395" s="24" t="s">
        <v>9164</v>
      </c>
      <c r="D3395" s="24" t="s">
        <v>9165</v>
      </c>
      <c r="E3395" s="25">
        <f t="shared" si="152"/>
        <v>27</v>
      </c>
      <c r="F3395" s="43">
        <v>33703.131000000001</v>
      </c>
      <c r="G3395" s="188">
        <f t="shared" si="150"/>
        <v>48182</v>
      </c>
      <c r="H3395" s="29" t="s">
        <v>1475</v>
      </c>
    </row>
    <row r="3396" spans="1:8" ht="15" customHeight="1" x14ac:dyDescent="0.25">
      <c r="A3396" s="22" t="s">
        <v>504</v>
      </c>
      <c r="B3396" s="30" t="s">
        <v>9166</v>
      </c>
      <c r="C3396" s="31" t="s">
        <v>9167</v>
      </c>
      <c r="D3396" s="31" t="s">
        <v>9168</v>
      </c>
      <c r="E3396" s="29">
        <f t="shared" si="152"/>
        <v>31</v>
      </c>
      <c r="F3396" s="49">
        <v>40443.755000000005</v>
      </c>
      <c r="G3396" s="188">
        <f t="shared" si="150"/>
        <v>57818.39</v>
      </c>
      <c r="H3396" s="29" t="s">
        <v>1475</v>
      </c>
    </row>
    <row r="3397" spans="1:8" ht="15" customHeight="1" x14ac:dyDescent="0.25">
      <c r="A3397" s="22" t="s">
        <v>504</v>
      </c>
      <c r="B3397" s="23" t="s">
        <v>9169</v>
      </c>
      <c r="C3397" s="24" t="s">
        <v>9161</v>
      </c>
      <c r="D3397" s="24" t="s">
        <v>9162</v>
      </c>
      <c r="E3397" s="25">
        <f t="shared" si="152"/>
        <v>33</v>
      </c>
      <c r="F3397" s="43">
        <v>12133.132000000001</v>
      </c>
      <c r="G3397" s="188">
        <f t="shared" si="150"/>
        <v>17345.53</v>
      </c>
      <c r="H3397" s="29" t="s">
        <v>1475</v>
      </c>
    </row>
    <row r="3398" spans="1:8" ht="15" customHeight="1" x14ac:dyDescent="0.25">
      <c r="A3398" s="22" t="s">
        <v>504</v>
      </c>
      <c r="B3398" s="23" t="s">
        <v>9170</v>
      </c>
      <c r="C3398" s="24" t="s">
        <v>9171</v>
      </c>
      <c r="D3398" s="24" t="s">
        <v>9172</v>
      </c>
      <c r="E3398" s="25">
        <f t="shared" si="152"/>
        <v>27</v>
      </c>
      <c r="F3398" s="43">
        <v>45958.82</v>
      </c>
      <c r="G3398" s="188">
        <f t="shared" si="150"/>
        <v>65702.73</v>
      </c>
      <c r="H3398" s="29" t="s">
        <v>1475</v>
      </c>
    </row>
    <row r="3399" spans="1:8" ht="15" customHeight="1" x14ac:dyDescent="0.25">
      <c r="A3399" s="22" t="s">
        <v>504</v>
      </c>
      <c r="B3399" s="30" t="s">
        <v>9173</v>
      </c>
      <c r="C3399" s="31" t="s">
        <v>9174</v>
      </c>
      <c r="D3399" s="31" t="s">
        <v>9175</v>
      </c>
      <c r="E3399" s="29">
        <f t="shared" si="152"/>
        <v>31</v>
      </c>
      <c r="F3399" s="49">
        <v>55150.58</v>
      </c>
      <c r="G3399" s="188">
        <f t="shared" si="150"/>
        <v>78843.27</v>
      </c>
      <c r="H3399" s="29" t="s">
        <v>1475</v>
      </c>
    </row>
    <row r="3400" spans="1:8" ht="15" customHeight="1" x14ac:dyDescent="0.25">
      <c r="A3400" s="22" t="s">
        <v>504</v>
      </c>
      <c r="B3400" s="23" t="s">
        <v>9176</v>
      </c>
      <c r="C3400" s="24" t="s">
        <v>9161</v>
      </c>
      <c r="D3400" s="24" t="s">
        <v>9162</v>
      </c>
      <c r="E3400" s="25">
        <f t="shared" si="152"/>
        <v>33</v>
      </c>
      <c r="F3400" s="43">
        <v>16545.169999999998</v>
      </c>
      <c r="G3400" s="188">
        <f t="shared" si="150"/>
        <v>23652.98</v>
      </c>
      <c r="H3400" s="29" t="s">
        <v>1475</v>
      </c>
    </row>
    <row r="3401" spans="1:8" ht="15" customHeight="1" x14ac:dyDescent="0.25">
      <c r="A3401" s="22" t="s">
        <v>504</v>
      </c>
      <c r="B3401" s="23" t="s">
        <v>9177</v>
      </c>
      <c r="C3401" s="24" t="s">
        <v>9178</v>
      </c>
      <c r="D3401" s="24" t="s">
        <v>9179</v>
      </c>
      <c r="E3401" s="25">
        <f>IFERROR(LEN(D3401),0)</f>
        <v>25</v>
      </c>
      <c r="F3401" s="43">
        <v>176.4</v>
      </c>
      <c r="G3401" s="188">
        <f t="shared" si="150"/>
        <v>252.18</v>
      </c>
      <c r="H3401" s="29" t="s">
        <v>1475</v>
      </c>
    </row>
    <row r="3402" spans="1:8" ht="15" customHeight="1" x14ac:dyDescent="0.25">
      <c r="A3402" s="22" t="s">
        <v>504</v>
      </c>
      <c r="B3402" s="23" t="s">
        <v>9180</v>
      </c>
      <c r="C3402" s="24" t="s">
        <v>9181</v>
      </c>
      <c r="D3402" s="24" t="s">
        <v>9182</v>
      </c>
      <c r="E3402" s="25">
        <f>IFERROR(LEN(D3402),0)</f>
        <v>25</v>
      </c>
      <c r="F3402" s="43">
        <v>352.8</v>
      </c>
      <c r="G3402" s="188">
        <f t="shared" si="150"/>
        <v>504.36</v>
      </c>
      <c r="H3402" s="29" t="s">
        <v>1475</v>
      </c>
    </row>
    <row r="3403" spans="1:8" ht="15" customHeight="1" x14ac:dyDescent="0.25">
      <c r="A3403" s="22" t="s">
        <v>504</v>
      </c>
      <c r="B3403" s="23" t="s">
        <v>9183</v>
      </c>
      <c r="C3403" s="24" t="s">
        <v>9184</v>
      </c>
      <c r="D3403" s="24" t="s">
        <v>9185</v>
      </c>
      <c r="E3403" s="25">
        <f>IFERROR(LEN(D3403),0)</f>
        <v>25</v>
      </c>
      <c r="F3403" s="43">
        <v>529.20000000000005</v>
      </c>
      <c r="G3403" s="188">
        <f t="shared" si="150"/>
        <v>756.54</v>
      </c>
      <c r="H3403" s="29" t="s">
        <v>1475</v>
      </c>
    </row>
    <row r="3404" spans="1:8" ht="15" customHeight="1" x14ac:dyDescent="0.25">
      <c r="A3404" s="22" t="s">
        <v>504</v>
      </c>
      <c r="B3404" s="23" t="s">
        <v>9186</v>
      </c>
      <c r="C3404" s="24" t="s">
        <v>9187</v>
      </c>
      <c r="D3404" s="24" t="s">
        <v>9188</v>
      </c>
      <c r="E3404" s="25">
        <v>36</v>
      </c>
      <c r="F3404" s="43">
        <v>21.538</v>
      </c>
      <c r="G3404" s="188">
        <f t="shared" si="150"/>
        <v>30.79</v>
      </c>
      <c r="H3404" s="29" t="s">
        <v>1475</v>
      </c>
    </row>
    <row r="3405" spans="1:8" ht="15" customHeight="1" x14ac:dyDescent="0.25">
      <c r="A3405" s="22" t="s">
        <v>504</v>
      </c>
      <c r="B3405" s="23" t="s">
        <v>9189</v>
      </c>
      <c r="C3405" s="24" t="s">
        <v>9190</v>
      </c>
      <c r="D3405" s="24" t="s">
        <v>9191</v>
      </c>
      <c r="E3405" s="25">
        <v>36</v>
      </c>
      <c r="F3405" s="43">
        <v>43.076000000000001</v>
      </c>
      <c r="G3405" s="188">
        <f t="shared" si="150"/>
        <v>61.58</v>
      </c>
      <c r="H3405" s="29" t="s">
        <v>1475</v>
      </c>
    </row>
    <row r="3406" spans="1:8" ht="15" customHeight="1" x14ac:dyDescent="0.25">
      <c r="A3406" s="22" t="s">
        <v>504</v>
      </c>
      <c r="B3406" s="23" t="s">
        <v>9192</v>
      </c>
      <c r="C3406" s="24" t="s">
        <v>9193</v>
      </c>
      <c r="D3406" s="24" t="s">
        <v>9194</v>
      </c>
      <c r="E3406" s="25">
        <v>36</v>
      </c>
      <c r="F3406" s="43">
        <v>64.614000000000004</v>
      </c>
      <c r="G3406" s="188">
        <f t="shared" si="150"/>
        <v>92.37</v>
      </c>
      <c r="H3406" s="29" t="s">
        <v>1475</v>
      </c>
    </row>
    <row r="3407" spans="1:8" ht="15" customHeight="1" x14ac:dyDescent="0.25">
      <c r="A3407" s="22" t="s">
        <v>504</v>
      </c>
      <c r="B3407" s="23" t="s">
        <v>9195</v>
      </c>
      <c r="C3407" s="24" t="s">
        <v>9196</v>
      </c>
      <c r="D3407" s="24" t="s">
        <v>9196</v>
      </c>
      <c r="E3407" s="25">
        <v>37</v>
      </c>
      <c r="F3407" s="43">
        <v>212.86100000000002</v>
      </c>
      <c r="G3407" s="188">
        <f t="shared" si="150"/>
        <v>304.31</v>
      </c>
      <c r="H3407" s="29" t="s">
        <v>1475</v>
      </c>
    </row>
    <row r="3408" spans="1:8" ht="15" customHeight="1" x14ac:dyDescent="0.25">
      <c r="A3408" s="22" t="s">
        <v>504</v>
      </c>
      <c r="B3408" s="30" t="s">
        <v>9197</v>
      </c>
      <c r="C3408" s="31" t="s">
        <v>9198</v>
      </c>
      <c r="D3408" s="31" t="s">
        <v>9199</v>
      </c>
      <c r="E3408" s="29">
        <f>LEN(D3408)</f>
        <v>31</v>
      </c>
      <c r="F3408" s="49">
        <v>1064.3050000000001</v>
      </c>
      <c r="G3408" s="188">
        <f t="shared" si="150"/>
        <v>1521.53</v>
      </c>
      <c r="H3408" s="29" t="s">
        <v>1475</v>
      </c>
    </row>
    <row r="3409" spans="1:8" ht="15" customHeight="1" x14ac:dyDescent="0.25">
      <c r="A3409" s="22" t="s">
        <v>504</v>
      </c>
      <c r="B3409" s="23" t="s">
        <v>9200</v>
      </c>
      <c r="C3409" s="24" t="s">
        <v>9201</v>
      </c>
      <c r="D3409" s="24" t="s">
        <v>9202</v>
      </c>
      <c r="E3409" s="25">
        <f>LEN(D3409)</f>
        <v>24</v>
      </c>
      <c r="F3409" s="43">
        <v>64.614000000000004</v>
      </c>
      <c r="G3409" s="188">
        <f t="shared" si="150"/>
        <v>92.37</v>
      </c>
      <c r="H3409" s="29" t="s">
        <v>1475</v>
      </c>
    </row>
    <row r="3410" spans="1:8" ht="15" customHeight="1" x14ac:dyDescent="0.25">
      <c r="A3410" s="22" t="s">
        <v>504</v>
      </c>
      <c r="B3410" s="23" t="s">
        <v>9203</v>
      </c>
      <c r="C3410" s="24" t="s">
        <v>9204</v>
      </c>
      <c r="D3410" s="24" t="s">
        <v>9205</v>
      </c>
      <c r="E3410" s="25">
        <f>LEN(D3410)</f>
        <v>28</v>
      </c>
      <c r="F3410" s="43">
        <v>456.13700000000006</v>
      </c>
      <c r="G3410" s="188">
        <f t="shared" ref="G3410:G3473" si="153">ROUND(F3410*$C$9,2)</f>
        <v>652.09</v>
      </c>
      <c r="H3410" s="29" t="s">
        <v>1475</v>
      </c>
    </row>
    <row r="3411" spans="1:8" ht="15" customHeight="1" x14ac:dyDescent="0.25">
      <c r="A3411" s="22" t="s">
        <v>504</v>
      </c>
      <c r="B3411" s="30" t="s">
        <v>9206</v>
      </c>
      <c r="C3411" s="31" t="s">
        <v>9207</v>
      </c>
      <c r="D3411" s="31" t="s">
        <v>9208</v>
      </c>
      <c r="E3411" s="29">
        <f>LEN(D3411)</f>
        <v>31</v>
      </c>
      <c r="F3411" s="49">
        <v>2128.6210000000001</v>
      </c>
      <c r="G3411" s="188">
        <f t="shared" si="153"/>
        <v>3043.08</v>
      </c>
      <c r="H3411" s="29" t="s">
        <v>1475</v>
      </c>
    </row>
    <row r="3412" spans="1:8" ht="15" customHeight="1" x14ac:dyDescent="0.25">
      <c r="A3412" s="22" t="s">
        <v>504</v>
      </c>
      <c r="B3412" s="23" t="s">
        <v>9209</v>
      </c>
      <c r="C3412" s="24" t="s">
        <v>9210</v>
      </c>
      <c r="D3412" s="24" t="s">
        <v>9211</v>
      </c>
      <c r="E3412" s="25">
        <f>LEN(D3412)</f>
        <v>24</v>
      </c>
      <c r="F3412" s="43">
        <v>129.239</v>
      </c>
      <c r="G3412" s="188">
        <f t="shared" si="153"/>
        <v>184.76</v>
      </c>
      <c r="H3412" s="29" t="s">
        <v>1475</v>
      </c>
    </row>
    <row r="3413" spans="1:8" ht="15" customHeight="1" x14ac:dyDescent="0.25">
      <c r="A3413" s="22" t="s">
        <v>504</v>
      </c>
      <c r="B3413" s="23" t="s">
        <v>9212</v>
      </c>
      <c r="C3413" s="24" t="s">
        <v>9213</v>
      </c>
      <c r="D3413" s="24" t="s">
        <v>9213</v>
      </c>
      <c r="E3413" s="25">
        <v>37</v>
      </c>
      <c r="F3413" s="43">
        <v>638.58299999999997</v>
      </c>
      <c r="G3413" s="188">
        <f t="shared" si="153"/>
        <v>912.92</v>
      </c>
      <c r="H3413" s="29" t="s">
        <v>1475</v>
      </c>
    </row>
    <row r="3414" spans="1:8" ht="15" customHeight="1" x14ac:dyDescent="0.25">
      <c r="A3414" s="22" t="s">
        <v>504</v>
      </c>
      <c r="B3414" s="30" t="s">
        <v>9214</v>
      </c>
      <c r="C3414" s="31" t="s">
        <v>9215</v>
      </c>
      <c r="D3414" s="31" t="s">
        <v>9216</v>
      </c>
      <c r="E3414" s="29">
        <f t="shared" ref="E3414:E3439" si="154">LEN(D3414)</f>
        <v>31</v>
      </c>
      <c r="F3414" s="49">
        <v>3192.9259999999999</v>
      </c>
      <c r="G3414" s="188">
        <f t="shared" si="153"/>
        <v>4564.6099999999997</v>
      </c>
      <c r="H3414" s="29" t="s">
        <v>1475</v>
      </c>
    </row>
    <row r="3415" spans="1:8" ht="15" customHeight="1" x14ac:dyDescent="0.25">
      <c r="A3415" s="22" t="s">
        <v>504</v>
      </c>
      <c r="B3415" s="23" t="s">
        <v>9217</v>
      </c>
      <c r="C3415" s="24" t="s">
        <v>9218</v>
      </c>
      <c r="D3415" s="24" t="s">
        <v>9219</v>
      </c>
      <c r="E3415" s="25">
        <f t="shared" si="154"/>
        <v>24</v>
      </c>
      <c r="F3415" s="43">
        <v>193.85300000000001</v>
      </c>
      <c r="G3415" s="188">
        <f t="shared" si="153"/>
        <v>277.13</v>
      </c>
      <c r="H3415" s="29" t="s">
        <v>1475</v>
      </c>
    </row>
    <row r="3416" spans="1:8" ht="15" customHeight="1" x14ac:dyDescent="0.25">
      <c r="A3416" s="22" t="s">
        <v>504</v>
      </c>
      <c r="B3416" s="23" t="s">
        <v>9220</v>
      </c>
      <c r="C3416" s="24" t="s">
        <v>9221</v>
      </c>
      <c r="D3416" s="24" t="s">
        <v>9222</v>
      </c>
      <c r="E3416" s="25">
        <f t="shared" si="154"/>
        <v>26</v>
      </c>
      <c r="F3416" s="43">
        <v>212.86100000000002</v>
      </c>
      <c r="G3416" s="188">
        <f t="shared" si="153"/>
        <v>304.31</v>
      </c>
      <c r="H3416" s="29" t="s">
        <v>1475</v>
      </c>
    </row>
    <row r="3417" spans="1:8" ht="15" customHeight="1" x14ac:dyDescent="0.25">
      <c r="A3417" s="22" t="s">
        <v>504</v>
      </c>
      <c r="B3417" s="23" t="s">
        <v>9223</v>
      </c>
      <c r="C3417" s="24" t="s">
        <v>9224</v>
      </c>
      <c r="D3417" s="24" t="s">
        <v>9225</v>
      </c>
      <c r="E3417" s="25">
        <f t="shared" si="154"/>
        <v>26</v>
      </c>
      <c r="F3417" s="43">
        <v>425.72200000000004</v>
      </c>
      <c r="G3417" s="188">
        <f t="shared" si="153"/>
        <v>608.61</v>
      </c>
      <c r="H3417" s="29" t="s">
        <v>1475</v>
      </c>
    </row>
    <row r="3418" spans="1:8" ht="15" customHeight="1" x14ac:dyDescent="0.25">
      <c r="A3418" s="22" t="s">
        <v>504</v>
      </c>
      <c r="B3418" s="23" t="s">
        <v>9226</v>
      </c>
      <c r="C3418" s="24" t="s">
        <v>9227</v>
      </c>
      <c r="D3418" s="24" t="s">
        <v>9228</v>
      </c>
      <c r="E3418" s="25">
        <f t="shared" si="154"/>
        <v>26</v>
      </c>
      <c r="F3418" s="43">
        <v>638.58299999999997</v>
      </c>
      <c r="G3418" s="188">
        <f t="shared" si="153"/>
        <v>912.92</v>
      </c>
      <c r="H3418" s="29" t="s">
        <v>1475</v>
      </c>
    </row>
    <row r="3419" spans="1:8" ht="15" customHeight="1" x14ac:dyDescent="0.25">
      <c r="A3419" s="22" t="s">
        <v>504</v>
      </c>
      <c r="B3419" s="23" t="s">
        <v>9229</v>
      </c>
      <c r="C3419" s="24" t="s">
        <v>9230</v>
      </c>
      <c r="D3419" s="24" t="s">
        <v>9231</v>
      </c>
      <c r="E3419" s="25">
        <f t="shared" si="154"/>
        <v>36</v>
      </c>
      <c r="F3419" s="43">
        <v>212.86100000000002</v>
      </c>
      <c r="G3419" s="188">
        <f t="shared" si="153"/>
        <v>304.31</v>
      </c>
      <c r="H3419" s="29" t="s">
        <v>1475</v>
      </c>
    </row>
    <row r="3420" spans="1:8" ht="15" customHeight="1" x14ac:dyDescent="0.25">
      <c r="A3420" s="22" t="s">
        <v>504</v>
      </c>
      <c r="B3420" s="30" t="s">
        <v>9232</v>
      </c>
      <c r="C3420" s="31" t="s">
        <v>9233</v>
      </c>
      <c r="D3420" s="31" t="s">
        <v>9234</v>
      </c>
      <c r="E3420" s="29">
        <f t="shared" si="154"/>
        <v>31</v>
      </c>
      <c r="F3420" s="49">
        <v>1064.3050000000001</v>
      </c>
      <c r="G3420" s="188">
        <f t="shared" si="153"/>
        <v>1521.53</v>
      </c>
      <c r="H3420" s="29" t="s">
        <v>1475</v>
      </c>
    </row>
    <row r="3421" spans="1:8" ht="15" customHeight="1" x14ac:dyDescent="0.25">
      <c r="A3421" s="22" t="s">
        <v>504</v>
      </c>
      <c r="B3421" s="23" t="s">
        <v>9235</v>
      </c>
      <c r="C3421" s="24" t="s">
        <v>9236</v>
      </c>
      <c r="D3421" s="24" t="s">
        <v>9237</v>
      </c>
      <c r="E3421" s="25">
        <f t="shared" si="154"/>
        <v>37</v>
      </c>
      <c r="F3421" s="43">
        <v>2128.6210000000001</v>
      </c>
      <c r="G3421" s="188">
        <f t="shared" si="153"/>
        <v>3043.08</v>
      </c>
      <c r="H3421" s="29" t="s">
        <v>1475</v>
      </c>
    </row>
    <row r="3422" spans="1:8" ht="15" customHeight="1" x14ac:dyDescent="0.25">
      <c r="A3422" s="22" t="s">
        <v>504</v>
      </c>
      <c r="B3422" s="23" t="s">
        <v>9238</v>
      </c>
      <c r="C3422" s="24" t="s">
        <v>9239</v>
      </c>
      <c r="D3422" s="24" t="s">
        <v>9240</v>
      </c>
      <c r="E3422" s="25">
        <f t="shared" si="154"/>
        <v>29</v>
      </c>
      <c r="F3422" s="43">
        <v>425.72200000000004</v>
      </c>
      <c r="G3422" s="188">
        <f t="shared" si="153"/>
        <v>608.61</v>
      </c>
      <c r="H3422" s="29" t="s">
        <v>1475</v>
      </c>
    </row>
    <row r="3423" spans="1:8" ht="15" customHeight="1" x14ac:dyDescent="0.25">
      <c r="A3423" s="22" t="s">
        <v>504</v>
      </c>
      <c r="B3423" s="30" t="s">
        <v>9241</v>
      </c>
      <c r="C3423" s="24" t="s">
        <v>9242</v>
      </c>
      <c r="D3423" s="31" t="s">
        <v>9242</v>
      </c>
      <c r="E3423" s="45">
        <f t="shared" si="154"/>
        <v>34</v>
      </c>
      <c r="F3423" s="49">
        <v>1064.3050000000001</v>
      </c>
      <c r="G3423" s="188">
        <f t="shared" si="153"/>
        <v>1521.53</v>
      </c>
      <c r="H3423" s="29" t="s">
        <v>1475</v>
      </c>
    </row>
    <row r="3424" spans="1:8" ht="15" customHeight="1" x14ac:dyDescent="0.25">
      <c r="A3424" s="22" t="s">
        <v>504</v>
      </c>
      <c r="B3424" s="23" t="s">
        <v>9243</v>
      </c>
      <c r="C3424" s="24" t="s">
        <v>9244</v>
      </c>
      <c r="D3424" s="24" t="s">
        <v>9245</v>
      </c>
      <c r="E3424" s="25">
        <f t="shared" si="154"/>
        <v>29</v>
      </c>
      <c r="F3424" s="43">
        <v>1064.3050000000001</v>
      </c>
      <c r="G3424" s="188">
        <f t="shared" si="153"/>
        <v>1521.53</v>
      </c>
      <c r="H3424" s="29" t="s">
        <v>1475</v>
      </c>
    </row>
    <row r="3425" spans="1:8" ht="15" customHeight="1" x14ac:dyDescent="0.25">
      <c r="A3425" s="22" t="s">
        <v>504</v>
      </c>
      <c r="B3425" s="23" t="s">
        <v>9246</v>
      </c>
      <c r="C3425" s="24" t="s">
        <v>9247</v>
      </c>
      <c r="D3425" s="24" t="s">
        <v>9248</v>
      </c>
      <c r="E3425" s="25">
        <f t="shared" si="154"/>
        <v>36</v>
      </c>
      <c r="F3425" s="43">
        <v>4257.2420000000002</v>
      </c>
      <c r="G3425" s="188">
        <f t="shared" si="153"/>
        <v>6086.15</v>
      </c>
      <c r="H3425" s="29" t="s">
        <v>1475</v>
      </c>
    </row>
    <row r="3426" spans="1:8" ht="15" customHeight="1" x14ac:dyDescent="0.25">
      <c r="A3426" s="22" t="s">
        <v>504</v>
      </c>
      <c r="B3426" s="23" t="s">
        <v>9249</v>
      </c>
      <c r="C3426" s="24" t="s">
        <v>9250</v>
      </c>
      <c r="D3426" s="24" t="s">
        <v>9251</v>
      </c>
      <c r="E3426" s="25">
        <f t="shared" si="154"/>
        <v>36</v>
      </c>
      <c r="F3426" s="43">
        <v>454.86100000000005</v>
      </c>
      <c r="G3426" s="188">
        <f t="shared" si="153"/>
        <v>650.27</v>
      </c>
      <c r="H3426" s="29" t="s">
        <v>1475</v>
      </c>
    </row>
    <row r="3427" spans="1:8" ht="15" customHeight="1" x14ac:dyDescent="0.25">
      <c r="A3427" s="22" t="s">
        <v>504</v>
      </c>
      <c r="B3427" s="30" t="s">
        <v>9252</v>
      </c>
      <c r="C3427" s="31" t="s">
        <v>9253</v>
      </c>
      <c r="D3427" s="31" t="s">
        <v>9254</v>
      </c>
      <c r="E3427" s="29">
        <f t="shared" si="154"/>
        <v>31</v>
      </c>
      <c r="F3427" s="49">
        <v>2128.6210000000001</v>
      </c>
      <c r="G3427" s="188">
        <f t="shared" si="153"/>
        <v>3043.08</v>
      </c>
      <c r="H3427" s="29" t="s">
        <v>1475</v>
      </c>
    </row>
    <row r="3428" spans="1:8" ht="15" customHeight="1" x14ac:dyDescent="0.25">
      <c r="A3428" s="22" t="s">
        <v>504</v>
      </c>
      <c r="B3428" s="23" t="s">
        <v>9255</v>
      </c>
      <c r="C3428" s="24" t="s">
        <v>9256</v>
      </c>
      <c r="D3428" s="24" t="s">
        <v>9257</v>
      </c>
      <c r="E3428" s="25">
        <f t="shared" si="154"/>
        <v>37</v>
      </c>
      <c r="F3428" s="43">
        <v>4560.0610000000006</v>
      </c>
      <c r="G3428" s="188">
        <f t="shared" si="153"/>
        <v>6519.06</v>
      </c>
      <c r="H3428" s="29" t="s">
        <v>1475</v>
      </c>
    </row>
    <row r="3429" spans="1:8" ht="15" customHeight="1" x14ac:dyDescent="0.25">
      <c r="A3429" s="22" t="s">
        <v>504</v>
      </c>
      <c r="B3429" s="23" t="s">
        <v>9258</v>
      </c>
      <c r="C3429" s="24" t="s">
        <v>9259</v>
      </c>
      <c r="D3429" s="24" t="s">
        <v>9260</v>
      </c>
      <c r="E3429" s="25">
        <f t="shared" si="154"/>
        <v>29</v>
      </c>
      <c r="F3429" s="43">
        <v>851.44400000000007</v>
      </c>
      <c r="G3429" s="188">
        <f t="shared" si="153"/>
        <v>1217.22</v>
      </c>
      <c r="H3429" s="29" t="s">
        <v>1475</v>
      </c>
    </row>
    <row r="3430" spans="1:8" ht="15" customHeight="1" x14ac:dyDescent="0.25">
      <c r="A3430" s="22" t="s">
        <v>504</v>
      </c>
      <c r="B3430" s="30" t="s">
        <v>9261</v>
      </c>
      <c r="C3430" s="24" t="s">
        <v>9262</v>
      </c>
      <c r="D3430" s="31" t="s">
        <v>9262</v>
      </c>
      <c r="E3430" s="45">
        <f t="shared" si="154"/>
        <v>34</v>
      </c>
      <c r="F3430" s="49">
        <v>2128.6210000000001</v>
      </c>
      <c r="G3430" s="188">
        <f t="shared" si="153"/>
        <v>3043.08</v>
      </c>
      <c r="H3430" s="29" t="s">
        <v>1475</v>
      </c>
    </row>
    <row r="3431" spans="1:8" ht="15" customHeight="1" x14ac:dyDescent="0.25">
      <c r="A3431" s="22" t="s">
        <v>504</v>
      </c>
      <c r="B3431" s="23" t="s">
        <v>9263</v>
      </c>
      <c r="C3431" s="24" t="s">
        <v>9264</v>
      </c>
      <c r="D3431" s="24" t="s">
        <v>9265</v>
      </c>
      <c r="E3431" s="25">
        <f t="shared" si="154"/>
        <v>29</v>
      </c>
      <c r="F3431" s="43">
        <v>2128.6210000000001</v>
      </c>
      <c r="G3431" s="188">
        <f t="shared" si="153"/>
        <v>3043.08</v>
      </c>
      <c r="H3431" s="29" t="s">
        <v>1475</v>
      </c>
    </row>
    <row r="3432" spans="1:8" ht="15" customHeight="1" x14ac:dyDescent="0.25">
      <c r="A3432" s="22" t="s">
        <v>504</v>
      </c>
      <c r="B3432" s="23" t="s">
        <v>9266</v>
      </c>
      <c r="C3432" s="24" t="s">
        <v>9267</v>
      </c>
      <c r="D3432" s="24" t="s">
        <v>9268</v>
      </c>
      <c r="E3432" s="25">
        <f t="shared" si="154"/>
        <v>36</v>
      </c>
      <c r="F3432" s="43">
        <v>9121.3870000000006</v>
      </c>
      <c r="G3432" s="188">
        <f t="shared" si="153"/>
        <v>13039.93</v>
      </c>
      <c r="H3432" s="29" t="s">
        <v>1475</v>
      </c>
    </row>
    <row r="3433" spans="1:8" ht="15" customHeight="1" x14ac:dyDescent="0.25">
      <c r="A3433" s="22" t="s">
        <v>504</v>
      </c>
      <c r="B3433" s="23" t="s">
        <v>9269</v>
      </c>
      <c r="C3433" s="24" t="s">
        <v>9270</v>
      </c>
      <c r="D3433" s="24" t="s">
        <v>9271</v>
      </c>
      <c r="E3433" s="25">
        <f t="shared" si="154"/>
        <v>36</v>
      </c>
      <c r="F3433" s="43">
        <v>638.58299999999997</v>
      </c>
      <c r="G3433" s="188">
        <f t="shared" si="153"/>
        <v>912.92</v>
      </c>
      <c r="H3433" s="29" t="s">
        <v>1475</v>
      </c>
    </row>
    <row r="3434" spans="1:8" ht="15" customHeight="1" x14ac:dyDescent="0.25">
      <c r="A3434" s="22" t="s">
        <v>504</v>
      </c>
      <c r="B3434" s="30" t="s">
        <v>9272</v>
      </c>
      <c r="C3434" s="31" t="s">
        <v>9273</v>
      </c>
      <c r="D3434" s="31" t="s">
        <v>9274</v>
      </c>
      <c r="E3434" s="29">
        <f t="shared" si="154"/>
        <v>31</v>
      </c>
      <c r="F3434" s="49">
        <v>3192.9259999999999</v>
      </c>
      <c r="G3434" s="188">
        <f t="shared" si="153"/>
        <v>4564.6099999999997</v>
      </c>
      <c r="H3434" s="29" t="s">
        <v>1475</v>
      </c>
    </row>
    <row r="3435" spans="1:8" ht="15" customHeight="1" x14ac:dyDescent="0.25">
      <c r="A3435" s="22" t="s">
        <v>504</v>
      </c>
      <c r="B3435" s="23" t="s">
        <v>9275</v>
      </c>
      <c r="C3435" s="24" t="s">
        <v>9276</v>
      </c>
      <c r="D3435" s="24" t="s">
        <v>9277</v>
      </c>
      <c r="E3435" s="25">
        <f t="shared" si="154"/>
        <v>37</v>
      </c>
      <c r="F3435" s="43">
        <v>6385.8519999999999</v>
      </c>
      <c r="G3435" s="188">
        <f t="shared" si="153"/>
        <v>9129.2099999999991</v>
      </c>
      <c r="H3435" s="29" t="s">
        <v>1475</v>
      </c>
    </row>
    <row r="3436" spans="1:8" ht="15" customHeight="1" x14ac:dyDescent="0.25">
      <c r="A3436" s="22" t="s">
        <v>504</v>
      </c>
      <c r="B3436" s="23" t="s">
        <v>9278</v>
      </c>
      <c r="C3436" s="24" t="s">
        <v>9279</v>
      </c>
      <c r="D3436" s="24" t="s">
        <v>9280</v>
      </c>
      <c r="E3436" s="25">
        <f t="shared" si="154"/>
        <v>29</v>
      </c>
      <c r="F3436" s="43">
        <v>1277.1659999999999</v>
      </c>
      <c r="G3436" s="188">
        <f t="shared" si="153"/>
        <v>1825.84</v>
      </c>
      <c r="H3436" s="29" t="s">
        <v>1475</v>
      </c>
    </row>
    <row r="3437" spans="1:8" ht="15" customHeight="1" x14ac:dyDescent="0.25">
      <c r="A3437" s="22" t="s">
        <v>504</v>
      </c>
      <c r="B3437" s="30" t="s">
        <v>9281</v>
      </c>
      <c r="C3437" s="24" t="s">
        <v>9282</v>
      </c>
      <c r="D3437" s="31" t="s">
        <v>9282</v>
      </c>
      <c r="E3437" s="45">
        <f t="shared" si="154"/>
        <v>34</v>
      </c>
      <c r="F3437" s="49">
        <v>3192.9259999999999</v>
      </c>
      <c r="G3437" s="188">
        <f t="shared" si="153"/>
        <v>4564.6099999999997</v>
      </c>
      <c r="H3437" s="29" t="s">
        <v>1475</v>
      </c>
    </row>
    <row r="3438" spans="1:8" ht="15" customHeight="1" x14ac:dyDescent="0.25">
      <c r="A3438" s="22" t="s">
        <v>504</v>
      </c>
      <c r="B3438" s="23" t="s">
        <v>9283</v>
      </c>
      <c r="C3438" s="24" t="s">
        <v>9284</v>
      </c>
      <c r="D3438" s="24" t="s">
        <v>9285</v>
      </c>
      <c r="E3438" s="25">
        <f t="shared" si="154"/>
        <v>29</v>
      </c>
      <c r="F3438" s="43">
        <v>3192.9259999999999</v>
      </c>
      <c r="G3438" s="188">
        <f t="shared" si="153"/>
        <v>4564.6099999999997</v>
      </c>
      <c r="H3438" s="29" t="s">
        <v>1475</v>
      </c>
    </row>
    <row r="3439" spans="1:8" ht="15" customHeight="1" x14ac:dyDescent="0.25">
      <c r="A3439" s="22" t="s">
        <v>504</v>
      </c>
      <c r="B3439" s="23" t="s">
        <v>9286</v>
      </c>
      <c r="C3439" s="24" t="s">
        <v>9287</v>
      </c>
      <c r="D3439" s="24" t="s">
        <v>9288</v>
      </c>
      <c r="E3439" s="25">
        <f t="shared" si="154"/>
        <v>36</v>
      </c>
      <c r="F3439" s="43">
        <v>12771.715</v>
      </c>
      <c r="G3439" s="188">
        <f t="shared" si="153"/>
        <v>18258.439999999999</v>
      </c>
      <c r="H3439" s="29" t="s">
        <v>1475</v>
      </c>
    </row>
    <row r="3440" spans="1:8" ht="15" customHeight="1" x14ac:dyDescent="0.3">
      <c r="A3440" s="22" t="s">
        <v>504</v>
      </c>
      <c r="B3440" s="23" t="s">
        <v>9289</v>
      </c>
      <c r="C3440" s="24" t="s">
        <v>9290</v>
      </c>
      <c r="D3440" s="24" t="s">
        <v>9291</v>
      </c>
      <c r="E3440" s="131">
        <v>39</v>
      </c>
      <c r="F3440" s="72">
        <v>6.91</v>
      </c>
      <c r="G3440" s="188">
        <f t="shared" si="153"/>
        <v>9.8800000000000008</v>
      </c>
      <c r="H3440" s="29" t="s">
        <v>508</v>
      </c>
    </row>
    <row r="3441" spans="1:8" ht="15" customHeight="1" x14ac:dyDescent="0.25">
      <c r="A3441" s="22" t="s">
        <v>504</v>
      </c>
      <c r="B3441" s="23" t="s">
        <v>9292</v>
      </c>
      <c r="C3441" s="24" t="s">
        <v>9293</v>
      </c>
      <c r="D3441" s="24" t="s">
        <v>9294</v>
      </c>
      <c r="E3441" s="25">
        <v>38</v>
      </c>
      <c r="F3441" s="43">
        <v>9.2100000000000009</v>
      </c>
      <c r="G3441" s="188">
        <f t="shared" si="153"/>
        <v>13.17</v>
      </c>
      <c r="H3441" s="29" t="s">
        <v>508</v>
      </c>
    </row>
    <row r="3442" spans="1:8" ht="15" customHeight="1" x14ac:dyDescent="0.25">
      <c r="A3442" s="22" t="s">
        <v>504</v>
      </c>
      <c r="B3442" s="23" t="s">
        <v>9295</v>
      </c>
      <c r="C3442" s="24" t="s">
        <v>9296</v>
      </c>
      <c r="D3442" s="24" t="s">
        <v>9297</v>
      </c>
      <c r="E3442" s="25">
        <v>37</v>
      </c>
      <c r="F3442" s="43">
        <v>2.2999999999999998</v>
      </c>
      <c r="G3442" s="188">
        <f t="shared" si="153"/>
        <v>3.29</v>
      </c>
      <c r="H3442" s="29" t="s">
        <v>508</v>
      </c>
    </row>
    <row r="3443" spans="1:8" ht="15" customHeight="1" x14ac:dyDescent="0.25">
      <c r="A3443" s="22" t="s">
        <v>504</v>
      </c>
      <c r="B3443" s="23" t="s">
        <v>9298</v>
      </c>
      <c r="C3443" s="24" t="s">
        <v>9299</v>
      </c>
      <c r="D3443" s="24" t="s">
        <v>9300</v>
      </c>
      <c r="E3443" s="25">
        <f>LEN(D3443)</f>
        <v>38</v>
      </c>
      <c r="F3443" s="43">
        <v>3.46</v>
      </c>
      <c r="G3443" s="188">
        <f t="shared" si="153"/>
        <v>4.95</v>
      </c>
      <c r="H3443" s="29" t="s">
        <v>508</v>
      </c>
    </row>
    <row r="3444" spans="1:8" ht="15" customHeight="1" x14ac:dyDescent="0.25">
      <c r="A3444" s="22" t="s">
        <v>504</v>
      </c>
      <c r="B3444" s="23" t="s">
        <v>9301</v>
      </c>
      <c r="C3444" s="24" t="s">
        <v>9302</v>
      </c>
      <c r="D3444" s="24" t="s">
        <v>9303</v>
      </c>
      <c r="E3444" s="25">
        <f>LEN(D3444)</f>
        <v>36</v>
      </c>
      <c r="F3444" s="43">
        <v>23.04</v>
      </c>
      <c r="G3444" s="188">
        <f t="shared" si="153"/>
        <v>32.94</v>
      </c>
      <c r="H3444" s="29" t="s">
        <v>508</v>
      </c>
    </row>
    <row r="3445" spans="1:8" ht="15" customHeight="1" x14ac:dyDescent="0.25">
      <c r="A3445" s="22" t="s">
        <v>504</v>
      </c>
      <c r="B3445" s="23" t="s">
        <v>9304</v>
      </c>
      <c r="C3445" s="24" t="s">
        <v>9305</v>
      </c>
      <c r="D3445" s="24" t="s">
        <v>9306</v>
      </c>
      <c r="E3445" s="25">
        <v>31</v>
      </c>
      <c r="F3445" s="43">
        <v>23.04</v>
      </c>
      <c r="G3445" s="188">
        <f t="shared" si="153"/>
        <v>32.94</v>
      </c>
      <c r="H3445" s="29" t="s">
        <v>508</v>
      </c>
    </row>
    <row r="3446" spans="1:8" ht="15" customHeight="1" x14ac:dyDescent="0.3">
      <c r="A3446" s="22" t="s">
        <v>504</v>
      </c>
      <c r="B3446" s="23" t="s">
        <v>9307</v>
      </c>
      <c r="C3446" s="24" t="s">
        <v>9308</v>
      </c>
      <c r="D3446" s="24" t="s">
        <v>9309</v>
      </c>
      <c r="E3446" s="131">
        <f>LEN(D3446)</f>
        <v>33</v>
      </c>
      <c r="F3446" s="72">
        <v>13.82</v>
      </c>
      <c r="G3446" s="188">
        <f t="shared" si="153"/>
        <v>19.760000000000002</v>
      </c>
      <c r="H3446" s="29" t="s">
        <v>508</v>
      </c>
    </row>
    <row r="3447" spans="1:8" ht="15" customHeight="1" x14ac:dyDescent="0.3">
      <c r="A3447" s="22" t="s">
        <v>504</v>
      </c>
      <c r="B3447" s="23" t="s">
        <v>9310</v>
      </c>
      <c r="C3447" s="24" t="s">
        <v>9311</v>
      </c>
      <c r="D3447" s="24" t="s">
        <v>9312</v>
      </c>
      <c r="E3447" s="131">
        <v>39</v>
      </c>
      <c r="F3447" s="72">
        <v>13.82</v>
      </c>
      <c r="G3447" s="188">
        <f t="shared" si="153"/>
        <v>19.760000000000002</v>
      </c>
      <c r="H3447" s="29" t="s">
        <v>508</v>
      </c>
    </row>
    <row r="3448" spans="1:8" ht="15" customHeight="1" x14ac:dyDescent="0.25">
      <c r="A3448" s="22" t="s">
        <v>504</v>
      </c>
      <c r="B3448" s="23" t="s">
        <v>9313</v>
      </c>
      <c r="C3448" s="24" t="s">
        <v>9314</v>
      </c>
      <c r="D3448" s="24" t="s">
        <v>9315</v>
      </c>
      <c r="E3448" s="25">
        <v>38</v>
      </c>
      <c r="F3448" s="43">
        <v>18.43</v>
      </c>
      <c r="G3448" s="188">
        <f t="shared" si="153"/>
        <v>26.35</v>
      </c>
      <c r="H3448" s="29" t="s">
        <v>508</v>
      </c>
    </row>
    <row r="3449" spans="1:8" ht="15" customHeight="1" x14ac:dyDescent="0.25">
      <c r="A3449" s="22" t="s">
        <v>504</v>
      </c>
      <c r="B3449" s="23" t="s">
        <v>9316</v>
      </c>
      <c r="C3449" s="24" t="s">
        <v>9317</v>
      </c>
      <c r="D3449" s="24" t="s">
        <v>9318</v>
      </c>
      <c r="E3449" s="25">
        <v>37</v>
      </c>
      <c r="F3449" s="43">
        <v>4.6100000000000003</v>
      </c>
      <c r="G3449" s="188">
        <f t="shared" si="153"/>
        <v>6.59</v>
      </c>
      <c r="H3449" s="29" t="s">
        <v>508</v>
      </c>
    </row>
    <row r="3450" spans="1:8" ht="15" customHeight="1" x14ac:dyDescent="0.25">
      <c r="A3450" s="22" t="s">
        <v>504</v>
      </c>
      <c r="B3450" s="23" t="s">
        <v>9319</v>
      </c>
      <c r="C3450" s="24" t="s">
        <v>9320</v>
      </c>
      <c r="D3450" s="24" t="s">
        <v>9321</v>
      </c>
      <c r="E3450" s="25">
        <f>LEN(D3450)</f>
        <v>38</v>
      </c>
      <c r="F3450" s="43">
        <v>6.91</v>
      </c>
      <c r="G3450" s="188">
        <f t="shared" si="153"/>
        <v>9.8800000000000008</v>
      </c>
      <c r="H3450" s="29" t="s">
        <v>508</v>
      </c>
    </row>
    <row r="3451" spans="1:8" ht="15" customHeight="1" x14ac:dyDescent="0.25">
      <c r="A3451" s="22" t="s">
        <v>504</v>
      </c>
      <c r="B3451" s="23" t="s">
        <v>9322</v>
      </c>
      <c r="C3451" s="24" t="s">
        <v>9323</v>
      </c>
      <c r="D3451" s="24" t="s">
        <v>9324</v>
      </c>
      <c r="E3451" s="25">
        <f>LEN(D3451)</f>
        <v>36</v>
      </c>
      <c r="F3451" s="43">
        <v>49.53</v>
      </c>
      <c r="G3451" s="188">
        <f t="shared" si="153"/>
        <v>70.81</v>
      </c>
      <c r="H3451" s="29" t="s">
        <v>508</v>
      </c>
    </row>
    <row r="3452" spans="1:8" ht="15" customHeight="1" x14ac:dyDescent="0.25">
      <c r="A3452" s="22" t="s">
        <v>504</v>
      </c>
      <c r="B3452" s="23" t="s">
        <v>9325</v>
      </c>
      <c r="C3452" s="24" t="s">
        <v>9326</v>
      </c>
      <c r="D3452" s="24" t="s">
        <v>9327</v>
      </c>
      <c r="E3452" s="25">
        <v>31</v>
      </c>
      <c r="F3452" s="43">
        <v>46.07</v>
      </c>
      <c r="G3452" s="188">
        <f t="shared" si="153"/>
        <v>65.86</v>
      </c>
      <c r="H3452" s="29" t="s">
        <v>508</v>
      </c>
    </row>
    <row r="3453" spans="1:8" ht="15" customHeight="1" x14ac:dyDescent="0.3">
      <c r="A3453" s="22" t="s">
        <v>504</v>
      </c>
      <c r="B3453" s="23" t="s">
        <v>9328</v>
      </c>
      <c r="C3453" s="24" t="s">
        <v>9329</v>
      </c>
      <c r="D3453" s="24" t="s">
        <v>9330</v>
      </c>
      <c r="E3453" s="131">
        <f>LEN(D3453)</f>
        <v>33</v>
      </c>
      <c r="F3453" s="72">
        <v>27.64</v>
      </c>
      <c r="G3453" s="188">
        <f t="shared" si="153"/>
        <v>39.51</v>
      </c>
      <c r="H3453" s="29" t="s">
        <v>508</v>
      </c>
    </row>
    <row r="3454" spans="1:8" ht="15" customHeight="1" x14ac:dyDescent="0.3">
      <c r="A3454" s="22" t="s">
        <v>504</v>
      </c>
      <c r="B3454" s="23" t="s">
        <v>9331</v>
      </c>
      <c r="C3454" s="24" t="s">
        <v>9332</v>
      </c>
      <c r="D3454" s="24" t="s">
        <v>9333</v>
      </c>
      <c r="E3454" s="131">
        <v>39</v>
      </c>
      <c r="F3454" s="72">
        <v>20.73</v>
      </c>
      <c r="G3454" s="188">
        <f t="shared" si="153"/>
        <v>29.64</v>
      </c>
      <c r="H3454" s="29" t="s">
        <v>508</v>
      </c>
    </row>
    <row r="3455" spans="1:8" ht="15" customHeight="1" x14ac:dyDescent="0.25">
      <c r="A3455" s="22" t="s">
        <v>504</v>
      </c>
      <c r="B3455" s="23" t="s">
        <v>9334</v>
      </c>
      <c r="C3455" s="24" t="s">
        <v>9335</v>
      </c>
      <c r="D3455" s="24" t="s">
        <v>9336</v>
      </c>
      <c r="E3455" s="25">
        <v>38</v>
      </c>
      <c r="F3455" s="43">
        <v>27.64</v>
      </c>
      <c r="G3455" s="188">
        <f t="shared" si="153"/>
        <v>39.51</v>
      </c>
      <c r="H3455" s="29" t="s">
        <v>508</v>
      </c>
    </row>
    <row r="3456" spans="1:8" ht="15" customHeight="1" x14ac:dyDescent="0.25">
      <c r="A3456" s="22" t="s">
        <v>504</v>
      </c>
      <c r="B3456" s="23" t="s">
        <v>9337</v>
      </c>
      <c r="C3456" s="24" t="s">
        <v>9338</v>
      </c>
      <c r="D3456" s="24" t="s">
        <v>9339</v>
      </c>
      <c r="E3456" s="25">
        <v>38</v>
      </c>
      <c r="F3456" s="43">
        <v>6.91</v>
      </c>
      <c r="G3456" s="188">
        <f t="shared" si="153"/>
        <v>9.8800000000000008</v>
      </c>
      <c r="H3456" s="29" t="s">
        <v>508</v>
      </c>
    </row>
    <row r="3457" spans="1:8" ht="15" customHeight="1" x14ac:dyDescent="0.25">
      <c r="A3457" s="22" t="s">
        <v>504</v>
      </c>
      <c r="B3457" s="23" t="s">
        <v>9340</v>
      </c>
      <c r="C3457" s="24" t="s">
        <v>9341</v>
      </c>
      <c r="D3457" s="24" t="s">
        <v>9342</v>
      </c>
      <c r="E3457" s="25">
        <f>LEN(D3457)</f>
        <v>36</v>
      </c>
      <c r="F3457" s="43">
        <v>66.81</v>
      </c>
      <c r="G3457" s="188">
        <f t="shared" si="153"/>
        <v>95.51</v>
      </c>
      <c r="H3457" s="29" t="s">
        <v>508</v>
      </c>
    </row>
    <row r="3458" spans="1:8" ht="15" customHeight="1" x14ac:dyDescent="0.3">
      <c r="A3458" s="22" t="s">
        <v>504</v>
      </c>
      <c r="B3458" s="23" t="s">
        <v>9343</v>
      </c>
      <c r="C3458" s="24" t="s">
        <v>9344</v>
      </c>
      <c r="D3458" s="24" t="s">
        <v>9345</v>
      </c>
      <c r="E3458" s="131">
        <f>LEN(D3458)</f>
        <v>33</v>
      </c>
      <c r="F3458" s="72">
        <v>41.47</v>
      </c>
      <c r="G3458" s="188">
        <f t="shared" si="153"/>
        <v>59.29</v>
      </c>
      <c r="H3458" s="29" t="s">
        <v>508</v>
      </c>
    </row>
    <row r="3459" spans="1:8" ht="15" customHeight="1" x14ac:dyDescent="0.25">
      <c r="A3459" s="22" t="s">
        <v>504</v>
      </c>
      <c r="B3459" s="23" t="s">
        <v>9346</v>
      </c>
      <c r="C3459" s="24" t="s">
        <v>9347</v>
      </c>
      <c r="D3459" s="24" t="s">
        <v>9348</v>
      </c>
      <c r="E3459" s="25">
        <v>30</v>
      </c>
      <c r="F3459" s="43">
        <v>1150.7</v>
      </c>
      <c r="G3459" s="188">
        <f t="shared" si="153"/>
        <v>1645.04</v>
      </c>
      <c r="H3459" s="29" t="s">
        <v>508</v>
      </c>
    </row>
    <row r="3460" spans="1:8" ht="15" customHeight="1" x14ac:dyDescent="0.25">
      <c r="A3460" s="22" t="s">
        <v>504</v>
      </c>
      <c r="B3460" s="23" t="s">
        <v>9349</v>
      </c>
      <c r="C3460" s="24" t="s">
        <v>9347</v>
      </c>
      <c r="D3460" s="24" t="s">
        <v>9350</v>
      </c>
      <c r="E3460" s="25">
        <v>30</v>
      </c>
      <c r="F3460" s="43">
        <v>2302.5500000000002</v>
      </c>
      <c r="G3460" s="188">
        <f t="shared" si="153"/>
        <v>3291.73</v>
      </c>
      <c r="H3460" s="29" t="s">
        <v>508</v>
      </c>
    </row>
    <row r="3461" spans="1:8" ht="15" customHeight="1" x14ac:dyDescent="0.25">
      <c r="A3461" s="22" t="s">
        <v>504</v>
      </c>
      <c r="B3461" s="23" t="s">
        <v>9351</v>
      </c>
      <c r="C3461" s="24" t="s">
        <v>9352</v>
      </c>
      <c r="D3461" s="24" t="s">
        <v>9353</v>
      </c>
      <c r="E3461" s="25">
        <v>30</v>
      </c>
      <c r="F3461" s="43">
        <v>1841.81</v>
      </c>
      <c r="G3461" s="188">
        <f t="shared" si="153"/>
        <v>2633.05</v>
      </c>
      <c r="H3461" s="29" t="s">
        <v>508</v>
      </c>
    </row>
    <row r="3462" spans="1:8" ht="15" customHeight="1" x14ac:dyDescent="0.25">
      <c r="A3462" s="22" t="s">
        <v>504</v>
      </c>
      <c r="B3462" s="23" t="s">
        <v>9354</v>
      </c>
      <c r="C3462" s="24" t="s">
        <v>9355</v>
      </c>
      <c r="D3462" s="24" t="s">
        <v>9356</v>
      </c>
      <c r="E3462" s="25">
        <v>30</v>
      </c>
      <c r="F3462" s="43">
        <v>3683.62</v>
      </c>
      <c r="G3462" s="188">
        <f t="shared" si="153"/>
        <v>5266.1</v>
      </c>
      <c r="H3462" s="29" t="s">
        <v>508</v>
      </c>
    </row>
    <row r="3463" spans="1:8" ht="15" customHeight="1" x14ac:dyDescent="0.25">
      <c r="A3463" s="22" t="s">
        <v>504</v>
      </c>
      <c r="B3463" s="23" t="s">
        <v>9357</v>
      </c>
      <c r="C3463" s="24" t="s">
        <v>9358</v>
      </c>
      <c r="D3463" s="24" t="s">
        <v>9359</v>
      </c>
      <c r="E3463" s="25">
        <v>30</v>
      </c>
      <c r="F3463" s="43">
        <v>5525.42</v>
      </c>
      <c r="G3463" s="188">
        <f t="shared" si="153"/>
        <v>7899.14</v>
      </c>
      <c r="H3463" s="29" t="s">
        <v>508</v>
      </c>
    </row>
    <row r="3464" spans="1:8" ht="15" customHeight="1" x14ac:dyDescent="0.25">
      <c r="A3464" s="22" t="s">
        <v>504</v>
      </c>
      <c r="B3464" s="23" t="s">
        <v>9360</v>
      </c>
      <c r="C3464" s="24" t="s">
        <v>9361</v>
      </c>
      <c r="D3464" s="36" t="s">
        <v>8544</v>
      </c>
      <c r="E3464" s="17">
        <v>24</v>
      </c>
      <c r="F3464" s="18">
        <v>527.67750000000001</v>
      </c>
      <c r="G3464" s="188">
        <f t="shared" si="153"/>
        <v>754.37</v>
      </c>
      <c r="H3464" s="29" t="s">
        <v>508</v>
      </c>
    </row>
    <row r="3465" spans="1:8" ht="15" customHeight="1" x14ac:dyDescent="0.25">
      <c r="A3465" s="22" t="s">
        <v>504</v>
      </c>
      <c r="B3465" s="23" t="s">
        <v>9362</v>
      </c>
      <c r="C3465" s="24" t="s">
        <v>9363</v>
      </c>
      <c r="D3465" s="36" t="s">
        <v>8547</v>
      </c>
      <c r="E3465" s="17">
        <v>24</v>
      </c>
      <c r="F3465" s="18">
        <v>1055.355</v>
      </c>
      <c r="G3465" s="188">
        <f t="shared" si="153"/>
        <v>1508.74</v>
      </c>
      <c r="H3465" s="29" t="s">
        <v>508</v>
      </c>
    </row>
    <row r="3466" spans="1:8" ht="15" customHeight="1" x14ac:dyDescent="0.25">
      <c r="A3466" s="22" t="s">
        <v>504</v>
      </c>
      <c r="B3466" s="23" t="s">
        <v>9364</v>
      </c>
      <c r="C3466" s="24" t="s">
        <v>9365</v>
      </c>
      <c r="D3466" s="36" t="s">
        <v>8550</v>
      </c>
      <c r="E3466" s="17">
        <v>24</v>
      </c>
      <c r="F3466" s="18">
        <v>1583.0324999999996</v>
      </c>
      <c r="G3466" s="188">
        <f t="shared" si="153"/>
        <v>2263.1</v>
      </c>
      <c r="H3466" s="29" t="s">
        <v>508</v>
      </c>
    </row>
    <row r="3467" spans="1:8" ht="15" customHeight="1" x14ac:dyDescent="0.3">
      <c r="A3467" s="22" t="s">
        <v>504</v>
      </c>
      <c r="B3467" s="23" t="s">
        <v>9366</v>
      </c>
      <c r="C3467" s="24" t="s">
        <v>9367</v>
      </c>
      <c r="D3467" s="178" t="s">
        <v>9368</v>
      </c>
      <c r="F3467" s="72">
        <v>2432.08</v>
      </c>
      <c r="G3467" s="188">
        <f t="shared" si="153"/>
        <v>3476.9</v>
      </c>
      <c r="H3467" s="29" t="s">
        <v>508</v>
      </c>
    </row>
    <row r="3468" spans="1:8" ht="15" customHeight="1" x14ac:dyDescent="0.3">
      <c r="A3468" s="22" t="s">
        <v>504</v>
      </c>
      <c r="B3468" s="23" t="s">
        <v>9369</v>
      </c>
      <c r="C3468" s="24" t="s">
        <v>9370</v>
      </c>
      <c r="D3468" s="178" t="s">
        <v>9371</v>
      </c>
      <c r="F3468" s="72">
        <v>4864.16</v>
      </c>
      <c r="G3468" s="188">
        <f t="shared" si="153"/>
        <v>6953.8</v>
      </c>
      <c r="H3468" s="29" t="s">
        <v>508</v>
      </c>
    </row>
    <row r="3469" spans="1:8" ht="15" customHeight="1" x14ac:dyDescent="0.3">
      <c r="A3469" s="22" t="s">
        <v>504</v>
      </c>
      <c r="B3469" s="23" t="s">
        <v>9372</v>
      </c>
      <c r="C3469" s="24" t="s">
        <v>9373</v>
      </c>
      <c r="D3469" s="178" t="s">
        <v>9374</v>
      </c>
      <c r="F3469" s="72">
        <v>7296.23</v>
      </c>
      <c r="G3469" s="188">
        <f t="shared" si="153"/>
        <v>10430.69</v>
      </c>
      <c r="H3469" s="29" t="s">
        <v>508</v>
      </c>
    </row>
    <row r="3470" spans="1:8" ht="15" customHeight="1" x14ac:dyDescent="0.3">
      <c r="A3470" s="22" t="s">
        <v>504</v>
      </c>
      <c r="B3470" s="23" t="s">
        <v>9375</v>
      </c>
      <c r="C3470" s="24" t="s">
        <v>9376</v>
      </c>
      <c r="D3470" s="24" t="s">
        <v>8562</v>
      </c>
      <c r="E3470" s="131">
        <v>26</v>
      </c>
      <c r="F3470" s="72">
        <v>1150.7</v>
      </c>
      <c r="G3470" s="188">
        <f t="shared" si="153"/>
        <v>1645.04</v>
      </c>
      <c r="H3470" s="29" t="s">
        <v>508</v>
      </c>
    </row>
    <row r="3471" spans="1:8" ht="15" customHeight="1" x14ac:dyDescent="0.3">
      <c r="A3471" s="22" t="s">
        <v>504</v>
      </c>
      <c r="B3471" s="23" t="s">
        <v>9377</v>
      </c>
      <c r="C3471" s="24" t="s">
        <v>9378</v>
      </c>
      <c r="D3471" s="24" t="s">
        <v>8565</v>
      </c>
      <c r="E3471" s="131">
        <v>26</v>
      </c>
      <c r="F3471" s="72">
        <v>2301.4</v>
      </c>
      <c r="G3471" s="188">
        <f t="shared" si="153"/>
        <v>3290.08</v>
      </c>
      <c r="H3471" s="29" t="s">
        <v>508</v>
      </c>
    </row>
    <row r="3472" spans="1:8" ht="15" customHeight="1" x14ac:dyDescent="0.3">
      <c r="A3472" s="22" t="s">
        <v>504</v>
      </c>
      <c r="B3472" s="23" t="s">
        <v>9379</v>
      </c>
      <c r="C3472" s="24" t="s">
        <v>9380</v>
      </c>
      <c r="D3472" s="24" t="s">
        <v>8568</v>
      </c>
      <c r="E3472" s="131">
        <v>26</v>
      </c>
      <c r="F3472" s="72">
        <v>3452.09</v>
      </c>
      <c r="G3472" s="188">
        <f t="shared" si="153"/>
        <v>4935.1099999999997</v>
      </c>
      <c r="H3472" s="29" t="s">
        <v>508</v>
      </c>
    </row>
    <row r="3473" spans="1:8" ht="15" customHeight="1" x14ac:dyDescent="0.25">
      <c r="A3473" s="22" t="s">
        <v>504</v>
      </c>
      <c r="B3473" s="23" t="s">
        <v>9381</v>
      </c>
      <c r="C3473" s="24" t="s">
        <v>9382</v>
      </c>
      <c r="D3473" s="24" t="s">
        <v>9383</v>
      </c>
      <c r="E3473" s="25">
        <v>38</v>
      </c>
      <c r="F3473" s="43">
        <v>13.82</v>
      </c>
      <c r="G3473" s="188">
        <f t="shared" si="153"/>
        <v>19.760000000000002</v>
      </c>
      <c r="H3473" s="29" t="s">
        <v>508</v>
      </c>
    </row>
    <row r="3474" spans="1:8" ht="15" customHeight="1" x14ac:dyDescent="0.25">
      <c r="A3474" s="22" t="s">
        <v>504</v>
      </c>
      <c r="B3474" s="30" t="s">
        <v>9384</v>
      </c>
      <c r="C3474" s="24" t="s">
        <v>9385</v>
      </c>
      <c r="D3474" s="24" t="s">
        <v>9386</v>
      </c>
      <c r="E3474" s="25">
        <v>38</v>
      </c>
      <c r="F3474" s="43">
        <v>27.64</v>
      </c>
      <c r="G3474" s="188">
        <f t="shared" ref="G3474:G3537" si="155">ROUND(F3474*$C$9,2)</f>
        <v>39.51</v>
      </c>
      <c r="H3474" s="29" t="s">
        <v>508</v>
      </c>
    </row>
    <row r="3475" spans="1:8" ht="15" customHeight="1" x14ac:dyDescent="0.25">
      <c r="A3475" s="22" t="s">
        <v>504</v>
      </c>
      <c r="B3475" s="23" t="s">
        <v>9387</v>
      </c>
      <c r="C3475" s="24" t="s">
        <v>9388</v>
      </c>
      <c r="D3475" s="24" t="s">
        <v>9389</v>
      </c>
      <c r="E3475" s="25">
        <v>38</v>
      </c>
      <c r="F3475" s="43">
        <v>41.47</v>
      </c>
      <c r="G3475" s="188">
        <f t="shared" si="155"/>
        <v>59.29</v>
      </c>
      <c r="H3475" s="29" t="s">
        <v>508</v>
      </c>
    </row>
    <row r="3476" spans="1:8" ht="15" customHeight="1" x14ac:dyDescent="0.25">
      <c r="A3476" s="22" t="s">
        <v>504</v>
      </c>
      <c r="B3476" s="23" t="s">
        <v>9390</v>
      </c>
      <c r="C3476" s="24" t="s">
        <v>9391</v>
      </c>
      <c r="D3476" s="24" t="s">
        <v>9392</v>
      </c>
      <c r="E3476" s="25">
        <v>38</v>
      </c>
      <c r="F3476" s="43">
        <v>229.22</v>
      </c>
      <c r="G3476" s="188">
        <f t="shared" si="155"/>
        <v>327.69</v>
      </c>
      <c r="H3476" s="29" t="s">
        <v>508</v>
      </c>
    </row>
    <row r="3477" spans="1:8" ht="15" customHeight="1" x14ac:dyDescent="0.25">
      <c r="A3477" s="22" t="s">
        <v>504</v>
      </c>
      <c r="B3477" s="23" t="s">
        <v>9393</v>
      </c>
      <c r="C3477" s="24" t="s">
        <v>9394</v>
      </c>
      <c r="D3477" s="24" t="s">
        <v>9395</v>
      </c>
      <c r="E3477" s="25">
        <v>38</v>
      </c>
      <c r="F3477" s="43">
        <v>458.44</v>
      </c>
      <c r="G3477" s="188">
        <f t="shared" si="155"/>
        <v>655.39</v>
      </c>
      <c r="H3477" s="29" t="s">
        <v>508</v>
      </c>
    </row>
    <row r="3478" spans="1:8" ht="15" customHeight="1" x14ac:dyDescent="0.25">
      <c r="A3478" s="22" t="s">
        <v>504</v>
      </c>
      <c r="B3478" s="23" t="s">
        <v>9396</v>
      </c>
      <c r="C3478" s="24" t="s">
        <v>9397</v>
      </c>
      <c r="D3478" s="24" t="s">
        <v>9398</v>
      </c>
      <c r="E3478" s="25">
        <v>38</v>
      </c>
      <c r="F3478" s="43">
        <v>687.65</v>
      </c>
      <c r="G3478" s="188">
        <f t="shared" si="155"/>
        <v>983.06</v>
      </c>
      <c r="H3478" s="29" t="s">
        <v>508</v>
      </c>
    </row>
    <row r="3479" spans="1:8" ht="15" customHeight="1" x14ac:dyDescent="0.25">
      <c r="A3479" s="22" t="s">
        <v>504</v>
      </c>
      <c r="B3479" s="23" t="s">
        <v>9399</v>
      </c>
      <c r="C3479" s="24" t="s">
        <v>9400</v>
      </c>
      <c r="D3479" s="24" t="s">
        <v>9401</v>
      </c>
      <c r="E3479" s="25">
        <f t="shared" ref="E3479:E3486" si="156">LEN(D3479)</f>
        <v>26</v>
      </c>
      <c r="F3479" s="43">
        <v>1150.7</v>
      </c>
      <c r="G3479" s="188">
        <f t="shared" si="155"/>
        <v>1645.04</v>
      </c>
      <c r="H3479" s="29" t="s">
        <v>508</v>
      </c>
    </row>
    <row r="3480" spans="1:8" ht="15" customHeight="1" x14ac:dyDescent="0.25">
      <c r="A3480" s="22" t="s">
        <v>504</v>
      </c>
      <c r="B3480" s="30" t="s">
        <v>9402</v>
      </c>
      <c r="C3480" s="31" t="s">
        <v>9403</v>
      </c>
      <c r="D3480" s="31" t="s">
        <v>9404</v>
      </c>
      <c r="E3480" s="29">
        <f t="shared" si="156"/>
        <v>33</v>
      </c>
      <c r="F3480" s="26">
        <v>2302.5500000000002</v>
      </c>
      <c r="G3480" s="188">
        <f t="shared" si="155"/>
        <v>3291.73</v>
      </c>
      <c r="H3480" s="29" t="s">
        <v>508</v>
      </c>
    </row>
    <row r="3481" spans="1:8" ht="15" customHeight="1" x14ac:dyDescent="0.25">
      <c r="A3481" s="22" t="s">
        <v>504</v>
      </c>
      <c r="B3481" s="23" t="s">
        <v>9405</v>
      </c>
      <c r="C3481" s="24" t="s">
        <v>9406</v>
      </c>
      <c r="D3481" s="24" t="s">
        <v>9407</v>
      </c>
      <c r="E3481" s="25">
        <f t="shared" si="156"/>
        <v>26</v>
      </c>
      <c r="F3481" s="43">
        <v>2466.11</v>
      </c>
      <c r="G3481" s="188">
        <f t="shared" si="155"/>
        <v>3525.55</v>
      </c>
      <c r="H3481" s="29" t="s">
        <v>508</v>
      </c>
    </row>
    <row r="3482" spans="1:8" ht="15" customHeight="1" x14ac:dyDescent="0.25">
      <c r="A3482" s="22" t="s">
        <v>504</v>
      </c>
      <c r="B3482" s="30" t="s">
        <v>9408</v>
      </c>
      <c r="C3482" s="31" t="s">
        <v>9409</v>
      </c>
      <c r="D3482" s="31" t="s">
        <v>9410</v>
      </c>
      <c r="E3482" s="29">
        <f t="shared" si="156"/>
        <v>33</v>
      </c>
      <c r="F3482" s="26">
        <v>4605.1000000000004</v>
      </c>
      <c r="G3482" s="188">
        <f t="shared" si="155"/>
        <v>6583.45</v>
      </c>
      <c r="H3482" s="29" t="s">
        <v>508</v>
      </c>
    </row>
    <row r="3483" spans="1:8" ht="15" customHeight="1" x14ac:dyDescent="0.25">
      <c r="A3483" s="22" t="s">
        <v>504</v>
      </c>
      <c r="B3483" s="23" t="s">
        <v>9411</v>
      </c>
      <c r="C3483" s="24" t="s">
        <v>9412</v>
      </c>
      <c r="D3483" s="24" t="s">
        <v>9413</v>
      </c>
      <c r="E3483" s="25">
        <f t="shared" si="156"/>
        <v>26</v>
      </c>
      <c r="F3483" s="43">
        <v>2302.5500000000002</v>
      </c>
      <c r="G3483" s="188">
        <f t="shared" si="155"/>
        <v>3291.73</v>
      </c>
      <c r="H3483" s="29" t="s">
        <v>508</v>
      </c>
    </row>
    <row r="3484" spans="1:8" ht="15" customHeight="1" x14ac:dyDescent="0.25">
      <c r="A3484" s="22" t="s">
        <v>504</v>
      </c>
      <c r="B3484" s="30" t="s">
        <v>9414</v>
      </c>
      <c r="C3484" s="31" t="s">
        <v>9415</v>
      </c>
      <c r="D3484" s="31" t="s">
        <v>9416</v>
      </c>
      <c r="E3484" s="29">
        <f t="shared" si="156"/>
        <v>33</v>
      </c>
      <c r="F3484" s="26">
        <v>4606.25</v>
      </c>
      <c r="G3484" s="188">
        <f t="shared" si="155"/>
        <v>6585.1</v>
      </c>
      <c r="H3484" s="29" t="s">
        <v>508</v>
      </c>
    </row>
    <row r="3485" spans="1:8" ht="15" customHeight="1" x14ac:dyDescent="0.25">
      <c r="A3485" s="22" t="s">
        <v>504</v>
      </c>
      <c r="B3485" s="23" t="s">
        <v>9417</v>
      </c>
      <c r="C3485" s="24" t="s">
        <v>9418</v>
      </c>
      <c r="D3485" s="24" t="s">
        <v>9419</v>
      </c>
      <c r="E3485" s="25">
        <f t="shared" si="156"/>
        <v>26</v>
      </c>
      <c r="F3485" s="43">
        <v>4934.53</v>
      </c>
      <c r="G3485" s="188">
        <f t="shared" si="155"/>
        <v>7054.4</v>
      </c>
      <c r="H3485" s="29" t="s">
        <v>508</v>
      </c>
    </row>
    <row r="3486" spans="1:8" ht="15" customHeight="1" x14ac:dyDescent="0.25">
      <c r="A3486" s="22" t="s">
        <v>504</v>
      </c>
      <c r="B3486" s="30" t="s">
        <v>9420</v>
      </c>
      <c r="C3486" s="31" t="s">
        <v>9421</v>
      </c>
      <c r="D3486" s="31" t="s">
        <v>9422</v>
      </c>
      <c r="E3486" s="29">
        <f t="shared" si="156"/>
        <v>33</v>
      </c>
      <c r="F3486" s="26">
        <v>9212.5</v>
      </c>
      <c r="G3486" s="188">
        <f t="shared" si="155"/>
        <v>13170.19</v>
      </c>
      <c r="H3486" s="29" t="s">
        <v>508</v>
      </c>
    </row>
    <row r="3487" spans="1:8" ht="15" customHeight="1" x14ac:dyDescent="0.25">
      <c r="A3487" s="22" t="s">
        <v>504</v>
      </c>
      <c r="B3487" s="23" t="s">
        <v>9423</v>
      </c>
      <c r="C3487" s="24" t="s">
        <v>9424</v>
      </c>
      <c r="D3487" s="53" t="s">
        <v>9425</v>
      </c>
      <c r="E3487" s="25">
        <v>26</v>
      </c>
      <c r="F3487" s="43">
        <v>1841.81</v>
      </c>
      <c r="G3487" s="188">
        <f t="shared" si="155"/>
        <v>2633.05</v>
      </c>
      <c r="H3487" s="29" t="s">
        <v>508</v>
      </c>
    </row>
    <row r="3488" spans="1:8" ht="15" customHeight="1" x14ac:dyDescent="0.25">
      <c r="A3488" s="22" t="s">
        <v>504</v>
      </c>
      <c r="B3488" s="30" t="s">
        <v>9426</v>
      </c>
      <c r="C3488" s="31" t="s">
        <v>9427</v>
      </c>
      <c r="D3488" s="31" t="s">
        <v>9428</v>
      </c>
      <c r="E3488" s="45">
        <v>29</v>
      </c>
      <c r="F3488" s="49">
        <v>4145.51</v>
      </c>
      <c r="G3488" s="188">
        <f t="shared" si="155"/>
        <v>5926.42</v>
      </c>
      <c r="H3488" s="29" t="s">
        <v>508</v>
      </c>
    </row>
    <row r="3489" spans="1:8" ht="15" customHeight="1" x14ac:dyDescent="0.25">
      <c r="A3489" s="22" t="s">
        <v>504</v>
      </c>
      <c r="B3489" s="23" t="s">
        <v>9429</v>
      </c>
      <c r="C3489" s="24" t="s">
        <v>9430</v>
      </c>
      <c r="D3489" s="53" t="s">
        <v>9431</v>
      </c>
      <c r="E3489" s="25">
        <v>26</v>
      </c>
      <c r="F3489" s="43">
        <v>3683.62</v>
      </c>
      <c r="G3489" s="188">
        <f t="shared" si="155"/>
        <v>5266.1</v>
      </c>
      <c r="H3489" s="29" t="s">
        <v>508</v>
      </c>
    </row>
    <row r="3490" spans="1:8" ht="15" customHeight="1" x14ac:dyDescent="0.25">
      <c r="A3490" s="22" t="s">
        <v>504</v>
      </c>
      <c r="B3490" s="30" t="s">
        <v>9432</v>
      </c>
      <c r="C3490" s="31" t="s">
        <v>9433</v>
      </c>
      <c r="D3490" s="31" t="s">
        <v>9434</v>
      </c>
      <c r="E3490" s="45">
        <v>29</v>
      </c>
      <c r="F3490" s="49">
        <v>8291.02</v>
      </c>
      <c r="G3490" s="188">
        <f t="shared" si="155"/>
        <v>11852.84</v>
      </c>
      <c r="H3490" s="29" t="s">
        <v>508</v>
      </c>
    </row>
    <row r="3491" spans="1:8" ht="15" customHeight="1" x14ac:dyDescent="0.25">
      <c r="A3491" s="22" t="s">
        <v>504</v>
      </c>
      <c r="B3491" s="23" t="s">
        <v>9435</v>
      </c>
      <c r="C3491" s="24" t="s">
        <v>9436</v>
      </c>
      <c r="D3491" s="24" t="s">
        <v>9437</v>
      </c>
      <c r="E3491" s="25">
        <v>26</v>
      </c>
      <c r="F3491" s="43">
        <v>5525.42</v>
      </c>
      <c r="G3491" s="188">
        <f t="shared" si="155"/>
        <v>7899.14</v>
      </c>
      <c r="H3491" s="29" t="s">
        <v>508</v>
      </c>
    </row>
    <row r="3492" spans="1:8" ht="15" customHeight="1" x14ac:dyDescent="0.25">
      <c r="A3492" s="22" t="s">
        <v>504</v>
      </c>
      <c r="B3492" s="30" t="s">
        <v>9438</v>
      </c>
      <c r="C3492" s="31" t="s">
        <v>9439</v>
      </c>
      <c r="D3492" s="31" t="s">
        <v>9440</v>
      </c>
      <c r="E3492" s="45">
        <v>29</v>
      </c>
      <c r="F3492" s="49">
        <v>12436.52</v>
      </c>
      <c r="G3492" s="188">
        <f t="shared" si="155"/>
        <v>17779.25</v>
      </c>
      <c r="H3492" s="29" t="s">
        <v>508</v>
      </c>
    </row>
    <row r="3493" spans="1:8" ht="15" customHeight="1" x14ac:dyDescent="0.25">
      <c r="A3493" s="22" t="s">
        <v>1316</v>
      </c>
      <c r="B3493" s="23" t="s">
        <v>9441</v>
      </c>
      <c r="C3493" s="24" t="s">
        <v>9442</v>
      </c>
      <c r="D3493" s="24" t="s">
        <v>9443</v>
      </c>
      <c r="E3493" s="25">
        <f t="shared" ref="E3493:E3511" si="157">LEN(D3493)</f>
        <v>38</v>
      </c>
      <c r="F3493" s="26">
        <v>21885.15</v>
      </c>
      <c r="G3493" s="188">
        <f t="shared" si="155"/>
        <v>31287.01</v>
      </c>
      <c r="H3493" s="29" t="s">
        <v>508</v>
      </c>
    </row>
    <row r="3494" spans="1:8" ht="15" customHeight="1" x14ac:dyDescent="0.25">
      <c r="A3494" s="22" t="s">
        <v>504</v>
      </c>
      <c r="B3494" s="30" t="s">
        <v>9444</v>
      </c>
      <c r="C3494" s="31" t="s">
        <v>9445</v>
      </c>
      <c r="D3494" s="31" t="s">
        <v>9446</v>
      </c>
      <c r="E3494" s="29">
        <f t="shared" si="157"/>
        <v>33</v>
      </c>
      <c r="F3494" s="26">
        <v>21885.15</v>
      </c>
      <c r="G3494" s="188">
        <f t="shared" si="155"/>
        <v>31287.01</v>
      </c>
      <c r="H3494" s="29" t="s">
        <v>508</v>
      </c>
    </row>
    <row r="3495" spans="1:8" ht="15" customHeight="1" x14ac:dyDescent="0.25">
      <c r="A3495" s="22" t="s">
        <v>1316</v>
      </c>
      <c r="B3495" s="23" t="s">
        <v>9447</v>
      </c>
      <c r="C3495" s="24" t="s">
        <v>9448</v>
      </c>
      <c r="D3495" s="24" t="s">
        <v>9449</v>
      </c>
      <c r="E3495" s="25">
        <f t="shared" si="157"/>
        <v>38</v>
      </c>
      <c r="F3495" s="26">
        <v>21885.15</v>
      </c>
      <c r="G3495" s="188">
        <f t="shared" si="155"/>
        <v>31287.01</v>
      </c>
      <c r="H3495" s="29" t="s">
        <v>508</v>
      </c>
    </row>
    <row r="3496" spans="1:8" ht="15" customHeight="1" x14ac:dyDescent="0.3">
      <c r="A3496" s="22" t="s">
        <v>1316</v>
      </c>
      <c r="B3496" s="23" t="s">
        <v>9450</v>
      </c>
      <c r="C3496" s="24" t="s">
        <v>9451</v>
      </c>
      <c r="D3496" s="24" t="s">
        <v>9452</v>
      </c>
      <c r="E3496" s="131">
        <f t="shared" si="157"/>
        <v>31</v>
      </c>
      <c r="F3496" s="99">
        <v>5985</v>
      </c>
      <c r="G3496" s="188">
        <f t="shared" si="155"/>
        <v>8556.16</v>
      </c>
      <c r="H3496" s="29" t="s">
        <v>508</v>
      </c>
    </row>
    <row r="3497" spans="1:8" ht="15" customHeight="1" x14ac:dyDescent="0.25">
      <c r="A3497" s="22" t="s">
        <v>1316</v>
      </c>
      <c r="B3497" s="23" t="s">
        <v>9453</v>
      </c>
      <c r="C3497" s="24" t="s">
        <v>9454</v>
      </c>
      <c r="D3497" s="24" t="s">
        <v>9455</v>
      </c>
      <c r="E3497" s="25">
        <f t="shared" si="157"/>
        <v>38</v>
      </c>
      <c r="F3497" s="26">
        <v>43770.3</v>
      </c>
      <c r="G3497" s="188">
        <f t="shared" si="155"/>
        <v>62574.02</v>
      </c>
      <c r="H3497" s="29" t="s">
        <v>508</v>
      </c>
    </row>
    <row r="3498" spans="1:8" ht="15" customHeight="1" x14ac:dyDescent="0.25">
      <c r="A3498" s="22" t="s">
        <v>504</v>
      </c>
      <c r="B3498" s="30" t="s">
        <v>9456</v>
      </c>
      <c r="C3498" s="31" t="s">
        <v>9457</v>
      </c>
      <c r="D3498" s="31" t="s">
        <v>9458</v>
      </c>
      <c r="E3498" s="29">
        <f t="shared" si="157"/>
        <v>33</v>
      </c>
      <c r="F3498" s="26">
        <v>43770.3</v>
      </c>
      <c r="G3498" s="188">
        <f t="shared" si="155"/>
        <v>62574.02</v>
      </c>
      <c r="H3498" s="29" t="s">
        <v>508</v>
      </c>
    </row>
    <row r="3499" spans="1:8" ht="15" customHeight="1" x14ac:dyDescent="0.25">
      <c r="A3499" s="22" t="s">
        <v>1316</v>
      </c>
      <c r="B3499" s="23" t="s">
        <v>9459</v>
      </c>
      <c r="C3499" s="24" t="s">
        <v>9460</v>
      </c>
      <c r="D3499" s="24" t="s">
        <v>9461</v>
      </c>
      <c r="E3499" s="25">
        <f t="shared" si="157"/>
        <v>38</v>
      </c>
      <c r="F3499" s="26">
        <v>43770.3</v>
      </c>
      <c r="G3499" s="188">
        <f t="shared" si="155"/>
        <v>62574.02</v>
      </c>
      <c r="H3499" s="29" t="s">
        <v>508</v>
      </c>
    </row>
    <row r="3500" spans="1:8" ht="15" customHeight="1" x14ac:dyDescent="0.3">
      <c r="A3500" s="22" t="s">
        <v>1316</v>
      </c>
      <c r="B3500" s="23" t="s">
        <v>9462</v>
      </c>
      <c r="C3500" s="24" t="s">
        <v>9463</v>
      </c>
      <c r="D3500" s="24" t="s">
        <v>9464</v>
      </c>
      <c r="E3500" s="131">
        <f t="shared" si="157"/>
        <v>31</v>
      </c>
      <c r="F3500" s="99">
        <v>11970</v>
      </c>
      <c r="G3500" s="188">
        <f t="shared" si="155"/>
        <v>17112.310000000001</v>
      </c>
      <c r="H3500" s="29" t="s">
        <v>508</v>
      </c>
    </row>
    <row r="3501" spans="1:8" ht="15" customHeight="1" x14ac:dyDescent="0.25">
      <c r="A3501" s="22" t="s">
        <v>1316</v>
      </c>
      <c r="B3501" s="23" t="s">
        <v>9465</v>
      </c>
      <c r="C3501" s="24" t="s">
        <v>9466</v>
      </c>
      <c r="D3501" s="24" t="s">
        <v>9467</v>
      </c>
      <c r="E3501" s="25">
        <f t="shared" si="157"/>
        <v>38</v>
      </c>
      <c r="F3501" s="26">
        <v>65655.45</v>
      </c>
      <c r="G3501" s="188">
        <f t="shared" si="155"/>
        <v>93861.03</v>
      </c>
      <c r="H3501" s="29" t="s">
        <v>508</v>
      </c>
    </row>
    <row r="3502" spans="1:8" ht="15" customHeight="1" x14ac:dyDescent="0.25">
      <c r="A3502" s="22" t="s">
        <v>504</v>
      </c>
      <c r="B3502" s="30" t="s">
        <v>9468</v>
      </c>
      <c r="C3502" s="31" t="s">
        <v>9469</v>
      </c>
      <c r="D3502" s="31" t="s">
        <v>9470</v>
      </c>
      <c r="E3502" s="29">
        <f t="shared" si="157"/>
        <v>33</v>
      </c>
      <c r="F3502" s="26">
        <v>65655.45</v>
      </c>
      <c r="G3502" s="188">
        <f t="shared" si="155"/>
        <v>93861.03</v>
      </c>
      <c r="H3502" s="29" t="s">
        <v>508</v>
      </c>
    </row>
    <row r="3503" spans="1:8" ht="15" customHeight="1" x14ac:dyDescent="0.25">
      <c r="A3503" s="22" t="s">
        <v>1316</v>
      </c>
      <c r="B3503" s="23" t="s">
        <v>9471</v>
      </c>
      <c r="C3503" s="24" t="s">
        <v>9472</v>
      </c>
      <c r="D3503" s="24" t="s">
        <v>9473</v>
      </c>
      <c r="E3503" s="25">
        <f t="shared" si="157"/>
        <v>38</v>
      </c>
      <c r="F3503" s="26">
        <v>65655.45</v>
      </c>
      <c r="G3503" s="188">
        <f t="shared" si="155"/>
        <v>93861.03</v>
      </c>
      <c r="H3503" s="29" t="s">
        <v>508</v>
      </c>
    </row>
    <row r="3504" spans="1:8" ht="15" customHeight="1" x14ac:dyDescent="0.3">
      <c r="A3504" s="22" t="s">
        <v>1316</v>
      </c>
      <c r="B3504" s="23" t="s">
        <v>9474</v>
      </c>
      <c r="C3504" s="24" t="s">
        <v>9475</v>
      </c>
      <c r="D3504" s="24" t="s">
        <v>9476</v>
      </c>
      <c r="E3504" s="131">
        <f t="shared" si="157"/>
        <v>31</v>
      </c>
      <c r="F3504" s="99">
        <v>17955</v>
      </c>
      <c r="G3504" s="188">
        <f t="shared" si="155"/>
        <v>25668.47</v>
      </c>
      <c r="H3504" s="29" t="s">
        <v>508</v>
      </c>
    </row>
    <row r="3505" spans="1:8" ht="15" customHeight="1" x14ac:dyDescent="0.25">
      <c r="A3505" s="22" t="s">
        <v>504</v>
      </c>
      <c r="B3505" s="23" t="s">
        <v>9477</v>
      </c>
      <c r="C3505" s="24" t="s">
        <v>9478</v>
      </c>
      <c r="D3505" s="24" t="s">
        <v>9479</v>
      </c>
      <c r="E3505" s="25">
        <f t="shared" si="157"/>
        <v>34</v>
      </c>
      <c r="F3505" s="43">
        <v>229.22</v>
      </c>
      <c r="G3505" s="188">
        <f t="shared" si="155"/>
        <v>327.69</v>
      </c>
      <c r="H3505" s="29" t="s">
        <v>508</v>
      </c>
    </row>
    <row r="3506" spans="1:8" ht="15" customHeight="1" x14ac:dyDescent="0.25">
      <c r="A3506" s="22" t="s">
        <v>504</v>
      </c>
      <c r="B3506" s="23" t="s">
        <v>9480</v>
      </c>
      <c r="C3506" s="24" t="s">
        <v>9481</v>
      </c>
      <c r="D3506" s="24" t="s">
        <v>9482</v>
      </c>
      <c r="E3506" s="25">
        <f t="shared" si="157"/>
        <v>34</v>
      </c>
      <c r="F3506" s="43">
        <v>458.44</v>
      </c>
      <c r="G3506" s="188">
        <f t="shared" si="155"/>
        <v>655.39</v>
      </c>
      <c r="H3506" s="29" t="s">
        <v>508</v>
      </c>
    </row>
    <row r="3507" spans="1:8" ht="15" customHeight="1" x14ac:dyDescent="0.3">
      <c r="A3507" s="22" t="s">
        <v>504</v>
      </c>
      <c r="B3507" s="23" t="s">
        <v>9483</v>
      </c>
      <c r="C3507" s="24" t="s">
        <v>9484</v>
      </c>
      <c r="D3507" s="24" t="s">
        <v>9485</v>
      </c>
      <c r="E3507" s="131">
        <f t="shared" si="157"/>
        <v>26</v>
      </c>
      <c r="F3507" s="72">
        <v>229.22</v>
      </c>
      <c r="G3507" s="188">
        <f t="shared" si="155"/>
        <v>327.69</v>
      </c>
      <c r="H3507" s="29" t="s">
        <v>508</v>
      </c>
    </row>
    <row r="3508" spans="1:8" ht="15" customHeight="1" x14ac:dyDescent="0.3">
      <c r="A3508" s="22" t="s">
        <v>504</v>
      </c>
      <c r="B3508" s="23" t="s">
        <v>9486</v>
      </c>
      <c r="C3508" s="24" t="s">
        <v>9487</v>
      </c>
      <c r="D3508" s="24" t="s">
        <v>9488</v>
      </c>
      <c r="E3508" s="131">
        <f t="shared" si="157"/>
        <v>26</v>
      </c>
      <c r="F3508" s="72">
        <v>458.44</v>
      </c>
      <c r="G3508" s="188">
        <f t="shared" si="155"/>
        <v>655.39</v>
      </c>
      <c r="H3508" s="29" t="s">
        <v>508</v>
      </c>
    </row>
    <row r="3509" spans="1:8" ht="15" customHeight="1" x14ac:dyDescent="0.3">
      <c r="A3509" s="22" t="s">
        <v>504</v>
      </c>
      <c r="B3509" s="23" t="s">
        <v>9489</v>
      </c>
      <c r="C3509" s="24" t="s">
        <v>9490</v>
      </c>
      <c r="D3509" s="24" t="s">
        <v>9491</v>
      </c>
      <c r="E3509" s="131">
        <f t="shared" si="157"/>
        <v>26</v>
      </c>
      <c r="F3509" s="72">
        <v>687.65</v>
      </c>
      <c r="G3509" s="188">
        <f t="shared" si="155"/>
        <v>983.06</v>
      </c>
      <c r="H3509" s="29" t="s">
        <v>508</v>
      </c>
    </row>
    <row r="3510" spans="1:8" ht="15" customHeight="1" x14ac:dyDescent="0.25">
      <c r="A3510" s="22" t="s">
        <v>504</v>
      </c>
      <c r="B3510" s="23" t="s">
        <v>9492</v>
      </c>
      <c r="C3510" s="24" t="s">
        <v>9493</v>
      </c>
      <c r="D3510" s="24" t="s">
        <v>9494</v>
      </c>
      <c r="E3510" s="25">
        <f t="shared" si="157"/>
        <v>40</v>
      </c>
      <c r="F3510" s="43">
        <v>30</v>
      </c>
      <c r="G3510" s="188">
        <f t="shared" si="155"/>
        <v>42.89</v>
      </c>
      <c r="H3510" s="29" t="s">
        <v>5945</v>
      </c>
    </row>
    <row r="3511" spans="1:8" ht="15" customHeight="1" x14ac:dyDescent="0.25">
      <c r="A3511" s="22" t="s">
        <v>504</v>
      </c>
      <c r="B3511" s="23" t="s">
        <v>9495</v>
      </c>
      <c r="C3511" s="24" t="s">
        <v>9496</v>
      </c>
      <c r="D3511" s="24" t="s">
        <v>9497</v>
      </c>
      <c r="E3511" s="25">
        <f t="shared" si="157"/>
        <v>34</v>
      </c>
      <c r="F3511" s="43">
        <v>30</v>
      </c>
      <c r="G3511" s="188">
        <f t="shared" si="155"/>
        <v>42.89</v>
      </c>
      <c r="H3511" s="29" t="s">
        <v>5945</v>
      </c>
    </row>
    <row r="3512" spans="1:8" ht="15" customHeight="1" x14ac:dyDescent="0.3">
      <c r="A3512" s="22" t="s">
        <v>504</v>
      </c>
      <c r="B3512" s="23" t="s">
        <v>9498</v>
      </c>
      <c r="C3512" s="24" t="s">
        <v>9499</v>
      </c>
      <c r="D3512" s="24" t="s">
        <v>9500</v>
      </c>
      <c r="E3512" s="37">
        <v>43</v>
      </c>
      <c r="F3512" s="72">
        <v>31.5</v>
      </c>
      <c r="G3512" s="188">
        <f t="shared" si="155"/>
        <v>45.03</v>
      </c>
      <c r="H3512" s="29" t="s">
        <v>5945</v>
      </c>
    </row>
    <row r="3513" spans="1:8" ht="15" customHeight="1" x14ac:dyDescent="0.25">
      <c r="A3513" s="22" t="s">
        <v>504</v>
      </c>
      <c r="B3513" s="23" t="s">
        <v>9501</v>
      </c>
      <c r="C3513" s="24" t="s">
        <v>9502</v>
      </c>
      <c r="D3513" s="24" t="s">
        <v>9503</v>
      </c>
      <c r="E3513" s="25">
        <f>LEN(D3513)</f>
        <v>40</v>
      </c>
      <c r="F3513" s="43">
        <v>60</v>
      </c>
      <c r="G3513" s="188">
        <f t="shared" si="155"/>
        <v>85.78</v>
      </c>
      <c r="H3513" s="29" t="s">
        <v>5945</v>
      </c>
    </row>
    <row r="3514" spans="1:8" ht="15" customHeight="1" x14ac:dyDescent="0.25">
      <c r="A3514" s="22" t="s">
        <v>504</v>
      </c>
      <c r="B3514" s="23" t="s">
        <v>9504</v>
      </c>
      <c r="C3514" s="24" t="s">
        <v>9505</v>
      </c>
      <c r="D3514" s="24" t="s">
        <v>9506</v>
      </c>
      <c r="E3514" s="25">
        <f>LEN(D3514)</f>
        <v>34</v>
      </c>
      <c r="F3514" s="43">
        <v>60</v>
      </c>
      <c r="G3514" s="188">
        <f t="shared" si="155"/>
        <v>85.78</v>
      </c>
      <c r="H3514" s="29" t="s">
        <v>5945</v>
      </c>
    </row>
    <row r="3515" spans="1:8" ht="15" customHeight="1" x14ac:dyDescent="0.3">
      <c r="A3515" s="22" t="s">
        <v>504</v>
      </c>
      <c r="B3515" s="23" t="s">
        <v>9507</v>
      </c>
      <c r="C3515" s="24" t="s">
        <v>9508</v>
      </c>
      <c r="D3515" s="24" t="s">
        <v>9500</v>
      </c>
      <c r="E3515" s="37">
        <f>LEN(D3515)</f>
        <v>43</v>
      </c>
      <c r="F3515" s="72">
        <v>63</v>
      </c>
      <c r="G3515" s="188">
        <f t="shared" si="155"/>
        <v>90.06</v>
      </c>
      <c r="H3515" s="29" t="s">
        <v>5945</v>
      </c>
    </row>
    <row r="3516" spans="1:8" ht="15" customHeight="1" x14ac:dyDescent="0.25">
      <c r="A3516" s="22" t="s">
        <v>504</v>
      </c>
      <c r="B3516" s="23" t="s">
        <v>9509</v>
      </c>
      <c r="C3516" s="24" t="s">
        <v>9510</v>
      </c>
      <c r="D3516" s="24" t="s">
        <v>9511</v>
      </c>
      <c r="E3516" s="25">
        <f>LEN(D3516)</f>
        <v>40</v>
      </c>
      <c r="F3516" s="43">
        <v>90</v>
      </c>
      <c r="G3516" s="188">
        <f t="shared" si="155"/>
        <v>128.66</v>
      </c>
      <c r="H3516" s="29" t="s">
        <v>5945</v>
      </c>
    </row>
    <row r="3517" spans="1:8" ht="15" customHeight="1" x14ac:dyDescent="0.25">
      <c r="A3517" s="22" t="s">
        <v>504</v>
      </c>
      <c r="B3517" s="23" t="s">
        <v>9512</v>
      </c>
      <c r="C3517" s="24" t="s">
        <v>9513</v>
      </c>
      <c r="D3517" s="24" t="s">
        <v>9514</v>
      </c>
      <c r="E3517" s="25">
        <f>LEN(D3517)</f>
        <v>34</v>
      </c>
      <c r="F3517" s="43">
        <v>90</v>
      </c>
      <c r="G3517" s="188">
        <f t="shared" si="155"/>
        <v>128.66</v>
      </c>
      <c r="H3517" s="29" t="s">
        <v>5945</v>
      </c>
    </row>
    <row r="3518" spans="1:8" ht="15" customHeight="1" x14ac:dyDescent="0.25">
      <c r="A3518" s="22" t="s">
        <v>504</v>
      </c>
      <c r="B3518" s="23" t="s">
        <v>9515</v>
      </c>
      <c r="C3518" s="24" t="s">
        <v>9516</v>
      </c>
      <c r="D3518" s="24" t="s">
        <v>9517</v>
      </c>
      <c r="E3518" s="25">
        <v>38</v>
      </c>
      <c r="F3518" s="43">
        <v>23.04</v>
      </c>
      <c r="G3518" s="188">
        <f t="shared" si="155"/>
        <v>32.94</v>
      </c>
      <c r="H3518" s="29" t="s">
        <v>508</v>
      </c>
    </row>
    <row r="3519" spans="1:8" ht="15" customHeight="1" x14ac:dyDescent="0.25">
      <c r="A3519" s="22" t="s">
        <v>504</v>
      </c>
      <c r="B3519" s="23" t="s">
        <v>9518</v>
      </c>
      <c r="C3519" s="24" t="s">
        <v>9519</v>
      </c>
      <c r="D3519" s="24" t="s">
        <v>9520</v>
      </c>
      <c r="E3519" s="25">
        <v>38</v>
      </c>
      <c r="F3519" s="43">
        <v>46.07</v>
      </c>
      <c r="G3519" s="188">
        <f t="shared" si="155"/>
        <v>65.86</v>
      </c>
      <c r="H3519" s="29" t="s">
        <v>508</v>
      </c>
    </row>
    <row r="3520" spans="1:8" ht="15" customHeight="1" x14ac:dyDescent="0.25">
      <c r="A3520" s="22" t="s">
        <v>504</v>
      </c>
      <c r="B3520" s="23" t="s">
        <v>9521</v>
      </c>
      <c r="C3520" s="24" t="s">
        <v>9522</v>
      </c>
      <c r="D3520" s="24" t="s">
        <v>9523</v>
      </c>
      <c r="E3520" s="25">
        <v>38</v>
      </c>
      <c r="F3520" s="43">
        <v>69.11</v>
      </c>
      <c r="G3520" s="188">
        <f t="shared" si="155"/>
        <v>98.8</v>
      </c>
      <c r="H3520" s="29" t="s">
        <v>508</v>
      </c>
    </row>
    <row r="3521" spans="1:8" ht="15" customHeight="1" x14ac:dyDescent="0.25">
      <c r="A3521" s="22" t="s">
        <v>504</v>
      </c>
      <c r="B3521" s="23" t="s">
        <v>9524</v>
      </c>
      <c r="C3521" s="24" t="s">
        <v>9525</v>
      </c>
      <c r="D3521" s="24" t="s">
        <v>9526</v>
      </c>
      <c r="E3521" s="25"/>
      <c r="F3521" s="43">
        <v>229.22</v>
      </c>
      <c r="G3521" s="188">
        <f t="shared" si="155"/>
        <v>327.69</v>
      </c>
      <c r="H3521" s="29" t="s">
        <v>508</v>
      </c>
    </row>
    <row r="3522" spans="1:8" ht="15" customHeight="1" x14ac:dyDescent="0.25">
      <c r="A3522" s="22" t="s">
        <v>504</v>
      </c>
      <c r="B3522" s="23" t="s">
        <v>9527</v>
      </c>
      <c r="C3522" s="24" t="s">
        <v>9528</v>
      </c>
      <c r="D3522" s="31" t="s">
        <v>9529</v>
      </c>
      <c r="E3522" s="29">
        <f>LEN(D3522)</f>
        <v>33</v>
      </c>
      <c r="F3522" s="26">
        <v>1150.7</v>
      </c>
      <c r="G3522" s="188">
        <f t="shared" si="155"/>
        <v>1645.04</v>
      </c>
      <c r="H3522" s="29" t="s">
        <v>508</v>
      </c>
    </row>
    <row r="3523" spans="1:8" ht="15" customHeight="1" x14ac:dyDescent="0.3">
      <c r="A3523" s="22" t="s">
        <v>1316</v>
      </c>
      <c r="B3523" s="23" t="s">
        <v>9530</v>
      </c>
      <c r="C3523" s="24" t="s">
        <v>9531</v>
      </c>
      <c r="D3523" s="24" t="s">
        <v>9532</v>
      </c>
      <c r="E3523" s="131">
        <f>LEN(D3523)</f>
        <v>30</v>
      </c>
      <c r="F3523" s="99">
        <v>69.11</v>
      </c>
      <c r="G3523" s="188">
        <f t="shared" si="155"/>
        <v>98.8</v>
      </c>
      <c r="H3523" s="29" t="s">
        <v>508</v>
      </c>
    </row>
    <row r="3524" spans="1:8" ht="15" customHeight="1" x14ac:dyDescent="0.25">
      <c r="A3524" s="22" t="s">
        <v>504</v>
      </c>
      <c r="B3524" s="23" t="s">
        <v>9533</v>
      </c>
      <c r="C3524" s="24" t="s">
        <v>9534</v>
      </c>
      <c r="D3524" s="24" t="s">
        <v>9535</v>
      </c>
      <c r="E3524" s="25"/>
      <c r="F3524" s="43">
        <v>492.99</v>
      </c>
      <c r="G3524" s="188">
        <f t="shared" si="155"/>
        <v>704.78</v>
      </c>
      <c r="H3524" s="29" t="s">
        <v>508</v>
      </c>
    </row>
    <row r="3525" spans="1:8" ht="15" customHeight="1" x14ac:dyDescent="0.25">
      <c r="A3525" s="22" t="s">
        <v>504</v>
      </c>
      <c r="B3525" s="30" t="s">
        <v>9536</v>
      </c>
      <c r="C3525" s="31" t="s">
        <v>9537</v>
      </c>
      <c r="D3525" s="31" t="s">
        <v>9538</v>
      </c>
      <c r="E3525" s="29">
        <f>LEN(D3525)</f>
        <v>33</v>
      </c>
      <c r="F3525" s="26">
        <v>2301.4</v>
      </c>
      <c r="G3525" s="188">
        <f t="shared" si="155"/>
        <v>3290.08</v>
      </c>
      <c r="H3525" s="29" t="s">
        <v>508</v>
      </c>
    </row>
    <row r="3526" spans="1:8" ht="15" customHeight="1" x14ac:dyDescent="0.3">
      <c r="A3526" s="22" t="s">
        <v>1316</v>
      </c>
      <c r="B3526" s="23" t="s">
        <v>9539</v>
      </c>
      <c r="C3526" s="24" t="s">
        <v>9540</v>
      </c>
      <c r="D3526" s="24" t="s">
        <v>9541</v>
      </c>
      <c r="E3526" s="131">
        <f>LEN(D3526)</f>
        <v>30</v>
      </c>
      <c r="F3526" s="99">
        <v>138.22</v>
      </c>
      <c r="G3526" s="188">
        <f t="shared" si="155"/>
        <v>197.6</v>
      </c>
      <c r="H3526" s="29" t="s">
        <v>508</v>
      </c>
    </row>
    <row r="3527" spans="1:8" ht="15" customHeight="1" x14ac:dyDescent="0.25">
      <c r="A3527" s="22" t="s">
        <v>504</v>
      </c>
      <c r="B3527" s="23" t="s">
        <v>9542</v>
      </c>
      <c r="C3527" s="24" t="s">
        <v>9543</v>
      </c>
      <c r="D3527" s="24" t="s">
        <v>9544</v>
      </c>
      <c r="E3527" s="25"/>
      <c r="F3527" s="43">
        <v>654.25</v>
      </c>
      <c r="G3527" s="188">
        <f t="shared" si="155"/>
        <v>935.32</v>
      </c>
      <c r="H3527" s="29" t="s">
        <v>508</v>
      </c>
    </row>
    <row r="3528" spans="1:8" ht="15" customHeight="1" x14ac:dyDescent="0.25">
      <c r="A3528" s="22" t="s">
        <v>504</v>
      </c>
      <c r="B3528" s="30" t="s">
        <v>9545</v>
      </c>
      <c r="C3528" s="31" t="s">
        <v>9546</v>
      </c>
      <c r="D3528" s="31" t="s">
        <v>9547</v>
      </c>
      <c r="E3528" s="29">
        <f>LEN(D3528)</f>
        <v>33</v>
      </c>
      <c r="F3528" s="26">
        <v>3452.09</v>
      </c>
      <c r="G3528" s="188">
        <f t="shared" si="155"/>
        <v>4935.1099999999997</v>
      </c>
      <c r="H3528" s="29" t="s">
        <v>508</v>
      </c>
    </row>
    <row r="3529" spans="1:8" ht="15" customHeight="1" x14ac:dyDescent="0.3">
      <c r="A3529" s="22" t="s">
        <v>1316</v>
      </c>
      <c r="B3529" s="23" t="s">
        <v>9548</v>
      </c>
      <c r="C3529" s="24" t="s">
        <v>9549</v>
      </c>
      <c r="D3529" s="24" t="s">
        <v>9550</v>
      </c>
      <c r="E3529" s="131">
        <f>LEN(D3529)</f>
        <v>30</v>
      </c>
      <c r="F3529" s="99">
        <v>207.33</v>
      </c>
      <c r="G3529" s="188">
        <f t="shared" si="155"/>
        <v>296.39999999999998</v>
      </c>
      <c r="H3529" s="29" t="s">
        <v>508</v>
      </c>
    </row>
    <row r="3530" spans="1:8" ht="15" customHeight="1" x14ac:dyDescent="0.25">
      <c r="A3530" s="22" t="s">
        <v>504</v>
      </c>
      <c r="B3530" s="23" t="s">
        <v>9551</v>
      </c>
      <c r="C3530" s="24" t="s">
        <v>9552</v>
      </c>
      <c r="D3530" s="24" t="s">
        <v>9553</v>
      </c>
      <c r="E3530" s="25">
        <v>24</v>
      </c>
      <c r="F3530" s="43">
        <v>229.22</v>
      </c>
      <c r="G3530" s="188">
        <f t="shared" si="155"/>
        <v>327.69</v>
      </c>
      <c r="H3530" s="29" t="s">
        <v>508</v>
      </c>
    </row>
    <row r="3531" spans="1:8" ht="15" customHeight="1" x14ac:dyDescent="0.25">
      <c r="A3531" s="22" t="s">
        <v>504</v>
      </c>
      <c r="B3531" s="23" t="s">
        <v>9554</v>
      </c>
      <c r="C3531" s="24" t="s">
        <v>9555</v>
      </c>
      <c r="D3531" s="24" t="s">
        <v>9556</v>
      </c>
      <c r="E3531" s="25">
        <v>31</v>
      </c>
      <c r="F3531" s="43">
        <v>458.44</v>
      </c>
      <c r="G3531" s="188">
        <f t="shared" si="155"/>
        <v>655.39</v>
      </c>
      <c r="H3531" s="29" t="s">
        <v>508</v>
      </c>
    </row>
    <row r="3532" spans="1:8" ht="15" customHeight="1" x14ac:dyDescent="0.25">
      <c r="A3532" s="22" t="s">
        <v>504</v>
      </c>
      <c r="B3532" s="23" t="s">
        <v>9557</v>
      </c>
      <c r="C3532" s="24" t="s">
        <v>9558</v>
      </c>
      <c r="D3532" s="24" t="s">
        <v>9559</v>
      </c>
      <c r="E3532" s="25">
        <f t="shared" ref="E3532:E3576" si="158">LEN(D3532)</f>
        <v>33</v>
      </c>
      <c r="F3532" s="43">
        <v>229.22</v>
      </c>
      <c r="G3532" s="188">
        <f t="shared" si="155"/>
        <v>327.69</v>
      </c>
      <c r="H3532" s="29" t="s">
        <v>508</v>
      </c>
    </row>
    <row r="3533" spans="1:8" ht="15" customHeight="1" x14ac:dyDescent="0.25">
      <c r="A3533" s="22" t="s">
        <v>504</v>
      </c>
      <c r="B3533" s="30" t="s">
        <v>9560</v>
      </c>
      <c r="C3533" s="31" t="s">
        <v>9561</v>
      </c>
      <c r="D3533" s="31" t="s">
        <v>9562</v>
      </c>
      <c r="E3533" s="29">
        <f t="shared" si="158"/>
        <v>33</v>
      </c>
      <c r="F3533" s="26">
        <v>1150.7</v>
      </c>
      <c r="G3533" s="188">
        <f t="shared" si="155"/>
        <v>1645.04</v>
      </c>
      <c r="H3533" s="29" t="s">
        <v>508</v>
      </c>
    </row>
    <row r="3534" spans="1:8" ht="15" customHeight="1" x14ac:dyDescent="0.25">
      <c r="A3534" s="22" t="s">
        <v>504</v>
      </c>
      <c r="B3534" s="23" t="s">
        <v>9563</v>
      </c>
      <c r="C3534" s="24" t="s">
        <v>9564</v>
      </c>
      <c r="D3534" s="24" t="s">
        <v>9565</v>
      </c>
      <c r="E3534" s="25">
        <f t="shared" si="158"/>
        <v>34</v>
      </c>
      <c r="F3534" s="43">
        <v>2302.5500000000002</v>
      </c>
      <c r="G3534" s="188">
        <f t="shared" si="155"/>
        <v>3291.73</v>
      </c>
      <c r="H3534" s="29" t="s">
        <v>508</v>
      </c>
    </row>
    <row r="3535" spans="1:8" ht="15" customHeight="1" x14ac:dyDescent="0.25">
      <c r="A3535" s="22" t="s">
        <v>504</v>
      </c>
      <c r="B3535" s="23" t="s">
        <v>9566</v>
      </c>
      <c r="C3535" s="24" t="s">
        <v>9567</v>
      </c>
      <c r="D3535" s="24" t="s">
        <v>9568</v>
      </c>
      <c r="E3535" s="25">
        <f t="shared" si="158"/>
        <v>35</v>
      </c>
      <c r="F3535" s="43">
        <v>1150.7</v>
      </c>
      <c r="G3535" s="188">
        <f t="shared" si="155"/>
        <v>1645.04</v>
      </c>
      <c r="H3535" s="29" t="s">
        <v>508</v>
      </c>
    </row>
    <row r="3536" spans="1:8" ht="15" customHeight="1" x14ac:dyDescent="0.25">
      <c r="A3536" s="22" t="s">
        <v>504</v>
      </c>
      <c r="B3536" s="23" t="s">
        <v>9569</v>
      </c>
      <c r="C3536" s="24" t="s">
        <v>9570</v>
      </c>
      <c r="D3536" s="24" t="s">
        <v>9571</v>
      </c>
      <c r="E3536" s="25">
        <f t="shared" si="158"/>
        <v>39</v>
      </c>
      <c r="F3536" s="43">
        <v>459.59</v>
      </c>
      <c r="G3536" s="188">
        <f t="shared" si="155"/>
        <v>657.03</v>
      </c>
      <c r="H3536" s="29" t="s">
        <v>508</v>
      </c>
    </row>
    <row r="3537" spans="1:8" ht="15" customHeight="1" x14ac:dyDescent="0.25">
      <c r="A3537" s="22" t="s">
        <v>504</v>
      </c>
      <c r="B3537" s="23" t="s">
        <v>9572</v>
      </c>
      <c r="C3537" s="24" t="s">
        <v>9573</v>
      </c>
      <c r="D3537" s="24" t="s">
        <v>9574</v>
      </c>
      <c r="E3537" s="25">
        <f t="shared" si="158"/>
        <v>32</v>
      </c>
      <c r="F3537" s="43">
        <v>1150.7</v>
      </c>
      <c r="G3537" s="188">
        <f t="shared" si="155"/>
        <v>1645.04</v>
      </c>
      <c r="H3537" s="29" t="s">
        <v>508</v>
      </c>
    </row>
    <row r="3538" spans="1:8" ht="15" customHeight="1" x14ac:dyDescent="0.25">
      <c r="A3538" s="22" t="s">
        <v>504</v>
      </c>
      <c r="B3538" s="23" t="s">
        <v>9575</v>
      </c>
      <c r="C3538" s="24" t="s">
        <v>9576</v>
      </c>
      <c r="D3538" s="24" t="s">
        <v>9577</v>
      </c>
      <c r="E3538" s="25">
        <f t="shared" si="158"/>
        <v>39</v>
      </c>
      <c r="F3538" s="43">
        <v>1150.7</v>
      </c>
      <c r="G3538" s="188">
        <f t="shared" ref="G3538:G3601" si="159">ROUND(F3538*$C$9,2)</f>
        <v>1645.04</v>
      </c>
      <c r="H3538" s="29" t="s">
        <v>508</v>
      </c>
    </row>
    <row r="3539" spans="1:8" ht="15" customHeight="1" x14ac:dyDescent="0.25">
      <c r="A3539" s="22" t="s">
        <v>504</v>
      </c>
      <c r="B3539" s="23" t="s">
        <v>9578</v>
      </c>
      <c r="C3539" s="24" t="s">
        <v>9579</v>
      </c>
      <c r="D3539" s="24" t="s">
        <v>9580</v>
      </c>
      <c r="E3539" s="25">
        <f t="shared" si="158"/>
        <v>37</v>
      </c>
      <c r="F3539" s="43">
        <v>4606.25</v>
      </c>
      <c r="G3539" s="188">
        <f t="shared" si="159"/>
        <v>6585.1</v>
      </c>
      <c r="H3539" s="29" t="s">
        <v>508</v>
      </c>
    </row>
    <row r="3540" spans="1:8" ht="15" customHeight="1" x14ac:dyDescent="0.25">
      <c r="A3540" s="22" t="s">
        <v>504</v>
      </c>
      <c r="B3540" s="23" t="s">
        <v>9581</v>
      </c>
      <c r="C3540" s="24" t="s">
        <v>9582</v>
      </c>
      <c r="D3540" s="24" t="s">
        <v>9583</v>
      </c>
      <c r="E3540" s="25">
        <f t="shared" si="158"/>
        <v>33</v>
      </c>
      <c r="F3540" s="43">
        <v>492.99</v>
      </c>
      <c r="G3540" s="188">
        <f t="shared" si="159"/>
        <v>704.78</v>
      </c>
      <c r="H3540" s="29" t="s">
        <v>508</v>
      </c>
    </row>
    <row r="3541" spans="1:8" ht="15" customHeight="1" x14ac:dyDescent="0.25">
      <c r="A3541" s="22" t="s">
        <v>504</v>
      </c>
      <c r="B3541" s="30" t="s">
        <v>9584</v>
      </c>
      <c r="C3541" s="31" t="s">
        <v>9585</v>
      </c>
      <c r="D3541" s="31" t="s">
        <v>9586</v>
      </c>
      <c r="E3541" s="29">
        <f t="shared" si="158"/>
        <v>33</v>
      </c>
      <c r="F3541" s="26">
        <v>2301.4</v>
      </c>
      <c r="G3541" s="188">
        <f t="shared" si="159"/>
        <v>3290.08</v>
      </c>
      <c r="H3541" s="29" t="s">
        <v>508</v>
      </c>
    </row>
    <row r="3542" spans="1:8" ht="15" customHeight="1" x14ac:dyDescent="0.25">
      <c r="A3542" s="22" t="s">
        <v>504</v>
      </c>
      <c r="B3542" s="23" t="s">
        <v>9587</v>
      </c>
      <c r="C3542" s="24" t="s">
        <v>9588</v>
      </c>
      <c r="D3542" s="24" t="s">
        <v>9589</v>
      </c>
      <c r="E3542" s="25">
        <f t="shared" si="158"/>
        <v>34</v>
      </c>
      <c r="F3542" s="43">
        <v>4950.6499999999996</v>
      </c>
      <c r="G3542" s="188">
        <f t="shared" si="159"/>
        <v>7077.45</v>
      </c>
      <c r="H3542" s="29" t="s">
        <v>508</v>
      </c>
    </row>
    <row r="3543" spans="1:8" ht="15" customHeight="1" x14ac:dyDescent="0.25">
      <c r="A3543" s="22" t="s">
        <v>504</v>
      </c>
      <c r="B3543" s="23" t="s">
        <v>9590</v>
      </c>
      <c r="C3543" s="24" t="s">
        <v>9591</v>
      </c>
      <c r="D3543" s="24" t="s">
        <v>9592</v>
      </c>
      <c r="E3543" s="25">
        <f t="shared" si="158"/>
        <v>35</v>
      </c>
      <c r="F3543" s="43">
        <v>2301.4</v>
      </c>
      <c r="G3543" s="188">
        <f t="shared" si="159"/>
        <v>3290.08</v>
      </c>
      <c r="H3543" s="29" t="s">
        <v>508</v>
      </c>
    </row>
    <row r="3544" spans="1:8" ht="15" customHeight="1" x14ac:dyDescent="0.25">
      <c r="A3544" s="22" t="s">
        <v>504</v>
      </c>
      <c r="B3544" s="23" t="s">
        <v>9593</v>
      </c>
      <c r="C3544" s="24" t="s">
        <v>9594</v>
      </c>
      <c r="D3544" s="24" t="s">
        <v>9595</v>
      </c>
      <c r="E3544" s="25">
        <f t="shared" si="158"/>
        <v>39</v>
      </c>
      <c r="F3544" s="43">
        <v>919.18</v>
      </c>
      <c r="G3544" s="188">
        <f t="shared" si="159"/>
        <v>1314.06</v>
      </c>
      <c r="H3544" s="29" t="s">
        <v>508</v>
      </c>
    </row>
    <row r="3545" spans="1:8" ht="15" customHeight="1" x14ac:dyDescent="0.25">
      <c r="A3545" s="22" t="s">
        <v>504</v>
      </c>
      <c r="B3545" s="23" t="s">
        <v>9596</v>
      </c>
      <c r="C3545" s="24" t="s">
        <v>9597</v>
      </c>
      <c r="D3545" s="24" t="s">
        <v>9598</v>
      </c>
      <c r="E3545" s="25">
        <f t="shared" si="158"/>
        <v>32</v>
      </c>
      <c r="F3545" s="43">
        <v>2301.4</v>
      </c>
      <c r="G3545" s="188">
        <f t="shared" si="159"/>
        <v>3290.08</v>
      </c>
      <c r="H3545" s="29" t="s">
        <v>508</v>
      </c>
    </row>
    <row r="3546" spans="1:8" ht="15" customHeight="1" x14ac:dyDescent="0.25">
      <c r="A3546" s="22" t="s">
        <v>504</v>
      </c>
      <c r="B3546" s="23" t="s">
        <v>9599</v>
      </c>
      <c r="C3546" s="24" t="s">
        <v>9600</v>
      </c>
      <c r="D3546" s="24" t="s">
        <v>9601</v>
      </c>
      <c r="E3546" s="25">
        <f t="shared" si="158"/>
        <v>39</v>
      </c>
      <c r="F3546" s="43">
        <v>2301.4</v>
      </c>
      <c r="G3546" s="188">
        <f t="shared" si="159"/>
        <v>3290.08</v>
      </c>
      <c r="H3546" s="29" t="s">
        <v>508</v>
      </c>
    </row>
    <row r="3547" spans="1:8" ht="15" customHeight="1" x14ac:dyDescent="0.25">
      <c r="A3547" s="22" t="s">
        <v>504</v>
      </c>
      <c r="B3547" s="23" t="s">
        <v>9602</v>
      </c>
      <c r="C3547" s="24" t="s">
        <v>9603</v>
      </c>
      <c r="D3547" s="24" t="s">
        <v>9604</v>
      </c>
      <c r="E3547" s="25">
        <f t="shared" si="158"/>
        <v>37</v>
      </c>
      <c r="F3547" s="43">
        <v>9903.61</v>
      </c>
      <c r="G3547" s="188">
        <f t="shared" si="159"/>
        <v>14158.2</v>
      </c>
      <c r="H3547" s="29" t="s">
        <v>508</v>
      </c>
    </row>
    <row r="3548" spans="1:8" ht="15" customHeight="1" x14ac:dyDescent="0.25">
      <c r="A3548" s="22" t="s">
        <v>504</v>
      </c>
      <c r="B3548" s="23" t="s">
        <v>9605</v>
      </c>
      <c r="C3548" s="24" t="s">
        <v>9606</v>
      </c>
      <c r="D3548" s="24" t="s">
        <v>9607</v>
      </c>
      <c r="E3548" s="25">
        <f t="shared" si="158"/>
        <v>33</v>
      </c>
      <c r="F3548" s="43">
        <v>654.25</v>
      </c>
      <c r="G3548" s="188">
        <f t="shared" si="159"/>
        <v>935.32</v>
      </c>
      <c r="H3548" s="29" t="s">
        <v>508</v>
      </c>
    </row>
    <row r="3549" spans="1:8" ht="15" customHeight="1" x14ac:dyDescent="0.25">
      <c r="A3549" s="22" t="s">
        <v>504</v>
      </c>
      <c r="B3549" s="30" t="s">
        <v>9608</v>
      </c>
      <c r="C3549" s="31" t="s">
        <v>9609</v>
      </c>
      <c r="D3549" s="31" t="s">
        <v>9610</v>
      </c>
      <c r="E3549" s="29">
        <f t="shared" si="158"/>
        <v>33</v>
      </c>
      <c r="F3549" s="26">
        <v>3452.09</v>
      </c>
      <c r="G3549" s="188">
        <f t="shared" si="159"/>
        <v>4935.1099999999997</v>
      </c>
      <c r="H3549" s="29" t="s">
        <v>508</v>
      </c>
    </row>
    <row r="3550" spans="1:8" ht="15" customHeight="1" x14ac:dyDescent="0.25">
      <c r="A3550" s="22" t="s">
        <v>504</v>
      </c>
      <c r="B3550" s="23" t="s">
        <v>9611</v>
      </c>
      <c r="C3550" s="24" t="s">
        <v>9612</v>
      </c>
      <c r="D3550" s="24" t="s">
        <v>9613</v>
      </c>
      <c r="E3550" s="25">
        <f t="shared" si="158"/>
        <v>34</v>
      </c>
      <c r="F3550" s="43">
        <v>6572.46</v>
      </c>
      <c r="G3550" s="188">
        <f t="shared" si="159"/>
        <v>9395.99</v>
      </c>
      <c r="H3550" s="29" t="s">
        <v>508</v>
      </c>
    </row>
    <row r="3551" spans="1:8" ht="15" customHeight="1" x14ac:dyDescent="0.25">
      <c r="A3551" s="22" t="s">
        <v>504</v>
      </c>
      <c r="B3551" s="23" t="s">
        <v>9614</v>
      </c>
      <c r="C3551" s="24" t="s">
        <v>9615</v>
      </c>
      <c r="D3551" s="24" t="s">
        <v>9616</v>
      </c>
      <c r="E3551" s="25">
        <f t="shared" si="158"/>
        <v>35</v>
      </c>
      <c r="F3551" s="43">
        <v>3452.09</v>
      </c>
      <c r="G3551" s="188">
        <f t="shared" si="159"/>
        <v>4935.1099999999997</v>
      </c>
      <c r="H3551" s="29" t="s">
        <v>508</v>
      </c>
    </row>
    <row r="3552" spans="1:8" ht="15" customHeight="1" x14ac:dyDescent="0.25">
      <c r="A3552" s="22" t="s">
        <v>504</v>
      </c>
      <c r="B3552" s="23" t="s">
        <v>9617</v>
      </c>
      <c r="C3552" s="24" t="s">
        <v>9618</v>
      </c>
      <c r="D3552" s="24" t="s">
        <v>9619</v>
      </c>
      <c r="E3552" s="25">
        <f t="shared" si="158"/>
        <v>39</v>
      </c>
      <c r="F3552" s="43">
        <v>1378.76</v>
      </c>
      <c r="G3552" s="188">
        <f t="shared" si="159"/>
        <v>1971.08</v>
      </c>
      <c r="H3552" s="29" t="s">
        <v>508</v>
      </c>
    </row>
    <row r="3553" spans="1:8" ht="15" customHeight="1" x14ac:dyDescent="0.25">
      <c r="A3553" s="22" t="s">
        <v>504</v>
      </c>
      <c r="B3553" s="23" t="s">
        <v>9620</v>
      </c>
      <c r="C3553" s="24" t="s">
        <v>9621</v>
      </c>
      <c r="D3553" s="24" t="s">
        <v>9622</v>
      </c>
      <c r="E3553" s="25">
        <f t="shared" si="158"/>
        <v>32</v>
      </c>
      <c r="F3553" s="43">
        <v>3452.09</v>
      </c>
      <c r="G3553" s="188">
        <f t="shared" si="159"/>
        <v>4935.1099999999997</v>
      </c>
      <c r="H3553" s="29" t="s">
        <v>508</v>
      </c>
    </row>
    <row r="3554" spans="1:8" ht="15" customHeight="1" x14ac:dyDescent="0.25">
      <c r="A3554" s="22" t="s">
        <v>504</v>
      </c>
      <c r="B3554" s="23" t="s">
        <v>9623</v>
      </c>
      <c r="C3554" s="24" t="s">
        <v>9624</v>
      </c>
      <c r="D3554" s="24" t="s">
        <v>9625</v>
      </c>
      <c r="E3554" s="25">
        <f t="shared" si="158"/>
        <v>39</v>
      </c>
      <c r="F3554" s="43">
        <v>3452.09</v>
      </c>
      <c r="G3554" s="188">
        <f t="shared" si="159"/>
        <v>4935.1099999999997</v>
      </c>
      <c r="H3554" s="29" t="s">
        <v>508</v>
      </c>
    </row>
    <row r="3555" spans="1:8" ht="15" customHeight="1" x14ac:dyDescent="0.25">
      <c r="A3555" s="22" t="s">
        <v>504</v>
      </c>
      <c r="B3555" s="23" t="s">
        <v>9626</v>
      </c>
      <c r="C3555" s="24" t="s">
        <v>9627</v>
      </c>
      <c r="D3555" s="24" t="s">
        <v>9628</v>
      </c>
      <c r="E3555" s="25">
        <f t="shared" si="158"/>
        <v>37</v>
      </c>
      <c r="F3555" s="43">
        <v>13148.37</v>
      </c>
      <c r="G3555" s="188">
        <f t="shared" si="159"/>
        <v>18796.91</v>
      </c>
      <c r="H3555" s="29" t="s">
        <v>508</v>
      </c>
    </row>
    <row r="3556" spans="1:8" ht="15" customHeight="1" x14ac:dyDescent="0.25">
      <c r="A3556" s="22" t="s">
        <v>504</v>
      </c>
      <c r="B3556" s="23" t="s">
        <v>9629</v>
      </c>
      <c r="C3556" s="24" t="s">
        <v>9630</v>
      </c>
      <c r="D3556" s="24" t="s">
        <v>9631</v>
      </c>
      <c r="E3556" s="29">
        <f t="shared" si="158"/>
        <v>43</v>
      </c>
      <c r="F3556" s="43">
        <v>6.91</v>
      </c>
      <c r="G3556" s="188">
        <f t="shared" si="159"/>
        <v>9.8800000000000008</v>
      </c>
      <c r="H3556" s="29" t="s">
        <v>56</v>
      </c>
    </row>
    <row r="3557" spans="1:8" ht="15" customHeight="1" x14ac:dyDescent="0.25">
      <c r="A3557" s="22" t="s">
        <v>504</v>
      </c>
      <c r="B3557" s="23" t="s">
        <v>9632</v>
      </c>
      <c r="C3557" s="24" t="s">
        <v>9633</v>
      </c>
      <c r="D3557" s="24" t="s">
        <v>9634</v>
      </c>
      <c r="E3557" s="25">
        <f t="shared" si="158"/>
        <v>39</v>
      </c>
      <c r="F3557" s="43">
        <v>9.2100000000000009</v>
      </c>
      <c r="G3557" s="188">
        <f t="shared" si="159"/>
        <v>13.17</v>
      </c>
      <c r="H3557" s="29" t="s">
        <v>56</v>
      </c>
    </row>
    <row r="3558" spans="1:8" ht="15" customHeight="1" x14ac:dyDescent="0.25">
      <c r="A3558" s="22" t="s">
        <v>504</v>
      </c>
      <c r="B3558" s="23" t="s">
        <v>9635</v>
      </c>
      <c r="C3558" s="24" t="s">
        <v>9636</v>
      </c>
      <c r="D3558" s="24" t="s">
        <v>9637</v>
      </c>
      <c r="E3558" s="25">
        <f t="shared" si="158"/>
        <v>38</v>
      </c>
      <c r="F3558" s="43">
        <v>2.2999999999999998</v>
      </c>
      <c r="G3558" s="188">
        <f t="shared" si="159"/>
        <v>3.29</v>
      </c>
      <c r="H3558" s="29" t="s">
        <v>56</v>
      </c>
    </row>
    <row r="3559" spans="1:8" ht="15" customHeight="1" x14ac:dyDescent="0.25">
      <c r="A3559" s="22" t="s">
        <v>504</v>
      </c>
      <c r="B3559" s="23" t="s">
        <v>9638</v>
      </c>
      <c r="C3559" s="24" t="s">
        <v>9639</v>
      </c>
      <c r="D3559" s="24" t="s">
        <v>9640</v>
      </c>
      <c r="E3559" s="25">
        <f t="shared" si="158"/>
        <v>33</v>
      </c>
      <c r="F3559" s="43">
        <v>3.46</v>
      </c>
      <c r="G3559" s="188">
        <f t="shared" si="159"/>
        <v>4.95</v>
      </c>
      <c r="H3559" s="29" t="s">
        <v>56</v>
      </c>
    </row>
    <row r="3560" spans="1:8" ht="15" customHeight="1" x14ac:dyDescent="0.25">
      <c r="A3560" s="22" t="s">
        <v>504</v>
      </c>
      <c r="B3560" s="23" t="s">
        <v>9641</v>
      </c>
      <c r="C3560" s="24" t="s">
        <v>9642</v>
      </c>
      <c r="D3560" s="24" t="s">
        <v>9643</v>
      </c>
      <c r="E3560" s="25">
        <f t="shared" si="158"/>
        <v>39</v>
      </c>
      <c r="F3560" s="43">
        <v>23.04</v>
      </c>
      <c r="G3560" s="188">
        <f t="shared" si="159"/>
        <v>32.94</v>
      </c>
      <c r="H3560" s="29" t="s">
        <v>56</v>
      </c>
    </row>
    <row r="3561" spans="1:8" ht="15" customHeight="1" x14ac:dyDescent="0.25">
      <c r="A3561" s="22" t="s">
        <v>504</v>
      </c>
      <c r="B3561" s="23" t="s">
        <v>9644</v>
      </c>
      <c r="C3561" s="24" t="s">
        <v>9645</v>
      </c>
      <c r="D3561" s="24" t="s">
        <v>9646</v>
      </c>
      <c r="E3561" s="25">
        <f t="shared" si="158"/>
        <v>34</v>
      </c>
      <c r="F3561" s="43">
        <v>23.04</v>
      </c>
      <c r="G3561" s="188">
        <f t="shared" si="159"/>
        <v>32.94</v>
      </c>
      <c r="H3561" s="29" t="s">
        <v>56</v>
      </c>
    </row>
    <row r="3562" spans="1:8" ht="15" customHeight="1" x14ac:dyDescent="0.25">
      <c r="A3562" s="22" t="s">
        <v>504</v>
      </c>
      <c r="B3562" s="23" t="s">
        <v>9647</v>
      </c>
      <c r="C3562" s="24" t="s">
        <v>9648</v>
      </c>
      <c r="D3562" s="24" t="s">
        <v>9649</v>
      </c>
      <c r="E3562" s="25">
        <f t="shared" si="158"/>
        <v>36</v>
      </c>
      <c r="F3562" s="43">
        <v>13.82</v>
      </c>
      <c r="G3562" s="188">
        <f t="shared" si="159"/>
        <v>19.760000000000002</v>
      </c>
      <c r="H3562" s="29" t="s">
        <v>56</v>
      </c>
    </row>
    <row r="3563" spans="1:8" ht="15" customHeight="1" x14ac:dyDescent="0.25">
      <c r="A3563" s="22" t="s">
        <v>504</v>
      </c>
      <c r="B3563" s="23" t="s">
        <v>9650</v>
      </c>
      <c r="C3563" s="24" t="s">
        <v>9651</v>
      </c>
      <c r="D3563" s="24" t="s">
        <v>9652</v>
      </c>
      <c r="E3563" s="29">
        <f t="shared" si="158"/>
        <v>43</v>
      </c>
      <c r="F3563" s="43">
        <v>13.82</v>
      </c>
      <c r="G3563" s="188">
        <f t="shared" si="159"/>
        <v>19.760000000000002</v>
      </c>
      <c r="H3563" s="29" t="s">
        <v>56</v>
      </c>
    </row>
    <row r="3564" spans="1:8" ht="15" customHeight="1" x14ac:dyDescent="0.25">
      <c r="A3564" s="22" t="s">
        <v>504</v>
      </c>
      <c r="B3564" s="23" t="s">
        <v>9653</v>
      </c>
      <c r="C3564" s="24" t="s">
        <v>9654</v>
      </c>
      <c r="D3564" s="24" t="s">
        <v>9655</v>
      </c>
      <c r="E3564" s="25">
        <f t="shared" si="158"/>
        <v>39</v>
      </c>
      <c r="F3564" s="43">
        <v>18.43</v>
      </c>
      <c r="G3564" s="188">
        <f t="shared" si="159"/>
        <v>26.35</v>
      </c>
      <c r="H3564" s="29" t="s">
        <v>56</v>
      </c>
    </row>
    <row r="3565" spans="1:8" ht="15" customHeight="1" x14ac:dyDescent="0.25">
      <c r="A3565" s="22" t="s">
        <v>504</v>
      </c>
      <c r="B3565" s="23" t="s">
        <v>9656</v>
      </c>
      <c r="C3565" s="24" t="s">
        <v>9657</v>
      </c>
      <c r="D3565" s="24" t="s">
        <v>9658</v>
      </c>
      <c r="E3565" s="25">
        <f t="shared" si="158"/>
        <v>38</v>
      </c>
      <c r="F3565" s="43">
        <v>4.6100000000000003</v>
      </c>
      <c r="G3565" s="188">
        <f t="shared" si="159"/>
        <v>6.59</v>
      </c>
      <c r="H3565" s="29" t="s">
        <v>56</v>
      </c>
    </row>
    <row r="3566" spans="1:8" ht="15" customHeight="1" x14ac:dyDescent="0.25">
      <c r="A3566" s="22" t="s">
        <v>504</v>
      </c>
      <c r="B3566" s="23" t="s">
        <v>9659</v>
      </c>
      <c r="C3566" s="24" t="s">
        <v>9660</v>
      </c>
      <c r="D3566" s="24" t="s">
        <v>9661</v>
      </c>
      <c r="E3566" s="25">
        <f t="shared" si="158"/>
        <v>33</v>
      </c>
      <c r="F3566" s="43">
        <v>6.91</v>
      </c>
      <c r="G3566" s="188">
        <f t="shared" si="159"/>
        <v>9.8800000000000008</v>
      </c>
      <c r="H3566" s="29" t="s">
        <v>56</v>
      </c>
    </row>
    <row r="3567" spans="1:8" ht="15" customHeight="1" x14ac:dyDescent="0.25">
      <c r="A3567" s="22" t="s">
        <v>504</v>
      </c>
      <c r="B3567" s="23" t="s">
        <v>9662</v>
      </c>
      <c r="C3567" s="24" t="s">
        <v>9663</v>
      </c>
      <c r="D3567" s="24" t="s">
        <v>9664</v>
      </c>
      <c r="E3567" s="25">
        <f t="shared" si="158"/>
        <v>39</v>
      </c>
      <c r="F3567" s="43">
        <v>49.53</v>
      </c>
      <c r="G3567" s="188">
        <f t="shared" si="159"/>
        <v>70.81</v>
      </c>
      <c r="H3567" s="29" t="s">
        <v>56</v>
      </c>
    </row>
    <row r="3568" spans="1:8" ht="15" customHeight="1" x14ac:dyDescent="0.25">
      <c r="A3568" s="22" t="s">
        <v>504</v>
      </c>
      <c r="B3568" s="23" t="s">
        <v>9665</v>
      </c>
      <c r="C3568" s="24" t="s">
        <v>9666</v>
      </c>
      <c r="D3568" s="24" t="s">
        <v>9667</v>
      </c>
      <c r="E3568" s="25">
        <f t="shared" si="158"/>
        <v>34</v>
      </c>
      <c r="F3568" s="43">
        <v>46.07</v>
      </c>
      <c r="G3568" s="188">
        <f t="shared" si="159"/>
        <v>65.86</v>
      </c>
      <c r="H3568" s="29" t="s">
        <v>56</v>
      </c>
    </row>
    <row r="3569" spans="1:8" ht="15" customHeight="1" x14ac:dyDescent="0.25">
      <c r="A3569" s="22" t="s">
        <v>504</v>
      </c>
      <c r="B3569" s="23" t="s">
        <v>9668</v>
      </c>
      <c r="C3569" s="24" t="s">
        <v>9669</v>
      </c>
      <c r="D3569" s="24" t="s">
        <v>9670</v>
      </c>
      <c r="E3569" s="25">
        <f t="shared" si="158"/>
        <v>36</v>
      </c>
      <c r="F3569" s="43">
        <v>27.64</v>
      </c>
      <c r="G3569" s="188">
        <f t="shared" si="159"/>
        <v>39.51</v>
      </c>
      <c r="H3569" s="29" t="s">
        <v>56</v>
      </c>
    </row>
    <row r="3570" spans="1:8" ht="15" customHeight="1" x14ac:dyDescent="0.25">
      <c r="A3570" s="22" t="s">
        <v>504</v>
      </c>
      <c r="B3570" s="23" t="s">
        <v>9671</v>
      </c>
      <c r="C3570" s="24" t="s">
        <v>9672</v>
      </c>
      <c r="D3570" s="24" t="s">
        <v>9673</v>
      </c>
      <c r="E3570" s="29">
        <f t="shared" si="158"/>
        <v>43</v>
      </c>
      <c r="F3570" s="43">
        <v>20.73</v>
      </c>
      <c r="G3570" s="188">
        <f t="shared" si="159"/>
        <v>29.64</v>
      </c>
      <c r="H3570" s="29" t="s">
        <v>56</v>
      </c>
    </row>
    <row r="3571" spans="1:8" ht="15" customHeight="1" x14ac:dyDescent="0.25">
      <c r="A3571" s="22" t="s">
        <v>504</v>
      </c>
      <c r="B3571" s="23" t="s">
        <v>9674</v>
      </c>
      <c r="C3571" s="24" t="s">
        <v>9675</v>
      </c>
      <c r="D3571" s="24" t="s">
        <v>9676</v>
      </c>
      <c r="E3571" s="25">
        <f t="shared" si="158"/>
        <v>39</v>
      </c>
      <c r="F3571" s="43">
        <v>27.64</v>
      </c>
      <c r="G3571" s="188">
        <f t="shared" si="159"/>
        <v>39.51</v>
      </c>
      <c r="H3571" s="29" t="s">
        <v>56</v>
      </c>
    </row>
    <row r="3572" spans="1:8" ht="15" customHeight="1" x14ac:dyDescent="0.25">
      <c r="A3572" s="22" t="s">
        <v>504</v>
      </c>
      <c r="B3572" s="23" t="s">
        <v>9677</v>
      </c>
      <c r="C3572" s="24" t="s">
        <v>9678</v>
      </c>
      <c r="D3572" s="24" t="s">
        <v>9679</v>
      </c>
      <c r="E3572" s="25">
        <f t="shared" si="158"/>
        <v>39</v>
      </c>
      <c r="F3572" s="43">
        <v>6.91</v>
      </c>
      <c r="G3572" s="188">
        <f t="shared" si="159"/>
        <v>9.8800000000000008</v>
      </c>
      <c r="H3572" s="29" t="s">
        <v>56</v>
      </c>
    </row>
    <row r="3573" spans="1:8" ht="15" customHeight="1" x14ac:dyDescent="0.25">
      <c r="A3573" s="22" t="s">
        <v>504</v>
      </c>
      <c r="B3573" s="23" t="s">
        <v>9680</v>
      </c>
      <c r="C3573" s="24" t="s">
        <v>9681</v>
      </c>
      <c r="D3573" s="24" t="s">
        <v>9682</v>
      </c>
      <c r="E3573" s="25">
        <f t="shared" si="158"/>
        <v>39</v>
      </c>
      <c r="F3573" s="43">
        <v>66.81</v>
      </c>
      <c r="G3573" s="188">
        <f t="shared" si="159"/>
        <v>95.51</v>
      </c>
      <c r="H3573" s="29" t="s">
        <v>56</v>
      </c>
    </row>
    <row r="3574" spans="1:8" ht="15" customHeight="1" x14ac:dyDescent="0.25">
      <c r="A3574" s="22" t="s">
        <v>504</v>
      </c>
      <c r="B3574" s="23" t="s">
        <v>9683</v>
      </c>
      <c r="C3574" s="24" t="s">
        <v>9684</v>
      </c>
      <c r="D3574" s="24" t="s">
        <v>9685</v>
      </c>
      <c r="E3574" s="25">
        <f t="shared" si="158"/>
        <v>36</v>
      </c>
      <c r="F3574" s="43">
        <v>41.47</v>
      </c>
      <c r="G3574" s="188">
        <f t="shared" si="159"/>
        <v>59.29</v>
      </c>
      <c r="H3574" s="29" t="s">
        <v>56</v>
      </c>
    </row>
    <row r="3575" spans="1:8" ht="15" customHeight="1" x14ac:dyDescent="0.25">
      <c r="A3575" s="22" t="s">
        <v>504</v>
      </c>
      <c r="B3575" s="23" t="s">
        <v>9686</v>
      </c>
      <c r="C3575" s="24" t="s">
        <v>9687</v>
      </c>
      <c r="D3575" s="24" t="s">
        <v>9688</v>
      </c>
      <c r="E3575" s="25">
        <f t="shared" si="158"/>
        <v>31</v>
      </c>
      <c r="F3575" s="43">
        <v>1150.7</v>
      </c>
      <c r="G3575" s="188">
        <f t="shared" si="159"/>
        <v>1645.04</v>
      </c>
      <c r="H3575" s="29" t="s">
        <v>56</v>
      </c>
    </row>
    <row r="3576" spans="1:8" ht="15" customHeight="1" x14ac:dyDescent="0.25">
      <c r="A3576" s="22" t="s">
        <v>504</v>
      </c>
      <c r="B3576" s="23" t="s">
        <v>9689</v>
      </c>
      <c r="C3576" s="24" t="s">
        <v>9687</v>
      </c>
      <c r="D3576" s="24" t="s">
        <v>9690</v>
      </c>
      <c r="E3576" s="25">
        <f t="shared" si="158"/>
        <v>31</v>
      </c>
      <c r="F3576" s="43">
        <v>2302.5500000000002</v>
      </c>
      <c r="G3576" s="188">
        <f t="shared" si="159"/>
        <v>3291.73</v>
      </c>
      <c r="H3576" s="29" t="s">
        <v>56</v>
      </c>
    </row>
    <row r="3577" spans="1:8" ht="15" customHeight="1" x14ac:dyDescent="0.25">
      <c r="A3577" s="22" t="s">
        <v>504</v>
      </c>
      <c r="B3577" s="23" t="s">
        <v>9691</v>
      </c>
      <c r="C3577" s="24" t="s">
        <v>9692</v>
      </c>
      <c r="D3577" s="24" t="s">
        <v>9693</v>
      </c>
      <c r="E3577" s="25">
        <v>31</v>
      </c>
      <c r="F3577" s="43">
        <v>1841.81</v>
      </c>
      <c r="G3577" s="188">
        <f t="shared" si="159"/>
        <v>2633.05</v>
      </c>
      <c r="H3577" s="29" t="s">
        <v>56</v>
      </c>
    </row>
    <row r="3578" spans="1:8" ht="15" customHeight="1" x14ac:dyDescent="0.25">
      <c r="A3578" s="22" t="s">
        <v>504</v>
      </c>
      <c r="B3578" s="23" t="s">
        <v>9694</v>
      </c>
      <c r="C3578" s="24" t="s">
        <v>9695</v>
      </c>
      <c r="D3578" s="24" t="s">
        <v>9696</v>
      </c>
      <c r="E3578" s="25">
        <v>31</v>
      </c>
      <c r="F3578" s="43">
        <v>3683.62</v>
      </c>
      <c r="G3578" s="188">
        <f t="shared" si="159"/>
        <v>5266.1</v>
      </c>
      <c r="H3578" s="29" t="s">
        <v>56</v>
      </c>
    </row>
    <row r="3579" spans="1:8" ht="15" customHeight="1" x14ac:dyDescent="0.25">
      <c r="A3579" s="22" t="s">
        <v>504</v>
      </c>
      <c r="B3579" s="23" t="s">
        <v>9697</v>
      </c>
      <c r="C3579" s="24" t="s">
        <v>9698</v>
      </c>
      <c r="D3579" s="24" t="s">
        <v>9699</v>
      </c>
      <c r="E3579" s="25">
        <v>31</v>
      </c>
      <c r="F3579" s="43">
        <v>5525.42</v>
      </c>
      <c r="G3579" s="188">
        <f t="shared" si="159"/>
        <v>7899.14</v>
      </c>
      <c r="H3579" s="29" t="s">
        <v>56</v>
      </c>
    </row>
    <row r="3580" spans="1:8" ht="15" customHeight="1" x14ac:dyDescent="0.25">
      <c r="A3580" s="22" t="s">
        <v>504</v>
      </c>
      <c r="B3580" s="36" t="s">
        <v>9700</v>
      </c>
      <c r="C3580" s="36" t="s">
        <v>9701</v>
      </c>
      <c r="D3580" s="36" t="s">
        <v>8826</v>
      </c>
      <c r="E3580" s="17">
        <v>25</v>
      </c>
      <c r="F3580" s="18">
        <v>527.67750000000001</v>
      </c>
      <c r="G3580" s="188">
        <f t="shared" si="159"/>
        <v>754.37</v>
      </c>
      <c r="H3580" s="29" t="s">
        <v>56</v>
      </c>
    </row>
    <row r="3581" spans="1:8" ht="15" customHeight="1" x14ac:dyDescent="0.25">
      <c r="A3581" s="22" t="s">
        <v>504</v>
      </c>
      <c r="B3581" s="36" t="s">
        <v>9702</v>
      </c>
      <c r="C3581" s="36" t="s">
        <v>9703</v>
      </c>
      <c r="D3581" s="36" t="s">
        <v>8829</v>
      </c>
      <c r="E3581" s="17">
        <v>25</v>
      </c>
      <c r="F3581" s="18">
        <v>1055.355</v>
      </c>
      <c r="G3581" s="188">
        <f t="shared" si="159"/>
        <v>1508.74</v>
      </c>
      <c r="H3581" s="29" t="s">
        <v>56</v>
      </c>
    </row>
    <row r="3582" spans="1:8" ht="15" customHeight="1" x14ac:dyDescent="0.25">
      <c r="A3582" s="22" t="s">
        <v>504</v>
      </c>
      <c r="B3582" s="36" t="s">
        <v>9704</v>
      </c>
      <c r="C3582" s="36" t="s">
        <v>9705</v>
      </c>
      <c r="D3582" s="36" t="s">
        <v>8832</v>
      </c>
      <c r="E3582" s="17">
        <v>25</v>
      </c>
      <c r="F3582" s="18">
        <v>1583.0324999999996</v>
      </c>
      <c r="G3582" s="188">
        <f t="shared" si="159"/>
        <v>2263.1</v>
      </c>
      <c r="H3582" s="29" t="s">
        <v>56</v>
      </c>
    </row>
    <row r="3583" spans="1:8" ht="15" customHeight="1" x14ac:dyDescent="0.3">
      <c r="A3583" s="22" t="s">
        <v>504</v>
      </c>
      <c r="B3583" s="178" t="s">
        <v>9706</v>
      </c>
      <c r="C3583" s="178" t="s">
        <v>9707</v>
      </c>
      <c r="D3583" s="178" t="s">
        <v>9708</v>
      </c>
      <c r="F3583" s="72">
        <v>2432.08</v>
      </c>
      <c r="G3583" s="188">
        <f t="shared" si="159"/>
        <v>3476.9</v>
      </c>
      <c r="H3583" s="29" t="s">
        <v>56</v>
      </c>
    </row>
    <row r="3584" spans="1:8" ht="15" customHeight="1" x14ac:dyDescent="0.3">
      <c r="A3584" s="22" t="s">
        <v>504</v>
      </c>
      <c r="B3584" s="178" t="s">
        <v>9709</v>
      </c>
      <c r="C3584" s="178" t="s">
        <v>9710</v>
      </c>
      <c r="D3584" s="178" t="s">
        <v>9711</v>
      </c>
      <c r="F3584" s="72">
        <v>7296.23</v>
      </c>
      <c r="G3584" s="188">
        <f t="shared" si="159"/>
        <v>10430.69</v>
      </c>
      <c r="H3584" s="29" t="s">
        <v>56</v>
      </c>
    </row>
    <row r="3585" spans="1:8" ht="15" customHeight="1" x14ac:dyDescent="0.25">
      <c r="A3585" s="22" t="s">
        <v>504</v>
      </c>
      <c r="B3585" s="23" t="s">
        <v>9712</v>
      </c>
      <c r="C3585" s="24" t="s">
        <v>9713</v>
      </c>
      <c r="D3585" s="24" t="s">
        <v>9714</v>
      </c>
      <c r="E3585" s="25">
        <f t="shared" ref="E3585:E3597" si="160">LEN(D3585)</f>
        <v>32</v>
      </c>
      <c r="F3585" s="43">
        <v>1150.7</v>
      </c>
      <c r="G3585" s="188">
        <f t="shared" si="159"/>
        <v>1645.04</v>
      </c>
      <c r="H3585" s="29" t="s">
        <v>56</v>
      </c>
    </row>
    <row r="3586" spans="1:8" ht="15" customHeight="1" x14ac:dyDescent="0.25">
      <c r="A3586" s="22" t="s">
        <v>504</v>
      </c>
      <c r="B3586" s="23" t="s">
        <v>9715</v>
      </c>
      <c r="C3586" s="24" t="s">
        <v>9716</v>
      </c>
      <c r="D3586" s="24" t="s">
        <v>9717</v>
      </c>
      <c r="E3586" s="25">
        <f t="shared" si="160"/>
        <v>32</v>
      </c>
      <c r="F3586" s="43">
        <v>2301.4</v>
      </c>
      <c r="G3586" s="188">
        <f t="shared" si="159"/>
        <v>3290.08</v>
      </c>
      <c r="H3586" s="29" t="s">
        <v>56</v>
      </c>
    </row>
    <row r="3587" spans="1:8" ht="15" customHeight="1" x14ac:dyDescent="0.25">
      <c r="A3587" s="22" t="s">
        <v>504</v>
      </c>
      <c r="B3587" s="23" t="s">
        <v>9718</v>
      </c>
      <c r="C3587" s="24" t="s">
        <v>9719</v>
      </c>
      <c r="D3587" s="24" t="s">
        <v>9720</v>
      </c>
      <c r="E3587" s="25">
        <f t="shared" si="160"/>
        <v>32</v>
      </c>
      <c r="F3587" s="43">
        <v>3452.09</v>
      </c>
      <c r="G3587" s="188">
        <f t="shared" si="159"/>
        <v>4935.1099999999997</v>
      </c>
      <c r="H3587" s="29" t="s">
        <v>56</v>
      </c>
    </row>
    <row r="3588" spans="1:8" ht="15" customHeight="1" x14ac:dyDescent="0.25">
      <c r="A3588" s="22" t="s">
        <v>504</v>
      </c>
      <c r="B3588" s="23" t="s">
        <v>9721</v>
      </c>
      <c r="C3588" s="24" t="s">
        <v>9722</v>
      </c>
      <c r="D3588" s="24" t="s">
        <v>9723</v>
      </c>
      <c r="E3588" s="25">
        <f t="shared" si="160"/>
        <v>39</v>
      </c>
      <c r="F3588" s="43">
        <v>13.82</v>
      </c>
      <c r="G3588" s="188">
        <f t="shared" si="159"/>
        <v>19.760000000000002</v>
      </c>
      <c r="H3588" s="29" t="s">
        <v>56</v>
      </c>
    </row>
    <row r="3589" spans="1:8" ht="15" customHeight="1" x14ac:dyDescent="0.25">
      <c r="A3589" s="22" t="s">
        <v>504</v>
      </c>
      <c r="B3589" s="23" t="s">
        <v>9724</v>
      </c>
      <c r="C3589" s="24" t="s">
        <v>9725</v>
      </c>
      <c r="D3589" s="24" t="s">
        <v>9726</v>
      </c>
      <c r="E3589" s="25">
        <f t="shared" si="160"/>
        <v>39</v>
      </c>
      <c r="F3589" s="43">
        <v>27.64</v>
      </c>
      <c r="G3589" s="188">
        <f t="shared" si="159"/>
        <v>39.51</v>
      </c>
      <c r="H3589" s="29" t="s">
        <v>56</v>
      </c>
    </row>
    <row r="3590" spans="1:8" ht="15" customHeight="1" x14ac:dyDescent="0.25">
      <c r="A3590" s="22" t="s">
        <v>504</v>
      </c>
      <c r="B3590" s="23" t="s">
        <v>9727</v>
      </c>
      <c r="C3590" s="24" t="s">
        <v>9728</v>
      </c>
      <c r="D3590" s="24" t="s">
        <v>9729</v>
      </c>
      <c r="E3590" s="25">
        <f t="shared" si="160"/>
        <v>39</v>
      </c>
      <c r="F3590" s="43">
        <v>41.47</v>
      </c>
      <c r="G3590" s="188">
        <f t="shared" si="159"/>
        <v>59.29</v>
      </c>
      <c r="H3590" s="29" t="s">
        <v>56</v>
      </c>
    </row>
    <row r="3591" spans="1:8" ht="15" customHeight="1" x14ac:dyDescent="0.25">
      <c r="A3591" s="22" t="s">
        <v>504</v>
      </c>
      <c r="B3591" s="23" t="s">
        <v>9730</v>
      </c>
      <c r="C3591" s="24" t="s">
        <v>9731</v>
      </c>
      <c r="D3591" s="24" t="s">
        <v>9732</v>
      </c>
      <c r="E3591" s="25">
        <f t="shared" si="160"/>
        <v>38</v>
      </c>
      <c r="F3591" s="43">
        <v>229.22</v>
      </c>
      <c r="G3591" s="188">
        <f t="shared" si="159"/>
        <v>327.69</v>
      </c>
      <c r="H3591" s="29" t="s">
        <v>56</v>
      </c>
    </row>
    <row r="3592" spans="1:8" ht="15" customHeight="1" x14ac:dyDescent="0.25">
      <c r="A3592" s="22" t="s">
        <v>504</v>
      </c>
      <c r="B3592" s="23" t="s">
        <v>9733</v>
      </c>
      <c r="C3592" s="24" t="s">
        <v>9734</v>
      </c>
      <c r="D3592" s="24" t="s">
        <v>9735</v>
      </c>
      <c r="E3592" s="25">
        <f t="shared" si="160"/>
        <v>38</v>
      </c>
      <c r="F3592" s="43">
        <v>458.44</v>
      </c>
      <c r="G3592" s="188">
        <f t="shared" si="159"/>
        <v>655.39</v>
      </c>
      <c r="H3592" s="29" t="s">
        <v>56</v>
      </c>
    </row>
    <row r="3593" spans="1:8" ht="15" customHeight="1" x14ac:dyDescent="0.25">
      <c r="A3593" s="22" t="s">
        <v>504</v>
      </c>
      <c r="B3593" s="23" t="s">
        <v>9736</v>
      </c>
      <c r="C3593" s="24" t="s">
        <v>9737</v>
      </c>
      <c r="D3593" s="24" t="s">
        <v>9738</v>
      </c>
      <c r="E3593" s="25">
        <f t="shared" si="160"/>
        <v>38</v>
      </c>
      <c r="F3593" s="43">
        <v>687.65</v>
      </c>
      <c r="G3593" s="188">
        <f t="shared" si="159"/>
        <v>983.06</v>
      </c>
      <c r="H3593" s="29" t="s">
        <v>56</v>
      </c>
    </row>
    <row r="3594" spans="1:8" ht="15" customHeight="1" x14ac:dyDescent="0.25">
      <c r="A3594" s="22" t="s">
        <v>504</v>
      </c>
      <c r="B3594" s="23" t="s">
        <v>9739</v>
      </c>
      <c r="C3594" s="24" t="s">
        <v>9740</v>
      </c>
      <c r="D3594" s="24" t="s">
        <v>9741</v>
      </c>
      <c r="E3594" s="25">
        <f t="shared" si="160"/>
        <v>28</v>
      </c>
      <c r="F3594" s="43">
        <v>1150.7</v>
      </c>
      <c r="G3594" s="188">
        <f t="shared" si="159"/>
        <v>1645.04</v>
      </c>
      <c r="H3594" s="29" t="s">
        <v>56</v>
      </c>
    </row>
    <row r="3595" spans="1:8" ht="15" customHeight="1" x14ac:dyDescent="0.25">
      <c r="A3595" s="22" t="s">
        <v>504</v>
      </c>
      <c r="B3595" s="23" t="s">
        <v>9742</v>
      </c>
      <c r="C3595" s="24" t="s">
        <v>9743</v>
      </c>
      <c r="D3595" s="24" t="s">
        <v>9744</v>
      </c>
      <c r="E3595" s="25">
        <f t="shared" si="160"/>
        <v>28</v>
      </c>
      <c r="F3595" s="43">
        <v>2466.11</v>
      </c>
      <c r="G3595" s="188">
        <f t="shared" si="159"/>
        <v>3525.55</v>
      </c>
      <c r="H3595" s="29" t="s">
        <v>56</v>
      </c>
    </row>
    <row r="3596" spans="1:8" ht="15" customHeight="1" x14ac:dyDescent="0.25">
      <c r="A3596" s="22" t="s">
        <v>504</v>
      </c>
      <c r="B3596" s="23" t="s">
        <v>9745</v>
      </c>
      <c r="C3596" s="24" t="s">
        <v>9746</v>
      </c>
      <c r="D3596" s="24" t="s">
        <v>9747</v>
      </c>
      <c r="E3596" s="25">
        <f t="shared" si="160"/>
        <v>28</v>
      </c>
      <c r="F3596" s="43">
        <v>2302.5500000000002</v>
      </c>
      <c r="G3596" s="188">
        <f t="shared" si="159"/>
        <v>3291.73</v>
      </c>
      <c r="H3596" s="29" t="s">
        <v>56</v>
      </c>
    </row>
    <row r="3597" spans="1:8" ht="15" customHeight="1" x14ac:dyDescent="0.25">
      <c r="A3597" s="22" t="s">
        <v>504</v>
      </c>
      <c r="B3597" s="23" t="s">
        <v>9748</v>
      </c>
      <c r="C3597" s="24" t="s">
        <v>9749</v>
      </c>
      <c r="D3597" s="24" t="s">
        <v>9750</v>
      </c>
      <c r="E3597" s="25">
        <f t="shared" si="160"/>
        <v>28</v>
      </c>
      <c r="F3597" s="43">
        <v>4934.53</v>
      </c>
      <c r="G3597" s="188">
        <f t="shared" si="159"/>
        <v>7054.4</v>
      </c>
      <c r="H3597" s="29" t="s">
        <v>56</v>
      </c>
    </row>
    <row r="3598" spans="1:8" ht="15" customHeight="1" x14ac:dyDescent="0.25">
      <c r="A3598" s="22" t="s">
        <v>504</v>
      </c>
      <c r="B3598" s="23" t="s">
        <v>9751</v>
      </c>
      <c r="C3598" s="24" t="s">
        <v>9752</v>
      </c>
      <c r="D3598" s="53" t="s">
        <v>9753</v>
      </c>
      <c r="E3598" s="25">
        <v>28</v>
      </c>
      <c r="F3598" s="43">
        <v>1841.81</v>
      </c>
      <c r="G3598" s="188">
        <f t="shared" si="159"/>
        <v>2633.05</v>
      </c>
      <c r="H3598" s="29" t="s">
        <v>56</v>
      </c>
    </row>
    <row r="3599" spans="1:8" ht="15" customHeight="1" x14ac:dyDescent="0.25">
      <c r="A3599" s="22" t="s">
        <v>504</v>
      </c>
      <c r="B3599" s="30" t="s">
        <v>9754</v>
      </c>
      <c r="C3599" s="31" t="s">
        <v>9755</v>
      </c>
      <c r="D3599" s="31" t="s">
        <v>9756</v>
      </c>
      <c r="E3599" s="45">
        <v>29</v>
      </c>
      <c r="F3599" s="26">
        <v>4145.51</v>
      </c>
      <c r="G3599" s="188">
        <f t="shared" si="159"/>
        <v>5926.42</v>
      </c>
      <c r="H3599" s="29" t="s">
        <v>56</v>
      </c>
    </row>
    <row r="3600" spans="1:8" ht="15" customHeight="1" x14ac:dyDescent="0.25">
      <c r="A3600" s="22" t="s">
        <v>504</v>
      </c>
      <c r="B3600" s="23" t="s">
        <v>9757</v>
      </c>
      <c r="C3600" s="24" t="s">
        <v>9758</v>
      </c>
      <c r="D3600" s="53" t="s">
        <v>9759</v>
      </c>
      <c r="E3600" s="25">
        <v>28</v>
      </c>
      <c r="F3600" s="43">
        <v>3683.62</v>
      </c>
      <c r="G3600" s="188">
        <f t="shared" si="159"/>
        <v>5266.1</v>
      </c>
      <c r="H3600" s="29" t="s">
        <v>56</v>
      </c>
    </row>
    <row r="3601" spans="1:8" ht="15" customHeight="1" x14ac:dyDescent="0.25">
      <c r="A3601" s="22" t="s">
        <v>504</v>
      </c>
      <c r="B3601" s="30" t="s">
        <v>9760</v>
      </c>
      <c r="C3601" s="31" t="s">
        <v>9761</v>
      </c>
      <c r="D3601" s="31" t="s">
        <v>9762</v>
      </c>
      <c r="E3601" s="45">
        <v>29</v>
      </c>
      <c r="F3601" s="26">
        <v>8291.02</v>
      </c>
      <c r="G3601" s="188">
        <f t="shared" si="159"/>
        <v>11852.84</v>
      </c>
      <c r="H3601" s="29" t="s">
        <v>56</v>
      </c>
    </row>
    <row r="3602" spans="1:8" ht="15" customHeight="1" x14ac:dyDescent="0.25">
      <c r="A3602" s="22" t="s">
        <v>504</v>
      </c>
      <c r="B3602" s="23" t="s">
        <v>9763</v>
      </c>
      <c r="C3602" s="24" t="s">
        <v>9764</v>
      </c>
      <c r="D3602" s="53" t="s">
        <v>9765</v>
      </c>
      <c r="E3602" s="25">
        <v>28</v>
      </c>
      <c r="F3602" s="43">
        <v>5525.42</v>
      </c>
      <c r="G3602" s="188">
        <f t="shared" ref="G3602:G3665" si="161">ROUND(F3602*$C$9,2)</f>
        <v>7899.14</v>
      </c>
      <c r="H3602" s="29" t="s">
        <v>56</v>
      </c>
    </row>
    <row r="3603" spans="1:8" ht="15" customHeight="1" x14ac:dyDescent="0.25">
      <c r="A3603" s="22" t="s">
        <v>504</v>
      </c>
      <c r="B3603" s="30" t="s">
        <v>9766</v>
      </c>
      <c r="C3603" s="31" t="s">
        <v>9767</v>
      </c>
      <c r="D3603" s="31" t="s">
        <v>9768</v>
      </c>
      <c r="E3603" s="45">
        <v>29</v>
      </c>
      <c r="F3603" s="26">
        <v>12436.52</v>
      </c>
      <c r="G3603" s="188">
        <f t="shared" si="161"/>
        <v>17779.25</v>
      </c>
      <c r="H3603" s="29" t="s">
        <v>56</v>
      </c>
    </row>
    <row r="3604" spans="1:8" ht="15" customHeight="1" x14ac:dyDescent="0.25">
      <c r="A3604" s="22" t="s">
        <v>1316</v>
      </c>
      <c r="B3604" s="23" t="s">
        <v>9769</v>
      </c>
      <c r="C3604" s="24" t="s">
        <v>9770</v>
      </c>
      <c r="D3604" s="24" t="s">
        <v>9771</v>
      </c>
      <c r="E3604" s="25">
        <f t="shared" ref="E3604:E3656" si="162">LEN(D3604)</f>
        <v>39</v>
      </c>
      <c r="F3604" s="26">
        <v>21885.15</v>
      </c>
      <c r="G3604" s="188">
        <f t="shared" si="161"/>
        <v>31287.01</v>
      </c>
      <c r="H3604" s="29" t="s">
        <v>56</v>
      </c>
    </row>
    <row r="3605" spans="1:8" ht="15" customHeight="1" x14ac:dyDescent="0.25">
      <c r="A3605" s="22" t="s">
        <v>1316</v>
      </c>
      <c r="B3605" s="23" t="s">
        <v>9772</v>
      </c>
      <c r="C3605" s="24" t="s">
        <v>9773</v>
      </c>
      <c r="D3605" s="24" t="s">
        <v>9774</v>
      </c>
      <c r="E3605" s="25">
        <f t="shared" si="162"/>
        <v>39</v>
      </c>
      <c r="F3605" s="26">
        <v>21885.15</v>
      </c>
      <c r="G3605" s="188">
        <f t="shared" si="161"/>
        <v>31287.01</v>
      </c>
      <c r="H3605" s="29" t="s">
        <v>56</v>
      </c>
    </row>
    <row r="3606" spans="1:8" ht="15" customHeight="1" x14ac:dyDescent="0.25">
      <c r="A3606" s="22" t="s">
        <v>1316</v>
      </c>
      <c r="B3606" s="23" t="s">
        <v>9775</v>
      </c>
      <c r="C3606" s="24" t="s">
        <v>9776</v>
      </c>
      <c r="D3606" s="24" t="s">
        <v>9777</v>
      </c>
      <c r="E3606" s="25">
        <f t="shared" si="162"/>
        <v>33</v>
      </c>
      <c r="F3606" s="26">
        <v>5985</v>
      </c>
      <c r="G3606" s="188">
        <f t="shared" si="161"/>
        <v>8556.16</v>
      </c>
      <c r="H3606" s="29" t="s">
        <v>56</v>
      </c>
    </row>
    <row r="3607" spans="1:8" ht="15" customHeight="1" x14ac:dyDescent="0.25">
      <c r="A3607" s="22" t="s">
        <v>1316</v>
      </c>
      <c r="B3607" s="23" t="s">
        <v>9778</v>
      </c>
      <c r="C3607" s="24" t="s">
        <v>9779</v>
      </c>
      <c r="D3607" s="24" t="s">
        <v>9780</v>
      </c>
      <c r="E3607" s="25">
        <f t="shared" si="162"/>
        <v>39</v>
      </c>
      <c r="F3607" s="26">
        <v>43770.3</v>
      </c>
      <c r="G3607" s="188">
        <f t="shared" si="161"/>
        <v>62574.02</v>
      </c>
      <c r="H3607" s="29" t="s">
        <v>56</v>
      </c>
    </row>
    <row r="3608" spans="1:8" ht="15" customHeight="1" x14ac:dyDescent="0.25">
      <c r="A3608" s="22" t="s">
        <v>1316</v>
      </c>
      <c r="B3608" s="23" t="s">
        <v>9781</v>
      </c>
      <c r="C3608" s="24" t="s">
        <v>9782</v>
      </c>
      <c r="D3608" s="24" t="s">
        <v>9783</v>
      </c>
      <c r="E3608" s="25">
        <f t="shared" si="162"/>
        <v>39</v>
      </c>
      <c r="F3608" s="26">
        <v>43770.3</v>
      </c>
      <c r="G3608" s="188">
        <f t="shared" si="161"/>
        <v>62574.02</v>
      </c>
      <c r="H3608" s="29" t="s">
        <v>56</v>
      </c>
    </row>
    <row r="3609" spans="1:8" ht="15" customHeight="1" x14ac:dyDescent="0.25">
      <c r="A3609" s="22" t="s">
        <v>1316</v>
      </c>
      <c r="B3609" s="23" t="s">
        <v>9784</v>
      </c>
      <c r="C3609" s="24" t="s">
        <v>9785</v>
      </c>
      <c r="D3609" s="24" t="s">
        <v>9786</v>
      </c>
      <c r="E3609" s="25">
        <f t="shared" si="162"/>
        <v>33</v>
      </c>
      <c r="F3609" s="26">
        <v>11970</v>
      </c>
      <c r="G3609" s="188">
        <f t="shared" si="161"/>
        <v>17112.310000000001</v>
      </c>
      <c r="H3609" s="29" t="s">
        <v>56</v>
      </c>
    </row>
    <row r="3610" spans="1:8" ht="15" customHeight="1" x14ac:dyDescent="0.25">
      <c r="A3610" s="22" t="s">
        <v>1316</v>
      </c>
      <c r="B3610" s="23" t="s">
        <v>9787</v>
      </c>
      <c r="C3610" s="24" t="s">
        <v>9788</v>
      </c>
      <c r="D3610" s="24" t="s">
        <v>9789</v>
      </c>
      <c r="E3610" s="25">
        <f t="shared" si="162"/>
        <v>39</v>
      </c>
      <c r="F3610" s="26">
        <v>65655.45</v>
      </c>
      <c r="G3610" s="188">
        <f t="shared" si="161"/>
        <v>93861.03</v>
      </c>
      <c r="H3610" s="29" t="s">
        <v>56</v>
      </c>
    </row>
    <row r="3611" spans="1:8" ht="15" customHeight="1" x14ac:dyDescent="0.25">
      <c r="A3611" s="22" t="s">
        <v>1316</v>
      </c>
      <c r="B3611" s="23" t="s">
        <v>9790</v>
      </c>
      <c r="C3611" s="24" t="s">
        <v>9791</v>
      </c>
      <c r="D3611" s="24" t="s">
        <v>9792</v>
      </c>
      <c r="E3611" s="25">
        <f t="shared" si="162"/>
        <v>39</v>
      </c>
      <c r="F3611" s="26">
        <v>65655.45</v>
      </c>
      <c r="G3611" s="188">
        <f t="shared" si="161"/>
        <v>93861.03</v>
      </c>
      <c r="H3611" s="29" t="s">
        <v>56</v>
      </c>
    </row>
    <row r="3612" spans="1:8" ht="15" customHeight="1" x14ac:dyDescent="0.25">
      <c r="A3612" s="22" t="s">
        <v>1316</v>
      </c>
      <c r="B3612" s="23" t="s">
        <v>9793</v>
      </c>
      <c r="C3612" s="24" t="s">
        <v>9794</v>
      </c>
      <c r="D3612" s="24" t="s">
        <v>9795</v>
      </c>
      <c r="E3612" s="25">
        <f t="shared" si="162"/>
        <v>33</v>
      </c>
      <c r="F3612" s="26">
        <v>17955</v>
      </c>
      <c r="G3612" s="188">
        <f t="shared" si="161"/>
        <v>25668.47</v>
      </c>
      <c r="H3612" s="29" t="s">
        <v>56</v>
      </c>
    </row>
    <row r="3613" spans="1:8" ht="15" customHeight="1" x14ac:dyDescent="0.25">
      <c r="A3613" s="22" t="s">
        <v>504</v>
      </c>
      <c r="B3613" s="23" t="s">
        <v>9796</v>
      </c>
      <c r="C3613" s="24" t="s">
        <v>9797</v>
      </c>
      <c r="D3613" s="24" t="s">
        <v>9798</v>
      </c>
      <c r="E3613" s="25">
        <f t="shared" si="162"/>
        <v>27</v>
      </c>
      <c r="F3613" s="43">
        <v>229.22</v>
      </c>
      <c r="G3613" s="188">
        <f t="shared" si="161"/>
        <v>327.69</v>
      </c>
      <c r="H3613" s="29" t="s">
        <v>56</v>
      </c>
    </row>
    <row r="3614" spans="1:8" ht="15" customHeight="1" x14ac:dyDescent="0.25">
      <c r="A3614" s="22" t="s">
        <v>504</v>
      </c>
      <c r="B3614" s="23" t="s">
        <v>9799</v>
      </c>
      <c r="C3614" s="24" t="s">
        <v>9800</v>
      </c>
      <c r="D3614" s="24" t="s">
        <v>9801</v>
      </c>
      <c r="E3614" s="25">
        <f t="shared" si="162"/>
        <v>27</v>
      </c>
      <c r="F3614" s="43">
        <v>458.44</v>
      </c>
      <c r="G3614" s="188">
        <f t="shared" si="161"/>
        <v>655.39</v>
      </c>
      <c r="H3614" s="29" t="s">
        <v>56</v>
      </c>
    </row>
    <row r="3615" spans="1:8" ht="15" customHeight="1" x14ac:dyDescent="0.25">
      <c r="A3615" s="22" t="s">
        <v>504</v>
      </c>
      <c r="B3615" s="23" t="s">
        <v>9802</v>
      </c>
      <c r="C3615" s="24" t="s">
        <v>9803</v>
      </c>
      <c r="D3615" s="24" t="s">
        <v>9804</v>
      </c>
      <c r="E3615" s="25">
        <f t="shared" si="162"/>
        <v>35</v>
      </c>
      <c r="F3615" s="43">
        <v>229.22</v>
      </c>
      <c r="G3615" s="188">
        <f t="shared" si="161"/>
        <v>327.69</v>
      </c>
      <c r="H3615" s="29" t="s">
        <v>56</v>
      </c>
    </row>
    <row r="3616" spans="1:8" ht="15" customHeight="1" x14ac:dyDescent="0.25">
      <c r="A3616" s="22" t="s">
        <v>504</v>
      </c>
      <c r="B3616" s="23" t="s">
        <v>9805</v>
      </c>
      <c r="C3616" s="24" t="s">
        <v>9806</v>
      </c>
      <c r="D3616" s="24" t="s">
        <v>9807</v>
      </c>
      <c r="E3616" s="25">
        <f t="shared" si="162"/>
        <v>35</v>
      </c>
      <c r="F3616" s="43">
        <v>458.44</v>
      </c>
      <c r="G3616" s="188">
        <f t="shared" si="161"/>
        <v>655.39</v>
      </c>
      <c r="H3616" s="29" t="s">
        <v>56</v>
      </c>
    </row>
    <row r="3617" spans="1:8" ht="15" customHeight="1" x14ac:dyDescent="0.25">
      <c r="A3617" s="22" t="s">
        <v>504</v>
      </c>
      <c r="B3617" s="23" t="s">
        <v>9808</v>
      </c>
      <c r="C3617" s="24" t="s">
        <v>9809</v>
      </c>
      <c r="D3617" s="24" t="s">
        <v>9810</v>
      </c>
      <c r="E3617" s="25">
        <f t="shared" si="162"/>
        <v>35</v>
      </c>
      <c r="F3617" s="43">
        <v>687.65</v>
      </c>
      <c r="G3617" s="188">
        <f t="shared" si="161"/>
        <v>983.06</v>
      </c>
      <c r="H3617" s="29" t="s">
        <v>56</v>
      </c>
    </row>
    <row r="3618" spans="1:8" ht="15" customHeight="1" x14ac:dyDescent="0.25">
      <c r="A3618" s="22" t="s">
        <v>504</v>
      </c>
      <c r="B3618" s="23" t="s">
        <v>9811</v>
      </c>
      <c r="C3618" s="24" t="s">
        <v>9812</v>
      </c>
      <c r="D3618" s="24" t="s">
        <v>9813</v>
      </c>
      <c r="E3618" s="25">
        <f t="shared" si="162"/>
        <v>39</v>
      </c>
      <c r="F3618" s="43">
        <v>23.04</v>
      </c>
      <c r="G3618" s="188">
        <f t="shared" si="161"/>
        <v>32.94</v>
      </c>
      <c r="H3618" s="29" t="s">
        <v>56</v>
      </c>
    </row>
    <row r="3619" spans="1:8" ht="15" customHeight="1" x14ac:dyDescent="0.25">
      <c r="A3619" s="22" t="s">
        <v>504</v>
      </c>
      <c r="B3619" s="23" t="s">
        <v>9814</v>
      </c>
      <c r="C3619" s="24" t="s">
        <v>9815</v>
      </c>
      <c r="D3619" s="24" t="s">
        <v>9807</v>
      </c>
      <c r="E3619" s="25">
        <f t="shared" si="162"/>
        <v>35</v>
      </c>
      <c r="F3619" s="43">
        <v>46.07</v>
      </c>
      <c r="G3619" s="188">
        <f t="shared" si="161"/>
        <v>65.86</v>
      </c>
      <c r="H3619" s="29" t="s">
        <v>56</v>
      </c>
    </row>
    <row r="3620" spans="1:8" ht="15" customHeight="1" x14ac:dyDescent="0.25">
      <c r="A3620" s="22" t="s">
        <v>504</v>
      </c>
      <c r="B3620" s="23" t="s">
        <v>9816</v>
      </c>
      <c r="C3620" s="24" t="s">
        <v>9817</v>
      </c>
      <c r="D3620" s="24" t="s">
        <v>9810</v>
      </c>
      <c r="E3620" s="25">
        <f t="shared" si="162"/>
        <v>35</v>
      </c>
      <c r="F3620" s="43">
        <v>69.11</v>
      </c>
      <c r="G3620" s="188">
        <f t="shared" si="161"/>
        <v>98.8</v>
      </c>
      <c r="H3620" s="29" t="s">
        <v>56</v>
      </c>
    </row>
    <row r="3621" spans="1:8" ht="15" customHeight="1" x14ac:dyDescent="0.25">
      <c r="A3621" s="22" t="s">
        <v>504</v>
      </c>
      <c r="B3621" s="23" t="s">
        <v>9818</v>
      </c>
      <c r="C3621" s="24" t="s">
        <v>9819</v>
      </c>
      <c r="D3621" s="24" t="s">
        <v>9820</v>
      </c>
      <c r="E3621" s="25">
        <f t="shared" si="162"/>
        <v>31</v>
      </c>
      <c r="F3621" s="43">
        <v>229.22</v>
      </c>
      <c r="G3621" s="188">
        <f t="shared" si="161"/>
        <v>327.69</v>
      </c>
      <c r="H3621" s="29" t="s">
        <v>56</v>
      </c>
    </row>
    <row r="3622" spans="1:8" ht="15" customHeight="1" x14ac:dyDescent="0.25">
      <c r="A3622" s="22" t="s">
        <v>504</v>
      </c>
      <c r="B3622" s="30" t="s">
        <v>9821</v>
      </c>
      <c r="C3622" s="31" t="s">
        <v>9822</v>
      </c>
      <c r="D3622" s="31" t="s">
        <v>9823</v>
      </c>
      <c r="E3622" s="29">
        <f t="shared" si="162"/>
        <v>36</v>
      </c>
      <c r="F3622" s="26">
        <v>1150.7</v>
      </c>
      <c r="G3622" s="188">
        <f t="shared" si="161"/>
        <v>1645.04</v>
      </c>
      <c r="H3622" s="29" t="s">
        <v>56</v>
      </c>
    </row>
    <row r="3623" spans="1:8" ht="15" customHeight="1" x14ac:dyDescent="0.25">
      <c r="A3623" s="22" t="s">
        <v>1316</v>
      </c>
      <c r="B3623" s="23" t="s">
        <v>9824</v>
      </c>
      <c r="C3623" s="24" t="s">
        <v>9825</v>
      </c>
      <c r="D3623" s="24" t="s">
        <v>9826</v>
      </c>
      <c r="E3623" s="25">
        <f t="shared" si="162"/>
        <v>32</v>
      </c>
      <c r="F3623" s="26">
        <v>69.11</v>
      </c>
      <c r="G3623" s="188">
        <f t="shared" si="161"/>
        <v>98.8</v>
      </c>
      <c r="H3623" s="29" t="s">
        <v>56</v>
      </c>
    </row>
    <row r="3624" spans="1:8" ht="15" customHeight="1" x14ac:dyDescent="0.25">
      <c r="A3624" s="22" t="s">
        <v>504</v>
      </c>
      <c r="B3624" s="23" t="s">
        <v>9827</v>
      </c>
      <c r="C3624" s="24" t="s">
        <v>9828</v>
      </c>
      <c r="D3624" s="24" t="s">
        <v>9829</v>
      </c>
      <c r="E3624" s="25">
        <f t="shared" si="162"/>
        <v>31</v>
      </c>
      <c r="F3624" s="43">
        <v>492.99</v>
      </c>
      <c r="G3624" s="188">
        <f t="shared" si="161"/>
        <v>704.78</v>
      </c>
      <c r="H3624" s="29" t="s">
        <v>56</v>
      </c>
    </row>
    <row r="3625" spans="1:8" ht="15" customHeight="1" x14ac:dyDescent="0.25">
      <c r="A3625" s="22" t="s">
        <v>504</v>
      </c>
      <c r="B3625" s="30" t="s">
        <v>9830</v>
      </c>
      <c r="C3625" s="31" t="s">
        <v>9831</v>
      </c>
      <c r="D3625" s="31" t="s">
        <v>9832</v>
      </c>
      <c r="E3625" s="29">
        <f t="shared" si="162"/>
        <v>36</v>
      </c>
      <c r="F3625" s="26">
        <v>2301.4</v>
      </c>
      <c r="G3625" s="188">
        <f t="shared" si="161"/>
        <v>3290.08</v>
      </c>
      <c r="H3625" s="29" t="s">
        <v>56</v>
      </c>
    </row>
    <row r="3626" spans="1:8" ht="15" customHeight="1" x14ac:dyDescent="0.25">
      <c r="A3626" s="22" t="s">
        <v>1316</v>
      </c>
      <c r="B3626" s="23" t="s">
        <v>9833</v>
      </c>
      <c r="C3626" s="24" t="s">
        <v>9834</v>
      </c>
      <c r="D3626" s="24" t="s">
        <v>9835</v>
      </c>
      <c r="E3626" s="25">
        <f t="shared" si="162"/>
        <v>32</v>
      </c>
      <c r="F3626" s="26">
        <v>138.22</v>
      </c>
      <c r="G3626" s="188">
        <f t="shared" si="161"/>
        <v>197.6</v>
      </c>
      <c r="H3626" s="29" t="s">
        <v>56</v>
      </c>
    </row>
    <row r="3627" spans="1:8" ht="15" customHeight="1" x14ac:dyDescent="0.25">
      <c r="A3627" s="22" t="s">
        <v>504</v>
      </c>
      <c r="B3627" s="23" t="s">
        <v>9836</v>
      </c>
      <c r="C3627" s="24" t="s">
        <v>9837</v>
      </c>
      <c r="D3627" s="24" t="s">
        <v>9838</v>
      </c>
      <c r="E3627" s="25">
        <f t="shared" si="162"/>
        <v>31</v>
      </c>
      <c r="F3627" s="43">
        <v>654.25</v>
      </c>
      <c r="G3627" s="188">
        <f t="shared" si="161"/>
        <v>935.32</v>
      </c>
      <c r="H3627" s="29" t="s">
        <v>56</v>
      </c>
    </row>
    <row r="3628" spans="1:8" ht="15" customHeight="1" x14ac:dyDescent="0.25">
      <c r="A3628" s="22" t="s">
        <v>504</v>
      </c>
      <c r="B3628" s="30" t="s">
        <v>9839</v>
      </c>
      <c r="C3628" s="31" t="s">
        <v>9840</v>
      </c>
      <c r="D3628" s="31" t="s">
        <v>9841</v>
      </c>
      <c r="E3628" s="29">
        <f t="shared" si="162"/>
        <v>36</v>
      </c>
      <c r="F3628" s="26">
        <v>3452.09</v>
      </c>
      <c r="G3628" s="188">
        <f t="shared" si="161"/>
        <v>4935.1099999999997</v>
      </c>
      <c r="H3628" s="29" t="s">
        <v>56</v>
      </c>
    </row>
    <row r="3629" spans="1:8" ht="15" customHeight="1" x14ac:dyDescent="0.25">
      <c r="A3629" s="22" t="s">
        <v>1316</v>
      </c>
      <c r="B3629" s="23" t="s">
        <v>9842</v>
      </c>
      <c r="C3629" s="24" t="s">
        <v>9843</v>
      </c>
      <c r="D3629" s="24" t="s">
        <v>9844</v>
      </c>
      <c r="E3629" s="25">
        <f t="shared" si="162"/>
        <v>32</v>
      </c>
      <c r="F3629" s="26">
        <v>207.33</v>
      </c>
      <c r="G3629" s="188">
        <f t="shared" si="161"/>
        <v>296.39999999999998</v>
      </c>
      <c r="H3629" s="29" t="s">
        <v>56</v>
      </c>
    </row>
    <row r="3630" spans="1:8" ht="15" customHeight="1" x14ac:dyDescent="0.25">
      <c r="A3630" s="22" t="s">
        <v>504</v>
      </c>
      <c r="B3630" s="23" t="s">
        <v>9845</v>
      </c>
      <c r="C3630" s="24" t="s">
        <v>9846</v>
      </c>
      <c r="D3630" s="24" t="s">
        <v>9847</v>
      </c>
      <c r="E3630" s="25">
        <f t="shared" si="162"/>
        <v>27</v>
      </c>
      <c r="F3630" s="43">
        <v>229.22</v>
      </c>
      <c r="G3630" s="188">
        <f t="shared" si="161"/>
        <v>327.69</v>
      </c>
      <c r="H3630" s="29" t="s">
        <v>56</v>
      </c>
    </row>
    <row r="3631" spans="1:8" ht="15" customHeight="1" x14ac:dyDescent="0.25">
      <c r="A3631" s="22" t="s">
        <v>504</v>
      </c>
      <c r="B3631" s="23" t="s">
        <v>9848</v>
      </c>
      <c r="C3631" s="24" t="s">
        <v>9849</v>
      </c>
      <c r="D3631" s="24" t="s">
        <v>9850</v>
      </c>
      <c r="E3631" s="25">
        <f t="shared" si="162"/>
        <v>27</v>
      </c>
      <c r="F3631" s="43">
        <v>458.44</v>
      </c>
      <c r="G3631" s="188">
        <f t="shared" si="161"/>
        <v>655.39</v>
      </c>
      <c r="H3631" s="29" t="s">
        <v>56</v>
      </c>
    </row>
    <row r="3632" spans="1:8" ht="15" customHeight="1" x14ac:dyDescent="0.25">
      <c r="A3632" s="22" t="s">
        <v>504</v>
      </c>
      <c r="B3632" s="23" t="s">
        <v>9851</v>
      </c>
      <c r="C3632" s="24" t="s">
        <v>9852</v>
      </c>
      <c r="D3632" s="24" t="s">
        <v>9853</v>
      </c>
      <c r="E3632" s="25">
        <f t="shared" si="162"/>
        <v>36</v>
      </c>
      <c r="F3632" s="43">
        <v>229.22</v>
      </c>
      <c r="G3632" s="188">
        <f t="shared" si="161"/>
        <v>327.69</v>
      </c>
      <c r="H3632" s="29" t="s">
        <v>56</v>
      </c>
    </row>
    <row r="3633" spans="1:8" ht="15" customHeight="1" x14ac:dyDescent="0.25">
      <c r="A3633" s="22" t="s">
        <v>504</v>
      </c>
      <c r="B3633" s="30" t="s">
        <v>9854</v>
      </c>
      <c r="C3633" s="31" t="s">
        <v>9855</v>
      </c>
      <c r="D3633" s="31" t="s">
        <v>9856</v>
      </c>
      <c r="E3633" s="29">
        <f t="shared" si="162"/>
        <v>36</v>
      </c>
      <c r="F3633" s="26">
        <v>1150.7</v>
      </c>
      <c r="G3633" s="188">
        <f t="shared" si="161"/>
        <v>1645.04</v>
      </c>
      <c r="H3633" s="29" t="s">
        <v>56</v>
      </c>
    </row>
    <row r="3634" spans="1:8" ht="15" customHeight="1" x14ac:dyDescent="0.25">
      <c r="A3634" s="22" t="s">
        <v>504</v>
      </c>
      <c r="B3634" s="23" t="s">
        <v>9857</v>
      </c>
      <c r="C3634" s="24" t="s">
        <v>9858</v>
      </c>
      <c r="D3634" s="24" t="s">
        <v>9859</v>
      </c>
      <c r="E3634" s="25">
        <f t="shared" si="162"/>
        <v>37</v>
      </c>
      <c r="F3634" s="43">
        <v>2302.5500000000002</v>
      </c>
      <c r="G3634" s="188">
        <f t="shared" si="161"/>
        <v>3291.73</v>
      </c>
      <c r="H3634" s="29" t="s">
        <v>56</v>
      </c>
    </row>
    <row r="3635" spans="1:8" ht="15" customHeight="1" x14ac:dyDescent="0.25">
      <c r="A3635" s="22" t="s">
        <v>504</v>
      </c>
      <c r="B3635" s="23" t="s">
        <v>9860</v>
      </c>
      <c r="C3635" s="24" t="s">
        <v>9861</v>
      </c>
      <c r="D3635" s="24" t="s">
        <v>9862</v>
      </c>
      <c r="E3635" s="25">
        <f t="shared" si="162"/>
        <v>40</v>
      </c>
      <c r="F3635" s="43">
        <v>1150.7</v>
      </c>
      <c r="G3635" s="188">
        <f t="shared" si="161"/>
        <v>1645.04</v>
      </c>
      <c r="H3635" s="29" t="s">
        <v>56</v>
      </c>
    </row>
    <row r="3636" spans="1:8" ht="15" customHeight="1" x14ac:dyDescent="0.25">
      <c r="A3636" s="22" t="s">
        <v>504</v>
      </c>
      <c r="B3636" s="23" t="s">
        <v>9863</v>
      </c>
      <c r="C3636" s="24" t="s">
        <v>9864</v>
      </c>
      <c r="D3636" s="24" t="s">
        <v>9865</v>
      </c>
      <c r="E3636" s="25">
        <f t="shared" si="162"/>
        <v>32</v>
      </c>
      <c r="F3636" s="43">
        <v>459.59</v>
      </c>
      <c r="G3636" s="188">
        <f t="shared" si="161"/>
        <v>657.03</v>
      </c>
      <c r="H3636" s="29" t="s">
        <v>56</v>
      </c>
    </row>
    <row r="3637" spans="1:8" ht="15" customHeight="1" x14ac:dyDescent="0.25">
      <c r="A3637" s="22" t="s">
        <v>504</v>
      </c>
      <c r="B3637" s="23" t="s">
        <v>9866</v>
      </c>
      <c r="C3637" s="24" t="s">
        <v>9867</v>
      </c>
      <c r="D3637" s="24" t="s">
        <v>9868</v>
      </c>
      <c r="E3637" s="25">
        <f t="shared" si="162"/>
        <v>35</v>
      </c>
      <c r="F3637" s="43">
        <v>1150.7</v>
      </c>
      <c r="G3637" s="188">
        <f t="shared" si="161"/>
        <v>1645.04</v>
      </c>
      <c r="H3637" s="29" t="s">
        <v>56</v>
      </c>
    </row>
    <row r="3638" spans="1:8" ht="15" customHeight="1" x14ac:dyDescent="0.25">
      <c r="A3638" s="22" t="s">
        <v>504</v>
      </c>
      <c r="B3638" s="23" t="s">
        <v>9869</v>
      </c>
      <c r="C3638" s="24" t="s">
        <v>9870</v>
      </c>
      <c r="D3638" s="24" t="s">
        <v>9871</v>
      </c>
      <c r="E3638" s="25">
        <f t="shared" si="162"/>
        <v>32</v>
      </c>
      <c r="F3638" s="43">
        <v>1150.7</v>
      </c>
      <c r="G3638" s="188">
        <f t="shared" si="161"/>
        <v>1645.04</v>
      </c>
      <c r="H3638" s="29" t="s">
        <v>56</v>
      </c>
    </row>
    <row r="3639" spans="1:8" ht="15" customHeight="1" x14ac:dyDescent="0.25">
      <c r="A3639" s="22" t="s">
        <v>504</v>
      </c>
      <c r="B3639" s="23" t="s">
        <v>9872</v>
      </c>
      <c r="C3639" s="24" t="s">
        <v>9873</v>
      </c>
      <c r="D3639" s="24" t="s">
        <v>9874</v>
      </c>
      <c r="E3639" s="25">
        <f t="shared" si="162"/>
        <v>40</v>
      </c>
      <c r="F3639" s="43">
        <v>4606.25</v>
      </c>
      <c r="G3639" s="188">
        <f t="shared" si="161"/>
        <v>6585.1</v>
      </c>
      <c r="H3639" s="29" t="s">
        <v>56</v>
      </c>
    </row>
    <row r="3640" spans="1:8" ht="15" customHeight="1" x14ac:dyDescent="0.25">
      <c r="A3640" s="22" t="s">
        <v>504</v>
      </c>
      <c r="B3640" s="23" t="s">
        <v>9875</v>
      </c>
      <c r="C3640" s="24" t="s">
        <v>9876</v>
      </c>
      <c r="D3640" s="24" t="s">
        <v>9877</v>
      </c>
      <c r="E3640" s="25">
        <f t="shared" si="162"/>
        <v>36</v>
      </c>
      <c r="F3640" s="43">
        <v>492.99</v>
      </c>
      <c r="G3640" s="188">
        <f t="shared" si="161"/>
        <v>704.78</v>
      </c>
      <c r="H3640" s="29" t="s">
        <v>56</v>
      </c>
    </row>
    <row r="3641" spans="1:8" ht="15" customHeight="1" x14ac:dyDescent="0.25">
      <c r="A3641" s="22" t="s">
        <v>504</v>
      </c>
      <c r="B3641" s="30" t="s">
        <v>9878</v>
      </c>
      <c r="C3641" s="31" t="s">
        <v>9879</v>
      </c>
      <c r="D3641" s="31" t="s">
        <v>9880</v>
      </c>
      <c r="E3641" s="29">
        <f t="shared" si="162"/>
        <v>36</v>
      </c>
      <c r="F3641" s="26">
        <v>2301.4</v>
      </c>
      <c r="G3641" s="188">
        <f t="shared" si="161"/>
        <v>3290.08</v>
      </c>
      <c r="H3641" s="29" t="s">
        <v>56</v>
      </c>
    </row>
    <row r="3642" spans="1:8" ht="15" customHeight="1" x14ac:dyDescent="0.25">
      <c r="A3642" s="22" t="s">
        <v>504</v>
      </c>
      <c r="B3642" s="23" t="s">
        <v>9881</v>
      </c>
      <c r="C3642" s="24" t="s">
        <v>9882</v>
      </c>
      <c r="D3642" s="24" t="s">
        <v>9883</v>
      </c>
      <c r="E3642" s="25">
        <f t="shared" si="162"/>
        <v>37</v>
      </c>
      <c r="F3642" s="43">
        <v>4950.6499999999996</v>
      </c>
      <c r="G3642" s="188">
        <f t="shared" si="161"/>
        <v>7077.45</v>
      </c>
      <c r="H3642" s="29" t="s">
        <v>56</v>
      </c>
    </row>
    <row r="3643" spans="1:8" ht="15" customHeight="1" x14ac:dyDescent="0.25">
      <c r="A3643" s="22" t="s">
        <v>504</v>
      </c>
      <c r="B3643" s="23" t="s">
        <v>9884</v>
      </c>
      <c r="C3643" s="24" t="s">
        <v>9885</v>
      </c>
      <c r="D3643" s="24" t="s">
        <v>9886</v>
      </c>
      <c r="E3643" s="25">
        <f t="shared" si="162"/>
        <v>40</v>
      </c>
      <c r="F3643" s="43">
        <v>2301.4</v>
      </c>
      <c r="G3643" s="188">
        <f t="shared" si="161"/>
        <v>3290.08</v>
      </c>
      <c r="H3643" s="29" t="s">
        <v>56</v>
      </c>
    </row>
    <row r="3644" spans="1:8" ht="15" customHeight="1" x14ac:dyDescent="0.25">
      <c r="A3644" s="22" t="s">
        <v>504</v>
      </c>
      <c r="B3644" s="23" t="s">
        <v>9887</v>
      </c>
      <c r="C3644" s="24" t="s">
        <v>9888</v>
      </c>
      <c r="D3644" s="24" t="s">
        <v>9889</v>
      </c>
      <c r="E3644" s="25">
        <f t="shared" si="162"/>
        <v>32</v>
      </c>
      <c r="F3644" s="43">
        <v>919.18</v>
      </c>
      <c r="G3644" s="188">
        <f t="shared" si="161"/>
        <v>1314.06</v>
      </c>
      <c r="H3644" s="29" t="s">
        <v>56</v>
      </c>
    </row>
    <row r="3645" spans="1:8" ht="15" customHeight="1" x14ac:dyDescent="0.25">
      <c r="A3645" s="22" t="s">
        <v>504</v>
      </c>
      <c r="B3645" s="23" t="s">
        <v>9890</v>
      </c>
      <c r="C3645" s="24" t="s">
        <v>9891</v>
      </c>
      <c r="D3645" s="24" t="s">
        <v>9892</v>
      </c>
      <c r="E3645" s="25">
        <f t="shared" si="162"/>
        <v>35</v>
      </c>
      <c r="F3645" s="43">
        <v>2301.4</v>
      </c>
      <c r="G3645" s="188">
        <f t="shared" si="161"/>
        <v>3290.08</v>
      </c>
      <c r="H3645" s="29" t="s">
        <v>56</v>
      </c>
    </row>
    <row r="3646" spans="1:8" ht="15" customHeight="1" x14ac:dyDescent="0.25">
      <c r="A3646" s="22" t="s">
        <v>504</v>
      </c>
      <c r="B3646" s="23" t="s">
        <v>9893</v>
      </c>
      <c r="C3646" s="24" t="s">
        <v>9894</v>
      </c>
      <c r="D3646" s="24" t="s">
        <v>9895</v>
      </c>
      <c r="E3646" s="25">
        <f t="shared" si="162"/>
        <v>32</v>
      </c>
      <c r="F3646" s="43">
        <v>2301.4</v>
      </c>
      <c r="G3646" s="188">
        <f t="shared" si="161"/>
        <v>3290.08</v>
      </c>
      <c r="H3646" s="29" t="s">
        <v>56</v>
      </c>
    </row>
    <row r="3647" spans="1:8" ht="15" customHeight="1" x14ac:dyDescent="0.25">
      <c r="A3647" s="22" t="s">
        <v>504</v>
      </c>
      <c r="B3647" s="23" t="s">
        <v>9896</v>
      </c>
      <c r="C3647" s="24" t="s">
        <v>9897</v>
      </c>
      <c r="D3647" s="24" t="s">
        <v>9898</v>
      </c>
      <c r="E3647" s="25">
        <f t="shared" si="162"/>
        <v>40</v>
      </c>
      <c r="F3647" s="43">
        <v>9903.61</v>
      </c>
      <c r="G3647" s="188">
        <f t="shared" si="161"/>
        <v>14158.2</v>
      </c>
      <c r="H3647" s="29" t="s">
        <v>56</v>
      </c>
    </row>
    <row r="3648" spans="1:8" ht="15" customHeight="1" x14ac:dyDescent="0.25">
      <c r="A3648" s="22" t="s">
        <v>504</v>
      </c>
      <c r="B3648" s="23" t="s">
        <v>9899</v>
      </c>
      <c r="C3648" s="24" t="s">
        <v>9900</v>
      </c>
      <c r="D3648" s="24" t="s">
        <v>9901</v>
      </c>
      <c r="E3648" s="25">
        <f t="shared" si="162"/>
        <v>36</v>
      </c>
      <c r="F3648" s="43">
        <v>654.25</v>
      </c>
      <c r="G3648" s="188">
        <f t="shared" si="161"/>
        <v>935.32</v>
      </c>
      <c r="H3648" s="29" t="s">
        <v>56</v>
      </c>
    </row>
    <row r="3649" spans="1:8" ht="15" customHeight="1" x14ac:dyDescent="0.25">
      <c r="A3649" s="22" t="s">
        <v>504</v>
      </c>
      <c r="B3649" s="30" t="s">
        <v>9902</v>
      </c>
      <c r="C3649" s="31" t="s">
        <v>9903</v>
      </c>
      <c r="D3649" s="31" t="s">
        <v>9904</v>
      </c>
      <c r="E3649" s="29">
        <f t="shared" si="162"/>
        <v>36</v>
      </c>
      <c r="F3649" s="26">
        <v>3452.09</v>
      </c>
      <c r="G3649" s="188">
        <f t="shared" si="161"/>
        <v>4935.1099999999997</v>
      </c>
      <c r="H3649" s="29" t="s">
        <v>56</v>
      </c>
    </row>
    <row r="3650" spans="1:8" ht="15" customHeight="1" x14ac:dyDescent="0.25">
      <c r="A3650" s="22" t="s">
        <v>504</v>
      </c>
      <c r="B3650" s="23" t="s">
        <v>9905</v>
      </c>
      <c r="C3650" s="24" t="s">
        <v>9906</v>
      </c>
      <c r="D3650" s="24" t="s">
        <v>9907</v>
      </c>
      <c r="E3650" s="25">
        <f t="shared" si="162"/>
        <v>37</v>
      </c>
      <c r="F3650" s="43">
        <v>6572.46</v>
      </c>
      <c r="G3650" s="188">
        <f t="shared" si="161"/>
        <v>9395.99</v>
      </c>
      <c r="H3650" s="29" t="s">
        <v>56</v>
      </c>
    </row>
    <row r="3651" spans="1:8" ht="15" customHeight="1" x14ac:dyDescent="0.25">
      <c r="A3651" s="22" t="s">
        <v>504</v>
      </c>
      <c r="B3651" s="23" t="s">
        <v>9908</v>
      </c>
      <c r="C3651" s="24" t="s">
        <v>9909</v>
      </c>
      <c r="D3651" s="24" t="s">
        <v>9910</v>
      </c>
      <c r="E3651" s="25">
        <f t="shared" si="162"/>
        <v>40</v>
      </c>
      <c r="F3651" s="43">
        <v>3452.09</v>
      </c>
      <c r="G3651" s="188">
        <f t="shared" si="161"/>
        <v>4935.1099999999997</v>
      </c>
      <c r="H3651" s="29" t="s">
        <v>56</v>
      </c>
    </row>
    <row r="3652" spans="1:8" ht="15" customHeight="1" x14ac:dyDescent="0.25">
      <c r="A3652" s="22" t="s">
        <v>504</v>
      </c>
      <c r="B3652" s="23" t="s">
        <v>9911</v>
      </c>
      <c r="C3652" s="24" t="s">
        <v>9912</v>
      </c>
      <c r="D3652" s="24" t="s">
        <v>9913</v>
      </c>
      <c r="E3652" s="25">
        <f t="shared" si="162"/>
        <v>32</v>
      </c>
      <c r="F3652" s="43">
        <v>1378.76</v>
      </c>
      <c r="G3652" s="188">
        <f t="shared" si="161"/>
        <v>1971.08</v>
      </c>
      <c r="H3652" s="29" t="s">
        <v>56</v>
      </c>
    </row>
    <row r="3653" spans="1:8" ht="15" customHeight="1" x14ac:dyDescent="0.25">
      <c r="A3653" s="22" t="s">
        <v>504</v>
      </c>
      <c r="B3653" s="23" t="s">
        <v>9914</v>
      </c>
      <c r="C3653" s="24" t="s">
        <v>9915</v>
      </c>
      <c r="D3653" s="24" t="s">
        <v>9916</v>
      </c>
      <c r="E3653" s="25">
        <f t="shared" si="162"/>
        <v>35</v>
      </c>
      <c r="F3653" s="43">
        <v>3452.09</v>
      </c>
      <c r="G3653" s="188">
        <f t="shared" si="161"/>
        <v>4935.1099999999997</v>
      </c>
      <c r="H3653" s="29" t="s">
        <v>56</v>
      </c>
    </row>
    <row r="3654" spans="1:8" ht="15" customHeight="1" x14ac:dyDescent="0.25">
      <c r="A3654" s="22" t="s">
        <v>504</v>
      </c>
      <c r="B3654" s="23" t="s">
        <v>9917</v>
      </c>
      <c r="C3654" s="24" t="s">
        <v>9918</v>
      </c>
      <c r="D3654" s="24" t="s">
        <v>9919</v>
      </c>
      <c r="E3654" s="25">
        <f t="shared" si="162"/>
        <v>32</v>
      </c>
      <c r="F3654" s="43">
        <v>3452.09</v>
      </c>
      <c r="G3654" s="188">
        <f t="shared" si="161"/>
        <v>4935.1099999999997</v>
      </c>
      <c r="H3654" s="29" t="s">
        <v>56</v>
      </c>
    </row>
    <row r="3655" spans="1:8" ht="15" customHeight="1" x14ac:dyDescent="0.25">
      <c r="A3655" s="22" t="s">
        <v>504</v>
      </c>
      <c r="B3655" s="23" t="s">
        <v>9920</v>
      </c>
      <c r="C3655" s="24" t="s">
        <v>9921</v>
      </c>
      <c r="D3655" s="24" t="s">
        <v>9922</v>
      </c>
      <c r="E3655" s="25">
        <f t="shared" si="162"/>
        <v>40</v>
      </c>
      <c r="F3655" s="43">
        <v>13148.37</v>
      </c>
      <c r="G3655" s="188">
        <f t="shared" si="161"/>
        <v>18796.91</v>
      </c>
      <c r="H3655" s="29" t="s">
        <v>56</v>
      </c>
    </row>
    <row r="3656" spans="1:8" ht="15" customHeight="1" x14ac:dyDescent="0.25">
      <c r="A3656" s="22" t="s">
        <v>504</v>
      </c>
      <c r="B3656" s="23" t="s">
        <v>9923</v>
      </c>
      <c r="C3656" s="24" t="s">
        <v>9924</v>
      </c>
      <c r="D3656" s="24" t="s">
        <v>9925</v>
      </c>
      <c r="E3656" s="25">
        <f t="shared" si="162"/>
        <v>33</v>
      </c>
      <c r="F3656" s="43">
        <v>6.91</v>
      </c>
      <c r="G3656" s="188">
        <f t="shared" si="161"/>
        <v>9.8800000000000008</v>
      </c>
      <c r="H3656" s="29" t="s">
        <v>1475</v>
      </c>
    </row>
    <row r="3657" spans="1:8" ht="15" customHeight="1" x14ac:dyDescent="0.25">
      <c r="A3657" s="22" t="s">
        <v>504</v>
      </c>
      <c r="B3657" s="23" t="s">
        <v>9926</v>
      </c>
      <c r="C3657" s="24" t="s">
        <v>9927</v>
      </c>
      <c r="D3657" s="24" t="s">
        <v>9928</v>
      </c>
      <c r="E3657" s="25">
        <v>40</v>
      </c>
      <c r="F3657" s="43">
        <v>9.2100000000000009</v>
      </c>
      <c r="G3657" s="188">
        <f t="shared" si="161"/>
        <v>13.17</v>
      </c>
      <c r="H3657" s="29" t="s">
        <v>1475</v>
      </c>
    </row>
    <row r="3658" spans="1:8" ht="15" customHeight="1" x14ac:dyDescent="0.25">
      <c r="A3658" s="22" t="s">
        <v>504</v>
      </c>
      <c r="B3658" s="23" t="s">
        <v>9929</v>
      </c>
      <c r="C3658" s="24" t="s">
        <v>9930</v>
      </c>
      <c r="D3658" s="24" t="s">
        <v>9931</v>
      </c>
      <c r="E3658" s="25">
        <v>40</v>
      </c>
      <c r="F3658" s="43">
        <v>2.2999999999999998</v>
      </c>
      <c r="G3658" s="188">
        <f t="shared" si="161"/>
        <v>3.29</v>
      </c>
      <c r="H3658" s="29" t="s">
        <v>1475</v>
      </c>
    </row>
    <row r="3659" spans="1:8" ht="15" customHeight="1" x14ac:dyDescent="0.25">
      <c r="A3659" s="22" t="s">
        <v>504</v>
      </c>
      <c r="B3659" s="23" t="s">
        <v>9932</v>
      </c>
      <c r="C3659" s="24" t="s">
        <v>9933</v>
      </c>
      <c r="D3659" s="24" t="s">
        <v>9934</v>
      </c>
      <c r="E3659" s="25">
        <f>LEN(D3659)</f>
        <v>36</v>
      </c>
      <c r="F3659" s="43">
        <v>3.46</v>
      </c>
      <c r="G3659" s="188">
        <f t="shared" si="161"/>
        <v>4.95</v>
      </c>
      <c r="H3659" s="29" t="s">
        <v>1475</v>
      </c>
    </row>
    <row r="3660" spans="1:8" ht="15" customHeight="1" x14ac:dyDescent="0.25">
      <c r="A3660" s="22" t="s">
        <v>504</v>
      </c>
      <c r="B3660" s="23" t="s">
        <v>9935</v>
      </c>
      <c r="C3660" s="24" t="s">
        <v>9936</v>
      </c>
      <c r="D3660" s="24" t="s">
        <v>9937</v>
      </c>
      <c r="E3660" s="25">
        <f>LEN(D3660)</f>
        <v>35</v>
      </c>
      <c r="F3660" s="43">
        <v>19.579999999999998</v>
      </c>
      <c r="G3660" s="188">
        <f t="shared" si="161"/>
        <v>27.99</v>
      </c>
      <c r="H3660" s="29" t="s">
        <v>1475</v>
      </c>
    </row>
    <row r="3661" spans="1:8" ht="15" customHeight="1" x14ac:dyDescent="0.25">
      <c r="A3661" s="22" t="s">
        <v>504</v>
      </c>
      <c r="B3661" s="23" t="s">
        <v>9938</v>
      </c>
      <c r="C3661" s="24" t="s">
        <v>9939</v>
      </c>
      <c r="D3661" s="24" t="s">
        <v>9940</v>
      </c>
      <c r="E3661" s="25">
        <v>33</v>
      </c>
      <c r="F3661" s="43">
        <v>19.579999999999998</v>
      </c>
      <c r="G3661" s="188">
        <f t="shared" si="161"/>
        <v>27.99</v>
      </c>
      <c r="H3661" s="29" t="s">
        <v>1475</v>
      </c>
    </row>
    <row r="3662" spans="1:8" ht="15" customHeight="1" x14ac:dyDescent="0.25">
      <c r="A3662" s="22" t="s">
        <v>504</v>
      </c>
      <c r="B3662" s="23" t="s">
        <v>9941</v>
      </c>
      <c r="C3662" s="24" t="s">
        <v>9942</v>
      </c>
      <c r="D3662" s="24" t="s">
        <v>9943</v>
      </c>
      <c r="E3662" s="25">
        <f>IFERROR(LEN(D3662),0)</f>
        <v>40</v>
      </c>
      <c r="F3662" s="43">
        <v>11.55</v>
      </c>
      <c r="G3662" s="188">
        <f t="shared" si="161"/>
        <v>16.510000000000002</v>
      </c>
      <c r="H3662" s="29" t="s">
        <v>1475</v>
      </c>
    </row>
    <row r="3663" spans="1:8" ht="15" customHeight="1" x14ac:dyDescent="0.25">
      <c r="A3663" s="22" t="s">
        <v>504</v>
      </c>
      <c r="B3663" s="23" t="s">
        <v>9944</v>
      </c>
      <c r="C3663" s="24" t="s">
        <v>9945</v>
      </c>
      <c r="D3663" s="24" t="s">
        <v>9946</v>
      </c>
      <c r="E3663" s="25">
        <f>LEN(D3663)</f>
        <v>33</v>
      </c>
      <c r="F3663" s="43">
        <v>13.82</v>
      </c>
      <c r="G3663" s="188">
        <f t="shared" si="161"/>
        <v>19.760000000000002</v>
      </c>
      <c r="H3663" s="29" t="s">
        <v>1475</v>
      </c>
    </row>
    <row r="3664" spans="1:8" ht="15" customHeight="1" x14ac:dyDescent="0.25">
      <c r="A3664" s="22" t="s">
        <v>504</v>
      </c>
      <c r="B3664" s="23" t="s">
        <v>9947</v>
      </c>
      <c r="C3664" s="24" t="s">
        <v>9948</v>
      </c>
      <c r="D3664" s="24" t="s">
        <v>9949</v>
      </c>
      <c r="E3664" s="25">
        <v>40</v>
      </c>
      <c r="F3664" s="43">
        <v>18.43</v>
      </c>
      <c r="G3664" s="188">
        <f t="shared" si="161"/>
        <v>26.35</v>
      </c>
      <c r="H3664" s="29" t="s">
        <v>1475</v>
      </c>
    </row>
    <row r="3665" spans="1:8" ht="15" customHeight="1" x14ac:dyDescent="0.25">
      <c r="A3665" s="22" t="s">
        <v>504</v>
      </c>
      <c r="B3665" s="23" t="s">
        <v>9950</v>
      </c>
      <c r="C3665" s="24" t="s">
        <v>9951</v>
      </c>
      <c r="D3665" s="24" t="s">
        <v>9952</v>
      </c>
      <c r="E3665" s="25">
        <v>40</v>
      </c>
      <c r="F3665" s="43">
        <v>4.6100000000000003</v>
      </c>
      <c r="G3665" s="188">
        <f t="shared" si="161"/>
        <v>6.59</v>
      </c>
      <c r="H3665" s="29" t="s">
        <v>1475</v>
      </c>
    </row>
    <row r="3666" spans="1:8" ht="15" customHeight="1" x14ac:dyDescent="0.25">
      <c r="A3666" s="22" t="s">
        <v>504</v>
      </c>
      <c r="B3666" s="23" t="s">
        <v>9953</v>
      </c>
      <c r="C3666" s="24" t="s">
        <v>9954</v>
      </c>
      <c r="D3666" s="24" t="s">
        <v>9955</v>
      </c>
      <c r="E3666" s="25">
        <f>LEN(D3666)</f>
        <v>36</v>
      </c>
      <c r="F3666" s="43">
        <v>6.91</v>
      </c>
      <c r="G3666" s="188">
        <f t="shared" ref="G3666:G3729" si="163">ROUND(F3666*$C$9,2)</f>
        <v>9.8800000000000008</v>
      </c>
      <c r="H3666" s="29" t="s">
        <v>1475</v>
      </c>
    </row>
    <row r="3667" spans="1:8" ht="15" customHeight="1" x14ac:dyDescent="0.25">
      <c r="A3667" s="22" t="s">
        <v>504</v>
      </c>
      <c r="B3667" s="23" t="s">
        <v>9956</v>
      </c>
      <c r="C3667" s="24" t="s">
        <v>9957</v>
      </c>
      <c r="D3667" s="24" t="s">
        <v>9958</v>
      </c>
      <c r="E3667" s="25">
        <f>LEN(D3667)</f>
        <v>35</v>
      </c>
      <c r="F3667" s="43">
        <v>41.47</v>
      </c>
      <c r="G3667" s="188">
        <f t="shared" si="163"/>
        <v>59.29</v>
      </c>
      <c r="H3667" s="29" t="s">
        <v>1475</v>
      </c>
    </row>
    <row r="3668" spans="1:8" ht="15" customHeight="1" x14ac:dyDescent="0.25">
      <c r="A3668" s="22" t="s">
        <v>504</v>
      </c>
      <c r="B3668" s="23" t="s">
        <v>9959</v>
      </c>
      <c r="C3668" s="24" t="s">
        <v>9960</v>
      </c>
      <c r="D3668" s="24" t="s">
        <v>9961</v>
      </c>
      <c r="E3668" s="25">
        <v>31</v>
      </c>
      <c r="F3668" s="43">
        <v>39.159999999999997</v>
      </c>
      <c r="G3668" s="188">
        <f t="shared" si="163"/>
        <v>55.98</v>
      </c>
      <c r="H3668" s="29" t="s">
        <v>1475</v>
      </c>
    </row>
    <row r="3669" spans="1:8" ht="15" customHeight="1" x14ac:dyDescent="0.25">
      <c r="A3669" s="22" t="s">
        <v>504</v>
      </c>
      <c r="B3669" s="23" t="s">
        <v>9962</v>
      </c>
      <c r="C3669" s="24" t="s">
        <v>9963</v>
      </c>
      <c r="D3669" s="24" t="s">
        <v>9964</v>
      </c>
      <c r="E3669" s="25">
        <f>IFERROR(LEN(D3669),0)</f>
        <v>40</v>
      </c>
      <c r="F3669" s="43">
        <v>23.1</v>
      </c>
      <c r="G3669" s="188">
        <f t="shared" si="163"/>
        <v>33.020000000000003</v>
      </c>
      <c r="H3669" s="29" t="s">
        <v>1475</v>
      </c>
    </row>
    <row r="3670" spans="1:8" ht="15" customHeight="1" x14ac:dyDescent="0.25">
      <c r="A3670" s="22" t="s">
        <v>504</v>
      </c>
      <c r="B3670" s="23" t="s">
        <v>9965</v>
      </c>
      <c r="C3670" s="24" t="s">
        <v>9966</v>
      </c>
      <c r="D3670" s="24" t="s">
        <v>9967</v>
      </c>
      <c r="E3670" s="25">
        <f>LEN(D3670)</f>
        <v>33</v>
      </c>
      <c r="F3670" s="43">
        <v>20.73</v>
      </c>
      <c r="G3670" s="188">
        <f t="shared" si="163"/>
        <v>29.64</v>
      </c>
      <c r="H3670" s="29" t="s">
        <v>1475</v>
      </c>
    </row>
    <row r="3671" spans="1:8" ht="15" customHeight="1" x14ac:dyDescent="0.25">
      <c r="A3671" s="22" t="s">
        <v>504</v>
      </c>
      <c r="B3671" s="23" t="s">
        <v>9968</v>
      </c>
      <c r="C3671" s="24" t="s">
        <v>9969</v>
      </c>
      <c r="D3671" s="24" t="s">
        <v>9970</v>
      </c>
      <c r="E3671" s="25">
        <v>40</v>
      </c>
      <c r="F3671" s="43">
        <v>27.64</v>
      </c>
      <c r="G3671" s="188">
        <f t="shared" si="163"/>
        <v>39.51</v>
      </c>
      <c r="H3671" s="29" t="s">
        <v>1475</v>
      </c>
    </row>
    <row r="3672" spans="1:8" ht="15" customHeight="1" x14ac:dyDescent="0.25">
      <c r="A3672" s="22" t="s">
        <v>504</v>
      </c>
      <c r="B3672" s="23" t="s">
        <v>9971</v>
      </c>
      <c r="C3672" s="24" t="s">
        <v>9972</v>
      </c>
      <c r="D3672" s="24" t="s">
        <v>9973</v>
      </c>
      <c r="E3672" s="25">
        <v>40</v>
      </c>
      <c r="F3672" s="43">
        <v>6.91</v>
      </c>
      <c r="G3672" s="188">
        <f t="shared" si="163"/>
        <v>9.8800000000000008</v>
      </c>
      <c r="H3672" s="29" t="s">
        <v>1475</v>
      </c>
    </row>
    <row r="3673" spans="1:8" ht="15" customHeight="1" x14ac:dyDescent="0.25">
      <c r="A3673" s="22" t="s">
        <v>504</v>
      </c>
      <c r="B3673" s="23" t="s">
        <v>9974</v>
      </c>
      <c r="C3673" s="24" t="s">
        <v>9975</v>
      </c>
      <c r="D3673" s="24" t="s">
        <v>9976</v>
      </c>
      <c r="E3673" s="25">
        <f>LEN(D3673)</f>
        <v>35</v>
      </c>
      <c r="F3673" s="43">
        <v>58.74</v>
      </c>
      <c r="G3673" s="188">
        <f t="shared" si="163"/>
        <v>83.97</v>
      </c>
      <c r="H3673" s="29" t="s">
        <v>1475</v>
      </c>
    </row>
    <row r="3674" spans="1:8" ht="15" customHeight="1" x14ac:dyDescent="0.25">
      <c r="A3674" s="22" t="s">
        <v>504</v>
      </c>
      <c r="B3674" s="23" t="s">
        <v>9977</v>
      </c>
      <c r="C3674" s="24" t="s">
        <v>9978</v>
      </c>
      <c r="D3674" s="24" t="s">
        <v>9979</v>
      </c>
      <c r="E3674" s="25">
        <v>31</v>
      </c>
      <c r="F3674" s="43">
        <v>58.74</v>
      </c>
      <c r="G3674" s="188">
        <f t="shared" si="163"/>
        <v>83.97</v>
      </c>
      <c r="H3674" s="29" t="s">
        <v>1475</v>
      </c>
    </row>
    <row r="3675" spans="1:8" ht="15" customHeight="1" x14ac:dyDescent="0.25">
      <c r="A3675" s="22" t="s">
        <v>504</v>
      </c>
      <c r="B3675" s="23" t="s">
        <v>9980</v>
      </c>
      <c r="C3675" s="24" t="s">
        <v>9981</v>
      </c>
      <c r="D3675" s="24" t="s">
        <v>9982</v>
      </c>
      <c r="E3675" s="25">
        <f>IFERROR(LEN(D3675),0)</f>
        <v>40</v>
      </c>
      <c r="F3675" s="43">
        <v>34.65</v>
      </c>
      <c r="G3675" s="188">
        <f t="shared" si="163"/>
        <v>49.54</v>
      </c>
      <c r="H3675" s="29" t="s">
        <v>1475</v>
      </c>
    </row>
    <row r="3676" spans="1:8" ht="15" customHeight="1" x14ac:dyDescent="0.25">
      <c r="A3676" s="22" t="s">
        <v>504</v>
      </c>
      <c r="B3676" s="180" t="s">
        <v>9983</v>
      </c>
      <c r="C3676" s="53" t="s">
        <v>9984</v>
      </c>
      <c r="D3676" s="53" t="s">
        <v>9985</v>
      </c>
      <c r="E3676" s="45">
        <f>LEN(D3676)</f>
        <v>40</v>
      </c>
      <c r="F3676" s="43">
        <v>5.49</v>
      </c>
      <c r="G3676" s="188">
        <f t="shared" si="163"/>
        <v>7.85</v>
      </c>
      <c r="H3676" s="29" t="s">
        <v>1475</v>
      </c>
    </row>
    <row r="3677" spans="1:8" ht="15" customHeight="1" x14ac:dyDescent="0.25">
      <c r="A3677" s="22" t="s">
        <v>504</v>
      </c>
      <c r="B3677" s="180" t="s">
        <v>9986</v>
      </c>
      <c r="C3677" s="53" t="s">
        <v>9987</v>
      </c>
      <c r="D3677" s="53" t="s">
        <v>9988</v>
      </c>
      <c r="E3677" s="45">
        <f>LEN(D3677)</f>
        <v>40</v>
      </c>
      <c r="F3677" s="43">
        <v>10.97</v>
      </c>
      <c r="G3677" s="188">
        <f t="shared" si="163"/>
        <v>15.68</v>
      </c>
      <c r="H3677" s="29" t="s">
        <v>1475</v>
      </c>
    </row>
    <row r="3678" spans="1:8" ht="15" customHeight="1" x14ac:dyDescent="0.25">
      <c r="A3678" s="22" t="s">
        <v>504</v>
      </c>
      <c r="B3678" s="180" t="s">
        <v>9989</v>
      </c>
      <c r="C3678" s="53" t="s">
        <v>9990</v>
      </c>
      <c r="D3678" s="53" t="s">
        <v>9991</v>
      </c>
      <c r="E3678" s="45">
        <f>LEN(D3678)</f>
        <v>40</v>
      </c>
      <c r="F3678" s="43">
        <v>16.46</v>
      </c>
      <c r="G3678" s="188">
        <f t="shared" si="163"/>
        <v>23.53</v>
      </c>
      <c r="H3678" s="29" t="s">
        <v>1475</v>
      </c>
    </row>
    <row r="3679" spans="1:8" ht="15" customHeight="1" x14ac:dyDescent="0.25">
      <c r="A3679" s="22" t="s">
        <v>504</v>
      </c>
      <c r="B3679" s="23" t="s">
        <v>9992</v>
      </c>
      <c r="C3679" s="24" t="s">
        <v>9993</v>
      </c>
      <c r="D3679" s="24" t="s">
        <v>9994</v>
      </c>
      <c r="E3679" s="25">
        <v>27</v>
      </c>
      <c r="F3679" s="43">
        <v>967.55</v>
      </c>
      <c r="G3679" s="188">
        <f t="shared" si="163"/>
        <v>1383.21</v>
      </c>
      <c r="H3679" s="29" t="s">
        <v>1475</v>
      </c>
    </row>
    <row r="3680" spans="1:8" ht="15" customHeight="1" x14ac:dyDescent="0.25">
      <c r="A3680" s="22" t="s">
        <v>504</v>
      </c>
      <c r="B3680" s="23" t="s">
        <v>9995</v>
      </c>
      <c r="C3680" s="24" t="s">
        <v>9993</v>
      </c>
      <c r="D3680" s="24" t="s">
        <v>9996</v>
      </c>
      <c r="E3680" s="25">
        <v>27</v>
      </c>
      <c r="F3680" s="43">
        <v>1935.11</v>
      </c>
      <c r="G3680" s="188">
        <f t="shared" si="163"/>
        <v>2766.43</v>
      </c>
      <c r="H3680" s="29" t="s">
        <v>1475</v>
      </c>
    </row>
    <row r="3681" spans="1:8" ht="15" customHeight="1" x14ac:dyDescent="0.25">
      <c r="A3681" s="22" t="s">
        <v>504</v>
      </c>
      <c r="B3681" s="23" t="s">
        <v>9997</v>
      </c>
      <c r="C3681" s="24" t="s">
        <v>9998</v>
      </c>
      <c r="D3681" s="24" t="s">
        <v>9999</v>
      </c>
      <c r="E3681" s="45">
        <f>LEN(D3681)</f>
        <v>27</v>
      </c>
      <c r="F3681" s="43">
        <v>1548.09</v>
      </c>
      <c r="G3681" s="188">
        <f t="shared" si="163"/>
        <v>2213.15</v>
      </c>
      <c r="H3681" s="29" t="s">
        <v>1475</v>
      </c>
    </row>
    <row r="3682" spans="1:8" ht="15" customHeight="1" x14ac:dyDescent="0.25">
      <c r="A3682" s="22" t="s">
        <v>504</v>
      </c>
      <c r="B3682" s="23" t="s">
        <v>10000</v>
      </c>
      <c r="C3682" s="24" t="s">
        <v>10001</v>
      </c>
      <c r="D3682" s="24" t="s">
        <v>10002</v>
      </c>
      <c r="E3682" s="45">
        <f>LEN(D3682)</f>
        <v>27</v>
      </c>
      <c r="F3682" s="43">
        <v>3096.17</v>
      </c>
      <c r="G3682" s="188">
        <f t="shared" si="163"/>
        <v>4426.28</v>
      </c>
      <c r="H3682" s="29" t="s">
        <v>1475</v>
      </c>
    </row>
    <row r="3683" spans="1:8" ht="15" customHeight="1" x14ac:dyDescent="0.25">
      <c r="A3683" s="22" t="s">
        <v>504</v>
      </c>
      <c r="B3683" s="23" t="s">
        <v>10003</v>
      </c>
      <c r="C3683" s="24" t="s">
        <v>10004</v>
      </c>
      <c r="D3683" s="24" t="s">
        <v>10005</v>
      </c>
      <c r="E3683" s="45">
        <f>LEN(D3683)</f>
        <v>27</v>
      </c>
      <c r="F3683" s="43">
        <v>4644.26</v>
      </c>
      <c r="G3683" s="188">
        <f t="shared" si="163"/>
        <v>6639.43</v>
      </c>
      <c r="H3683" s="29" t="s">
        <v>1475</v>
      </c>
    </row>
    <row r="3684" spans="1:8" ht="15" customHeight="1" x14ac:dyDescent="0.25">
      <c r="A3684" s="22" t="s">
        <v>504</v>
      </c>
      <c r="B3684" s="36" t="s">
        <v>10006</v>
      </c>
      <c r="C3684" s="75" t="s">
        <v>10007</v>
      </c>
      <c r="D3684" s="36" t="s">
        <v>10008</v>
      </c>
      <c r="E3684" s="17">
        <v>29</v>
      </c>
      <c r="F3684" s="18">
        <v>443.24910000000006</v>
      </c>
      <c r="G3684" s="188">
        <f t="shared" si="163"/>
        <v>633.66999999999996</v>
      </c>
      <c r="H3684" s="29" t="s">
        <v>1475</v>
      </c>
    </row>
    <row r="3685" spans="1:8" ht="15" customHeight="1" x14ac:dyDescent="0.25">
      <c r="A3685" s="22" t="s">
        <v>504</v>
      </c>
      <c r="B3685" s="36" t="s">
        <v>10009</v>
      </c>
      <c r="C3685" s="75" t="s">
        <v>10010</v>
      </c>
      <c r="D3685" s="36" t="s">
        <v>10011</v>
      </c>
      <c r="E3685" s="17">
        <v>29</v>
      </c>
      <c r="F3685" s="18">
        <v>886.49820000000011</v>
      </c>
      <c r="G3685" s="188">
        <f t="shared" si="163"/>
        <v>1267.3399999999999</v>
      </c>
      <c r="H3685" s="29" t="s">
        <v>1475</v>
      </c>
    </row>
    <row r="3686" spans="1:8" ht="15" customHeight="1" x14ac:dyDescent="0.25">
      <c r="A3686" s="22" t="s">
        <v>504</v>
      </c>
      <c r="B3686" s="36" t="s">
        <v>10012</v>
      </c>
      <c r="C3686" s="75" t="s">
        <v>10013</v>
      </c>
      <c r="D3686" s="36" t="s">
        <v>10014</v>
      </c>
      <c r="E3686" s="17">
        <v>29</v>
      </c>
      <c r="F3686" s="18">
        <v>1329.7473</v>
      </c>
      <c r="G3686" s="188">
        <f t="shared" si="163"/>
        <v>1901.01</v>
      </c>
      <c r="H3686" s="29" t="s">
        <v>1475</v>
      </c>
    </row>
    <row r="3687" spans="1:8" ht="15" customHeight="1" x14ac:dyDescent="0.3">
      <c r="A3687" s="22" t="s">
        <v>504</v>
      </c>
      <c r="B3687" s="178" t="s">
        <v>10015</v>
      </c>
      <c r="C3687" s="178" t="s">
        <v>10016</v>
      </c>
      <c r="D3687" s="178" t="s">
        <v>10017</v>
      </c>
      <c r="F3687" s="72">
        <v>2042.95</v>
      </c>
      <c r="G3687" s="188">
        <f t="shared" si="163"/>
        <v>2920.6</v>
      </c>
      <c r="H3687" s="29" t="s">
        <v>1475</v>
      </c>
    </row>
    <row r="3688" spans="1:8" ht="15" customHeight="1" x14ac:dyDescent="0.3">
      <c r="A3688" s="22" t="s">
        <v>504</v>
      </c>
      <c r="B3688" s="178" t="s">
        <v>10018</v>
      </c>
      <c r="C3688" s="178" t="s">
        <v>10019</v>
      </c>
      <c r="D3688" s="178" t="s">
        <v>10020</v>
      </c>
      <c r="F3688" s="72">
        <v>4085.89</v>
      </c>
      <c r="G3688" s="188">
        <f t="shared" si="163"/>
        <v>5841.19</v>
      </c>
      <c r="H3688" s="29" t="s">
        <v>1475</v>
      </c>
    </row>
    <row r="3689" spans="1:8" ht="15" customHeight="1" x14ac:dyDescent="0.3">
      <c r="A3689" s="22" t="s">
        <v>504</v>
      </c>
      <c r="B3689" s="178" t="s">
        <v>10021</v>
      </c>
      <c r="C3689" s="178" t="s">
        <v>10022</v>
      </c>
      <c r="D3689" s="178" t="s">
        <v>10023</v>
      </c>
      <c r="F3689" s="72">
        <v>6128.84</v>
      </c>
      <c r="G3689" s="188">
        <f t="shared" si="163"/>
        <v>8761.7900000000009</v>
      </c>
      <c r="H3689" s="29" t="s">
        <v>1475</v>
      </c>
    </row>
    <row r="3690" spans="1:8" ht="15" customHeight="1" x14ac:dyDescent="0.25">
      <c r="A3690" s="22" t="s">
        <v>504</v>
      </c>
      <c r="B3690" s="23" t="s">
        <v>10024</v>
      </c>
      <c r="C3690" s="24" t="s">
        <v>10025</v>
      </c>
      <c r="D3690" s="24" t="s">
        <v>10026</v>
      </c>
      <c r="E3690" s="25">
        <f>LEN(D3690)</f>
        <v>32</v>
      </c>
      <c r="F3690" s="43">
        <v>967.55</v>
      </c>
      <c r="G3690" s="188">
        <f t="shared" si="163"/>
        <v>1383.21</v>
      </c>
      <c r="H3690" s="29" t="s">
        <v>1475</v>
      </c>
    </row>
    <row r="3691" spans="1:8" ht="15" customHeight="1" x14ac:dyDescent="0.25">
      <c r="A3691" s="22" t="s">
        <v>504</v>
      </c>
      <c r="B3691" s="23" t="s">
        <v>10027</v>
      </c>
      <c r="C3691" s="24" t="s">
        <v>10028</v>
      </c>
      <c r="D3691" s="24" t="s">
        <v>10029</v>
      </c>
      <c r="E3691" s="25">
        <f>LEN(D3691)</f>
        <v>32</v>
      </c>
      <c r="F3691" s="43">
        <v>1935.11</v>
      </c>
      <c r="G3691" s="188">
        <f t="shared" si="163"/>
        <v>2766.43</v>
      </c>
      <c r="H3691" s="29" t="s">
        <v>1475</v>
      </c>
    </row>
    <row r="3692" spans="1:8" ht="15" customHeight="1" x14ac:dyDescent="0.25">
      <c r="A3692" s="22" t="s">
        <v>504</v>
      </c>
      <c r="B3692" s="23" t="s">
        <v>10030</v>
      </c>
      <c r="C3692" s="24" t="s">
        <v>10031</v>
      </c>
      <c r="D3692" s="24" t="s">
        <v>10032</v>
      </c>
      <c r="E3692" s="25">
        <f>LEN(D3692)</f>
        <v>32</v>
      </c>
      <c r="F3692" s="43">
        <v>2902.66</v>
      </c>
      <c r="G3692" s="188">
        <f t="shared" si="163"/>
        <v>4149.6400000000003</v>
      </c>
      <c r="H3692" s="29" t="s">
        <v>1475</v>
      </c>
    </row>
    <row r="3693" spans="1:8" ht="15" customHeight="1" x14ac:dyDescent="0.25">
      <c r="A3693" s="22" t="s">
        <v>504</v>
      </c>
      <c r="B3693" s="23" t="s">
        <v>10033</v>
      </c>
      <c r="C3693" s="24" t="s">
        <v>10034</v>
      </c>
      <c r="D3693" s="24" t="s">
        <v>10035</v>
      </c>
      <c r="E3693" s="25">
        <v>37</v>
      </c>
      <c r="F3693" s="43">
        <v>12.67</v>
      </c>
      <c r="G3693" s="188">
        <f t="shared" si="163"/>
        <v>18.11</v>
      </c>
      <c r="H3693" s="29" t="s">
        <v>1475</v>
      </c>
    </row>
    <row r="3694" spans="1:8" ht="15" customHeight="1" x14ac:dyDescent="0.25">
      <c r="A3694" s="22" t="s">
        <v>504</v>
      </c>
      <c r="B3694" s="23" t="s">
        <v>10036</v>
      </c>
      <c r="C3694" s="24" t="s">
        <v>10037</v>
      </c>
      <c r="D3694" s="24" t="s">
        <v>10038</v>
      </c>
      <c r="E3694" s="25">
        <v>37</v>
      </c>
      <c r="F3694" s="43">
        <v>25.34</v>
      </c>
      <c r="G3694" s="188">
        <f t="shared" si="163"/>
        <v>36.229999999999997</v>
      </c>
      <c r="H3694" s="29" t="s">
        <v>1475</v>
      </c>
    </row>
    <row r="3695" spans="1:8" ht="15" customHeight="1" x14ac:dyDescent="0.25">
      <c r="A3695" s="22" t="s">
        <v>504</v>
      </c>
      <c r="B3695" s="23" t="s">
        <v>10039</v>
      </c>
      <c r="C3695" s="24" t="s">
        <v>10040</v>
      </c>
      <c r="D3695" s="24" t="s">
        <v>10041</v>
      </c>
      <c r="E3695" s="25">
        <v>37</v>
      </c>
      <c r="F3695" s="43">
        <v>38.01</v>
      </c>
      <c r="G3695" s="188">
        <f t="shared" si="163"/>
        <v>54.34</v>
      </c>
      <c r="H3695" s="29" t="s">
        <v>1475</v>
      </c>
    </row>
    <row r="3696" spans="1:8" ht="15" customHeight="1" x14ac:dyDescent="0.25">
      <c r="A3696" s="22" t="s">
        <v>504</v>
      </c>
      <c r="B3696" s="23" t="s">
        <v>10042</v>
      </c>
      <c r="C3696" s="24" t="s">
        <v>10043</v>
      </c>
      <c r="D3696" s="24" t="s">
        <v>10044</v>
      </c>
      <c r="E3696" s="25">
        <v>38</v>
      </c>
      <c r="F3696" s="43">
        <v>193.51</v>
      </c>
      <c r="G3696" s="188">
        <f t="shared" si="163"/>
        <v>276.64</v>
      </c>
      <c r="H3696" s="29" t="s">
        <v>1475</v>
      </c>
    </row>
    <row r="3697" spans="1:8" ht="15" customHeight="1" x14ac:dyDescent="0.25">
      <c r="A3697" s="22" t="s">
        <v>504</v>
      </c>
      <c r="B3697" s="23" t="s">
        <v>10045</v>
      </c>
      <c r="C3697" s="24" t="s">
        <v>10046</v>
      </c>
      <c r="D3697" s="24" t="s">
        <v>10047</v>
      </c>
      <c r="E3697" s="25">
        <v>38</v>
      </c>
      <c r="F3697" s="43">
        <v>387.02</v>
      </c>
      <c r="G3697" s="188">
        <f t="shared" si="163"/>
        <v>553.28</v>
      </c>
      <c r="H3697" s="29" t="s">
        <v>1475</v>
      </c>
    </row>
    <row r="3698" spans="1:8" ht="15" customHeight="1" x14ac:dyDescent="0.25">
      <c r="A3698" s="22" t="s">
        <v>504</v>
      </c>
      <c r="B3698" s="23" t="s">
        <v>10048</v>
      </c>
      <c r="C3698" s="24" t="s">
        <v>10049</v>
      </c>
      <c r="D3698" s="24" t="s">
        <v>10050</v>
      </c>
      <c r="E3698" s="25">
        <v>38</v>
      </c>
      <c r="F3698" s="43">
        <v>580.53</v>
      </c>
      <c r="G3698" s="188">
        <f t="shared" si="163"/>
        <v>829.93</v>
      </c>
      <c r="H3698" s="29" t="s">
        <v>1475</v>
      </c>
    </row>
    <row r="3699" spans="1:8" ht="15" customHeight="1" x14ac:dyDescent="0.25">
      <c r="A3699" s="22" t="s">
        <v>504</v>
      </c>
      <c r="B3699" s="23" t="s">
        <v>10051</v>
      </c>
      <c r="C3699" s="24" t="s">
        <v>10052</v>
      </c>
      <c r="D3699" s="24" t="s">
        <v>10053</v>
      </c>
      <c r="E3699" s="25">
        <f>LEN(D3699)</f>
        <v>32</v>
      </c>
      <c r="F3699" s="43">
        <v>967.55</v>
      </c>
      <c r="G3699" s="188">
        <f t="shared" si="163"/>
        <v>1383.21</v>
      </c>
      <c r="H3699" s="29" t="s">
        <v>1475</v>
      </c>
    </row>
    <row r="3700" spans="1:8" ht="15" customHeight="1" x14ac:dyDescent="0.25">
      <c r="A3700" s="22" t="s">
        <v>504</v>
      </c>
      <c r="B3700" s="23" t="s">
        <v>10054</v>
      </c>
      <c r="C3700" s="24" t="s">
        <v>10055</v>
      </c>
      <c r="D3700" s="24" t="s">
        <v>10056</v>
      </c>
      <c r="E3700" s="25">
        <f>LEN(D3700)</f>
        <v>32</v>
      </c>
      <c r="F3700" s="43">
        <v>2072.1799999999998</v>
      </c>
      <c r="G3700" s="188">
        <f t="shared" si="163"/>
        <v>2962.39</v>
      </c>
      <c r="H3700" s="29" t="s">
        <v>1475</v>
      </c>
    </row>
    <row r="3701" spans="1:8" ht="15" customHeight="1" x14ac:dyDescent="0.25">
      <c r="A3701" s="22" t="s">
        <v>504</v>
      </c>
      <c r="B3701" s="23" t="s">
        <v>10057</v>
      </c>
      <c r="C3701" s="24" t="s">
        <v>10058</v>
      </c>
      <c r="D3701" s="24" t="s">
        <v>10059</v>
      </c>
      <c r="E3701" s="25">
        <f>LEN(D3701)</f>
        <v>32</v>
      </c>
      <c r="F3701" s="43">
        <v>1935.11</v>
      </c>
      <c r="G3701" s="188">
        <f t="shared" si="163"/>
        <v>2766.43</v>
      </c>
      <c r="H3701" s="29" t="s">
        <v>1475</v>
      </c>
    </row>
    <row r="3702" spans="1:8" ht="15" customHeight="1" x14ac:dyDescent="0.25">
      <c r="A3702" s="22" t="s">
        <v>504</v>
      </c>
      <c r="B3702" s="23" t="s">
        <v>10060</v>
      </c>
      <c r="C3702" s="24" t="s">
        <v>10061</v>
      </c>
      <c r="D3702" s="24" t="s">
        <v>10062</v>
      </c>
      <c r="E3702" s="25">
        <f>LEN(D3702)</f>
        <v>32</v>
      </c>
      <c r="F3702" s="43">
        <v>4145.51</v>
      </c>
      <c r="G3702" s="188">
        <f t="shared" si="163"/>
        <v>5926.42</v>
      </c>
      <c r="H3702" s="29" t="s">
        <v>1475</v>
      </c>
    </row>
    <row r="3703" spans="1:8" ht="15" customHeight="1" x14ac:dyDescent="0.25">
      <c r="A3703" s="22" t="s">
        <v>504</v>
      </c>
      <c r="B3703" s="23" t="s">
        <v>10063</v>
      </c>
      <c r="C3703" s="24" t="s">
        <v>10064</v>
      </c>
      <c r="D3703" s="53" t="s">
        <v>10065</v>
      </c>
      <c r="E3703" s="45">
        <f>LEN(D3703)</f>
        <v>39</v>
      </c>
      <c r="F3703" s="43">
        <v>1548.09</v>
      </c>
      <c r="G3703" s="188">
        <f t="shared" si="163"/>
        <v>2213.15</v>
      </c>
      <c r="H3703" s="29" t="s">
        <v>1475</v>
      </c>
    </row>
    <row r="3704" spans="1:8" ht="15" customHeight="1" x14ac:dyDescent="0.25">
      <c r="A3704" s="22" t="s">
        <v>504</v>
      </c>
      <c r="B3704" s="30" t="s">
        <v>10066</v>
      </c>
      <c r="C3704" s="31" t="s">
        <v>10067</v>
      </c>
      <c r="D3704" s="31" t="s">
        <v>10068</v>
      </c>
      <c r="E3704" s="63">
        <v>31</v>
      </c>
      <c r="F3704" s="49">
        <v>3483.19</v>
      </c>
      <c r="G3704" s="188">
        <f t="shared" si="163"/>
        <v>4979.57</v>
      </c>
      <c r="H3704" s="29" t="s">
        <v>1475</v>
      </c>
    </row>
    <row r="3705" spans="1:8" ht="15" customHeight="1" x14ac:dyDescent="0.25">
      <c r="A3705" s="22" t="s">
        <v>504</v>
      </c>
      <c r="B3705" s="23" t="s">
        <v>10069</v>
      </c>
      <c r="C3705" s="24" t="s">
        <v>10070</v>
      </c>
      <c r="D3705" s="53" t="s">
        <v>10071</v>
      </c>
      <c r="E3705" s="45">
        <f>LEN(D3705)</f>
        <v>39</v>
      </c>
      <c r="F3705" s="43">
        <v>3096.17</v>
      </c>
      <c r="G3705" s="188">
        <f t="shared" si="163"/>
        <v>4426.28</v>
      </c>
      <c r="H3705" s="29" t="s">
        <v>1475</v>
      </c>
    </row>
    <row r="3706" spans="1:8" ht="15" customHeight="1" x14ac:dyDescent="0.25">
      <c r="A3706" s="22" t="s">
        <v>504</v>
      </c>
      <c r="B3706" s="30" t="s">
        <v>10072</v>
      </c>
      <c r="C3706" s="31" t="s">
        <v>10073</v>
      </c>
      <c r="D3706" s="31" t="s">
        <v>10074</v>
      </c>
      <c r="E3706" s="63">
        <v>31</v>
      </c>
      <c r="F3706" s="49">
        <v>6966.39</v>
      </c>
      <c r="G3706" s="188">
        <f t="shared" si="163"/>
        <v>9959.15</v>
      </c>
      <c r="H3706" s="29" t="s">
        <v>1475</v>
      </c>
    </row>
    <row r="3707" spans="1:8" ht="15" customHeight="1" x14ac:dyDescent="0.25">
      <c r="A3707" s="22" t="s">
        <v>504</v>
      </c>
      <c r="B3707" s="23" t="s">
        <v>10075</v>
      </c>
      <c r="C3707" s="24" t="s">
        <v>10076</v>
      </c>
      <c r="D3707" s="53" t="s">
        <v>10077</v>
      </c>
      <c r="E3707" s="45">
        <f>LEN(D3707)</f>
        <v>39</v>
      </c>
      <c r="F3707" s="43">
        <v>4644.26</v>
      </c>
      <c r="G3707" s="188">
        <f t="shared" si="163"/>
        <v>6639.43</v>
      </c>
      <c r="H3707" s="29" t="s">
        <v>1475</v>
      </c>
    </row>
    <row r="3708" spans="1:8" ht="15" customHeight="1" x14ac:dyDescent="0.25">
      <c r="A3708" s="22" t="s">
        <v>504</v>
      </c>
      <c r="B3708" s="30" t="s">
        <v>10078</v>
      </c>
      <c r="C3708" s="31" t="s">
        <v>10079</v>
      </c>
      <c r="D3708" s="31" t="s">
        <v>10080</v>
      </c>
      <c r="E3708" s="63">
        <v>31</v>
      </c>
      <c r="F3708" s="49">
        <v>10449.58</v>
      </c>
      <c r="G3708" s="188">
        <f t="shared" si="163"/>
        <v>14938.72</v>
      </c>
      <c r="H3708" s="29" t="s">
        <v>1475</v>
      </c>
    </row>
    <row r="3709" spans="1:8" ht="15" customHeight="1" x14ac:dyDescent="0.25">
      <c r="A3709" s="22" t="s">
        <v>504</v>
      </c>
      <c r="B3709" s="23" t="s">
        <v>10081</v>
      </c>
      <c r="C3709" s="24" t="s">
        <v>10082</v>
      </c>
      <c r="D3709" s="24" t="s">
        <v>10083</v>
      </c>
      <c r="E3709" s="25">
        <f t="shared" ref="E3709:E3716" si="164">LEN(D3709)</f>
        <v>30</v>
      </c>
      <c r="F3709" s="43">
        <v>15319.61</v>
      </c>
      <c r="G3709" s="188">
        <f t="shared" si="163"/>
        <v>21900.91</v>
      </c>
      <c r="H3709" s="29" t="s">
        <v>1475</v>
      </c>
    </row>
    <row r="3710" spans="1:8" ht="15" customHeight="1" x14ac:dyDescent="0.25">
      <c r="A3710" s="22" t="s">
        <v>504</v>
      </c>
      <c r="B3710" s="23" t="s">
        <v>10084</v>
      </c>
      <c r="C3710" s="24" t="s">
        <v>10085</v>
      </c>
      <c r="D3710" s="24" t="s">
        <v>10086</v>
      </c>
      <c r="E3710" s="25">
        <f t="shared" si="164"/>
        <v>39</v>
      </c>
      <c r="F3710" s="43">
        <v>5515.06</v>
      </c>
      <c r="G3710" s="188">
        <f t="shared" si="163"/>
        <v>7884.33</v>
      </c>
      <c r="H3710" s="29" t="s">
        <v>1475</v>
      </c>
    </row>
    <row r="3711" spans="1:8" ht="15" customHeight="1" x14ac:dyDescent="0.25">
      <c r="A3711" s="22" t="s">
        <v>504</v>
      </c>
      <c r="B3711" s="23" t="s">
        <v>10087</v>
      </c>
      <c r="C3711" s="24" t="s">
        <v>10088</v>
      </c>
      <c r="D3711" s="24" t="s">
        <v>10089</v>
      </c>
      <c r="E3711" s="25">
        <f t="shared" si="164"/>
        <v>30</v>
      </c>
      <c r="F3711" s="43">
        <v>30639.21</v>
      </c>
      <c r="G3711" s="188">
        <f t="shared" si="163"/>
        <v>43801.81</v>
      </c>
      <c r="H3711" s="29" t="s">
        <v>1475</v>
      </c>
    </row>
    <row r="3712" spans="1:8" ht="15" customHeight="1" x14ac:dyDescent="0.25">
      <c r="A3712" s="22" t="s">
        <v>504</v>
      </c>
      <c r="B3712" s="23" t="s">
        <v>10090</v>
      </c>
      <c r="C3712" s="24" t="s">
        <v>10085</v>
      </c>
      <c r="D3712" s="24" t="s">
        <v>10086</v>
      </c>
      <c r="E3712" s="25">
        <f t="shared" si="164"/>
        <v>39</v>
      </c>
      <c r="F3712" s="43">
        <v>11030.12</v>
      </c>
      <c r="G3712" s="188">
        <f t="shared" si="163"/>
        <v>15768.66</v>
      </c>
      <c r="H3712" s="29" t="s">
        <v>1475</v>
      </c>
    </row>
    <row r="3713" spans="1:8" ht="15" customHeight="1" x14ac:dyDescent="0.25">
      <c r="A3713" s="22" t="s">
        <v>504</v>
      </c>
      <c r="B3713" s="23" t="s">
        <v>10091</v>
      </c>
      <c r="C3713" s="24" t="s">
        <v>10092</v>
      </c>
      <c r="D3713" s="24" t="s">
        <v>10093</v>
      </c>
      <c r="E3713" s="25">
        <f t="shared" si="164"/>
        <v>30</v>
      </c>
      <c r="F3713" s="43">
        <v>45958.82</v>
      </c>
      <c r="G3713" s="188">
        <f t="shared" si="163"/>
        <v>65702.73</v>
      </c>
      <c r="H3713" s="29" t="s">
        <v>1475</v>
      </c>
    </row>
    <row r="3714" spans="1:8" ht="15" customHeight="1" x14ac:dyDescent="0.25">
      <c r="A3714" s="22" t="s">
        <v>504</v>
      </c>
      <c r="B3714" s="23" t="s">
        <v>10094</v>
      </c>
      <c r="C3714" s="24" t="s">
        <v>10085</v>
      </c>
      <c r="D3714" s="24" t="s">
        <v>10086</v>
      </c>
      <c r="E3714" s="25">
        <f t="shared" si="164"/>
        <v>39</v>
      </c>
      <c r="F3714" s="43">
        <v>16545.169999999998</v>
      </c>
      <c r="G3714" s="188">
        <f t="shared" si="163"/>
        <v>23652.98</v>
      </c>
      <c r="H3714" s="29" t="s">
        <v>1475</v>
      </c>
    </row>
    <row r="3715" spans="1:8" ht="15" customHeight="1" x14ac:dyDescent="0.25">
      <c r="A3715" s="22" t="s">
        <v>504</v>
      </c>
      <c r="B3715" s="23" t="s">
        <v>10095</v>
      </c>
      <c r="C3715" s="24" t="s">
        <v>10096</v>
      </c>
      <c r="D3715" s="24" t="s">
        <v>10097</v>
      </c>
      <c r="E3715" s="25">
        <f t="shared" si="164"/>
        <v>32</v>
      </c>
      <c r="F3715" s="43">
        <v>193.51</v>
      </c>
      <c r="G3715" s="188">
        <f t="shared" si="163"/>
        <v>276.64</v>
      </c>
      <c r="H3715" s="29" t="s">
        <v>1475</v>
      </c>
    </row>
    <row r="3716" spans="1:8" ht="15" customHeight="1" x14ac:dyDescent="0.25">
      <c r="A3716" s="22" t="s">
        <v>504</v>
      </c>
      <c r="B3716" s="23" t="s">
        <v>10098</v>
      </c>
      <c r="C3716" s="24" t="s">
        <v>10099</v>
      </c>
      <c r="D3716" s="24" t="s">
        <v>10100</v>
      </c>
      <c r="E3716" s="25">
        <f t="shared" si="164"/>
        <v>32</v>
      </c>
      <c r="F3716" s="43">
        <v>387.02</v>
      </c>
      <c r="G3716" s="188">
        <f t="shared" si="163"/>
        <v>553.28</v>
      </c>
      <c r="H3716" s="29" t="s">
        <v>1475</v>
      </c>
    </row>
    <row r="3717" spans="1:8" ht="15" customHeight="1" x14ac:dyDescent="0.25">
      <c r="A3717" s="22" t="s">
        <v>504</v>
      </c>
      <c r="B3717" s="23" t="s">
        <v>10101</v>
      </c>
      <c r="C3717" s="24" t="s">
        <v>10102</v>
      </c>
      <c r="D3717" s="24" t="s">
        <v>10103</v>
      </c>
      <c r="E3717" s="25">
        <f>IFERROR(LEN(D3717),0)</f>
        <v>29</v>
      </c>
      <c r="F3717" s="43">
        <v>176.4</v>
      </c>
      <c r="G3717" s="188">
        <f t="shared" si="163"/>
        <v>252.18</v>
      </c>
      <c r="H3717" s="29" t="s">
        <v>1475</v>
      </c>
    </row>
    <row r="3718" spans="1:8" ht="15" customHeight="1" x14ac:dyDescent="0.25">
      <c r="A3718" s="22" t="s">
        <v>504</v>
      </c>
      <c r="B3718" s="23" t="s">
        <v>10104</v>
      </c>
      <c r="C3718" s="24" t="s">
        <v>10105</v>
      </c>
      <c r="D3718" s="24" t="s">
        <v>10106</v>
      </c>
      <c r="E3718" s="25">
        <f>IFERROR(LEN(D3718),0)</f>
        <v>29</v>
      </c>
      <c r="F3718" s="43">
        <v>352.8</v>
      </c>
      <c r="G3718" s="188">
        <f t="shared" si="163"/>
        <v>504.36</v>
      </c>
      <c r="H3718" s="29" t="s">
        <v>1475</v>
      </c>
    </row>
    <row r="3719" spans="1:8" ht="15" customHeight="1" x14ac:dyDescent="0.25">
      <c r="A3719" s="22" t="s">
        <v>504</v>
      </c>
      <c r="B3719" s="23" t="s">
        <v>10107</v>
      </c>
      <c r="C3719" s="24" t="s">
        <v>10108</v>
      </c>
      <c r="D3719" s="24" t="s">
        <v>10109</v>
      </c>
      <c r="E3719" s="25">
        <f>IFERROR(LEN(D3719),0)</f>
        <v>29</v>
      </c>
      <c r="F3719" s="43">
        <v>529.20000000000005</v>
      </c>
      <c r="G3719" s="188">
        <f t="shared" si="163"/>
        <v>756.54</v>
      </c>
      <c r="H3719" s="29" t="s">
        <v>1475</v>
      </c>
    </row>
    <row r="3720" spans="1:8" ht="15" customHeight="1" x14ac:dyDescent="0.25">
      <c r="A3720" s="36" t="s">
        <v>6123</v>
      </c>
      <c r="B3720" s="23" t="s">
        <v>10110</v>
      </c>
      <c r="C3720" s="24" t="s">
        <v>10111</v>
      </c>
      <c r="D3720" s="24" t="s">
        <v>10112</v>
      </c>
      <c r="E3720" s="25">
        <v>40</v>
      </c>
      <c r="F3720" s="43">
        <v>19.579999999999998</v>
      </c>
      <c r="G3720" s="188">
        <f t="shared" si="163"/>
        <v>27.99</v>
      </c>
      <c r="H3720" s="29" t="s">
        <v>1475</v>
      </c>
    </row>
    <row r="3721" spans="1:8" ht="15" customHeight="1" x14ac:dyDescent="0.25">
      <c r="A3721" s="22" t="s">
        <v>504</v>
      </c>
      <c r="B3721" s="23" t="s">
        <v>10113</v>
      </c>
      <c r="C3721" s="24" t="s">
        <v>10114</v>
      </c>
      <c r="D3721" s="24" t="s">
        <v>10115</v>
      </c>
      <c r="E3721" s="25">
        <v>40</v>
      </c>
      <c r="F3721" s="43">
        <v>39.159999999999997</v>
      </c>
      <c r="G3721" s="188">
        <f t="shared" si="163"/>
        <v>55.98</v>
      </c>
      <c r="H3721" s="29" t="s">
        <v>1475</v>
      </c>
    </row>
    <row r="3722" spans="1:8" ht="15" customHeight="1" x14ac:dyDescent="0.25">
      <c r="A3722" s="22" t="s">
        <v>504</v>
      </c>
      <c r="B3722" s="23" t="s">
        <v>10116</v>
      </c>
      <c r="C3722" s="24" t="s">
        <v>10117</v>
      </c>
      <c r="D3722" s="24" t="s">
        <v>10118</v>
      </c>
      <c r="E3722" s="25">
        <v>40</v>
      </c>
      <c r="F3722" s="43">
        <v>58.74</v>
      </c>
      <c r="G3722" s="188">
        <f t="shared" si="163"/>
        <v>83.97</v>
      </c>
      <c r="H3722" s="29" t="s">
        <v>1475</v>
      </c>
    </row>
    <row r="3723" spans="1:8" ht="15" customHeight="1" x14ac:dyDescent="0.25">
      <c r="A3723" s="22" t="s">
        <v>504</v>
      </c>
      <c r="B3723" s="23" t="s">
        <v>10119</v>
      </c>
      <c r="C3723" s="24" t="s">
        <v>10120</v>
      </c>
      <c r="D3723" s="24" t="s">
        <v>10121</v>
      </c>
      <c r="E3723" s="25">
        <v>37</v>
      </c>
      <c r="F3723" s="43">
        <v>193.51</v>
      </c>
      <c r="G3723" s="188">
        <f t="shared" si="163"/>
        <v>276.64</v>
      </c>
      <c r="H3723" s="29" t="s">
        <v>1475</v>
      </c>
    </row>
    <row r="3724" spans="1:8" ht="15" customHeight="1" x14ac:dyDescent="0.25">
      <c r="A3724" s="22" t="s">
        <v>504</v>
      </c>
      <c r="B3724" s="30" t="s">
        <v>10122</v>
      </c>
      <c r="C3724" s="31" t="s">
        <v>10123</v>
      </c>
      <c r="D3724" s="31" t="s">
        <v>10124</v>
      </c>
      <c r="E3724" s="29">
        <f>LEN(D3724)</f>
        <v>35</v>
      </c>
      <c r="F3724" s="49">
        <v>967.55</v>
      </c>
      <c r="G3724" s="188">
        <f t="shared" si="163"/>
        <v>1383.21</v>
      </c>
      <c r="H3724" s="29" t="s">
        <v>1475</v>
      </c>
    </row>
    <row r="3725" spans="1:8" ht="15" customHeight="1" x14ac:dyDescent="0.25">
      <c r="A3725" s="22" t="s">
        <v>504</v>
      </c>
      <c r="B3725" s="23" t="s">
        <v>10125</v>
      </c>
      <c r="C3725" s="24" t="s">
        <v>10126</v>
      </c>
      <c r="D3725" s="24" t="s">
        <v>10127</v>
      </c>
      <c r="E3725" s="25">
        <f>LEN(D3725)</f>
        <v>30</v>
      </c>
      <c r="F3725" s="43">
        <v>58.74</v>
      </c>
      <c r="G3725" s="188">
        <f t="shared" si="163"/>
        <v>83.97</v>
      </c>
      <c r="H3725" s="29" t="s">
        <v>1475</v>
      </c>
    </row>
    <row r="3726" spans="1:8" ht="15" customHeight="1" x14ac:dyDescent="0.25">
      <c r="A3726" s="22" t="s">
        <v>504</v>
      </c>
      <c r="B3726" s="23" t="s">
        <v>10128</v>
      </c>
      <c r="C3726" s="24" t="s">
        <v>10129</v>
      </c>
      <c r="D3726" s="24" t="s">
        <v>10130</v>
      </c>
      <c r="E3726" s="25">
        <v>37</v>
      </c>
      <c r="F3726" s="43">
        <v>414.67</v>
      </c>
      <c r="G3726" s="188">
        <f t="shared" si="163"/>
        <v>592.80999999999995</v>
      </c>
      <c r="H3726" s="29" t="s">
        <v>1475</v>
      </c>
    </row>
    <row r="3727" spans="1:8" ht="15" customHeight="1" x14ac:dyDescent="0.25">
      <c r="A3727" s="22" t="s">
        <v>504</v>
      </c>
      <c r="B3727" s="30" t="s">
        <v>10131</v>
      </c>
      <c r="C3727" s="31" t="s">
        <v>10132</v>
      </c>
      <c r="D3727" s="31" t="s">
        <v>10133</v>
      </c>
      <c r="E3727" s="29">
        <f>LEN(D3727)</f>
        <v>35</v>
      </c>
      <c r="F3727" s="49">
        <v>1935.11</v>
      </c>
      <c r="G3727" s="188">
        <f t="shared" si="163"/>
        <v>2766.43</v>
      </c>
      <c r="H3727" s="29" t="s">
        <v>1475</v>
      </c>
    </row>
    <row r="3728" spans="1:8" ht="15" customHeight="1" x14ac:dyDescent="0.25">
      <c r="A3728" s="22" t="s">
        <v>504</v>
      </c>
      <c r="B3728" s="23" t="s">
        <v>10134</v>
      </c>
      <c r="C3728" s="24" t="s">
        <v>10135</v>
      </c>
      <c r="D3728" s="24" t="s">
        <v>10136</v>
      </c>
      <c r="E3728" s="25">
        <f>LEN(D3728)</f>
        <v>30</v>
      </c>
      <c r="F3728" s="43">
        <v>117.49</v>
      </c>
      <c r="G3728" s="188">
        <f t="shared" si="163"/>
        <v>167.96</v>
      </c>
      <c r="H3728" s="29" t="s">
        <v>1475</v>
      </c>
    </row>
    <row r="3729" spans="1:8" ht="15" customHeight="1" x14ac:dyDescent="0.25">
      <c r="A3729" s="22" t="s">
        <v>504</v>
      </c>
      <c r="B3729" s="23" t="s">
        <v>10137</v>
      </c>
      <c r="C3729" s="24" t="s">
        <v>10138</v>
      </c>
      <c r="D3729" s="24" t="s">
        <v>10139</v>
      </c>
      <c r="E3729" s="25">
        <v>37</v>
      </c>
      <c r="F3729" s="43">
        <v>580.53</v>
      </c>
      <c r="G3729" s="188">
        <f t="shared" si="163"/>
        <v>829.93</v>
      </c>
      <c r="H3729" s="29" t="s">
        <v>1475</v>
      </c>
    </row>
    <row r="3730" spans="1:8" ht="15" customHeight="1" x14ac:dyDescent="0.25">
      <c r="A3730" s="22" t="s">
        <v>504</v>
      </c>
      <c r="B3730" s="30" t="s">
        <v>10140</v>
      </c>
      <c r="C3730" s="31" t="s">
        <v>10141</v>
      </c>
      <c r="D3730" s="31" t="s">
        <v>10142</v>
      </c>
      <c r="E3730" s="29">
        <f>LEN(D3730)</f>
        <v>35</v>
      </c>
      <c r="F3730" s="49">
        <v>2902.66</v>
      </c>
      <c r="G3730" s="188">
        <f t="shared" ref="G3730:G3793" si="165">ROUND(F3730*$C$9,2)</f>
        <v>4149.6400000000003</v>
      </c>
      <c r="H3730" s="29" t="s">
        <v>1475</v>
      </c>
    </row>
    <row r="3731" spans="1:8" ht="15" customHeight="1" x14ac:dyDescent="0.25">
      <c r="A3731" s="22" t="s">
        <v>504</v>
      </c>
      <c r="B3731" s="23" t="s">
        <v>10143</v>
      </c>
      <c r="C3731" s="24" t="s">
        <v>10144</v>
      </c>
      <c r="D3731" s="24" t="s">
        <v>10145</v>
      </c>
      <c r="E3731" s="25">
        <f>LEN(D3731)</f>
        <v>30</v>
      </c>
      <c r="F3731" s="43">
        <v>176.23</v>
      </c>
      <c r="G3731" s="188">
        <f t="shared" si="165"/>
        <v>251.94</v>
      </c>
      <c r="H3731" s="29" t="s">
        <v>1475</v>
      </c>
    </row>
    <row r="3732" spans="1:8" ht="15" customHeight="1" x14ac:dyDescent="0.25">
      <c r="A3732" s="22" t="s">
        <v>504</v>
      </c>
      <c r="B3732" s="23" t="s">
        <v>10146</v>
      </c>
      <c r="C3732" s="24" t="s">
        <v>10147</v>
      </c>
      <c r="D3732" s="24" t="s">
        <v>10148</v>
      </c>
      <c r="E3732" s="25">
        <v>26</v>
      </c>
      <c r="F3732" s="43">
        <v>193.51</v>
      </c>
      <c r="G3732" s="188">
        <f t="shared" si="165"/>
        <v>276.64</v>
      </c>
      <c r="H3732" s="29" t="s">
        <v>1475</v>
      </c>
    </row>
    <row r="3733" spans="1:8" ht="15" customHeight="1" x14ac:dyDescent="0.25">
      <c r="A3733" s="22" t="s">
        <v>504</v>
      </c>
      <c r="B3733" s="23" t="s">
        <v>10149</v>
      </c>
      <c r="C3733" s="24" t="s">
        <v>10150</v>
      </c>
      <c r="D3733" s="24" t="s">
        <v>10151</v>
      </c>
      <c r="E3733" s="25">
        <v>31</v>
      </c>
      <c r="F3733" s="43">
        <v>387.02</v>
      </c>
      <c r="G3733" s="188">
        <f t="shared" si="165"/>
        <v>553.28</v>
      </c>
      <c r="H3733" s="29" t="s">
        <v>1475</v>
      </c>
    </row>
    <row r="3734" spans="1:8" ht="15" customHeight="1" x14ac:dyDescent="0.25">
      <c r="A3734" s="22" t="s">
        <v>504</v>
      </c>
      <c r="B3734" s="23" t="s">
        <v>10152</v>
      </c>
      <c r="C3734" s="24" t="s">
        <v>10153</v>
      </c>
      <c r="D3734" s="24" t="s">
        <v>10154</v>
      </c>
      <c r="E3734" s="25">
        <v>31</v>
      </c>
      <c r="F3734" s="43">
        <v>580.53</v>
      </c>
      <c r="G3734" s="188">
        <f t="shared" si="165"/>
        <v>829.93</v>
      </c>
      <c r="H3734" s="29" t="s">
        <v>1475</v>
      </c>
    </row>
    <row r="3735" spans="1:8" ht="15" customHeight="1" x14ac:dyDescent="0.25">
      <c r="A3735" s="22" t="s">
        <v>504</v>
      </c>
      <c r="B3735" s="23" t="s">
        <v>10155</v>
      </c>
      <c r="C3735" s="24" t="s">
        <v>10156</v>
      </c>
      <c r="D3735" s="24" t="s">
        <v>10157</v>
      </c>
      <c r="E3735" s="25">
        <f t="shared" ref="E3735:E3757" si="166">LEN(D3735)</f>
        <v>33</v>
      </c>
      <c r="F3735" s="43">
        <v>193.51</v>
      </c>
      <c r="G3735" s="188">
        <f t="shared" si="165"/>
        <v>276.64</v>
      </c>
      <c r="H3735" s="29" t="s">
        <v>1475</v>
      </c>
    </row>
    <row r="3736" spans="1:8" ht="15" customHeight="1" x14ac:dyDescent="0.25">
      <c r="A3736" s="22" t="s">
        <v>504</v>
      </c>
      <c r="B3736" s="30" t="s">
        <v>10158</v>
      </c>
      <c r="C3736" s="31" t="s">
        <v>10159</v>
      </c>
      <c r="D3736" s="31" t="s">
        <v>10160</v>
      </c>
      <c r="E3736" s="29">
        <f t="shared" si="166"/>
        <v>35</v>
      </c>
      <c r="F3736" s="49">
        <v>967.55</v>
      </c>
      <c r="G3736" s="188">
        <f t="shared" si="165"/>
        <v>1383.21</v>
      </c>
      <c r="H3736" s="29" t="s">
        <v>1475</v>
      </c>
    </row>
    <row r="3737" spans="1:8" ht="15" customHeight="1" x14ac:dyDescent="0.25">
      <c r="A3737" s="22" t="s">
        <v>504</v>
      </c>
      <c r="B3737" s="23" t="s">
        <v>10161</v>
      </c>
      <c r="C3737" s="24" t="s">
        <v>10162</v>
      </c>
      <c r="D3737" s="24" t="s">
        <v>10163</v>
      </c>
      <c r="E3737" s="25">
        <f t="shared" si="166"/>
        <v>34</v>
      </c>
      <c r="F3737" s="43">
        <v>1935.11</v>
      </c>
      <c r="G3737" s="188">
        <f t="shared" si="165"/>
        <v>2766.43</v>
      </c>
      <c r="H3737" s="29" t="s">
        <v>1475</v>
      </c>
    </row>
    <row r="3738" spans="1:8" ht="15" customHeight="1" x14ac:dyDescent="0.25">
      <c r="A3738" s="22" t="s">
        <v>504</v>
      </c>
      <c r="B3738" s="23" t="s">
        <v>10164</v>
      </c>
      <c r="C3738" s="24" t="s">
        <v>10165</v>
      </c>
      <c r="D3738" s="24" t="s">
        <v>10166</v>
      </c>
      <c r="E3738" s="25">
        <f t="shared" si="166"/>
        <v>35</v>
      </c>
      <c r="F3738" s="43">
        <v>387.02</v>
      </c>
      <c r="G3738" s="188">
        <f t="shared" si="165"/>
        <v>553.28</v>
      </c>
      <c r="H3738" s="29" t="s">
        <v>1475</v>
      </c>
    </row>
    <row r="3739" spans="1:8" ht="15" customHeight="1" x14ac:dyDescent="0.25">
      <c r="A3739" s="22" t="s">
        <v>504</v>
      </c>
      <c r="B3739" s="30" t="s">
        <v>10167</v>
      </c>
      <c r="C3739" s="24" t="s">
        <v>10168</v>
      </c>
      <c r="D3739" s="31" t="s">
        <v>10168</v>
      </c>
      <c r="E3739" s="45">
        <f t="shared" si="166"/>
        <v>38</v>
      </c>
      <c r="F3739" s="49">
        <v>967.55</v>
      </c>
      <c r="G3739" s="188">
        <f t="shared" si="165"/>
        <v>1383.21</v>
      </c>
      <c r="H3739" s="29" t="s">
        <v>1475</v>
      </c>
    </row>
    <row r="3740" spans="1:8" ht="15" customHeight="1" x14ac:dyDescent="0.25">
      <c r="A3740" s="22" t="s">
        <v>504</v>
      </c>
      <c r="B3740" s="23" t="s">
        <v>10169</v>
      </c>
      <c r="C3740" s="24" t="s">
        <v>10170</v>
      </c>
      <c r="D3740" s="24" t="s">
        <v>10171</v>
      </c>
      <c r="E3740" s="25">
        <f t="shared" si="166"/>
        <v>35</v>
      </c>
      <c r="F3740" s="43">
        <v>967.55</v>
      </c>
      <c r="G3740" s="188">
        <f t="shared" si="165"/>
        <v>1383.21</v>
      </c>
      <c r="H3740" s="29" t="s">
        <v>1475</v>
      </c>
    </row>
    <row r="3741" spans="1:8" ht="15" customHeight="1" x14ac:dyDescent="0.25">
      <c r="A3741" s="22" t="s">
        <v>504</v>
      </c>
      <c r="B3741" s="23" t="s">
        <v>10172</v>
      </c>
      <c r="C3741" s="24" t="s">
        <v>10173</v>
      </c>
      <c r="D3741" s="24" t="s">
        <v>10174</v>
      </c>
      <c r="E3741" s="25">
        <f t="shared" si="166"/>
        <v>37</v>
      </c>
      <c r="F3741" s="43">
        <v>3870.22</v>
      </c>
      <c r="G3741" s="188">
        <f t="shared" si="165"/>
        <v>5532.87</v>
      </c>
      <c r="H3741" s="29" t="s">
        <v>1475</v>
      </c>
    </row>
    <row r="3742" spans="1:8" ht="15" customHeight="1" x14ac:dyDescent="0.25">
      <c r="A3742" s="22" t="s">
        <v>504</v>
      </c>
      <c r="B3742" s="23" t="s">
        <v>10175</v>
      </c>
      <c r="C3742" s="24" t="s">
        <v>10176</v>
      </c>
      <c r="D3742" s="24" t="s">
        <v>10177</v>
      </c>
      <c r="E3742" s="25">
        <f t="shared" si="166"/>
        <v>33</v>
      </c>
      <c r="F3742" s="43">
        <v>413.51</v>
      </c>
      <c r="G3742" s="188">
        <f t="shared" si="165"/>
        <v>591.15</v>
      </c>
      <c r="H3742" s="29" t="s">
        <v>1475</v>
      </c>
    </row>
    <row r="3743" spans="1:8" ht="15" customHeight="1" x14ac:dyDescent="0.25">
      <c r="A3743" s="22" t="s">
        <v>504</v>
      </c>
      <c r="B3743" s="30" t="s">
        <v>10178</v>
      </c>
      <c r="C3743" s="31" t="s">
        <v>10179</v>
      </c>
      <c r="D3743" s="31" t="s">
        <v>10180</v>
      </c>
      <c r="E3743" s="29">
        <f t="shared" si="166"/>
        <v>35</v>
      </c>
      <c r="F3743" s="49">
        <v>1935.11</v>
      </c>
      <c r="G3743" s="188">
        <f t="shared" si="165"/>
        <v>2766.43</v>
      </c>
      <c r="H3743" s="29" t="s">
        <v>1475</v>
      </c>
    </row>
    <row r="3744" spans="1:8" ht="15" customHeight="1" x14ac:dyDescent="0.25">
      <c r="A3744" s="22" t="s">
        <v>504</v>
      </c>
      <c r="B3744" s="23" t="s">
        <v>10181</v>
      </c>
      <c r="C3744" s="24" t="s">
        <v>10182</v>
      </c>
      <c r="D3744" s="24" t="s">
        <v>10183</v>
      </c>
      <c r="E3744" s="25">
        <f t="shared" si="166"/>
        <v>34</v>
      </c>
      <c r="F3744" s="43">
        <v>4145.51</v>
      </c>
      <c r="G3744" s="188">
        <f t="shared" si="165"/>
        <v>5926.42</v>
      </c>
      <c r="H3744" s="29" t="s">
        <v>1475</v>
      </c>
    </row>
    <row r="3745" spans="1:8" ht="15" customHeight="1" x14ac:dyDescent="0.25">
      <c r="A3745" s="22" t="s">
        <v>504</v>
      </c>
      <c r="B3745" s="23" t="s">
        <v>10184</v>
      </c>
      <c r="C3745" s="24" t="s">
        <v>10185</v>
      </c>
      <c r="D3745" s="24" t="s">
        <v>10186</v>
      </c>
      <c r="E3745" s="25">
        <f t="shared" si="166"/>
        <v>35</v>
      </c>
      <c r="F3745" s="43">
        <v>774.04</v>
      </c>
      <c r="G3745" s="188">
        <f t="shared" si="165"/>
        <v>1106.57</v>
      </c>
      <c r="H3745" s="29" t="s">
        <v>1475</v>
      </c>
    </row>
    <row r="3746" spans="1:8" ht="15" customHeight="1" x14ac:dyDescent="0.25">
      <c r="A3746" s="22" t="s">
        <v>504</v>
      </c>
      <c r="B3746" s="30" t="s">
        <v>10187</v>
      </c>
      <c r="C3746" s="24" t="s">
        <v>10188</v>
      </c>
      <c r="D3746" s="31" t="s">
        <v>10188</v>
      </c>
      <c r="E3746" s="45">
        <f t="shared" si="166"/>
        <v>38</v>
      </c>
      <c r="F3746" s="49">
        <v>1935.11</v>
      </c>
      <c r="G3746" s="188">
        <f t="shared" si="165"/>
        <v>2766.43</v>
      </c>
      <c r="H3746" s="29" t="s">
        <v>1475</v>
      </c>
    </row>
    <row r="3747" spans="1:8" ht="15" customHeight="1" x14ac:dyDescent="0.25">
      <c r="A3747" s="22" t="s">
        <v>504</v>
      </c>
      <c r="B3747" s="23" t="s">
        <v>10189</v>
      </c>
      <c r="C3747" s="24" t="s">
        <v>10190</v>
      </c>
      <c r="D3747" s="24" t="s">
        <v>10191</v>
      </c>
      <c r="E3747" s="25">
        <f t="shared" si="166"/>
        <v>35</v>
      </c>
      <c r="F3747" s="43">
        <v>1935.11</v>
      </c>
      <c r="G3747" s="188">
        <f t="shared" si="165"/>
        <v>2766.43</v>
      </c>
      <c r="H3747" s="29" t="s">
        <v>1475</v>
      </c>
    </row>
    <row r="3748" spans="1:8" ht="15" customHeight="1" x14ac:dyDescent="0.25">
      <c r="A3748" s="22" t="s">
        <v>504</v>
      </c>
      <c r="B3748" s="23" t="s">
        <v>10192</v>
      </c>
      <c r="C3748" s="24" t="s">
        <v>10193</v>
      </c>
      <c r="D3748" s="24" t="s">
        <v>10194</v>
      </c>
      <c r="E3748" s="25">
        <f t="shared" si="166"/>
        <v>37</v>
      </c>
      <c r="F3748" s="43">
        <v>8292.17</v>
      </c>
      <c r="G3748" s="188">
        <f t="shared" si="165"/>
        <v>11854.49</v>
      </c>
      <c r="H3748" s="29" t="s">
        <v>1475</v>
      </c>
    </row>
    <row r="3749" spans="1:8" ht="15" customHeight="1" x14ac:dyDescent="0.25">
      <c r="A3749" s="22" t="s">
        <v>504</v>
      </c>
      <c r="B3749" s="23" t="s">
        <v>10195</v>
      </c>
      <c r="C3749" s="24" t="s">
        <v>10196</v>
      </c>
      <c r="D3749" s="24" t="s">
        <v>10197</v>
      </c>
      <c r="E3749" s="25">
        <f t="shared" si="166"/>
        <v>33</v>
      </c>
      <c r="F3749" s="43">
        <v>580.53</v>
      </c>
      <c r="G3749" s="188">
        <f t="shared" si="165"/>
        <v>829.93</v>
      </c>
      <c r="H3749" s="29" t="s">
        <v>1475</v>
      </c>
    </row>
    <row r="3750" spans="1:8" ht="15" customHeight="1" x14ac:dyDescent="0.25">
      <c r="A3750" s="22" t="s">
        <v>504</v>
      </c>
      <c r="B3750" s="30" t="s">
        <v>10198</v>
      </c>
      <c r="C3750" s="31" t="s">
        <v>10199</v>
      </c>
      <c r="D3750" s="31" t="s">
        <v>10200</v>
      </c>
      <c r="E3750" s="29">
        <f t="shared" si="166"/>
        <v>35</v>
      </c>
      <c r="F3750" s="49">
        <v>2902.66</v>
      </c>
      <c r="G3750" s="188">
        <f t="shared" si="165"/>
        <v>4149.6400000000003</v>
      </c>
      <c r="H3750" s="29" t="s">
        <v>1475</v>
      </c>
    </row>
    <row r="3751" spans="1:8" ht="15" customHeight="1" x14ac:dyDescent="0.25">
      <c r="A3751" s="22" t="s">
        <v>504</v>
      </c>
      <c r="B3751" s="23" t="s">
        <v>10201</v>
      </c>
      <c r="C3751" s="24" t="s">
        <v>10202</v>
      </c>
      <c r="D3751" s="24" t="s">
        <v>10203</v>
      </c>
      <c r="E3751" s="25">
        <f t="shared" si="166"/>
        <v>34</v>
      </c>
      <c r="F3751" s="43">
        <v>5805.32</v>
      </c>
      <c r="G3751" s="188">
        <f t="shared" si="165"/>
        <v>8299.2900000000009</v>
      </c>
      <c r="H3751" s="29" t="s">
        <v>1475</v>
      </c>
    </row>
    <row r="3752" spans="1:8" ht="15" customHeight="1" x14ac:dyDescent="0.25">
      <c r="A3752" s="22" t="s">
        <v>504</v>
      </c>
      <c r="B3752" s="23" t="s">
        <v>10204</v>
      </c>
      <c r="C3752" s="24" t="s">
        <v>10205</v>
      </c>
      <c r="D3752" s="24" t="s">
        <v>10206</v>
      </c>
      <c r="E3752" s="25">
        <f t="shared" si="166"/>
        <v>35</v>
      </c>
      <c r="F3752" s="43">
        <v>1161.06</v>
      </c>
      <c r="G3752" s="188">
        <f t="shared" si="165"/>
        <v>1659.85</v>
      </c>
      <c r="H3752" s="29" t="s">
        <v>1475</v>
      </c>
    </row>
    <row r="3753" spans="1:8" ht="15" customHeight="1" x14ac:dyDescent="0.25">
      <c r="A3753" s="22" t="s">
        <v>504</v>
      </c>
      <c r="B3753" s="30" t="s">
        <v>10207</v>
      </c>
      <c r="C3753" s="24" t="s">
        <v>10208</v>
      </c>
      <c r="D3753" s="31" t="s">
        <v>10208</v>
      </c>
      <c r="E3753" s="45">
        <f t="shared" si="166"/>
        <v>38</v>
      </c>
      <c r="F3753" s="49">
        <v>2902.66</v>
      </c>
      <c r="G3753" s="188">
        <f t="shared" si="165"/>
        <v>4149.6400000000003</v>
      </c>
      <c r="H3753" s="29" t="s">
        <v>1475</v>
      </c>
    </row>
    <row r="3754" spans="1:8" ht="15" customHeight="1" x14ac:dyDescent="0.25">
      <c r="A3754" s="22" t="s">
        <v>504</v>
      </c>
      <c r="B3754" s="23" t="s">
        <v>10209</v>
      </c>
      <c r="C3754" s="24" t="s">
        <v>10210</v>
      </c>
      <c r="D3754" s="24" t="s">
        <v>10211</v>
      </c>
      <c r="E3754" s="25">
        <f t="shared" si="166"/>
        <v>35</v>
      </c>
      <c r="F3754" s="43">
        <v>2902.66</v>
      </c>
      <c r="G3754" s="188">
        <f t="shared" si="165"/>
        <v>4149.6400000000003</v>
      </c>
      <c r="H3754" s="29" t="s">
        <v>1475</v>
      </c>
    </row>
    <row r="3755" spans="1:8" ht="15" customHeight="1" x14ac:dyDescent="0.25">
      <c r="A3755" s="22" t="s">
        <v>504</v>
      </c>
      <c r="B3755" s="23" t="s">
        <v>10212</v>
      </c>
      <c r="C3755" s="24" t="s">
        <v>10213</v>
      </c>
      <c r="D3755" s="24" t="s">
        <v>10214</v>
      </c>
      <c r="E3755" s="25">
        <f t="shared" si="166"/>
        <v>37</v>
      </c>
      <c r="F3755" s="43">
        <v>11610.65</v>
      </c>
      <c r="G3755" s="188">
        <f t="shared" si="165"/>
        <v>16598.59</v>
      </c>
      <c r="H3755" s="29" t="s">
        <v>1475</v>
      </c>
    </row>
    <row r="3756" spans="1:8" ht="15" customHeight="1" x14ac:dyDescent="0.25">
      <c r="A3756" s="132" t="s">
        <v>504</v>
      </c>
      <c r="B3756" s="127" t="s">
        <v>10215</v>
      </c>
      <c r="C3756" s="104" t="s">
        <v>10216</v>
      </c>
      <c r="D3756" s="104" t="s">
        <v>10217</v>
      </c>
      <c r="E3756" s="149">
        <f t="shared" si="166"/>
        <v>37</v>
      </c>
      <c r="F3756" s="182">
        <v>75</v>
      </c>
      <c r="G3756" s="188">
        <f t="shared" si="165"/>
        <v>107.22</v>
      </c>
      <c r="H3756" s="147" t="s">
        <v>56</v>
      </c>
    </row>
    <row r="3757" spans="1:8" ht="15" customHeight="1" x14ac:dyDescent="0.25">
      <c r="A3757" s="132" t="s">
        <v>504</v>
      </c>
      <c r="B3757" s="127" t="s">
        <v>10218</v>
      </c>
      <c r="C3757" s="104" t="s">
        <v>10219</v>
      </c>
      <c r="D3757" s="104" t="s">
        <v>10220</v>
      </c>
      <c r="E3757" s="149">
        <f t="shared" si="166"/>
        <v>37</v>
      </c>
      <c r="F3757" s="182">
        <v>125</v>
      </c>
      <c r="G3757" s="188">
        <f t="shared" si="165"/>
        <v>178.7</v>
      </c>
      <c r="H3757" s="147" t="s">
        <v>56</v>
      </c>
    </row>
    <row r="3758" spans="1:8" ht="15" customHeight="1" x14ac:dyDescent="0.25">
      <c r="A3758" s="22" t="s">
        <v>1</v>
      </c>
      <c r="B3758" s="23" t="s">
        <v>10221</v>
      </c>
      <c r="C3758" s="24" t="s">
        <v>10222</v>
      </c>
      <c r="D3758" s="24" t="s">
        <v>10223</v>
      </c>
      <c r="E3758" s="25">
        <f>IFERROR(LEN(D3758),0)</f>
        <v>38</v>
      </c>
      <c r="F3758" s="26">
        <v>495</v>
      </c>
      <c r="G3758" s="188">
        <f t="shared" si="165"/>
        <v>707.65</v>
      </c>
      <c r="H3758" s="27" t="s">
        <v>5</v>
      </c>
    </row>
    <row r="3759" spans="1:8" ht="15" customHeight="1" x14ac:dyDescent="0.25">
      <c r="A3759" s="36" t="s">
        <v>504</v>
      </c>
      <c r="B3759" s="36" t="s">
        <v>10224</v>
      </c>
      <c r="C3759" s="36" t="s">
        <v>10225</v>
      </c>
      <c r="D3759" s="36" t="s">
        <v>10225</v>
      </c>
      <c r="E3759" s="17">
        <v>40</v>
      </c>
      <c r="F3759" s="18">
        <v>299</v>
      </c>
      <c r="G3759" s="188">
        <f t="shared" si="165"/>
        <v>427.45</v>
      </c>
      <c r="H3759" s="17" t="s">
        <v>5955</v>
      </c>
    </row>
    <row r="3760" spans="1:8" ht="15" customHeight="1" x14ac:dyDescent="0.25">
      <c r="A3760" s="36" t="s">
        <v>504</v>
      </c>
      <c r="B3760" s="36" t="s">
        <v>10226</v>
      </c>
      <c r="C3760" s="36" t="s">
        <v>10227</v>
      </c>
      <c r="D3760" s="36" t="s">
        <v>10227</v>
      </c>
      <c r="E3760" s="17">
        <v>22</v>
      </c>
      <c r="F3760" s="18">
        <v>57.2</v>
      </c>
      <c r="G3760" s="188">
        <f t="shared" si="165"/>
        <v>81.77</v>
      </c>
      <c r="H3760" s="29" t="s">
        <v>508</v>
      </c>
    </row>
    <row r="3761" spans="1:8" ht="15" customHeight="1" x14ac:dyDescent="0.25">
      <c r="A3761" s="36" t="s">
        <v>504</v>
      </c>
      <c r="B3761" s="36" t="s">
        <v>10228</v>
      </c>
      <c r="C3761" s="36" t="s">
        <v>10229</v>
      </c>
      <c r="D3761" s="36" t="s">
        <v>10229</v>
      </c>
      <c r="E3761" s="17">
        <v>22</v>
      </c>
      <c r="F3761" s="18">
        <v>114.4</v>
      </c>
      <c r="G3761" s="188">
        <f t="shared" si="165"/>
        <v>163.55000000000001</v>
      </c>
      <c r="H3761" s="29" t="s">
        <v>508</v>
      </c>
    </row>
    <row r="3762" spans="1:8" ht="15" customHeight="1" x14ac:dyDescent="0.25">
      <c r="A3762" s="36" t="s">
        <v>504</v>
      </c>
      <c r="B3762" s="36" t="s">
        <v>10230</v>
      </c>
      <c r="C3762" s="36" t="s">
        <v>10231</v>
      </c>
      <c r="D3762" s="36" t="s">
        <v>10231</v>
      </c>
      <c r="E3762" s="17">
        <v>22</v>
      </c>
      <c r="F3762" s="18">
        <v>171.60000000000002</v>
      </c>
      <c r="G3762" s="188">
        <f t="shared" si="165"/>
        <v>245.32</v>
      </c>
      <c r="H3762" s="29" t="s">
        <v>508</v>
      </c>
    </row>
    <row r="3763" spans="1:8" ht="15" customHeight="1" x14ac:dyDescent="0.25">
      <c r="A3763" s="36" t="s">
        <v>504</v>
      </c>
      <c r="B3763" s="36" t="s">
        <v>10232</v>
      </c>
      <c r="C3763" s="36" t="s">
        <v>10233</v>
      </c>
      <c r="D3763" s="36" t="s">
        <v>10233</v>
      </c>
      <c r="E3763" s="17">
        <v>38</v>
      </c>
      <c r="F3763" s="18">
        <v>161.70000000000002</v>
      </c>
      <c r="G3763" s="188">
        <f t="shared" si="165"/>
        <v>231.17</v>
      </c>
      <c r="H3763" s="29" t="s">
        <v>1475</v>
      </c>
    </row>
    <row r="3764" spans="1:8" ht="15" customHeight="1" x14ac:dyDescent="0.25">
      <c r="A3764" s="36" t="s">
        <v>504</v>
      </c>
      <c r="B3764" s="36" t="s">
        <v>10234</v>
      </c>
      <c r="C3764" s="36" t="s">
        <v>10235</v>
      </c>
      <c r="D3764" s="36" t="s">
        <v>10235</v>
      </c>
      <c r="E3764" s="17">
        <v>38</v>
      </c>
      <c r="F3764" s="18">
        <v>323.40000000000003</v>
      </c>
      <c r="G3764" s="188">
        <f t="shared" si="165"/>
        <v>462.33</v>
      </c>
      <c r="H3764" s="29" t="s">
        <v>1475</v>
      </c>
    </row>
    <row r="3765" spans="1:8" ht="15" customHeight="1" x14ac:dyDescent="0.25">
      <c r="A3765" s="36" t="s">
        <v>504</v>
      </c>
      <c r="B3765" s="36" t="s">
        <v>10236</v>
      </c>
      <c r="C3765" s="36" t="s">
        <v>10237</v>
      </c>
      <c r="D3765" s="36" t="s">
        <v>10237</v>
      </c>
      <c r="E3765" s="17">
        <v>38</v>
      </c>
      <c r="F3765" s="18">
        <v>485.1</v>
      </c>
      <c r="G3765" s="188">
        <f t="shared" si="165"/>
        <v>693.5</v>
      </c>
      <c r="H3765" s="29" t="s">
        <v>1475</v>
      </c>
    </row>
    <row r="3766" spans="1:8" ht="15" customHeight="1" x14ac:dyDescent="0.25">
      <c r="A3766" s="36" t="s">
        <v>504</v>
      </c>
      <c r="B3766" s="36" t="s">
        <v>10238</v>
      </c>
      <c r="C3766" s="36" t="s">
        <v>10239</v>
      </c>
      <c r="D3766" s="36" t="s">
        <v>10239</v>
      </c>
      <c r="E3766" s="17">
        <v>32</v>
      </c>
      <c r="F3766" s="18">
        <v>134.20000000000002</v>
      </c>
      <c r="G3766" s="188">
        <f t="shared" si="165"/>
        <v>191.85</v>
      </c>
      <c r="H3766" s="29" t="s">
        <v>508</v>
      </c>
    </row>
    <row r="3767" spans="1:8" ht="15" customHeight="1" x14ac:dyDescent="0.25">
      <c r="A3767" s="36" t="s">
        <v>504</v>
      </c>
      <c r="B3767" s="36" t="s">
        <v>10240</v>
      </c>
      <c r="C3767" s="36" t="s">
        <v>10241</v>
      </c>
      <c r="D3767" s="36" t="s">
        <v>10241</v>
      </c>
      <c r="E3767" s="17">
        <v>33</v>
      </c>
      <c r="F3767" s="18">
        <v>268.40000000000003</v>
      </c>
      <c r="G3767" s="188">
        <f t="shared" si="165"/>
        <v>383.7</v>
      </c>
      <c r="H3767" s="29" t="s">
        <v>508</v>
      </c>
    </row>
    <row r="3768" spans="1:8" ht="15" customHeight="1" x14ac:dyDescent="0.25">
      <c r="A3768" s="36" t="s">
        <v>504</v>
      </c>
      <c r="B3768" s="36" t="s">
        <v>10242</v>
      </c>
      <c r="C3768" s="36" t="s">
        <v>10243</v>
      </c>
      <c r="D3768" s="36" t="s">
        <v>10243</v>
      </c>
      <c r="E3768" s="17">
        <v>36</v>
      </c>
      <c r="F3768" s="18">
        <v>402.6</v>
      </c>
      <c r="G3768" s="188">
        <f t="shared" si="165"/>
        <v>575.55999999999995</v>
      </c>
      <c r="H3768" s="29" t="s">
        <v>508</v>
      </c>
    </row>
    <row r="3769" spans="1:8" ht="15" customHeight="1" x14ac:dyDescent="0.25">
      <c r="A3769" s="36" t="s">
        <v>504</v>
      </c>
      <c r="B3769" s="36" t="s">
        <v>10244</v>
      </c>
      <c r="C3769" s="36" t="s">
        <v>10245</v>
      </c>
      <c r="D3769" s="36" t="s">
        <v>10245</v>
      </c>
      <c r="E3769" s="17">
        <v>30</v>
      </c>
      <c r="F3769" s="18">
        <v>134.20000000000002</v>
      </c>
      <c r="G3769" s="188">
        <f t="shared" si="165"/>
        <v>191.85</v>
      </c>
      <c r="H3769" s="29" t="s">
        <v>56</v>
      </c>
    </row>
    <row r="3770" spans="1:8" ht="15" customHeight="1" x14ac:dyDescent="0.25">
      <c r="A3770" s="36" t="s">
        <v>504</v>
      </c>
      <c r="B3770" s="36" t="s">
        <v>10246</v>
      </c>
      <c r="C3770" s="36" t="s">
        <v>10247</v>
      </c>
      <c r="D3770" s="36" t="s">
        <v>10247</v>
      </c>
      <c r="E3770" s="17">
        <v>27</v>
      </c>
      <c r="F3770" s="18">
        <v>268.40000000000003</v>
      </c>
      <c r="G3770" s="188">
        <f t="shared" si="165"/>
        <v>383.7</v>
      </c>
      <c r="H3770" s="29" t="s">
        <v>56</v>
      </c>
    </row>
    <row r="3771" spans="1:8" ht="15" customHeight="1" x14ac:dyDescent="0.25">
      <c r="A3771" s="36" t="s">
        <v>504</v>
      </c>
      <c r="B3771" s="36" t="s">
        <v>10248</v>
      </c>
      <c r="C3771" s="36" t="s">
        <v>10249</v>
      </c>
      <c r="D3771" s="36" t="s">
        <v>10249</v>
      </c>
      <c r="E3771" s="17">
        <v>30</v>
      </c>
      <c r="F3771" s="18">
        <v>402.6</v>
      </c>
      <c r="G3771" s="188">
        <f t="shared" si="165"/>
        <v>575.55999999999995</v>
      </c>
      <c r="H3771" s="29" t="s">
        <v>56</v>
      </c>
    </row>
    <row r="3772" spans="1:8" ht="15" customHeight="1" x14ac:dyDescent="0.25">
      <c r="A3772" s="36" t="s">
        <v>504</v>
      </c>
      <c r="B3772" s="36" t="s">
        <v>10250</v>
      </c>
      <c r="C3772" s="36" t="s">
        <v>10251</v>
      </c>
      <c r="D3772" s="36" t="s">
        <v>10251</v>
      </c>
      <c r="E3772" s="17">
        <v>26</v>
      </c>
      <c r="F3772" s="18">
        <v>52</v>
      </c>
      <c r="G3772" s="188">
        <f t="shared" si="165"/>
        <v>74.34</v>
      </c>
      <c r="H3772" s="29" t="s">
        <v>508</v>
      </c>
    </row>
    <row r="3773" spans="1:8" ht="15" customHeight="1" x14ac:dyDescent="0.25">
      <c r="A3773" s="36" t="s">
        <v>504</v>
      </c>
      <c r="B3773" s="36" t="s">
        <v>10252</v>
      </c>
      <c r="C3773" s="36" t="s">
        <v>10253</v>
      </c>
      <c r="D3773" s="36" t="s">
        <v>10253</v>
      </c>
      <c r="E3773" s="17">
        <v>26</v>
      </c>
      <c r="F3773" s="18">
        <v>104</v>
      </c>
      <c r="G3773" s="188">
        <f t="shared" si="165"/>
        <v>148.68</v>
      </c>
      <c r="H3773" s="29" t="s">
        <v>508</v>
      </c>
    </row>
    <row r="3774" spans="1:8" ht="15" customHeight="1" x14ac:dyDescent="0.25">
      <c r="A3774" s="36" t="s">
        <v>504</v>
      </c>
      <c r="B3774" s="36" t="s">
        <v>10254</v>
      </c>
      <c r="C3774" s="36" t="s">
        <v>10255</v>
      </c>
      <c r="D3774" s="36" t="s">
        <v>10255</v>
      </c>
      <c r="E3774" s="17">
        <v>26</v>
      </c>
      <c r="F3774" s="18">
        <v>156</v>
      </c>
      <c r="G3774" s="188">
        <f t="shared" si="165"/>
        <v>223.02</v>
      </c>
      <c r="H3774" s="29" t="s">
        <v>508</v>
      </c>
    </row>
    <row r="3775" spans="1:8" ht="15" customHeight="1" x14ac:dyDescent="0.25">
      <c r="A3775" s="36" t="s">
        <v>504</v>
      </c>
      <c r="B3775" s="36" t="s">
        <v>10256</v>
      </c>
      <c r="C3775" s="36" t="s">
        <v>10257</v>
      </c>
      <c r="D3775" s="36" t="s">
        <v>10257</v>
      </c>
      <c r="E3775" s="17">
        <v>30</v>
      </c>
      <c r="F3775" s="18">
        <v>147</v>
      </c>
      <c r="G3775" s="188">
        <f t="shared" si="165"/>
        <v>210.15</v>
      </c>
      <c r="H3775" s="29" t="s">
        <v>1475</v>
      </c>
    </row>
    <row r="3776" spans="1:8" ht="15" customHeight="1" x14ac:dyDescent="0.25">
      <c r="A3776" s="36" t="s">
        <v>504</v>
      </c>
      <c r="B3776" s="36" t="s">
        <v>10258</v>
      </c>
      <c r="C3776" s="36" t="s">
        <v>10259</v>
      </c>
      <c r="D3776" s="36" t="s">
        <v>10259</v>
      </c>
      <c r="E3776" s="17">
        <v>30</v>
      </c>
      <c r="F3776" s="18">
        <v>294</v>
      </c>
      <c r="G3776" s="188">
        <f t="shared" si="165"/>
        <v>420.3</v>
      </c>
      <c r="H3776" s="29" t="s">
        <v>1475</v>
      </c>
    </row>
    <row r="3777" spans="1:8" ht="15" customHeight="1" x14ac:dyDescent="0.25">
      <c r="A3777" s="36" t="s">
        <v>504</v>
      </c>
      <c r="B3777" s="36" t="s">
        <v>10260</v>
      </c>
      <c r="C3777" s="36" t="s">
        <v>10261</v>
      </c>
      <c r="D3777" s="36" t="s">
        <v>10261</v>
      </c>
      <c r="E3777" s="17">
        <v>30</v>
      </c>
      <c r="F3777" s="18">
        <v>441</v>
      </c>
      <c r="G3777" s="188">
        <f t="shared" si="165"/>
        <v>630.45000000000005</v>
      </c>
      <c r="H3777" s="29" t="s">
        <v>1475</v>
      </c>
    </row>
    <row r="3778" spans="1:8" ht="15" customHeight="1" x14ac:dyDescent="0.25">
      <c r="A3778" s="36" t="s">
        <v>504</v>
      </c>
      <c r="B3778" s="36" t="s">
        <v>10262</v>
      </c>
      <c r="C3778" s="36" t="s">
        <v>10263</v>
      </c>
      <c r="D3778" s="36" t="s">
        <v>10263</v>
      </c>
      <c r="E3778" s="17">
        <v>33</v>
      </c>
      <c r="F3778" s="18">
        <v>122</v>
      </c>
      <c r="G3778" s="188">
        <f t="shared" si="165"/>
        <v>174.41</v>
      </c>
      <c r="H3778" s="29" t="s">
        <v>508</v>
      </c>
    </row>
    <row r="3779" spans="1:8" ht="15" customHeight="1" x14ac:dyDescent="0.25">
      <c r="A3779" s="36" t="s">
        <v>504</v>
      </c>
      <c r="B3779" s="36" t="s">
        <v>10264</v>
      </c>
      <c r="C3779" s="36" t="s">
        <v>10265</v>
      </c>
      <c r="D3779" s="36" t="s">
        <v>10265</v>
      </c>
      <c r="E3779" s="17">
        <v>32</v>
      </c>
      <c r="F3779" s="18">
        <v>244</v>
      </c>
      <c r="G3779" s="188">
        <f t="shared" si="165"/>
        <v>348.82</v>
      </c>
      <c r="H3779" s="29" t="s">
        <v>508</v>
      </c>
    </row>
    <row r="3780" spans="1:8" ht="15" customHeight="1" x14ac:dyDescent="0.25">
      <c r="A3780" s="36" t="s">
        <v>504</v>
      </c>
      <c r="B3780" s="36" t="s">
        <v>10266</v>
      </c>
      <c r="C3780" s="36" t="s">
        <v>10267</v>
      </c>
      <c r="D3780" s="36" t="s">
        <v>10267</v>
      </c>
      <c r="E3780" s="17">
        <v>33</v>
      </c>
      <c r="F3780" s="18">
        <v>366</v>
      </c>
      <c r="G3780" s="188">
        <f t="shared" si="165"/>
        <v>523.23</v>
      </c>
      <c r="H3780" s="29" t="s">
        <v>508</v>
      </c>
    </row>
    <row r="3781" spans="1:8" ht="15" customHeight="1" x14ac:dyDescent="0.25">
      <c r="A3781" s="36" t="s">
        <v>504</v>
      </c>
      <c r="B3781" s="36" t="s">
        <v>10268</v>
      </c>
      <c r="C3781" s="36" t="s">
        <v>10269</v>
      </c>
      <c r="D3781" s="36" t="s">
        <v>10269</v>
      </c>
      <c r="E3781" s="17">
        <v>31</v>
      </c>
      <c r="F3781" s="18">
        <v>122</v>
      </c>
      <c r="G3781" s="188">
        <f t="shared" si="165"/>
        <v>174.41</v>
      </c>
      <c r="H3781" s="29" t="s">
        <v>56</v>
      </c>
    </row>
    <row r="3782" spans="1:8" ht="15" customHeight="1" x14ac:dyDescent="0.25">
      <c r="A3782" s="36" t="s">
        <v>504</v>
      </c>
      <c r="B3782" s="36" t="s">
        <v>10270</v>
      </c>
      <c r="C3782" s="36" t="s">
        <v>10271</v>
      </c>
      <c r="D3782" s="36" t="s">
        <v>10271</v>
      </c>
      <c r="E3782" s="17">
        <v>30</v>
      </c>
      <c r="F3782" s="18">
        <v>244</v>
      </c>
      <c r="G3782" s="188">
        <f t="shared" si="165"/>
        <v>348.82</v>
      </c>
      <c r="H3782" s="29" t="s">
        <v>56</v>
      </c>
    </row>
    <row r="3783" spans="1:8" ht="15" customHeight="1" x14ac:dyDescent="0.25">
      <c r="A3783" s="36" t="s">
        <v>504</v>
      </c>
      <c r="B3783" s="36" t="s">
        <v>10272</v>
      </c>
      <c r="C3783" s="36" t="s">
        <v>10273</v>
      </c>
      <c r="D3783" s="36" t="s">
        <v>10273</v>
      </c>
      <c r="E3783" s="17">
        <v>31</v>
      </c>
      <c r="F3783" s="18">
        <v>366</v>
      </c>
      <c r="G3783" s="188">
        <f t="shared" si="165"/>
        <v>523.23</v>
      </c>
      <c r="H3783" s="29" t="s">
        <v>56</v>
      </c>
    </row>
    <row r="3784" spans="1:8" ht="15" customHeight="1" x14ac:dyDescent="0.25">
      <c r="A3784" s="36" t="s">
        <v>504</v>
      </c>
      <c r="B3784" s="36" t="s">
        <v>10274</v>
      </c>
      <c r="C3784" s="36" t="s">
        <v>10275</v>
      </c>
      <c r="D3784" s="36" t="s">
        <v>10275</v>
      </c>
      <c r="E3784" s="17">
        <v>26</v>
      </c>
      <c r="F3784" s="18">
        <v>204</v>
      </c>
      <c r="G3784" s="188">
        <f t="shared" si="165"/>
        <v>291.64</v>
      </c>
      <c r="H3784" s="29" t="s">
        <v>508</v>
      </c>
    </row>
    <row r="3785" spans="1:8" ht="15" customHeight="1" x14ac:dyDescent="0.25">
      <c r="A3785" s="36" t="s">
        <v>504</v>
      </c>
      <c r="B3785" s="36" t="s">
        <v>10276</v>
      </c>
      <c r="C3785" s="36" t="s">
        <v>10277</v>
      </c>
      <c r="D3785" s="36" t="s">
        <v>10277</v>
      </c>
      <c r="E3785" s="17">
        <v>26</v>
      </c>
      <c r="F3785" s="18">
        <v>407</v>
      </c>
      <c r="G3785" s="188">
        <f t="shared" si="165"/>
        <v>581.85</v>
      </c>
      <c r="H3785" s="29" t="s">
        <v>508</v>
      </c>
    </row>
    <row r="3786" spans="1:8" ht="15" customHeight="1" x14ac:dyDescent="0.25">
      <c r="A3786" s="36" t="s">
        <v>504</v>
      </c>
      <c r="B3786" s="36" t="s">
        <v>10278</v>
      </c>
      <c r="C3786" s="36" t="s">
        <v>10279</v>
      </c>
      <c r="D3786" s="36" t="s">
        <v>10279</v>
      </c>
      <c r="E3786" s="17">
        <v>26</v>
      </c>
      <c r="F3786" s="18">
        <v>611</v>
      </c>
      <c r="G3786" s="188">
        <f t="shared" si="165"/>
        <v>873.49</v>
      </c>
      <c r="H3786" s="29" t="s">
        <v>508</v>
      </c>
    </row>
    <row r="3787" spans="1:8" ht="15" customHeight="1" x14ac:dyDescent="0.25">
      <c r="A3787" s="36" t="s">
        <v>504</v>
      </c>
      <c r="B3787" s="36" t="s">
        <v>10280</v>
      </c>
      <c r="C3787" s="36" t="s">
        <v>10281</v>
      </c>
      <c r="D3787" s="36" t="s">
        <v>10281</v>
      </c>
      <c r="E3787" s="17">
        <v>37</v>
      </c>
      <c r="F3787" s="18">
        <v>570</v>
      </c>
      <c r="G3787" s="188">
        <f t="shared" si="165"/>
        <v>814.87</v>
      </c>
      <c r="H3787" s="29" t="s">
        <v>1475</v>
      </c>
    </row>
    <row r="3788" spans="1:8" ht="15" customHeight="1" x14ac:dyDescent="0.25">
      <c r="A3788" s="36" t="s">
        <v>504</v>
      </c>
      <c r="B3788" s="36" t="s">
        <v>10282</v>
      </c>
      <c r="C3788" s="36" t="s">
        <v>10283</v>
      </c>
      <c r="D3788" s="36" t="s">
        <v>10283</v>
      </c>
      <c r="E3788" s="17">
        <v>37</v>
      </c>
      <c r="F3788" s="18">
        <v>937</v>
      </c>
      <c r="G3788" s="188">
        <f t="shared" si="165"/>
        <v>1339.54</v>
      </c>
      <c r="H3788" s="29" t="s">
        <v>1475</v>
      </c>
    </row>
    <row r="3789" spans="1:8" ht="15" customHeight="1" x14ac:dyDescent="0.25">
      <c r="A3789" s="36" t="s">
        <v>504</v>
      </c>
      <c r="B3789" s="36" t="s">
        <v>10284</v>
      </c>
      <c r="C3789" s="36" t="s">
        <v>10285</v>
      </c>
      <c r="D3789" s="36" t="s">
        <v>10285</v>
      </c>
      <c r="E3789" s="17">
        <v>37</v>
      </c>
      <c r="F3789" s="18">
        <v>1507</v>
      </c>
      <c r="G3789" s="188">
        <f t="shared" si="165"/>
        <v>2154.41</v>
      </c>
      <c r="H3789" s="29" t="s">
        <v>1475</v>
      </c>
    </row>
    <row r="3790" spans="1:8" ht="15" customHeight="1" x14ac:dyDescent="0.25">
      <c r="A3790" s="36" t="s">
        <v>504</v>
      </c>
      <c r="B3790" s="36" t="s">
        <v>10286</v>
      </c>
      <c r="C3790" s="36" t="s">
        <v>10287</v>
      </c>
      <c r="D3790" s="36" t="s">
        <v>10287</v>
      </c>
      <c r="E3790" s="17">
        <v>35</v>
      </c>
      <c r="F3790" s="18">
        <v>475</v>
      </c>
      <c r="G3790" s="188">
        <f t="shared" si="165"/>
        <v>679.06</v>
      </c>
      <c r="H3790" s="29" t="s">
        <v>508</v>
      </c>
    </row>
    <row r="3791" spans="1:8" ht="15" customHeight="1" x14ac:dyDescent="0.25">
      <c r="A3791" s="36" t="s">
        <v>504</v>
      </c>
      <c r="B3791" s="36" t="s">
        <v>10288</v>
      </c>
      <c r="C3791" s="36" t="s">
        <v>10289</v>
      </c>
      <c r="D3791" s="36" t="s">
        <v>10289</v>
      </c>
      <c r="E3791" s="17">
        <v>35</v>
      </c>
      <c r="F3791" s="18">
        <v>747</v>
      </c>
      <c r="G3791" s="188">
        <f t="shared" si="165"/>
        <v>1067.9100000000001</v>
      </c>
      <c r="H3791" s="29" t="s">
        <v>508</v>
      </c>
    </row>
    <row r="3792" spans="1:8" ht="15" customHeight="1" x14ac:dyDescent="0.25">
      <c r="A3792" s="36" t="s">
        <v>504</v>
      </c>
      <c r="B3792" s="36" t="s">
        <v>10290</v>
      </c>
      <c r="C3792" s="36" t="s">
        <v>10291</v>
      </c>
      <c r="D3792" s="36" t="s">
        <v>10291</v>
      </c>
      <c r="E3792" s="17">
        <v>35</v>
      </c>
      <c r="F3792" s="18">
        <v>1222</v>
      </c>
      <c r="G3792" s="188">
        <f t="shared" si="165"/>
        <v>1746.97</v>
      </c>
      <c r="H3792" s="29" t="s">
        <v>508</v>
      </c>
    </row>
    <row r="3793" spans="1:8" ht="15" customHeight="1" x14ac:dyDescent="0.25">
      <c r="A3793" s="36" t="s">
        <v>504</v>
      </c>
      <c r="B3793" s="36" t="s">
        <v>10292</v>
      </c>
      <c r="C3793" s="36" t="s">
        <v>10293</v>
      </c>
      <c r="D3793" s="36" t="s">
        <v>10293</v>
      </c>
      <c r="E3793" s="17">
        <v>40</v>
      </c>
      <c r="F3793" s="18">
        <v>475</v>
      </c>
      <c r="G3793" s="188">
        <f t="shared" si="165"/>
        <v>679.06</v>
      </c>
      <c r="H3793" s="29" t="s">
        <v>56</v>
      </c>
    </row>
    <row r="3794" spans="1:8" ht="15" customHeight="1" x14ac:dyDescent="0.25">
      <c r="A3794" s="36" t="s">
        <v>504</v>
      </c>
      <c r="B3794" s="36" t="s">
        <v>10294</v>
      </c>
      <c r="C3794" s="36" t="s">
        <v>10295</v>
      </c>
      <c r="D3794" s="36" t="s">
        <v>10295</v>
      </c>
      <c r="E3794" s="17">
        <v>40</v>
      </c>
      <c r="F3794" s="18">
        <v>747</v>
      </c>
      <c r="G3794" s="188">
        <f t="shared" ref="G3794:G3857" si="167">ROUND(F3794*$C$9,2)</f>
        <v>1067.9100000000001</v>
      </c>
      <c r="H3794" s="29" t="s">
        <v>56</v>
      </c>
    </row>
    <row r="3795" spans="1:8" ht="15" customHeight="1" x14ac:dyDescent="0.25">
      <c r="A3795" s="36" t="s">
        <v>504</v>
      </c>
      <c r="B3795" s="36" t="s">
        <v>10296</v>
      </c>
      <c r="C3795" s="36" t="s">
        <v>10297</v>
      </c>
      <c r="D3795" s="36" t="s">
        <v>10297</v>
      </c>
      <c r="E3795" s="17">
        <v>40</v>
      </c>
      <c r="F3795" s="18">
        <v>1222</v>
      </c>
      <c r="G3795" s="188">
        <f t="shared" si="167"/>
        <v>1746.97</v>
      </c>
      <c r="H3795" s="29" t="s">
        <v>56</v>
      </c>
    </row>
    <row r="3796" spans="1:8" ht="15" customHeight="1" x14ac:dyDescent="0.25">
      <c r="A3796" s="36" t="s">
        <v>504</v>
      </c>
      <c r="B3796" s="36" t="s">
        <v>10298</v>
      </c>
      <c r="C3796" s="36" t="s">
        <v>10299</v>
      </c>
      <c r="D3796" s="36" t="s">
        <v>10300</v>
      </c>
      <c r="E3796" s="17">
        <v>34</v>
      </c>
      <c r="F3796" s="18">
        <v>59.400000000000006</v>
      </c>
      <c r="G3796" s="188">
        <f t="shared" si="167"/>
        <v>84.92</v>
      </c>
      <c r="H3796" s="29" t="s">
        <v>508</v>
      </c>
    </row>
    <row r="3797" spans="1:8" ht="15" customHeight="1" x14ac:dyDescent="0.25">
      <c r="A3797" s="36" t="s">
        <v>504</v>
      </c>
      <c r="B3797" s="36" t="s">
        <v>10301</v>
      </c>
      <c r="C3797" s="36" t="s">
        <v>10302</v>
      </c>
      <c r="D3797" s="36" t="s">
        <v>10303</v>
      </c>
      <c r="E3797" s="17">
        <v>34</v>
      </c>
      <c r="F3797" s="18">
        <v>118.80000000000001</v>
      </c>
      <c r="G3797" s="188">
        <f t="shared" si="167"/>
        <v>169.84</v>
      </c>
      <c r="H3797" s="29" t="s">
        <v>508</v>
      </c>
    </row>
    <row r="3798" spans="1:8" ht="15" customHeight="1" x14ac:dyDescent="0.25">
      <c r="A3798" s="36" t="s">
        <v>504</v>
      </c>
      <c r="B3798" s="36" t="s">
        <v>10304</v>
      </c>
      <c r="C3798" s="36" t="s">
        <v>10305</v>
      </c>
      <c r="D3798" s="36" t="s">
        <v>10306</v>
      </c>
      <c r="E3798" s="17">
        <v>34</v>
      </c>
      <c r="F3798" s="18">
        <v>178.20000000000002</v>
      </c>
      <c r="G3798" s="188">
        <f t="shared" si="167"/>
        <v>254.75</v>
      </c>
      <c r="H3798" s="29" t="s">
        <v>508</v>
      </c>
    </row>
    <row r="3799" spans="1:8" ht="15" customHeight="1" x14ac:dyDescent="0.25">
      <c r="A3799" s="36" t="s">
        <v>504</v>
      </c>
      <c r="B3799" s="36" t="s">
        <v>10307</v>
      </c>
      <c r="C3799" s="36" t="s">
        <v>10308</v>
      </c>
      <c r="D3799" s="36" t="s">
        <v>10309</v>
      </c>
      <c r="E3799" s="17">
        <v>38</v>
      </c>
      <c r="F3799" s="18">
        <v>54</v>
      </c>
      <c r="G3799" s="188">
        <f t="shared" si="167"/>
        <v>77.2</v>
      </c>
      <c r="H3799" s="29" t="s">
        <v>508</v>
      </c>
    </row>
    <row r="3800" spans="1:8" ht="15" customHeight="1" x14ac:dyDescent="0.25">
      <c r="A3800" s="36" t="s">
        <v>504</v>
      </c>
      <c r="B3800" s="36" t="s">
        <v>10310</v>
      </c>
      <c r="C3800" s="36" t="s">
        <v>10311</v>
      </c>
      <c r="D3800" s="36" t="s">
        <v>10312</v>
      </c>
      <c r="E3800" s="17">
        <v>38</v>
      </c>
      <c r="F3800" s="18">
        <v>108</v>
      </c>
      <c r="G3800" s="188">
        <f t="shared" si="167"/>
        <v>154.4</v>
      </c>
      <c r="H3800" s="29" t="s">
        <v>508</v>
      </c>
    </row>
    <row r="3801" spans="1:8" ht="15" customHeight="1" x14ac:dyDescent="0.25">
      <c r="A3801" s="36" t="s">
        <v>504</v>
      </c>
      <c r="B3801" s="36" t="s">
        <v>10313</v>
      </c>
      <c r="C3801" s="36" t="s">
        <v>10314</v>
      </c>
      <c r="D3801" s="36" t="s">
        <v>10315</v>
      </c>
      <c r="E3801" s="17">
        <v>38</v>
      </c>
      <c r="F3801" s="18">
        <v>162</v>
      </c>
      <c r="G3801" s="188">
        <f t="shared" si="167"/>
        <v>231.6</v>
      </c>
      <c r="H3801" s="29" t="s">
        <v>508</v>
      </c>
    </row>
    <row r="3802" spans="1:8" ht="15" customHeight="1" x14ac:dyDescent="0.25">
      <c r="A3802" s="36" t="s">
        <v>504</v>
      </c>
      <c r="B3802" s="36" t="s">
        <v>10316</v>
      </c>
      <c r="C3802" s="36" t="s">
        <v>10317</v>
      </c>
      <c r="D3802" s="36" t="s">
        <v>10318</v>
      </c>
      <c r="E3802" s="17">
        <v>31</v>
      </c>
      <c r="F3802" s="18">
        <v>59.400000000000006</v>
      </c>
      <c r="G3802" s="188">
        <f t="shared" si="167"/>
        <v>84.92</v>
      </c>
      <c r="H3802" s="29" t="s">
        <v>56</v>
      </c>
    </row>
    <row r="3803" spans="1:8" ht="15" customHeight="1" x14ac:dyDescent="0.25">
      <c r="A3803" s="36" t="s">
        <v>504</v>
      </c>
      <c r="B3803" s="36" t="s">
        <v>10319</v>
      </c>
      <c r="C3803" s="36" t="s">
        <v>10320</v>
      </c>
      <c r="D3803" s="36" t="s">
        <v>10321</v>
      </c>
      <c r="E3803" s="17">
        <v>31</v>
      </c>
      <c r="F3803" s="18">
        <v>118.80000000000001</v>
      </c>
      <c r="G3803" s="188">
        <f t="shared" si="167"/>
        <v>169.84</v>
      </c>
      <c r="H3803" s="29" t="s">
        <v>56</v>
      </c>
    </row>
    <row r="3804" spans="1:8" ht="15" customHeight="1" x14ac:dyDescent="0.25">
      <c r="A3804" s="36" t="s">
        <v>504</v>
      </c>
      <c r="B3804" s="36" t="s">
        <v>10322</v>
      </c>
      <c r="C3804" s="36" t="s">
        <v>10323</v>
      </c>
      <c r="D3804" s="36" t="s">
        <v>10324</v>
      </c>
      <c r="E3804" s="17">
        <v>31</v>
      </c>
      <c r="F3804" s="18">
        <v>178.20000000000002</v>
      </c>
      <c r="G3804" s="188">
        <f t="shared" si="167"/>
        <v>254.75</v>
      </c>
      <c r="H3804" s="29" t="s">
        <v>56</v>
      </c>
    </row>
    <row r="3805" spans="1:8" ht="15" customHeight="1" x14ac:dyDescent="0.25">
      <c r="A3805" s="36" t="s">
        <v>504</v>
      </c>
      <c r="B3805" s="36" t="s">
        <v>10325</v>
      </c>
      <c r="C3805" s="36" t="s">
        <v>10326</v>
      </c>
      <c r="D3805" s="36" t="s">
        <v>10327</v>
      </c>
      <c r="E3805" s="17">
        <v>35</v>
      </c>
      <c r="F3805" s="18">
        <v>54</v>
      </c>
      <c r="G3805" s="188">
        <f t="shared" si="167"/>
        <v>77.2</v>
      </c>
      <c r="H3805" s="29" t="s">
        <v>56</v>
      </c>
    </row>
    <row r="3806" spans="1:8" ht="15" customHeight="1" x14ac:dyDescent="0.25">
      <c r="A3806" s="36" t="s">
        <v>504</v>
      </c>
      <c r="B3806" s="36" t="s">
        <v>10328</v>
      </c>
      <c r="C3806" s="36" t="s">
        <v>10329</v>
      </c>
      <c r="D3806" s="36" t="s">
        <v>10330</v>
      </c>
      <c r="E3806" s="17">
        <v>35</v>
      </c>
      <c r="F3806" s="18">
        <v>108</v>
      </c>
      <c r="G3806" s="188">
        <f t="shared" si="167"/>
        <v>154.4</v>
      </c>
      <c r="H3806" s="29" t="s">
        <v>56</v>
      </c>
    </row>
    <row r="3807" spans="1:8" ht="15" customHeight="1" x14ac:dyDescent="0.25">
      <c r="A3807" s="36" t="s">
        <v>504</v>
      </c>
      <c r="B3807" s="36" t="s">
        <v>10331</v>
      </c>
      <c r="C3807" s="36" t="s">
        <v>10332</v>
      </c>
      <c r="D3807" s="36" t="s">
        <v>10333</v>
      </c>
      <c r="E3807" s="17">
        <v>35</v>
      </c>
      <c r="F3807" s="18">
        <v>162</v>
      </c>
      <c r="G3807" s="188">
        <f t="shared" si="167"/>
        <v>231.6</v>
      </c>
      <c r="H3807" s="29" t="s">
        <v>56</v>
      </c>
    </row>
    <row r="3808" spans="1:8" ht="15" customHeight="1" x14ac:dyDescent="0.25">
      <c r="A3808" s="36" t="s">
        <v>504</v>
      </c>
      <c r="B3808" s="36" t="s">
        <v>10334</v>
      </c>
      <c r="C3808" s="36" t="s">
        <v>10335</v>
      </c>
      <c r="D3808" s="36" t="s">
        <v>10336</v>
      </c>
      <c r="E3808" s="17">
        <v>26</v>
      </c>
      <c r="F3808" s="18">
        <v>63.800000000000004</v>
      </c>
      <c r="G3808" s="188">
        <f t="shared" si="167"/>
        <v>91.21</v>
      </c>
      <c r="H3808" s="29" t="s">
        <v>1475</v>
      </c>
    </row>
    <row r="3809" spans="1:8" ht="15" customHeight="1" x14ac:dyDescent="0.25">
      <c r="A3809" s="36" t="s">
        <v>504</v>
      </c>
      <c r="B3809" s="36" t="s">
        <v>10337</v>
      </c>
      <c r="C3809" s="36" t="s">
        <v>10338</v>
      </c>
      <c r="D3809" s="36" t="s">
        <v>10339</v>
      </c>
      <c r="E3809" s="17">
        <v>26</v>
      </c>
      <c r="F3809" s="18">
        <v>127.60000000000001</v>
      </c>
      <c r="G3809" s="188">
        <f t="shared" si="167"/>
        <v>182.42</v>
      </c>
      <c r="H3809" s="29" t="s">
        <v>1475</v>
      </c>
    </row>
    <row r="3810" spans="1:8" ht="15" customHeight="1" x14ac:dyDescent="0.25">
      <c r="A3810" s="36" t="s">
        <v>504</v>
      </c>
      <c r="B3810" s="36" t="s">
        <v>10340</v>
      </c>
      <c r="C3810" s="36" t="s">
        <v>10341</v>
      </c>
      <c r="D3810" s="36" t="s">
        <v>10342</v>
      </c>
      <c r="E3810" s="17">
        <v>26</v>
      </c>
      <c r="F3810" s="18">
        <v>191.4</v>
      </c>
      <c r="G3810" s="188">
        <f t="shared" si="167"/>
        <v>273.63</v>
      </c>
      <c r="H3810" s="29" t="s">
        <v>1475</v>
      </c>
    </row>
    <row r="3811" spans="1:8" ht="15" customHeight="1" x14ac:dyDescent="0.25">
      <c r="A3811" s="36" t="s">
        <v>504</v>
      </c>
      <c r="B3811" s="36" t="s">
        <v>10343</v>
      </c>
      <c r="C3811" s="36" t="s">
        <v>10344</v>
      </c>
      <c r="D3811" s="36" t="s">
        <v>10345</v>
      </c>
      <c r="E3811" s="17">
        <v>30</v>
      </c>
      <c r="F3811" s="18">
        <v>58</v>
      </c>
      <c r="G3811" s="188">
        <f t="shared" si="167"/>
        <v>82.92</v>
      </c>
      <c r="H3811" s="29" t="s">
        <v>1475</v>
      </c>
    </row>
    <row r="3812" spans="1:8" ht="15" customHeight="1" x14ac:dyDescent="0.25">
      <c r="A3812" s="36" t="s">
        <v>504</v>
      </c>
      <c r="B3812" s="36" t="s">
        <v>10346</v>
      </c>
      <c r="C3812" s="36" t="s">
        <v>10347</v>
      </c>
      <c r="D3812" s="36" t="s">
        <v>10348</v>
      </c>
      <c r="E3812" s="17">
        <v>30</v>
      </c>
      <c r="F3812" s="18">
        <v>116</v>
      </c>
      <c r="G3812" s="188">
        <f t="shared" si="167"/>
        <v>165.83</v>
      </c>
      <c r="H3812" s="29" t="s">
        <v>1475</v>
      </c>
    </row>
    <row r="3813" spans="1:8" ht="15" customHeight="1" x14ac:dyDescent="0.25">
      <c r="A3813" s="36" t="s">
        <v>504</v>
      </c>
      <c r="B3813" s="36" t="s">
        <v>10349</v>
      </c>
      <c r="C3813" s="36" t="s">
        <v>10350</v>
      </c>
      <c r="D3813" s="36" t="s">
        <v>10351</v>
      </c>
      <c r="E3813" s="17">
        <v>30</v>
      </c>
      <c r="F3813" s="18">
        <v>174</v>
      </c>
      <c r="G3813" s="188">
        <f t="shared" si="167"/>
        <v>248.75</v>
      </c>
      <c r="H3813" s="29" t="s">
        <v>1475</v>
      </c>
    </row>
    <row r="3814" spans="1:8" s="39" customFormat="1" ht="15" customHeight="1" x14ac:dyDescent="0.25">
      <c r="A3814" s="22" t="s">
        <v>1</v>
      </c>
      <c r="B3814" s="23" t="s">
        <v>10352</v>
      </c>
      <c r="C3814" s="24" t="s">
        <v>10353</v>
      </c>
      <c r="D3814" s="24" t="s">
        <v>10354</v>
      </c>
      <c r="E3814" s="25">
        <f t="shared" ref="E3814:E3877" si="168">LEN(D3814)</f>
        <v>28</v>
      </c>
      <c r="F3814" s="26">
        <v>4000</v>
      </c>
      <c r="G3814" s="188">
        <f t="shared" si="167"/>
        <v>5718.4</v>
      </c>
      <c r="H3814" s="27" t="s">
        <v>5</v>
      </c>
    </row>
    <row r="3815" spans="1:8" ht="15" customHeight="1" x14ac:dyDescent="0.25">
      <c r="A3815" s="36" t="s">
        <v>504</v>
      </c>
      <c r="B3815" s="36" t="s">
        <v>10355</v>
      </c>
      <c r="C3815" s="36" t="s">
        <v>10356</v>
      </c>
      <c r="D3815" s="36" t="s">
        <v>10356</v>
      </c>
      <c r="E3815" s="17">
        <f t="shared" si="168"/>
        <v>24</v>
      </c>
      <c r="F3815" s="18">
        <v>92.85</v>
      </c>
      <c r="G3815" s="188">
        <f t="shared" si="167"/>
        <v>132.74</v>
      </c>
      <c r="H3815" s="29" t="s">
        <v>1475</v>
      </c>
    </row>
    <row r="3816" spans="1:8" ht="15" customHeight="1" x14ac:dyDescent="0.25">
      <c r="A3816" s="36" t="s">
        <v>504</v>
      </c>
      <c r="B3816" s="36" t="s">
        <v>10357</v>
      </c>
      <c r="C3816" s="36" t="s">
        <v>10358</v>
      </c>
      <c r="D3816" s="36" t="s">
        <v>10358</v>
      </c>
      <c r="E3816" s="17">
        <f t="shared" si="168"/>
        <v>24</v>
      </c>
      <c r="F3816" s="18">
        <v>153.20800000000003</v>
      </c>
      <c r="G3816" s="188">
        <f t="shared" si="167"/>
        <v>219.03</v>
      </c>
      <c r="H3816" s="29" t="s">
        <v>1475</v>
      </c>
    </row>
    <row r="3817" spans="1:8" ht="15" customHeight="1" x14ac:dyDescent="0.25">
      <c r="A3817" s="36" t="s">
        <v>504</v>
      </c>
      <c r="B3817" s="36" t="s">
        <v>10359</v>
      </c>
      <c r="C3817" s="36" t="s">
        <v>10360</v>
      </c>
      <c r="D3817" s="36" t="s">
        <v>10360</v>
      </c>
      <c r="E3817" s="17">
        <f t="shared" si="168"/>
        <v>22</v>
      </c>
      <c r="F3817" s="18">
        <v>85.800000000000011</v>
      </c>
      <c r="G3817" s="188">
        <f t="shared" si="167"/>
        <v>122.66</v>
      </c>
      <c r="H3817" s="29" t="s">
        <v>508</v>
      </c>
    </row>
    <row r="3818" spans="1:8" ht="15" customHeight="1" x14ac:dyDescent="0.25">
      <c r="A3818" s="36" t="s">
        <v>504</v>
      </c>
      <c r="B3818" s="36" t="s">
        <v>10361</v>
      </c>
      <c r="C3818" s="36" t="s">
        <v>10362</v>
      </c>
      <c r="D3818" s="36" t="s">
        <v>10362</v>
      </c>
      <c r="E3818" s="17">
        <f t="shared" si="168"/>
        <v>22</v>
      </c>
      <c r="F3818" s="18">
        <v>171.60000000000002</v>
      </c>
      <c r="G3818" s="188">
        <f t="shared" si="167"/>
        <v>245.32</v>
      </c>
      <c r="H3818" s="29" t="s">
        <v>508</v>
      </c>
    </row>
    <row r="3819" spans="1:8" ht="15" customHeight="1" x14ac:dyDescent="0.25">
      <c r="A3819" s="36" t="s">
        <v>504</v>
      </c>
      <c r="B3819" s="36" t="s">
        <v>10363</v>
      </c>
      <c r="C3819" s="36" t="s">
        <v>10364</v>
      </c>
      <c r="D3819" s="36" t="s">
        <v>10364</v>
      </c>
      <c r="E3819" s="17">
        <f t="shared" si="168"/>
        <v>22</v>
      </c>
      <c r="F3819" s="18">
        <v>257.40000000000003</v>
      </c>
      <c r="G3819" s="188">
        <f t="shared" si="167"/>
        <v>367.98</v>
      </c>
      <c r="H3819" s="29" t="s">
        <v>508</v>
      </c>
    </row>
    <row r="3820" spans="1:8" ht="15" customHeight="1" x14ac:dyDescent="0.25">
      <c r="A3820" s="36" t="s">
        <v>504</v>
      </c>
      <c r="B3820" s="36" t="s">
        <v>10365</v>
      </c>
      <c r="C3820" s="36" t="s">
        <v>10366</v>
      </c>
      <c r="D3820" s="36" t="s">
        <v>10366</v>
      </c>
      <c r="E3820" s="17">
        <f t="shared" si="168"/>
        <v>38</v>
      </c>
      <c r="F3820" s="18">
        <v>184.8</v>
      </c>
      <c r="G3820" s="188">
        <f t="shared" si="167"/>
        <v>264.19</v>
      </c>
      <c r="H3820" s="29" t="s">
        <v>1475</v>
      </c>
    </row>
    <row r="3821" spans="1:8" ht="15" customHeight="1" x14ac:dyDescent="0.25">
      <c r="A3821" s="36" t="s">
        <v>504</v>
      </c>
      <c r="B3821" s="36" t="s">
        <v>10367</v>
      </c>
      <c r="C3821" s="36" t="s">
        <v>10368</v>
      </c>
      <c r="D3821" s="36" t="s">
        <v>10368</v>
      </c>
      <c r="E3821" s="17">
        <f t="shared" si="168"/>
        <v>38</v>
      </c>
      <c r="F3821" s="18">
        <v>369.6</v>
      </c>
      <c r="G3821" s="188">
        <f t="shared" si="167"/>
        <v>528.38</v>
      </c>
      <c r="H3821" s="29" t="s">
        <v>1475</v>
      </c>
    </row>
    <row r="3822" spans="1:8" ht="15" customHeight="1" x14ac:dyDescent="0.25">
      <c r="A3822" s="36" t="s">
        <v>504</v>
      </c>
      <c r="B3822" s="36" t="s">
        <v>10369</v>
      </c>
      <c r="C3822" s="36" t="s">
        <v>10370</v>
      </c>
      <c r="D3822" s="36" t="s">
        <v>10370</v>
      </c>
      <c r="E3822" s="17">
        <f t="shared" si="168"/>
        <v>38</v>
      </c>
      <c r="F3822" s="18">
        <v>554.40000000000009</v>
      </c>
      <c r="G3822" s="188">
        <f t="shared" si="167"/>
        <v>792.57</v>
      </c>
      <c r="H3822" s="29" t="s">
        <v>1475</v>
      </c>
    </row>
    <row r="3823" spans="1:8" ht="15" customHeight="1" x14ac:dyDescent="0.25">
      <c r="A3823" s="36" t="s">
        <v>504</v>
      </c>
      <c r="B3823" s="36" t="s">
        <v>10371</v>
      </c>
      <c r="C3823" s="36" t="s">
        <v>10372</v>
      </c>
      <c r="D3823" s="36" t="s">
        <v>10372</v>
      </c>
      <c r="E3823" s="17">
        <f t="shared" si="168"/>
        <v>32</v>
      </c>
      <c r="F3823" s="18">
        <v>218.9</v>
      </c>
      <c r="G3823" s="188">
        <f t="shared" si="167"/>
        <v>312.94</v>
      </c>
      <c r="H3823" s="29" t="s">
        <v>508</v>
      </c>
    </row>
    <row r="3824" spans="1:8" ht="15" customHeight="1" x14ac:dyDescent="0.25">
      <c r="A3824" s="36" t="s">
        <v>504</v>
      </c>
      <c r="B3824" s="36" t="s">
        <v>10373</v>
      </c>
      <c r="C3824" s="36" t="s">
        <v>10374</v>
      </c>
      <c r="D3824" s="36" t="s">
        <v>10374</v>
      </c>
      <c r="E3824" s="17">
        <f t="shared" si="168"/>
        <v>32</v>
      </c>
      <c r="F3824" s="18">
        <v>437.8</v>
      </c>
      <c r="G3824" s="188">
        <f t="shared" si="167"/>
        <v>625.88</v>
      </c>
      <c r="H3824" s="29" t="s">
        <v>508</v>
      </c>
    </row>
    <row r="3825" spans="1:8" ht="15" customHeight="1" x14ac:dyDescent="0.25">
      <c r="A3825" s="36" t="s">
        <v>504</v>
      </c>
      <c r="B3825" s="36" t="s">
        <v>10375</v>
      </c>
      <c r="C3825" s="36" t="s">
        <v>10376</v>
      </c>
      <c r="D3825" s="36" t="s">
        <v>10376</v>
      </c>
      <c r="E3825" s="17">
        <f t="shared" si="168"/>
        <v>32</v>
      </c>
      <c r="F3825" s="18">
        <v>656.7</v>
      </c>
      <c r="G3825" s="188">
        <f t="shared" si="167"/>
        <v>938.82</v>
      </c>
      <c r="H3825" s="29" t="s">
        <v>508</v>
      </c>
    </row>
    <row r="3826" spans="1:8" ht="15" customHeight="1" x14ac:dyDescent="0.25">
      <c r="A3826" s="36" t="s">
        <v>504</v>
      </c>
      <c r="B3826" s="36" t="s">
        <v>10377</v>
      </c>
      <c r="C3826" s="36" t="s">
        <v>10378</v>
      </c>
      <c r="D3826" s="36" t="s">
        <v>10378</v>
      </c>
      <c r="E3826" s="17">
        <f t="shared" si="168"/>
        <v>30</v>
      </c>
      <c r="F3826" s="18">
        <v>218.9</v>
      </c>
      <c r="G3826" s="188">
        <f t="shared" si="167"/>
        <v>312.94</v>
      </c>
      <c r="H3826" s="29" t="s">
        <v>56</v>
      </c>
    </row>
    <row r="3827" spans="1:8" ht="15" customHeight="1" x14ac:dyDescent="0.25">
      <c r="A3827" s="36" t="s">
        <v>504</v>
      </c>
      <c r="B3827" s="36" t="s">
        <v>10379</v>
      </c>
      <c r="C3827" s="36" t="s">
        <v>10380</v>
      </c>
      <c r="D3827" s="36" t="s">
        <v>10380</v>
      </c>
      <c r="E3827" s="17">
        <f t="shared" si="168"/>
        <v>30</v>
      </c>
      <c r="F3827" s="18">
        <v>437.8</v>
      </c>
      <c r="G3827" s="188">
        <f t="shared" si="167"/>
        <v>625.88</v>
      </c>
      <c r="H3827" s="29" t="s">
        <v>56</v>
      </c>
    </row>
    <row r="3828" spans="1:8" ht="15" customHeight="1" x14ac:dyDescent="0.25">
      <c r="A3828" s="36" t="s">
        <v>504</v>
      </c>
      <c r="B3828" s="36" t="s">
        <v>10381</v>
      </c>
      <c r="C3828" s="36" t="s">
        <v>10382</v>
      </c>
      <c r="D3828" s="36" t="s">
        <v>10382</v>
      </c>
      <c r="E3828" s="17">
        <f t="shared" si="168"/>
        <v>30</v>
      </c>
      <c r="F3828" s="18">
        <v>656.7</v>
      </c>
      <c r="G3828" s="188">
        <f t="shared" si="167"/>
        <v>938.82</v>
      </c>
      <c r="H3828" s="29" t="s">
        <v>56</v>
      </c>
    </row>
    <row r="3829" spans="1:8" ht="15" customHeight="1" x14ac:dyDescent="0.25">
      <c r="A3829" s="36" t="s">
        <v>504</v>
      </c>
      <c r="B3829" s="36" t="s">
        <v>10383</v>
      </c>
      <c r="C3829" s="36" t="s">
        <v>10384</v>
      </c>
      <c r="D3829" s="36" t="s">
        <v>10384</v>
      </c>
      <c r="E3829" s="17">
        <f t="shared" si="168"/>
        <v>26</v>
      </c>
      <c r="F3829" s="18">
        <v>78</v>
      </c>
      <c r="G3829" s="188">
        <f t="shared" si="167"/>
        <v>111.51</v>
      </c>
      <c r="H3829" s="29" t="s">
        <v>508</v>
      </c>
    </row>
    <row r="3830" spans="1:8" ht="15" customHeight="1" x14ac:dyDescent="0.25">
      <c r="A3830" s="36" t="s">
        <v>504</v>
      </c>
      <c r="B3830" s="36" t="s">
        <v>10385</v>
      </c>
      <c r="C3830" s="36" t="s">
        <v>10386</v>
      </c>
      <c r="D3830" s="36" t="s">
        <v>10386</v>
      </c>
      <c r="E3830" s="17">
        <f t="shared" si="168"/>
        <v>26</v>
      </c>
      <c r="F3830" s="18">
        <v>156</v>
      </c>
      <c r="G3830" s="188">
        <f t="shared" si="167"/>
        <v>223.02</v>
      </c>
      <c r="H3830" s="29" t="s">
        <v>508</v>
      </c>
    </row>
    <row r="3831" spans="1:8" ht="15" customHeight="1" x14ac:dyDescent="0.25">
      <c r="A3831" s="36" t="s">
        <v>504</v>
      </c>
      <c r="B3831" s="36" t="s">
        <v>10387</v>
      </c>
      <c r="C3831" s="36" t="s">
        <v>10388</v>
      </c>
      <c r="D3831" s="36" t="s">
        <v>10388</v>
      </c>
      <c r="E3831" s="17">
        <f t="shared" si="168"/>
        <v>26</v>
      </c>
      <c r="F3831" s="18">
        <v>234</v>
      </c>
      <c r="G3831" s="188">
        <f t="shared" si="167"/>
        <v>334.53</v>
      </c>
      <c r="H3831" s="29" t="s">
        <v>508</v>
      </c>
    </row>
    <row r="3832" spans="1:8" ht="15" customHeight="1" x14ac:dyDescent="0.25">
      <c r="A3832" s="36" t="s">
        <v>504</v>
      </c>
      <c r="B3832" s="36" t="s">
        <v>10389</v>
      </c>
      <c r="C3832" s="36" t="s">
        <v>10390</v>
      </c>
      <c r="D3832" s="36" t="s">
        <v>10390</v>
      </c>
      <c r="E3832" s="17">
        <f t="shared" si="168"/>
        <v>30</v>
      </c>
      <c r="F3832" s="18">
        <v>168</v>
      </c>
      <c r="G3832" s="188">
        <f t="shared" si="167"/>
        <v>240.17</v>
      </c>
      <c r="H3832" s="29" t="s">
        <v>1475</v>
      </c>
    </row>
    <row r="3833" spans="1:8" ht="15" customHeight="1" x14ac:dyDescent="0.25">
      <c r="A3833" s="36" t="s">
        <v>504</v>
      </c>
      <c r="B3833" s="36" t="s">
        <v>10391</v>
      </c>
      <c r="C3833" s="36" t="s">
        <v>10392</v>
      </c>
      <c r="D3833" s="36" t="s">
        <v>10392</v>
      </c>
      <c r="E3833" s="17">
        <f t="shared" si="168"/>
        <v>30</v>
      </c>
      <c r="F3833" s="18">
        <v>336</v>
      </c>
      <c r="G3833" s="188">
        <f t="shared" si="167"/>
        <v>480.35</v>
      </c>
      <c r="H3833" s="29" t="s">
        <v>1475</v>
      </c>
    </row>
    <row r="3834" spans="1:8" ht="15" customHeight="1" x14ac:dyDescent="0.25">
      <c r="A3834" s="36" t="s">
        <v>504</v>
      </c>
      <c r="B3834" s="36" t="s">
        <v>10393</v>
      </c>
      <c r="C3834" s="36" t="s">
        <v>10394</v>
      </c>
      <c r="D3834" s="36" t="s">
        <v>10394</v>
      </c>
      <c r="E3834" s="17">
        <f t="shared" si="168"/>
        <v>30</v>
      </c>
      <c r="F3834" s="18">
        <v>504</v>
      </c>
      <c r="G3834" s="188">
        <f t="shared" si="167"/>
        <v>720.52</v>
      </c>
      <c r="H3834" s="29" t="s">
        <v>1475</v>
      </c>
    </row>
    <row r="3835" spans="1:8" ht="15" customHeight="1" x14ac:dyDescent="0.25">
      <c r="A3835" s="36" t="s">
        <v>504</v>
      </c>
      <c r="B3835" s="36" t="s">
        <v>10395</v>
      </c>
      <c r="C3835" s="36" t="s">
        <v>10396</v>
      </c>
      <c r="D3835" s="36" t="s">
        <v>10396</v>
      </c>
      <c r="E3835" s="17">
        <f t="shared" si="168"/>
        <v>33</v>
      </c>
      <c r="F3835" s="18">
        <v>199</v>
      </c>
      <c r="G3835" s="188">
        <f t="shared" si="167"/>
        <v>284.49</v>
      </c>
      <c r="H3835" s="29" t="s">
        <v>508</v>
      </c>
    </row>
    <row r="3836" spans="1:8" ht="15" customHeight="1" x14ac:dyDescent="0.25">
      <c r="A3836" s="36" t="s">
        <v>504</v>
      </c>
      <c r="B3836" s="36" t="s">
        <v>10397</v>
      </c>
      <c r="C3836" s="36" t="s">
        <v>10398</v>
      </c>
      <c r="D3836" s="36" t="s">
        <v>10398</v>
      </c>
      <c r="E3836" s="17">
        <f t="shared" si="168"/>
        <v>33</v>
      </c>
      <c r="F3836" s="18">
        <v>398</v>
      </c>
      <c r="G3836" s="188">
        <f t="shared" si="167"/>
        <v>568.98</v>
      </c>
      <c r="H3836" s="29" t="s">
        <v>508</v>
      </c>
    </row>
    <row r="3837" spans="1:8" ht="15" customHeight="1" x14ac:dyDescent="0.25">
      <c r="A3837" s="36" t="s">
        <v>504</v>
      </c>
      <c r="B3837" s="36" t="s">
        <v>10399</v>
      </c>
      <c r="C3837" s="36" t="s">
        <v>10400</v>
      </c>
      <c r="D3837" s="36" t="s">
        <v>10400</v>
      </c>
      <c r="E3837" s="17">
        <f t="shared" si="168"/>
        <v>33</v>
      </c>
      <c r="F3837" s="18">
        <v>597</v>
      </c>
      <c r="G3837" s="188">
        <f t="shared" si="167"/>
        <v>853.47</v>
      </c>
      <c r="H3837" s="29" t="s">
        <v>508</v>
      </c>
    </row>
    <row r="3838" spans="1:8" ht="15" customHeight="1" x14ac:dyDescent="0.25">
      <c r="A3838" s="36" t="s">
        <v>504</v>
      </c>
      <c r="B3838" s="36" t="s">
        <v>10401</v>
      </c>
      <c r="C3838" s="36" t="s">
        <v>10402</v>
      </c>
      <c r="D3838" s="36" t="s">
        <v>10402</v>
      </c>
      <c r="E3838" s="17">
        <f t="shared" si="168"/>
        <v>31</v>
      </c>
      <c r="F3838" s="18">
        <v>199</v>
      </c>
      <c r="G3838" s="188">
        <f t="shared" si="167"/>
        <v>284.49</v>
      </c>
      <c r="H3838" s="29" t="s">
        <v>56</v>
      </c>
    </row>
    <row r="3839" spans="1:8" ht="15" customHeight="1" x14ac:dyDescent="0.25">
      <c r="A3839" s="36" t="s">
        <v>504</v>
      </c>
      <c r="B3839" s="36" t="s">
        <v>10403</v>
      </c>
      <c r="C3839" s="36" t="s">
        <v>10404</v>
      </c>
      <c r="D3839" s="36" t="s">
        <v>10404</v>
      </c>
      <c r="E3839" s="17">
        <f t="shared" si="168"/>
        <v>31</v>
      </c>
      <c r="F3839" s="18">
        <v>398</v>
      </c>
      <c r="G3839" s="188">
        <f t="shared" si="167"/>
        <v>568.98</v>
      </c>
      <c r="H3839" s="29" t="s">
        <v>56</v>
      </c>
    </row>
    <row r="3840" spans="1:8" ht="15" customHeight="1" x14ac:dyDescent="0.25">
      <c r="A3840" s="36" t="s">
        <v>504</v>
      </c>
      <c r="B3840" s="36" t="s">
        <v>10405</v>
      </c>
      <c r="C3840" s="36" t="s">
        <v>10406</v>
      </c>
      <c r="D3840" s="36" t="s">
        <v>10406</v>
      </c>
      <c r="E3840" s="17">
        <f t="shared" si="168"/>
        <v>31</v>
      </c>
      <c r="F3840" s="18">
        <v>597</v>
      </c>
      <c r="G3840" s="188">
        <f t="shared" si="167"/>
        <v>853.47</v>
      </c>
      <c r="H3840" s="29" t="s">
        <v>56</v>
      </c>
    </row>
    <row r="3841" spans="1:8" ht="15" customHeight="1" x14ac:dyDescent="0.25">
      <c r="A3841" s="36" t="s">
        <v>504</v>
      </c>
      <c r="B3841" s="36" t="s">
        <v>10407</v>
      </c>
      <c r="C3841" s="36" t="s">
        <v>10408</v>
      </c>
      <c r="D3841" s="36" t="s">
        <v>10408</v>
      </c>
      <c r="E3841" s="17">
        <f t="shared" si="168"/>
        <v>26</v>
      </c>
      <c r="F3841" s="18">
        <v>38.5</v>
      </c>
      <c r="G3841" s="188">
        <f t="shared" si="167"/>
        <v>55.04</v>
      </c>
      <c r="H3841" s="29" t="s">
        <v>1475</v>
      </c>
    </row>
    <row r="3842" spans="1:8" ht="15" customHeight="1" x14ac:dyDescent="0.25">
      <c r="A3842" s="36" t="s">
        <v>504</v>
      </c>
      <c r="B3842" s="36" t="s">
        <v>10409</v>
      </c>
      <c r="C3842" s="36" t="s">
        <v>10410</v>
      </c>
      <c r="D3842" s="36" t="s">
        <v>10410</v>
      </c>
      <c r="E3842" s="17">
        <f t="shared" si="168"/>
        <v>26</v>
      </c>
      <c r="F3842" s="18">
        <v>77</v>
      </c>
      <c r="G3842" s="188">
        <f t="shared" si="167"/>
        <v>110.08</v>
      </c>
      <c r="H3842" s="29" t="s">
        <v>1475</v>
      </c>
    </row>
    <row r="3843" spans="1:8" ht="15" customHeight="1" x14ac:dyDescent="0.25">
      <c r="A3843" s="36" t="s">
        <v>504</v>
      </c>
      <c r="B3843" s="36" t="s">
        <v>10411</v>
      </c>
      <c r="C3843" s="36" t="s">
        <v>10412</v>
      </c>
      <c r="D3843" s="36" t="s">
        <v>10412</v>
      </c>
      <c r="E3843" s="17">
        <f t="shared" si="168"/>
        <v>26</v>
      </c>
      <c r="F3843" s="18">
        <v>115.50000000000001</v>
      </c>
      <c r="G3843" s="188">
        <f t="shared" si="167"/>
        <v>165.12</v>
      </c>
      <c r="H3843" s="29" t="s">
        <v>1475</v>
      </c>
    </row>
    <row r="3844" spans="1:8" ht="15" customHeight="1" x14ac:dyDescent="0.25">
      <c r="A3844" s="36" t="s">
        <v>504</v>
      </c>
      <c r="B3844" s="36" t="s">
        <v>10413</v>
      </c>
      <c r="C3844" s="36" t="s">
        <v>10414</v>
      </c>
      <c r="D3844" s="36" t="s">
        <v>10414</v>
      </c>
      <c r="E3844" s="17">
        <f t="shared" si="168"/>
        <v>28</v>
      </c>
      <c r="F3844" s="18">
        <v>34.1</v>
      </c>
      <c r="G3844" s="188">
        <f t="shared" si="167"/>
        <v>48.75</v>
      </c>
      <c r="H3844" s="29" t="s">
        <v>508</v>
      </c>
    </row>
    <row r="3845" spans="1:8" ht="15" customHeight="1" x14ac:dyDescent="0.25">
      <c r="A3845" s="36" t="s">
        <v>504</v>
      </c>
      <c r="B3845" s="36" t="s">
        <v>10415</v>
      </c>
      <c r="C3845" s="36" t="s">
        <v>10416</v>
      </c>
      <c r="D3845" s="36" t="s">
        <v>10416</v>
      </c>
      <c r="E3845" s="17">
        <f t="shared" si="168"/>
        <v>28</v>
      </c>
      <c r="F3845" s="18">
        <v>68.2</v>
      </c>
      <c r="G3845" s="188">
        <f t="shared" si="167"/>
        <v>97.5</v>
      </c>
      <c r="H3845" s="29" t="s">
        <v>508</v>
      </c>
    </row>
    <row r="3846" spans="1:8" ht="15" customHeight="1" x14ac:dyDescent="0.25">
      <c r="A3846" s="36" t="s">
        <v>504</v>
      </c>
      <c r="B3846" s="36" t="s">
        <v>10417</v>
      </c>
      <c r="C3846" s="36" t="s">
        <v>10418</v>
      </c>
      <c r="D3846" s="36" t="s">
        <v>10418</v>
      </c>
      <c r="E3846" s="17">
        <f t="shared" si="168"/>
        <v>28</v>
      </c>
      <c r="F3846" s="18">
        <v>102.30000000000001</v>
      </c>
      <c r="G3846" s="188">
        <f t="shared" si="167"/>
        <v>146.25</v>
      </c>
      <c r="H3846" s="29" t="s">
        <v>508</v>
      </c>
    </row>
    <row r="3847" spans="1:8" x14ac:dyDescent="0.25">
      <c r="A3847" s="36" t="s">
        <v>504</v>
      </c>
      <c r="B3847" s="36" t="s">
        <v>10419</v>
      </c>
      <c r="C3847" s="36" t="s">
        <v>10420</v>
      </c>
      <c r="D3847" s="36" t="s">
        <v>10420</v>
      </c>
      <c r="E3847" s="17">
        <f t="shared" si="168"/>
        <v>31</v>
      </c>
      <c r="F3847" s="18">
        <v>34.1</v>
      </c>
      <c r="G3847" s="188">
        <f t="shared" si="167"/>
        <v>48.75</v>
      </c>
      <c r="H3847" s="29" t="s">
        <v>56</v>
      </c>
    </row>
    <row r="3848" spans="1:8" x14ac:dyDescent="0.25">
      <c r="A3848" s="36" t="s">
        <v>504</v>
      </c>
      <c r="B3848" s="36" t="s">
        <v>10421</v>
      </c>
      <c r="C3848" s="36" t="s">
        <v>10422</v>
      </c>
      <c r="D3848" s="36" t="s">
        <v>10422</v>
      </c>
      <c r="E3848" s="17">
        <f t="shared" si="168"/>
        <v>31</v>
      </c>
      <c r="F3848" s="18">
        <v>68.2</v>
      </c>
      <c r="G3848" s="188">
        <f t="shared" si="167"/>
        <v>97.5</v>
      </c>
      <c r="H3848" s="29" t="s">
        <v>56</v>
      </c>
    </row>
    <row r="3849" spans="1:8" x14ac:dyDescent="0.25">
      <c r="A3849" s="36" t="s">
        <v>504</v>
      </c>
      <c r="B3849" s="36" t="s">
        <v>10423</v>
      </c>
      <c r="C3849" s="36" t="s">
        <v>10424</v>
      </c>
      <c r="D3849" s="36" t="s">
        <v>10424</v>
      </c>
      <c r="E3849" s="17">
        <f t="shared" si="168"/>
        <v>31</v>
      </c>
      <c r="F3849" s="18">
        <v>102.30000000000001</v>
      </c>
      <c r="G3849" s="188">
        <f t="shared" si="167"/>
        <v>146.25</v>
      </c>
      <c r="H3849" s="29" t="s">
        <v>56</v>
      </c>
    </row>
    <row r="3850" spans="1:8" x14ac:dyDescent="0.25">
      <c r="A3850" s="36" t="s">
        <v>504</v>
      </c>
      <c r="B3850" s="36" t="s">
        <v>10425</v>
      </c>
      <c r="C3850" s="36" t="s">
        <v>10426</v>
      </c>
      <c r="D3850" s="36" t="s">
        <v>10426</v>
      </c>
      <c r="E3850" s="17">
        <f t="shared" si="168"/>
        <v>30</v>
      </c>
      <c r="F3850" s="18">
        <v>35</v>
      </c>
      <c r="G3850" s="188">
        <f t="shared" si="167"/>
        <v>50.04</v>
      </c>
      <c r="H3850" s="29" t="s">
        <v>1475</v>
      </c>
    </row>
    <row r="3851" spans="1:8" x14ac:dyDescent="0.25">
      <c r="A3851" s="36" t="s">
        <v>504</v>
      </c>
      <c r="B3851" s="36" t="s">
        <v>10427</v>
      </c>
      <c r="C3851" s="36" t="s">
        <v>10428</v>
      </c>
      <c r="D3851" s="36" t="s">
        <v>10428</v>
      </c>
      <c r="E3851" s="17">
        <f t="shared" si="168"/>
        <v>30</v>
      </c>
      <c r="F3851" s="18">
        <v>70</v>
      </c>
      <c r="G3851" s="188">
        <f t="shared" si="167"/>
        <v>100.07</v>
      </c>
      <c r="H3851" s="29" t="s">
        <v>1475</v>
      </c>
    </row>
    <row r="3852" spans="1:8" x14ac:dyDescent="0.25">
      <c r="A3852" s="36" t="s">
        <v>504</v>
      </c>
      <c r="B3852" s="36" t="s">
        <v>10429</v>
      </c>
      <c r="C3852" s="36" t="s">
        <v>10430</v>
      </c>
      <c r="D3852" s="36" t="s">
        <v>10430</v>
      </c>
      <c r="E3852" s="17">
        <f t="shared" si="168"/>
        <v>30</v>
      </c>
      <c r="F3852" s="18">
        <v>105</v>
      </c>
      <c r="G3852" s="188">
        <f t="shared" si="167"/>
        <v>150.11000000000001</v>
      </c>
      <c r="H3852" s="29" t="s">
        <v>1475</v>
      </c>
    </row>
    <row r="3853" spans="1:8" x14ac:dyDescent="0.25">
      <c r="A3853" s="36" t="s">
        <v>504</v>
      </c>
      <c r="B3853" s="36" t="s">
        <v>10431</v>
      </c>
      <c r="C3853" s="36" t="s">
        <v>10432</v>
      </c>
      <c r="D3853" s="36" t="s">
        <v>10432</v>
      </c>
      <c r="E3853" s="17">
        <f t="shared" si="168"/>
        <v>32</v>
      </c>
      <c r="F3853" s="18">
        <v>31</v>
      </c>
      <c r="G3853" s="188">
        <f t="shared" si="167"/>
        <v>44.32</v>
      </c>
      <c r="H3853" s="29" t="s">
        <v>508</v>
      </c>
    </row>
    <row r="3854" spans="1:8" x14ac:dyDescent="0.25">
      <c r="A3854" s="36" t="s">
        <v>504</v>
      </c>
      <c r="B3854" s="36" t="s">
        <v>10433</v>
      </c>
      <c r="C3854" s="36" t="s">
        <v>10434</v>
      </c>
      <c r="D3854" s="36" t="s">
        <v>10434</v>
      </c>
      <c r="E3854" s="17">
        <f t="shared" si="168"/>
        <v>32</v>
      </c>
      <c r="F3854" s="18">
        <v>62</v>
      </c>
      <c r="G3854" s="188">
        <f t="shared" si="167"/>
        <v>88.64</v>
      </c>
      <c r="H3854" s="29" t="s">
        <v>508</v>
      </c>
    </row>
    <row r="3855" spans="1:8" x14ac:dyDescent="0.25">
      <c r="A3855" s="36" t="s">
        <v>504</v>
      </c>
      <c r="B3855" s="36" t="s">
        <v>10435</v>
      </c>
      <c r="C3855" s="36" t="s">
        <v>10436</v>
      </c>
      <c r="D3855" s="36" t="s">
        <v>10436</v>
      </c>
      <c r="E3855" s="17">
        <f t="shared" si="168"/>
        <v>32</v>
      </c>
      <c r="F3855" s="18">
        <v>93</v>
      </c>
      <c r="G3855" s="188">
        <f t="shared" si="167"/>
        <v>132.94999999999999</v>
      </c>
      <c r="H3855" s="29" t="s">
        <v>508</v>
      </c>
    </row>
    <row r="3856" spans="1:8" x14ac:dyDescent="0.25">
      <c r="A3856" s="36" t="s">
        <v>504</v>
      </c>
      <c r="B3856" s="36" t="s">
        <v>10437</v>
      </c>
      <c r="C3856" s="36" t="s">
        <v>10438</v>
      </c>
      <c r="D3856" s="36" t="s">
        <v>10438</v>
      </c>
      <c r="E3856" s="17">
        <f t="shared" si="168"/>
        <v>35</v>
      </c>
      <c r="F3856" s="18">
        <v>31</v>
      </c>
      <c r="G3856" s="188">
        <f t="shared" si="167"/>
        <v>44.32</v>
      </c>
      <c r="H3856" s="29" t="s">
        <v>56</v>
      </c>
    </row>
    <row r="3857" spans="1:8" x14ac:dyDescent="0.25">
      <c r="A3857" s="36" t="s">
        <v>504</v>
      </c>
      <c r="B3857" s="36" t="s">
        <v>10439</v>
      </c>
      <c r="C3857" s="36" t="s">
        <v>10440</v>
      </c>
      <c r="D3857" s="36" t="s">
        <v>10440</v>
      </c>
      <c r="E3857" s="17">
        <f t="shared" si="168"/>
        <v>35</v>
      </c>
      <c r="F3857" s="18">
        <v>62</v>
      </c>
      <c r="G3857" s="188">
        <f t="shared" si="167"/>
        <v>88.64</v>
      </c>
      <c r="H3857" s="29" t="s">
        <v>56</v>
      </c>
    </row>
    <row r="3858" spans="1:8" x14ac:dyDescent="0.25">
      <c r="A3858" s="36" t="s">
        <v>504</v>
      </c>
      <c r="B3858" s="36" t="s">
        <v>10441</v>
      </c>
      <c r="C3858" s="36" t="s">
        <v>10442</v>
      </c>
      <c r="D3858" s="36" t="s">
        <v>10442</v>
      </c>
      <c r="E3858" s="17">
        <f t="shared" si="168"/>
        <v>35</v>
      </c>
      <c r="F3858" s="18">
        <v>93</v>
      </c>
      <c r="G3858" s="188">
        <f t="shared" ref="G3858:G3886" si="169">ROUND(F3858*$C$9,2)</f>
        <v>132.94999999999999</v>
      </c>
      <c r="H3858" s="29" t="s">
        <v>56</v>
      </c>
    </row>
    <row r="3859" spans="1:8" x14ac:dyDescent="0.25">
      <c r="A3859" s="36" t="s">
        <v>1</v>
      </c>
      <c r="B3859" s="36" t="s">
        <v>10443</v>
      </c>
      <c r="C3859" s="36" t="s">
        <v>10444</v>
      </c>
      <c r="D3859" s="36" t="s">
        <v>10444</v>
      </c>
      <c r="E3859" s="17">
        <f t="shared" si="168"/>
        <v>28</v>
      </c>
      <c r="F3859" s="18">
        <v>565</v>
      </c>
      <c r="G3859" s="188">
        <f t="shared" si="169"/>
        <v>807.72</v>
      </c>
      <c r="H3859" s="17" t="s">
        <v>56</v>
      </c>
    </row>
    <row r="3860" spans="1:8" x14ac:dyDescent="0.25">
      <c r="A3860" s="36" t="s">
        <v>504</v>
      </c>
      <c r="B3860" s="36" t="s">
        <v>10445</v>
      </c>
      <c r="C3860" s="36" t="s">
        <v>10446</v>
      </c>
      <c r="D3860" s="36" t="s">
        <v>10446</v>
      </c>
      <c r="E3860" s="17">
        <f t="shared" si="168"/>
        <v>25</v>
      </c>
      <c r="F3860" s="18">
        <v>125.06</v>
      </c>
      <c r="G3860" s="188">
        <f t="shared" si="169"/>
        <v>178.79</v>
      </c>
      <c r="H3860" s="17" t="s">
        <v>508</v>
      </c>
    </row>
    <row r="3861" spans="1:8" x14ac:dyDescent="0.25">
      <c r="A3861" s="36" t="s">
        <v>504</v>
      </c>
      <c r="B3861" s="36" t="s">
        <v>10447</v>
      </c>
      <c r="C3861" s="36" t="s">
        <v>10448</v>
      </c>
      <c r="D3861" s="36" t="s">
        <v>10448</v>
      </c>
      <c r="E3861" s="17">
        <f t="shared" si="168"/>
        <v>25</v>
      </c>
      <c r="F3861" s="18">
        <v>249.02</v>
      </c>
      <c r="G3861" s="188">
        <f t="shared" si="169"/>
        <v>356</v>
      </c>
      <c r="H3861" s="17" t="s">
        <v>508</v>
      </c>
    </row>
    <row r="3862" spans="1:8" x14ac:dyDescent="0.25">
      <c r="A3862" s="36" t="s">
        <v>504</v>
      </c>
      <c r="B3862" s="36" t="s">
        <v>10449</v>
      </c>
      <c r="C3862" s="36" t="s">
        <v>10450</v>
      </c>
      <c r="D3862" s="36" t="s">
        <v>10450</v>
      </c>
      <c r="E3862" s="17">
        <f t="shared" si="168"/>
        <v>25</v>
      </c>
      <c r="F3862" s="18">
        <v>374.08</v>
      </c>
      <c r="G3862" s="188">
        <f t="shared" si="169"/>
        <v>534.78</v>
      </c>
      <c r="H3862" s="17" t="s">
        <v>508</v>
      </c>
    </row>
    <row r="3863" spans="1:8" x14ac:dyDescent="0.25">
      <c r="A3863" s="36" t="s">
        <v>504</v>
      </c>
      <c r="B3863" s="36" t="s">
        <v>10451</v>
      </c>
      <c r="C3863" s="36" t="s">
        <v>10452</v>
      </c>
      <c r="D3863" s="36" t="s">
        <v>10452</v>
      </c>
      <c r="E3863" s="17">
        <f t="shared" si="168"/>
        <v>26</v>
      </c>
      <c r="F3863" s="18">
        <v>245.73</v>
      </c>
      <c r="G3863" s="188">
        <f t="shared" si="169"/>
        <v>351.3</v>
      </c>
      <c r="H3863" s="29" t="s">
        <v>1475</v>
      </c>
    </row>
    <row r="3864" spans="1:8" x14ac:dyDescent="0.25">
      <c r="A3864" s="36" t="s">
        <v>504</v>
      </c>
      <c r="B3864" s="36" t="s">
        <v>10453</v>
      </c>
      <c r="C3864" s="36" t="s">
        <v>10454</v>
      </c>
      <c r="D3864" s="36" t="s">
        <v>10454</v>
      </c>
      <c r="E3864" s="17">
        <f t="shared" si="168"/>
        <v>26</v>
      </c>
      <c r="F3864" s="18">
        <v>490.36</v>
      </c>
      <c r="G3864" s="188">
        <f t="shared" si="169"/>
        <v>701.02</v>
      </c>
      <c r="H3864" s="29" t="s">
        <v>1475</v>
      </c>
    </row>
    <row r="3865" spans="1:8" x14ac:dyDescent="0.25">
      <c r="A3865" s="36" t="s">
        <v>504</v>
      </c>
      <c r="B3865" s="36" t="s">
        <v>10455</v>
      </c>
      <c r="C3865" s="36" t="s">
        <v>10456</v>
      </c>
      <c r="D3865" s="36" t="s">
        <v>10456</v>
      </c>
      <c r="E3865" s="17">
        <f t="shared" si="168"/>
        <v>26</v>
      </c>
      <c r="F3865" s="18">
        <v>736.09</v>
      </c>
      <c r="G3865" s="188">
        <f t="shared" si="169"/>
        <v>1052.31</v>
      </c>
      <c r="H3865" s="29" t="s">
        <v>1475</v>
      </c>
    </row>
    <row r="3866" spans="1:8" x14ac:dyDescent="0.25">
      <c r="A3866" s="36" t="s">
        <v>504</v>
      </c>
      <c r="B3866" s="36" t="s">
        <v>10457</v>
      </c>
      <c r="C3866" s="36" t="s">
        <v>10458</v>
      </c>
      <c r="D3866" s="36" t="s">
        <v>10458</v>
      </c>
      <c r="E3866" s="17">
        <f t="shared" si="168"/>
        <v>29</v>
      </c>
      <c r="F3866" s="18">
        <v>290.70999999999998</v>
      </c>
      <c r="G3866" s="188">
        <f t="shared" si="169"/>
        <v>415.6</v>
      </c>
      <c r="H3866" s="29" t="s">
        <v>508</v>
      </c>
    </row>
    <row r="3867" spans="1:8" x14ac:dyDescent="0.25">
      <c r="A3867" s="36" t="s">
        <v>504</v>
      </c>
      <c r="B3867" s="36" t="s">
        <v>10459</v>
      </c>
      <c r="C3867" s="36" t="s">
        <v>10460</v>
      </c>
      <c r="D3867" s="36" t="s">
        <v>10460</v>
      </c>
      <c r="E3867" s="17">
        <f t="shared" si="168"/>
        <v>29</v>
      </c>
      <c r="F3867" s="18">
        <v>582.51</v>
      </c>
      <c r="G3867" s="188">
        <f t="shared" si="169"/>
        <v>832.76</v>
      </c>
      <c r="H3867" s="29" t="s">
        <v>508</v>
      </c>
    </row>
    <row r="3868" spans="1:8" x14ac:dyDescent="0.25">
      <c r="A3868" s="36" t="s">
        <v>504</v>
      </c>
      <c r="B3868" s="36" t="s">
        <v>10461</v>
      </c>
      <c r="C3868" s="36" t="s">
        <v>10462</v>
      </c>
      <c r="D3868" s="36" t="s">
        <v>10462</v>
      </c>
      <c r="E3868" s="17">
        <f t="shared" si="168"/>
        <v>29</v>
      </c>
      <c r="F3868" s="18">
        <v>873.21</v>
      </c>
      <c r="G3868" s="188">
        <f t="shared" si="169"/>
        <v>1248.3399999999999</v>
      </c>
      <c r="H3868" s="29" t="s">
        <v>508</v>
      </c>
    </row>
    <row r="3869" spans="1:8" x14ac:dyDescent="0.25">
      <c r="A3869" s="36" t="s">
        <v>504</v>
      </c>
      <c r="B3869" s="36" t="s">
        <v>10463</v>
      </c>
      <c r="C3869" s="36" t="s">
        <v>10464</v>
      </c>
      <c r="D3869" s="36" t="s">
        <v>10464</v>
      </c>
      <c r="E3869" s="17">
        <f t="shared" si="168"/>
        <v>32</v>
      </c>
      <c r="F3869" s="18">
        <v>290.70999999999998</v>
      </c>
      <c r="G3869" s="188">
        <f t="shared" si="169"/>
        <v>415.6</v>
      </c>
      <c r="H3869" s="29" t="s">
        <v>56</v>
      </c>
    </row>
    <row r="3870" spans="1:8" x14ac:dyDescent="0.25">
      <c r="A3870" s="36" t="s">
        <v>504</v>
      </c>
      <c r="B3870" s="36" t="s">
        <v>10465</v>
      </c>
      <c r="C3870" s="36" t="s">
        <v>10466</v>
      </c>
      <c r="D3870" s="36" t="s">
        <v>10466</v>
      </c>
      <c r="E3870" s="17">
        <f t="shared" si="168"/>
        <v>32</v>
      </c>
      <c r="F3870" s="18">
        <v>582.51</v>
      </c>
      <c r="G3870" s="188">
        <f t="shared" si="169"/>
        <v>832.76</v>
      </c>
      <c r="H3870" s="29" t="s">
        <v>56</v>
      </c>
    </row>
    <row r="3871" spans="1:8" x14ac:dyDescent="0.25">
      <c r="A3871" s="36" t="s">
        <v>504</v>
      </c>
      <c r="B3871" s="36" t="s">
        <v>10467</v>
      </c>
      <c r="C3871" s="36" t="s">
        <v>10468</v>
      </c>
      <c r="D3871" s="36" t="s">
        <v>10468</v>
      </c>
      <c r="E3871" s="17">
        <f t="shared" si="168"/>
        <v>32</v>
      </c>
      <c r="F3871" s="18">
        <v>873.21</v>
      </c>
      <c r="G3871" s="188">
        <f t="shared" si="169"/>
        <v>1248.3399999999999</v>
      </c>
      <c r="H3871" s="29" t="s">
        <v>56</v>
      </c>
    </row>
    <row r="3872" spans="1:8" x14ac:dyDescent="0.25">
      <c r="A3872" s="36" t="s">
        <v>504</v>
      </c>
      <c r="B3872" s="36" t="s">
        <v>10469</v>
      </c>
      <c r="C3872" s="36" t="s">
        <v>10470</v>
      </c>
      <c r="D3872" s="36" t="s">
        <v>10470</v>
      </c>
      <c r="E3872" s="17">
        <f t="shared" si="168"/>
        <v>29</v>
      </c>
      <c r="F3872" s="18">
        <v>125.06</v>
      </c>
      <c r="G3872" s="188">
        <f t="shared" si="169"/>
        <v>178.79</v>
      </c>
      <c r="H3872" s="29" t="s">
        <v>508</v>
      </c>
    </row>
    <row r="3873" spans="1:8" x14ac:dyDescent="0.25">
      <c r="A3873" s="36" t="s">
        <v>504</v>
      </c>
      <c r="B3873" s="36" t="s">
        <v>10471</v>
      </c>
      <c r="C3873" s="36" t="s">
        <v>10472</v>
      </c>
      <c r="D3873" s="36" t="s">
        <v>10472</v>
      </c>
      <c r="E3873" s="17">
        <f t="shared" si="168"/>
        <v>29</v>
      </c>
      <c r="F3873" s="18">
        <v>249.02</v>
      </c>
      <c r="G3873" s="188">
        <f t="shared" si="169"/>
        <v>356</v>
      </c>
      <c r="H3873" s="29" t="s">
        <v>508</v>
      </c>
    </row>
    <row r="3874" spans="1:8" x14ac:dyDescent="0.25">
      <c r="A3874" s="36" t="s">
        <v>504</v>
      </c>
      <c r="B3874" s="36" t="s">
        <v>10473</v>
      </c>
      <c r="C3874" s="36" t="s">
        <v>10474</v>
      </c>
      <c r="D3874" s="36" t="s">
        <v>10474</v>
      </c>
      <c r="E3874" s="17">
        <f t="shared" si="168"/>
        <v>29</v>
      </c>
      <c r="F3874" s="18">
        <v>374.08</v>
      </c>
      <c r="G3874" s="188">
        <f t="shared" si="169"/>
        <v>534.78</v>
      </c>
      <c r="H3874" s="29" t="s">
        <v>508</v>
      </c>
    </row>
    <row r="3875" spans="1:8" x14ac:dyDescent="0.25">
      <c r="A3875" s="36" t="s">
        <v>504</v>
      </c>
      <c r="B3875" s="36" t="s">
        <v>10475</v>
      </c>
      <c r="C3875" s="36" t="s">
        <v>10476</v>
      </c>
      <c r="D3875" s="36" t="s">
        <v>10476</v>
      </c>
      <c r="E3875" s="17">
        <f t="shared" si="168"/>
        <v>30</v>
      </c>
      <c r="F3875" s="18">
        <v>245.73</v>
      </c>
      <c r="G3875" s="188">
        <f t="shared" si="169"/>
        <v>351.3</v>
      </c>
      <c r="H3875" s="29" t="s">
        <v>1475</v>
      </c>
    </row>
    <row r="3876" spans="1:8" x14ac:dyDescent="0.25">
      <c r="A3876" s="36" t="s">
        <v>504</v>
      </c>
      <c r="B3876" s="36" t="s">
        <v>10477</v>
      </c>
      <c r="C3876" s="36" t="s">
        <v>10478</v>
      </c>
      <c r="D3876" s="36" t="s">
        <v>10478</v>
      </c>
      <c r="E3876" s="17">
        <f t="shared" si="168"/>
        <v>30</v>
      </c>
      <c r="F3876" s="18">
        <v>490.36</v>
      </c>
      <c r="G3876" s="188">
        <f t="shared" si="169"/>
        <v>701.02</v>
      </c>
      <c r="H3876" s="29" t="s">
        <v>1475</v>
      </c>
    </row>
    <row r="3877" spans="1:8" x14ac:dyDescent="0.25">
      <c r="A3877" s="36" t="s">
        <v>504</v>
      </c>
      <c r="B3877" s="36" t="s">
        <v>10479</v>
      </c>
      <c r="C3877" s="36" t="s">
        <v>10480</v>
      </c>
      <c r="D3877" s="36" t="s">
        <v>10480</v>
      </c>
      <c r="E3877" s="17">
        <f t="shared" si="168"/>
        <v>30</v>
      </c>
      <c r="F3877" s="18">
        <v>736.09</v>
      </c>
      <c r="G3877" s="188">
        <f t="shared" si="169"/>
        <v>1052.31</v>
      </c>
      <c r="H3877" s="29" t="s">
        <v>1475</v>
      </c>
    </row>
    <row r="3878" spans="1:8" x14ac:dyDescent="0.25">
      <c r="A3878" s="36" t="s">
        <v>504</v>
      </c>
      <c r="B3878" s="36" t="s">
        <v>10481</v>
      </c>
      <c r="C3878" s="36" t="s">
        <v>10482</v>
      </c>
      <c r="D3878" s="36" t="s">
        <v>10482</v>
      </c>
      <c r="E3878" s="17">
        <f t="shared" ref="E3878:E3886" si="170">LEN(D3878)</f>
        <v>33</v>
      </c>
      <c r="F3878" s="18">
        <v>290.70999999999998</v>
      </c>
      <c r="G3878" s="188">
        <f t="shared" si="169"/>
        <v>415.6</v>
      </c>
      <c r="H3878" s="29" t="s">
        <v>508</v>
      </c>
    </row>
    <row r="3879" spans="1:8" x14ac:dyDescent="0.25">
      <c r="A3879" s="36" t="s">
        <v>504</v>
      </c>
      <c r="B3879" s="36" t="s">
        <v>10483</v>
      </c>
      <c r="C3879" s="36" t="s">
        <v>10484</v>
      </c>
      <c r="D3879" s="36" t="s">
        <v>10484</v>
      </c>
      <c r="E3879" s="17">
        <f t="shared" si="170"/>
        <v>33</v>
      </c>
      <c r="F3879" s="18">
        <v>582.51</v>
      </c>
      <c r="G3879" s="188">
        <f t="shared" si="169"/>
        <v>832.76</v>
      </c>
      <c r="H3879" s="29" t="s">
        <v>508</v>
      </c>
    </row>
    <row r="3880" spans="1:8" x14ac:dyDescent="0.25">
      <c r="A3880" s="36" t="s">
        <v>504</v>
      </c>
      <c r="B3880" s="36" t="s">
        <v>10485</v>
      </c>
      <c r="C3880" s="36" t="s">
        <v>10486</v>
      </c>
      <c r="D3880" s="36" t="s">
        <v>10486</v>
      </c>
      <c r="E3880" s="17">
        <f t="shared" si="170"/>
        <v>33</v>
      </c>
      <c r="F3880" s="18">
        <v>873.21</v>
      </c>
      <c r="G3880" s="188">
        <f t="shared" si="169"/>
        <v>1248.3399999999999</v>
      </c>
      <c r="H3880" s="29" t="s">
        <v>508</v>
      </c>
    </row>
    <row r="3881" spans="1:8" x14ac:dyDescent="0.25">
      <c r="A3881" s="36" t="s">
        <v>504</v>
      </c>
      <c r="B3881" s="36" t="s">
        <v>10487</v>
      </c>
      <c r="C3881" s="36" t="s">
        <v>10488</v>
      </c>
      <c r="D3881" s="36" t="s">
        <v>10488</v>
      </c>
      <c r="E3881" s="17">
        <f t="shared" si="170"/>
        <v>36</v>
      </c>
      <c r="F3881" s="18">
        <v>290.70999999999998</v>
      </c>
      <c r="G3881" s="188">
        <f t="shared" si="169"/>
        <v>415.6</v>
      </c>
      <c r="H3881" s="29" t="s">
        <v>56</v>
      </c>
    </row>
    <row r="3882" spans="1:8" x14ac:dyDescent="0.25">
      <c r="A3882" s="36" t="s">
        <v>504</v>
      </c>
      <c r="B3882" s="36" t="s">
        <v>10489</v>
      </c>
      <c r="C3882" s="36" t="s">
        <v>10490</v>
      </c>
      <c r="D3882" s="36" t="s">
        <v>10490</v>
      </c>
      <c r="E3882" s="17">
        <f t="shared" si="170"/>
        <v>35</v>
      </c>
      <c r="F3882" s="18">
        <v>582.51</v>
      </c>
      <c r="G3882" s="188">
        <f t="shared" si="169"/>
        <v>832.76</v>
      </c>
      <c r="H3882" s="29" t="s">
        <v>56</v>
      </c>
    </row>
    <row r="3883" spans="1:8" x14ac:dyDescent="0.25">
      <c r="A3883" s="36" t="s">
        <v>504</v>
      </c>
      <c r="B3883" s="36" t="s">
        <v>10491</v>
      </c>
      <c r="C3883" s="36" t="s">
        <v>10492</v>
      </c>
      <c r="D3883" s="36" t="s">
        <v>10492</v>
      </c>
      <c r="E3883" s="17">
        <f t="shared" si="170"/>
        <v>35</v>
      </c>
      <c r="F3883" s="18">
        <v>873.21</v>
      </c>
      <c r="G3883" s="188">
        <f t="shared" si="169"/>
        <v>1248.3399999999999</v>
      </c>
      <c r="H3883" s="29" t="s">
        <v>56</v>
      </c>
    </row>
    <row r="3884" spans="1:8" x14ac:dyDescent="0.25">
      <c r="A3884" s="36" t="s">
        <v>504</v>
      </c>
      <c r="B3884" s="36" t="s">
        <v>10493</v>
      </c>
      <c r="C3884" s="36" t="s">
        <v>10494</v>
      </c>
      <c r="D3884" s="36" t="s">
        <v>10494</v>
      </c>
      <c r="E3884" s="17">
        <f t="shared" si="170"/>
        <v>24</v>
      </c>
      <c r="F3884" s="18">
        <v>46.21</v>
      </c>
      <c r="G3884" s="188">
        <f t="shared" si="169"/>
        <v>66.06</v>
      </c>
      <c r="H3884" s="29" t="s">
        <v>508</v>
      </c>
    </row>
    <row r="3885" spans="1:8" x14ac:dyDescent="0.25">
      <c r="A3885" s="36" t="s">
        <v>504</v>
      </c>
      <c r="B3885" s="36" t="s">
        <v>10495</v>
      </c>
      <c r="C3885" s="36" t="s">
        <v>10496</v>
      </c>
      <c r="D3885" s="36" t="s">
        <v>10496</v>
      </c>
      <c r="E3885" s="17">
        <f t="shared" si="170"/>
        <v>24</v>
      </c>
      <c r="F3885" s="18">
        <v>92.41</v>
      </c>
      <c r="G3885" s="188">
        <f t="shared" si="169"/>
        <v>132.11000000000001</v>
      </c>
      <c r="H3885" s="29" t="s">
        <v>508</v>
      </c>
    </row>
    <row r="3886" spans="1:8" x14ac:dyDescent="0.25">
      <c r="A3886" s="36" t="s">
        <v>504</v>
      </c>
      <c r="B3886" s="36" t="s">
        <v>10497</v>
      </c>
      <c r="C3886" s="36" t="s">
        <v>10498</v>
      </c>
      <c r="D3886" s="36" t="s">
        <v>10498</v>
      </c>
      <c r="E3886" s="17">
        <f t="shared" si="170"/>
        <v>24</v>
      </c>
      <c r="F3886" s="18">
        <v>138.62</v>
      </c>
      <c r="G3886" s="188">
        <f t="shared" si="169"/>
        <v>198.17</v>
      </c>
      <c r="H3886" s="29" t="s">
        <v>508</v>
      </c>
    </row>
  </sheetData>
  <autoFilter ref="A16:AV3886" xr:uid="{00473FE8-924E-406F-BB92-455818FFA1F6}"/>
  <conditionalFormatting sqref="B641 B2749:C2752">
    <cfRule type="containsText" dxfId="37" priority="23" operator="containsText" text="S22-">
      <formula>NOT(ISERROR(SEARCH("S22-",B641)))</formula>
    </cfRule>
    <cfRule type="containsText" dxfId="36" priority="22" operator="containsText" text="827-">
      <formula>NOT(ISERROR(SEARCH("827-",B641)))</formula>
    </cfRule>
    <cfRule type="containsText" dxfId="35" priority="27" operator="containsText" text="802-">
      <formula>NOT(ISERROR(SEARCH("802-",B641)))</formula>
    </cfRule>
    <cfRule type="containsText" dxfId="34" priority="26" operator="containsText" text="S02-">
      <formula>NOT(ISERROR(SEARCH("S02-",B641)))</formula>
    </cfRule>
    <cfRule type="containsText" dxfId="33" priority="25" operator="containsText" text="807-">
      <formula>NOT(ISERROR(SEARCH("807-",B641)))</formula>
    </cfRule>
    <cfRule type="containsText" dxfId="32" priority="24" operator="containsText" text="822-">
      <formula>NOT(ISERROR(SEARCH("822-",B641)))</formula>
    </cfRule>
  </conditionalFormatting>
  <conditionalFormatting sqref="B1104:B1126 B2746:B2752">
    <cfRule type="containsText" dxfId="31" priority="38" operator="containsText" text="802-">
      <formula>NOT(ISERROR(SEARCH("802-",B1104)))</formula>
    </cfRule>
    <cfRule type="containsText" dxfId="30" priority="37" operator="containsText" text="S02-">
      <formula>NOT(ISERROR(SEARCH("S02-",B1104)))</formula>
    </cfRule>
    <cfRule type="containsText" dxfId="29" priority="36" operator="containsText" text="807-">
      <formula>NOT(ISERROR(SEARCH("807-",B1104)))</formula>
    </cfRule>
  </conditionalFormatting>
  <conditionalFormatting sqref="B1223:B1225">
    <cfRule type="containsText" dxfId="28" priority="35" operator="containsText" text="802-">
      <formula>NOT(ISERROR(SEARCH("802-",B1223)))</formula>
    </cfRule>
    <cfRule type="containsText" dxfId="27" priority="34" operator="containsText" text="S02-">
      <formula>NOT(ISERROR(SEARCH("S02-",B1223)))</formula>
    </cfRule>
    <cfRule type="containsText" dxfId="26" priority="33" operator="containsText" text="807-">
      <formula>NOT(ISERROR(SEARCH("807-",B1223)))</formula>
    </cfRule>
    <cfRule type="containsText" dxfId="25" priority="32" operator="containsText" text="822-">
      <formula>NOT(ISERROR(SEARCH("822-",B1223)))</formula>
    </cfRule>
    <cfRule type="containsText" dxfId="24" priority="31" operator="containsText" text="S22-">
      <formula>NOT(ISERROR(SEARCH("S22-",B1223)))</formula>
    </cfRule>
    <cfRule type="containsText" dxfId="23" priority="30" operator="containsText" text="827-">
      <formula>NOT(ISERROR(SEARCH("827-",B1223)))</formula>
    </cfRule>
  </conditionalFormatting>
  <conditionalFormatting sqref="B2741">
    <cfRule type="duplicateValues" dxfId="22" priority="21"/>
  </conditionalFormatting>
  <conditionalFormatting sqref="B2742">
    <cfRule type="duplicateValues" dxfId="21" priority="20"/>
  </conditionalFormatting>
  <conditionalFormatting sqref="B2743:B2744 B2746:B2748">
    <cfRule type="containsText" dxfId="20" priority="19" operator="containsText" text="822-">
      <formula>NOT(ISERROR(SEARCH("822-",B2743)))</formula>
    </cfRule>
    <cfRule type="containsText" dxfId="19" priority="18" operator="containsText" text="S22-">
      <formula>NOT(ISERROR(SEARCH("S22-",B2743)))</formula>
    </cfRule>
    <cfRule type="containsText" dxfId="18" priority="17" operator="containsText" text="827-">
      <formula>NOT(ISERROR(SEARCH("827-",B2743)))</formula>
    </cfRule>
  </conditionalFormatting>
  <conditionalFormatting sqref="B2743:B2744 B2754:B2755">
    <cfRule type="containsText" dxfId="17" priority="16" operator="containsText" text="802-">
      <formula>NOT(ISERROR(SEARCH("802-",B2743)))</formula>
    </cfRule>
    <cfRule type="containsText" dxfId="16" priority="15" operator="containsText" text="S02-">
      <formula>NOT(ISERROR(SEARCH("S02-",B2743)))</formula>
    </cfRule>
    <cfRule type="containsText" dxfId="15" priority="14" operator="containsText" text="807-">
      <formula>NOT(ISERROR(SEARCH("807-",B2743)))</formula>
    </cfRule>
  </conditionalFormatting>
  <conditionalFormatting sqref="B2760">
    <cfRule type="containsText" dxfId="14" priority="11" operator="containsText" text="802-">
      <formula>NOT(ISERROR(SEARCH("802-",B2760)))</formula>
    </cfRule>
    <cfRule type="containsText" dxfId="13" priority="10" operator="containsText" text="S02-">
      <formula>NOT(ISERROR(SEARCH("S02-",B2760)))</formula>
    </cfRule>
    <cfRule type="containsText" dxfId="12" priority="9" operator="containsText" text="807-">
      <formula>NOT(ISERROR(SEARCH("807-",B2760)))</formula>
    </cfRule>
  </conditionalFormatting>
  <conditionalFormatting sqref="E531:E551 E2721:E2724 E2726:E2754 E2777:E3012">
    <cfRule type="cellIs" dxfId="11" priority="6" operator="greaterThan">
      <formula>40</formula>
    </cfRule>
    <cfRule type="cellIs" dxfId="10" priority="5" operator="greaterThan">
      <formula>40</formula>
    </cfRule>
  </conditionalFormatting>
  <conditionalFormatting sqref="E551:E570">
    <cfRule type="cellIs" dxfId="9" priority="3" operator="greaterThan">
      <formula>40</formula>
    </cfRule>
    <cfRule type="cellIs" dxfId="8" priority="4" operator="greaterThan">
      <formula>40</formula>
    </cfRule>
  </conditionalFormatting>
  <conditionalFormatting sqref="E552">
    <cfRule type="cellIs" dxfId="7" priority="2" operator="greaterThan">
      <formula>40</formula>
    </cfRule>
    <cfRule type="cellIs" dxfId="6" priority="1" operator="greaterThan">
      <formula>40</formula>
    </cfRule>
  </conditionalFormatting>
  <conditionalFormatting sqref="E1420:E1421 E1461:E1462 E2762:E2770">
    <cfRule type="cellIs" dxfId="5" priority="29" operator="greaterThan">
      <formula>40</formula>
    </cfRule>
  </conditionalFormatting>
  <conditionalFormatting sqref="E2757">
    <cfRule type="cellIs" dxfId="4" priority="13" operator="greaterThan">
      <formula>40</formula>
    </cfRule>
    <cfRule type="cellIs" dxfId="3" priority="12" operator="greaterThan">
      <formula>40</formula>
    </cfRule>
  </conditionalFormatting>
  <conditionalFormatting sqref="E2762:E2770 E1420:E1421 E1461:E1462">
    <cfRule type="cellIs" dxfId="2" priority="28" operator="greaterThan">
      <formula>40</formula>
    </cfRule>
  </conditionalFormatting>
  <conditionalFormatting sqref="E2769:E2770">
    <cfRule type="cellIs" dxfId="1" priority="8" operator="greaterThan">
      <formula>40</formula>
    </cfRule>
    <cfRule type="cellIs" dxfId="0" priority="7" operator="greaterThan">
      <formula>40</formula>
    </cfRule>
  </conditionalFormatting>
  <pageMargins left="0.7" right="0.7" top="0.75" bottom="0.75" header="0.3" footer="0.3"/>
  <pageSetup scale="41" orientation="portrait" horizontalDpi="300" verticalDpi="300"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9BE7CC0C944A045F3B82875BAC8" ma:contentTypeVersion="22" ma:contentTypeDescription="Create a new document." ma:contentTypeScope="" ma:versionID="0d0d422ceea5135b87ecba0dfbfdf76b">
  <xsd:schema xmlns:xsd="http://www.w3.org/2001/XMLSchema" xmlns:xs="http://www.w3.org/2001/XMLSchema" xmlns:p="http://schemas.microsoft.com/office/2006/metadata/properties" xmlns:ns2="8c0a93c3-e3c4-4077-a76b-30893ab62ca9" xmlns:ns3="85bc715f-ced2-4930-946f-8d67acb919a5" xmlns:ns4="8f6f753b-4640-4b85-96a3-a1cd2c2915d7" targetNamespace="http://schemas.microsoft.com/office/2006/metadata/properties" ma:root="true" ma:fieldsID="0921d6d835c577a261fb6b4eadf46c8a" ns2:_="" ns3:_="" ns4:_="">
    <xsd:import namespace="8c0a93c3-e3c4-4077-a76b-30893ab62ca9"/>
    <xsd:import namespace="85bc715f-ced2-4930-946f-8d67acb919a5"/>
    <xsd:import namespace="8f6f753b-4640-4b85-96a3-a1cd2c2915d7"/>
    <xsd:element name="properties">
      <xsd:complexType>
        <xsd:sequence>
          <xsd:element name="documentManagement">
            <xsd:complexType>
              <xsd:all>
                <xsd:element ref="ns2:_Flow_SignoffStatus" minOccurs="0"/>
                <xsd:element ref="ns2: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a93c3-e3c4-4077-a76b-30893ab62ca9"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Sign_x002d_off_x0020_status" ma:readOnly="false">
      <xsd:simpleType>
        <xsd:restriction base="dms:Text"/>
      </xsd:simpleType>
    </xsd:element>
    <xsd:element name="Date" ma:index="3" nillable="true" ma:displayName="Date" ma:format="DateOnly" ma:internalName="Date" ma:readOnly="false">
      <xsd:simpleType>
        <xsd:restriction base="dms:DateTime"/>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hidden="true" ma:internalName="MediaServiceAutoTags" ma:readOnly="true">
      <xsd:simpleType>
        <xsd:restriction base="dms:Text"/>
      </xsd:simpleType>
    </xsd:element>
    <xsd:element name="MediaServiceOCR" ma:index="13" nillable="true" ma:displayName="MediaServiceOCR" ma:hidden="true" ma:internalName="MediaServiceOCR"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hidden="true"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MediaLengthInSeconds" ma:index="22"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8d7b4-b42d-488c-b00c-d14e40f05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bc715f-ced2-4930-946f-8d67acb919a5"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f753b-4640-4b85-96a3-a1cd2c2915d7"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e9bdc9bc-0ec3-4a1b-a563-adf64891acb9}" ma:internalName="TaxCatchAll" ma:readOnly="false" ma:showField="CatchAllData" ma:web="8f6f753b-4640-4b85-96a3-a1cd2c2915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 xmlns="8c0a93c3-e3c4-4077-a76b-30893ab62ca9" xsi:nil="true"/>
    <lcf76f155ced4ddcb4097134ff3c332f xmlns="8c0a93c3-e3c4-4077-a76b-30893ab62ca9">
      <Terms xmlns="http://schemas.microsoft.com/office/infopath/2007/PartnerControls"/>
    </lcf76f155ced4ddcb4097134ff3c332f>
    <TaxCatchAll xmlns="8f6f753b-4640-4b85-96a3-a1cd2c2915d7" xsi:nil="true"/>
    <_Flow_SignoffStatus xmlns="8c0a93c3-e3c4-4077-a76b-30893ab62c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4C9FA9-BD09-4F8E-9F5E-CC9ABD0DE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a93c3-e3c4-4077-a76b-30893ab62ca9"/>
    <ds:schemaRef ds:uri="85bc715f-ced2-4930-946f-8d67acb919a5"/>
    <ds:schemaRef ds:uri="8f6f753b-4640-4b85-96a3-a1cd2c291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E2AB6A-52F2-4FB5-BF84-A4963E0519D8}">
  <ds:schemaRefs>
    <ds:schemaRef ds:uri="http://schemas.microsoft.com/office/2006/metadata/properties"/>
    <ds:schemaRef ds:uri="http://schemas.microsoft.com/office/infopath/2007/PartnerControls"/>
    <ds:schemaRef ds:uri="8c0a93c3-e3c4-4077-a76b-30893ab62ca9"/>
    <ds:schemaRef ds:uri="8f6f753b-4640-4b85-96a3-a1cd2c2915d7"/>
  </ds:schemaRefs>
</ds:datastoreItem>
</file>

<file path=customXml/itemProps3.xml><?xml version="1.0" encoding="utf-8"?>
<ds:datastoreItem xmlns:ds="http://schemas.openxmlformats.org/officeDocument/2006/customXml" ds:itemID="{2913F377-F7A8-412A-9380-CAB65D6C97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Liste consolidée Ruckus</vt:lpstr>
      <vt:lpstr>'Liste consolidée Ruckus'!Print_Area</vt:lpstr>
    </vt:vector>
  </TitlesOfParts>
  <Company>Connex Telecommunications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Simard</dc:creator>
  <cp:lastModifiedBy>Martin Simard</cp:lastModifiedBy>
  <cp:lastPrinted>2026-02-17T13:08:03Z</cp:lastPrinted>
  <dcterms:created xsi:type="dcterms:W3CDTF">2026-02-17T02:38:55Z</dcterms:created>
  <dcterms:modified xsi:type="dcterms:W3CDTF">2026-08-06T18:17:36Z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0x01010056BB49BE7CC0C944A045F3B82875BAC8</vt:lpwstr>
  </property>
</Properties>
</file>